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2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931"/>
  <workbookPr/>
  <mc:AlternateContent xmlns:mc="http://schemas.openxmlformats.org/markup-compatibility/2006">
    <mc:Choice Requires="x15">
      <x15ac:absPath xmlns:x15ac="http://schemas.microsoft.com/office/spreadsheetml/2010/11/ac" url="C:\SEMINARI\FILES_PARATIE\Excel_PARATIE_Lt\"/>
    </mc:Choice>
  </mc:AlternateContent>
  <xr:revisionPtr revIDLastSave="0" documentId="13_ncr:1_{B38D6ADD-BE0C-4B3B-A989-5F3CF1458597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contrasto" sheetId="1" r:id="rId1"/>
    <sheet name="mensola" sheetId="2" r:id="rId2"/>
  </sheet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G21" i="2" l="1"/>
  <c r="J163" i="2"/>
  <c r="J162" i="2"/>
  <c r="I158" i="2"/>
  <c r="F158" i="2"/>
  <c r="B158" i="2"/>
  <c r="B162" i="2" s="1"/>
  <c r="J3160" i="2"/>
  <c r="J3159" i="2"/>
  <c r="J3158" i="2"/>
  <c r="J3157" i="2"/>
  <c r="J3156" i="2"/>
  <c r="J3155" i="2"/>
  <c r="J3154" i="2"/>
  <c r="J3153" i="2"/>
  <c r="J3152" i="2"/>
  <c r="J3151" i="2"/>
  <c r="J3150" i="2"/>
  <c r="J3149" i="2"/>
  <c r="J3148" i="2"/>
  <c r="J3147" i="2"/>
  <c r="J3146" i="2"/>
  <c r="J3145" i="2"/>
  <c r="J3144" i="2"/>
  <c r="J3143" i="2"/>
  <c r="J3142" i="2"/>
  <c r="J3141" i="2"/>
  <c r="J3140" i="2"/>
  <c r="J3139" i="2"/>
  <c r="J3138" i="2"/>
  <c r="J3137" i="2"/>
  <c r="J3136" i="2"/>
  <c r="J3135" i="2"/>
  <c r="J3134" i="2"/>
  <c r="J3133" i="2"/>
  <c r="J3132" i="2"/>
  <c r="J3131" i="2"/>
  <c r="J3130" i="2"/>
  <c r="J3129" i="2"/>
  <c r="J3128" i="2"/>
  <c r="J3127" i="2"/>
  <c r="J3126" i="2"/>
  <c r="J3125" i="2"/>
  <c r="J3124" i="2"/>
  <c r="J3123" i="2"/>
  <c r="J3122" i="2"/>
  <c r="J3121" i="2"/>
  <c r="J3120" i="2"/>
  <c r="J3119" i="2"/>
  <c r="J3118" i="2"/>
  <c r="J3117" i="2"/>
  <c r="J3116" i="2"/>
  <c r="J3115" i="2"/>
  <c r="J3114" i="2"/>
  <c r="J3113" i="2"/>
  <c r="J3112" i="2"/>
  <c r="J3111" i="2"/>
  <c r="J3110" i="2"/>
  <c r="J3109" i="2"/>
  <c r="J3108" i="2"/>
  <c r="J3107" i="2"/>
  <c r="J3106" i="2"/>
  <c r="J3105" i="2"/>
  <c r="J3104" i="2"/>
  <c r="J3103" i="2"/>
  <c r="J3102" i="2"/>
  <c r="J3101" i="2"/>
  <c r="J3100" i="2"/>
  <c r="J3099" i="2"/>
  <c r="J3098" i="2"/>
  <c r="J3097" i="2"/>
  <c r="J3096" i="2"/>
  <c r="J3095" i="2"/>
  <c r="J3094" i="2"/>
  <c r="J3093" i="2"/>
  <c r="J3092" i="2"/>
  <c r="J3091" i="2"/>
  <c r="J3090" i="2"/>
  <c r="J3089" i="2"/>
  <c r="J3088" i="2"/>
  <c r="J3087" i="2"/>
  <c r="J3086" i="2"/>
  <c r="J3085" i="2"/>
  <c r="J3084" i="2"/>
  <c r="J3083" i="2"/>
  <c r="J3082" i="2"/>
  <c r="J3081" i="2"/>
  <c r="J3080" i="2"/>
  <c r="J3079" i="2"/>
  <c r="J3078" i="2"/>
  <c r="J3077" i="2"/>
  <c r="J3076" i="2"/>
  <c r="J3075" i="2"/>
  <c r="J3074" i="2"/>
  <c r="J3073" i="2"/>
  <c r="J3072" i="2"/>
  <c r="J3071" i="2"/>
  <c r="J3070" i="2"/>
  <c r="J3069" i="2"/>
  <c r="J3068" i="2"/>
  <c r="J3067" i="2"/>
  <c r="J3066" i="2"/>
  <c r="J3065" i="2"/>
  <c r="J3064" i="2"/>
  <c r="J3063" i="2"/>
  <c r="J3062" i="2"/>
  <c r="J3061" i="2"/>
  <c r="J3060" i="2"/>
  <c r="J3059" i="2"/>
  <c r="J3058" i="2"/>
  <c r="J3057" i="2"/>
  <c r="J3056" i="2"/>
  <c r="J3055" i="2"/>
  <c r="J3054" i="2"/>
  <c r="J3053" i="2"/>
  <c r="J3052" i="2"/>
  <c r="J3051" i="2"/>
  <c r="J3050" i="2"/>
  <c r="J3049" i="2"/>
  <c r="J3048" i="2"/>
  <c r="J3047" i="2"/>
  <c r="J3046" i="2"/>
  <c r="J3045" i="2"/>
  <c r="J3044" i="2"/>
  <c r="J3043" i="2"/>
  <c r="J3042" i="2"/>
  <c r="J3041" i="2"/>
  <c r="J3040" i="2"/>
  <c r="J3039" i="2"/>
  <c r="J3038" i="2"/>
  <c r="J3037" i="2"/>
  <c r="J3036" i="2"/>
  <c r="J3035" i="2"/>
  <c r="J3034" i="2"/>
  <c r="J3033" i="2"/>
  <c r="J3032" i="2"/>
  <c r="J3031" i="2"/>
  <c r="J3030" i="2"/>
  <c r="J3029" i="2"/>
  <c r="J3028" i="2"/>
  <c r="J3027" i="2"/>
  <c r="J3026" i="2"/>
  <c r="J3025" i="2"/>
  <c r="J3024" i="2"/>
  <c r="J3023" i="2"/>
  <c r="J3022" i="2"/>
  <c r="J3021" i="2"/>
  <c r="J3020" i="2"/>
  <c r="J3019" i="2"/>
  <c r="J3018" i="2"/>
  <c r="J3017" i="2"/>
  <c r="J3016" i="2"/>
  <c r="J3015" i="2"/>
  <c r="J3014" i="2"/>
  <c r="J3013" i="2"/>
  <c r="J3012" i="2"/>
  <c r="J3011" i="2"/>
  <c r="J3010" i="2"/>
  <c r="J3009" i="2"/>
  <c r="J3008" i="2"/>
  <c r="J3007" i="2"/>
  <c r="J3006" i="2"/>
  <c r="J3005" i="2"/>
  <c r="J3004" i="2"/>
  <c r="J3003" i="2"/>
  <c r="J3002" i="2"/>
  <c r="J3001" i="2"/>
  <c r="J3000" i="2"/>
  <c r="J2999" i="2"/>
  <c r="J2998" i="2"/>
  <c r="J2997" i="2"/>
  <c r="J2996" i="2"/>
  <c r="J2995" i="2"/>
  <c r="J2994" i="2"/>
  <c r="J2993" i="2"/>
  <c r="J2992" i="2"/>
  <c r="J2991" i="2"/>
  <c r="J2990" i="2"/>
  <c r="J2989" i="2"/>
  <c r="J2988" i="2"/>
  <c r="J2987" i="2"/>
  <c r="J2986" i="2"/>
  <c r="J2985" i="2"/>
  <c r="J2984" i="2"/>
  <c r="J2983" i="2"/>
  <c r="J2982" i="2"/>
  <c r="J2981" i="2"/>
  <c r="J2980" i="2"/>
  <c r="J2979" i="2"/>
  <c r="J2978" i="2"/>
  <c r="J2977" i="2"/>
  <c r="J2976" i="2"/>
  <c r="J2975" i="2"/>
  <c r="J2974" i="2"/>
  <c r="J2973" i="2"/>
  <c r="J2972" i="2"/>
  <c r="J2971" i="2"/>
  <c r="J2970" i="2"/>
  <c r="J2969" i="2"/>
  <c r="J2968" i="2"/>
  <c r="J2967" i="2"/>
  <c r="J2966" i="2"/>
  <c r="J2965" i="2"/>
  <c r="J2964" i="2"/>
  <c r="J2963" i="2"/>
  <c r="J2962" i="2"/>
  <c r="J2961" i="2"/>
  <c r="J2960" i="2"/>
  <c r="J2959" i="2"/>
  <c r="J2958" i="2"/>
  <c r="J2957" i="2"/>
  <c r="J2956" i="2"/>
  <c r="J2955" i="2"/>
  <c r="J2954" i="2"/>
  <c r="J2953" i="2"/>
  <c r="J2952" i="2"/>
  <c r="J2951" i="2"/>
  <c r="J2950" i="2"/>
  <c r="J2949" i="2"/>
  <c r="J2948" i="2"/>
  <c r="J2947" i="2"/>
  <c r="J2946" i="2"/>
  <c r="J2945" i="2"/>
  <c r="J2944" i="2"/>
  <c r="J2943" i="2"/>
  <c r="J2942" i="2"/>
  <c r="J2941" i="2"/>
  <c r="J2940" i="2"/>
  <c r="J2939" i="2"/>
  <c r="J2938" i="2"/>
  <c r="J2937" i="2"/>
  <c r="J2936" i="2"/>
  <c r="J2935" i="2"/>
  <c r="J2934" i="2"/>
  <c r="J2933" i="2"/>
  <c r="J2932" i="2"/>
  <c r="J2931" i="2"/>
  <c r="J2930" i="2"/>
  <c r="J2929" i="2"/>
  <c r="J2928" i="2"/>
  <c r="J2927" i="2"/>
  <c r="J2926" i="2"/>
  <c r="J2925" i="2"/>
  <c r="J2924" i="2"/>
  <c r="J2923" i="2"/>
  <c r="J2922" i="2"/>
  <c r="J2921" i="2"/>
  <c r="J2920" i="2"/>
  <c r="J2919" i="2"/>
  <c r="J2918" i="2"/>
  <c r="J2917" i="2"/>
  <c r="J2916" i="2"/>
  <c r="J2915" i="2"/>
  <c r="J2914" i="2"/>
  <c r="J2913" i="2"/>
  <c r="J2912" i="2"/>
  <c r="J2911" i="2"/>
  <c r="J2910" i="2"/>
  <c r="J2909" i="2"/>
  <c r="J2908" i="2"/>
  <c r="J2907" i="2"/>
  <c r="J2906" i="2"/>
  <c r="J2905" i="2"/>
  <c r="J2904" i="2"/>
  <c r="J2903" i="2"/>
  <c r="J2902" i="2"/>
  <c r="J2901" i="2"/>
  <c r="J2900" i="2"/>
  <c r="J2899" i="2"/>
  <c r="J2898" i="2"/>
  <c r="J2897" i="2"/>
  <c r="J2896" i="2"/>
  <c r="J2895" i="2"/>
  <c r="J2894" i="2"/>
  <c r="J2893" i="2"/>
  <c r="J2892" i="2"/>
  <c r="J2891" i="2"/>
  <c r="J2890" i="2"/>
  <c r="J2889" i="2"/>
  <c r="J2888" i="2"/>
  <c r="J2887" i="2"/>
  <c r="J2886" i="2"/>
  <c r="J2885" i="2"/>
  <c r="J2884" i="2"/>
  <c r="J2883" i="2"/>
  <c r="J2882" i="2"/>
  <c r="J2881" i="2"/>
  <c r="J2880" i="2"/>
  <c r="J2879" i="2"/>
  <c r="J2878" i="2"/>
  <c r="J2877" i="2"/>
  <c r="J2876" i="2"/>
  <c r="J2875" i="2"/>
  <c r="J2874" i="2"/>
  <c r="J2873" i="2"/>
  <c r="J2872" i="2"/>
  <c r="J2871" i="2"/>
  <c r="J2870" i="2"/>
  <c r="J2869" i="2"/>
  <c r="J2868" i="2"/>
  <c r="J2867" i="2"/>
  <c r="J2866" i="2"/>
  <c r="J2865" i="2"/>
  <c r="J2864" i="2"/>
  <c r="J2863" i="2"/>
  <c r="J2862" i="2"/>
  <c r="J2861" i="2"/>
  <c r="J2860" i="2"/>
  <c r="J2859" i="2"/>
  <c r="J2858" i="2"/>
  <c r="J2857" i="2"/>
  <c r="J2856" i="2"/>
  <c r="J2855" i="2"/>
  <c r="J2854" i="2"/>
  <c r="J2853" i="2"/>
  <c r="J2852" i="2"/>
  <c r="J2851" i="2"/>
  <c r="J2850" i="2"/>
  <c r="J2849" i="2"/>
  <c r="J2848" i="2"/>
  <c r="J2847" i="2"/>
  <c r="J2846" i="2"/>
  <c r="J2845" i="2"/>
  <c r="J2844" i="2"/>
  <c r="J2843" i="2"/>
  <c r="J2842" i="2"/>
  <c r="J2841" i="2"/>
  <c r="J2840" i="2"/>
  <c r="J2839" i="2"/>
  <c r="J2838" i="2"/>
  <c r="J2837" i="2"/>
  <c r="J2836" i="2"/>
  <c r="J2835" i="2"/>
  <c r="J2834" i="2"/>
  <c r="J2833" i="2"/>
  <c r="J2832" i="2"/>
  <c r="J2831" i="2"/>
  <c r="J2830" i="2"/>
  <c r="J2829" i="2"/>
  <c r="J2828" i="2"/>
  <c r="J2827" i="2"/>
  <c r="J2826" i="2"/>
  <c r="J2825" i="2"/>
  <c r="J2824" i="2"/>
  <c r="J2823" i="2"/>
  <c r="J2822" i="2"/>
  <c r="J2821" i="2"/>
  <c r="J2820" i="2"/>
  <c r="J2819" i="2"/>
  <c r="J2818" i="2"/>
  <c r="J2817" i="2"/>
  <c r="J2816" i="2"/>
  <c r="J2815" i="2"/>
  <c r="J2814" i="2"/>
  <c r="J2813" i="2"/>
  <c r="J2812" i="2"/>
  <c r="J2811" i="2"/>
  <c r="J2810" i="2"/>
  <c r="J2809" i="2"/>
  <c r="J2808" i="2"/>
  <c r="J2807" i="2"/>
  <c r="J2806" i="2"/>
  <c r="J2805" i="2"/>
  <c r="J2804" i="2"/>
  <c r="J2803" i="2"/>
  <c r="J2802" i="2"/>
  <c r="J2801" i="2"/>
  <c r="J2800" i="2"/>
  <c r="J2799" i="2"/>
  <c r="J2798" i="2"/>
  <c r="J2797" i="2"/>
  <c r="J2796" i="2"/>
  <c r="J2795" i="2"/>
  <c r="J2794" i="2"/>
  <c r="J2793" i="2"/>
  <c r="J2792" i="2"/>
  <c r="J2791" i="2"/>
  <c r="J2790" i="2"/>
  <c r="J2789" i="2"/>
  <c r="J2788" i="2"/>
  <c r="J2787" i="2"/>
  <c r="J2786" i="2"/>
  <c r="J2785" i="2"/>
  <c r="J2784" i="2"/>
  <c r="J2783" i="2"/>
  <c r="J2782" i="2"/>
  <c r="J2781" i="2"/>
  <c r="J2780" i="2"/>
  <c r="J2779" i="2"/>
  <c r="J2778" i="2"/>
  <c r="J2777" i="2"/>
  <c r="J2776" i="2"/>
  <c r="J2775" i="2"/>
  <c r="J2774" i="2"/>
  <c r="J2773" i="2"/>
  <c r="J2772" i="2"/>
  <c r="J2771" i="2"/>
  <c r="J2770" i="2"/>
  <c r="J2769" i="2"/>
  <c r="J2768" i="2"/>
  <c r="J2767" i="2"/>
  <c r="J2766" i="2"/>
  <c r="J2765" i="2"/>
  <c r="J2764" i="2"/>
  <c r="J2763" i="2"/>
  <c r="J2762" i="2"/>
  <c r="J2761" i="2"/>
  <c r="J2760" i="2"/>
  <c r="J2759" i="2"/>
  <c r="J2758" i="2"/>
  <c r="J2757" i="2"/>
  <c r="J2756" i="2"/>
  <c r="J2755" i="2"/>
  <c r="J2754" i="2"/>
  <c r="J2753" i="2"/>
  <c r="J2752" i="2"/>
  <c r="J2751" i="2"/>
  <c r="J2750" i="2"/>
  <c r="J2749" i="2"/>
  <c r="J2748" i="2"/>
  <c r="J2747" i="2"/>
  <c r="J2746" i="2"/>
  <c r="J2745" i="2"/>
  <c r="J2744" i="2"/>
  <c r="J2743" i="2"/>
  <c r="J2742" i="2"/>
  <c r="J2741" i="2"/>
  <c r="J2740" i="2"/>
  <c r="J2739" i="2"/>
  <c r="J2738" i="2"/>
  <c r="J2737" i="2"/>
  <c r="J2736" i="2"/>
  <c r="J2735" i="2"/>
  <c r="J2734" i="2"/>
  <c r="J2733" i="2"/>
  <c r="J2732" i="2"/>
  <c r="J2731" i="2"/>
  <c r="J2730" i="2"/>
  <c r="J2729" i="2"/>
  <c r="J2728" i="2"/>
  <c r="J2727" i="2"/>
  <c r="J2726" i="2"/>
  <c r="J2725" i="2"/>
  <c r="J2724" i="2"/>
  <c r="J2723" i="2"/>
  <c r="J2722" i="2"/>
  <c r="J2721" i="2"/>
  <c r="J2720" i="2"/>
  <c r="J2719" i="2"/>
  <c r="J2718" i="2"/>
  <c r="J2717" i="2"/>
  <c r="J2716" i="2"/>
  <c r="J2715" i="2"/>
  <c r="J2714" i="2"/>
  <c r="J2713" i="2"/>
  <c r="J2712" i="2"/>
  <c r="J2711" i="2"/>
  <c r="J2710" i="2"/>
  <c r="J2709" i="2"/>
  <c r="J2708" i="2"/>
  <c r="J2707" i="2"/>
  <c r="J2706" i="2"/>
  <c r="J2705" i="2"/>
  <c r="J2704" i="2"/>
  <c r="J2703" i="2"/>
  <c r="J2702" i="2"/>
  <c r="J2701" i="2"/>
  <c r="J2700" i="2"/>
  <c r="J2699" i="2"/>
  <c r="J2698" i="2"/>
  <c r="J2697" i="2"/>
  <c r="J2696" i="2"/>
  <c r="J2695" i="2"/>
  <c r="J2694" i="2"/>
  <c r="J2693" i="2"/>
  <c r="J2692" i="2"/>
  <c r="J2691" i="2"/>
  <c r="J2690" i="2"/>
  <c r="J2689" i="2"/>
  <c r="J2688" i="2"/>
  <c r="J2687" i="2"/>
  <c r="J2686" i="2"/>
  <c r="J2685" i="2"/>
  <c r="J2684" i="2"/>
  <c r="J2683" i="2"/>
  <c r="J2682" i="2"/>
  <c r="J2681" i="2"/>
  <c r="J2680" i="2"/>
  <c r="J2679" i="2"/>
  <c r="J2678" i="2"/>
  <c r="J2677" i="2"/>
  <c r="J2676" i="2"/>
  <c r="J2675" i="2"/>
  <c r="J2674" i="2"/>
  <c r="J2673" i="2"/>
  <c r="J2672" i="2"/>
  <c r="J2671" i="2"/>
  <c r="J2670" i="2"/>
  <c r="J2669" i="2"/>
  <c r="J2668" i="2"/>
  <c r="J2667" i="2"/>
  <c r="J2666" i="2"/>
  <c r="J2665" i="2"/>
  <c r="J2664" i="2"/>
  <c r="J2663" i="2"/>
  <c r="J2662" i="2"/>
  <c r="J2661" i="2"/>
  <c r="J2660" i="2"/>
  <c r="J2659" i="2"/>
  <c r="J2658" i="2"/>
  <c r="J2657" i="2"/>
  <c r="J2656" i="2"/>
  <c r="J2655" i="2"/>
  <c r="J2654" i="2"/>
  <c r="J2653" i="2"/>
  <c r="J2652" i="2"/>
  <c r="J2651" i="2"/>
  <c r="J2650" i="2"/>
  <c r="J2649" i="2"/>
  <c r="J2648" i="2"/>
  <c r="J2647" i="2"/>
  <c r="J2646" i="2"/>
  <c r="J2645" i="2"/>
  <c r="J2644" i="2"/>
  <c r="J2643" i="2"/>
  <c r="J2642" i="2"/>
  <c r="J2641" i="2"/>
  <c r="J2640" i="2"/>
  <c r="J2639" i="2"/>
  <c r="J2638" i="2"/>
  <c r="J2637" i="2"/>
  <c r="J2636" i="2"/>
  <c r="J2635" i="2"/>
  <c r="J2634" i="2"/>
  <c r="J2633" i="2"/>
  <c r="J2632" i="2"/>
  <c r="J2631" i="2"/>
  <c r="J2630" i="2"/>
  <c r="J2629" i="2"/>
  <c r="J2628" i="2"/>
  <c r="J2627" i="2"/>
  <c r="J2626" i="2"/>
  <c r="J2625" i="2"/>
  <c r="J2624" i="2"/>
  <c r="J2623" i="2"/>
  <c r="J2622" i="2"/>
  <c r="J2621" i="2"/>
  <c r="J2620" i="2"/>
  <c r="J2619" i="2"/>
  <c r="J2618" i="2"/>
  <c r="J2617" i="2"/>
  <c r="J2616" i="2"/>
  <c r="J2615" i="2"/>
  <c r="J2614" i="2"/>
  <c r="J2613" i="2"/>
  <c r="J2612" i="2"/>
  <c r="J2611" i="2"/>
  <c r="J2610" i="2"/>
  <c r="J2609" i="2"/>
  <c r="J2608" i="2"/>
  <c r="J2607" i="2"/>
  <c r="J2606" i="2"/>
  <c r="J2605" i="2"/>
  <c r="J2604" i="2"/>
  <c r="J2603" i="2"/>
  <c r="J2602" i="2"/>
  <c r="J2601" i="2"/>
  <c r="J2600" i="2"/>
  <c r="J2599" i="2"/>
  <c r="J2598" i="2"/>
  <c r="J2597" i="2"/>
  <c r="J2596" i="2"/>
  <c r="J2595" i="2"/>
  <c r="J2594" i="2"/>
  <c r="J2593" i="2"/>
  <c r="J2592" i="2"/>
  <c r="J2591" i="2"/>
  <c r="J2590" i="2"/>
  <c r="J2589" i="2"/>
  <c r="J2588" i="2"/>
  <c r="J2587" i="2"/>
  <c r="J2586" i="2"/>
  <c r="J2585" i="2"/>
  <c r="J2584" i="2"/>
  <c r="J2583" i="2"/>
  <c r="J2582" i="2"/>
  <c r="J2581" i="2"/>
  <c r="J2580" i="2"/>
  <c r="J2579" i="2"/>
  <c r="J2578" i="2"/>
  <c r="J2577" i="2"/>
  <c r="J2576" i="2"/>
  <c r="J2575" i="2"/>
  <c r="J2574" i="2"/>
  <c r="J2573" i="2"/>
  <c r="J2572" i="2"/>
  <c r="J2571" i="2"/>
  <c r="J2570" i="2"/>
  <c r="J2569" i="2"/>
  <c r="J2568" i="2"/>
  <c r="J2567" i="2"/>
  <c r="J2566" i="2"/>
  <c r="J2565" i="2"/>
  <c r="J2564" i="2"/>
  <c r="J2563" i="2"/>
  <c r="J2562" i="2"/>
  <c r="J2561" i="2"/>
  <c r="J2560" i="2"/>
  <c r="J2559" i="2"/>
  <c r="J2558" i="2"/>
  <c r="J2557" i="2"/>
  <c r="J2556" i="2"/>
  <c r="J2555" i="2"/>
  <c r="J2554" i="2"/>
  <c r="J2553" i="2"/>
  <c r="J2552" i="2"/>
  <c r="J2551" i="2"/>
  <c r="J2550" i="2"/>
  <c r="J2549" i="2"/>
  <c r="J2548" i="2"/>
  <c r="J2547" i="2"/>
  <c r="J2546" i="2"/>
  <c r="J2545" i="2"/>
  <c r="J2544" i="2"/>
  <c r="J2543" i="2"/>
  <c r="J2542" i="2"/>
  <c r="J2541" i="2"/>
  <c r="J2540" i="2"/>
  <c r="J2539" i="2"/>
  <c r="J2538" i="2"/>
  <c r="J2537" i="2"/>
  <c r="J2536" i="2"/>
  <c r="J2535" i="2"/>
  <c r="J2534" i="2"/>
  <c r="J2533" i="2"/>
  <c r="J2532" i="2"/>
  <c r="J2531" i="2"/>
  <c r="J2530" i="2"/>
  <c r="J2529" i="2"/>
  <c r="J2528" i="2"/>
  <c r="J2527" i="2"/>
  <c r="J2526" i="2"/>
  <c r="J2525" i="2"/>
  <c r="J2524" i="2"/>
  <c r="J2523" i="2"/>
  <c r="J2522" i="2"/>
  <c r="J2521" i="2"/>
  <c r="J2520" i="2"/>
  <c r="J2519" i="2"/>
  <c r="J2518" i="2"/>
  <c r="J2517" i="2"/>
  <c r="J2516" i="2"/>
  <c r="J2515" i="2"/>
  <c r="J2514" i="2"/>
  <c r="J2513" i="2"/>
  <c r="J2512" i="2"/>
  <c r="J2511" i="2"/>
  <c r="J2510" i="2"/>
  <c r="J2509" i="2"/>
  <c r="J2508" i="2"/>
  <c r="J2507" i="2"/>
  <c r="J2506" i="2"/>
  <c r="J2505" i="2"/>
  <c r="J2504" i="2"/>
  <c r="J2503" i="2"/>
  <c r="J2502" i="2"/>
  <c r="J2501" i="2"/>
  <c r="J2500" i="2"/>
  <c r="J2499" i="2"/>
  <c r="J2498" i="2"/>
  <c r="J2497" i="2"/>
  <c r="J2496" i="2"/>
  <c r="J2495" i="2"/>
  <c r="J2494" i="2"/>
  <c r="J2493" i="2"/>
  <c r="J2492" i="2"/>
  <c r="J2491" i="2"/>
  <c r="J2490" i="2"/>
  <c r="J2489" i="2"/>
  <c r="J2488" i="2"/>
  <c r="J2487" i="2"/>
  <c r="J2486" i="2"/>
  <c r="J2485" i="2"/>
  <c r="J2484" i="2"/>
  <c r="J2483" i="2"/>
  <c r="J2482" i="2"/>
  <c r="J2481" i="2"/>
  <c r="J2480" i="2"/>
  <c r="J2479" i="2"/>
  <c r="J2478" i="2"/>
  <c r="J2477" i="2"/>
  <c r="J2476" i="2"/>
  <c r="J2475" i="2"/>
  <c r="J2474" i="2"/>
  <c r="J2473" i="2"/>
  <c r="J2472" i="2"/>
  <c r="J2471" i="2"/>
  <c r="J2470" i="2"/>
  <c r="J2469" i="2"/>
  <c r="J2468" i="2"/>
  <c r="J2467" i="2"/>
  <c r="J2466" i="2"/>
  <c r="J2465" i="2"/>
  <c r="J2464" i="2"/>
  <c r="J2463" i="2"/>
  <c r="J2462" i="2"/>
  <c r="J2461" i="2"/>
  <c r="J2460" i="2"/>
  <c r="J2459" i="2"/>
  <c r="J2458" i="2"/>
  <c r="J2457" i="2"/>
  <c r="J2456" i="2"/>
  <c r="J2455" i="2"/>
  <c r="J2454" i="2"/>
  <c r="J2453" i="2"/>
  <c r="J2452" i="2"/>
  <c r="J2451" i="2"/>
  <c r="J2450" i="2"/>
  <c r="J2449" i="2"/>
  <c r="J2448" i="2"/>
  <c r="J2447" i="2"/>
  <c r="J2446" i="2"/>
  <c r="J2445" i="2"/>
  <c r="J2444" i="2"/>
  <c r="J2443" i="2"/>
  <c r="J2442" i="2"/>
  <c r="J2441" i="2"/>
  <c r="J2440" i="2"/>
  <c r="J2439" i="2"/>
  <c r="J2438" i="2"/>
  <c r="J2437" i="2"/>
  <c r="J2436" i="2"/>
  <c r="J2435" i="2"/>
  <c r="J2434" i="2"/>
  <c r="J2433" i="2"/>
  <c r="J2432" i="2"/>
  <c r="J2431" i="2"/>
  <c r="J2430" i="2"/>
  <c r="J2429" i="2"/>
  <c r="J2428" i="2"/>
  <c r="J2427" i="2"/>
  <c r="J2426" i="2"/>
  <c r="J2425" i="2"/>
  <c r="J2424" i="2"/>
  <c r="J2423" i="2"/>
  <c r="J2422" i="2"/>
  <c r="J2421" i="2"/>
  <c r="J2420" i="2"/>
  <c r="J2419" i="2"/>
  <c r="J2418" i="2"/>
  <c r="J2417" i="2"/>
  <c r="J2416" i="2"/>
  <c r="J2415" i="2"/>
  <c r="J2414" i="2"/>
  <c r="J2413" i="2"/>
  <c r="J2412" i="2"/>
  <c r="J2411" i="2"/>
  <c r="J2410" i="2"/>
  <c r="J2409" i="2"/>
  <c r="J2408" i="2"/>
  <c r="J2407" i="2"/>
  <c r="J2406" i="2"/>
  <c r="J2405" i="2"/>
  <c r="J2404" i="2"/>
  <c r="J2403" i="2"/>
  <c r="J2402" i="2"/>
  <c r="J2401" i="2"/>
  <c r="J2400" i="2"/>
  <c r="J2399" i="2"/>
  <c r="J2398" i="2"/>
  <c r="J2397" i="2"/>
  <c r="J2396" i="2"/>
  <c r="J2395" i="2"/>
  <c r="J2394" i="2"/>
  <c r="J2393" i="2"/>
  <c r="J2392" i="2"/>
  <c r="J2391" i="2"/>
  <c r="J2390" i="2"/>
  <c r="J2389" i="2"/>
  <c r="J2388" i="2"/>
  <c r="J2387" i="2"/>
  <c r="J2386" i="2"/>
  <c r="J2385" i="2"/>
  <c r="J2384" i="2"/>
  <c r="J2383" i="2"/>
  <c r="J2382" i="2"/>
  <c r="J2381" i="2"/>
  <c r="J2380" i="2"/>
  <c r="J2379" i="2"/>
  <c r="J2378" i="2"/>
  <c r="J2377" i="2"/>
  <c r="J2376" i="2"/>
  <c r="J2375" i="2"/>
  <c r="J2374" i="2"/>
  <c r="J2373" i="2"/>
  <c r="J2372" i="2"/>
  <c r="J2371" i="2"/>
  <c r="J2370" i="2"/>
  <c r="J2369" i="2"/>
  <c r="J2368" i="2"/>
  <c r="J2367" i="2"/>
  <c r="J2366" i="2"/>
  <c r="J2365" i="2"/>
  <c r="J2364" i="2"/>
  <c r="J2363" i="2"/>
  <c r="J2362" i="2"/>
  <c r="J2361" i="2"/>
  <c r="J2360" i="2"/>
  <c r="J2359" i="2"/>
  <c r="J2358" i="2"/>
  <c r="J2357" i="2"/>
  <c r="J2356" i="2"/>
  <c r="J2355" i="2"/>
  <c r="J2354" i="2"/>
  <c r="J2353" i="2"/>
  <c r="J2352" i="2"/>
  <c r="J2351" i="2"/>
  <c r="J2350" i="2"/>
  <c r="J2349" i="2"/>
  <c r="J2348" i="2"/>
  <c r="J2347" i="2"/>
  <c r="J2346" i="2"/>
  <c r="J2345" i="2"/>
  <c r="J2344" i="2"/>
  <c r="J2343" i="2"/>
  <c r="J2342" i="2"/>
  <c r="J2341" i="2"/>
  <c r="J2340" i="2"/>
  <c r="J2339" i="2"/>
  <c r="J2338" i="2"/>
  <c r="J2337" i="2"/>
  <c r="J2336" i="2"/>
  <c r="J2335" i="2"/>
  <c r="J2334" i="2"/>
  <c r="J2333" i="2"/>
  <c r="J2332" i="2"/>
  <c r="J2331" i="2"/>
  <c r="J2330" i="2"/>
  <c r="J2329" i="2"/>
  <c r="J2328" i="2"/>
  <c r="J2327" i="2"/>
  <c r="J2326" i="2"/>
  <c r="J2325" i="2"/>
  <c r="J2324" i="2"/>
  <c r="J2323" i="2"/>
  <c r="J2322" i="2"/>
  <c r="J2321" i="2"/>
  <c r="J2320" i="2"/>
  <c r="J2319" i="2"/>
  <c r="J2318" i="2"/>
  <c r="J2317" i="2"/>
  <c r="J2316" i="2"/>
  <c r="J2315" i="2"/>
  <c r="J2314" i="2"/>
  <c r="J2313" i="2"/>
  <c r="J2312" i="2"/>
  <c r="J2311" i="2"/>
  <c r="J2310" i="2"/>
  <c r="J2309" i="2"/>
  <c r="J2308" i="2"/>
  <c r="J2307" i="2"/>
  <c r="J2306" i="2"/>
  <c r="J2305" i="2"/>
  <c r="J2304" i="2"/>
  <c r="J2303" i="2"/>
  <c r="J2302" i="2"/>
  <c r="J2301" i="2"/>
  <c r="J2300" i="2"/>
  <c r="J2299" i="2"/>
  <c r="J2298" i="2"/>
  <c r="J2297" i="2"/>
  <c r="J2296" i="2"/>
  <c r="J2295" i="2"/>
  <c r="J2294" i="2"/>
  <c r="J2293" i="2"/>
  <c r="J2292" i="2"/>
  <c r="J2291" i="2"/>
  <c r="J2290" i="2"/>
  <c r="J2289" i="2"/>
  <c r="J2288" i="2"/>
  <c r="J2287" i="2"/>
  <c r="J2286" i="2"/>
  <c r="J2285" i="2"/>
  <c r="J2284" i="2"/>
  <c r="J2283" i="2"/>
  <c r="J2282" i="2"/>
  <c r="J2281" i="2"/>
  <c r="J2280" i="2"/>
  <c r="J2279" i="2"/>
  <c r="J2278" i="2"/>
  <c r="J2277" i="2"/>
  <c r="J2276" i="2"/>
  <c r="J2275" i="2"/>
  <c r="J2274" i="2"/>
  <c r="J2273" i="2"/>
  <c r="J2272" i="2"/>
  <c r="J2271" i="2"/>
  <c r="J2270" i="2"/>
  <c r="J2269" i="2"/>
  <c r="J2268" i="2"/>
  <c r="J2267" i="2"/>
  <c r="J2266" i="2"/>
  <c r="J2265" i="2"/>
  <c r="J2264" i="2"/>
  <c r="J2263" i="2"/>
  <c r="J2262" i="2"/>
  <c r="J2261" i="2"/>
  <c r="J2260" i="2"/>
  <c r="J2259" i="2"/>
  <c r="J2258" i="2"/>
  <c r="J2257" i="2"/>
  <c r="J2256" i="2"/>
  <c r="J2255" i="2"/>
  <c r="J2254" i="2"/>
  <c r="J2253" i="2"/>
  <c r="J2252" i="2"/>
  <c r="J2251" i="2"/>
  <c r="J2250" i="2"/>
  <c r="J2249" i="2"/>
  <c r="J2248" i="2"/>
  <c r="J2247" i="2"/>
  <c r="J2246" i="2"/>
  <c r="J2245" i="2"/>
  <c r="J2244" i="2"/>
  <c r="J2243" i="2"/>
  <c r="J2242" i="2"/>
  <c r="J2241" i="2"/>
  <c r="J2240" i="2"/>
  <c r="J2239" i="2"/>
  <c r="J2238" i="2"/>
  <c r="J2237" i="2"/>
  <c r="J2236" i="2"/>
  <c r="J2235" i="2"/>
  <c r="J2234" i="2"/>
  <c r="J2233" i="2"/>
  <c r="J2232" i="2"/>
  <c r="J2231" i="2"/>
  <c r="J2230" i="2"/>
  <c r="J2229" i="2"/>
  <c r="J2228" i="2"/>
  <c r="J2227" i="2"/>
  <c r="J2226" i="2"/>
  <c r="J2225" i="2"/>
  <c r="J2224" i="2"/>
  <c r="J2223" i="2"/>
  <c r="J2222" i="2"/>
  <c r="J2221" i="2"/>
  <c r="J2220" i="2"/>
  <c r="J2219" i="2"/>
  <c r="J2218" i="2"/>
  <c r="J2217" i="2"/>
  <c r="J2216" i="2"/>
  <c r="J2215" i="2"/>
  <c r="J2214" i="2"/>
  <c r="J2213" i="2"/>
  <c r="J2212" i="2"/>
  <c r="J2211" i="2"/>
  <c r="J2210" i="2"/>
  <c r="J2209" i="2"/>
  <c r="J2208" i="2"/>
  <c r="J2207" i="2"/>
  <c r="J2206" i="2"/>
  <c r="J2205" i="2"/>
  <c r="J2204" i="2"/>
  <c r="J2203" i="2"/>
  <c r="J2202" i="2"/>
  <c r="J2201" i="2"/>
  <c r="J2200" i="2"/>
  <c r="J2199" i="2"/>
  <c r="J2198" i="2"/>
  <c r="J2197" i="2"/>
  <c r="J2196" i="2"/>
  <c r="J2195" i="2"/>
  <c r="J2194" i="2"/>
  <c r="J2193" i="2"/>
  <c r="J2192" i="2"/>
  <c r="J2191" i="2"/>
  <c r="J2190" i="2"/>
  <c r="J2189" i="2"/>
  <c r="J2188" i="2"/>
  <c r="J2187" i="2"/>
  <c r="J2186" i="2"/>
  <c r="J2185" i="2"/>
  <c r="J2184" i="2"/>
  <c r="J2183" i="2"/>
  <c r="J2182" i="2"/>
  <c r="J2181" i="2"/>
  <c r="J2180" i="2"/>
  <c r="J2179" i="2"/>
  <c r="J2178" i="2"/>
  <c r="J2177" i="2"/>
  <c r="J2176" i="2"/>
  <c r="J2175" i="2"/>
  <c r="J2174" i="2"/>
  <c r="J2173" i="2"/>
  <c r="J2172" i="2"/>
  <c r="J2171" i="2"/>
  <c r="J2170" i="2"/>
  <c r="J2169" i="2"/>
  <c r="J2168" i="2"/>
  <c r="J2167" i="2"/>
  <c r="J2166" i="2"/>
  <c r="J2165" i="2"/>
  <c r="J2164" i="2"/>
  <c r="J2163" i="2"/>
  <c r="J2162" i="2"/>
  <c r="J2161" i="2"/>
  <c r="J2160" i="2"/>
  <c r="J2159" i="2"/>
  <c r="J2158" i="2"/>
  <c r="J2157" i="2"/>
  <c r="J2156" i="2"/>
  <c r="J2155" i="2"/>
  <c r="J2154" i="2"/>
  <c r="J2153" i="2"/>
  <c r="J2152" i="2"/>
  <c r="J2151" i="2"/>
  <c r="J2150" i="2"/>
  <c r="J2149" i="2"/>
  <c r="J2148" i="2"/>
  <c r="J2147" i="2"/>
  <c r="J2146" i="2"/>
  <c r="J2145" i="2"/>
  <c r="J2144" i="2"/>
  <c r="J2143" i="2"/>
  <c r="J2142" i="2"/>
  <c r="J2141" i="2"/>
  <c r="J2140" i="2"/>
  <c r="J2139" i="2"/>
  <c r="J2138" i="2"/>
  <c r="J2137" i="2"/>
  <c r="J2136" i="2"/>
  <c r="J2135" i="2"/>
  <c r="J2134" i="2"/>
  <c r="J2133" i="2"/>
  <c r="J2132" i="2"/>
  <c r="J2131" i="2"/>
  <c r="J2130" i="2"/>
  <c r="J2129" i="2"/>
  <c r="J2128" i="2"/>
  <c r="J2127" i="2"/>
  <c r="J2126" i="2"/>
  <c r="J2125" i="2"/>
  <c r="J2124" i="2"/>
  <c r="J2123" i="2"/>
  <c r="J2122" i="2"/>
  <c r="J2121" i="2"/>
  <c r="J2120" i="2"/>
  <c r="J2119" i="2"/>
  <c r="J2118" i="2"/>
  <c r="J2117" i="2"/>
  <c r="J2116" i="2"/>
  <c r="J2115" i="2"/>
  <c r="J2114" i="2"/>
  <c r="J2113" i="2"/>
  <c r="J2112" i="2"/>
  <c r="J2111" i="2"/>
  <c r="J2110" i="2"/>
  <c r="J2109" i="2"/>
  <c r="J2108" i="2"/>
  <c r="J2107" i="2"/>
  <c r="J2106" i="2"/>
  <c r="J2105" i="2"/>
  <c r="J2104" i="2"/>
  <c r="J2103" i="2"/>
  <c r="J2102" i="2"/>
  <c r="J2101" i="2"/>
  <c r="J2100" i="2"/>
  <c r="J2099" i="2"/>
  <c r="J2098" i="2"/>
  <c r="J2097" i="2"/>
  <c r="J2096" i="2"/>
  <c r="J2095" i="2"/>
  <c r="J2094" i="2"/>
  <c r="J2093" i="2"/>
  <c r="J2092" i="2"/>
  <c r="J2091" i="2"/>
  <c r="J2090" i="2"/>
  <c r="J2089" i="2"/>
  <c r="J2088" i="2"/>
  <c r="J2087" i="2"/>
  <c r="J2086" i="2"/>
  <c r="J2085" i="2"/>
  <c r="J2084" i="2"/>
  <c r="J2083" i="2"/>
  <c r="J2082" i="2"/>
  <c r="J2081" i="2"/>
  <c r="J2080" i="2"/>
  <c r="J2079" i="2"/>
  <c r="J2078" i="2"/>
  <c r="J2077" i="2"/>
  <c r="J2076" i="2"/>
  <c r="J2075" i="2"/>
  <c r="J2074" i="2"/>
  <c r="J2073" i="2"/>
  <c r="J2072" i="2"/>
  <c r="J2071" i="2"/>
  <c r="J2070" i="2"/>
  <c r="J2069" i="2"/>
  <c r="J2068" i="2"/>
  <c r="J2067" i="2"/>
  <c r="J2066" i="2"/>
  <c r="J2065" i="2"/>
  <c r="J2064" i="2"/>
  <c r="J2063" i="2"/>
  <c r="J2062" i="2"/>
  <c r="J2061" i="2"/>
  <c r="J2060" i="2"/>
  <c r="J2059" i="2"/>
  <c r="J2058" i="2"/>
  <c r="J2057" i="2"/>
  <c r="J2056" i="2"/>
  <c r="J2055" i="2"/>
  <c r="J2054" i="2"/>
  <c r="J2053" i="2"/>
  <c r="J2052" i="2"/>
  <c r="J2051" i="2"/>
  <c r="J2050" i="2"/>
  <c r="J2049" i="2"/>
  <c r="J2048" i="2"/>
  <c r="J2047" i="2"/>
  <c r="J2046" i="2"/>
  <c r="J2045" i="2"/>
  <c r="J2044" i="2"/>
  <c r="J2043" i="2"/>
  <c r="J2042" i="2"/>
  <c r="J2041" i="2"/>
  <c r="J2040" i="2"/>
  <c r="J2039" i="2"/>
  <c r="J2038" i="2"/>
  <c r="J2037" i="2"/>
  <c r="J2036" i="2"/>
  <c r="J2035" i="2"/>
  <c r="J2034" i="2"/>
  <c r="J2033" i="2"/>
  <c r="J2032" i="2"/>
  <c r="J2031" i="2"/>
  <c r="J2030" i="2"/>
  <c r="J2029" i="2"/>
  <c r="J2028" i="2"/>
  <c r="J2027" i="2"/>
  <c r="J2026" i="2"/>
  <c r="J2025" i="2"/>
  <c r="J2024" i="2"/>
  <c r="J2023" i="2"/>
  <c r="J2022" i="2"/>
  <c r="J2021" i="2"/>
  <c r="J2020" i="2"/>
  <c r="J2019" i="2"/>
  <c r="J2018" i="2"/>
  <c r="J2017" i="2"/>
  <c r="J2016" i="2"/>
  <c r="J2015" i="2"/>
  <c r="J2014" i="2"/>
  <c r="J2013" i="2"/>
  <c r="J2012" i="2"/>
  <c r="J2011" i="2"/>
  <c r="J2010" i="2"/>
  <c r="J2009" i="2"/>
  <c r="J2008" i="2"/>
  <c r="J2007" i="2"/>
  <c r="J2006" i="2"/>
  <c r="J2005" i="2"/>
  <c r="J2004" i="2"/>
  <c r="J2003" i="2"/>
  <c r="J2002" i="2"/>
  <c r="J2001" i="2"/>
  <c r="J2000" i="2"/>
  <c r="J1999" i="2"/>
  <c r="J1998" i="2"/>
  <c r="J1997" i="2"/>
  <c r="J1996" i="2"/>
  <c r="J1995" i="2"/>
  <c r="J1994" i="2"/>
  <c r="J1993" i="2"/>
  <c r="J1992" i="2"/>
  <c r="J1991" i="2"/>
  <c r="J1990" i="2"/>
  <c r="J1989" i="2"/>
  <c r="J1988" i="2"/>
  <c r="J1987" i="2"/>
  <c r="J1986" i="2"/>
  <c r="J1985" i="2"/>
  <c r="J1984" i="2"/>
  <c r="J1983" i="2"/>
  <c r="J1982" i="2"/>
  <c r="J1981" i="2"/>
  <c r="J1980" i="2"/>
  <c r="J1979" i="2"/>
  <c r="J1978" i="2"/>
  <c r="J1977" i="2"/>
  <c r="J1976" i="2"/>
  <c r="J1975" i="2"/>
  <c r="J1974" i="2"/>
  <c r="J1973" i="2"/>
  <c r="J1972" i="2"/>
  <c r="J1971" i="2"/>
  <c r="J1970" i="2"/>
  <c r="J1969" i="2"/>
  <c r="J1968" i="2"/>
  <c r="J1967" i="2"/>
  <c r="J1966" i="2"/>
  <c r="J1965" i="2"/>
  <c r="J1964" i="2"/>
  <c r="J1963" i="2"/>
  <c r="J1962" i="2"/>
  <c r="J1961" i="2"/>
  <c r="J1960" i="2"/>
  <c r="J1959" i="2"/>
  <c r="J1958" i="2"/>
  <c r="J1957" i="2"/>
  <c r="J1956" i="2"/>
  <c r="J1955" i="2"/>
  <c r="J1954" i="2"/>
  <c r="J1953" i="2"/>
  <c r="J1952" i="2"/>
  <c r="J1951" i="2"/>
  <c r="J1950" i="2"/>
  <c r="J1949" i="2"/>
  <c r="J1948" i="2"/>
  <c r="J1947" i="2"/>
  <c r="J1946" i="2"/>
  <c r="J1945" i="2"/>
  <c r="J1944" i="2"/>
  <c r="J1943" i="2"/>
  <c r="J1942" i="2"/>
  <c r="J1941" i="2"/>
  <c r="J1940" i="2"/>
  <c r="J1939" i="2"/>
  <c r="J1938" i="2"/>
  <c r="J1937" i="2"/>
  <c r="J1936" i="2"/>
  <c r="J1935" i="2"/>
  <c r="J1934" i="2"/>
  <c r="J1933" i="2"/>
  <c r="J1932" i="2"/>
  <c r="J1931" i="2"/>
  <c r="J1930" i="2"/>
  <c r="J1929" i="2"/>
  <c r="J1928" i="2"/>
  <c r="J1927" i="2"/>
  <c r="J1926" i="2"/>
  <c r="J1925" i="2"/>
  <c r="J1924" i="2"/>
  <c r="J1923" i="2"/>
  <c r="J1922" i="2"/>
  <c r="J1921" i="2"/>
  <c r="J1920" i="2"/>
  <c r="J1919" i="2"/>
  <c r="J1918" i="2"/>
  <c r="J1917" i="2"/>
  <c r="J1916" i="2"/>
  <c r="J1915" i="2"/>
  <c r="J1914" i="2"/>
  <c r="J1913" i="2"/>
  <c r="J1912" i="2"/>
  <c r="J1911" i="2"/>
  <c r="J1910" i="2"/>
  <c r="J1909" i="2"/>
  <c r="J1908" i="2"/>
  <c r="J1907" i="2"/>
  <c r="J1906" i="2"/>
  <c r="J1905" i="2"/>
  <c r="J1904" i="2"/>
  <c r="J1903" i="2"/>
  <c r="J1902" i="2"/>
  <c r="J1901" i="2"/>
  <c r="J1900" i="2"/>
  <c r="J1899" i="2"/>
  <c r="J1898" i="2"/>
  <c r="J1897" i="2"/>
  <c r="J1896" i="2"/>
  <c r="J1895" i="2"/>
  <c r="J1894" i="2"/>
  <c r="J1893" i="2"/>
  <c r="J1892" i="2"/>
  <c r="J1891" i="2"/>
  <c r="J1890" i="2"/>
  <c r="J1889" i="2"/>
  <c r="J1888" i="2"/>
  <c r="J1887" i="2"/>
  <c r="J1886" i="2"/>
  <c r="J1885" i="2"/>
  <c r="J1884" i="2"/>
  <c r="J1883" i="2"/>
  <c r="J1882" i="2"/>
  <c r="J1881" i="2"/>
  <c r="J1880" i="2"/>
  <c r="J1879" i="2"/>
  <c r="J1878" i="2"/>
  <c r="J1877" i="2"/>
  <c r="J1876" i="2"/>
  <c r="J1875" i="2"/>
  <c r="J1874" i="2"/>
  <c r="J1873" i="2"/>
  <c r="J1872" i="2"/>
  <c r="J1871" i="2"/>
  <c r="J1870" i="2"/>
  <c r="J1869" i="2"/>
  <c r="J1868" i="2"/>
  <c r="J1867" i="2"/>
  <c r="J1866" i="2"/>
  <c r="J1865" i="2"/>
  <c r="J1864" i="2"/>
  <c r="J1863" i="2"/>
  <c r="J1862" i="2"/>
  <c r="J1861" i="2"/>
  <c r="J1860" i="2"/>
  <c r="J1859" i="2"/>
  <c r="J1858" i="2"/>
  <c r="J1857" i="2"/>
  <c r="J1856" i="2"/>
  <c r="J1855" i="2"/>
  <c r="J1854" i="2"/>
  <c r="J1853" i="2"/>
  <c r="J1852" i="2"/>
  <c r="J1851" i="2"/>
  <c r="J1850" i="2"/>
  <c r="J1849" i="2"/>
  <c r="J1848" i="2"/>
  <c r="J1847" i="2"/>
  <c r="J1846" i="2"/>
  <c r="J1845" i="2"/>
  <c r="J1844" i="2"/>
  <c r="J1843" i="2"/>
  <c r="J1842" i="2"/>
  <c r="J1841" i="2"/>
  <c r="J1840" i="2"/>
  <c r="J1839" i="2"/>
  <c r="J1838" i="2"/>
  <c r="J1837" i="2"/>
  <c r="J1836" i="2"/>
  <c r="J1835" i="2"/>
  <c r="J1834" i="2"/>
  <c r="J1833" i="2"/>
  <c r="J1832" i="2"/>
  <c r="J1831" i="2"/>
  <c r="J1830" i="2"/>
  <c r="J1829" i="2"/>
  <c r="J1828" i="2"/>
  <c r="J1827" i="2"/>
  <c r="J1826" i="2"/>
  <c r="J1825" i="2"/>
  <c r="J1824" i="2"/>
  <c r="J1823" i="2"/>
  <c r="J1822" i="2"/>
  <c r="J1821" i="2"/>
  <c r="J1820" i="2"/>
  <c r="J1819" i="2"/>
  <c r="J1818" i="2"/>
  <c r="J1817" i="2"/>
  <c r="J1816" i="2"/>
  <c r="J1815" i="2"/>
  <c r="J1814" i="2"/>
  <c r="J1813" i="2"/>
  <c r="J1812" i="2"/>
  <c r="J1811" i="2"/>
  <c r="J1810" i="2"/>
  <c r="J1809" i="2"/>
  <c r="J1808" i="2"/>
  <c r="J1807" i="2"/>
  <c r="J1806" i="2"/>
  <c r="J1805" i="2"/>
  <c r="J1804" i="2"/>
  <c r="J1803" i="2"/>
  <c r="J1802" i="2"/>
  <c r="J1801" i="2"/>
  <c r="J1800" i="2"/>
  <c r="J1799" i="2"/>
  <c r="J1798" i="2"/>
  <c r="J1797" i="2"/>
  <c r="J1796" i="2"/>
  <c r="J1795" i="2"/>
  <c r="J1794" i="2"/>
  <c r="J1793" i="2"/>
  <c r="J1792" i="2"/>
  <c r="J1791" i="2"/>
  <c r="J1790" i="2"/>
  <c r="J1789" i="2"/>
  <c r="J1788" i="2"/>
  <c r="J1787" i="2"/>
  <c r="J1786" i="2"/>
  <c r="J1785" i="2"/>
  <c r="J1784" i="2"/>
  <c r="J1783" i="2"/>
  <c r="J1782" i="2"/>
  <c r="J1781" i="2"/>
  <c r="J1780" i="2"/>
  <c r="J1779" i="2"/>
  <c r="J1778" i="2"/>
  <c r="J1777" i="2"/>
  <c r="J1776" i="2"/>
  <c r="J1775" i="2"/>
  <c r="J1774" i="2"/>
  <c r="J1773" i="2"/>
  <c r="J1772" i="2"/>
  <c r="J1771" i="2"/>
  <c r="J1770" i="2"/>
  <c r="J1769" i="2"/>
  <c r="J1768" i="2"/>
  <c r="J1767" i="2"/>
  <c r="J1766" i="2"/>
  <c r="J1765" i="2"/>
  <c r="J1764" i="2"/>
  <c r="J1763" i="2"/>
  <c r="J1762" i="2"/>
  <c r="J1761" i="2"/>
  <c r="J1760" i="2"/>
  <c r="J1759" i="2"/>
  <c r="J1758" i="2"/>
  <c r="J1757" i="2"/>
  <c r="J1756" i="2"/>
  <c r="J1755" i="2"/>
  <c r="J1754" i="2"/>
  <c r="J1753" i="2"/>
  <c r="J1752" i="2"/>
  <c r="J1751" i="2"/>
  <c r="J1750" i="2"/>
  <c r="J1749" i="2"/>
  <c r="J1748" i="2"/>
  <c r="J1747" i="2"/>
  <c r="J1746" i="2"/>
  <c r="J1745" i="2"/>
  <c r="J1744" i="2"/>
  <c r="J1743" i="2"/>
  <c r="J1742" i="2"/>
  <c r="J1741" i="2"/>
  <c r="J1740" i="2"/>
  <c r="J1739" i="2"/>
  <c r="J1738" i="2"/>
  <c r="J1737" i="2"/>
  <c r="J1736" i="2"/>
  <c r="J1735" i="2"/>
  <c r="J1734" i="2"/>
  <c r="J1733" i="2"/>
  <c r="J1732" i="2"/>
  <c r="J1731" i="2"/>
  <c r="J1730" i="2"/>
  <c r="J1729" i="2"/>
  <c r="J1728" i="2"/>
  <c r="J1727" i="2"/>
  <c r="J1726" i="2"/>
  <c r="J1725" i="2"/>
  <c r="J1724" i="2"/>
  <c r="J1723" i="2"/>
  <c r="J1722" i="2"/>
  <c r="J1721" i="2"/>
  <c r="J1720" i="2"/>
  <c r="J1719" i="2"/>
  <c r="J1718" i="2"/>
  <c r="J1717" i="2"/>
  <c r="J1716" i="2"/>
  <c r="J1715" i="2"/>
  <c r="J1714" i="2"/>
  <c r="J1713" i="2"/>
  <c r="J1712" i="2"/>
  <c r="J1711" i="2"/>
  <c r="J1710" i="2"/>
  <c r="J1709" i="2"/>
  <c r="J1708" i="2"/>
  <c r="J1707" i="2"/>
  <c r="J1706" i="2"/>
  <c r="J1705" i="2"/>
  <c r="J1704" i="2"/>
  <c r="J1703" i="2"/>
  <c r="J1702" i="2"/>
  <c r="J1701" i="2"/>
  <c r="J1700" i="2"/>
  <c r="J1699" i="2"/>
  <c r="J1698" i="2"/>
  <c r="J1697" i="2"/>
  <c r="J1696" i="2"/>
  <c r="J1695" i="2"/>
  <c r="J1694" i="2"/>
  <c r="J1693" i="2"/>
  <c r="J1692" i="2"/>
  <c r="J1691" i="2"/>
  <c r="J1690" i="2"/>
  <c r="J1689" i="2"/>
  <c r="J1688" i="2"/>
  <c r="J1687" i="2"/>
  <c r="J1686" i="2"/>
  <c r="J1685" i="2"/>
  <c r="J1684" i="2"/>
  <c r="J1683" i="2"/>
  <c r="J1682" i="2"/>
  <c r="J1681" i="2"/>
  <c r="J1680" i="2"/>
  <c r="J1679" i="2"/>
  <c r="J1678" i="2"/>
  <c r="J1677" i="2"/>
  <c r="J1676" i="2"/>
  <c r="J1675" i="2"/>
  <c r="J1674" i="2"/>
  <c r="J1673" i="2"/>
  <c r="J1672" i="2"/>
  <c r="J1671" i="2"/>
  <c r="J1670" i="2"/>
  <c r="J1669" i="2"/>
  <c r="J1668" i="2"/>
  <c r="J1667" i="2"/>
  <c r="J1666" i="2"/>
  <c r="J1665" i="2"/>
  <c r="J1664" i="2"/>
  <c r="J1663" i="2"/>
  <c r="J1662" i="2"/>
  <c r="J1661" i="2"/>
  <c r="J1660" i="2"/>
  <c r="J1659" i="2"/>
  <c r="J1658" i="2"/>
  <c r="J1657" i="2"/>
  <c r="J1656" i="2"/>
  <c r="J1655" i="2"/>
  <c r="J1654" i="2"/>
  <c r="J1653" i="2"/>
  <c r="J1652" i="2"/>
  <c r="J1651" i="2"/>
  <c r="J1650" i="2"/>
  <c r="J1649" i="2"/>
  <c r="J1648" i="2"/>
  <c r="J1647" i="2"/>
  <c r="J1646" i="2"/>
  <c r="J1645" i="2"/>
  <c r="J1644" i="2"/>
  <c r="J1643" i="2"/>
  <c r="J1642" i="2"/>
  <c r="J1641" i="2"/>
  <c r="J1640" i="2"/>
  <c r="J1639" i="2"/>
  <c r="J1638" i="2"/>
  <c r="J1637" i="2"/>
  <c r="J1636" i="2"/>
  <c r="J1635" i="2"/>
  <c r="J1634" i="2"/>
  <c r="J1633" i="2"/>
  <c r="J1632" i="2"/>
  <c r="J1631" i="2"/>
  <c r="J1630" i="2"/>
  <c r="J1629" i="2"/>
  <c r="J1628" i="2"/>
  <c r="J1627" i="2"/>
  <c r="J1626" i="2"/>
  <c r="J1625" i="2"/>
  <c r="J1624" i="2"/>
  <c r="J1623" i="2"/>
  <c r="J1622" i="2"/>
  <c r="J1621" i="2"/>
  <c r="J1620" i="2"/>
  <c r="J1619" i="2"/>
  <c r="J1618" i="2"/>
  <c r="J1617" i="2"/>
  <c r="J1616" i="2"/>
  <c r="J1615" i="2"/>
  <c r="J1614" i="2"/>
  <c r="J1613" i="2"/>
  <c r="J1612" i="2"/>
  <c r="J1611" i="2"/>
  <c r="J1610" i="2"/>
  <c r="J1609" i="2"/>
  <c r="J1608" i="2"/>
  <c r="J1607" i="2"/>
  <c r="J1606" i="2"/>
  <c r="J1605" i="2"/>
  <c r="J1604" i="2"/>
  <c r="J1603" i="2"/>
  <c r="J1602" i="2"/>
  <c r="J1601" i="2"/>
  <c r="J1600" i="2"/>
  <c r="J1599" i="2"/>
  <c r="J1598" i="2"/>
  <c r="J1597" i="2"/>
  <c r="J1596" i="2"/>
  <c r="J1595" i="2"/>
  <c r="J1594" i="2"/>
  <c r="J1593" i="2"/>
  <c r="J1592" i="2"/>
  <c r="J1591" i="2"/>
  <c r="J1590" i="2"/>
  <c r="J1589" i="2"/>
  <c r="J1588" i="2"/>
  <c r="J1587" i="2"/>
  <c r="J1586" i="2"/>
  <c r="J1585" i="2"/>
  <c r="J1584" i="2"/>
  <c r="J1583" i="2"/>
  <c r="J1582" i="2"/>
  <c r="J1581" i="2"/>
  <c r="J1580" i="2"/>
  <c r="J1579" i="2"/>
  <c r="J1578" i="2"/>
  <c r="J1577" i="2"/>
  <c r="J1576" i="2"/>
  <c r="J1575" i="2"/>
  <c r="J1574" i="2"/>
  <c r="J1573" i="2"/>
  <c r="J1572" i="2"/>
  <c r="J1571" i="2"/>
  <c r="J1570" i="2"/>
  <c r="J1569" i="2"/>
  <c r="J1568" i="2"/>
  <c r="J1567" i="2"/>
  <c r="J1566" i="2"/>
  <c r="J1565" i="2"/>
  <c r="J1564" i="2"/>
  <c r="J1563" i="2"/>
  <c r="J1562" i="2"/>
  <c r="J1561" i="2"/>
  <c r="J1560" i="2"/>
  <c r="J1559" i="2"/>
  <c r="J1558" i="2"/>
  <c r="J1557" i="2"/>
  <c r="J1556" i="2"/>
  <c r="J1555" i="2"/>
  <c r="J1554" i="2"/>
  <c r="J1553" i="2"/>
  <c r="J1552" i="2"/>
  <c r="J1551" i="2"/>
  <c r="J1550" i="2"/>
  <c r="J1549" i="2"/>
  <c r="J1548" i="2"/>
  <c r="J1547" i="2"/>
  <c r="J1546" i="2"/>
  <c r="J1545" i="2"/>
  <c r="J1544" i="2"/>
  <c r="J1543" i="2"/>
  <c r="J1542" i="2"/>
  <c r="J1541" i="2"/>
  <c r="J1540" i="2"/>
  <c r="J1539" i="2"/>
  <c r="J1538" i="2"/>
  <c r="J1537" i="2"/>
  <c r="J1536" i="2"/>
  <c r="J1535" i="2"/>
  <c r="J1534" i="2"/>
  <c r="J1533" i="2"/>
  <c r="J1532" i="2"/>
  <c r="J1531" i="2"/>
  <c r="J1530" i="2"/>
  <c r="J1529" i="2"/>
  <c r="J1528" i="2"/>
  <c r="J1527" i="2"/>
  <c r="J1526" i="2"/>
  <c r="J1525" i="2"/>
  <c r="J1524" i="2"/>
  <c r="J1523" i="2"/>
  <c r="J1522" i="2"/>
  <c r="J1521" i="2"/>
  <c r="J1520" i="2"/>
  <c r="J1519" i="2"/>
  <c r="J1518" i="2"/>
  <c r="J1517" i="2"/>
  <c r="J1516" i="2"/>
  <c r="J1515" i="2"/>
  <c r="J1514" i="2"/>
  <c r="J1513" i="2"/>
  <c r="J1512" i="2"/>
  <c r="J1511" i="2"/>
  <c r="J1510" i="2"/>
  <c r="J1509" i="2"/>
  <c r="J1508" i="2"/>
  <c r="J1507" i="2"/>
  <c r="J1506" i="2"/>
  <c r="J1505" i="2"/>
  <c r="J1504" i="2"/>
  <c r="J1503" i="2"/>
  <c r="J1502" i="2"/>
  <c r="J1501" i="2"/>
  <c r="J1500" i="2"/>
  <c r="J1499" i="2"/>
  <c r="J1498" i="2"/>
  <c r="J1497" i="2"/>
  <c r="J1496" i="2"/>
  <c r="J1495" i="2"/>
  <c r="J1494" i="2"/>
  <c r="J1493" i="2"/>
  <c r="J1492" i="2"/>
  <c r="J1491" i="2"/>
  <c r="J1490" i="2"/>
  <c r="J1489" i="2"/>
  <c r="J1488" i="2"/>
  <c r="J1487" i="2"/>
  <c r="J1486" i="2"/>
  <c r="J1485" i="2"/>
  <c r="J1484" i="2"/>
  <c r="J1483" i="2"/>
  <c r="J1482" i="2"/>
  <c r="J1481" i="2"/>
  <c r="J1480" i="2"/>
  <c r="J1479" i="2"/>
  <c r="J1478" i="2"/>
  <c r="J1477" i="2"/>
  <c r="J1476" i="2"/>
  <c r="J1475" i="2"/>
  <c r="J1474" i="2"/>
  <c r="J1473" i="2"/>
  <c r="J1472" i="2"/>
  <c r="J1471" i="2"/>
  <c r="J1470" i="2"/>
  <c r="J1469" i="2"/>
  <c r="J1468" i="2"/>
  <c r="J1467" i="2"/>
  <c r="J1466" i="2"/>
  <c r="J1465" i="2"/>
  <c r="J1464" i="2"/>
  <c r="J1463" i="2"/>
  <c r="J1462" i="2"/>
  <c r="J1461" i="2"/>
  <c r="J1460" i="2"/>
  <c r="J1459" i="2"/>
  <c r="J1458" i="2"/>
  <c r="J1457" i="2"/>
  <c r="J1456" i="2"/>
  <c r="J1455" i="2"/>
  <c r="J1454" i="2"/>
  <c r="J1453" i="2"/>
  <c r="J1452" i="2"/>
  <c r="J1451" i="2"/>
  <c r="J1450" i="2"/>
  <c r="J1449" i="2"/>
  <c r="J1448" i="2"/>
  <c r="J1447" i="2"/>
  <c r="J1446" i="2"/>
  <c r="J1445" i="2"/>
  <c r="J1444" i="2"/>
  <c r="J1443" i="2"/>
  <c r="J1442" i="2"/>
  <c r="J1441" i="2"/>
  <c r="J1440" i="2"/>
  <c r="J1439" i="2"/>
  <c r="J1438" i="2"/>
  <c r="J1437" i="2"/>
  <c r="J1436" i="2"/>
  <c r="J1435" i="2"/>
  <c r="J1434" i="2"/>
  <c r="J1433" i="2"/>
  <c r="J1432" i="2"/>
  <c r="J1431" i="2"/>
  <c r="J1430" i="2"/>
  <c r="J1429" i="2"/>
  <c r="J1428" i="2"/>
  <c r="J1427" i="2"/>
  <c r="J1426" i="2"/>
  <c r="J1425" i="2"/>
  <c r="J1424" i="2"/>
  <c r="J1423" i="2"/>
  <c r="J1422" i="2"/>
  <c r="J1421" i="2"/>
  <c r="J1420" i="2"/>
  <c r="J1419" i="2"/>
  <c r="J1418" i="2"/>
  <c r="J1417" i="2"/>
  <c r="J1416" i="2"/>
  <c r="J1415" i="2"/>
  <c r="J1414" i="2"/>
  <c r="J1413" i="2"/>
  <c r="J1412" i="2"/>
  <c r="J1411" i="2"/>
  <c r="J1410" i="2"/>
  <c r="J1409" i="2"/>
  <c r="J1408" i="2"/>
  <c r="J1407" i="2"/>
  <c r="J1406" i="2"/>
  <c r="J1405" i="2"/>
  <c r="J1404" i="2"/>
  <c r="J1403" i="2"/>
  <c r="J1402" i="2"/>
  <c r="J1401" i="2"/>
  <c r="J1400" i="2"/>
  <c r="J1399" i="2"/>
  <c r="J1398" i="2"/>
  <c r="J1397" i="2"/>
  <c r="J1396" i="2"/>
  <c r="J1395" i="2"/>
  <c r="J1394" i="2"/>
  <c r="J1393" i="2"/>
  <c r="J1392" i="2"/>
  <c r="J1391" i="2"/>
  <c r="J1390" i="2"/>
  <c r="J1389" i="2"/>
  <c r="J1388" i="2"/>
  <c r="J1387" i="2"/>
  <c r="J1386" i="2"/>
  <c r="J1385" i="2"/>
  <c r="J1384" i="2"/>
  <c r="J1383" i="2"/>
  <c r="J1382" i="2"/>
  <c r="J1381" i="2"/>
  <c r="J1380" i="2"/>
  <c r="J1379" i="2"/>
  <c r="J1378" i="2"/>
  <c r="J1377" i="2"/>
  <c r="J1376" i="2"/>
  <c r="J1375" i="2"/>
  <c r="J1374" i="2"/>
  <c r="J1373" i="2"/>
  <c r="J1372" i="2"/>
  <c r="J1371" i="2"/>
  <c r="J1370" i="2"/>
  <c r="J1369" i="2"/>
  <c r="J1368" i="2"/>
  <c r="J1367" i="2"/>
  <c r="J1366" i="2"/>
  <c r="J1365" i="2"/>
  <c r="J1364" i="2"/>
  <c r="J1363" i="2"/>
  <c r="J1362" i="2"/>
  <c r="J1361" i="2"/>
  <c r="J1360" i="2"/>
  <c r="J1359" i="2"/>
  <c r="J1358" i="2"/>
  <c r="J1357" i="2"/>
  <c r="J1356" i="2"/>
  <c r="J1355" i="2"/>
  <c r="J1354" i="2"/>
  <c r="J1353" i="2"/>
  <c r="J1352" i="2"/>
  <c r="J1351" i="2"/>
  <c r="J1350" i="2"/>
  <c r="J1349" i="2"/>
  <c r="J1348" i="2"/>
  <c r="J1347" i="2"/>
  <c r="J1346" i="2"/>
  <c r="J1345" i="2"/>
  <c r="J1344" i="2"/>
  <c r="J1343" i="2"/>
  <c r="J1342" i="2"/>
  <c r="J1341" i="2"/>
  <c r="J1340" i="2"/>
  <c r="J1339" i="2"/>
  <c r="J1338" i="2"/>
  <c r="J1337" i="2"/>
  <c r="J1336" i="2"/>
  <c r="J1335" i="2"/>
  <c r="J1334" i="2"/>
  <c r="J1333" i="2"/>
  <c r="J1332" i="2"/>
  <c r="J1331" i="2"/>
  <c r="J1330" i="2"/>
  <c r="J1329" i="2"/>
  <c r="J1328" i="2"/>
  <c r="J1327" i="2"/>
  <c r="J1326" i="2"/>
  <c r="J1325" i="2"/>
  <c r="J1324" i="2"/>
  <c r="J1323" i="2"/>
  <c r="J1322" i="2"/>
  <c r="J1321" i="2"/>
  <c r="J1320" i="2"/>
  <c r="J1319" i="2"/>
  <c r="J1318" i="2"/>
  <c r="J1317" i="2"/>
  <c r="J1316" i="2"/>
  <c r="J1315" i="2"/>
  <c r="J1314" i="2"/>
  <c r="J1313" i="2"/>
  <c r="J1312" i="2"/>
  <c r="J1311" i="2"/>
  <c r="J1310" i="2"/>
  <c r="J1309" i="2"/>
  <c r="J1308" i="2"/>
  <c r="J1307" i="2"/>
  <c r="J1306" i="2"/>
  <c r="J1305" i="2"/>
  <c r="J1304" i="2"/>
  <c r="J1303" i="2"/>
  <c r="J1302" i="2"/>
  <c r="J1301" i="2"/>
  <c r="J1300" i="2"/>
  <c r="J1299" i="2"/>
  <c r="J1298" i="2"/>
  <c r="J1297" i="2"/>
  <c r="J1296" i="2"/>
  <c r="J1295" i="2"/>
  <c r="J1294" i="2"/>
  <c r="J1293" i="2"/>
  <c r="J1292" i="2"/>
  <c r="J1291" i="2"/>
  <c r="J1290" i="2"/>
  <c r="J1289" i="2"/>
  <c r="J1288" i="2"/>
  <c r="J1287" i="2"/>
  <c r="J1286" i="2"/>
  <c r="J1285" i="2"/>
  <c r="J1284" i="2"/>
  <c r="J1283" i="2"/>
  <c r="J1282" i="2"/>
  <c r="J1281" i="2"/>
  <c r="J1280" i="2"/>
  <c r="J1279" i="2"/>
  <c r="J1278" i="2"/>
  <c r="J1277" i="2"/>
  <c r="J1276" i="2"/>
  <c r="J1275" i="2"/>
  <c r="J1274" i="2"/>
  <c r="J1273" i="2"/>
  <c r="J1272" i="2"/>
  <c r="J1271" i="2"/>
  <c r="J1270" i="2"/>
  <c r="J1269" i="2"/>
  <c r="J1268" i="2"/>
  <c r="J1267" i="2"/>
  <c r="J1266" i="2"/>
  <c r="J1265" i="2"/>
  <c r="J1264" i="2"/>
  <c r="J1263" i="2"/>
  <c r="J1262" i="2"/>
  <c r="J1261" i="2"/>
  <c r="J1260" i="2"/>
  <c r="J1259" i="2"/>
  <c r="J1258" i="2"/>
  <c r="J1257" i="2"/>
  <c r="J1256" i="2"/>
  <c r="J1255" i="2"/>
  <c r="J1254" i="2"/>
  <c r="J1253" i="2"/>
  <c r="J1252" i="2"/>
  <c r="J1251" i="2"/>
  <c r="J1250" i="2"/>
  <c r="J1249" i="2"/>
  <c r="J1248" i="2"/>
  <c r="J1247" i="2"/>
  <c r="J1246" i="2"/>
  <c r="J1245" i="2"/>
  <c r="J1244" i="2"/>
  <c r="J1243" i="2"/>
  <c r="J1242" i="2"/>
  <c r="J1241" i="2"/>
  <c r="J1240" i="2"/>
  <c r="J1239" i="2"/>
  <c r="J1238" i="2"/>
  <c r="J1237" i="2"/>
  <c r="J1236" i="2"/>
  <c r="J1235" i="2"/>
  <c r="J1234" i="2"/>
  <c r="J1233" i="2"/>
  <c r="J1232" i="2"/>
  <c r="J1231" i="2"/>
  <c r="J1230" i="2"/>
  <c r="J1229" i="2"/>
  <c r="J1228" i="2"/>
  <c r="J1227" i="2"/>
  <c r="J1226" i="2"/>
  <c r="J1225" i="2"/>
  <c r="J1224" i="2"/>
  <c r="J1223" i="2"/>
  <c r="J1222" i="2"/>
  <c r="J1221" i="2"/>
  <c r="J1220" i="2"/>
  <c r="J1219" i="2"/>
  <c r="J1218" i="2"/>
  <c r="J1217" i="2"/>
  <c r="J1216" i="2"/>
  <c r="J1215" i="2"/>
  <c r="J1214" i="2"/>
  <c r="J1213" i="2"/>
  <c r="J1212" i="2"/>
  <c r="J1211" i="2"/>
  <c r="J1210" i="2"/>
  <c r="J1209" i="2"/>
  <c r="J1208" i="2"/>
  <c r="J1207" i="2"/>
  <c r="J1206" i="2"/>
  <c r="J1205" i="2"/>
  <c r="J1204" i="2"/>
  <c r="J1203" i="2"/>
  <c r="J1202" i="2"/>
  <c r="J1201" i="2"/>
  <c r="J1200" i="2"/>
  <c r="J1199" i="2"/>
  <c r="J1198" i="2"/>
  <c r="J1197" i="2"/>
  <c r="J1196" i="2"/>
  <c r="J1195" i="2"/>
  <c r="J1194" i="2"/>
  <c r="J1193" i="2"/>
  <c r="J1192" i="2"/>
  <c r="J1191" i="2"/>
  <c r="J1190" i="2"/>
  <c r="J1189" i="2"/>
  <c r="J1188" i="2"/>
  <c r="J1187" i="2"/>
  <c r="J1186" i="2"/>
  <c r="J1185" i="2"/>
  <c r="J1184" i="2"/>
  <c r="J1183" i="2"/>
  <c r="J1182" i="2"/>
  <c r="J1181" i="2"/>
  <c r="J1180" i="2"/>
  <c r="J1179" i="2"/>
  <c r="J1178" i="2"/>
  <c r="J1177" i="2"/>
  <c r="J1176" i="2"/>
  <c r="J1175" i="2"/>
  <c r="J1174" i="2"/>
  <c r="J1173" i="2"/>
  <c r="J1172" i="2"/>
  <c r="J1171" i="2"/>
  <c r="J1170" i="2"/>
  <c r="J1169" i="2"/>
  <c r="J1168" i="2"/>
  <c r="J1167" i="2"/>
  <c r="J1166" i="2"/>
  <c r="J1165" i="2"/>
  <c r="J1164" i="2"/>
  <c r="J1163" i="2"/>
  <c r="J1162" i="2"/>
  <c r="J1161" i="2"/>
  <c r="J1160" i="2"/>
  <c r="J1159" i="2"/>
  <c r="J1158" i="2"/>
  <c r="J1157" i="2"/>
  <c r="J1156" i="2"/>
  <c r="J1155" i="2"/>
  <c r="J1154" i="2"/>
  <c r="J1153" i="2"/>
  <c r="J1152" i="2"/>
  <c r="J1151" i="2"/>
  <c r="J1150" i="2"/>
  <c r="J1149" i="2"/>
  <c r="J1148" i="2"/>
  <c r="J1147" i="2"/>
  <c r="J1146" i="2"/>
  <c r="J1145" i="2"/>
  <c r="J1144" i="2"/>
  <c r="J1143" i="2"/>
  <c r="J1142" i="2"/>
  <c r="J1141" i="2"/>
  <c r="J1140" i="2"/>
  <c r="J1139" i="2"/>
  <c r="J1138" i="2"/>
  <c r="J1137" i="2"/>
  <c r="J1136" i="2"/>
  <c r="J1135" i="2"/>
  <c r="J1134" i="2"/>
  <c r="J1133" i="2"/>
  <c r="J1132" i="2"/>
  <c r="J1131" i="2"/>
  <c r="J1130" i="2"/>
  <c r="J1129" i="2"/>
  <c r="J1128" i="2"/>
  <c r="J1127" i="2"/>
  <c r="J1126" i="2"/>
  <c r="J1125" i="2"/>
  <c r="J1124" i="2"/>
  <c r="J1123" i="2"/>
  <c r="J1122" i="2"/>
  <c r="J1121" i="2"/>
  <c r="J1120" i="2"/>
  <c r="J1119" i="2"/>
  <c r="J1118" i="2"/>
  <c r="J1117" i="2"/>
  <c r="J1116" i="2"/>
  <c r="J1115" i="2"/>
  <c r="J1114" i="2"/>
  <c r="J1113" i="2"/>
  <c r="J1112" i="2"/>
  <c r="J1111" i="2"/>
  <c r="J1110" i="2"/>
  <c r="J1109" i="2"/>
  <c r="J1108" i="2"/>
  <c r="J1107" i="2"/>
  <c r="J1106" i="2"/>
  <c r="J1105" i="2"/>
  <c r="J1104" i="2"/>
  <c r="J1103" i="2"/>
  <c r="J1102" i="2"/>
  <c r="J1101" i="2"/>
  <c r="J1100" i="2"/>
  <c r="J1099" i="2"/>
  <c r="J1098" i="2"/>
  <c r="J1097" i="2"/>
  <c r="J1096" i="2"/>
  <c r="J1095" i="2"/>
  <c r="J1094" i="2"/>
  <c r="J1093" i="2"/>
  <c r="J1092" i="2"/>
  <c r="J1091" i="2"/>
  <c r="J1090" i="2"/>
  <c r="J1089" i="2"/>
  <c r="J1088" i="2"/>
  <c r="J1087" i="2"/>
  <c r="J1086" i="2"/>
  <c r="J1085" i="2"/>
  <c r="J1084" i="2"/>
  <c r="J1083" i="2"/>
  <c r="J1082" i="2"/>
  <c r="J1081" i="2"/>
  <c r="J1080" i="2"/>
  <c r="J1079" i="2"/>
  <c r="J1078" i="2"/>
  <c r="J1077" i="2"/>
  <c r="J1076" i="2"/>
  <c r="J1075" i="2"/>
  <c r="J1074" i="2"/>
  <c r="J1073" i="2"/>
  <c r="J1072" i="2"/>
  <c r="J1071" i="2"/>
  <c r="J1070" i="2"/>
  <c r="J1069" i="2"/>
  <c r="J1068" i="2"/>
  <c r="J1067" i="2"/>
  <c r="J1066" i="2"/>
  <c r="J1065" i="2"/>
  <c r="J1064" i="2"/>
  <c r="J1063" i="2"/>
  <c r="J1062" i="2"/>
  <c r="J1061" i="2"/>
  <c r="J1060" i="2"/>
  <c r="J1059" i="2"/>
  <c r="J1058" i="2"/>
  <c r="J1057" i="2"/>
  <c r="J1056" i="2"/>
  <c r="J1055" i="2"/>
  <c r="J1054" i="2"/>
  <c r="J1053" i="2"/>
  <c r="J1052" i="2"/>
  <c r="J1051" i="2"/>
  <c r="J1050" i="2"/>
  <c r="J1049" i="2"/>
  <c r="J1048" i="2"/>
  <c r="J1047" i="2"/>
  <c r="J1046" i="2"/>
  <c r="J1045" i="2"/>
  <c r="J1044" i="2"/>
  <c r="J1043" i="2"/>
  <c r="J1042" i="2"/>
  <c r="J1041" i="2"/>
  <c r="J1040" i="2"/>
  <c r="J1039" i="2"/>
  <c r="J1038" i="2"/>
  <c r="J1037" i="2"/>
  <c r="J1036" i="2"/>
  <c r="J1035" i="2"/>
  <c r="J1034" i="2"/>
  <c r="J1033" i="2"/>
  <c r="J1032" i="2"/>
  <c r="J1031" i="2"/>
  <c r="J1030" i="2"/>
  <c r="J1029" i="2"/>
  <c r="J1028" i="2"/>
  <c r="J1027" i="2"/>
  <c r="J1026" i="2"/>
  <c r="J1025" i="2"/>
  <c r="J1024" i="2"/>
  <c r="J1023" i="2"/>
  <c r="J1022" i="2"/>
  <c r="J1021" i="2"/>
  <c r="J1020" i="2"/>
  <c r="J1019" i="2"/>
  <c r="J1018" i="2"/>
  <c r="J1017" i="2"/>
  <c r="J1016" i="2"/>
  <c r="J1015" i="2"/>
  <c r="J1014" i="2"/>
  <c r="J1013" i="2"/>
  <c r="J1012" i="2"/>
  <c r="J1011" i="2"/>
  <c r="J1010" i="2"/>
  <c r="J1009" i="2"/>
  <c r="J1008" i="2"/>
  <c r="J1007" i="2"/>
  <c r="J1006" i="2"/>
  <c r="J1005" i="2"/>
  <c r="J1004" i="2"/>
  <c r="J1003" i="2"/>
  <c r="J1002" i="2"/>
  <c r="J1001" i="2"/>
  <c r="J1000" i="2"/>
  <c r="J999" i="2"/>
  <c r="J998" i="2"/>
  <c r="J997" i="2"/>
  <c r="J996" i="2"/>
  <c r="J995" i="2"/>
  <c r="J994" i="2"/>
  <c r="J993" i="2"/>
  <c r="J992" i="2"/>
  <c r="J991" i="2"/>
  <c r="J990" i="2"/>
  <c r="J989" i="2"/>
  <c r="J988" i="2"/>
  <c r="J987" i="2"/>
  <c r="J986" i="2"/>
  <c r="J985" i="2"/>
  <c r="J984" i="2"/>
  <c r="J983" i="2"/>
  <c r="J982" i="2"/>
  <c r="J981" i="2"/>
  <c r="J980" i="2"/>
  <c r="J979" i="2"/>
  <c r="J978" i="2"/>
  <c r="J977" i="2"/>
  <c r="J976" i="2"/>
  <c r="J975" i="2"/>
  <c r="J974" i="2"/>
  <c r="J973" i="2"/>
  <c r="J972" i="2"/>
  <c r="J971" i="2"/>
  <c r="J970" i="2"/>
  <c r="J969" i="2"/>
  <c r="J968" i="2"/>
  <c r="J967" i="2"/>
  <c r="J966" i="2"/>
  <c r="J965" i="2"/>
  <c r="J964" i="2"/>
  <c r="J963" i="2"/>
  <c r="J962" i="2"/>
  <c r="J961" i="2"/>
  <c r="J960" i="2"/>
  <c r="J959" i="2"/>
  <c r="J958" i="2"/>
  <c r="J957" i="2"/>
  <c r="J956" i="2"/>
  <c r="J955" i="2"/>
  <c r="J954" i="2"/>
  <c r="J953" i="2"/>
  <c r="J952" i="2"/>
  <c r="J951" i="2"/>
  <c r="J950" i="2"/>
  <c r="J949" i="2"/>
  <c r="J948" i="2"/>
  <c r="J947" i="2"/>
  <c r="J946" i="2"/>
  <c r="J945" i="2"/>
  <c r="J944" i="2"/>
  <c r="J943" i="2"/>
  <c r="J942" i="2"/>
  <c r="J941" i="2"/>
  <c r="J940" i="2"/>
  <c r="J939" i="2"/>
  <c r="J938" i="2"/>
  <c r="J937" i="2"/>
  <c r="J936" i="2"/>
  <c r="J935" i="2"/>
  <c r="J934" i="2"/>
  <c r="J933" i="2"/>
  <c r="J932" i="2"/>
  <c r="J931" i="2"/>
  <c r="J930" i="2"/>
  <c r="J929" i="2"/>
  <c r="J928" i="2"/>
  <c r="J927" i="2"/>
  <c r="J926" i="2"/>
  <c r="J925" i="2"/>
  <c r="J924" i="2"/>
  <c r="J923" i="2"/>
  <c r="J922" i="2"/>
  <c r="J921" i="2"/>
  <c r="J920" i="2"/>
  <c r="J919" i="2"/>
  <c r="J918" i="2"/>
  <c r="J917" i="2"/>
  <c r="J916" i="2"/>
  <c r="J915" i="2"/>
  <c r="J914" i="2"/>
  <c r="J913" i="2"/>
  <c r="J912" i="2"/>
  <c r="J911" i="2"/>
  <c r="J910" i="2"/>
  <c r="J909" i="2"/>
  <c r="J908" i="2"/>
  <c r="J907" i="2"/>
  <c r="J906" i="2"/>
  <c r="J905" i="2"/>
  <c r="J904" i="2"/>
  <c r="J903" i="2"/>
  <c r="J902" i="2"/>
  <c r="J901" i="2"/>
  <c r="J900" i="2"/>
  <c r="J899" i="2"/>
  <c r="J898" i="2"/>
  <c r="J897" i="2"/>
  <c r="J896" i="2"/>
  <c r="J895" i="2"/>
  <c r="J894" i="2"/>
  <c r="J893" i="2"/>
  <c r="J892" i="2"/>
  <c r="J891" i="2"/>
  <c r="J890" i="2"/>
  <c r="J889" i="2"/>
  <c r="J888" i="2"/>
  <c r="J887" i="2"/>
  <c r="J886" i="2"/>
  <c r="J885" i="2"/>
  <c r="J884" i="2"/>
  <c r="J883" i="2"/>
  <c r="J882" i="2"/>
  <c r="J881" i="2"/>
  <c r="J880" i="2"/>
  <c r="J879" i="2"/>
  <c r="J878" i="2"/>
  <c r="J877" i="2"/>
  <c r="J876" i="2"/>
  <c r="J875" i="2"/>
  <c r="J874" i="2"/>
  <c r="J873" i="2"/>
  <c r="J872" i="2"/>
  <c r="J871" i="2"/>
  <c r="J870" i="2"/>
  <c r="J869" i="2"/>
  <c r="J868" i="2"/>
  <c r="J867" i="2"/>
  <c r="J866" i="2"/>
  <c r="J865" i="2"/>
  <c r="J864" i="2"/>
  <c r="J863" i="2"/>
  <c r="J862" i="2"/>
  <c r="J861" i="2"/>
  <c r="J860" i="2"/>
  <c r="J859" i="2"/>
  <c r="J858" i="2"/>
  <c r="J857" i="2"/>
  <c r="J856" i="2"/>
  <c r="J855" i="2"/>
  <c r="J854" i="2"/>
  <c r="J853" i="2"/>
  <c r="J852" i="2"/>
  <c r="J851" i="2"/>
  <c r="J850" i="2"/>
  <c r="J849" i="2"/>
  <c r="J848" i="2"/>
  <c r="J847" i="2"/>
  <c r="J846" i="2"/>
  <c r="J845" i="2"/>
  <c r="J844" i="2"/>
  <c r="J843" i="2"/>
  <c r="J842" i="2"/>
  <c r="J841" i="2"/>
  <c r="J840" i="2"/>
  <c r="J839" i="2"/>
  <c r="J838" i="2"/>
  <c r="J837" i="2"/>
  <c r="J836" i="2"/>
  <c r="J835" i="2"/>
  <c r="J834" i="2"/>
  <c r="J833" i="2"/>
  <c r="J832" i="2"/>
  <c r="J831" i="2"/>
  <c r="J830" i="2"/>
  <c r="J829" i="2"/>
  <c r="J828" i="2"/>
  <c r="J827" i="2"/>
  <c r="J826" i="2"/>
  <c r="J825" i="2"/>
  <c r="J824" i="2"/>
  <c r="J823" i="2"/>
  <c r="J822" i="2"/>
  <c r="J821" i="2"/>
  <c r="J820" i="2"/>
  <c r="J819" i="2"/>
  <c r="J818" i="2"/>
  <c r="J817" i="2"/>
  <c r="J816" i="2"/>
  <c r="J815" i="2"/>
  <c r="J814" i="2"/>
  <c r="J813" i="2"/>
  <c r="J812" i="2"/>
  <c r="J811" i="2"/>
  <c r="J810" i="2"/>
  <c r="J809" i="2"/>
  <c r="J808" i="2"/>
  <c r="J807" i="2"/>
  <c r="J806" i="2"/>
  <c r="J805" i="2"/>
  <c r="J804" i="2"/>
  <c r="J803" i="2"/>
  <c r="J802" i="2"/>
  <c r="J801" i="2"/>
  <c r="J800" i="2"/>
  <c r="J799" i="2"/>
  <c r="J798" i="2"/>
  <c r="J797" i="2"/>
  <c r="J796" i="2"/>
  <c r="J795" i="2"/>
  <c r="J794" i="2"/>
  <c r="J793" i="2"/>
  <c r="J792" i="2"/>
  <c r="J791" i="2"/>
  <c r="J790" i="2"/>
  <c r="J789" i="2"/>
  <c r="J788" i="2"/>
  <c r="J787" i="2"/>
  <c r="J786" i="2"/>
  <c r="J785" i="2"/>
  <c r="J784" i="2"/>
  <c r="J783" i="2"/>
  <c r="J782" i="2"/>
  <c r="J781" i="2"/>
  <c r="J780" i="2"/>
  <c r="J779" i="2"/>
  <c r="J778" i="2"/>
  <c r="J777" i="2"/>
  <c r="J776" i="2"/>
  <c r="J775" i="2"/>
  <c r="J774" i="2"/>
  <c r="J773" i="2"/>
  <c r="J772" i="2"/>
  <c r="J771" i="2"/>
  <c r="J770" i="2"/>
  <c r="J769" i="2"/>
  <c r="J768" i="2"/>
  <c r="J767" i="2"/>
  <c r="J766" i="2"/>
  <c r="J765" i="2"/>
  <c r="J764" i="2"/>
  <c r="J763" i="2"/>
  <c r="J762" i="2"/>
  <c r="J761" i="2"/>
  <c r="J760" i="2"/>
  <c r="J759" i="2"/>
  <c r="J758" i="2"/>
  <c r="J757" i="2"/>
  <c r="J756" i="2"/>
  <c r="J755" i="2"/>
  <c r="J754" i="2"/>
  <c r="J753" i="2"/>
  <c r="J752" i="2"/>
  <c r="J751" i="2"/>
  <c r="J750" i="2"/>
  <c r="J749" i="2"/>
  <c r="J748" i="2"/>
  <c r="J747" i="2"/>
  <c r="J746" i="2"/>
  <c r="J745" i="2"/>
  <c r="J744" i="2"/>
  <c r="J743" i="2"/>
  <c r="J742" i="2"/>
  <c r="J741" i="2"/>
  <c r="J740" i="2"/>
  <c r="J739" i="2"/>
  <c r="J738" i="2"/>
  <c r="J737" i="2"/>
  <c r="J736" i="2"/>
  <c r="J735" i="2"/>
  <c r="J734" i="2"/>
  <c r="J733" i="2"/>
  <c r="J732" i="2"/>
  <c r="J731" i="2"/>
  <c r="J730" i="2"/>
  <c r="J729" i="2"/>
  <c r="J728" i="2"/>
  <c r="J727" i="2"/>
  <c r="J726" i="2"/>
  <c r="J725" i="2"/>
  <c r="J724" i="2"/>
  <c r="J723" i="2"/>
  <c r="J722" i="2"/>
  <c r="J721" i="2"/>
  <c r="J720" i="2"/>
  <c r="J719" i="2"/>
  <c r="J718" i="2"/>
  <c r="J717" i="2"/>
  <c r="J716" i="2"/>
  <c r="J715" i="2"/>
  <c r="J714" i="2"/>
  <c r="J713" i="2"/>
  <c r="J712" i="2"/>
  <c r="J711" i="2"/>
  <c r="J710" i="2"/>
  <c r="J709" i="2"/>
  <c r="J708" i="2"/>
  <c r="J707" i="2"/>
  <c r="J706" i="2"/>
  <c r="J705" i="2"/>
  <c r="J704" i="2"/>
  <c r="J703" i="2"/>
  <c r="J702" i="2"/>
  <c r="J701" i="2"/>
  <c r="J700" i="2"/>
  <c r="J699" i="2"/>
  <c r="J698" i="2"/>
  <c r="J697" i="2"/>
  <c r="J696" i="2"/>
  <c r="J695" i="2"/>
  <c r="J694" i="2"/>
  <c r="J693" i="2"/>
  <c r="J692" i="2"/>
  <c r="J691" i="2"/>
  <c r="J690" i="2"/>
  <c r="J689" i="2"/>
  <c r="J688" i="2"/>
  <c r="J687" i="2"/>
  <c r="J686" i="2"/>
  <c r="J685" i="2"/>
  <c r="J684" i="2"/>
  <c r="J683" i="2"/>
  <c r="J682" i="2"/>
  <c r="J681" i="2"/>
  <c r="J680" i="2"/>
  <c r="J679" i="2"/>
  <c r="J678" i="2"/>
  <c r="J677" i="2"/>
  <c r="J676" i="2"/>
  <c r="J675" i="2"/>
  <c r="J674" i="2"/>
  <c r="J673" i="2"/>
  <c r="J672" i="2"/>
  <c r="J671" i="2"/>
  <c r="J670" i="2"/>
  <c r="J669" i="2"/>
  <c r="J668" i="2"/>
  <c r="J667" i="2"/>
  <c r="J666" i="2"/>
  <c r="J665" i="2"/>
  <c r="J664" i="2"/>
  <c r="J663" i="2"/>
  <c r="J662" i="2"/>
  <c r="J661" i="2"/>
  <c r="J660" i="2"/>
  <c r="J659" i="2"/>
  <c r="J658" i="2"/>
  <c r="J657" i="2"/>
  <c r="J656" i="2"/>
  <c r="J655" i="2"/>
  <c r="J654" i="2"/>
  <c r="J653" i="2"/>
  <c r="J652" i="2"/>
  <c r="J651" i="2"/>
  <c r="J650" i="2"/>
  <c r="J649" i="2"/>
  <c r="J648" i="2"/>
  <c r="J647" i="2"/>
  <c r="J646" i="2"/>
  <c r="J645" i="2"/>
  <c r="J644" i="2"/>
  <c r="J643" i="2"/>
  <c r="J642" i="2"/>
  <c r="J641" i="2"/>
  <c r="J640" i="2"/>
  <c r="J639" i="2"/>
  <c r="J638" i="2"/>
  <c r="J637" i="2"/>
  <c r="J636" i="2"/>
  <c r="J635" i="2"/>
  <c r="J634" i="2"/>
  <c r="J633" i="2"/>
  <c r="J632" i="2"/>
  <c r="J631" i="2"/>
  <c r="J630" i="2"/>
  <c r="J629" i="2"/>
  <c r="J628" i="2"/>
  <c r="J627" i="2"/>
  <c r="J626" i="2"/>
  <c r="J625" i="2"/>
  <c r="J624" i="2"/>
  <c r="J623" i="2"/>
  <c r="J622" i="2"/>
  <c r="J621" i="2"/>
  <c r="J620" i="2"/>
  <c r="J619" i="2"/>
  <c r="J618" i="2"/>
  <c r="J617" i="2"/>
  <c r="J616" i="2"/>
  <c r="J615" i="2"/>
  <c r="J614" i="2"/>
  <c r="J613" i="2"/>
  <c r="J612" i="2"/>
  <c r="J611" i="2"/>
  <c r="J610" i="2"/>
  <c r="J609" i="2"/>
  <c r="J608" i="2"/>
  <c r="J607" i="2"/>
  <c r="J606" i="2"/>
  <c r="J605" i="2"/>
  <c r="J604" i="2"/>
  <c r="J603" i="2"/>
  <c r="J602" i="2"/>
  <c r="J601" i="2"/>
  <c r="J600" i="2"/>
  <c r="J599" i="2"/>
  <c r="J598" i="2"/>
  <c r="J597" i="2"/>
  <c r="J596" i="2"/>
  <c r="J595" i="2"/>
  <c r="J594" i="2"/>
  <c r="J593" i="2"/>
  <c r="J592" i="2"/>
  <c r="J591" i="2"/>
  <c r="J590" i="2"/>
  <c r="J589" i="2"/>
  <c r="J588" i="2"/>
  <c r="J587" i="2"/>
  <c r="J586" i="2"/>
  <c r="J585" i="2"/>
  <c r="J584" i="2"/>
  <c r="J583" i="2"/>
  <c r="J582" i="2"/>
  <c r="J581" i="2"/>
  <c r="J580" i="2"/>
  <c r="J579" i="2"/>
  <c r="J578" i="2"/>
  <c r="J577" i="2"/>
  <c r="J576" i="2"/>
  <c r="J575" i="2"/>
  <c r="J574" i="2"/>
  <c r="J573" i="2"/>
  <c r="J572" i="2"/>
  <c r="J571" i="2"/>
  <c r="J570" i="2"/>
  <c r="J569" i="2"/>
  <c r="J568" i="2"/>
  <c r="J567" i="2"/>
  <c r="J566" i="2"/>
  <c r="J565" i="2"/>
  <c r="J564" i="2"/>
  <c r="J563" i="2"/>
  <c r="J562" i="2"/>
  <c r="J561" i="2"/>
  <c r="J560" i="2"/>
  <c r="J559" i="2"/>
  <c r="J558" i="2"/>
  <c r="J557" i="2"/>
  <c r="J556" i="2"/>
  <c r="J555" i="2"/>
  <c r="J554" i="2"/>
  <c r="J553" i="2"/>
  <c r="J552" i="2"/>
  <c r="J551" i="2"/>
  <c r="J550" i="2"/>
  <c r="J549" i="2"/>
  <c r="J548" i="2"/>
  <c r="J547" i="2"/>
  <c r="J546" i="2"/>
  <c r="J545" i="2"/>
  <c r="J544" i="2"/>
  <c r="J543" i="2"/>
  <c r="J542" i="2"/>
  <c r="J541" i="2"/>
  <c r="J540" i="2"/>
  <c r="J539" i="2"/>
  <c r="J538" i="2"/>
  <c r="J537" i="2"/>
  <c r="J536" i="2"/>
  <c r="J535" i="2"/>
  <c r="J534" i="2"/>
  <c r="J533" i="2"/>
  <c r="J532" i="2"/>
  <c r="J531" i="2"/>
  <c r="J530" i="2"/>
  <c r="J529" i="2"/>
  <c r="J528" i="2"/>
  <c r="J527" i="2"/>
  <c r="J526" i="2"/>
  <c r="J525" i="2"/>
  <c r="J524" i="2"/>
  <c r="J523" i="2"/>
  <c r="J522" i="2"/>
  <c r="J521" i="2"/>
  <c r="J520" i="2"/>
  <c r="J519" i="2"/>
  <c r="J518" i="2"/>
  <c r="J517" i="2"/>
  <c r="J516" i="2"/>
  <c r="J515" i="2"/>
  <c r="J514" i="2"/>
  <c r="J513" i="2"/>
  <c r="J512" i="2"/>
  <c r="J511" i="2"/>
  <c r="J510" i="2"/>
  <c r="J509" i="2"/>
  <c r="J508" i="2"/>
  <c r="J507" i="2"/>
  <c r="J506" i="2"/>
  <c r="J505" i="2"/>
  <c r="J504" i="2"/>
  <c r="J503" i="2"/>
  <c r="J502" i="2"/>
  <c r="J501" i="2"/>
  <c r="J500" i="2"/>
  <c r="J499" i="2"/>
  <c r="J498" i="2"/>
  <c r="J497" i="2"/>
  <c r="J496" i="2"/>
  <c r="J495" i="2"/>
  <c r="J494" i="2"/>
  <c r="J493" i="2"/>
  <c r="J492" i="2"/>
  <c r="J491" i="2"/>
  <c r="J490" i="2"/>
  <c r="J489" i="2"/>
  <c r="J488" i="2"/>
  <c r="J487" i="2"/>
  <c r="J486" i="2"/>
  <c r="J485" i="2"/>
  <c r="J484" i="2"/>
  <c r="J483" i="2"/>
  <c r="J482" i="2"/>
  <c r="J481" i="2"/>
  <c r="J480" i="2"/>
  <c r="J479" i="2"/>
  <c r="J478" i="2"/>
  <c r="J477" i="2"/>
  <c r="J476" i="2"/>
  <c r="J475" i="2"/>
  <c r="J474" i="2"/>
  <c r="J473" i="2"/>
  <c r="J472" i="2"/>
  <c r="J471" i="2"/>
  <c r="J470" i="2"/>
  <c r="J469" i="2"/>
  <c r="J468" i="2"/>
  <c r="J467" i="2"/>
  <c r="J466" i="2"/>
  <c r="J465" i="2"/>
  <c r="J464" i="2"/>
  <c r="J463" i="2"/>
  <c r="J462" i="2"/>
  <c r="J461" i="2"/>
  <c r="J460" i="2"/>
  <c r="J459" i="2"/>
  <c r="J458" i="2"/>
  <c r="J457" i="2"/>
  <c r="J456" i="2"/>
  <c r="J455" i="2"/>
  <c r="J454" i="2"/>
  <c r="J453" i="2"/>
  <c r="J452" i="2"/>
  <c r="J451" i="2"/>
  <c r="J450" i="2"/>
  <c r="J449" i="2"/>
  <c r="J448" i="2"/>
  <c r="J447" i="2"/>
  <c r="J446" i="2"/>
  <c r="J445" i="2"/>
  <c r="J444" i="2"/>
  <c r="J443" i="2"/>
  <c r="J442" i="2"/>
  <c r="J441" i="2"/>
  <c r="J440" i="2"/>
  <c r="J439" i="2"/>
  <c r="J438" i="2"/>
  <c r="J437" i="2"/>
  <c r="J436" i="2"/>
  <c r="J435" i="2"/>
  <c r="J434" i="2"/>
  <c r="J433" i="2"/>
  <c r="J432" i="2"/>
  <c r="J431" i="2"/>
  <c r="J430" i="2"/>
  <c r="J429" i="2"/>
  <c r="J428" i="2"/>
  <c r="J427" i="2"/>
  <c r="J426" i="2"/>
  <c r="J425" i="2"/>
  <c r="J424" i="2"/>
  <c r="J423" i="2"/>
  <c r="J422" i="2"/>
  <c r="J421" i="2"/>
  <c r="J420" i="2"/>
  <c r="J419" i="2"/>
  <c r="J418" i="2"/>
  <c r="J417" i="2"/>
  <c r="J416" i="2"/>
  <c r="J415" i="2"/>
  <c r="J414" i="2"/>
  <c r="J413" i="2"/>
  <c r="J412" i="2"/>
  <c r="J411" i="2"/>
  <c r="J410" i="2"/>
  <c r="J409" i="2"/>
  <c r="J408" i="2"/>
  <c r="J407" i="2"/>
  <c r="J406" i="2"/>
  <c r="J405" i="2"/>
  <c r="J404" i="2"/>
  <c r="J403" i="2"/>
  <c r="J402" i="2"/>
  <c r="J401" i="2"/>
  <c r="J400" i="2"/>
  <c r="J399" i="2"/>
  <c r="J398" i="2"/>
  <c r="J397" i="2"/>
  <c r="J396" i="2"/>
  <c r="J395" i="2"/>
  <c r="J394" i="2"/>
  <c r="J393" i="2"/>
  <c r="J392" i="2"/>
  <c r="J391" i="2"/>
  <c r="J390" i="2"/>
  <c r="J389" i="2"/>
  <c r="J388" i="2"/>
  <c r="J387" i="2"/>
  <c r="J386" i="2"/>
  <c r="J385" i="2"/>
  <c r="J384" i="2"/>
  <c r="J383" i="2"/>
  <c r="J382" i="2"/>
  <c r="J381" i="2"/>
  <c r="J380" i="2"/>
  <c r="J379" i="2"/>
  <c r="J378" i="2"/>
  <c r="J377" i="2"/>
  <c r="J376" i="2"/>
  <c r="J375" i="2"/>
  <c r="J374" i="2"/>
  <c r="J373" i="2"/>
  <c r="J372" i="2"/>
  <c r="J371" i="2"/>
  <c r="J370" i="2"/>
  <c r="J369" i="2"/>
  <c r="J368" i="2"/>
  <c r="J367" i="2"/>
  <c r="J366" i="2"/>
  <c r="J365" i="2"/>
  <c r="J364" i="2"/>
  <c r="J363" i="2"/>
  <c r="J362" i="2"/>
  <c r="J361" i="2"/>
  <c r="J360" i="2"/>
  <c r="J359" i="2"/>
  <c r="J358" i="2"/>
  <c r="J357" i="2"/>
  <c r="J356" i="2"/>
  <c r="J355" i="2"/>
  <c r="J354" i="2"/>
  <c r="J353" i="2"/>
  <c r="J352" i="2"/>
  <c r="J351" i="2"/>
  <c r="J350" i="2"/>
  <c r="J349" i="2"/>
  <c r="J348" i="2"/>
  <c r="J347" i="2"/>
  <c r="J346" i="2"/>
  <c r="J345" i="2"/>
  <c r="J344" i="2"/>
  <c r="J343" i="2"/>
  <c r="J342" i="2"/>
  <c r="J341" i="2"/>
  <c r="J340" i="2"/>
  <c r="J339" i="2"/>
  <c r="J338" i="2"/>
  <c r="J337" i="2"/>
  <c r="J336" i="2"/>
  <c r="J335" i="2"/>
  <c r="J334" i="2"/>
  <c r="J333" i="2"/>
  <c r="J332" i="2"/>
  <c r="J331" i="2"/>
  <c r="J330" i="2"/>
  <c r="J329" i="2"/>
  <c r="J328" i="2"/>
  <c r="J327" i="2"/>
  <c r="J326" i="2"/>
  <c r="J325" i="2"/>
  <c r="J324" i="2"/>
  <c r="J323" i="2"/>
  <c r="J322" i="2"/>
  <c r="J321" i="2"/>
  <c r="J320" i="2"/>
  <c r="J319" i="2"/>
  <c r="J318" i="2"/>
  <c r="J317" i="2"/>
  <c r="J316" i="2"/>
  <c r="J315" i="2"/>
  <c r="J314" i="2"/>
  <c r="J313" i="2"/>
  <c r="J312" i="2"/>
  <c r="J311" i="2"/>
  <c r="J310" i="2"/>
  <c r="J309" i="2"/>
  <c r="J308" i="2"/>
  <c r="J307" i="2"/>
  <c r="J306" i="2"/>
  <c r="J305" i="2"/>
  <c r="J304" i="2"/>
  <c r="J303" i="2"/>
  <c r="J302" i="2"/>
  <c r="J301" i="2"/>
  <c r="J300" i="2"/>
  <c r="J299" i="2"/>
  <c r="J298" i="2"/>
  <c r="J297" i="2"/>
  <c r="J296" i="2"/>
  <c r="J295" i="2"/>
  <c r="J294" i="2"/>
  <c r="J293" i="2"/>
  <c r="J292" i="2"/>
  <c r="J291" i="2"/>
  <c r="J290" i="2"/>
  <c r="J289" i="2"/>
  <c r="J288" i="2"/>
  <c r="J287" i="2"/>
  <c r="J286" i="2"/>
  <c r="J285" i="2"/>
  <c r="J284" i="2"/>
  <c r="J283" i="2"/>
  <c r="J282" i="2"/>
  <c r="J281" i="2"/>
  <c r="J280" i="2"/>
  <c r="J279" i="2"/>
  <c r="J278" i="2"/>
  <c r="J277" i="2"/>
  <c r="J276" i="2"/>
  <c r="J275" i="2"/>
  <c r="J274" i="2"/>
  <c r="J273" i="2"/>
  <c r="J272" i="2"/>
  <c r="J271" i="2"/>
  <c r="J270" i="2"/>
  <c r="J269" i="2"/>
  <c r="J268" i="2"/>
  <c r="J267" i="2"/>
  <c r="J266" i="2"/>
  <c r="J265" i="2"/>
  <c r="J264" i="2"/>
  <c r="J263" i="2"/>
  <c r="J262" i="2"/>
  <c r="J261" i="2"/>
  <c r="J260" i="2"/>
  <c r="J259" i="2"/>
  <c r="J258" i="2"/>
  <c r="J257" i="2"/>
  <c r="J256" i="2"/>
  <c r="J255" i="2"/>
  <c r="J254" i="2"/>
  <c r="J253" i="2"/>
  <c r="J252" i="2"/>
  <c r="J251" i="2"/>
  <c r="J250" i="2"/>
  <c r="J249" i="2"/>
  <c r="J248" i="2"/>
  <c r="J247" i="2"/>
  <c r="J246" i="2"/>
  <c r="J245" i="2"/>
  <c r="J244" i="2"/>
  <c r="J243" i="2"/>
  <c r="J242" i="2"/>
  <c r="J241" i="2"/>
  <c r="J240" i="2"/>
  <c r="J239" i="2"/>
  <c r="J238" i="2"/>
  <c r="J237" i="2"/>
  <c r="J236" i="2"/>
  <c r="J235" i="2"/>
  <c r="J234" i="2"/>
  <c r="J233" i="2"/>
  <c r="J232" i="2"/>
  <c r="J231" i="2"/>
  <c r="J230" i="2"/>
  <c r="J229" i="2"/>
  <c r="J228" i="2"/>
  <c r="J227" i="2"/>
  <c r="J226" i="2"/>
  <c r="J225" i="2"/>
  <c r="J224" i="2"/>
  <c r="J223" i="2"/>
  <c r="J222" i="2"/>
  <c r="J221" i="2"/>
  <c r="J220" i="2"/>
  <c r="J219" i="2"/>
  <c r="J218" i="2"/>
  <c r="J217" i="2"/>
  <c r="J216" i="2"/>
  <c r="J215" i="2"/>
  <c r="J214" i="2"/>
  <c r="J213" i="2"/>
  <c r="J212" i="2"/>
  <c r="J211" i="2"/>
  <c r="J210" i="2"/>
  <c r="J209" i="2"/>
  <c r="J208" i="2"/>
  <c r="J207" i="2"/>
  <c r="J206" i="2"/>
  <c r="J205" i="2"/>
  <c r="J204" i="2"/>
  <c r="J203" i="2"/>
  <c r="J202" i="2"/>
  <c r="J201" i="2"/>
  <c r="J200" i="2"/>
  <c r="J199" i="2"/>
  <c r="J198" i="2"/>
  <c r="J197" i="2"/>
  <c r="J196" i="2"/>
  <c r="J195" i="2"/>
  <c r="J194" i="2"/>
  <c r="J193" i="2"/>
  <c r="J192" i="2"/>
  <c r="J191" i="2"/>
  <c r="J190" i="2"/>
  <c r="J189" i="2"/>
  <c r="J188" i="2"/>
  <c r="J187" i="2"/>
  <c r="J186" i="2"/>
  <c r="J185" i="2"/>
  <c r="J184" i="2"/>
  <c r="J183" i="2"/>
  <c r="J182" i="2"/>
  <c r="J181" i="2"/>
  <c r="J180" i="2"/>
  <c r="J179" i="2"/>
  <c r="J178" i="2"/>
  <c r="J177" i="2"/>
  <c r="J176" i="2"/>
  <c r="J175" i="2"/>
  <c r="J174" i="2"/>
  <c r="J173" i="2"/>
  <c r="J172" i="2"/>
  <c r="J171" i="2"/>
  <c r="J170" i="2"/>
  <c r="J169" i="2"/>
  <c r="J168" i="2"/>
  <c r="J167" i="2"/>
  <c r="J166" i="2"/>
  <c r="J165" i="2"/>
  <c r="J164" i="2"/>
  <c r="J161" i="2"/>
  <c r="M152" i="2"/>
  <c r="AD197" i="2" s="1"/>
  <c r="J152" i="2"/>
  <c r="C151" i="2"/>
  <c r="E151" i="2" s="1"/>
  <c r="Z195" i="2" s="1"/>
  <c r="G20" i="1"/>
  <c r="AC197" i="2" l="1"/>
  <c r="AC196" i="2"/>
  <c r="E162" i="2"/>
  <c r="B152" i="2"/>
  <c r="B3160" i="2"/>
  <c r="E3160" i="2" s="1"/>
  <c r="B3159" i="2"/>
  <c r="E3159" i="2" s="1"/>
  <c r="B3158" i="2"/>
  <c r="E3158" i="2" s="1"/>
  <c r="B3157" i="2"/>
  <c r="E3157" i="2" s="1"/>
  <c r="B3156" i="2"/>
  <c r="E3156" i="2" s="1"/>
  <c r="B3155" i="2"/>
  <c r="E3155" i="2" s="1"/>
  <c r="B3154" i="2"/>
  <c r="E3154" i="2" s="1"/>
  <c r="B3153" i="2"/>
  <c r="E3153" i="2" s="1"/>
  <c r="B3152" i="2"/>
  <c r="E3152" i="2" s="1"/>
  <c r="B3151" i="2"/>
  <c r="E3151" i="2" s="1"/>
  <c r="B3150" i="2"/>
  <c r="E3150" i="2" s="1"/>
  <c r="B3149" i="2"/>
  <c r="E3149" i="2" s="1"/>
  <c r="B3148" i="2"/>
  <c r="E3148" i="2" s="1"/>
  <c r="B3147" i="2"/>
  <c r="E3147" i="2" s="1"/>
  <c r="B3146" i="2"/>
  <c r="E3146" i="2" s="1"/>
  <c r="B3145" i="2"/>
  <c r="E3145" i="2" s="1"/>
  <c r="B3144" i="2"/>
  <c r="E3144" i="2" s="1"/>
  <c r="B3143" i="2"/>
  <c r="E3143" i="2" s="1"/>
  <c r="B3142" i="2"/>
  <c r="E3142" i="2" s="1"/>
  <c r="B3141" i="2"/>
  <c r="E3141" i="2" s="1"/>
  <c r="B3140" i="2"/>
  <c r="E3140" i="2" s="1"/>
  <c r="B3139" i="2"/>
  <c r="E3139" i="2" s="1"/>
  <c r="B3138" i="2"/>
  <c r="E3138" i="2" s="1"/>
  <c r="B3137" i="2"/>
  <c r="E3137" i="2" s="1"/>
  <c r="B3136" i="2"/>
  <c r="E3136" i="2" s="1"/>
  <c r="B3135" i="2"/>
  <c r="E3135" i="2" s="1"/>
  <c r="B3134" i="2"/>
  <c r="E3134" i="2" s="1"/>
  <c r="B3133" i="2"/>
  <c r="E3133" i="2" s="1"/>
  <c r="B3132" i="2"/>
  <c r="E3132" i="2" s="1"/>
  <c r="B3131" i="2"/>
  <c r="E3131" i="2" s="1"/>
  <c r="B3130" i="2"/>
  <c r="E3130" i="2" s="1"/>
  <c r="B3129" i="2"/>
  <c r="E3129" i="2" s="1"/>
  <c r="B3128" i="2"/>
  <c r="E3128" i="2" s="1"/>
  <c r="B3127" i="2"/>
  <c r="E3127" i="2" s="1"/>
  <c r="B3126" i="2"/>
  <c r="E3126" i="2" s="1"/>
  <c r="B3125" i="2"/>
  <c r="E3125" i="2" s="1"/>
  <c r="B3124" i="2"/>
  <c r="E3124" i="2" s="1"/>
  <c r="B3123" i="2"/>
  <c r="E3123" i="2" s="1"/>
  <c r="B3122" i="2"/>
  <c r="E3122" i="2" s="1"/>
  <c r="B3121" i="2"/>
  <c r="E3121" i="2" s="1"/>
  <c r="B3120" i="2"/>
  <c r="E3120" i="2" s="1"/>
  <c r="B3119" i="2"/>
  <c r="E3119" i="2" s="1"/>
  <c r="B3065" i="2"/>
  <c r="B3064" i="2"/>
  <c r="E3064" i="2" s="1"/>
  <c r="B3063" i="2"/>
  <c r="B3062" i="2"/>
  <c r="E3062" i="2" s="1"/>
  <c r="B3061" i="2"/>
  <c r="B3060" i="2"/>
  <c r="E3060" i="2" s="1"/>
  <c r="B3059" i="2"/>
  <c r="E3059" i="2" s="1"/>
  <c r="B3058" i="2"/>
  <c r="E3058" i="2" s="1"/>
  <c r="B3057" i="2"/>
  <c r="B3056" i="2"/>
  <c r="E3056" i="2" s="1"/>
  <c r="B3055" i="2"/>
  <c r="B3054" i="2"/>
  <c r="E3054" i="2" s="1"/>
  <c r="B3053" i="2"/>
  <c r="B3052" i="2"/>
  <c r="E3052" i="2" s="1"/>
  <c r="B3051" i="2"/>
  <c r="E3051" i="2" s="1"/>
  <c r="B3050" i="2"/>
  <c r="E3050" i="2" s="1"/>
  <c r="B3049" i="2"/>
  <c r="B3048" i="2"/>
  <c r="E3048" i="2" s="1"/>
  <c r="B3047" i="2"/>
  <c r="B3046" i="2"/>
  <c r="E3046" i="2" s="1"/>
  <c r="B3045" i="2"/>
  <c r="B3044" i="2"/>
  <c r="E3044" i="2" s="1"/>
  <c r="B3043" i="2"/>
  <c r="E3043" i="2" s="1"/>
  <c r="B3042" i="2"/>
  <c r="E3042" i="2" s="1"/>
  <c r="B3041" i="2"/>
  <c r="B3040" i="2"/>
  <c r="E3040" i="2" s="1"/>
  <c r="B3039" i="2"/>
  <c r="B3038" i="2"/>
  <c r="E3038" i="2" s="1"/>
  <c r="B3037" i="2"/>
  <c r="B3036" i="2"/>
  <c r="E3036" i="2" s="1"/>
  <c r="B3035" i="2"/>
  <c r="E3035" i="2" s="1"/>
  <c r="B3034" i="2"/>
  <c r="E3034" i="2" s="1"/>
  <c r="B3033" i="2"/>
  <c r="B3032" i="2"/>
  <c r="E3032" i="2" s="1"/>
  <c r="B3031" i="2"/>
  <c r="B3030" i="2"/>
  <c r="E3030" i="2" s="1"/>
  <c r="B3029" i="2"/>
  <c r="B3028" i="2"/>
  <c r="E3028" i="2" s="1"/>
  <c r="B3027" i="2"/>
  <c r="E3027" i="2" s="1"/>
  <c r="B3026" i="2"/>
  <c r="E3026" i="2" s="1"/>
  <c r="B3025" i="2"/>
  <c r="B3024" i="2"/>
  <c r="E3024" i="2" s="1"/>
  <c r="B3023" i="2"/>
  <c r="B3022" i="2"/>
  <c r="E3022" i="2" s="1"/>
  <c r="B3021" i="2"/>
  <c r="B3020" i="2"/>
  <c r="E3020" i="2" s="1"/>
  <c r="B3019" i="2"/>
  <c r="E3019" i="2" s="1"/>
  <c r="B3018" i="2"/>
  <c r="E3018" i="2" s="1"/>
  <c r="B3017" i="2"/>
  <c r="B3016" i="2"/>
  <c r="E3016" i="2" s="1"/>
  <c r="B3015" i="2"/>
  <c r="B3014" i="2"/>
  <c r="E3014" i="2" s="1"/>
  <c r="B3013" i="2"/>
  <c r="B3012" i="2"/>
  <c r="E3012" i="2" s="1"/>
  <c r="B3011" i="2"/>
  <c r="E3011" i="2" s="1"/>
  <c r="B3010" i="2"/>
  <c r="E3010" i="2" s="1"/>
  <c r="B3009" i="2"/>
  <c r="B3008" i="2"/>
  <c r="E3008" i="2" s="1"/>
  <c r="B3007" i="2"/>
  <c r="B3006" i="2"/>
  <c r="E3006" i="2" s="1"/>
  <c r="B3005" i="2"/>
  <c r="B3004" i="2"/>
  <c r="E3004" i="2" s="1"/>
  <c r="B3003" i="2"/>
  <c r="E3003" i="2" s="1"/>
  <c r="B3002" i="2"/>
  <c r="E3002" i="2" s="1"/>
  <c r="B3001" i="2"/>
  <c r="B3000" i="2"/>
  <c r="E3000" i="2" s="1"/>
  <c r="B2999" i="2"/>
  <c r="B2998" i="2"/>
  <c r="E2998" i="2" s="1"/>
  <c r="B2997" i="2"/>
  <c r="B2996" i="2"/>
  <c r="E2996" i="2" s="1"/>
  <c r="B2995" i="2"/>
  <c r="E2995" i="2" s="1"/>
  <c r="B2994" i="2"/>
  <c r="E2994" i="2" s="1"/>
  <c r="B2993" i="2"/>
  <c r="B2992" i="2"/>
  <c r="E2992" i="2" s="1"/>
  <c r="B2991" i="2"/>
  <c r="B2990" i="2"/>
  <c r="E2990" i="2" s="1"/>
  <c r="B2989" i="2"/>
  <c r="B2988" i="2"/>
  <c r="E2988" i="2" s="1"/>
  <c r="B2987" i="2"/>
  <c r="E2987" i="2" s="1"/>
  <c r="B2986" i="2"/>
  <c r="E2986" i="2" s="1"/>
  <c r="B2985" i="2"/>
  <c r="B2984" i="2"/>
  <c r="E2984" i="2" s="1"/>
  <c r="B2983" i="2"/>
  <c r="B2982" i="2"/>
  <c r="E2982" i="2" s="1"/>
  <c r="B2981" i="2"/>
  <c r="B2980" i="2"/>
  <c r="E2980" i="2" s="1"/>
  <c r="B2979" i="2"/>
  <c r="E2979" i="2" s="1"/>
  <c r="B2978" i="2"/>
  <c r="E2978" i="2" s="1"/>
  <c r="B2977" i="2"/>
  <c r="B2976" i="2"/>
  <c r="E2976" i="2" s="1"/>
  <c r="B2975" i="2"/>
  <c r="B2974" i="2"/>
  <c r="E2974" i="2" s="1"/>
  <c r="B2973" i="2"/>
  <c r="B2972" i="2"/>
  <c r="E2972" i="2" s="1"/>
  <c r="B2971" i="2"/>
  <c r="E2971" i="2" s="1"/>
  <c r="B2970" i="2"/>
  <c r="E2970" i="2" s="1"/>
  <c r="B2969" i="2"/>
  <c r="B2968" i="2"/>
  <c r="E2968" i="2" s="1"/>
  <c r="B2967" i="2"/>
  <c r="B2966" i="2"/>
  <c r="E2966" i="2" s="1"/>
  <c r="B2965" i="2"/>
  <c r="B2964" i="2"/>
  <c r="E2964" i="2" s="1"/>
  <c r="B2963" i="2"/>
  <c r="E2963" i="2" s="1"/>
  <c r="B2962" i="2"/>
  <c r="E2962" i="2" s="1"/>
  <c r="B2961" i="2"/>
  <c r="B2960" i="2"/>
  <c r="E2960" i="2" s="1"/>
  <c r="B2959" i="2"/>
  <c r="B3118" i="2"/>
  <c r="E3118" i="2" s="1"/>
  <c r="B3117" i="2"/>
  <c r="B3116" i="2"/>
  <c r="E3116" i="2" s="1"/>
  <c r="B3115" i="2"/>
  <c r="B3114" i="2"/>
  <c r="E3114" i="2" s="1"/>
  <c r="B3113" i="2"/>
  <c r="B3112" i="2"/>
  <c r="E3112" i="2" s="1"/>
  <c r="B3111" i="2"/>
  <c r="B3110" i="2"/>
  <c r="E3110" i="2" s="1"/>
  <c r="B3109" i="2"/>
  <c r="B3108" i="2"/>
  <c r="E3108" i="2" s="1"/>
  <c r="B3107" i="2"/>
  <c r="B3106" i="2"/>
  <c r="E3106" i="2" s="1"/>
  <c r="B3105" i="2"/>
  <c r="B3104" i="2"/>
  <c r="E3104" i="2" s="1"/>
  <c r="B3103" i="2"/>
  <c r="B3102" i="2"/>
  <c r="E3102" i="2" s="1"/>
  <c r="B3101" i="2"/>
  <c r="B3100" i="2"/>
  <c r="E3100" i="2" s="1"/>
  <c r="B3099" i="2"/>
  <c r="B3098" i="2"/>
  <c r="E3098" i="2" s="1"/>
  <c r="B3097" i="2"/>
  <c r="B3096" i="2"/>
  <c r="E3096" i="2" s="1"/>
  <c r="B3095" i="2"/>
  <c r="B3094" i="2"/>
  <c r="E3094" i="2" s="1"/>
  <c r="B3093" i="2"/>
  <c r="B3092" i="2"/>
  <c r="E3092" i="2" s="1"/>
  <c r="B3091" i="2"/>
  <c r="B3090" i="2"/>
  <c r="E3090" i="2" s="1"/>
  <c r="B3089" i="2"/>
  <c r="B3088" i="2"/>
  <c r="E3088" i="2" s="1"/>
  <c r="B3087" i="2"/>
  <c r="B3086" i="2"/>
  <c r="E3086" i="2" s="1"/>
  <c r="B3085" i="2"/>
  <c r="B3084" i="2"/>
  <c r="E3084" i="2" s="1"/>
  <c r="B3083" i="2"/>
  <c r="B3082" i="2"/>
  <c r="E3082" i="2" s="1"/>
  <c r="B3081" i="2"/>
  <c r="B3080" i="2"/>
  <c r="E3080" i="2" s="1"/>
  <c r="B3079" i="2"/>
  <c r="B3078" i="2"/>
  <c r="E3078" i="2" s="1"/>
  <c r="B3077" i="2"/>
  <c r="B3076" i="2"/>
  <c r="E3076" i="2" s="1"/>
  <c r="B3075" i="2"/>
  <c r="B3074" i="2"/>
  <c r="E3074" i="2" s="1"/>
  <c r="B3073" i="2"/>
  <c r="B3072" i="2"/>
  <c r="E3072" i="2" s="1"/>
  <c r="B3071" i="2"/>
  <c r="B3070" i="2"/>
  <c r="E3070" i="2" s="1"/>
  <c r="B3069" i="2"/>
  <c r="B3068" i="2"/>
  <c r="E3068" i="2" s="1"/>
  <c r="B3067" i="2"/>
  <c r="B3066" i="2"/>
  <c r="E3066" i="2" s="1"/>
  <c r="B2958" i="2"/>
  <c r="B2957" i="2"/>
  <c r="E2957" i="2" s="1"/>
  <c r="B2956" i="2"/>
  <c r="B2684" i="2"/>
  <c r="E2684" i="2" s="1"/>
  <c r="B2683" i="2"/>
  <c r="E2683" i="2" s="1"/>
  <c r="B2682" i="2"/>
  <c r="E2682" i="2" s="1"/>
  <c r="B2681" i="2"/>
  <c r="E2681" i="2" s="1"/>
  <c r="B2680" i="2"/>
  <c r="E2680" i="2" s="1"/>
  <c r="B2679" i="2"/>
  <c r="E2679" i="2" s="1"/>
  <c r="B2678" i="2"/>
  <c r="E2678" i="2" s="1"/>
  <c r="B2677" i="2"/>
  <c r="E2677" i="2" s="1"/>
  <c r="B2676" i="2"/>
  <c r="E2676" i="2" s="1"/>
  <c r="B2675" i="2"/>
  <c r="E2675" i="2" s="1"/>
  <c r="B2674" i="2"/>
  <c r="E2674" i="2" s="1"/>
  <c r="B2673" i="2"/>
  <c r="E2673" i="2" s="1"/>
  <c r="B2672" i="2"/>
  <c r="E2672" i="2" s="1"/>
  <c r="B2671" i="2"/>
  <c r="E2671" i="2" s="1"/>
  <c r="B2670" i="2"/>
  <c r="E2670" i="2" s="1"/>
  <c r="B2669" i="2"/>
  <c r="E2669" i="2" s="1"/>
  <c r="B2668" i="2"/>
  <c r="E2668" i="2" s="1"/>
  <c r="B2667" i="2"/>
  <c r="E2667" i="2" s="1"/>
  <c r="B2666" i="2"/>
  <c r="E2666" i="2" s="1"/>
  <c r="B2665" i="2"/>
  <c r="E2665" i="2" s="1"/>
  <c r="B2664" i="2"/>
  <c r="E2664" i="2" s="1"/>
  <c r="B2663" i="2"/>
  <c r="E2663" i="2" s="1"/>
  <c r="B2662" i="2"/>
  <c r="E2662" i="2" s="1"/>
  <c r="B2661" i="2"/>
  <c r="E2661" i="2" s="1"/>
  <c r="B2660" i="2"/>
  <c r="E2660" i="2" s="1"/>
  <c r="B2659" i="2"/>
  <c r="E2659" i="2" s="1"/>
  <c r="B2658" i="2"/>
  <c r="E2658" i="2" s="1"/>
  <c r="B2657" i="2"/>
  <c r="E2657" i="2" s="1"/>
  <c r="B2656" i="2"/>
  <c r="E2656" i="2" s="1"/>
  <c r="B2655" i="2"/>
  <c r="E2655" i="2" s="1"/>
  <c r="B2654" i="2"/>
  <c r="E2654" i="2" s="1"/>
  <c r="B2653" i="2"/>
  <c r="E2653" i="2" s="1"/>
  <c r="B2652" i="2"/>
  <c r="E2652" i="2" s="1"/>
  <c r="B2651" i="2"/>
  <c r="E2651" i="2" s="1"/>
  <c r="B2650" i="2"/>
  <c r="E2650" i="2" s="1"/>
  <c r="B2649" i="2"/>
  <c r="E2649" i="2" s="1"/>
  <c r="B2648" i="2"/>
  <c r="E2648" i="2" s="1"/>
  <c r="B2647" i="2"/>
  <c r="E2647" i="2" s="1"/>
  <c r="B2646" i="2"/>
  <c r="E2646" i="2" s="1"/>
  <c r="B2645" i="2"/>
  <c r="E2645" i="2" s="1"/>
  <c r="B2644" i="2"/>
  <c r="E2644" i="2" s="1"/>
  <c r="B2643" i="2"/>
  <c r="E2643" i="2" s="1"/>
  <c r="B2642" i="2"/>
  <c r="E2642" i="2" s="1"/>
  <c r="B2641" i="2"/>
  <c r="E2641" i="2" s="1"/>
  <c r="B2640" i="2"/>
  <c r="E2640" i="2" s="1"/>
  <c r="B2639" i="2"/>
  <c r="E2639" i="2" s="1"/>
  <c r="B2638" i="2"/>
  <c r="E2638" i="2" s="1"/>
  <c r="B2637" i="2"/>
  <c r="E2637" i="2" s="1"/>
  <c r="B2636" i="2"/>
  <c r="E2636" i="2" s="1"/>
  <c r="B2635" i="2"/>
  <c r="E2635" i="2" s="1"/>
  <c r="B2634" i="2"/>
  <c r="E2634" i="2" s="1"/>
  <c r="B2633" i="2"/>
  <c r="E2633" i="2" s="1"/>
  <c r="B2632" i="2"/>
  <c r="E2632" i="2" s="1"/>
  <c r="B2631" i="2"/>
  <c r="E2631" i="2" s="1"/>
  <c r="B2630" i="2"/>
  <c r="E2630" i="2" s="1"/>
  <c r="B2629" i="2"/>
  <c r="E2629" i="2" s="1"/>
  <c r="B2628" i="2"/>
  <c r="E2628" i="2" s="1"/>
  <c r="B2627" i="2"/>
  <c r="E2627" i="2" s="1"/>
  <c r="B2626" i="2"/>
  <c r="E2626" i="2" s="1"/>
  <c r="B2625" i="2"/>
  <c r="E2625" i="2" s="1"/>
  <c r="B2624" i="2"/>
  <c r="E2624" i="2" s="1"/>
  <c r="B2623" i="2"/>
  <c r="E2623" i="2" s="1"/>
  <c r="B2622" i="2"/>
  <c r="E2622" i="2" s="1"/>
  <c r="B2621" i="2"/>
  <c r="E2621" i="2" s="1"/>
  <c r="B2620" i="2"/>
  <c r="E2620" i="2" s="1"/>
  <c r="B2619" i="2"/>
  <c r="E2619" i="2" s="1"/>
  <c r="B2618" i="2"/>
  <c r="E2618" i="2" s="1"/>
  <c r="B2617" i="2"/>
  <c r="E2617" i="2" s="1"/>
  <c r="B2616" i="2"/>
  <c r="E2616" i="2" s="1"/>
  <c r="B2615" i="2"/>
  <c r="E2615" i="2" s="1"/>
  <c r="B2614" i="2"/>
  <c r="E2614" i="2" s="1"/>
  <c r="B2613" i="2"/>
  <c r="E2613" i="2" s="1"/>
  <c r="B2612" i="2"/>
  <c r="E2612" i="2" s="1"/>
  <c r="B2611" i="2"/>
  <c r="E2611" i="2" s="1"/>
  <c r="B2610" i="2"/>
  <c r="E2610" i="2" s="1"/>
  <c r="B2609" i="2"/>
  <c r="E2609" i="2" s="1"/>
  <c r="B2608" i="2"/>
  <c r="E2608" i="2" s="1"/>
  <c r="B2607" i="2"/>
  <c r="E2607" i="2" s="1"/>
  <c r="B2606" i="2"/>
  <c r="E2606" i="2" s="1"/>
  <c r="B2605" i="2"/>
  <c r="E2605" i="2" s="1"/>
  <c r="B2604" i="2"/>
  <c r="E2604" i="2" s="1"/>
  <c r="B2603" i="2"/>
  <c r="E2603" i="2" s="1"/>
  <c r="B2602" i="2"/>
  <c r="E2602" i="2" s="1"/>
  <c r="B2601" i="2"/>
  <c r="E2601" i="2" s="1"/>
  <c r="B2600" i="2"/>
  <c r="E2600" i="2" s="1"/>
  <c r="B2599" i="2"/>
  <c r="E2599" i="2" s="1"/>
  <c r="B2598" i="2"/>
  <c r="E2598" i="2" s="1"/>
  <c r="B2597" i="2"/>
  <c r="E2597" i="2" s="1"/>
  <c r="B2596" i="2"/>
  <c r="E2596" i="2" s="1"/>
  <c r="B2595" i="2"/>
  <c r="E2595" i="2" s="1"/>
  <c r="B2594" i="2"/>
  <c r="E2594" i="2" s="1"/>
  <c r="B2593" i="2"/>
  <c r="E2593" i="2" s="1"/>
  <c r="B2592" i="2"/>
  <c r="E2592" i="2" s="1"/>
  <c r="B2591" i="2"/>
  <c r="E2591" i="2" s="1"/>
  <c r="B2590" i="2"/>
  <c r="E2590" i="2" s="1"/>
  <c r="B2589" i="2"/>
  <c r="E2589" i="2" s="1"/>
  <c r="B2588" i="2"/>
  <c r="E2588" i="2" s="1"/>
  <c r="B2587" i="2"/>
  <c r="E2587" i="2" s="1"/>
  <c r="B2586" i="2"/>
  <c r="E2586" i="2" s="1"/>
  <c r="B2585" i="2"/>
  <c r="E2585" i="2" s="1"/>
  <c r="B2584" i="2"/>
  <c r="E2584" i="2" s="1"/>
  <c r="B2583" i="2"/>
  <c r="E2583" i="2" s="1"/>
  <c r="B2582" i="2"/>
  <c r="E2582" i="2" s="1"/>
  <c r="B2581" i="2"/>
  <c r="E2581" i="2" s="1"/>
  <c r="B2580" i="2"/>
  <c r="E2580" i="2" s="1"/>
  <c r="B2579" i="2"/>
  <c r="E2579" i="2" s="1"/>
  <c r="B2578" i="2"/>
  <c r="E2578" i="2" s="1"/>
  <c r="B2577" i="2"/>
  <c r="E2577" i="2" s="1"/>
  <c r="B2576" i="2"/>
  <c r="E2576" i="2" s="1"/>
  <c r="B2575" i="2"/>
  <c r="E2575" i="2" s="1"/>
  <c r="B2574" i="2"/>
  <c r="E2574" i="2" s="1"/>
  <c r="B2573" i="2"/>
  <c r="E2573" i="2" s="1"/>
  <c r="B2572" i="2"/>
  <c r="E2572" i="2" s="1"/>
  <c r="B2571" i="2"/>
  <c r="E2571" i="2" s="1"/>
  <c r="B2570" i="2"/>
  <c r="E2570" i="2" s="1"/>
  <c r="B2569" i="2"/>
  <c r="E2569" i="2" s="1"/>
  <c r="B2568" i="2"/>
  <c r="E2568" i="2" s="1"/>
  <c r="B2567" i="2"/>
  <c r="E2567" i="2" s="1"/>
  <c r="B2566" i="2"/>
  <c r="E2566" i="2" s="1"/>
  <c r="B2565" i="2"/>
  <c r="E2565" i="2" s="1"/>
  <c r="B2564" i="2"/>
  <c r="E2564" i="2" s="1"/>
  <c r="B2563" i="2"/>
  <c r="E2563" i="2" s="1"/>
  <c r="B2562" i="2"/>
  <c r="E2562" i="2" s="1"/>
  <c r="B2561" i="2"/>
  <c r="E2561" i="2" s="1"/>
  <c r="B2560" i="2"/>
  <c r="E2560" i="2" s="1"/>
  <c r="B2559" i="2"/>
  <c r="E2559" i="2" s="1"/>
  <c r="B2558" i="2"/>
  <c r="E2558" i="2" s="1"/>
  <c r="B2557" i="2"/>
  <c r="E2557" i="2" s="1"/>
  <c r="B2556" i="2"/>
  <c r="E2556" i="2" s="1"/>
  <c r="B2555" i="2"/>
  <c r="E2555" i="2" s="1"/>
  <c r="B2554" i="2"/>
  <c r="E2554" i="2" s="1"/>
  <c r="B2553" i="2"/>
  <c r="E2553" i="2" s="1"/>
  <c r="B2552" i="2"/>
  <c r="E2552" i="2" s="1"/>
  <c r="B2551" i="2"/>
  <c r="E2551" i="2" s="1"/>
  <c r="B2550" i="2"/>
  <c r="E2550" i="2" s="1"/>
  <c r="B2549" i="2"/>
  <c r="E2549" i="2" s="1"/>
  <c r="B2548" i="2"/>
  <c r="E2548" i="2" s="1"/>
  <c r="B2547" i="2"/>
  <c r="E2547" i="2" s="1"/>
  <c r="B2546" i="2"/>
  <c r="E2546" i="2" s="1"/>
  <c r="B2545" i="2"/>
  <c r="E2545" i="2" s="1"/>
  <c r="B2544" i="2"/>
  <c r="E2544" i="2" s="1"/>
  <c r="B2543" i="2"/>
  <c r="E2543" i="2" s="1"/>
  <c r="B2542" i="2"/>
  <c r="E2542" i="2" s="1"/>
  <c r="B2541" i="2"/>
  <c r="E2541" i="2" s="1"/>
  <c r="B2540" i="2"/>
  <c r="E2540" i="2" s="1"/>
  <c r="B2539" i="2"/>
  <c r="E2539" i="2" s="1"/>
  <c r="B2538" i="2"/>
  <c r="E2538" i="2" s="1"/>
  <c r="B2537" i="2"/>
  <c r="E2537" i="2" s="1"/>
  <c r="B2536" i="2"/>
  <c r="E2536" i="2" s="1"/>
  <c r="B2535" i="2"/>
  <c r="E2535" i="2" s="1"/>
  <c r="B2534" i="2"/>
  <c r="E2534" i="2" s="1"/>
  <c r="B2533" i="2"/>
  <c r="E2533" i="2" s="1"/>
  <c r="B2532" i="2"/>
  <c r="E2532" i="2" s="1"/>
  <c r="B2531" i="2"/>
  <c r="E2531" i="2" s="1"/>
  <c r="B2530" i="2"/>
  <c r="E2530" i="2" s="1"/>
  <c r="B2529" i="2"/>
  <c r="E2529" i="2" s="1"/>
  <c r="B2528" i="2"/>
  <c r="E2528" i="2" s="1"/>
  <c r="B2527" i="2"/>
  <c r="E2527" i="2" s="1"/>
  <c r="B2526" i="2"/>
  <c r="E2526" i="2" s="1"/>
  <c r="B2525" i="2"/>
  <c r="E2525" i="2" s="1"/>
  <c r="B2524" i="2"/>
  <c r="E2524" i="2" s="1"/>
  <c r="B2523" i="2"/>
  <c r="E2523" i="2" s="1"/>
  <c r="B2522" i="2"/>
  <c r="E2522" i="2" s="1"/>
  <c r="B2521" i="2"/>
  <c r="E2521" i="2" s="1"/>
  <c r="B2520" i="2"/>
  <c r="E2520" i="2" s="1"/>
  <c r="B2519" i="2"/>
  <c r="E2519" i="2" s="1"/>
  <c r="B2518" i="2"/>
  <c r="E2518" i="2" s="1"/>
  <c r="B2517" i="2"/>
  <c r="E2517" i="2" s="1"/>
  <c r="B2516" i="2"/>
  <c r="E2516" i="2" s="1"/>
  <c r="B2515" i="2"/>
  <c r="E2515" i="2" s="1"/>
  <c r="B2514" i="2"/>
  <c r="E2514" i="2" s="1"/>
  <c r="B2513" i="2"/>
  <c r="E2513" i="2" s="1"/>
  <c r="B2512" i="2"/>
  <c r="E2512" i="2" s="1"/>
  <c r="B2511" i="2"/>
  <c r="E2511" i="2" s="1"/>
  <c r="B2510" i="2"/>
  <c r="E2510" i="2" s="1"/>
  <c r="B2509" i="2"/>
  <c r="E2509" i="2" s="1"/>
  <c r="B2508" i="2"/>
  <c r="E2508" i="2" s="1"/>
  <c r="B2507" i="2"/>
  <c r="E2507" i="2" s="1"/>
  <c r="B2506" i="2"/>
  <c r="E2506" i="2" s="1"/>
  <c r="B2505" i="2"/>
  <c r="E2505" i="2" s="1"/>
  <c r="B2504" i="2"/>
  <c r="E2504" i="2" s="1"/>
  <c r="B2503" i="2"/>
  <c r="E2503" i="2" s="1"/>
  <c r="B2502" i="2"/>
  <c r="E2502" i="2" s="1"/>
  <c r="B2501" i="2"/>
  <c r="E2501" i="2" s="1"/>
  <c r="B2500" i="2"/>
  <c r="E2500" i="2" s="1"/>
  <c r="B2499" i="2"/>
  <c r="E2499" i="2" s="1"/>
  <c r="B2498" i="2"/>
  <c r="E2498" i="2" s="1"/>
  <c r="B2497" i="2"/>
  <c r="E2497" i="2" s="1"/>
  <c r="B2496" i="2"/>
  <c r="E2496" i="2" s="1"/>
  <c r="B2495" i="2"/>
  <c r="E2495" i="2" s="1"/>
  <c r="B2494" i="2"/>
  <c r="E2494" i="2" s="1"/>
  <c r="B2493" i="2"/>
  <c r="E2493" i="2" s="1"/>
  <c r="B2492" i="2"/>
  <c r="E2492" i="2" s="1"/>
  <c r="B2491" i="2"/>
  <c r="E2491" i="2" s="1"/>
  <c r="B2490" i="2"/>
  <c r="E2490" i="2" s="1"/>
  <c r="B2489" i="2"/>
  <c r="E2489" i="2" s="1"/>
  <c r="B2488" i="2"/>
  <c r="E2488" i="2" s="1"/>
  <c r="B2487" i="2"/>
  <c r="E2487" i="2" s="1"/>
  <c r="B2486" i="2"/>
  <c r="E2486" i="2" s="1"/>
  <c r="B2485" i="2"/>
  <c r="E2485" i="2" s="1"/>
  <c r="B2484" i="2"/>
  <c r="E2484" i="2" s="1"/>
  <c r="B2483" i="2"/>
  <c r="E2483" i="2" s="1"/>
  <c r="B2482" i="2"/>
  <c r="E2482" i="2" s="1"/>
  <c r="B2481" i="2"/>
  <c r="E2481" i="2" s="1"/>
  <c r="B2480" i="2"/>
  <c r="E2480" i="2" s="1"/>
  <c r="B2479" i="2"/>
  <c r="E2479" i="2" s="1"/>
  <c r="B2478" i="2"/>
  <c r="E2478" i="2" s="1"/>
  <c r="B2477" i="2"/>
  <c r="E2477" i="2" s="1"/>
  <c r="B2476" i="2"/>
  <c r="E2476" i="2" s="1"/>
  <c r="B2475" i="2"/>
  <c r="E2475" i="2" s="1"/>
  <c r="B2474" i="2"/>
  <c r="E2474" i="2" s="1"/>
  <c r="B2473" i="2"/>
  <c r="E2473" i="2" s="1"/>
  <c r="B2472" i="2"/>
  <c r="E2472" i="2" s="1"/>
  <c r="B2471" i="2"/>
  <c r="E2471" i="2" s="1"/>
  <c r="B2470" i="2"/>
  <c r="E2470" i="2" s="1"/>
  <c r="B2469" i="2"/>
  <c r="E2469" i="2" s="1"/>
  <c r="B2468" i="2"/>
  <c r="E2468" i="2" s="1"/>
  <c r="B2467" i="2"/>
  <c r="E2467" i="2" s="1"/>
  <c r="B2466" i="2"/>
  <c r="E2466" i="2" s="1"/>
  <c r="B2465" i="2"/>
  <c r="E2465" i="2" s="1"/>
  <c r="B2464" i="2"/>
  <c r="E2464" i="2" s="1"/>
  <c r="B2463" i="2"/>
  <c r="E2463" i="2" s="1"/>
  <c r="B2462" i="2"/>
  <c r="E2462" i="2" s="1"/>
  <c r="B2461" i="2"/>
  <c r="E2461" i="2" s="1"/>
  <c r="B2460" i="2"/>
  <c r="E2460" i="2" s="1"/>
  <c r="B2459" i="2"/>
  <c r="E2459" i="2" s="1"/>
  <c r="B2458" i="2"/>
  <c r="E2458" i="2" s="1"/>
  <c r="B2457" i="2"/>
  <c r="E2457" i="2" s="1"/>
  <c r="B2456" i="2"/>
  <c r="E2456" i="2" s="1"/>
  <c r="B2455" i="2"/>
  <c r="E2455" i="2" s="1"/>
  <c r="B2454" i="2"/>
  <c r="E2454" i="2" s="1"/>
  <c r="B2453" i="2"/>
  <c r="E2453" i="2" s="1"/>
  <c r="B2452" i="2"/>
  <c r="E2452" i="2" s="1"/>
  <c r="B2451" i="2"/>
  <c r="E2451" i="2" s="1"/>
  <c r="B2450" i="2"/>
  <c r="E2450" i="2" s="1"/>
  <c r="B2449" i="2"/>
  <c r="E2449" i="2" s="1"/>
  <c r="B2448" i="2"/>
  <c r="E2448" i="2" s="1"/>
  <c r="B2447" i="2"/>
  <c r="E2447" i="2" s="1"/>
  <c r="B2446" i="2"/>
  <c r="E2446" i="2" s="1"/>
  <c r="B2445" i="2"/>
  <c r="E2445" i="2" s="1"/>
  <c r="B2444" i="2"/>
  <c r="E2444" i="2" s="1"/>
  <c r="B2443" i="2"/>
  <c r="E2443" i="2" s="1"/>
  <c r="B2442" i="2"/>
  <c r="E2442" i="2" s="1"/>
  <c r="B2441" i="2"/>
  <c r="E2441" i="2" s="1"/>
  <c r="B2440" i="2"/>
  <c r="E2440" i="2" s="1"/>
  <c r="B2439" i="2"/>
  <c r="E2439" i="2" s="1"/>
  <c r="B2438" i="2"/>
  <c r="E2438" i="2" s="1"/>
  <c r="B2437" i="2"/>
  <c r="E2437" i="2" s="1"/>
  <c r="B2436" i="2"/>
  <c r="E2436" i="2" s="1"/>
  <c r="B2435" i="2"/>
  <c r="E2435" i="2" s="1"/>
  <c r="B2434" i="2"/>
  <c r="E2434" i="2" s="1"/>
  <c r="B2433" i="2"/>
  <c r="E2433" i="2" s="1"/>
  <c r="B2432" i="2"/>
  <c r="E2432" i="2" s="1"/>
  <c r="B2431" i="2"/>
  <c r="E2431" i="2" s="1"/>
  <c r="B2430" i="2"/>
  <c r="E2430" i="2" s="1"/>
  <c r="B2429" i="2"/>
  <c r="E2429" i="2" s="1"/>
  <c r="B2428" i="2"/>
  <c r="E2428" i="2" s="1"/>
  <c r="B2427" i="2"/>
  <c r="E2427" i="2" s="1"/>
  <c r="B2426" i="2"/>
  <c r="E2426" i="2" s="1"/>
  <c r="B2425" i="2"/>
  <c r="E2425" i="2" s="1"/>
  <c r="B2424" i="2"/>
  <c r="E2424" i="2" s="1"/>
  <c r="B2423" i="2"/>
  <c r="E2423" i="2" s="1"/>
  <c r="B2422" i="2"/>
  <c r="E2422" i="2" s="1"/>
  <c r="B2421" i="2"/>
  <c r="E2421" i="2" s="1"/>
  <c r="B2420" i="2"/>
  <c r="E2420" i="2" s="1"/>
  <c r="B2419" i="2"/>
  <c r="E2419" i="2" s="1"/>
  <c r="B2418" i="2"/>
  <c r="E2418" i="2" s="1"/>
  <c r="B2417" i="2"/>
  <c r="E2417" i="2" s="1"/>
  <c r="B2416" i="2"/>
  <c r="E2416" i="2" s="1"/>
  <c r="B2415" i="2"/>
  <c r="E2415" i="2" s="1"/>
  <c r="B2414" i="2"/>
  <c r="E2414" i="2" s="1"/>
  <c r="B2413" i="2"/>
  <c r="E2413" i="2" s="1"/>
  <c r="B2412" i="2"/>
  <c r="E2412" i="2" s="1"/>
  <c r="B2411" i="2"/>
  <c r="E2411" i="2" s="1"/>
  <c r="B2410" i="2"/>
  <c r="E2410" i="2" s="1"/>
  <c r="B2409" i="2"/>
  <c r="E2409" i="2" s="1"/>
  <c r="B2408" i="2"/>
  <c r="E2408" i="2" s="1"/>
  <c r="B2407" i="2"/>
  <c r="E2407" i="2" s="1"/>
  <c r="B2406" i="2"/>
  <c r="E2406" i="2" s="1"/>
  <c r="B2405" i="2"/>
  <c r="E2405" i="2" s="1"/>
  <c r="B2404" i="2"/>
  <c r="E2404" i="2" s="1"/>
  <c r="B2403" i="2"/>
  <c r="E2403" i="2" s="1"/>
  <c r="B2402" i="2"/>
  <c r="E2402" i="2" s="1"/>
  <c r="B2401" i="2"/>
  <c r="E2401" i="2" s="1"/>
  <c r="B2400" i="2"/>
  <c r="E2400" i="2" s="1"/>
  <c r="B2399" i="2"/>
  <c r="E2399" i="2" s="1"/>
  <c r="B2398" i="2"/>
  <c r="E2398" i="2" s="1"/>
  <c r="B2397" i="2"/>
  <c r="E2397" i="2" s="1"/>
  <c r="B2396" i="2"/>
  <c r="E2396" i="2" s="1"/>
  <c r="B2395" i="2"/>
  <c r="E2395" i="2" s="1"/>
  <c r="B2394" i="2"/>
  <c r="E2394" i="2" s="1"/>
  <c r="B2393" i="2"/>
  <c r="E2393" i="2" s="1"/>
  <c r="B2392" i="2"/>
  <c r="E2392" i="2" s="1"/>
  <c r="B2391" i="2"/>
  <c r="E2391" i="2" s="1"/>
  <c r="B2390" i="2"/>
  <c r="E2390" i="2" s="1"/>
  <c r="B2389" i="2"/>
  <c r="E2389" i="2" s="1"/>
  <c r="B2388" i="2"/>
  <c r="E2388" i="2" s="1"/>
  <c r="B2387" i="2"/>
  <c r="E2387" i="2" s="1"/>
  <c r="B2386" i="2"/>
  <c r="E2386" i="2" s="1"/>
  <c r="B2385" i="2"/>
  <c r="E2385" i="2" s="1"/>
  <c r="B2384" i="2"/>
  <c r="E2384" i="2" s="1"/>
  <c r="B2383" i="2"/>
  <c r="E2383" i="2" s="1"/>
  <c r="B2382" i="2"/>
  <c r="E2382" i="2" s="1"/>
  <c r="B2381" i="2"/>
  <c r="E2381" i="2" s="1"/>
  <c r="B2380" i="2"/>
  <c r="E2380" i="2" s="1"/>
  <c r="B2379" i="2"/>
  <c r="E2379" i="2" s="1"/>
  <c r="B2378" i="2"/>
  <c r="E2378" i="2" s="1"/>
  <c r="B2377" i="2"/>
  <c r="E2377" i="2" s="1"/>
  <c r="B2376" i="2"/>
  <c r="E2376" i="2" s="1"/>
  <c r="B2375" i="2"/>
  <c r="E2375" i="2" s="1"/>
  <c r="B2374" i="2"/>
  <c r="E2374" i="2" s="1"/>
  <c r="B2373" i="2"/>
  <c r="E2373" i="2" s="1"/>
  <c r="B2372" i="2"/>
  <c r="E2372" i="2" s="1"/>
  <c r="B2371" i="2"/>
  <c r="E2371" i="2" s="1"/>
  <c r="B2370" i="2"/>
  <c r="E2370" i="2" s="1"/>
  <c r="B2369" i="2"/>
  <c r="E2369" i="2" s="1"/>
  <c r="B2368" i="2"/>
  <c r="E2368" i="2" s="1"/>
  <c r="B2367" i="2"/>
  <c r="E2367" i="2" s="1"/>
  <c r="B2366" i="2"/>
  <c r="E2366" i="2" s="1"/>
  <c r="B2365" i="2"/>
  <c r="E2365" i="2" s="1"/>
  <c r="B2364" i="2"/>
  <c r="E2364" i="2" s="1"/>
  <c r="B2363" i="2"/>
  <c r="E2363" i="2" s="1"/>
  <c r="B2362" i="2"/>
  <c r="E2362" i="2" s="1"/>
  <c r="B2361" i="2"/>
  <c r="E2361" i="2" s="1"/>
  <c r="B2360" i="2"/>
  <c r="E2360" i="2" s="1"/>
  <c r="B2359" i="2"/>
  <c r="E2359" i="2" s="1"/>
  <c r="B2358" i="2"/>
  <c r="E2358" i="2" s="1"/>
  <c r="B2357" i="2"/>
  <c r="E2357" i="2" s="1"/>
  <c r="B2356" i="2"/>
  <c r="E2356" i="2" s="1"/>
  <c r="B2355" i="2"/>
  <c r="E2355" i="2" s="1"/>
  <c r="B2354" i="2"/>
  <c r="E2354" i="2" s="1"/>
  <c r="B2353" i="2"/>
  <c r="E2353" i="2" s="1"/>
  <c r="B2352" i="2"/>
  <c r="E2352" i="2" s="1"/>
  <c r="B2351" i="2"/>
  <c r="E2351" i="2" s="1"/>
  <c r="B2350" i="2"/>
  <c r="E2350" i="2" s="1"/>
  <c r="B2349" i="2"/>
  <c r="E2349" i="2" s="1"/>
  <c r="B2348" i="2"/>
  <c r="E2348" i="2" s="1"/>
  <c r="B2347" i="2"/>
  <c r="E2347" i="2" s="1"/>
  <c r="B2346" i="2"/>
  <c r="E2346" i="2" s="1"/>
  <c r="B2345" i="2"/>
  <c r="E2345" i="2" s="1"/>
  <c r="B2344" i="2"/>
  <c r="E2344" i="2" s="1"/>
  <c r="B2343" i="2"/>
  <c r="E2343" i="2" s="1"/>
  <c r="B2342" i="2"/>
  <c r="E2342" i="2" s="1"/>
  <c r="B2341" i="2"/>
  <c r="E2341" i="2" s="1"/>
  <c r="B2340" i="2"/>
  <c r="E2340" i="2" s="1"/>
  <c r="B2339" i="2"/>
  <c r="E2339" i="2" s="1"/>
  <c r="B2338" i="2"/>
  <c r="E2338" i="2" s="1"/>
  <c r="B2337" i="2"/>
  <c r="E2337" i="2" s="1"/>
  <c r="B2336" i="2"/>
  <c r="E2336" i="2" s="1"/>
  <c r="B2335" i="2"/>
  <c r="E2335" i="2" s="1"/>
  <c r="B2334" i="2"/>
  <c r="E2334" i="2" s="1"/>
  <c r="B2333" i="2"/>
  <c r="E2333" i="2" s="1"/>
  <c r="B2332" i="2"/>
  <c r="E2332" i="2" s="1"/>
  <c r="B2331" i="2"/>
  <c r="E2331" i="2" s="1"/>
  <c r="B2330" i="2"/>
  <c r="E2330" i="2" s="1"/>
  <c r="B2329" i="2"/>
  <c r="E2329" i="2" s="1"/>
  <c r="B2328" i="2"/>
  <c r="E2328" i="2" s="1"/>
  <c r="B2327" i="2"/>
  <c r="E2327" i="2" s="1"/>
  <c r="B2326" i="2"/>
  <c r="E2326" i="2" s="1"/>
  <c r="B2325" i="2"/>
  <c r="E2325" i="2" s="1"/>
  <c r="B2324" i="2"/>
  <c r="E2324" i="2" s="1"/>
  <c r="B2323" i="2"/>
  <c r="E2323" i="2" s="1"/>
  <c r="B2322" i="2"/>
  <c r="E2322" i="2" s="1"/>
  <c r="B2321" i="2"/>
  <c r="E2321" i="2" s="1"/>
  <c r="B2320" i="2"/>
  <c r="E2320" i="2" s="1"/>
  <c r="B2319" i="2"/>
  <c r="E2319" i="2" s="1"/>
  <c r="B2318" i="2"/>
  <c r="E2318" i="2" s="1"/>
  <c r="B2317" i="2"/>
  <c r="E2317" i="2" s="1"/>
  <c r="B2316" i="2"/>
  <c r="E2316" i="2" s="1"/>
  <c r="B2315" i="2"/>
  <c r="E2315" i="2" s="1"/>
  <c r="B2314" i="2"/>
  <c r="E2314" i="2" s="1"/>
  <c r="B2313" i="2"/>
  <c r="E2313" i="2" s="1"/>
  <c r="B2312" i="2"/>
  <c r="E2312" i="2" s="1"/>
  <c r="B2311" i="2"/>
  <c r="E2311" i="2" s="1"/>
  <c r="B2310" i="2"/>
  <c r="E2310" i="2" s="1"/>
  <c r="B2309" i="2"/>
  <c r="E2309" i="2" s="1"/>
  <c r="B2308" i="2"/>
  <c r="E2308" i="2" s="1"/>
  <c r="B2307" i="2"/>
  <c r="E2307" i="2" s="1"/>
  <c r="B2306" i="2"/>
  <c r="E2306" i="2" s="1"/>
  <c r="B2305" i="2"/>
  <c r="E2305" i="2" s="1"/>
  <c r="B2304" i="2"/>
  <c r="E2304" i="2" s="1"/>
  <c r="B2303" i="2"/>
  <c r="E2303" i="2" s="1"/>
  <c r="B2302" i="2"/>
  <c r="E2302" i="2" s="1"/>
  <c r="B2301" i="2"/>
  <c r="E2301" i="2" s="1"/>
  <c r="B2300" i="2"/>
  <c r="E2300" i="2" s="1"/>
  <c r="B2299" i="2"/>
  <c r="E2299" i="2" s="1"/>
  <c r="B2298" i="2"/>
  <c r="E2298" i="2" s="1"/>
  <c r="B2297" i="2"/>
  <c r="E2297" i="2" s="1"/>
  <c r="B2296" i="2"/>
  <c r="E2296" i="2" s="1"/>
  <c r="B2295" i="2"/>
  <c r="E2295" i="2" s="1"/>
  <c r="B2294" i="2"/>
  <c r="E2294" i="2" s="1"/>
  <c r="B2293" i="2"/>
  <c r="E2293" i="2" s="1"/>
  <c r="B2292" i="2"/>
  <c r="E2292" i="2" s="1"/>
  <c r="B2291" i="2"/>
  <c r="E2291" i="2" s="1"/>
  <c r="B2290" i="2"/>
  <c r="E2290" i="2" s="1"/>
  <c r="B2289" i="2"/>
  <c r="E2289" i="2" s="1"/>
  <c r="B2288" i="2"/>
  <c r="E2288" i="2" s="1"/>
  <c r="B2287" i="2"/>
  <c r="E2287" i="2" s="1"/>
  <c r="B2286" i="2"/>
  <c r="E2286" i="2" s="1"/>
  <c r="B2285" i="2"/>
  <c r="E2285" i="2" s="1"/>
  <c r="B2284" i="2"/>
  <c r="E2284" i="2" s="1"/>
  <c r="B2283" i="2"/>
  <c r="E2283" i="2" s="1"/>
  <c r="B2282" i="2"/>
  <c r="E2282" i="2" s="1"/>
  <c r="B2281" i="2"/>
  <c r="E2281" i="2" s="1"/>
  <c r="B2280" i="2"/>
  <c r="E2280" i="2" s="1"/>
  <c r="B2279" i="2"/>
  <c r="E2279" i="2" s="1"/>
  <c r="B2278" i="2"/>
  <c r="E2278" i="2" s="1"/>
  <c r="B2277" i="2"/>
  <c r="E2277" i="2" s="1"/>
  <c r="B2276" i="2"/>
  <c r="E2276" i="2" s="1"/>
  <c r="B2275" i="2"/>
  <c r="E2275" i="2" s="1"/>
  <c r="B2274" i="2"/>
  <c r="E2274" i="2" s="1"/>
  <c r="B2273" i="2"/>
  <c r="E2273" i="2" s="1"/>
  <c r="B2272" i="2"/>
  <c r="E2272" i="2" s="1"/>
  <c r="B2271" i="2"/>
  <c r="E2271" i="2" s="1"/>
  <c r="B2955" i="2"/>
  <c r="E2955" i="2" s="1"/>
  <c r="B2954" i="2"/>
  <c r="B2953" i="2"/>
  <c r="E2953" i="2" s="1"/>
  <c r="B2952" i="2"/>
  <c r="B2951" i="2"/>
  <c r="E2951" i="2" s="1"/>
  <c r="B2950" i="2"/>
  <c r="B2949" i="2"/>
  <c r="E2949" i="2" s="1"/>
  <c r="B2948" i="2"/>
  <c r="B2947" i="2"/>
  <c r="E2947" i="2" s="1"/>
  <c r="B2946" i="2"/>
  <c r="B2945" i="2"/>
  <c r="E2945" i="2" s="1"/>
  <c r="B2944" i="2"/>
  <c r="B2943" i="2"/>
  <c r="E2943" i="2" s="1"/>
  <c r="B2942" i="2"/>
  <c r="B2941" i="2"/>
  <c r="E2941" i="2" s="1"/>
  <c r="B2940" i="2"/>
  <c r="B2939" i="2"/>
  <c r="E2939" i="2" s="1"/>
  <c r="B2938" i="2"/>
  <c r="B2937" i="2"/>
  <c r="E2937" i="2" s="1"/>
  <c r="B2936" i="2"/>
  <c r="B2935" i="2"/>
  <c r="E2935" i="2" s="1"/>
  <c r="B2934" i="2"/>
  <c r="B2933" i="2"/>
  <c r="E2933" i="2" s="1"/>
  <c r="B2932" i="2"/>
  <c r="B2931" i="2"/>
  <c r="E2931" i="2" s="1"/>
  <c r="B2930" i="2"/>
  <c r="B2929" i="2"/>
  <c r="E2929" i="2" s="1"/>
  <c r="B2928" i="2"/>
  <c r="B2927" i="2"/>
  <c r="E2927" i="2" s="1"/>
  <c r="B2926" i="2"/>
  <c r="B2925" i="2"/>
  <c r="E2925" i="2" s="1"/>
  <c r="B2924" i="2"/>
  <c r="B2923" i="2"/>
  <c r="E2923" i="2" s="1"/>
  <c r="B2922" i="2"/>
  <c r="B2921" i="2"/>
  <c r="E2921" i="2" s="1"/>
  <c r="B2920" i="2"/>
  <c r="B2919" i="2"/>
  <c r="E2919" i="2" s="1"/>
  <c r="B2918" i="2"/>
  <c r="B2917" i="2"/>
  <c r="E2917" i="2" s="1"/>
  <c r="B2916" i="2"/>
  <c r="B2915" i="2"/>
  <c r="E2915" i="2" s="1"/>
  <c r="B2914" i="2"/>
  <c r="B2913" i="2"/>
  <c r="E2913" i="2" s="1"/>
  <c r="B2912" i="2"/>
  <c r="B2911" i="2"/>
  <c r="E2911" i="2" s="1"/>
  <c r="B2910" i="2"/>
  <c r="B2909" i="2"/>
  <c r="E2909" i="2" s="1"/>
  <c r="B2908" i="2"/>
  <c r="B2907" i="2"/>
  <c r="E2907" i="2" s="1"/>
  <c r="B2906" i="2"/>
  <c r="B2905" i="2"/>
  <c r="E2905" i="2" s="1"/>
  <c r="B2904" i="2"/>
  <c r="B2903" i="2"/>
  <c r="E2903" i="2" s="1"/>
  <c r="B2902" i="2"/>
  <c r="B2901" i="2"/>
  <c r="E2901" i="2" s="1"/>
  <c r="B2900" i="2"/>
  <c r="B2899" i="2"/>
  <c r="E2899" i="2" s="1"/>
  <c r="B2898" i="2"/>
  <c r="B2897" i="2"/>
  <c r="E2897" i="2" s="1"/>
  <c r="B2896" i="2"/>
  <c r="B2895" i="2"/>
  <c r="E2895" i="2" s="1"/>
  <c r="B2894" i="2"/>
  <c r="B2893" i="2"/>
  <c r="E2893" i="2" s="1"/>
  <c r="B2892" i="2"/>
  <c r="B2891" i="2"/>
  <c r="E2891" i="2" s="1"/>
  <c r="B2890" i="2"/>
  <c r="B2889" i="2"/>
  <c r="E2889" i="2" s="1"/>
  <c r="B2888" i="2"/>
  <c r="B2887" i="2"/>
  <c r="E2887" i="2" s="1"/>
  <c r="B2886" i="2"/>
  <c r="B2885" i="2"/>
  <c r="E2885" i="2" s="1"/>
  <c r="B2884" i="2"/>
  <c r="B2883" i="2"/>
  <c r="E2883" i="2" s="1"/>
  <c r="B2882" i="2"/>
  <c r="B2881" i="2"/>
  <c r="E2881" i="2" s="1"/>
  <c r="B2880" i="2"/>
  <c r="B2879" i="2"/>
  <c r="E2879" i="2" s="1"/>
  <c r="B2878" i="2"/>
  <c r="B2877" i="2"/>
  <c r="E2877" i="2" s="1"/>
  <c r="B2876" i="2"/>
  <c r="B2875" i="2"/>
  <c r="E2875" i="2" s="1"/>
  <c r="B2874" i="2"/>
  <c r="B2873" i="2"/>
  <c r="E2873" i="2" s="1"/>
  <c r="B2872" i="2"/>
  <c r="B2871" i="2"/>
  <c r="E2871" i="2" s="1"/>
  <c r="B2870" i="2"/>
  <c r="B2869" i="2"/>
  <c r="E2869" i="2" s="1"/>
  <c r="B2868" i="2"/>
  <c r="B2867" i="2"/>
  <c r="E2867" i="2" s="1"/>
  <c r="B2866" i="2"/>
  <c r="B2865" i="2"/>
  <c r="E2865" i="2" s="1"/>
  <c r="B2864" i="2"/>
  <c r="B2863" i="2"/>
  <c r="E2863" i="2" s="1"/>
  <c r="B2862" i="2"/>
  <c r="B2861" i="2"/>
  <c r="E2861" i="2" s="1"/>
  <c r="B2860" i="2"/>
  <c r="B2859" i="2"/>
  <c r="E2859" i="2" s="1"/>
  <c r="B2858" i="2"/>
  <c r="B2857" i="2"/>
  <c r="E2857" i="2" s="1"/>
  <c r="B2856" i="2"/>
  <c r="B2855" i="2"/>
  <c r="E2855" i="2" s="1"/>
  <c r="B2854" i="2"/>
  <c r="B2853" i="2"/>
  <c r="E2853" i="2" s="1"/>
  <c r="B2852" i="2"/>
  <c r="B2851" i="2"/>
  <c r="E2851" i="2" s="1"/>
  <c r="B2850" i="2"/>
  <c r="B2849" i="2"/>
  <c r="E2849" i="2" s="1"/>
  <c r="B2848" i="2"/>
  <c r="B2847" i="2"/>
  <c r="E2847" i="2" s="1"/>
  <c r="B2846" i="2"/>
  <c r="B2845" i="2"/>
  <c r="E2845" i="2" s="1"/>
  <c r="B2844" i="2"/>
  <c r="B2843" i="2"/>
  <c r="E2843" i="2" s="1"/>
  <c r="B2842" i="2"/>
  <c r="B2841" i="2"/>
  <c r="E2841" i="2" s="1"/>
  <c r="B2840" i="2"/>
  <c r="B2839" i="2"/>
  <c r="E2839" i="2" s="1"/>
  <c r="B2838" i="2"/>
  <c r="B2837" i="2"/>
  <c r="E2837" i="2" s="1"/>
  <c r="B2836" i="2"/>
  <c r="B2835" i="2"/>
  <c r="E2835" i="2" s="1"/>
  <c r="B2834" i="2"/>
  <c r="B2833" i="2"/>
  <c r="E2833" i="2" s="1"/>
  <c r="B2832" i="2"/>
  <c r="B2831" i="2"/>
  <c r="E2831" i="2" s="1"/>
  <c r="B2830" i="2"/>
  <c r="B2829" i="2"/>
  <c r="E2829" i="2" s="1"/>
  <c r="B2828" i="2"/>
  <c r="B2827" i="2"/>
  <c r="E2827" i="2" s="1"/>
  <c r="B2826" i="2"/>
  <c r="B2825" i="2"/>
  <c r="E2825" i="2" s="1"/>
  <c r="B2824" i="2"/>
  <c r="B2823" i="2"/>
  <c r="E2823" i="2" s="1"/>
  <c r="B2822" i="2"/>
  <c r="B2821" i="2"/>
  <c r="E2821" i="2" s="1"/>
  <c r="B2820" i="2"/>
  <c r="B2819" i="2"/>
  <c r="E2819" i="2" s="1"/>
  <c r="B2818" i="2"/>
  <c r="B2817" i="2"/>
  <c r="E2817" i="2" s="1"/>
  <c r="B2816" i="2"/>
  <c r="B2815" i="2"/>
  <c r="E2815" i="2" s="1"/>
  <c r="B2814" i="2"/>
  <c r="B2813" i="2"/>
  <c r="E2813" i="2" s="1"/>
  <c r="B2812" i="2"/>
  <c r="B2811" i="2"/>
  <c r="E2811" i="2" s="1"/>
  <c r="B2810" i="2"/>
  <c r="B2809" i="2"/>
  <c r="E2809" i="2" s="1"/>
  <c r="B2808" i="2"/>
  <c r="B2807" i="2"/>
  <c r="E2807" i="2" s="1"/>
  <c r="B2806" i="2"/>
  <c r="B2805" i="2"/>
  <c r="E2805" i="2" s="1"/>
  <c r="B2804" i="2"/>
  <c r="B2803" i="2"/>
  <c r="E2803" i="2" s="1"/>
  <c r="B2802" i="2"/>
  <c r="B2801" i="2"/>
  <c r="E2801" i="2" s="1"/>
  <c r="B2800" i="2"/>
  <c r="B2799" i="2"/>
  <c r="E2799" i="2" s="1"/>
  <c r="B2798" i="2"/>
  <c r="B2797" i="2"/>
  <c r="E2797" i="2" s="1"/>
  <c r="B2796" i="2"/>
  <c r="B2795" i="2"/>
  <c r="E2795" i="2" s="1"/>
  <c r="B2794" i="2"/>
  <c r="B2793" i="2"/>
  <c r="E2793" i="2" s="1"/>
  <c r="B2792" i="2"/>
  <c r="B2791" i="2"/>
  <c r="E2791" i="2" s="1"/>
  <c r="B2790" i="2"/>
  <c r="B2789" i="2"/>
  <c r="E2789" i="2" s="1"/>
  <c r="B2788" i="2"/>
  <c r="B2787" i="2"/>
  <c r="E2787" i="2" s="1"/>
  <c r="B2786" i="2"/>
  <c r="B2785" i="2"/>
  <c r="E2785" i="2" s="1"/>
  <c r="B2784" i="2"/>
  <c r="B2783" i="2"/>
  <c r="E2783" i="2" s="1"/>
  <c r="B2782" i="2"/>
  <c r="B2781" i="2"/>
  <c r="E2781" i="2" s="1"/>
  <c r="B2780" i="2"/>
  <c r="B2779" i="2"/>
  <c r="E2779" i="2" s="1"/>
  <c r="B2778" i="2"/>
  <c r="B2777" i="2"/>
  <c r="E2777" i="2" s="1"/>
  <c r="B2776" i="2"/>
  <c r="B2775" i="2"/>
  <c r="E2775" i="2" s="1"/>
  <c r="B2774" i="2"/>
  <c r="B2773" i="2"/>
  <c r="E2773" i="2" s="1"/>
  <c r="B2772" i="2"/>
  <c r="B2771" i="2"/>
  <c r="E2771" i="2" s="1"/>
  <c r="B2770" i="2"/>
  <c r="B2769" i="2"/>
  <c r="E2769" i="2" s="1"/>
  <c r="B2768" i="2"/>
  <c r="B2767" i="2"/>
  <c r="E2767" i="2" s="1"/>
  <c r="B2766" i="2"/>
  <c r="B2765" i="2"/>
  <c r="E2765" i="2" s="1"/>
  <c r="B2764" i="2"/>
  <c r="B2763" i="2"/>
  <c r="E2763" i="2" s="1"/>
  <c r="B2762" i="2"/>
  <c r="B2761" i="2"/>
  <c r="E2761" i="2" s="1"/>
  <c r="B2760" i="2"/>
  <c r="B2759" i="2"/>
  <c r="E2759" i="2" s="1"/>
  <c r="B2758" i="2"/>
  <c r="B2757" i="2"/>
  <c r="E2757" i="2" s="1"/>
  <c r="B2756" i="2"/>
  <c r="B2755" i="2"/>
  <c r="E2755" i="2" s="1"/>
  <c r="B2754" i="2"/>
  <c r="E2754" i="2" s="1"/>
  <c r="B2753" i="2"/>
  <c r="E2753" i="2" s="1"/>
  <c r="B2752" i="2"/>
  <c r="E2752" i="2" s="1"/>
  <c r="B2751" i="2"/>
  <c r="E2751" i="2" s="1"/>
  <c r="B2750" i="2"/>
  <c r="E2750" i="2" s="1"/>
  <c r="B2749" i="2"/>
  <c r="E2749" i="2" s="1"/>
  <c r="B2748" i="2"/>
  <c r="E2748" i="2" s="1"/>
  <c r="B2747" i="2"/>
  <c r="E2747" i="2" s="1"/>
  <c r="B2746" i="2"/>
  <c r="E2746" i="2" s="1"/>
  <c r="B2745" i="2"/>
  <c r="E2745" i="2" s="1"/>
  <c r="B2744" i="2"/>
  <c r="E2744" i="2" s="1"/>
  <c r="B2743" i="2"/>
  <c r="E2743" i="2" s="1"/>
  <c r="B2742" i="2"/>
  <c r="E2742" i="2" s="1"/>
  <c r="B2741" i="2"/>
  <c r="E2741" i="2" s="1"/>
  <c r="B2740" i="2"/>
  <c r="E2740" i="2" s="1"/>
  <c r="B2739" i="2"/>
  <c r="E2739" i="2" s="1"/>
  <c r="B2738" i="2"/>
  <c r="E2738" i="2" s="1"/>
  <c r="B2737" i="2"/>
  <c r="E2737" i="2" s="1"/>
  <c r="B2736" i="2"/>
  <c r="E2736" i="2" s="1"/>
  <c r="B2735" i="2"/>
  <c r="E2735" i="2" s="1"/>
  <c r="B2734" i="2"/>
  <c r="E2734" i="2" s="1"/>
  <c r="B2733" i="2"/>
  <c r="E2733" i="2" s="1"/>
  <c r="B2732" i="2"/>
  <c r="E2732" i="2" s="1"/>
  <c r="B2731" i="2"/>
  <c r="E2731" i="2" s="1"/>
  <c r="B2730" i="2"/>
  <c r="E2730" i="2" s="1"/>
  <c r="B2729" i="2"/>
  <c r="E2729" i="2" s="1"/>
  <c r="B2728" i="2"/>
  <c r="E2728" i="2" s="1"/>
  <c r="B2727" i="2"/>
  <c r="E2727" i="2" s="1"/>
  <c r="B2726" i="2"/>
  <c r="E2726" i="2" s="1"/>
  <c r="B2725" i="2"/>
  <c r="E2725" i="2" s="1"/>
  <c r="B2724" i="2"/>
  <c r="E2724" i="2" s="1"/>
  <c r="B2723" i="2"/>
  <c r="E2723" i="2" s="1"/>
  <c r="B2722" i="2"/>
  <c r="E2722" i="2" s="1"/>
  <c r="B2721" i="2"/>
  <c r="E2721" i="2" s="1"/>
  <c r="B2720" i="2"/>
  <c r="E2720" i="2" s="1"/>
  <c r="B2719" i="2"/>
  <c r="E2719" i="2" s="1"/>
  <c r="B2718" i="2"/>
  <c r="E2718" i="2" s="1"/>
  <c r="B2717" i="2"/>
  <c r="E2717" i="2" s="1"/>
  <c r="B2716" i="2"/>
  <c r="E2716" i="2" s="1"/>
  <c r="B2715" i="2"/>
  <c r="E2715" i="2" s="1"/>
  <c r="B2714" i="2"/>
  <c r="E2714" i="2" s="1"/>
  <c r="B2713" i="2"/>
  <c r="E2713" i="2" s="1"/>
  <c r="B2712" i="2"/>
  <c r="E2712" i="2" s="1"/>
  <c r="B2711" i="2"/>
  <c r="E2711" i="2" s="1"/>
  <c r="B2710" i="2"/>
  <c r="E2710" i="2" s="1"/>
  <c r="B2709" i="2"/>
  <c r="E2709" i="2" s="1"/>
  <c r="B2708" i="2"/>
  <c r="E2708" i="2" s="1"/>
  <c r="B2707" i="2"/>
  <c r="E2707" i="2" s="1"/>
  <c r="B2706" i="2"/>
  <c r="E2706" i="2" s="1"/>
  <c r="B2705" i="2"/>
  <c r="E2705" i="2" s="1"/>
  <c r="B2704" i="2"/>
  <c r="E2704" i="2" s="1"/>
  <c r="B2703" i="2"/>
  <c r="E2703" i="2" s="1"/>
  <c r="B2702" i="2"/>
  <c r="E2702" i="2" s="1"/>
  <c r="B2701" i="2"/>
  <c r="E2701" i="2" s="1"/>
  <c r="B2700" i="2"/>
  <c r="E2700" i="2" s="1"/>
  <c r="B2699" i="2"/>
  <c r="E2699" i="2" s="1"/>
  <c r="B2698" i="2"/>
  <c r="E2698" i="2" s="1"/>
  <c r="B2697" i="2"/>
  <c r="E2697" i="2" s="1"/>
  <c r="B2696" i="2"/>
  <c r="E2696" i="2" s="1"/>
  <c r="B2695" i="2"/>
  <c r="E2695" i="2" s="1"/>
  <c r="B2694" i="2"/>
  <c r="E2694" i="2" s="1"/>
  <c r="B2693" i="2"/>
  <c r="E2693" i="2" s="1"/>
  <c r="B2692" i="2"/>
  <c r="E2692" i="2" s="1"/>
  <c r="B2691" i="2"/>
  <c r="E2691" i="2" s="1"/>
  <c r="B2690" i="2"/>
  <c r="E2690" i="2" s="1"/>
  <c r="B2689" i="2"/>
  <c r="E2689" i="2" s="1"/>
  <c r="B2688" i="2"/>
  <c r="E2688" i="2" s="1"/>
  <c r="B2687" i="2"/>
  <c r="E2687" i="2" s="1"/>
  <c r="B2686" i="2"/>
  <c r="E2686" i="2" s="1"/>
  <c r="B2685" i="2"/>
  <c r="E2685" i="2" s="1"/>
  <c r="B2187" i="2"/>
  <c r="E2187" i="2" s="1"/>
  <c r="B2186" i="2"/>
  <c r="E2186" i="2" s="1"/>
  <c r="B2185" i="2"/>
  <c r="E2185" i="2" s="1"/>
  <c r="B2184" i="2"/>
  <c r="E2184" i="2" s="1"/>
  <c r="B2183" i="2"/>
  <c r="E2183" i="2" s="1"/>
  <c r="B2182" i="2"/>
  <c r="E2182" i="2" s="1"/>
  <c r="B2181" i="2"/>
  <c r="E2181" i="2" s="1"/>
  <c r="B2180" i="2"/>
  <c r="E2180" i="2" s="1"/>
  <c r="B2179" i="2"/>
  <c r="E2179" i="2" s="1"/>
  <c r="B2178" i="2"/>
  <c r="E2178" i="2" s="1"/>
  <c r="B2177" i="2"/>
  <c r="E2177" i="2" s="1"/>
  <c r="B2176" i="2"/>
  <c r="E2176" i="2" s="1"/>
  <c r="B2175" i="2"/>
  <c r="E2175" i="2" s="1"/>
  <c r="B2174" i="2"/>
  <c r="E2174" i="2" s="1"/>
  <c r="B2173" i="2"/>
  <c r="E2173" i="2" s="1"/>
  <c r="B2172" i="2"/>
  <c r="E2172" i="2" s="1"/>
  <c r="B2171" i="2"/>
  <c r="E2171" i="2" s="1"/>
  <c r="B2170" i="2"/>
  <c r="E2170" i="2" s="1"/>
  <c r="B2169" i="2"/>
  <c r="E2169" i="2" s="1"/>
  <c r="B2168" i="2"/>
  <c r="E2168" i="2" s="1"/>
  <c r="B2167" i="2"/>
  <c r="E2167" i="2" s="1"/>
  <c r="B2166" i="2"/>
  <c r="E2166" i="2" s="1"/>
  <c r="B2165" i="2"/>
  <c r="E2165" i="2" s="1"/>
  <c r="B2164" i="2"/>
  <c r="E2164" i="2" s="1"/>
  <c r="B2163" i="2"/>
  <c r="E2163" i="2" s="1"/>
  <c r="B2162" i="2"/>
  <c r="E2162" i="2" s="1"/>
  <c r="B2161" i="2"/>
  <c r="E2161" i="2" s="1"/>
  <c r="B2160" i="2"/>
  <c r="E2160" i="2" s="1"/>
  <c r="B2159" i="2"/>
  <c r="E2159" i="2" s="1"/>
  <c r="B2158" i="2"/>
  <c r="E2158" i="2" s="1"/>
  <c r="B2157" i="2"/>
  <c r="E2157" i="2" s="1"/>
  <c r="B2156" i="2"/>
  <c r="E2156" i="2" s="1"/>
  <c r="B2155" i="2"/>
  <c r="E2155" i="2" s="1"/>
  <c r="B2154" i="2"/>
  <c r="E2154" i="2" s="1"/>
  <c r="B2153" i="2"/>
  <c r="E2153" i="2" s="1"/>
  <c r="B2152" i="2"/>
  <c r="E2152" i="2" s="1"/>
  <c r="B2151" i="2"/>
  <c r="E2151" i="2" s="1"/>
  <c r="B2150" i="2"/>
  <c r="E2150" i="2" s="1"/>
  <c r="B2149" i="2"/>
  <c r="E2149" i="2" s="1"/>
  <c r="B2148" i="2"/>
  <c r="E2148" i="2" s="1"/>
  <c r="B2147" i="2"/>
  <c r="E2147" i="2" s="1"/>
  <c r="B2146" i="2"/>
  <c r="E2146" i="2" s="1"/>
  <c r="B2145" i="2"/>
  <c r="E2145" i="2" s="1"/>
  <c r="B2144" i="2"/>
  <c r="E2144" i="2" s="1"/>
  <c r="B2143" i="2"/>
  <c r="E2143" i="2" s="1"/>
  <c r="B2142" i="2"/>
  <c r="E2142" i="2" s="1"/>
  <c r="B2141" i="2"/>
  <c r="E2141" i="2" s="1"/>
  <c r="B2140" i="2"/>
  <c r="E2140" i="2" s="1"/>
  <c r="B2139" i="2"/>
  <c r="E2139" i="2" s="1"/>
  <c r="B2138" i="2"/>
  <c r="E2138" i="2" s="1"/>
  <c r="B2137" i="2"/>
  <c r="E2137" i="2" s="1"/>
  <c r="B2136" i="2"/>
  <c r="E2136" i="2" s="1"/>
  <c r="B2135" i="2"/>
  <c r="E2135" i="2" s="1"/>
  <c r="B2134" i="2"/>
  <c r="E2134" i="2" s="1"/>
  <c r="B2133" i="2"/>
  <c r="E2133" i="2" s="1"/>
  <c r="B2132" i="2"/>
  <c r="E2132" i="2" s="1"/>
  <c r="B2131" i="2"/>
  <c r="E2131" i="2" s="1"/>
  <c r="B2130" i="2"/>
  <c r="E2130" i="2" s="1"/>
  <c r="B2129" i="2"/>
  <c r="E2129" i="2" s="1"/>
  <c r="B2128" i="2"/>
  <c r="E2128" i="2" s="1"/>
  <c r="B2127" i="2"/>
  <c r="E2127" i="2" s="1"/>
  <c r="B2126" i="2"/>
  <c r="E2126" i="2" s="1"/>
  <c r="B2125" i="2"/>
  <c r="E2125" i="2" s="1"/>
  <c r="B2124" i="2"/>
  <c r="E2124" i="2" s="1"/>
  <c r="B2123" i="2"/>
  <c r="E2123" i="2" s="1"/>
  <c r="B2122" i="2"/>
  <c r="E2122" i="2" s="1"/>
  <c r="B2121" i="2"/>
  <c r="E2121" i="2" s="1"/>
  <c r="B2120" i="2"/>
  <c r="E2120" i="2" s="1"/>
  <c r="B2119" i="2"/>
  <c r="E2119" i="2" s="1"/>
  <c r="B2118" i="2"/>
  <c r="E2118" i="2" s="1"/>
  <c r="B2117" i="2"/>
  <c r="E2117" i="2" s="1"/>
  <c r="B2116" i="2"/>
  <c r="E2116" i="2" s="1"/>
  <c r="B2115" i="2"/>
  <c r="E2115" i="2" s="1"/>
  <c r="B2114" i="2"/>
  <c r="E2114" i="2" s="1"/>
  <c r="B2113" i="2"/>
  <c r="E2113" i="2" s="1"/>
  <c r="B2112" i="2"/>
  <c r="E2112" i="2" s="1"/>
  <c r="B2111" i="2"/>
  <c r="E2111" i="2" s="1"/>
  <c r="B2110" i="2"/>
  <c r="E2110" i="2" s="1"/>
  <c r="B2109" i="2"/>
  <c r="E2109" i="2" s="1"/>
  <c r="B2108" i="2"/>
  <c r="E2108" i="2" s="1"/>
  <c r="B2107" i="2"/>
  <c r="E2107" i="2" s="1"/>
  <c r="B2106" i="2"/>
  <c r="E2106" i="2" s="1"/>
  <c r="B2105" i="2"/>
  <c r="E2105" i="2" s="1"/>
  <c r="B2104" i="2"/>
  <c r="E2104" i="2" s="1"/>
  <c r="B2103" i="2"/>
  <c r="E2103" i="2" s="1"/>
  <c r="B2102" i="2"/>
  <c r="E2102" i="2" s="1"/>
  <c r="B2101" i="2"/>
  <c r="E2101" i="2" s="1"/>
  <c r="B2100" i="2"/>
  <c r="E2100" i="2" s="1"/>
  <c r="B2099" i="2"/>
  <c r="E2099" i="2" s="1"/>
  <c r="B2098" i="2"/>
  <c r="E2098" i="2" s="1"/>
  <c r="B2097" i="2"/>
  <c r="E2097" i="2" s="1"/>
  <c r="B2096" i="2"/>
  <c r="E2096" i="2" s="1"/>
  <c r="B2095" i="2"/>
  <c r="E2095" i="2" s="1"/>
  <c r="B2094" i="2"/>
  <c r="E2094" i="2" s="1"/>
  <c r="B2093" i="2"/>
  <c r="E2093" i="2" s="1"/>
  <c r="B2092" i="2"/>
  <c r="E2092" i="2" s="1"/>
  <c r="B2091" i="2"/>
  <c r="E2091" i="2" s="1"/>
  <c r="B2090" i="2"/>
  <c r="E2090" i="2" s="1"/>
  <c r="B2089" i="2"/>
  <c r="E2089" i="2" s="1"/>
  <c r="B2088" i="2"/>
  <c r="E2088" i="2" s="1"/>
  <c r="B2087" i="2"/>
  <c r="E2087" i="2" s="1"/>
  <c r="B2086" i="2"/>
  <c r="E2086" i="2" s="1"/>
  <c r="B2085" i="2"/>
  <c r="E2085" i="2" s="1"/>
  <c r="B2084" i="2"/>
  <c r="E2084" i="2" s="1"/>
  <c r="B2083" i="2"/>
  <c r="E2083" i="2" s="1"/>
  <c r="B2082" i="2"/>
  <c r="E2082" i="2" s="1"/>
  <c r="B2081" i="2"/>
  <c r="E2081" i="2" s="1"/>
  <c r="B2080" i="2"/>
  <c r="E2080" i="2" s="1"/>
  <c r="B2079" i="2"/>
  <c r="E2079" i="2" s="1"/>
  <c r="B2078" i="2"/>
  <c r="E2078" i="2" s="1"/>
  <c r="B2077" i="2"/>
  <c r="E2077" i="2" s="1"/>
  <c r="B2076" i="2"/>
  <c r="E2076" i="2" s="1"/>
  <c r="B2075" i="2"/>
  <c r="E2075" i="2" s="1"/>
  <c r="B2074" i="2"/>
  <c r="E2074" i="2" s="1"/>
  <c r="B2073" i="2"/>
  <c r="E2073" i="2" s="1"/>
  <c r="B2072" i="2"/>
  <c r="E2072" i="2" s="1"/>
  <c r="B2071" i="2"/>
  <c r="E2071" i="2" s="1"/>
  <c r="B2070" i="2"/>
  <c r="E2070" i="2" s="1"/>
  <c r="B2069" i="2"/>
  <c r="E2069" i="2" s="1"/>
  <c r="B2068" i="2"/>
  <c r="E2068" i="2" s="1"/>
  <c r="B2067" i="2"/>
  <c r="E2067" i="2" s="1"/>
  <c r="B2066" i="2"/>
  <c r="E2066" i="2" s="1"/>
  <c r="B2065" i="2"/>
  <c r="E2065" i="2" s="1"/>
  <c r="B2064" i="2"/>
  <c r="E2064" i="2" s="1"/>
  <c r="B2063" i="2"/>
  <c r="E2063" i="2" s="1"/>
  <c r="B2062" i="2"/>
  <c r="E2062" i="2" s="1"/>
  <c r="B2061" i="2"/>
  <c r="E2061" i="2" s="1"/>
  <c r="B2060" i="2"/>
  <c r="E2060" i="2" s="1"/>
  <c r="B2059" i="2"/>
  <c r="E2059" i="2" s="1"/>
  <c r="B2058" i="2"/>
  <c r="E2058" i="2" s="1"/>
  <c r="B2057" i="2"/>
  <c r="E2057" i="2" s="1"/>
  <c r="B2056" i="2"/>
  <c r="E2056" i="2" s="1"/>
  <c r="B2055" i="2"/>
  <c r="E2055" i="2" s="1"/>
  <c r="B2054" i="2"/>
  <c r="E2054" i="2" s="1"/>
  <c r="B2053" i="2"/>
  <c r="E2053" i="2" s="1"/>
  <c r="B2052" i="2"/>
  <c r="E2052" i="2" s="1"/>
  <c r="B2051" i="2"/>
  <c r="E2051" i="2" s="1"/>
  <c r="B2050" i="2"/>
  <c r="E2050" i="2" s="1"/>
  <c r="B2049" i="2"/>
  <c r="E2049" i="2" s="1"/>
  <c r="B2048" i="2"/>
  <c r="E2048" i="2" s="1"/>
  <c r="B2047" i="2"/>
  <c r="E2047" i="2" s="1"/>
  <c r="B2046" i="2"/>
  <c r="E2046" i="2" s="1"/>
  <c r="B2045" i="2"/>
  <c r="E2045" i="2" s="1"/>
  <c r="B2044" i="2"/>
  <c r="E2044" i="2" s="1"/>
  <c r="B2043" i="2"/>
  <c r="E2043" i="2" s="1"/>
  <c r="B2042" i="2"/>
  <c r="E2042" i="2" s="1"/>
  <c r="B2041" i="2"/>
  <c r="E2041" i="2" s="1"/>
  <c r="B2040" i="2"/>
  <c r="E2040" i="2" s="1"/>
  <c r="B2039" i="2"/>
  <c r="E2039" i="2" s="1"/>
  <c r="B2038" i="2"/>
  <c r="E2038" i="2" s="1"/>
  <c r="B2037" i="2"/>
  <c r="E2037" i="2" s="1"/>
  <c r="B2036" i="2"/>
  <c r="E2036" i="2" s="1"/>
  <c r="B2035" i="2"/>
  <c r="E2035" i="2" s="1"/>
  <c r="B2034" i="2"/>
  <c r="E2034" i="2" s="1"/>
  <c r="B2033" i="2"/>
  <c r="E2033" i="2" s="1"/>
  <c r="B2032" i="2"/>
  <c r="E2032" i="2" s="1"/>
  <c r="B2031" i="2"/>
  <c r="E2031" i="2" s="1"/>
  <c r="B2030" i="2"/>
  <c r="E2030" i="2" s="1"/>
  <c r="B2029" i="2"/>
  <c r="E2029" i="2" s="1"/>
  <c r="B2028" i="2"/>
  <c r="E2028" i="2" s="1"/>
  <c r="B2027" i="2"/>
  <c r="E2027" i="2" s="1"/>
  <c r="B2026" i="2"/>
  <c r="E2026" i="2" s="1"/>
  <c r="B2025" i="2"/>
  <c r="E2025" i="2" s="1"/>
  <c r="B2024" i="2"/>
  <c r="E2024" i="2" s="1"/>
  <c r="B2023" i="2"/>
  <c r="E2023" i="2" s="1"/>
  <c r="B2022" i="2"/>
  <c r="E2022" i="2" s="1"/>
  <c r="B2021" i="2"/>
  <c r="E2021" i="2" s="1"/>
  <c r="B2020" i="2"/>
  <c r="E2020" i="2" s="1"/>
  <c r="B2019" i="2"/>
  <c r="E2019" i="2" s="1"/>
  <c r="B2018" i="2"/>
  <c r="E2018" i="2" s="1"/>
  <c r="B2017" i="2"/>
  <c r="E2017" i="2" s="1"/>
  <c r="B2016" i="2"/>
  <c r="E2016" i="2" s="1"/>
  <c r="B2015" i="2"/>
  <c r="E2015" i="2" s="1"/>
  <c r="B2014" i="2"/>
  <c r="E2014" i="2" s="1"/>
  <c r="B2013" i="2"/>
  <c r="E2013" i="2" s="1"/>
  <c r="B2012" i="2"/>
  <c r="E2012" i="2" s="1"/>
  <c r="B2011" i="2"/>
  <c r="E2011" i="2" s="1"/>
  <c r="B2010" i="2"/>
  <c r="E2010" i="2" s="1"/>
  <c r="B2009" i="2"/>
  <c r="E2009" i="2" s="1"/>
  <c r="B2008" i="2"/>
  <c r="E2008" i="2" s="1"/>
  <c r="B2007" i="2"/>
  <c r="E2007" i="2" s="1"/>
  <c r="B2006" i="2"/>
  <c r="E2006" i="2" s="1"/>
  <c r="B2005" i="2"/>
  <c r="E2005" i="2" s="1"/>
  <c r="B2004" i="2"/>
  <c r="E2004" i="2" s="1"/>
  <c r="B2003" i="2"/>
  <c r="E2003" i="2" s="1"/>
  <c r="B2002" i="2"/>
  <c r="E2002" i="2" s="1"/>
  <c r="B2001" i="2"/>
  <c r="E2001" i="2" s="1"/>
  <c r="B2000" i="2"/>
  <c r="E2000" i="2" s="1"/>
  <c r="B1999" i="2"/>
  <c r="E1999" i="2" s="1"/>
  <c r="B1998" i="2"/>
  <c r="E1998" i="2" s="1"/>
  <c r="B1997" i="2"/>
  <c r="E1997" i="2" s="1"/>
  <c r="B1996" i="2"/>
  <c r="E1996" i="2" s="1"/>
  <c r="B1995" i="2"/>
  <c r="E1995" i="2" s="1"/>
  <c r="B1994" i="2"/>
  <c r="E1994" i="2" s="1"/>
  <c r="B1993" i="2"/>
  <c r="E1993" i="2" s="1"/>
  <c r="B1992" i="2"/>
  <c r="E1992" i="2" s="1"/>
  <c r="B1991" i="2"/>
  <c r="E1991" i="2" s="1"/>
  <c r="B1990" i="2"/>
  <c r="E1990" i="2" s="1"/>
  <c r="B1989" i="2"/>
  <c r="E1989" i="2" s="1"/>
  <c r="B1988" i="2"/>
  <c r="E1988" i="2" s="1"/>
  <c r="B1987" i="2"/>
  <c r="E1987" i="2" s="1"/>
  <c r="B1986" i="2"/>
  <c r="E1986" i="2" s="1"/>
  <c r="B1985" i="2"/>
  <c r="E1985" i="2" s="1"/>
  <c r="B1984" i="2"/>
  <c r="E1984" i="2" s="1"/>
  <c r="B1983" i="2"/>
  <c r="E1983" i="2" s="1"/>
  <c r="B1982" i="2"/>
  <c r="E1982" i="2" s="1"/>
  <c r="B1981" i="2"/>
  <c r="E1981" i="2" s="1"/>
  <c r="B1980" i="2"/>
  <c r="E1980" i="2" s="1"/>
  <c r="B1979" i="2"/>
  <c r="E1979" i="2" s="1"/>
  <c r="B1978" i="2"/>
  <c r="E1978" i="2" s="1"/>
  <c r="B1977" i="2"/>
  <c r="E1977" i="2" s="1"/>
  <c r="B1976" i="2"/>
  <c r="E1976" i="2" s="1"/>
  <c r="B1975" i="2"/>
  <c r="E1975" i="2" s="1"/>
  <c r="B1974" i="2"/>
  <c r="E1974" i="2" s="1"/>
  <c r="B1973" i="2"/>
  <c r="E1973" i="2" s="1"/>
  <c r="B1972" i="2"/>
  <c r="E1972" i="2" s="1"/>
  <c r="B1971" i="2"/>
  <c r="E1971" i="2" s="1"/>
  <c r="B1970" i="2"/>
  <c r="E1970" i="2" s="1"/>
  <c r="B1969" i="2"/>
  <c r="E1969" i="2" s="1"/>
  <c r="B1968" i="2"/>
  <c r="E1968" i="2" s="1"/>
  <c r="B1967" i="2"/>
  <c r="E1967" i="2" s="1"/>
  <c r="B1966" i="2"/>
  <c r="E1966" i="2" s="1"/>
  <c r="B1965" i="2"/>
  <c r="E1965" i="2" s="1"/>
  <c r="B1964" i="2"/>
  <c r="E1964" i="2" s="1"/>
  <c r="B1963" i="2"/>
  <c r="E1963" i="2" s="1"/>
  <c r="B1962" i="2"/>
  <c r="E1962" i="2" s="1"/>
  <c r="B2270" i="2"/>
  <c r="E2270" i="2" s="1"/>
  <c r="B2269" i="2"/>
  <c r="E2269" i="2" s="1"/>
  <c r="B2268" i="2"/>
  <c r="E2268" i="2" s="1"/>
  <c r="B2267" i="2"/>
  <c r="E2267" i="2" s="1"/>
  <c r="B2266" i="2"/>
  <c r="E2266" i="2" s="1"/>
  <c r="B2265" i="2"/>
  <c r="E2265" i="2" s="1"/>
  <c r="B2264" i="2"/>
  <c r="E2264" i="2" s="1"/>
  <c r="B2263" i="2"/>
  <c r="E2263" i="2" s="1"/>
  <c r="B2262" i="2"/>
  <c r="E2262" i="2" s="1"/>
  <c r="B2261" i="2"/>
  <c r="E2261" i="2" s="1"/>
  <c r="B2260" i="2"/>
  <c r="E2260" i="2" s="1"/>
  <c r="B2259" i="2"/>
  <c r="E2259" i="2" s="1"/>
  <c r="B2258" i="2"/>
  <c r="E2258" i="2" s="1"/>
  <c r="B2257" i="2"/>
  <c r="E2257" i="2" s="1"/>
  <c r="B2256" i="2"/>
  <c r="E2256" i="2" s="1"/>
  <c r="B2255" i="2"/>
  <c r="E2255" i="2" s="1"/>
  <c r="B2254" i="2"/>
  <c r="E2254" i="2" s="1"/>
  <c r="B2253" i="2"/>
  <c r="E2253" i="2" s="1"/>
  <c r="B2252" i="2"/>
  <c r="E2252" i="2" s="1"/>
  <c r="B2251" i="2"/>
  <c r="E2251" i="2" s="1"/>
  <c r="B2250" i="2"/>
  <c r="E2250" i="2" s="1"/>
  <c r="B2249" i="2"/>
  <c r="E2249" i="2" s="1"/>
  <c r="B2248" i="2"/>
  <c r="E2248" i="2" s="1"/>
  <c r="B2247" i="2"/>
  <c r="E2247" i="2" s="1"/>
  <c r="B2246" i="2"/>
  <c r="E2246" i="2" s="1"/>
  <c r="B2245" i="2"/>
  <c r="E2245" i="2" s="1"/>
  <c r="B2244" i="2"/>
  <c r="E2244" i="2" s="1"/>
  <c r="B2243" i="2"/>
  <c r="E2243" i="2" s="1"/>
  <c r="B2242" i="2"/>
  <c r="E2242" i="2" s="1"/>
  <c r="B2241" i="2"/>
  <c r="E2241" i="2" s="1"/>
  <c r="B2240" i="2"/>
  <c r="E2240" i="2" s="1"/>
  <c r="B2239" i="2"/>
  <c r="E2239" i="2" s="1"/>
  <c r="B2238" i="2"/>
  <c r="E2238" i="2" s="1"/>
  <c r="B2237" i="2"/>
  <c r="E2237" i="2" s="1"/>
  <c r="B2236" i="2"/>
  <c r="E2236" i="2" s="1"/>
  <c r="B2235" i="2"/>
  <c r="E2235" i="2" s="1"/>
  <c r="B2234" i="2"/>
  <c r="E2234" i="2" s="1"/>
  <c r="B2233" i="2"/>
  <c r="E2233" i="2" s="1"/>
  <c r="B2232" i="2"/>
  <c r="E2232" i="2" s="1"/>
  <c r="B2231" i="2"/>
  <c r="E2231" i="2" s="1"/>
  <c r="B2230" i="2"/>
  <c r="E2230" i="2" s="1"/>
  <c r="B2229" i="2"/>
  <c r="E2229" i="2" s="1"/>
  <c r="B2228" i="2"/>
  <c r="E2228" i="2" s="1"/>
  <c r="B2227" i="2"/>
  <c r="E2227" i="2" s="1"/>
  <c r="B2226" i="2"/>
  <c r="E2226" i="2" s="1"/>
  <c r="B2225" i="2"/>
  <c r="E2225" i="2" s="1"/>
  <c r="B2224" i="2"/>
  <c r="E2224" i="2" s="1"/>
  <c r="B2223" i="2"/>
  <c r="E2223" i="2" s="1"/>
  <c r="B2222" i="2"/>
  <c r="E2222" i="2" s="1"/>
  <c r="B2221" i="2"/>
  <c r="E2221" i="2" s="1"/>
  <c r="B2220" i="2"/>
  <c r="E2220" i="2" s="1"/>
  <c r="B2219" i="2"/>
  <c r="E2219" i="2" s="1"/>
  <c r="B2218" i="2"/>
  <c r="E2218" i="2" s="1"/>
  <c r="B2217" i="2"/>
  <c r="E2217" i="2" s="1"/>
  <c r="B2216" i="2"/>
  <c r="E2216" i="2" s="1"/>
  <c r="B2215" i="2"/>
  <c r="E2215" i="2" s="1"/>
  <c r="B2214" i="2"/>
  <c r="E2214" i="2" s="1"/>
  <c r="B2213" i="2"/>
  <c r="E2213" i="2" s="1"/>
  <c r="B2212" i="2"/>
  <c r="E2212" i="2" s="1"/>
  <c r="B2211" i="2"/>
  <c r="E2211" i="2" s="1"/>
  <c r="B2210" i="2"/>
  <c r="E2210" i="2" s="1"/>
  <c r="B2209" i="2"/>
  <c r="E2209" i="2" s="1"/>
  <c r="B2208" i="2"/>
  <c r="E2208" i="2" s="1"/>
  <c r="B2207" i="2"/>
  <c r="E2207" i="2" s="1"/>
  <c r="B2206" i="2"/>
  <c r="E2206" i="2" s="1"/>
  <c r="B2205" i="2"/>
  <c r="E2205" i="2" s="1"/>
  <c r="B2204" i="2"/>
  <c r="E2204" i="2" s="1"/>
  <c r="B2203" i="2"/>
  <c r="E2203" i="2" s="1"/>
  <c r="B2202" i="2"/>
  <c r="E2202" i="2" s="1"/>
  <c r="B2201" i="2"/>
  <c r="E2201" i="2" s="1"/>
  <c r="B2200" i="2"/>
  <c r="E2200" i="2" s="1"/>
  <c r="B2199" i="2"/>
  <c r="E2199" i="2" s="1"/>
  <c r="B2198" i="2"/>
  <c r="E2198" i="2" s="1"/>
  <c r="B2197" i="2"/>
  <c r="E2197" i="2" s="1"/>
  <c r="B2196" i="2"/>
  <c r="E2196" i="2" s="1"/>
  <c r="B2195" i="2"/>
  <c r="E2195" i="2" s="1"/>
  <c r="B2194" i="2"/>
  <c r="E2194" i="2" s="1"/>
  <c r="B2193" i="2"/>
  <c r="E2193" i="2" s="1"/>
  <c r="B2192" i="2"/>
  <c r="E2192" i="2" s="1"/>
  <c r="B2191" i="2"/>
  <c r="E2191" i="2" s="1"/>
  <c r="B2190" i="2"/>
  <c r="E2190" i="2" s="1"/>
  <c r="B2189" i="2"/>
  <c r="E2189" i="2" s="1"/>
  <c r="B2188" i="2"/>
  <c r="E2188" i="2" s="1"/>
  <c r="B1753" i="2"/>
  <c r="E1753" i="2" s="1"/>
  <c r="B1752" i="2"/>
  <c r="E1752" i="2" s="1"/>
  <c r="B1751" i="2"/>
  <c r="E1751" i="2" s="1"/>
  <c r="B1750" i="2"/>
  <c r="E1750" i="2" s="1"/>
  <c r="B1749" i="2"/>
  <c r="E1749" i="2" s="1"/>
  <c r="B1748" i="2"/>
  <c r="E1748" i="2" s="1"/>
  <c r="B1747" i="2"/>
  <c r="E1747" i="2" s="1"/>
  <c r="B1746" i="2"/>
  <c r="E1746" i="2" s="1"/>
  <c r="B1745" i="2"/>
  <c r="E1745" i="2" s="1"/>
  <c r="B1744" i="2"/>
  <c r="E1744" i="2" s="1"/>
  <c r="B1743" i="2"/>
  <c r="E1743" i="2" s="1"/>
  <c r="B1742" i="2"/>
  <c r="E1742" i="2" s="1"/>
  <c r="B1741" i="2"/>
  <c r="E1741" i="2" s="1"/>
  <c r="B1740" i="2"/>
  <c r="E1740" i="2" s="1"/>
  <c r="B1739" i="2"/>
  <c r="E1739" i="2" s="1"/>
  <c r="B1738" i="2"/>
  <c r="E1738" i="2" s="1"/>
  <c r="B1737" i="2"/>
  <c r="E1737" i="2" s="1"/>
  <c r="B1736" i="2"/>
  <c r="E1736" i="2" s="1"/>
  <c r="B1735" i="2"/>
  <c r="E1735" i="2" s="1"/>
  <c r="B1734" i="2"/>
  <c r="E1734" i="2" s="1"/>
  <c r="B1733" i="2"/>
  <c r="E1733" i="2" s="1"/>
  <c r="B1732" i="2"/>
  <c r="E1732" i="2" s="1"/>
  <c r="B1731" i="2"/>
  <c r="E1731" i="2" s="1"/>
  <c r="B1730" i="2"/>
  <c r="E1730" i="2" s="1"/>
  <c r="B1729" i="2"/>
  <c r="E1729" i="2" s="1"/>
  <c r="B1728" i="2"/>
  <c r="E1728" i="2" s="1"/>
  <c r="B1727" i="2"/>
  <c r="E1727" i="2" s="1"/>
  <c r="B1726" i="2"/>
  <c r="E1726" i="2" s="1"/>
  <c r="B1725" i="2"/>
  <c r="E1725" i="2" s="1"/>
  <c r="B1724" i="2"/>
  <c r="E1724" i="2" s="1"/>
  <c r="B1723" i="2"/>
  <c r="E1723" i="2" s="1"/>
  <c r="B1722" i="2"/>
  <c r="E1722" i="2" s="1"/>
  <c r="B1721" i="2"/>
  <c r="E1721" i="2" s="1"/>
  <c r="B1720" i="2"/>
  <c r="E1720" i="2" s="1"/>
  <c r="B1719" i="2"/>
  <c r="E1719" i="2" s="1"/>
  <c r="B1718" i="2"/>
  <c r="E1718" i="2" s="1"/>
  <c r="B1717" i="2"/>
  <c r="E1717" i="2" s="1"/>
  <c r="B1716" i="2"/>
  <c r="E1716" i="2" s="1"/>
  <c r="B1715" i="2"/>
  <c r="E1715" i="2" s="1"/>
  <c r="B1714" i="2"/>
  <c r="E1714" i="2" s="1"/>
  <c r="B1713" i="2"/>
  <c r="E1713" i="2" s="1"/>
  <c r="B1712" i="2"/>
  <c r="E1712" i="2" s="1"/>
  <c r="B1711" i="2"/>
  <c r="E1711" i="2" s="1"/>
  <c r="B1710" i="2"/>
  <c r="E1710" i="2" s="1"/>
  <c r="B1709" i="2"/>
  <c r="E1709" i="2" s="1"/>
  <c r="B1708" i="2"/>
  <c r="E1708" i="2" s="1"/>
  <c r="B1707" i="2"/>
  <c r="E1707" i="2" s="1"/>
  <c r="B1706" i="2"/>
  <c r="E1706" i="2" s="1"/>
  <c r="B1705" i="2"/>
  <c r="E1705" i="2" s="1"/>
  <c r="B1704" i="2"/>
  <c r="E1704" i="2" s="1"/>
  <c r="B1703" i="2"/>
  <c r="E1703" i="2" s="1"/>
  <c r="B1702" i="2"/>
  <c r="E1702" i="2" s="1"/>
  <c r="B1701" i="2"/>
  <c r="E1701" i="2" s="1"/>
  <c r="B1700" i="2"/>
  <c r="E1700" i="2" s="1"/>
  <c r="B1699" i="2"/>
  <c r="E1699" i="2" s="1"/>
  <c r="B1698" i="2"/>
  <c r="E1698" i="2" s="1"/>
  <c r="B1697" i="2"/>
  <c r="E1697" i="2" s="1"/>
  <c r="B1696" i="2"/>
  <c r="E1696" i="2" s="1"/>
  <c r="B1695" i="2"/>
  <c r="E1695" i="2" s="1"/>
  <c r="B1694" i="2"/>
  <c r="E1694" i="2" s="1"/>
  <c r="B1693" i="2"/>
  <c r="E1693" i="2" s="1"/>
  <c r="B1692" i="2"/>
  <c r="E1692" i="2" s="1"/>
  <c r="B1691" i="2"/>
  <c r="E1691" i="2" s="1"/>
  <c r="B1690" i="2"/>
  <c r="E1690" i="2" s="1"/>
  <c r="B1689" i="2"/>
  <c r="E1689" i="2" s="1"/>
  <c r="B1688" i="2"/>
  <c r="E1688" i="2" s="1"/>
  <c r="B1687" i="2"/>
  <c r="E1687" i="2" s="1"/>
  <c r="B1686" i="2"/>
  <c r="E1686" i="2" s="1"/>
  <c r="B1685" i="2"/>
  <c r="E1685" i="2" s="1"/>
  <c r="B1684" i="2"/>
  <c r="E1684" i="2" s="1"/>
  <c r="B1683" i="2"/>
  <c r="E1683" i="2" s="1"/>
  <c r="B1682" i="2"/>
  <c r="E1682" i="2" s="1"/>
  <c r="B1681" i="2"/>
  <c r="E1681" i="2" s="1"/>
  <c r="B1680" i="2"/>
  <c r="E1680" i="2" s="1"/>
  <c r="B1679" i="2"/>
  <c r="E1679" i="2" s="1"/>
  <c r="B1678" i="2"/>
  <c r="E1678" i="2" s="1"/>
  <c r="B1677" i="2"/>
  <c r="E1677" i="2" s="1"/>
  <c r="B1676" i="2"/>
  <c r="E1676" i="2" s="1"/>
  <c r="B1675" i="2"/>
  <c r="E1675" i="2" s="1"/>
  <c r="B1674" i="2"/>
  <c r="E1674" i="2" s="1"/>
  <c r="B1673" i="2"/>
  <c r="E1673" i="2" s="1"/>
  <c r="B1672" i="2"/>
  <c r="E1672" i="2" s="1"/>
  <c r="B1671" i="2"/>
  <c r="E1671" i="2" s="1"/>
  <c r="B1670" i="2"/>
  <c r="E1670" i="2" s="1"/>
  <c r="B1669" i="2"/>
  <c r="E1669" i="2" s="1"/>
  <c r="B1668" i="2"/>
  <c r="E1668" i="2" s="1"/>
  <c r="B1667" i="2"/>
  <c r="E1667" i="2" s="1"/>
  <c r="B1666" i="2"/>
  <c r="E1666" i="2" s="1"/>
  <c r="B1665" i="2"/>
  <c r="E1665" i="2" s="1"/>
  <c r="B1664" i="2"/>
  <c r="E1664" i="2" s="1"/>
  <c r="B1663" i="2"/>
  <c r="E1663" i="2" s="1"/>
  <c r="B1662" i="2"/>
  <c r="E1662" i="2" s="1"/>
  <c r="B1661" i="2"/>
  <c r="E1661" i="2" s="1"/>
  <c r="B1660" i="2"/>
  <c r="E1660" i="2" s="1"/>
  <c r="B1659" i="2"/>
  <c r="E1659" i="2" s="1"/>
  <c r="B1658" i="2"/>
  <c r="E1658" i="2" s="1"/>
  <c r="B1657" i="2"/>
  <c r="E1657" i="2" s="1"/>
  <c r="B1656" i="2"/>
  <c r="E1656" i="2" s="1"/>
  <c r="B1655" i="2"/>
  <c r="E1655" i="2" s="1"/>
  <c r="B1654" i="2"/>
  <c r="E1654" i="2" s="1"/>
  <c r="B1653" i="2"/>
  <c r="E1653" i="2" s="1"/>
  <c r="B1652" i="2"/>
  <c r="E1652" i="2" s="1"/>
  <c r="B1651" i="2"/>
  <c r="E1651" i="2" s="1"/>
  <c r="B1650" i="2"/>
  <c r="E1650" i="2" s="1"/>
  <c r="B1649" i="2"/>
  <c r="E1649" i="2" s="1"/>
  <c r="B1648" i="2"/>
  <c r="E1648" i="2" s="1"/>
  <c r="B1647" i="2"/>
  <c r="E1647" i="2" s="1"/>
  <c r="B1646" i="2"/>
  <c r="E1646" i="2" s="1"/>
  <c r="B1645" i="2"/>
  <c r="E1645" i="2" s="1"/>
  <c r="B1644" i="2"/>
  <c r="E1644" i="2" s="1"/>
  <c r="B1643" i="2"/>
  <c r="E1643" i="2" s="1"/>
  <c r="B1642" i="2"/>
  <c r="E1642" i="2" s="1"/>
  <c r="B1641" i="2"/>
  <c r="E1641" i="2" s="1"/>
  <c r="B1640" i="2"/>
  <c r="E1640" i="2" s="1"/>
  <c r="B1639" i="2"/>
  <c r="E1639" i="2" s="1"/>
  <c r="B1638" i="2"/>
  <c r="E1638" i="2" s="1"/>
  <c r="B1637" i="2"/>
  <c r="E1637" i="2" s="1"/>
  <c r="B1636" i="2"/>
  <c r="E1636" i="2" s="1"/>
  <c r="B1635" i="2"/>
  <c r="E1635" i="2" s="1"/>
  <c r="B1634" i="2"/>
  <c r="E1634" i="2" s="1"/>
  <c r="B1633" i="2"/>
  <c r="E1633" i="2" s="1"/>
  <c r="B1632" i="2"/>
  <c r="E1632" i="2" s="1"/>
  <c r="B1631" i="2"/>
  <c r="E1631" i="2" s="1"/>
  <c r="B1630" i="2"/>
  <c r="E1630" i="2" s="1"/>
  <c r="B1629" i="2"/>
  <c r="E1629" i="2" s="1"/>
  <c r="B1628" i="2"/>
  <c r="E1628" i="2" s="1"/>
  <c r="B1627" i="2"/>
  <c r="E1627" i="2" s="1"/>
  <c r="B1626" i="2"/>
  <c r="E1626" i="2" s="1"/>
  <c r="B1625" i="2"/>
  <c r="E1625" i="2" s="1"/>
  <c r="B1624" i="2"/>
  <c r="E1624" i="2" s="1"/>
  <c r="B1623" i="2"/>
  <c r="E1623" i="2" s="1"/>
  <c r="B1622" i="2"/>
  <c r="E1622" i="2" s="1"/>
  <c r="B1621" i="2"/>
  <c r="E1621" i="2" s="1"/>
  <c r="B1620" i="2"/>
  <c r="E1620" i="2" s="1"/>
  <c r="B1619" i="2"/>
  <c r="E1619" i="2" s="1"/>
  <c r="B1618" i="2"/>
  <c r="E1618" i="2" s="1"/>
  <c r="B1617" i="2"/>
  <c r="E1617" i="2" s="1"/>
  <c r="B1616" i="2"/>
  <c r="E1616" i="2" s="1"/>
  <c r="B1615" i="2"/>
  <c r="E1615" i="2" s="1"/>
  <c r="B1614" i="2"/>
  <c r="E1614" i="2" s="1"/>
  <c r="B1613" i="2"/>
  <c r="E1613" i="2" s="1"/>
  <c r="B1612" i="2"/>
  <c r="E1612" i="2" s="1"/>
  <c r="B1611" i="2"/>
  <c r="E1611" i="2" s="1"/>
  <c r="B1610" i="2"/>
  <c r="E1610" i="2" s="1"/>
  <c r="B1609" i="2"/>
  <c r="E1609" i="2" s="1"/>
  <c r="B1608" i="2"/>
  <c r="E1608" i="2" s="1"/>
  <c r="B1607" i="2"/>
  <c r="E1607" i="2" s="1"/>
  <c r="B1606" i="2"/>
  <c r="E1606" i="2" s="1"/>
  <c r="B1605" i="2"/>
  <c r="E1605" i="2" s="1"/>
  <c r="B1604" i="2"/>
  <c r="E1604" i="2" s="1"/>
  <c r="B1603" i="2"/>
  <c r="E1603" i="2" s="1"/>
  <c r="B1602" i="2"/>
  <c r="E1602" i="2" s="1"/>
  <c r="B1601" i="2"/>
  <c r="E1601" i="2" s="1"/>
  <c r="B1600" i="2"/>
  <c r="E1600" i="2" s="1"/>
  <c r="B1599" i="2"/>
  <c r="E1599" i="2" s="1"/>
  <c r="B1598" i="2"/>
  <c r="E1598" i="2" s="1"/>
  <c r="B1597" i="2"/>
  <c r="E1597" i="2" s="1"/>
  <c r="B1596" i="2"/>
  <c r="E1596" i="2" s="1"/>
  <c r="B1595" i="2"/>
  <c r="E1595" i="2" s="1"/>
  <c r="B1594" i="2"/>
  <c r="E1594" i="2" s="1"/>
  <c r="B1593" i="2"/>
  <c r="E1593" i="2" s="1"/>
  <c r="B1592" i="2"/>
  <c r="E1592" i="2" s="1"/>
  <c r="B1591" i="2"/>
  <c r="E1591" i="2" s="1"/>
  <c r="B1590" i="2"/>
  <c r="E1590" i="2" s="1"/>
  <c r="B1589" i="2"/>
  <c r="E1589" i="2" s="1"/>
  <c r="B1588" i="2"/>
  <c r="E1588" i="2" s="1"/>
  <c r="B1587" i="2"/>
  <c r="E1587" i="2" s="1"/>
  <c r="B1586" i="2"/>
  <c r="E1586" i="2" s="1"/>
  <c r="B1585" i="2"/>
  <c r="E1585" i="2" s="1"/>
  <c r="B1584" i="2"/>
  <c r="E1584" i="2" s="1"/>
  <c r="B1583" i="2"/>
  <c r="E1583" i="2" s="1"/>
  <c r="B1582" i="2"/>
  <c r="E1582" i="2" s="1"/>
  <c r="B1581" i="2"/>
  <c r="E1581" i="2" s="1"/>
  <c r="B1580" i="2"/>
  <c r="E1580" i="2" s="1"/>
  <c r="B1579" i="2"/>
  <c r="E1579" i="2" s="1"/>
  <c r="B1578" i="2"/>
  <c r="E1578" i="2" s="1"/>
  <c r="B1577" i="2"/>
  <c r="E1577" i="2" s="1"/>
  <c r="B1576" i="2"/>
  <c r="E1576" i="2" s="1"/>
  <c r="B1575" i="2"/>
  <c r="E1575" i="2" s="1"/>
  <c r="B1574" i="2"/>
  <c r="E1574" i="2" s="1"/>
  <c r="B1573" i="2"/>
  <c r="E1573" i="2" s="1"/>
  <c r="B1572" i="2"/>
  <c r="E1572" i="2" s="1"/>
  <c r="B1571" i="2"/>
  <c r="E1571" i="2" s="1"/>
  <c r="B1570" i="2"/>
  <c r="E1570" i="2" s="1"/>
  <c r="B1569" i="2"/>
  <c r="E1569" i="2" s="1"/>
  <c r="B1568" i="2"/>
  <c r="E1568" i="2" s="1"/>
  <c r="B1567" i="2"/>
  <c r="E1567" i="2" s="1"/>
  <c r="B1566" i="2"/>
  <c r="E1566" i="2" s="1"/>
  <c r="B1565" i="2"/>
  <c r="E1565" i="2" s="1"/>
  <c r="B1564" i="2"/>
  <c r="E1564" i="2" s="1"/>
  <c r="B1563" i="2"/>
  <c r="E1563" i="2" s="1"/>
  <c r="B1562" i="2"/>
  <c r="E1562" i="2" s="1"/>
  <c r="B1561" i="2"/>
  <c r="E1561" i="2" s="1"/>
  <c r="B1560" i="2"/>
  <c r="E1560" i="2" s="1"/>
  <c r="B1559" i="2"/>
  <c r="E1559" i="2" s="1"/>
  <c r="B1558" i="2"/>
  <c r="E1558" i="2" s="1"/>
  <c r="B1557" i="2"/>
  <c r="E1557" i="2" s="1"/>
  <c r="B1556" i="2"/>
  <c r="E1556" i="2" s="1"/>
  <c r="B1555" i="2"/>
  <c r="E1555" i="2" s="1"/>
  <c r="B1554" i="2"/>
  <c r="E1554" i="2" s="1"/>
  <c r="B1553" i="2"/>
  <c r="E1553" i="2" s="1"/>
  <c r="B1552" i="2"/>
  <c r="E1552" i="2" s="1"/>
  <c r="B1551" i="2"/>
  <c r="E1551" i="2" s="1"/>
  <c r="B1550" i="2"/>
  <c r="E1550" i="2" s="1"/>
  <c r="B1549" i="2"/>
  <c r="E1549" i="2" s="1"/>
  <c r="B1548" i="2"/>
  <c r="E1548" i="2" s="1"/>
  <c r="B1547" i="2"/>
  <c r="E1547" i="2" s="1"/>
  <c r="B1546" i="2"/>
  <c r="E1546" i="2" s="1"/>
  <c r="B1545" i="2"/>
  <c r="E1545" i="2" s="1"/>
  <c r="B1544" i="2"/>
  <c r="E1544" i="2" s="1"/>
  <c r="B1543" i="2"/>
  <c r="E1543" i="2" s="1"/>
  <c r="B1542" i="2"/>
  <c r="E1542" i="2" s="1"/>
  <c r="B1541" i="2"/>
  <c r="E1541" i="2" s="1"/>
  <c r="B1540" i="2"/>
  <c r="E1540" i="2" s="1"/>
  <c r="B1539" i="2"/>
  <c r="E1539" i="2" s="1"/>
  <c r="B1538" i="2"/>
  <c r="E1538" i="2" s="1"/>
  <c r="B1537" i="2"/>
  <c r="E1537" i="2" s="1"/>
  <c r="B1536" i="2"/>
  <c r="E1536" i="2" s="1"/>
  <c r="B1535" i="2"/>
  <c r="E1535" i="2" s="1"/>
  <c r="B1534" i="2"/>
  <c r="E1534" i="2" s="1"/>
  <c r="B1533" i="2"/>
  <c r="E1533" i="2" s="1"/>
  <c r="B1532" i="2"/>
  <c r="E1532" i="2" s="1"/>
  <c r="B1531" i="2"/>
  <c r="E1531" i="2" s="1"/>
  <c r="B1530" i="2"/>
  <c r="E1530" i="2" s="1"/>
  <c r="B1529" i="2"/>
  <c r="E1529" i="2" s="1"/>
  <c r="B1528" i="2"/>
  <c r="E1528" i="2" s="1"/>
  <c r="B1527" i="2"/>
  <c r="E1527" i="2" s="1"/>
  <c r="B1526" i="2"/>
  <c r="E1526" i="2" s="1"/>
  <c r="B1525" i="2"/>
  <c r="E1525" i="2" s="1"/>
  <c r="B1524" i="2"/>
  <c r="E1524" i="2" s="1"/>
  <c r="B1523" i="2"/>
  <c r="E1523" i="2" s="1"/>
  <c r="B1522" i="2"/>
  <c r="E1522" i="2" s="1"/>
  <c r="B1521" i="2"/>
  <c r="E1521" i="2" s="1"/>
  <c r="B1520" i="2"/>
  <c r="E1520" i="2" s="1"/>
  <c r="B1519" i="2"/>
  <c r="E1519" i="2" s="1"/>
  <c r="B1518" i="2"/>
  <c r="E1518" i="2" s="1"/>
  <c r="B1517" i="2"/>
  <c r="E1517" i="2" s="1"/>
  <c r="B1516" i="2"/>
  <c r="E1516" i="2" s="1"/>
  <c r="B1515" i="2"/>
  <c r="E1515" i="2" s="1"/>
  <c r="B1514" i="2"/>
  <c r="E1514" i="2" s="1"/>
  <c r="B1513" i="2"/>
  <c r="E1513" i="2" s="1"/>
  <c r="B1512" i="2"/>
  <c r="E1512" i="2" s="1"/>
  <c r="B1511" i="2"/>
  <c r="E1511" i="2" s="1"/>
  <c r="B1510" i="2"/>
  <c r="E1510" i="2" s="1"/>
  <c r="B1509" i="2"/>
  <c r="E1509" i="2" s="1"/>
  <c r="B1508" i="2"/>
  <c r="E1508" i="2" s="1"/>
  <c r="B1507" i="2"/>
  <c r="E1507" i="2" s="1"/>
  <c r="B1506" i="2"/>
  <c r="E1506" i="2" s="1"/>
  <c r="B1505" i="2"/>
  <c r="E1505" i="2" s="1"/>
  <c r="B1504" i="2"/>
  <c r="E1504" i="2" s="1"/>
  <c r="B1503" i="2"/>
  <c r="E1503" i="2" s="1"/>
  <c r="B1502" i="2"/>
  <c r="E1502" i="2" s="1"/>
  <c r="B1501" i="2"/>
  <c r="E1501" i="2" s="1"/>
  <c r="B1500" i="2"/>
  <c r="E1500" i="2" s="1"/>
  <c r="B1499" i="2"/>
  <c r="E1499" i="2" s="1"/>
  <c r="B1498" i="2"/>
  <c r="E1498" i="2" s="1"/>
  <c r="B1497" i="2"/>
  <c r="E1497" i="2" s="1"/>
  <c r="B1496" i="2"/>
  <c r="E1496" i="2" s="1"/>
  <c r="B1495" i="2"/>
  <c r="E1495" i="2" s="1"/>
  <c r="B1494" i="2"/>
  <c r="E1494" i="2" s="1"/>
  <c r="B1493" i="2"/>
  <c r="E1493" i="2" s="1"/>
  <c r="B1492" i="2"/>
  <c r="E1492" i="2" s="1"/>
  <c r="B1491" i="2"/>
  <c r="E1491" i="2" s="1"/>
  <c r="B1490" i="2"/>
  <c r="E1490" i="2" s="1"/>
  <c r="B1489" i="2"/>
  <c r="E1489" i="2" s="1"/>
  <c r="B1488" i="2"/>
  <c r="E1488" i="2" s="1"/>
  <c r="B1487" i="2"/>
  <c r="E1487" i="2" s="1"/>
  <c r="B1486" i="2"/>
  <c r="E1486" i="2" s="1"/>
  <c r="B1485" i="2"/>
  <c r="E1485" i="2" s="1"/>
  <c r="B1484" i="2"/>
  <c r="E1484" i="2" s="1"/>
  <c r="B1483" i="2"/>
  <c r="E1483" i="2" s="1"/>
  <c r="B1482" i="2"/>
  <c r="E1482" i="2" s="1"/>
  <c r="B1481" i="2"/>
  <c r="E1481" i="2" s="1"/>
  <c r="B1480" i="2"/>
  <c r="E1480" i="2" s="1"/>
  <c r="B1479" i="2"/>
  <c r="E1479" i="2" s="1"/>
  <c r="B1478" i="2"/>
  <c r="E1478" i="2" s="1"/>
  <c r="B1477" i="2"/>
  <c r="E1477" i="2" s="1"/>
  <c r="B1476" i="2"/>
  <c r="E1476" i="2" s="1"/>
  <c r="B1475" i="2"/>
  <c r="E1475" i="2" s="1"/>
  <c r="B1474" i="2"/>
  <c r="E1474" i="2" s="1"/>
  <c r="B1473" i="2"/>
  <c r="E1473" i="2" s="1"/>
  <c r="B1472" i="2"/>
  <c r="E1472" i="2" s="1"/>
  <c r="B1471" i="2"/>
  <c r="E1471" i="2" s="1"/>
  <c r="B1470" i="2"/>
  <c r="E1470" i="2" s="1"/>
  <c r="B1469" i="2"/>
  <c r="E1469" i="2" s="1"/>
  <c r="B1468" i="2"/>
  <c r="E1468" i="2" s="1"/>
  <c r="B1467" i="2"/>
  <c r="E1467" i="2" s="1"/>
  <c r="B1466" i="2"/>
  <c r="E1466" i="2" s="1"/>
  <c r="B1465" i="2"/>
  <c r="E1465" i="2" s="1"/>
  <c r="B1464" i="2"/>
  <c r="E1464" i="2" s="1"/>
  <c r="B1463" i="2"/>
  <c r="E1463" i="2" s="1"/>
  <c r="B1462" i="2"/>
  <c r="E1462" i="2" s="1"/>
  <c r="B1461" i="2"/>
  <c r="E1461" i="2" s="1"/>
  <c r="B1460" i="2"/>
  <c r="E1460" i="2" s="1"/>
  <c r="B1459" i="2"/>
  <c r="E1459" i="2" s="1"/>
  <c r="B1458" i="2"/>
  <c r="E1458" i="2" s="1"/>
  <c r="B1457" i="2"/>
  <c r="E1457" i="2" s="1"/>
  <c r="B1456" i="2"/>
  <c r="E1456" i="2" s="1"/>
  <c r="B1455" i="2"/>
  <c r="E1455" i="2" s="1"/>
  <c r="B1454" i="2"/>
  <c r="E1454" i="2" s="1"/>
  <c r="B1453" i="2"/>
  <c r="E1453" i="2" s="1"/>
  <c r="B1452" i="2"/>
  <c r="E1452" i="2" s="1"/>
  <c r="B1451" i="2"/>
  <c r="E1451" i="2" s="1"/>
  <c r="B1450" i="2"/>
  <c r="E1450" i="2" s="1"/>
  <c r="B1449" i="2"/>
  <c r="E1449" i="2" s="1"/>
  <c r="B1448" i="2"/>
  <c r="E1448" i="2" s="1"/>
  <c r="B1447" i="2"/>
  <c r="E1447" i="2" s="1"/>
  <c r="B1446" i="2"/>
  <c r="E1446" i="2" s="1"/>
  <c r="B1445" i="2"/>
  <c r="E1445" i="2" s="1"/>
  <c r="B1444" i="2"/>
  <c r="E1444" i="2" s="1"/>
  <c r="B1443" i="2"/>
  <c r="E1443" i="2" s="1"/>
  <c r="B1442" i="2"/>
  <c r="E1442" i="2" s="1"/>
  <c r="B1441" i="2"/>
  <c r="E1441" i="2" s="1"/>
  <c r="B1440" i="2"/>
  <c r="E1440" i="2" s="1"/>
  <c r="B1439" i="2"/>
  <c r="E1439" i="2" s="1"/>
  <c r="B1438" i="2"/>
  <c r="E1438" i="2" s="1"/>
  <c r="B1437" i="2"/>
  <c r="E1437" i="2" s="1"/>
  <c r="B1436" i="2"/>
  <c r="E1436" i="2" s="1"/>
  <c r="B1435" i="2"/>
  <c r="E1435" i="2" s="1"/>
  <c r="B1434" i="2"/>
  <c r="E1434" i="2" s="1"/>
  <c r="B1433" i="2"/>
  <c r="E1433" i="2" s="1"/>
  <c r="B1432" i="2"/>
  <c r="E1432" i="2" s="1"/>
  <c r="B1431" i="2"/>
  <c r="E1431" i="2" s="1"/>
  <c r="B1430" i="2"/>
  <c r="E1430" i="2" s="1"/>
  <c r="B1429" i="2"/>
  <c r="E1429" i="2" s="1"/>
  <c r="B1428" i="2"/>
  <c r="E1428" i="2" s="1"/>
  <c r="B1427" i="2"/>
  <c r="E1427" i="2" s="1"/>
  <c r="B1426" i="2"/>
  <c r="E1426" i="2" s="1"/>
  <c r="B1425" i="2"/>
  <c r="E1425" i="2" s="1"/>
  <c r="B1424" i="2"/>
  <c r="E1424" i="2" s="1"/>
  <c r="B1423" i="2"/>
  <c r="E1423" i="2" s="1"/>
  <c r="B1422" i="2"/>
  <c r="E1422" i="2" s="1"/>
  <c r="B1421" i="2"/>
  <c r="E1421" i="2" s="1"/>
  <c r="B1420" i="2"/>
  <c r="E1420" i="2" s="1"/>
  <c r="B1419" i="2"/>
  <c r="E1419" i="2" s="1"/>
  <c r="B1418" i="2"/>
  <c r="E1418" i="2" s="1"/>
  <c r="B1417" i="2"/>
  <c r="E1417" i="2" s="1"/>
  <c r="B1416" i="2"/>
  <c r="E1416" i="2" s="1"/>
  <c r="B1415" i="2"/>
  <c r="E1415" i="2" s="1"/>
  <c r="B1414" i="2"/>
  <c r="E1414" i="2" s="1"/>
  <c r="B1413" i="2"/>
  <c r="E1413" i="2" s="1"/>
  <c r="B1412" i="2"/>
  <c r="E1412" i="2" s="1"/>
  <c r="B1411" i="2"/>
  <c r="E1411" i="2" s="1"/>
  <c r="B1410" i="2"/>
  <c r="E1410" i="2" s="1"/>
  <c r="B1409" i="2"/>
  <c r="E1409" i="2" s="1"/>
  <c r="B1408" i="2"/>
  <c r="E1408" i="2" s="1"/>
  <c r="B1407" i="2"/>
  <c r="E1407" i="2" s="1"/>
  <c r="B1406" i="2"/>
  <c r="E1406" i="2" s="1"/>
  <c r="B1405" i="2"/>
  <c r="E1405" i="2" s="1"/>
  <c r="B1404" i="2"/>
  <c r="E1404" i="2" s="1"/>
  <c r="B1403" i="2"/>
  <c r="E1403" i="2" s="1"/>
  <c r="B1402" i="2"/>
  <c r="E1402" i="2" s="1"/>
  <c r="B1401" i="2"/>
  <c r="E1401" i="2" s="1"/>
  <c r="B1400" i="2"/>
  <c r="E1400" i="2" s="1"/>
  <c r="B1399" i="2"/>
  <c r="E1399" i="2" s="1"/>
  <c r="B1398" i="2"/>
  <c r="E1398" i="2" s="1"/>
  <c r="B1397" i="2"/>
  <c r="E1397" i="2" s="1"/>
  <c r="B1396" i="2"/>
  <c r="E1396" i="2" s="1"/>
  <c r="B1395" i="2"/>
  <c r="E1395" i="2" s="1"/>
  <c r="B1394" i="2"/>
  <c r="E1394" i="2" s="1"/>
  <c r="B1393" i="2"/>
  <c r="E1393" i="2" s="1"/>
  <c r="B1392" i="2"/>
  <c r="E1392" i="2" s="1"/>
  <c r="B1391" i="2"/>
  <c r="E1391" i="2" s="1"/>
  <c r="B1390" i="2"/>
  <c r="E1390" i="2" s="1"/>
  <c r="B1389" i="2"/>
  <c r="E1389" i="2" s="1"/>
  <c r="B1388" i="2"/>
  <c r="E1388" i="2" s="1"/>
  <c r="B1387" i="2"/>
  <c r="E1387" i="2" s="1"/>
  <c r="B1386" i="2"/>
  <c r="E1386" i="2" s="1"/>
  <c r="B1385" i="2"/>
  <c r="E1385" i="2" s="1"/>
  <c r="B1384" i="2"/>
  <c r="E1384" i="2" s="1"/>
  <c r="B1383" i="2"/>
  <c r="E1383" i="2" s="1"/>
  <c r="B1382" i="2"/>
  <c r="E1382" i="2" s="1"/>
  <c r="B1381" i="2"/>
  <c r="E1381" i="2" s="1"/>
  <c r="B1380" i="2"/>
  <c r="E1380" i="2" s="1"/>
  <c r="B1379" i="2"/>
  <c r="E1379" i="2" s="1"/>
  <c r="B1378" i="2"/>
  <c r="E1378" i="2" s="1"/>
  <c r="B1377" i="2"/>
  <c r="E1377" i="2" s="1"/>
  <c r="B1376" i="2"/>
  <c r="E1376" i="2" s="1"/>
  <c r="B1375" i="2"/>
  <c r="E1375" i="2" s="1"/>
  <c r="B1374" i="2"/>
  <c r="E1374" i="2" s="1"/>
  <c r="B1373" i="2"/>
  <c r="E1373" i="2" s="1"/>
  <c r="B1372" i="2"/>
  <c r="E1372" i="2" s="1"/>
  <c r="B1371" i="2"/>
  <c r="E1371" i="2" s="1"/>
  <c r="B1370" i="2"/>
  <c r="E1370" i="2" s="1"/>
  <c r="B1369" i="2"/>
  <c r="E1369" i="2" s="1"/>
  <c r="B1368" i="2"/>
  <c r="E1368" i="2" s="1"/>
  <c r="B1367" i="2"/>
  <c r="E1367" i="2" s="1"/>
  <c r="B1366" i="2"/>
  <c r="E1366" i="2" s="1"/>
  <c r="B1365" i="2"/>
  <c r="E1365" i="2" s="1"/>
  <c r="B1364" i="2"/>
  <c r="E1364" i="2" s="1"/>
  <c r="B1363" i="2"/>
  <c r="E1363" i="2" s="1"/>
  <c r="B1362" i="2"/>
  <c r="E1362" i="2" s="1"/>
  <c r="B1361" i="2"/>
  <c r="E1361" i="2" s="1"/>
  <c r="B1360" i="2"/>
  <c r="E1360" i="2" s="1"/>
  <c r="B1359" i="2"/>
  <c r="E1359" i="2" s="1"/>
  <c r="B1358" i="2"/>
  <c r="E1358" i="2" s="1"/>
  <c r="B1357" i="2"/>
  <c r="E1357" i="2" s="1"/>
  <c r="B1356" i="2"/>
  <c r="E1356" i="2" s="1"/>
  <c r="B1355" i="2"/>
  <c r="E1355" i="2" s="1"/>
  <c r="B1354" i="2"/>
  <c r="E1354" i="2" s="1"/>
  <c r="B1353" i="2"/>
  <c r="E1353" i="2" s="1"/>
  <c r="B1352" i="2"/>
  <c r="E1352" i="2" s="1"/>
  <c r="B1351" i="2"/>
  <c r="E1351" i="2" s="1"/>
  <c r="B1350" i="2"/>
  <c r="E1350" i="2" s="1"/>
  <c r="B1349" i="2"/>
  <c r="E1349" i="2" s="1"/>
  <c r="B1348" i="2"/>
  <c r="E1348" i="2" s="1"/>
  <c r="B1347" i="2"/>
  <c r="E1347" i="2" s="1"/>
  <c r="B1346" i="2"/>
  <c r="E1346" i="2" s="1"/>
  <c r="B1345" i="2"/>
  <c r="E1345" i="2" s="1"/>
  <c r="B1344" i="2"/>
  <c r="E1344" i="2" s="1"/>
  <c r="B1343" i="2"/>
  <c r="E1343" i="2" s="1"/>
  <c r="B1342" i="2"/>
  <c r="E1342" i="2" s="1"/>
  <c r="B1341" i="2"/>
  <c r="E1341" i="2" s="1"/>
  <c r="B1340" i="2"/>
  <c r="E1340" i="2" s="1"/>
  <c r="B1339" i="2"/>
  <c r="E1339" i="2" s="1"/>
  <c r="B1338" i="2"/>
  <c r="E1338" i="2" s="1"/>
  <c r="B1337" i="2"/>
  <c r="E1337" i="2" s="1"/>
  <c r="B1336" i="2"/>
  <c r="E1336" i="2" s="1"/>
  <c r="B1335" i="2"/>
  <c r="E1335" i="2" s="1"/>
  <c r="B1334" i="2"/>
  <c r="E1334" i="2" s="1"/>
  <c r="B1333" i="2"/>
  <c r="E1333" i="2" s="1"/>
  <c r="B1332" i="2"/>
  <c r="E1332" i="2" s="1"/>
  <c r="B1331" i="2"/>
  <c r="E1331" i="2" s="1"/>
  <c r="B1330" i="2"/>
  <c r="E1330" i="2" s="1"/>
  <c r="B1329" i="2"/>
  <c r="E1329" i="2" s="1"/>
  <c r="B1328" i="2"/>
  <c r="E1328" i="2" s="1"/>
  <c r="B1327" i="2"/>
  <c r="E1327" i="2" s="1"/>
  <c r="B1326" i="2"/>
  <c r="E1326" i="2" s="1"/>
  <c r="B1325" i="2"/>
  <c r="E1325" i="2" s="1"/>
  <c r="B1324" i="2"/>
  <c r="E1324" i="2" s="1"/>
  <c r="B1323" i="2"/>
  <c r="E1323" i="2" s="1"/>
  <c r="B1322" i="2"/>
  <c r="E1322" i="2" s="1"/>
  <c r="B1321" i="2"/>
  <c r="E1321" i="2" s="1"/>
  <c r="B1320" i="2"/>
  <c r="E1320" i="2" s="1"/>
  <c r="B1319" i="2"/>
  <c r="E1319" i="2" s="1"/>
  <c r="B1318" i="2"/>
  <c r="E1318" i="2" s="1"/>
  <c r="B1317" i="2"/>
  <c r="E1317" i="2" s="1"/>
  <c r="B1316" i="2"/>
  <c r="E1316" i="2" s="1"/>
  <c r="B1315" i="2"/>
  <c r="E1315" i="2" s="1"/>
  <c r="B1314" i="2"/>
  <c r="E1314" i="2" s="1"/>
  <c r="B1313" i="2"/>
  <c r="E1313" i="2" s="1"/>
  <c r="B1312" i="2"/>
  <c r="E1312" i="2" s="1"/>
  <c r="B1311" i="2"/>
  <c r="E1311" i="2" s="1"/>
  <c r="B1310" i="2"/>
  <c r="E1310" i="2" s="1"/>
  <c r="B1309" i="2"/>
  <c r="E1309" i="2" s="1"/>
  <c r="B1308" i="2"/>
  <c r="E1308" i="2" s="1"/>
  <c r="B1307" i="2"/>
  <c r="E1307" i="2" s="1"/>
  <c r="B1306" i="2"/>
  <c r="E1306" i="2" s="1"/>
  <c r="B1305" i="2"/>
  <c r="E1305" i="2" s="1"/>
  <c r="B1304" i="2"/>
  <c r="E1304" i="2" s="1"/>
  <c r="B1303" i="2"/>
  <c r="E1303" i="2" s="1"/>
  <c r="B1302" i="2"/>
  <c r="E1302" i="2" s="1"/>
  <c r="B1301" i="2"/>
  <c r="E1301" i="2" s="1"/>
  <c r="B1300" i="2"/>
  <c r="E1300" i="2" s="1"/>
  <c r="B1299" i="2"/>
  <c r="E1299" i="2" s="1"/>
  <c r="B1298" i="2"/>
  <c r="E1298" i="2" s="1"/>
  <c r="B1297" i="2"/>
  <c r="E1297" i="2" s="1"/>
  <c r="B1296" i="2"/>
  <c r="E1296" i="2" s="1"/>
  <c r="B1295" i="2"/>
  <c r="E1295" i="2" s="1"/>
  <c r="B1294" i="2"/>
  <c r="E1294" i="2" s="1"/>
  <c r="B1293" i="2"/>
  <c r="E1293" i="2" s="1"/>
  <c r="B1292" i="2"/>
  <c r="E1292" i="2" s="1"/>
  <c r="B1291" i="2"/>
  <c r="E1291" i="2" s="1"/>
  <c r="B1290" i="2"/>
  <c r="E1290" i="2" s="1"/>
  <c r="B1289" i="2"/>
  <c r="E1289" i="2" s="1"/>
  <c r="B1288" i="2"/>
  <c r="E1288" i="2" s="1"/>
  <c r="B1287" i="2"/>
  <c r="E1287" i="2" s="1"/>
  <c r="B1286" i="2"/>
  <c r="E1286" i="2" s="1"/>
  <c r="B1285" i="2"/>
  <c r="E1285" i="2" s="1"/>
  <c r="B1284" i="2"/>
  <c r="E1284" i="2" s="1"/>
  <c r="B1283" i="2"/>
  <c r="E1283" i="2" s="1"/>
  <c r="B1282" i="2"/>
  <c r="E1282" i="2" s="1"/>
  <c r="B1281" i="2"/>
  <c r="E1281" i="2" s="1"/>
  <c r="B1280" i="2"/>
  <c r="E1280" i="2" s="1"/>
  <c r="B1279" i="2"/>
  <c r="E1279" i="2" s="1"/>
  <c r="B1278" i="2"/>
  <c r="E1278" i="2" s="1"/>
  <c r="B1277" i="2"/>
  <c r="E1277" i="2" s="1"/>
  <c r="B1276" i="2"/>
  <c r="E1276" i="2" s="1"/>
  <c r="B1275" i="2"/>
  <c r="E1275" i="2" s="1"/>
  <c r="B1274" i="2"/>
  <c r="E1274" i="2" s="1"/>
  <c r="B1273" i="2"/>
  <c r="E1273" i="2" s="1"/>
  <c r="B1272" i="2"/>
  <c r="E1272" i="2" s="1"/>
  <c r="B1271" i="2"/>
  <c r="E1271" i="2" s="1"/>
  <c r="B1270" i="2"/>
  <c r="E1270" i="2" s="1"/>
  <c r="B1269" i="2"/>
  <c r="E1269" i="2" s="1"/>
  <c r="B1268" i="2"/>
  <c r="E1268" i="2" s="1"/>
  <c r="B1267" i="2"/>
  <c r="E1267" i="2" s="1"/>
  <c r="B1266" i="2"/>
  <c r="E1266" i="2" s="1"/>
  <c r="B1265" i="2"/>
  <c r="E1265" i="2" s="1"/>
  <c r="B1264" i="2"/>
  <c r="E1264" i="2" s="1"/>
  <c r="B1263" i="2"/>
  <c r="E1263" i="2" s="1"/>
  <c r="B1262" i="2"/>
  <c r="E1262" i="2" s="1"/>
  <c r="B1261" i="2"/>
  <c r="E1261" i="2" s="1"/>
  <c r="B1260" i="2"/>
  <c r="E1260" i="2" s="1"/>
  <c r="B1259" i="2"/>
  <c r="E1259" i="2" s="1"/>
  <c r="B1258" i="2"/>
  <c r="E1258" i="2" s="1"/>
  <c r="B1257" i="2"/>
  <c r="E1257" i="2" s="1"/>
  <c r="B1256" i="2"/>
  <c r="E1256" i="2" s="1"/>
  <c r="B1255" i="2"/>
  <c r="E1255" i="2" s="1"/>
  <c r="B1254" i="2"/>
  <c r="E1254" i="2" s="1"/>
  <c r="B1253" i="2"/>
  <c r="E1253" i="2" s="1"/>
  <c r="B1252" i="2"/>
  <c r="E1252" i="2" s="1"/>
  <c r="B1251" i="2"/>
  <c r="E1251" i="2" s="1"/>
  <c r="B1250" i="2"/>
  <c r="E1250" i="2" s="1"/>
  <c r="B1249" i="2"/>
  <c r="E1249" i="2" s="1"/>
  <c r="B1248" i="2"/>
  <c r="E1248" i="2" s="1"/>
  <c r="B1247" i="2"/>
  <c r="E1247" i="2" s="1"/>
  <c r="B1246" i="2"/>
  <c r="E1246" i="2" s="1"/>
  <c r="B1245" i="2"/>
  <c r="E1245" i="2" s="1"/>
  <c r="B1244" i="2"/>
  <c r="E1244" i="2" s="1"/>
  <c r="B1243" i="2"/>
  <c r="E1243" i="2" s="1"/>
  <c r="B1242" i="2"/>
  <c r="E1242" i="2" s="1"/>
  <c r="B1241" i="2"/>
  <c r="E1241" i="2" s="1"/>
  <c r="B1240" i="2"/>
  <c r="E1240" i="2" s="1"/>
  <c r="B1239" i="2"/>
  <c r="E1239" i="2" s="1"/>
  <c r="B1238" i="2"/>
  <c r="E1238" i="2" s="1"/>
  <c r="B1237" i="2"/>
  <c r="E1237" i="2" s="1"/>
  <c r="B1236" i="2"/>
  <c r="E1236" i="2" s="1"/>
  <c r="B1235" i="2"/>
  <c r="E1235" i="2" s="1"/>
  <c r="B1234" i="2"/>
  <c r="E1234" i="2" s="1"/>
  <c r="B1233" i="2"/>
  <c r="E1233" i="2" s="1"/>
  <c r="B1232" i="2"/>
  <c r="E1232" i="2" s="1"/>
  <c r="B1231" i="2"/>
  <c r="E1231" i="2" s="1"/>
  <c r="B1230" i="2"/>
  <c r="E1230" i="2" s="1"/>
  <c r="B1229" i="2"/>
  <c r="E1229" i="2" s="1"/>
  <c r="B1228" i="2"/>
  <c r="E1228" i="2" s="1"/>
  <c r="B1227" i="2"/>
  <c r="E1227" i="2" s="1"/>
  <c r="B1226" i="2"/>
  <c r="E1226" i="2" s="1"/>
  <c r="B1225" i="2"/>
  <c r="E1225" i="2" s="1"/>
  <c r="B1224" i="2"/>
  <c r="E1224" i="2" s="1"/>
  <c r="B1223" i="2"/>
  <c r="E1223" i="2" s="1"/>
  <c r="B1222" i="2"/>
  <c r="E1222" i="2" s="1"/>
  <c r="B1221" i="2"/>
  <c r="E1221" i="2" s="1"/>
  <c r="B1220" i="2"/>
  <c r="E1220" i="2" s="1"/>
  <c r="B1219" i="2"/>
  <c r="E1219" i="2" s="1"/>
  <c r="B1218" i="2"/>
  <c r="E1218" i="2" s="1"/>
  <c r="B1217" i="2"/>
  <c r="E1217" i="2" s="1"/>
  <c r="B1216" i="2"/>
  <c r="E1216" i="2" s="1"/>
  <c r="B1215" i="2"/>
  <c r="E1215" i="2" s="1"/>
  <c r="B1214" i="2"/>
  <c r="E1214" i="2" s="1"/>
  <c r="B1213" i="2"/>
  <c r="E1213" i="2" s="1"/>
  <c r="B1212" i="2"/>
  <c r="E1212" i="2" s="1"/>
  <c r="B1211" i="2"/>
  <c r="E1211" i="2" s="1"/>
  <c r="B1210" i="2"/>
  <c r="E1210" i="2" s="1"/>
  <c r="B1209" i="2"/>
  <c r="E1209" i="2" s="1"/>
  <c r="B1208" i="2"/>
  <c r="E1208" i="2" s="1"/>
  <c r="B1207" i="2"/>
  <c r="E1207" i="2" s="1"/>
  <c r="B1206" i="2"/>
  <c r="E1206" i="2" s="1"/>
  <c r="B1205" i="2"/>
  <c r="E1205" i="2" s="1"/>
  <c r="B1204" i="2"/>
  <c r="E1204" i="2" s="1"/>
  <c r="B1203" i="2"/>
  <c r="E1203" i="2" s="1"/>
  <c r="B1202" i="2"/>
  <c r="E1202" i="2" s="1"/>
  <c r="B1201" i="2"/>
  <c r="E1201" i="2" s="1"/>
  <c r="B1200" i="2"/>
  <c r="E1200" i="2" s="1"/>
  <c r="B1199" i="2"/>
  <c r="E1199" i="2" s="1"/>
  <c r="B1198" i="2"/>
  <c r="E1198" i="2" s="1"/>
  <c r="B1197" i="2"/>
  <c r="E1197" i="2" s="1"/>
  <c r="B1196" i="2"/>
  <c r="E1196" i="2" s="1"/>
  <c r="B1195" i="2"/>
  <c r="E1195" i="2" s="1"/>
  <c r="B1194" i="2"/>
  <c r="E1194" i="2" s="1"/>
  <c r="B1193" i="2"/>
  <c r="E1193" i="2" s="1"/>
  <c r="B1192" i="2"/>
  <c r="E1192" i="2" s="1"/>
  <c r="B1191" i="2"/>
  <c r="E1191" i="2" s="1"/>
  <c r="B1190" i="2"/>
  <c r="E1190" i="2" s="1"/>
  <c r="B1189" i="2"/>
  <c r="E1189" i="2" s="1"/>
  <c r="B1188" i="2"/>
  <c r="E1188" i="2" s="1"/>
  <c r="B1187" i="2"/>
  <c r="E1187" i="2" s="1"/>
  <c r="B1186" i="2"/>
  <c r="E1186" i="2" s="1"/>
  <c r="B1185" i="2"/>
  <c r="E1185" i="2" s="1"/>
  <c r="B1184" i="2"/>
  <c r="E1184" i="2" s="1"/>
  <c r="B1183" i="2"/>
  <c r="E1183" i="2" s="1"/>
  <c r="B1182" i="2"/>
  <c r="E1182" i="2" s="1"/>
  <c r="B1181" i="2"/>
  <c r="E1181" i="2" s="1"/>
  <c r="B1180" i="2"/>
  <c r="E1180" i="2" s="1"/>
  <c r="B1179" i="2"/>
  <c r="E1179" i="2" s="1"/>
  <c r="B1178" i="2"/>
  <c r="E1178" i="2" s="1"/>
  <c r="B1177" i="2"/>
  <c r="E1177" i="2" s="1"/>
  <c r="B1176" i="2"/>
  <c r="E1176" i="2" s="1"/>
  <c r="B1175" i="2"/>
  <c r="E1175" i="2" s="1"/>
  <c r="B1174" i="2"/>
  <c r="E1174" i="2" s="1"/>
  <c r="B1173" i="2"/>
  <c r="E1173" i="2" s="1"/>
  <c r="B1172" i="2"/>
  <c r="E1172" i="2" s="1"/>
  <c r="B1171" i="2"/>
  <c r="E1171" i="2" s="1"/>
  <c r="B1170" i="2"/>
  <c r="E1170" i="2" s="1"/>
  <c r="B1169" i="2"/>
  <c r="E1169" i="2" s="1"/>
  <c r="B1168" i="2"/>
  <c r="E1168" i="2" s="1"/>
  <c r="B1167" i="2"/>
  <c r="E1167" i="2" s="1"/>
  <c r="B1166" i="2"/>
  <c r="E1166" i="2" s="1"/>
  <c r="B1165" i="2"/>
  <c r="E1165" i="2" s="1"/>
  <c r="B1164" i="2"/>
  <c r="E1164" i="2" s="1"/>
  <c r="B1161" i="2"/>
  <c r="E1161" i="2" s="1"/>
  <c r="B1159" i="2"/>
  <c r="E1159" i="2" s="1"/>
  <c r="B1157" i="2"/>
  <c r="E1157" i="2" s="1"/>
  <c r="B1155" i="2"/>
  <c r="E1155" i="2" s="1"/>
  <c r="B1153" i="2"/>
  <c r="E1153" i="2" s="1"/>
  <c r="B1151" i="2"/>
  <c r="E1151" i="2" s="1"/>
  <c r="B1149" i="2"/>
  <c r="E1149" i="2" s="1"/>
  <c r="B1147" i="2"/>
  <c r="E1147" i="2" s="1"/>
  <c r="B1145" i="2"/>
  <c r="E1145" i="2" s="1"/>
  <c r="B1143" i="2"/>
  <c r="E1143" i="2" s="1"/>
  <c r="B1141" i="2"/>
  <c r="E1141" i="2" s="1"/>
  <c r="B1139" i="2"/>
  <c r="E1139" i="2" s="1"/>
  <c r="B1137" i="2"/>
  <c r="E1137" i="2" s="1"/>
  <c r="B1135" i="2"/>
  <c r="E1135" i="2" s="1"/>
  <c r="B1133" i="2"/>
  <c r="E1133" i="2" s="1"/>
  <c r="B1131" i="2"/>
  <c r="E1131" i="2" s="1"/>
  <c r="B1129" i="2"/>
  <c r="E1129" i="2" s="1"/>
  <c r="B1127" i="2"/>
  <c r="E1127" i="2" s="1"/>
  <c r="B1125" i="2"/>
  <c r="E1125" i="2" s="1"/>
  <c r="B1123" i="2"/>
  <c r="E1123" i="2" s="1"/>
  <c r="B1121" i="2"/>
  <c r="E1121" i="2" s="1"/>
  <c r="B1119" i="2"/>
  <c r="E1119" i="2" s="1"/>
  <c r="B1117" i="2"/>
  <c r="E1117" i="2" s="1"/>
  <c r="B1115" i="2"/>
  <c r="E1115" i="2" s="1"/>
  <c r="B1113" i="2"/>
  <c r="E1113" i="2" s="1"/>
  <c r="B1111" i="2"/>
  <c r="E1111" i="2" s="1"/>
  <c r="B1109" i="2"/>
  <c r="E1109" i="2" s="1"/>
  <c r="B1107" i="2"/>
  <c r="E1107" i="2" s="1"/>
  <c r="B1105" i="2"/>
  <c r="E1105" i="2" s="1"/>
  <c r="B1103" i="2"/>
  <c r="E1103" i="2" s="1"/>
  <c r="B1101" i="2"/>
  <c r="E1101" i="2" s="1"/>
  <c r="B1099" i="2"/>
  <c r="E1099" i="2" s="1"/>
  <c r="B1097" i="2"/>
  <c r="E1097" i="2" s="1"/>
  <c r="B1095" i="2"/>
  <c r="E1095" i="2" s="1"/>
  <c r="B1093" i="2"/>
  <c r="E1093" i="2" s="1"/>
  <c r="B1091" i="2"/>
  <c r="E1091" i="2" s="1"/>
  <c r="B1089" i="2"/>
  <c r="E1089" i="2" s="1"/>
  <c r="B1087" i="2"/>
  <c r="E1087" i="2" s="1"/>
  <c r="B1085" i="2"/>
  <c r="E1085" i="2" s="1"/>
  <c r="B1083" i="2"/>
  <c r="E1083" i="2" s="1"/>
  <c r="B1081" i="2"/>
  <c r="E1081" i="2" s="1"/>
  <c r="B1079" i="2"/>
  <c r="E1079" i="2" s="1"/>
  <c r="B1077" i="2"/>
  <c r="E1077" i="2" s="1"/>
  <c r="B1075" i="2"/>
  <c r="E1075" i="2" s="1"/>
  <c r="B1073" i="2"/>
  <c r="E1073" i="2" s="1"/>
  <c r="B1071" i="2"/>
  <c r="E1071" i="2" s="1"/>
  <c r="B1069" i="2"/>
  <c r="E1069" i="2" s="1"/>
  <c r="B1067" i="2"/>
  <c r="E1067" i="2" s="1"/>
  <c r="B1065" i="2"/>
  <c r="E1065" i="2" s="1"/>
  <c r="B1063" i="2"/>
  <c r="E1063" i="2" s="1"/>
  <c r="B1061" i="2"/>
  <c r="E1061" i="2" s="1"/>
  <c r="B1059" i="2"/>
  <c r="E1059" i="2" s="1"/>
  <c r="B1057" i="2"/>
  <c r="E1057" i="2" s="1"/>
  <c r="B1055" i="2"/>
  <c r="E1055" i="2" s="1"/>
  <c r="B1053" i="2"/>
  <c r="E1053" i="2" s="1"/>
  <c r="B1051" i="2"/>
  <c r="E1051" i="2" s="1"/>
  <c r="B1049" i="2"/>
  <c r="E1049" i="2" s="1"/>
  <c r="B1047" i="2"/>
  <c r="E1047" i="2" s="1"/>
  <c r="B1045" i="2"/>
  <c r="E1045" i="2" s="1"/>
  <c r="B1043" i="2"/>
  <c r="E1043" i="2" s="1"/>
  <c r="B1041" i="2"/>
  <c r="E1041" i="2" s="1"/>
  <c r="B1039" i="2"/>
  <c r="E1039" i="2" s="1"/>
  <c r="B1037" i="2"/>
  <c r="E1037" i="2" s="1"/>
  <c r="B1035" i="2"/>
  <c r="E1035" i="2" s="1"/>
  <c r="B1033" i="2"/>
  <c r="E1033" i="2" s="1"/>
  <c r="B1031" i="2"/>
  <c r="E1031" i="2" s="1"/>
  <c r="B1029" i="2"/>
  <c r="E1029" i="2" s="1"/>
  <c r="B1027" i="2"/>
  <c r="E1027" i="2" s="1"/>
  <c r="B1025" i="2"/>
  <c r="E1025" i="2" s="1"/>
  <c r="B1023" i="2"/>
  <c r="E1023" i="2" s="1"/>
  <c r="B1021" i="2"/>
  <c r="E1021" i="2" s="1"/>
  <c r="B1019" i="2"/>
  <c r="E1019" i="2" s="1"/>
  <c r="B1017" i="2"/>
  <c r="E1017" i="2" s="1"/>
  <c r="B1015" i="2"/>
  <c r="E1015" i="2" s="1"/>
  <c r="B1013" i="2"/>
  <c r="E1013" i="2" s="1"/>
  <c r="B1011" i="2"/>
  <c r="E1011" i="2" s="1"/>
  <c r="B1009" i="2"/>
  <c r="E1009" i="2" s="1"/>
  <c r="B1007" i="2"/>
  <c r="E1007" i="2" s="1"/>
  <c r="B1005" i="2"/>
  <c r="E1005" i="2" s="1"/>
  <c r="B1003" i="2"/>
  <c r="E1003" i="2" s="1"/>
  <c r="B1001" i="2"/>
  <c r="E1001" i="2" s="1"/>
  <c r="B999" i="2"/>
  <c r="E999" i="2" s="1"/>
  <c r="B997" i="2"/>
  <c r="E997" i="2" s="1"/>
  <c r="B995" i="2"/>
  <c r="E995" i="2" s="1"/>
  <c r="B993" i="2"/>
  <c r="E993" i="2" s="1"/>
  <c r="B991" i="2"/>
  <c r="E991" i="2" s="1"/>
  <c r="B1961" i="2"/>
  <c r="B1960" i="2"/>
  <c r="E1960" i="2" s="1"/>
  <c r="B1959" i="2"/>
  <c r="B1958" i="2"/>
  <c r="E1958" i="2" s="1"/>
  <c r="B1957" i="2"/>
  <c r="B1956" i="2"/>
  <c r="E1956" i="2" s="1"/>
  <c r="B1955" i="2"/>
  <c r="B1954" i="2"/>
  <c r="E1954" i="2" s="1"/>
  <c r="B1953" i="2"/>
  <c r="B1952" i="2"/>
  <c r="E1952" i="2" s="1"/>
  <c r="B1951" i="2"/>
  <c r="B1950" i="2"/>
  <c r="E1950" i="2" s="1"/>
  <c r="B1949" i="2"/>
  <c r="B1948" i="2"/>
  <c r="E1948" i="2" s="1"/>
  <c r="B1947" i="2"/>
  <c r="B1946" i="2"/>
  <c r="E1946" i="2" s="1"/>
  <c r="B1945" i="2"/>
  <c r="B1944" i="2"/>
  <c r="E1944" i="2" s="1"/>
  <c r="B1943" i="2"/>
  <c r="B1942" i="2"/>
  <c r="E1942" i="2" s="1"/>
  <c r="B1941" i="2"/>
  <c r="B1940" i="2"/>
  <c r="E1940" i="2" s="1"/>
  <c r="B1939" i="2"/>
  <c r="B1938" i="2"/>
  <c r="E1938" i="2" s="1"/>
  <c r="B1937" i="2"/>
  <c r="B1936" i="2"/>
  <c r="E1936" i="2" s="1"/>
  <c r="B1935" i="2"/>
  <c r="B1934" i="2"/>
  <c r="E1934" i="2" s="1"/>
  <c r="B1933" i="2"/>
  <c r="B1932" i="2"/>
  <c r="E1932" i="2" s="1"/>
  <c r="B1931" i="2"/>
  <c r="B1930" i="2"/>
  <c r="E1930" i="2" s="1"/>
  <c r="B1929" i="2"/>
  <c r="B1928" i="2"/>
  <c r="E1928" i="2" s="1"/>
  <c r="B1927" i="2"/>
  <c r="B1926" i="2"/>
  <c r="E1926" i="2" s="1"/>
  <c r="B1925" i="2"/>
  <c r="B1924" i="2"/>
  <c r="E1924" i="2" s="1"/>
  <c r="B1923" i="2"/>
  <c r="B1922" i="2"/>
  <c r="E1922" i="2" s="1"/>
  <c r="B1921" i="2"/>
  <c r="B1920" i="2"/>
  <c r="E1920" i="2" s="1"/>
  <c r="B1919" i="2"/>
  <c r="B1918" i="2"/>
  <c r="E1918" i="2" s="1"/>
  <c r="B1917" i="2"/>
  <c r="B1916" i="2"/>
  <c r="E1916" i="2" s="1"/>
  <c r="B1915" i="2"/>
  <c r="B1914" i="2"/>
  <c r="E1914" i="2" s="1"/>
  <c r="B1913" i="2"/>
  <c r="B1912" i="2"/>
  <c r="E1912" i="2" s="1"/>
  <c r="B1911" i="2"/>
  <c r="B1910" i="2"/>
  <c r="E1910" i="2" s="1"/>
  <c r="B1909" i="2"/>
  <c r="B1908" i="2"/>
  <c r="E1908" i="2" s="1"/>
  <c r="B1907" i="2"/>
  <c r="B1906" i="2"/>
  <c r="E1906" i="2" s="1"/>
  <c r="B1905" i="2"/>
  <c r="B1904" i="2"/>
  <c r="E1904" i="2" s="1"/>
  <c r="B1903" i="2"/>
  <c r="B1902" i="2"/>
  <c r="E1902" i="2" s="1"/>
  <c r="B1901" i="2"/>
  <c r="B1900" i="2"/>
  <c r="E1900" i="2" s="1"/>
  <c r="B1899" i="2"/>
  <c r="B1898" i="2"/>
  <c r="E1898" i="2" s="1"/>
  <c r="B1897" i="2"/>
  <c r="B1896" i="2"/>
  <c r="E1896" i="2" s="1"/>
  <c r="B1895" i="2"/>
  <c r="B1894" i="2"/>
  <c r="E1894" i="2" s="1"/>
  <c r="B1893" i="2"/>
  <c r="B1892" i="2"/>
  <c r="E1892" i="2" s="1"/>
  <c r="B1891" i="2"/>
  <c r="B1890" i="2"/>
  <c r="E1890" i="2" s="1"/>
  <c r="B1889" i="2"/>
  <c r="B1888" i="2"/>
  <c r="E1888" i="2" s="1"/>
  <c r="B1887" i="2"/>
  <c r="B1886" i="2"/>
  <c r="E1886" i="2" s="1"/>
  <c r="B1885" i="2"/>
  <c r="B1884" i="2"/>
  <c r="E1884" i="2" s="1"/>
  <c r="B1883" i="2"/>
  <c r="B1882" i="2"/>
  <c r="E1882" i="2" s="1"/>
  <c r="B1881" i="2"/>
  <c r="B1880" i="2"/>
  <c r="E1880" i="2" s="1"/>
  <c r="B1879" i="2"/>
  <c r="B1878" i="2"/>
  <c r="E1878" i="2" s="1"/>
  <c r="B1877" i="2"/>
  <c r="B1876" i="2"/>
  <c r="E1876" i="2" s="1"/>
  <c r="B1875" i="2"/>
  <c r="B1874" i="2"/>
  <c r="E1874" i="2" s="1"/>
  <c r="B1873" i="2"/>
  <c r="B1872" i="2"/>
  <c r="E1872" i="2" s="1"/>
  <c r="B1871" i="2"/>
  <c r="B1870" i="2"/>
  <c r="E1870" i="2" s="1"/>
  <c r="B1869" i="2"/>
  <c r="B1868" i="2"/>
  <c r="E1868" i="2" s="1"/>
  <c r="B1867" i="2"/>
  <c r="B1866" i="2"/>
  <c r="E1866" i="2" s="1"/>
  <c r="B1865" i="2"/>
  <c r="B1864" i="2"/>
  <c r="E1864" i="2" s="1"/>
  <c r="B1863" i="2"/>
  <c r="B1862" i="2"/>
  <c r="E1862" i="2" s="1"/>
  <c r="B1861" i="2"/>
  <c r="B1860" i="2"/>
  <c r="E1860" i="2" s="1"/>
  <c r="B1859" i="2"/>
  <c r="B1858" i="2"/>
  <c r="E1858" i="2" s="1"/>
  <c r="B1857" i="2"/>
  <c r="B1856" i="2"/>
  <c r="E1856" i="2" s="1"/>
  <c r="B1855" i="2"/>
  <c r="B1854" i="2"/>
  <c r="E1854" i="2" s="1"/>
  <c r="B1853" i="2"/>
  <c r="B1852" i="2"/>
  <c r="E1852" i="2" s="1"/>
  <c r="B1851" i="2"/>
  <c r="B1850" i="2"/>
  <c r="E1850" i="2" s="1"/>
  <c r="B1849" i="2"/>
  <c r="B1848" i="2"/>
  <c r="E1848" i="2" s="1"/>
  <c r="B1847" i="2"/>
  <c r="B1846" i="2"/>
  <c r="E1846" i="2" s="1"/>
  <c r="B1845" i="2"/>
  <c r="B1844" i="2"/>
  <c r="E1844" i="2" s="1"/>
  <c r="B1843" i="2"/>
  <c r="B1842" i="2"/>
  <c r="E1842" i="2" s="1"/>
  <c r="B1841" i="2"/>
  <c r="B1840" i="2"/>
  <c r="E1840" i="2" s="1"/>
  <c r="B1839" i="2"/>
  <c r="B1838" i="2"/>
  <c r="E1838" i="2" s="1"/>
  <c r="B1837" i="2"/>
  <c r="B1836" i="2"/>
  <c r="E1836" i="2" s="1"/>
  <c r="B1835" i="2"/>
  <c r="B1834" i="2"/>
  <c r="E1834" i="2" s="1"/>
  <c r="B1833" i="2"/>
  <c r="B1832" i="2"/>
  <c r="E1832" i="2" s="1"/>
  <c r="B1831" i="2"/>
  <c r="B1830" i="2"/>
  <c r="E1830" i="2" s="1"/>
  <c r="B1829" i="2"/>
  <c r="B1828" i="2"/>
  <c r="E1828" i="2" s="1"/>
  <c r="B1827" i="2"/>
  <c r="B1826" i="2"/>
  <c r="E1826" i="2" s="1"/>
  <c r="B1825" i="2"/>
  <c r="B1824" i="2"/>
  <c r="E1824" i="2" s="1"/>
  <c r="B1823" i="2"/>
  <c r="B1822" i="2"/>
  <c r="E1822" i="2" s="1"/>
  <c r="B1821" i="2"/>
  <c r="B1820" i="2"/>
  <c r="E1820" i="2" s="1"/>
  <c r="B1819" i="2"/>
  <c r="B1818" i="2"/>
  <c r="E1818" i="2" s="1"/>
  <c r="B1817" i="2"/>
  <c r="B1816" i="2"/>
  <c r="E1816" i="2" s="1"/>
  <c r="B1815" i="2"/>
  <c r="B1814" i="2"/>
  <c r="E1814" i="2" s="1"/>
  <c r="B1813" i="2"/>
  <c r="B1812" i="2"/>
  <c r="E1812" i="2" s="1"/>
  <c r="B1811" i="2"/>
  <c r="B1810" i="2"/>
  <c r="E1810" i="2" s="1"/>
  <c r="B1809" i="2"/>
  <c r="B1808" i="2"/>
  <c r="E1808" i="2" s="1"/>
  <c r="B1807" i="2"/>
  <c r="B1806" i="2"/>
  <c r="E1806" i="2" s="1"/>
  <c r="B1805" i="2"/>
  <c r="B1804" i="2"/>
  <c r="E1804" i="2" s="1"/>
  <c r="B1803" i="2"/>
  <c r="B1802" i="2"/>
  <c r="E1802" i="2" s="1"/>
  <c r="B1801" i="2"/>
  <c r="B1800" i="2"/>
  <c r="E1800" i="2" s="1"/>
  <c r="B1799" i="2"/>
  <c r="B1798" i="2"/>
  <c r="E1798" i="2" s="1"/>
  <c r="B1797" i="2"/>
  <c r="B1796" i="2"/>
  <c r="E1796" i="2" s="1"/>
  <c r="B1795" i="2"/>
  <c r="B1794" i="2"/>
  <c r="E1794" i="2" s="1"/>
  <c r="B1793" i="2"/>
  <c r="B1792" i="2"/>
  <c r="E1792" i="2" s="1"/>
  <c r="B1791" i="2"/>
  <c r="E1791" i="2" s="1"/>
  <c r="B1790" i="2"/>
  <c r="E1790" i="2" s="1"/>
  <c r="B1789" i="2"/>
  <c r="E1789" i="2" s="1"/>
  <c r="B1788" i="2"/>
  <c r="E1788" i="2" s="1"/>
  <c r="B1787" i="2"/>
  <c r="E1787" i="2" s="1"/>
  <c r="B1786" i="2"/>
  <c r="E1786" i="2" s="1"/>
  <c r="B1785" i="2"/>
  <c r="E1785" i="2" s="1"/>
  <c r="B1784" i="2"/>
  <c r="E1784" i="2" s="1"/>
  <c r="B1783" i="2"/>
  <c r="E1783" i="2" s="1"/>
  <c r="B1782" i="2"/>
  <c r="E1782" i="2" s="1"/>
  <c r="B1781" i="2"/>
  <c r="E1781" i="2" s="1"/>
  <c r="B1780" i="2"/>
  <c r="E1780" i="2" s="1"/>
  <c r="B1779" i="2"/>
  <c r="E1779" i="2" s="1"/>
  <c r="B1778" i="2"/>
  <c r="E1778" i="2" s="1"/>
  <c r="B1777" i="2"/>
  <c r="E1777" i="2" s="1"/>
  <c r="B1776" i="2"/>
  <c r="E1776" i="2" s="1"/>
  <c r="B1775" i="2"/>
  <c r="E1775" i="2" s="1"/>
  <c r="B1774" i="2"/>
  <c r="E1774" i="2" s="1"/>
  <c r="B1773" i="2"/>
  <c r="E1773" i="2" s="1"/>
  <c r="B1772" i="2"/>
  <c r="E1772" i="2" s="1"/>
  <c r="B1771" i="2"/>
  <c r="E1771" i="2" s="1"/>
  <c r="B1770" i="2"/>
  <c r="E1770" i="2" s="1"/>
  <c r="B1769" i="2"/>
  <c r="E1769" i="2" s="1"/>
  <c r="B1768" i="2"/>
  <c r="E1768" i="2" s="1"/>
  <c r="B1767" i="2"/>
  <c r="E1767" i="2" s="1"/>
  <c r="B1766" i="2"/>
  <c r="E1766" i="2" s="1"/>
  <c r="B1765" i="2"/>
  <c r="E1765" i="2" s="1"/>
  <c r="B1764" i="2"/>
  <c r="E1764" i="2" s="1"/>
  <c r="B1763" i="2"/>
  <c r="E1763" i="2" s="1"/>
  <c r="B1762" i="2"/>
  <c r="E1762" i="2" s="1"/>
  <c r="B1761" i="2"/>
  <c r="E1761" i="2" s="1"/>
  <c r="B1760" i="2"/>
  <c r="E1760" i="2" s="1"/>
  <c r="B1759" i="2"/>
  <c r="E1759" i="2" s="1"/>
  <c r="B1758" i="2"/>
  <c r="E1758" i="2" s="1"/>
  <c r="B1757" i="2"/>
  <c r="E1757" i="2" s="1"/>
  <c r="B1756" i="2"/>
  <c r="E1756" i="2" s="1"/>
  <c r="B1755" i="2"/>
  <c r="E1755" i="2" s="1"/>
  <c r="B1754" i="2"/>
  <c r="E1754" i="2" s="1"/>
  <c r="B1163" i="2"/>
  <c r="E1163" i="2" s="1"/>
  <c r="B1162" i="2"/>
  <c r="E1162" i="2" s="1"/>
  <c r="B1160" i="2"/>
  <c r="E1160" i="2" s="1"/>
  <c r="B1158" i="2"/>
  <c r="E1158" i="2" s="1"/>
  <c r="B1156" i="2"/>
  <c r="E1156" i="2" s="1"/>
  <c r="B1154" i="2"/>
  <c r="E1154" i="2" s="1"/>
  <c r="B1152" i="2"/>
  <c r="E1152" i="2" s="1"/>
  <c r="B1150" i="2"/>
  <c r="E1150" i="2" s="1"/>
  <c r="B1148" i="2"/>
  <c r="E1148" i="2" s="1"/>
  <c r="B1146" i="2"/>
  <c r="E1146" i="2" s="1"/>
  <c r="B1144" i="2"/>
  <c r="E1144" i="2" s="1"/>
  <c r="B1142" i="2"/>
  <c r="E1142" i="2" s="1"/>
  <c r="B1140" i="2"/>
  <c r="E1140" i="2" s="1"/>
  <c r="B1138" i="2"/>
  <c r="E1138" i="2" s="1"/>
  <c r="B1136" i="2"/>
  <c r="E1136" i="2" s="1"/>
  <c r="B1134" i="2"/>
  <c r="E1134" i="2" s="1"/>
  <c r="B1132" i="2"/>
  <c r="E1132" i="2" s="1"/>
  <c r="B1130" i="2"/>
  <c r="E1130" i="2" s="1"/>
  <c r="B1128" i="2"/>
  <c r="E1128" i="2" s="1"/>
  <c r="B1126" i="2"/>
  <c r="E1126" i="2" s="1"/>
  <c r="B1124" i="2"/>
  <c r="E1124" i="2" s="1"/>
  <c r="B1122" i="2"/>
  <c r="E1122" i="2" s="1"/>
  <c r="B1120" i="2"/>
  <c r="E1120" i="2" s="1"/>
  <c r="B1118" i="2"/>
  <c r="E1118" i="2" s="1"/>
  <c r="B1116" i="2"/>
  <c r="E1116" i="2" s="1"/>
  <c r="B1114" i="2"/>
  <c r="E1114" i="2" s="1"/>
  <c r="B1112" i="2"/>
  <c r="E1112" i="2" s="1"/>
  <c r="B1110" i="2"/>
  <c r="E1110" i="2" s="1"/>
  <c r="B1108" i="2"/>
  <c r="E1108" i="2" s="1"/>
  <c r="B1106" i="2"/>
  <c r="E1106" i="2" s="1"/>
  <c r="B1104" i="2"/>
  <c r="E1104" i="2" s="1"/>
  <c r="B1102" i="2"/>
  <c r="E1102" i="2" s="1"/>
  <c r="B1100" i="2"/>
  <c r="E1100" i="2" s="1"/>
  <c r="B1098" i="2"/>
  <c r="E1098" i="2" s="1"/>
  <c r="B1096" i="2"/>
  <c r="E1096" i="2" s="1"/>
  <c r="B1094" i="2"/>
  <c r="E1094" i="2" s="1"/>
  <c r="B1092" i="2"/>
  <c r="E1092" i="2" s="1"/>
  <c r="B1090" i="2"/>
  <c r="E1090" i="2" s="1"/>
  <c r="B1088" i="2"/>
  <c r="E1088" i="2" s="1"/>
  <c r="B1086" i="2"/>
  <c r="E1086" i="2" s="1"/>
  <c r="B1084" i="2"/>
  <c r="E1084" i="2" s="1"/>
  <c r="B1082" i="2"/>
  <c r="E1082" i="2" s="1"/>
  <c r="B1080" i="2"/>
  <c r="E1080" i="2" s="1"/>
  <c r="B1078" i="2"/>
  <c r="E1078" i="2" s="1"/>
  <c r="B1076" i="2"/>
  <c r="E1076" i="2" s="1"/>
  <c r="B1074" i="2"/>
  <c r="E1074" i="2" s="1"/>
  <c r="B1072" i="2"/>
  <c r="E1072" i="2" s="1"/>
  <c r="B1070" i="2"/>
  <c r="E1070" i="2" s="1"/>
  <c r="B1068" i="2"/>
  <c r="E1068" i="2" s="1"/>
  <c r="B1066" i="2"/>
  <c r="E1066" i="2" s="1"/>
  <c r="B1064" i="2"/>
  <c r="E1064" i="2" s="1"/>
  <c r="B1062" i="2"/>
  <c r="E1062" i="2" s="1"/>
  <c r="B1060" i="2"/>
  <c r="E1060" i="2" s="1"/>
  <c r="B1058" i="2"/>
  <c r="E1058" i="2" s="1"/>
  <c r="B1056" i="2"/>
  <c r="E1056" i="2" s="1"/>
  <c r="B1054" i="2"/>
  <c r="E1054" i="2" s="1"/>
  <c r="B1052" i="2"/>
  <c r="E1052" i="2" s="1"/>
  <c r="B1050" i="2"/>
  <c r="E1050" i="2" s="1"/>
  <c r="B1048" i="2"/>
  <c r="E1048" i="2" s="1"/>
  <c r="B1046" i="2"/>
  <c r="E1046" i="2" s="1"/>
  <c r="B1044" i="2"/>
  <c r="E1044" i="2" s="1"/>
  <c r="B1042" i="2"/>
  <c r="E1042" i="2" s="1"/>
  <c r="B1040" i="2"/>
  <c r="E1040" i="2" s="1"/>
  <c r="B1038" i="2"/>
  <c r="E1038" i="2" s="1"/>
  <c r="B1036" i="2"/>
  <c r="E1036" i="2" s="1"/>
  <c r="B1034" i="2"/>
  <c r="E1034" i="2" s="1"/>
  <c r="B1032" i="2"/>
  <c r="E1032" i="2" s="1"/>
  <c r="B1030" i="2"/>
  <c r="E1030" i="2" s="1"/>
  <c r="B1028" i="2"/>
  <c r="E1028" i="2" s="1"/>
  <c r="B1026" i="2"/>
  <c r="E1026" i="2" s="1"/>
  <c r="B1024" i="2"/>
  <c r="E1024" i="2" s="1"/>
  <c r="B1022" i="2"/>
  <c r="E1022" i="2" s="1"/>
  <c r="B1020" i="2"/>
  <c r="E1020" i="2" s="1"/>
  <c r="B1018" i="2"/>
  <c r="E1018" i="2" s="1"/>
  <c r="B1016" i="2"/>
  <c r="E1016" i="2" s="1"/>
  <c r="B1014" i="2"/>
  <c r="E1014" i="2" s="1"/>
  <c r="B1012" i="2"/>
  <c r="E1012" i="2" s="1"/>
  <c r="B1010" i="2"/>
  <c r="E1010" i="2" s="1"/>
  <c r="B1008" i="2"/>
  <c r="E1008" i="2" s="1"/>
  <c r="B1006" i="2"/>
  <c r="E1006" i="2" s="1"/>
  <c r="B1004" i="2"/>
  <c r="E1004" i="2" s="1"/>
  <c r="B1002" i="2"/>
  <c r="E1002" i="2" s="1"/>
  <c r="B1000" i="2"/>
  <c r="E1000" i="2" s="1"/>
  <c r="B998" i="2"/>
  <c r="E998" i="2" s="1"/>
  <c r="B996" i="2"/>
  <c r="E996" i="2" s="1"/>
  <c r="B994" i="2"/>
  <c r="E994" i="2" s="1"/>
  <c r="B992" i="2"/>
  <c r="E992" i="2" s="1"/>
  <c r="B990" i="2"/>
  <c r="E990" i="2" s="1"/>
  <c r="B988" i="2"/>
  <c r="E988" i="2" s="1"/>
  <c r="B986" i="2"/>
  <c r="E986" i="2" s="1"/>
  <c r="B984" i="2"/>
  <c r="E984" i="2" s="1"/>
  <c r="B983" i="2"/>
  <c r="E983" i="2" s="1"/>
  <c r="B981" i="2"/>
  <c r="E981" i="2" s="1"/>
  <c r="B979" i="2"/>
  <c r="E979" i="2" s="1"/>
  <c r="B977" i="2"/>
  <c r="E977" i="2" s="1"/>
  <c r="B975" i="2"/>
  <c r="E975" i="2" s="1"/>
  <c r="B973" i="2"/>
  <c r="E973" i="2" s="1"/>
  <c r="B971" i="2"/>
  <c r="E971" i="2" s="1"/>
  <c r="B969" i="2"/>
  <c r="E969" i="2" s="1"/>
  <c r="B967" i="2"/>
  <c r="E967" i="2" s="1"/>
  <c r="B965" i="2"/>
  <c r="E965" i="2" s="1"/>
  <c r="B963" i="2"/>
  <c r="E963" i="2" s="1"/>
  <c r="B961" i="2"/>
  <c r="E961" i="2" s="1"/>
  <c r="B959" i="2"/>
  <c r="E959" i="2" s="1"/>
  <c r="B957" i="2"/>
  <c r="E957" i="2" s="1"/>
  <c r="B955" i="2"/>
  <c r="E955" i="2" s="1"/>
  <c r="B953" i="2"/>
  <c r="E953" i="2" s="1"/>
  <c r="B951" i="2"/>
  <c r="E951" i="2" s="1"/>
  <c r="B949" i="2"/>
  <c r="E949" i="2" s="1"/>
  <c r="B947" i="2"/>
  <c r="E947" i="2" s="1"/>
  <c r="B945" i="2"/>
  <c r="E945" i="2" s="1"/>
  <c r="B943" i="2"/>
  <c r="E943" i="2" s="1"/>
  <c r="B941" i="2"/>
  <c r="E941" i="2" s="1"/>
  <c r="B939" i="2"/>
  <c r="E939" i="2" s="1"/>
  <c r="B937" i="2"/>
  <c r="E937" i="2" s="1"/>
  <c r="B935" i="2"/>
  <c r="E935" i="2" s="1"/>
  <c r="B933" i="2"/>
  <c r="E933" i="2" s="1"/>
  <c r="B931" i="2"/>
  <c r="E931" i="2" s="1"/>
  <c r="B929" i="2"/>
  <c r="E929" i="2" s="1"/>
  <c r="B927" i="2"/>
  <c r="E927" i="2" s="1"/>
  <c r="B925" i="2"/>
  <c r="E925" i="2" s="1"/>
  <c r="B923" i="2"/>
  <c r="E923" i="2" s="1"/>
  <c r="B921" i="2"/>
  <c r="E921" i="2" s="1"/>
  <c r="B919" i="2"/>
  <c r="E919" i="2" s="1"/>
  <c r="B917" i="2"/>
  <c r="E917" i="2" s="1"/>
  <c r="B915" i="2"/>
  <c r="E915" i="2" s="1"/>
  <c r="B913" i="2"/>
  <c r="E913" i="2" s="1"/>
  <c r="B911" i="2"/>
  <c r="E911" i="2" s="1"/>
  <c r="B909" i="2"/>
  <c r="E909" i="2" s="1"/>
  <c r="B907" i="2"/>
  <c r="E907" i="2" s="1"/>
  <c r="B905" i="2"/>
  <c r="E905" i="2" s="1"/>
  <c r="B903" i="2"/>
  <c r="E903" i="2" s="1"/>
  <c r="B901" i="2"/>
  <c r="E901" i="2" s="1"/>
  <c r="B899" i="2"/>
  <c r="E899" i="2" s="1"/>
  <c r="B897" i="2"/>
  <c r="E897" i="2" s="1"/>
  <c r="B895" i="2"/>
  <c r="E895" i="2" s="1"/>
  <c r="B893" i="2"/>
  <c r="E893" i="2" s="1"/>
  <c r="B891" i="2"/>
  <c r="E891" i="2" s="1"/>
  <c r="B889" i="2"/>
  <c r="E889" i="2" s="1"/>
  <c r="B887" i="2"/>
  <c r="E887" i="2" s="1"/>
  <c r="B885" i="2"/>
  <c r="E885" i="2" s="1"/>
  <c r="B883" i="2"/>
  <c r="E883" i="2" s="1"/>
  <c r="B881" i="2"/>
  <c r="E881" i="2" s="1"/>
  <c r="B879" i="2"/>
  <c r="E879" i="2" s="1"/>
  <c r="B877" i="2"/>
  <c r="E877" i="2" s="1"/>
  <c r="B875" i="2"/>
  <c r="E875" i="2" s="1"/>
  <c r="B873" i="2"/>
  <c r="E873" i="2" s="1"/>
  <c r="B871" i="2"/>
  <c r="E871" i="2" s="1"/>
  <c r="B869" i="2"/>
  <c r="E869" i="2" s="1"/>
  <c r="B867" i="2"/>
  <c r="E867" i="2" s="1"/>
  <c r="B865" i="2"/>
  <c r="E865" i="2" s="1"/>
  <c r="B863" i="2"/>
  <c r="E863" i="2" s="1"/>
  <c r="B861" i="2"/>
  <c r="E861" i="2" s="1"/>
  <c r="B859" i="2"/>
  <c r="E859" i="2" s="1"/>
  <c r="B857" i="2"/>
  <c r="E857" i="2" s="1"/>
  <c r="B855" i="2"/>
  <c r="E855" i="2" s="1"/>
  <c r="B853" i="2"/>
  <c r="E853" i="2" s="1"/>
  <c r="B851" i="2"/>
  <c r="E851" i="2" s="1"/>
  <c r="B849" i="2"/>
  <c r="E849" i="2" s="1"/>
  <c r="B847" i="2"/>
  <c r="E847" i="2" s="1"/>
  <c r="B845" i="2"/>
  <c r="E845" i="2" s="1"/>
  <c r="B843" i="2"/>
  <c r="E843" i="2" s="1"/>
  <c r="B841" i="2"/>
  <c r="E841" i="2" s="1"/>
  <c r="B839" i="2"/>
  <c r="E839" i="2" s="1"/>
  <c r="B837" i="2"/>
  <c r="E837" i="2" s="1"/>
  <c r="B835" i="2"/>
  <c r="E835" i="2" s="1"/>
  <c r="B833" i="2"/>
  <c r="E833" i="2" s="1"/>
  <c r="B831" i="2"/>
  <c r="E831" i="2" s="1"/>
  <c r="B829" i="2"/>
  <c r="E829" i="2" s="1"/>
  <c r="B827" i="2"/>
  <c r="E827" i="2" s="1"/>
  <c r="B825" i="2"/>
  <c r="E825" i="2" s="1"/>
  <c r="B823" i="2"/>
  <c r="E823" i="2" s="1"/>
  <c r="B821" i="2"/>
  <c r="E821" i="2" s="1"/>
  <c r="B819" i="2"/>
  <c r="E819" i="2" s="1"/>
  <c r="B817" i="2"/>
  <c r="E817" i="2" s="1"/>
  <c r="B815" i="2"/>
  <c r="E815" i="2" s="1"/>
  <c r="B813" i="2"/>
  <c r="E813" i="2" s="1"/>
  <c r="B811" i="2"/>
  <c r="E811" i="2" s="1"/>
  <c r="B809" i="2"/>
  <c r="E809" i="2" s="1"/>
  <c r="B807" i="2"/>
  <c r="E807" i="2" s="1"/>
  <c r="B805" i="2"/>
  <c r="E805" i="2" s="1"/>
  <c r="B803" i="2"/>
  <c r="E803" i="2" s="1"/>
  <c r="B801" i="2"/>
  <c r="E801" i="2" s="1"/>
  <c r="B799" i="2"/>
  <c r="E799" i="2" s="1"/>
  <c r="B797" i="2"/>
  <c r="E797" i="2" s="1"/>
  <c r="B795" i="2"/>
  <c r="E795" i="2" s="1"/>
  <c r="B793" i="2"/>
  <c r="E793" i="2" s="1"/>
  <c r="B791" i="2"/>
  <c r="E791" i="2" s="1"/>
  <c r="B789" i="2"/>
  <c r="E789" i="2" s="1"/>
  <c r="B787" i="2"/>
  <c r="E787" i="2" s="1"/>
  <c r="B785" i="2"/>
  <c r="E785" i="2" s="1"/>
  <c r="B783" i="2"/>
  <c r="E783" i="2" s="1"/>
  <c r="B781" i="2"/>
  <c r="E781" i="2" s="1"/>
  <c r="B779" i="2"/>
  <c r="E779" i="2" s="1"/>
  <c r="B777" i="2"/>
  <c r="E777" i="2" s="1"/>
  <c r="B775" i="2"/>
  <c r="E775" i="2" s="1"/>
  <c r="B773" i="2"/>
  <c r="E773" i="2" s="1"/>
  <c r="B771" i="2"/>
  <c r="E771" i="2" s="1"/>
  <c r="B769" i="2"/>
  <c r="E769" i="2" s="1"/>
  <c r="B767" i="2"/>
  <c r="E767" i="2" s="1"/>
  <c r="B765" i="2"/>
  <c r="E765" i="2" s="1"/>
  <c r="B763" i="2"/>
  <c r="E763" i="2" s="1"/>
  <c r="B761" i="2"/>
  <c r="E761" i="2" s="1"/>
  <c r="B759" i="2"/>
  <c r="E759" i="2" s="1"/>
  <c r="B757" i="2"/>
  <c r="E757" i="2" s="1"/>
  <c r="B755" i="2"/>
  <c r="E755" i="2" s="1"/>
  <c r="B753" i="2"/>
  <c r="E753" i="2" s="1"/>
  <c r="B751" i="2"/>
  <c r="E751" i="2" s="1"/>
  <c r="B749" i="2"/>
  <c r="E749" i="2" s="1"/>
  <c r="B747" i="2"/>
  <c r="E747" i="2" s="1"/>
  <c r="B745" i="2"/>
  <c r="E745" i="2" s="1"/>
  <c r="B743" i="2"/>
  <c r="E743" i="2" s="1"/>
  <c r="B741" i="2"/>
  <c r="E741" i="2" s="1"/>
  <c r="B739" i="2"/>
  <c r="E739" i="2" s="1"/>
  <c r="B737" i="2"/>
  <c r="E737" i="2" s="1"/>
  <c r="B735" i="2"/>
  <c r="E735" i="2" s="1"/>
  <c r="B733" i="2"/>
  <c r="E733" i="2" s="1"/>
  <c r="B731" i="2"/>
  <c r="E731" i="2" s="1"/>
  <c r="B729" i="2"/>
  <c r="E729" i="2" s="1"/>
  <c r="B727" i="2"/>
  <c r="E727" i="2" s="1"/>
  <c r="B725" i="2"/>
  <c r="E725" i="2" s="1"/>
  <c r="B723" i="2"/>
  <c r="E723" i="2" s="1"/>
  <c r="B721" i="2"/>
  <c r="E721" i="2" s="1"/>
  <c r="B719" i="2"/>
  <c r="E719" i="2" s="1"/>
  <c r="B717" i="2"/>
  <c r="E717" i="2" s="1"/>
  <c r="B715" i="2"/>
  <c r="E715" i="2" s="1"/>
  <c r="B713" i="2"/>
  <c r="E713" i="2" s="1"/>
  <c r="B711" i="2"/>
  <c r="E711" i="2" s="1"/>
  <c r="B709" i="2"/>
  <c r="E709" i="2" s="1"/>
  <c r="B707" i="2"/>
  <c r="E707" i="2" s="1"/>
  <c r="B705" i="2"/>
  <c r="E705" i="2" s="1"/>
  <c r="B703" i="2"/>
  <c r="E703" i="2" s="1"/>
  <c r="B701" i="2"/>
  <c r="E701" i="2" s="1"/>
  <c r="B699" i="2"/>
  <c r="E699" i="2" s="1"/>
  <c r="B697" i="2"/>
  <c r="E697" i="2" s="1"/>
  <c r="B695" i="2"/>
  <c r="E695" i="2" s="1"/>
  <c r="B693" i="2"/>
  <c r="E693" i="2" s="1"/>
  <c r="B691" i="2"/>
  <c r="E691" i="2" s="1"/>
  <c r="B689" i="2"/>
  <c r="E689" i="2" s="1"/>
  <c r="B687" i="2"/>
  <c r="E687" i="2" s="1"/>
  <c r="B685" i="2"/>
  <c r="E685" i="2" s="1"/>
  <c r="B683" i="2"/>
  <c r="E683" i="2" s="1"/>
  <c r="B681" i="2"/>
  <c r="E681" i="2" s="1"/>
  <c r="B679" i="2"/>
  <c r="E679" i="2" s="1"/>
  <c r="B677" i="2"/>
  <c r="E677" i="2" s="1"/>
  <c r="B675" i="2"/>
  <c r="E675" i="2" s="1"/>
  <c r="B673" i="2"/>
  <c r="E673" i="2" s="1"/>
  <c r="B671" i="2"/>
  <c r="E671" i="2" s="1"/>
  <c r="B669" i="2"/>
  <c r="E669" i="2" s="1"/>
  <c r="B667" i="2"/>
  <c r="E667" i="2" s="1"/>
  <c r="B665" i="2"/>
  <c r="E665" i="2" s="1"/>
  <c r="B663" i="2"/>
  <c r="E663" i="2" s="1"/>
  <c r="B661" i="2"/>
  <c r="E661" i="2" s="1"/>
  <c r="B659" i="2"/>
  <c r="E659" i="2" s="1"/>
  <c r="B657" i="2"/>
  <c r="E657" i="2" s="1"/>
  <c r="B655" i="2"/>
  <c r="E655" i="2" s="1"/>
  <c r="B653" i="2"/>
  <c r="E653" i="2" s="1"/>
  <c r="B651" i="2"/>
  <c r="E651" i="2" s="1"/>
  <c r="B649" i="2"/>
  <c r="E649" i="2" s="1"/>
  <c r="B647" i="2"/>
  <c r="E647" i="2" s="1"/>
  <c r="B645" i="2"/>
  <c r="E645" i="2" s="1"/>
  <c r="B643" i="2"/>
  <c r="E643" i="2" s="1"/>
  <c r="B641" i="2"/>
  <c r="E641" i="2" s="1"/>
  <c r="B639" i="2"/>
  <c r="E639" i="2" s="1"/>
  <c r="B637" i="2"/>
  <c r="E637" i="2" s="1"/>
  <c r="B635" i="2"/>
  <c r="E635" i="2" s="1"/>
  <c r="B633" i="2"/>
  <c r="E633" i="2" s="1"/>
  <c r="B631" i="2"/>
  <c r="E631" i="2" s="1"/>
  <c r="B629" i="2"/>
  <c r="E629" i="2" s="1"/>
  <c r="B627" i="2"/>
  <c r="E627" i="2" s="1"/>
  <c r="B625" i="2"/>
  <c r="E625" i="2" s="1"/>
  <c r="B623" i="2"/>
  <c r="E623" i="2" s="1"/>
  <c r="B621" i="2"/>
  <c r="E621" i="2" s="1"/>
  <c r="B619" i="2"/>
  <c r="E619" i="2" s="1"/>
  <c r="B617" i="2"/>
  <c r="E617" i="2" s="1"/>
  <c r="B615" i="2"/>
  <c r="E615" i="2" s="1"/>
  <c r="B613" i="2"/>
  <c r="E613" i="2" s="1"/>
  <c r="B611" i="2"/>
  <c r="E611" i="2" s="1"/>
  <c r="B609" i="2"/>
  <c r="E609" i="2" s="1"/>
  <c r="B607" i="2"/>
  <c r="E607" i="2" s="1"/>
  <c r="B605" i="2"/>
  <c r="E605" i="2" s="1"/>
  <c r="B603" i="2"/>
  <c r="E603" i="2" s="1"/>
  <c r="B601" i="2"/>
  <c r="E601" i="2" s="1"/>
  <c r="B599" i="2"/>
  <c r="E599" i="2" s="1"/>
  <c r="B597" i="2"/>
  <c r="E597" i="2" s="1"/>
  <c r="B595" i="2"/>
  <c r="E595" i="2" s="1"/>
  <c r="B593" i="2"/>
  <c r="E593" i="2" s="1"/>
  <c r="B591" i="2"/>
  <c r="E591" i="2" s="1"/>
  <c r="B589" i="2"/>
  <c r="E589" i="2" s="1"/>
  <c r="B587" i="2"/>
  <c r="E587" i="2" s="1"/>
  <c r="B585" i="2"/>
  <c r="E585" i="2" s="1"/>
  <c r="B583" i="2"/>
  <c r="E583" i="2" s="1"/>
  <c r="B581" i="2"/>
  <c r="E581" i="2" s="1"/>
  <c r="B579" i="2"/>
  <c r="E579" i="2" s="1"/>
  <c r="B577" i="2"/>
  <c r="E577" i="2" s="1"/>
  <c r="B575" i="2"/>
  <c r="E575" i="2" s="1"/>
  <c r="B573" i="2"/>
  <c r="E573" i="2" s="1"/>
  <c r="B571" i="2"/>
  <c r="E571" i="2" s="1"/>
  <c r="B569" i="2"/>
  <c r="E569" i="2" s="1"/>
  <c r="B567" i="2"/>
  <c r="E567" i="2" s="1"/>
  <c r="B565" i="2"/>
  <c r="E565" i="2" s="1"/>
  <c r="B563" i="2"/>
  <c r="E563" i="2" s="1"/>
  <c r="B561" i="2"/>
  <c r="E561" i="2" s="1"/>
  <c r="B559" i="2"/>
  <c r="E559" i="2" s="1"/>
  <c r="B557" i="2"/>
  <c r="E557" i="2" s="1"/>
  <c r="B555" i="2"/>
  <c r="E555" i="2" s="1"/>
  <c r="B553" i="2"/>
  <c r="E553" i="2" s="1"/>
  <c r="B551" i="2"/>
  <c r="E551" i="2" s="1"/>
  <c r="B549" i="2"/>
  <c r="E549" i="2" s="1"/>
  <c r="B547" i="2"/>
  <c r="E547" i="2" s="1"/>
  <c r="B545" i="2"/>
  <c r="E545" i="2" s="1"/>
  <c r="B543" i="2"/>
  <c r="E543" i="2" s="1"/>
  <c r="B541" i="2"/>
  <c r="E541" i="2" s="1"/>
  <c r="B539" i="2"/>
  <c r="E539" i="2" s="1"/>
  <c r="B537" i="2"/>
  <c r="E537" i="2" s="1"/>
  <c r="B535" i="2"/>
  <c r="E535" i="2" s="1"/>
  <c r="B533" i="2"/>
  <c r="E533" i="2" s="1"/>
  <c r="B531" i="2"/>
  <c r="E531" i="2" s="1"/>
  <c r="B529" i="2"/>
  <c r="E529" i="2" s="1"/>
  <c r="B527" i="2"/>
  <c r="E527" i="2" s="1"/>
  <c r="B525" i="2"/>
  <c r="E525" i="2" s="1"/>
  <c r="B523" i="2"/>
  <c r="E523" i="2" s="1"/>
  <c r="B521" i="2"/>
  <c r="E521" i="2" s="1"/>
  <c r="B519" i="2"/>
  <c r="E519" i="2" s="1"/>
  <c r="B517" i="2"/>
  <c r="E517" i="2" s="1"/>
  <c r="B515" i="2"/>
  <c r="E515" i="2" s="1"/>
  <c r="B513" i="2"/>
  <c r="E513" i="2" s="1"/>
  <c r="B511" i="2"/>
  <c r="E511" i="2" s="1"/>
  <c r="B509" i="2"/>
  <c r="E509" i="2" s="1"/>
  <c r="B507" i="2"/>
  <c r="E507" i="2" s="1"/>
  <c r="B505" i="2"/>
  <c r="E505" i="2" s="1"/>
  <c r="B503" i="2"/>
  <c r="E503" i="2" s="1"/>
  <c r="B501" i="2"/>
  <c r="E501" i="2" s="1"/>
  <c r="B499" i="2"/>
  <c r="E499" i="2" s="1"/>
  <c r="B497" i="2"/>
  <c r="E497" i="2" s="1"/>
  <c r="B495" i="2"/>
  <c r="E495" i="2" s="1"/>
  <c r="B493" i="2"/>
  <c r="E493" i="2" s="1"/>
  <c r="B491" i="2"/>
  <c r="E491" i="2" s="1"/>
  <c r="B489" i="2"/>
  <c r="E489" i="2" s="1"/>
  <c r="B487" i="2"/>
  <c r="E487" i="2" s="1"/>
  <c r="B485" i="2"/>
  <c r="E485" i="2" s="1"/>
  <c r="B483" i="2"/>
  <c r="E483" i="2" s="1"/>
  <c r="B481" i="2"/>
  <c r="E481" i="2" s="1"/>
  <c r="B479" i="2"/>
  <c r="E479" i="2" s="1"/>
  <c r="B477" i="2"/>
  <c r="E477" i="2" s="1"/>
  <c r="B475" i="2"/>
  <c r="E475" i="2" s="1"/>
  <c r="B473" i="2"/>
  <c r="E473" i="2" s="1"/>
  <c r="B471" i="2"/>
  <c r="E471" i="2" s="1"/>
  <c r="B469" i="2"/>
  <c r="E469" i="2" s="1"/>
  <c r="B467" i="2"/>
  <c r="E467" i="2" s="1"/>
  <c r="B465" i="2"/>
  <c r="E465" i="2" s="1"/>
  <c r="B463" i="2"/>
  <c r="E463" i="2" s="1"/>
  <c r="B461" i="2"/>
  <c r="E461" i="2" s="1"/>
  <c r="B459" i="2"/>
  <c r="E459" i="2" s="1"/>
  <c r="B457" i="2"/>
  <c r="E457" i="2" s="1"/>
  <c r="B455" i="2"/>
  <c r="E455" i="2" s="1"/>
  <c r="B453" i="2"/>
  <c r="E453" i="2" s="1"/>
  <c r="B451" i="2"/>
  <c r="E451" i="2" s="1"/>
  <c r="B449" i="2"/>
  <c r="E449" i="2" s="1"/>
  <c r="B447" i="2"/>
  <c r="E447" i="2" s="1"/>
  <c r="B445" i="2"/>
  <c r="E445" i="2" s="1"/>
  <c r="B443" i="2"/>
  <c r="E443" i="2" s="1"/>
  <c r="B441" i="2"/>
  <c r="E441" i="2" s="1"/>
  <c r="B439" i="2"/>
  <c r="E439" i="2" s="1"/>
  <c r="B437" i="2"/>
  <c r="E437" i="2" s="1"/>
  <c r="B435" i="2"/>
  <c r="E435" i="2" s="1"/>
  <c r="B433" i="2"/>
  <c r="E433" i="2" s="1"/>
  <c r="B431" i="2"/>
  <c r="E431" i="2" s="1"/>
  <c r="B429" i="2"/>
  <c r="E429" i="2" s="1"/>
  <c r="B427" i="2"/>
  <c r="E427" i="2" s="1"/>
  <c r="B425" i="2"/>
  <c r="E425" i="2" s="1"/>
  <c r="B423" i="2"/>
  <c r="E423" i="2" s="1"/>
  <c r="B421" i="2"/>
  <c r="E421" i="2" s="1"/>
  <c r="B419" i="2"/>
  <c r="E419" i="2" s="1"/>
  <c r="B417" i="2"/>
  <c r="E417" i="2" s="1"/>
  <c r="B415" i="2"/>
  <c r="E415" i="2" s="1"/>
  <c r="B413" i="2"/>
  <c r="E413" i="2" s="1"/>
  <c r="B411" i="2"/>
  <c r="E411" i="2" s="1"/>
  <c r="B409" i="2"/>
  <c r="E409" i="2" s="1"/>
  <c r="B407" i="2"/>
  <c r="E407" i="2" s="1"/>
  <c r="B405" i="2"/>
  <c r="E405" i="2" s="1"/>
  <c r="B403" i="2"/>
  <c r="E403" i="2" s="1"/>
  <c r="B401" i="2"/>
  <c r="E401" i="2" s="1"/>
  <c r="B399" i="2"/>
  <c r="E399" i="2" s="1"/>
  <c r="B397" i="2"/>
  <c r="E397" i="2" s="1"/>
  <c r="B395" i="2"/>
  <c r="E395" i="2" s="1"/>
  <c r="B393" i="2"/>
  <c r="E393" i="2" s="1"/>
  <c r="B391" i="2"/>
  <c r="E391" i="2" s="1"/>
  <c r="B389" i="2"/>
  <c r="E389" i="2" s="1"/>
  <c r="B387" i="2"/>
  <c r="E387" i="2" s="1"/>
  <c r="B385" i="2"/>
  <c r="E385" i="2" s="1"/>
  <c r="B383" i="2"/>
  <c r="E383" i="2" s="1"/>
  <c r="B381" i="2"/>
  <c r="E381" i="2" s="1"/>
  <c r="B379" i="2"/>
  <c r="E379" i="2" s="1"/>
  <c r="B377" i="2"/>
  <c r="E377" i="2" s="1"/>
  <c r="B375" i="2"/>
  <c r="E375" i="2" s="1"/>
  <c r="B373" i="2"/>
  <c r="E373" i="2" s="1"/>
  <c r="B371" i="2"/>
  <c r="E371" i="2" s="1"/>
  <c r="B369" i="2"/>
  <c r="E369" i="2" s="1"/>
  <c r="B367" i="2"/>
  <c r="E367" i="2" s="1"/>
  <c r="B365" i="2"/>
  <c r="E365" i="2" s="1"/>
  <c r="B363" i="2"/>
  <c r="E363" i="2" s="1"/>
  <c r="B361" i="2"/>
  <c r="E361" i="2" s="1"/>
  <c r="B359" i="2"/>
  <c r="E359" i="2" s="1"/>
  <c r="B357" i="2"/>
  <c r="E357" i="2" s="1"/>
  <c r="B355" i="2"/>
  <c r="E355" i="2" s="1"/>
  <c r="B353" i="2"/>
  <c r="E353" i="2" s="1"/>
  <c r="B351" i="2"/>
  <c r="E351" i="2" s="1"/>
  <c r="B349" i="2"/>
  <c r="E349" i="2" s="1"/>
  <c r="B347" i="2"/>
  <c r="E347" i="2" s="1"/>
  <c r="B345" i="2"/>
  <c r="E345" i="2" s="1"/>
  <c r="B343" i="2"/>
  <c r="E343" i="2" s="1"/>
  <c r="B341" i="2"/>
  <c r="E341" i="2" s="1"/>
  <c r="B339" i="2"/>
  <c r="E339" i="2" s="1"/>
  <c r="B337" i="2"/>
  <c r="E337" i="2" s="1"/>
  <c r="B335" i="2"/>
  <c r="E335" i="2" s="1"/>
  <c r="B333" i="2"/>
  <c r="E333" i="2" s="1"/>
  <c r="B331" i="2"/>
  <c r="E331" i="2" s="1"/>
  <c r="B329" i="2"/>
  <c r="E329" i="2" s="1"/>
  <c r="B327" i="2"/>
  <c r="E327" i="2" s="1"/>
  <c r="B325" i="2"/>
  <c r="E325" i="2" s="1"/>
  <c r="B323" i="2"/>
  <c r="E323" i="2" s="1"/>
  <c r="B321" i="2"/>
  <c r="E321" i="2" s="1"/>
  <c r="B319" i="2"/>
  <c r="E319" i="2" s="1"/>
  <c r="B317" i="2"/>
  <c r="E317" i="2" s="1"/>
  <c r="B315" i="2"/>
  <c r="E315" i="2" s="1"/>
  <c r="B313" i="2"/>
  <c r="E313" i="2" s="1"/>
  <c r="B311" i="2"/>
  <c r="E311" i="2" s="1"/>
  <c r="B309" i="2"/>
  <c r="E309" i="2" s="1"/>
  <c r="B307" i="2"/>
  <c r="E307" i="2" s="1"/>
  <c r="B305" i="2"/>
  <c r="E305" i="2" s="1"/>
  <c r="B303" i="2"/>
  <c r="E303" i="2" s="1"/>
  <c r="B301" i="2"/>
  <c r="E301" i="2" s="1"/>
  <c r="B299" i="2"/>
  <c r="E299" i="2" s="1"/>
  <c r="B297" i="2"/>
  <c r="E297" i="2" s="1"/>
  <c r="B295" i="2"/>
  <c r="E295" i="2" s="1"/>
  <c r="B293" i="2"/>
  <c r="E293" i="2" s="1"/>
  <c r="B291" i="2"/>
  <c r="E291" i="2" s="1"/>
  <c r="B289" i="2"/>
  <c r="E289" i="2" s="1"/>
  <c r="B287" i="2"/>
  <c r="E287" i="2" s="1"/>
  <c r="B285" i="2"/>
  <c r="E285" i="2" s="1"/>
  <c r="B283" i="2"/>
  <c r="E283" i="2" s="1"/>
  <c r="B281" i="2"/>
  <c r="E281" i="2" s="1"/>
  <c r="B279" i="2"/>
  <c r="E279" i="2" s="1"/>
  <c r="B277" i="2"/>
  <c r="E277" i="2" s="1"/>
  <c r="B275" i="2"/>
  <c r="E275" i="2" s="1"/>
  <c r="B273" i="2"/>
  <c r="E273" i="2" s="1"/>
  <c r="B271" i="2"/>
  <c r="E271" i="2" s="1"/>
  <c r="B269" i="2"/>
  <c r="E269" i="2" s="1"/>
  <c r="B267" i="2"/>
  <c r="E267" i="2" s="1"/>
  <c r="B265" i="2"/>
  <c r="E265" i="2" s="1"/>
  <c r="B263" i="2"/>
  <c r="E263" i="2" s="1"/>
  <c r="B261" i="2"/>
  <c r="E261" i="2" s="1"/>
  <c r="B259" i="2"/>
  <c r="E259" i="2" s="1"/>
  <c r="B257" i="2"/>
  <c r="E257" i="2" s="1"/>
  <c r="B255" i="2"/>
  <c r="E255" i="2" s="1"/>
  <c r="B253" i="2"/>
  <c r="E253" i="2" s="1"/>
  <c r="B251" i="2"/>
  <c r="E251" i="2" s="1"/>
  <c r="B249" i="2"/>
  <c r="E249" i="2" s="1"/>
  <c r="B247" i="2"/>
  <c r="E247" i="2" s="1"/>
  <c r="B245" i="2"/>
  <c r="E245" i="2" s="1"/>
  <c r="B243" i="2"/>
  <c r="E243" i="2" s="1"/>
  <c r="B241" i="2"/>
  <c r="E241" i="2" s="1"/>
  <c r="B239" i="2"/>
  <c r="E239" i="2" s="1"/>
  <c r="B237" i="2"/>
  <c r="E237" i="2" s="1"/>
  <c r="B235" i="2"/>
  <c r="E235" i="2" s="1"/>
  <c r="B233" i="2"/>
  <c r="E233" i="2" s="1"/>
  <c r="B231" i="2"/>
  <c r="E231" i="2" s="1"/>
  <c r="B229" i="2"/>
  <c r="E229" i="2" s="1"/>
  <c r="B227" i="2"/>
  <c r="E227" i="2" s="1"/>
  <c r="B225" i="2"/>
  <c r="E225" i="2" s="1"/>
  <c r="B223" i="2"/>
  <c r="E223" i="2" s="1"/>
  <c r="B221" i="2"/>
  <c r="E221" i="2" s="1"/>
  <c r="B219" i="2"/>
  <c r="E219" i="2" s="1"/>
  <c r="B217" i="2"/>
  <c r="E217" i="2" s="1"/>
  <c r="B215" i="2"/>
  <c r="E215" i="2" s="1"/>
  <c r="B213" i="2"/>
  <c r="E213" i="2" s="1"/>
  <c r="B211" i="2"/>
  <c r="E211" i="2" s="1"/>
  <c r="B209" i="2"/>
  <c r="E209" i="2" s="1"/>
  <c r="B989" i="2"/>
  <c r="E989" i="2" s="1"/>
  <c r="B987" i="2"/>
  <c r="E987" i="2" s="1"/>
  <c r="B985" i="2"/>
  <c r="E985" i="2" s="1"/>
  <c r="B982" i="2"/>
  <c r="B980" i="2"/>
  <c r="E980" i="2" s="1"/>
  <c r="B978" i="2"/>
  <c r="B976" i="2"/>
  <c r="E976" i="2" s="1"/>
  <c r="B974" i="2"/>
  <c r="B972" i="2"/>
  <c r="E972" i="2" s="1"/>
  <c r="B970" i="2"/>
  <c r="B968" i="2"/>
  <c r="E968" i="2" s="1"/>
  <c r="B966" i="2"/>
  <c r="B964" i="2"/>
  <c r="E964" i="2" s="1"/>
  <c r="B962" i="2"/>
  <c r="B960" i="2"/>
  <c r="E960" i="2" s="1"/>
  <c r="B958" i="2"/>
  <c r="B956" i="2"/>
  <c r="E956" i="2" s="1"/>
  <c r="B954" i="2"/>
  <c r="B952" i="2"/>
  <c r="E952" i="2" s="1"/>
  <c r="B950" i="2"/>
  <c r="B948" i="2"/>
  <c r="E948" i="2" s="1"/>
  <c r="B946" i="2"/>
  <c r="B944" i="2"/>
  <c r="E944" i="2" s="1"/>
  <c r="B942" i="2"/>
  <c r="B940" i="2"/>
  <c r="E940" i="2" s="1"/>
  <c r="B938" i="2"/>
  <c r="B936" i="2"/>
  <c r="E936" i="2" s="1"/>
  <c r="B934" i="2"/>
  <c r="B932" i="2"/>
  <c r="E932" i="2" s="1"/>
  <c r="B930" i="2"/>
  <c r="B928" i="2"/>
  <c r="E928" i="2" s="1"/>
  <c r="B926" i="2"/>
  <c r="B924" i="2"/>
  <c r="E924" i="2" s="1"/>
  <c r="B922" i="2"/>
  <c r="B920" i="2"/>
  <c r="E920" i="2" s="1"/>
  <c r="B918" i="2"/>
  <c r="B916" i="2"/>
  <c r="E916" i="2" s="1"/>
  <c r="B914" i="2"/>
  <c r="B912" i="2"/>
  <c r="E912" i="2" s="1"/>
  <c r="B910" i="2"/>
  <c r="B908" i="2"/>
  <c r="E908" i="2" s="1"/>
  <c r="B906" i="2"/>
  <c r="B904" i="2"/>
  <c r="E904" i="2" s="1"/>
  <c r="B902" i="2"/>
  <c r="B900" i="2"/>
  <c r="E900" i="2" s="1"/>
  <c r="B898" i="2"/>
  <c r="B896" i="2"/>
  <c r="E896" i="2" s="1"/>
  <c r="B894" i="2"/>
  <c r="B892" i="2"/>
  <c r="E892" i="2" s="1"/>
  <c r="B890" i="2"/>
  <c r="B888" i="2"/>
  <c r="E888" i="2" s="1"/>
  <c r="B886" i="2"/>
  <c r="B884" i="2"/>
  <c r="E884" i="2" s="1"/>
  <c r="B882" i="2"/>
  <c r="B880" i="2"/>
  <c r="E880" i="2" s="1"/>
  <c r="B878" i="2"/>
  <c r="B876" i="2"/>
  <c r="E876" i="2" s="1"/>
  <c r="B874" i="2"/>
  <c r="B872" i="2"/>
  <c r="E872" i="2" s="1"/>
  <c r="B870" i="2"/>
  <c r="B868" i="2"/>
  <c r="E868" i="2" s="1"/>
  <c r="B866" i="2"/>
  <c r="B864" i="2"/>
  <c r="E864" i="2" s="1"/>
  <c r="B862" i="2"/>
  <c r="B860" i="2"/>
  <c r="E860" i="2" s="1"/>
  <c r="B858" i="2"/>
  <c r="B856" i="2"/>
  <c r="E856" i="2" s="1"/>
  <c r="B854" i="2"/>
  <c r="B852" i="2"/>
  <c r="E852" i="2" s="1"/>
  <c r="B850" i="2"/>
  <c r="B848" i="2"/>
  <c r="E848" i="2" s="1"/>
  <c r="B846" i="2"/>
  <c r="B844" i="2"/>
  <c r="E844" i="2" s="1"/>
  <c r="B842" i="2"/>
  <c r="B840" i="2"/>
  <c r="E840" i="2" s="1"/>
  <c r="B838" i="2"/>
  <c r="B836" i="2"/>
  <c r="E836" i="2" s="1"/>
  <c r="B834" i="2"/>
  <c r="B832" i="2"/>
  <c r="E832" i="2" s="1"/>
  <c r="B830" i="2"/>
  <c r="B828" i="2"/>
  <c r="E828" i="2" s="1"/>
  <c r="B826" i="2"/>
  <c r="B824" i="2"/>
  <c r="E824" i="2" s="1"/>
  <c r="B822" i="2"/>
  <c r="B820" i="2"/>
  <c r="E820" i="2" s="1"/>
  <c r="B818" i="2"/>
  <c r="B816" i="2"/>
  <c r="E816" i="2" s="1"/>
  <c r="B814" i="2"/>
  <c r="B812" i="2"/>
  <c r="E812" i="2" s="1"/>
  <c r="B810" i="2"/>
  <c r="B808" i="2"/>
  <c r="E808" i="2" s="1"/>
  <c r="B806" i="2"/>
  <c r="B804" i="2"/>
  <c r="E804" i="2" s="1"/>
  <c r="B802" i="2"/>
  <c r="B800" i="2"/>
  <c r="E800" i="2" s="1"/>
  <c r="B798" i="2"/>
  <c r="B796" i="2"/>
  <c r="E796" i="2" s="1"/>
  <c r="B794" i="2"/>
  <c r="B792" i="2"/>
  <c r="E792" i="2" s="1"/>
  <c r="B790" i="2"/>
  <c r="B788" i="2"/>
  <c r="E788" i="2" s="1"/>
  <c r="B786" i="2"/>
  <c r="B784" i="2"/>
  <c r="E784" i="2" s="1"/>
  <c r="B782" i="2"/>
  <c r="B780" i="2"/>
  <c r="E780" i="2" s="1"/>
  <c r="B778" i="2"/>
  <c r="B776" i="2"/>
  <c r="E776" i="2" s="1"/>
  <c r="B774" i="2"/>
  <c r="B772" i="2"/>
  <c r="E772" i="2" s="1"/>
  <c r="B770" i="2"/>
  <c r="B768" i="2"/>
  <c r="E768" i="2" s="1"/>
  <c r="B766" i="2"/>
  <c r="B764" i="2"/>
  <c r="E764" i="2" s="1"/>
  <c r="B762" i="2"/>
  <c r="B760" i="2"/>
  <c r="E760" i="2" s="1"/>
  <c r="B758" i="2"/>
  <c r="B756" i="2"/>
  <c r="E756" i="2" s="1"/>
  <c r="B754" i="2"/>
  <c r="B752" i="2"/>
  <c r="E752" i="2" s="1"/>
  <c r="B750" i="2"/>
  <c r="B748" i="2"/>
  <c r="E748" i="2" s="1"/>
  <c r="B746" i="2"/>
  <c r="B744" i="2"/>
  <c r="E744" i="2" s="1"/>
  <c r="B742" i="2"/>
  <c r="B740" i="2"/>
  <c r="E740" i="2" s="1"/>
  <c r="B738" i="2"/>
  <c r="B736" i="2"/>
  <c r="E736" i="2" s="1"/>
  <c r="B734" i="2"/>
  <c r="B732" i="2"/>
  <c r="E732" i="2" s="1"/>
  <c r="B730" i="2"/>
  <c r="B728" i="2"/>
  <c r="E728" i="2" s="1"/>
  <c r="B726" i="2"/>
  <c r="B724" i="2"/>
  <c r="E724" i="2" s="1"/>
  <c r="B722" i="2"/>
  <c r="B720" i="2"/>
  <c r="E720" i="2" s="1"/>
  <c r="B718" i="2"/>
  <c r="B716" i="2"/>
  <c r="E716" i="2" s="1"/>
  <c r="B714" i="2"/>
  <c r="B712" i="2"/>
  <c r="E712" i="2" s="1"/>
  <c r="B710" i="2"/>
  <c r="B708" i="2"/>
  <c r="E708" i="2" s="1"/>
  <c r="B706" i="2"/>
  <c r="B704" i="2"/>
  <c r="E704" i="2" s="1"/>
  <c r="B702" i="2"/>
  <c r="B700" i="2"/>
  <c r="E700" i="2" s="1"/>
  <c r="B698" i="2"/>
  <c r="B696" i="2"/>
  <c r="E696" i="2" s="1"/>
  <c r="B694" i="2"/>
  <c r="B692" i="2"/>
  <c r="E692" i="2" s="1"/>
  <c r="B690" i="2"/>
  <c r="B688" i="2"/>
  <c r="E688" i="2" s="1"/>
  <c r="B686" i="2"/>
  <c r="B684" i="2"/>
  <c r="E684" i="2" s="1"/>
  <c r="B682" i="2"/>
  <c r="B680" i="2"/>
  <c r="E680" i="2" s="1"/>
  <c r="B678" i="2"/>
  <c r="B676" i="2"/>
  <c r="E676" i="2" s="1"/>
  <c r="B674" i="2"/>
  <c r="B672" i="2"/>
  <c r="E672" i="2" s="1"/>
  <c r="B670" i="2"/>
  <c r="B668" i="2"/>
  <c r="E668" i="2" s="1"/>
  <c r="B666" i="2"/>
  <c r="B664" i="2"/>
  <c r="E664" i="2" s="1"/>
  <c r="B662" i="2"/>
  <c r="B660" i="2"/>
  <c r="E660" i="2" s="1"/>
  <c r="B658" i="2"/>
  <c r="B656" i="2"/>
  <c r="E656" i="2" s="1"/>
  <c r="B654" i="2"/>
  <c r="B652" i="2"/>
  <c r="E652" i="2" s="1"/>
  <c r="B650" i="2"/>
  <c r="B648" i="2"/>
  <c r="E648" i="2" s="1"/>
  <c r="B646" i="2"/>
  <c r="B644" i="2"/>
  <c r="E644" i="2" s="1"/>
  <c r="B642" i="2"/>
  <c r="B640" i="2"/>
  <c r="E640" i="2" s="1"/>
  <c r="B638" i="2"/>
  <c r="B636" i="2"/>
  <c r="E636" i="2" s="1"/>
  <c r="B634" i="2"/>
  <c r="B632" i="2"/>
  <c r="E632" i="2" s="1"/>
  <c r="B630" i="2"/>
  <c r="B628" i="2"/>
  <c r="E628" i="2" s="1"/>
  <c r="B626" i="2"/>
  <c r="B624" i="2"/>
  <c r="E624" i="2" s="1"/>
  <c r="B622" i="2"/>
  <c r="B620" i="2"/>
  <c r="E620" i="2" s="1"/>
  <c r="B618" i="2"/>
  <c r="B616" i="2"/>
  <c r="E616" i="2" s="1"/>
  <c r="B614" i="2"/>
  <c r="B612" i="2"/>
  <c r="E612" i="2" s="1"/>
  <c r="B610" i="2"/>
  <c r="B608" i="2"/>
  <c r="E608" i="2" s="1"/>
  <c r="B606" i="2"/>
  <c r="B604" i="2"/>
  <c r="E604" i="2" s="1"/>
  <c r="B602" i="2"/>
  <c r="B600" i="2"/>
  <c r="E600" i="2" s="1"/>
  <c r="B598" i="2"/>
  <c r="B596" i="2"/>
  <c r="E596" i="2" s="1"/>
  <c r="B594" i="2"/>
  <c r="B592" i="2"/>
  <c r="E592" i="2" s="1"/>
  <c r="B590" i="2"/>
  <c r="B588" i="2"/>
  <c r="E588" i="2" s="1"/>
  <c r="B586" i="2"/>
  <c r="B584" i="2"/>
  <c r="E584" i="2" s="1"/>
  <c r="B582" i="2"/>
  <c r="B580" i="2"/>
  <c r="E580" i="2" s="1"/>
  <c r="B578" i="2"/>
  <c r="B576" i="2"/>
  <c r="E576" i="2" s="1"/>
  <c r="B574" i="2"/>
  <c r="B572" i="2"/>
  <c r="E572" i="2" s="1"/>
  <c r="B570" i="2"/>
  <c r="B568" i="2"/>
  <c r="E568" i="2" s="1"/>
  <c r="B566" i="2"/>
  <c r="B564" i="2"/>
  <c r="E564" i="2" s="1"/>
  <c r="B562" i="2"/>
  <c r="B560" i="2"/>
  <c r="E560" i="2" s="1"/>
  <c r="B558" i="2"/>
  <c r="B556" i="2"/>
  <c r="E556" i="2" s="1"/>
  <c r="B554" i="2"/>
  <c r="B552" i="2"/>
  <c r="E552" i="2" s="1"/>
  <c r="B550" i="2"/>
  <c r="B548" i="2"/>
  <c r="E548" i="2" s="1"/>
  <c r="B546" i="2"/>
  <c r="B544" i="2"/>
  <c r="E544" i="2" s="1"/>
  <c r="B542" i="2"/>
  <c r="B540" i="2"/>
  <c r="E540" i="2" s="1"/>
  <c r="B538" i="2"/>
  <c r="B536" i="2"/>
  <c r="E536" i="2" s="1"/>
  <c r="B534" i="2"/>
  <c r="B532" i="2"/>
  <c r="E532" i="2" s="1"/>
  <c r="B530" i="2"/>
  <c r="B528" i="2"/>
  <c r="E528" i="2" s="1"/>
  <c r="B526" i="2"/>
  <c r="B524" i="2"/>
  <c r="E524" i="2" s="1"/>
  <c r="B522" i="2"/>
  <c r="B520" i="2"/>
  <c r="E520" i="2" s="1"/>
  <c r="B518" i="2"/>
  <c r="B516" i="2"/>
  <c r="E516" i="2" s="1"/>
  <c r="B514" i="2"/>
  <c r="B512" i="2"/>
  <c r="E512" i="2" s="1"/>
  <c r="B510" i="2"/>
  <c r="B508" i="2"/>
  <c r="E508" i="2" s="1"/>
  <c r="B506" i="2"/>
  <c r="B504" i="2"/>
  <c r="E504" i="2" s="1"/>
  <c r="B502" i="2"/>
  <c r="B500" i="2"/>
  <c r="E500" i="2" s="1"/>
  <c r="B498" i="2"/>
  <c r="B496" i="2"/>
  <c r="E496" i="2" s="1"/>
  <c r="B494" i="2"/>
  <c r="B492" i="2"/>
  <c r="E492" i="2" s="1"/>
  <c r="B490" i="2"/>
  <c r="B488" i="2"/>
  <c r="E488" i="2" s="1"/>
  <c r="B486" i="2"/>
  <c r="B484" i="2"/>
  <c r="E484" i="2" s="1"/>
  <c r="B482" i="2"/>
  <c r="B480" i="2"/>
  <c r="E480" i="2" s="1"/>
  <c r="B478" i="2"/>
  <c r="B476" i="2"/>
  <c r="E476" i="2" s="1"/>
  <c r="B474" i="2"/>
  <c r="B472" i="2"/>
  <c r="E472" i="2" s="1"/>
  <c r="B470" i="2"/>
  <c r="B468" i="2"/>
  <c r="E468" i="2" s="1"/>
  <c r="B466" i="2"/>
  <c r="B464" i="2"/>
  <c r="E464" i="2" s="1"/>
  <c r="B462" i="2"/>
  <c r="B460" i="2"/>
  <c r="E460" i="2" s="1"/>
  <c r="B458" i="2"/>
  <c r="B456" i="2"/>
  <c r="E456" i="2" s="1"/>
  <c r="B454" i="2"/>
  <c r="B452" i="2"/>
  <c r="E452" i="2" s="1"/>
  <c r="B450" i="2"/>
  <c r="B448" i="2"/>
  <c r="E448" i="2" s="1"/>
  <c r="B446" i="2"/>
  <c r="B444" i="2"/>
  <c r="E444" i="2" s="1"/>
  <c r="B442" i="2"/>
  <c r="B440" i="2"/>
  <c r="E440" i="2" s="1"/>
  <c r="B438" i="2"/>
  <c r="B436" i="2"/>
  <c r="E436" i="2" s="1"/>
  <c r="B434" i="2"/>
  <c r="B432" i="2"/>
  <c r="E432" i="2" s="1"/>
  <c r="B430" i="2"/>
  <c r="B428" i="2"/>
  <c r="E428" i="2" s="1"/>
  <c r="B426" i="2"/>
  <c r="B424" i="2"/>
  <c r="E424" i="2" s="1"/>
  <c r="B422" i="2"/>
  <c r="B420" i="2"/>
  <c r="E420" i="2" s="1"/>
  <c r="B418" i="2"/>
  <c r="B416" i="2"/>
  <c r="E416" i="2" s="1"/>
  <c r="B414" i="2"/>
  <c r="B412" i="2"/>
  <c r="E412" i="2" s="1"/>
  <c r="B410" i="2"/>
  <c r="B408" i="2"/>
  <c r="E408" i="2" s="1"/>
  <c r="B406" i="2"/>
  <c r="B404" i="2"/>
  <c r="E404" i="2" s="1"/>
  <c r="B402" i="2"/>
  <c r="B400" i="2"/>
  <c r="E400" i="2" s="1"/>
  <c r="B398" i="2"/>
  <c r="B396" i="2"/>
  <c r="E396" i="2" s="1"/>
  <c r="B394" i="2"/>
  <c r="B392" i="2"/>
  <c r="E392" i="2" s="1"/>
  <c r="B390" i="2"/>
  <c r="B388" i="2"/>
  <c r="E388" i="2" s="1"/>
  <c r="B386" i="2"/>
  <c r="B384" i="2"/>
  <c r="E384" i="2" s="1"/>
  <c r="B382" i="2"/>
  <c r="B380" i="2"/>
  <c r="E380" i="2" s="1"/>
  <c r="B378" i="2"/>
  <c r="B376" i="2"/>
  <c r="E376" i="2" s="1"/>
  <c r="B374" i="2"/>
  <c r="B372" i="2"/>
  <c r="E372" i="2" s="1"/>
  <c r="B370" i="2"/>
  <c r="B368" i="2"/>
  <c r="E368" i="2" s="1"/>
  <c r="B366" i="2"/>
  <c r="B364" i="2"/>
  <c r="E364" i="2" s="1"/>
  <c r="B362" i="2"/>
  <c r="B360" i="2"/>
  <c r="E360" i="2" s="1"/>
  <c r="B358" i="2"/>
  <c r="B356" i="2"/>
  <c r="E356" i="2" s="1"/>
  <c r="B354" i="2"/>
  <c r="B352" i="2"/>
  <c r="E352" i="2" s="1"/>
  <c r="B350" i="2"/>
  <c r="B348" i="2"/>
  <c r="E348" i="2" s="1"/>
  <c r="B346" i="2"/>
  <c r="B344" i="2"/>
  <c r="E344" i="2" s="1"/>
  <c r="B342" i="2"/>
  <c r="B340" i="2"/>
  <c r="E340" i="2" s="1"/>
  <c r="B338" i="2"/>
  <c r="B336" i="2"/>
  <c r="E336" i="2" s="1"/>
  <c r="B334" i="2"/>
  <c r="B332" i="2"/>
  <c r="E332" i="2" s="1"/>
  <c r="B330" i="2"/>
  <c r="B328" i="2"/>
  <c r="E328" i="2" s="1"/>
  <c r="B326" i="2"/>
  <c r="B324" i="2"/>
  <c r="E324" i="2" s="1"/>
  <c r="B322" i="2"/>
  <c r="B320" i="2"/>
  <c r="E320" i="2" s="1"/>
  <c r="B318" i="2"/>
  <c r="B316" i="2"/>
  <c r="E316" i="2" s="1"/>
  <c r="B314" i="2"/>
  <c r="B312" i="2"/>
  <c r="E312" i="2" s="1"/>
  <c r="B310" i="2"/>
  <c r="B308" i="2"/>
  <c r="E308" i="2" s="1"/>
  <c r="B306" i="2"/>
  <c r="B304" i="2"/>
  <c r="E304" i="2" s="1"/>
  <c r="B302" i="2"/>
  <c r="E302" i="2" s="1"/>
  <c r="B300" i="2"/>
  <c r="E300" i="2" s="1"/>
  <c r="B298" i="2"/>
  <c r="E298" i="2" s="1"/>
  <c r="B296" i="2"/>
  <c r="E296" i="2" s="1"/>
  <c r="B294" i="2"/>
  <c r="E294" i="2" s="1"/>
  <c r="B292" i="2"/>
  <c r="E292" i="2" s="1"/>
  <c r="B290" i="2"/>
  <c r="E290" i="2" s="1"/>
  <c r="B288" i="2"/>
  <c r="E288" i="2" s="1"/>
  <c r="B286" i="2"/>
  <c r="E286" i="2" s="1"/>
  <c r="B284" i="2"/>
  <c r="E284" i="2" s="1"/>
  <c r="B282" i="2"/>
  <c r="E282" i="2" s="1"/>
  <c r="B280" i="2"/>
  <c r="E280" i="2" s="1"/>
  <c r="B278" i="2"/>
  <c r="E278" i="2" s="1"/>
  <c r="B276" i="2"/>
  <c r="E276" i="2" s="1"/>
  <c r="B274" i="2"/>
  <c r="E274" i="2" s="1"/>
  <c r="B272" i="2"/>
  <c r="E272" i="2" s="1"/>
  <c r="B270" i="2"/>
  <c r="E270" i="2" s="1"/>
  <c r="B268" i="2"/>
  <c r="E268" i="2" s="1"/>
  <c r="B266" i="2"/>
  <c r="E266" i="2" s="1"/>
  <c r="B264" i="2"/>
  <c r="E264" i="2" s="1"/>
  <c r="B262" i="2"/>
  <c r="E262" i="2" s="1"/>
  <c r="B260" i="2"/>
  <c r="E260" i="2" s="1"/>
  <c r="B258" i="2"/>
  <c r="E258" i="2" s="1"/>
  <c r="B256" i="2"/>
  <c r="E256" i="2" s="1"/>
  <c r="B254" i="2"/>
  <c r="E254" i="2" s="1"/>
  <c r="B252" i="2"/>
  <c r="E252" i="2" s="1"/>
  <c r="B250" i="2"/>
  <c r="E250" i="2" s="1"/>
  <c r="B248" i="2"/>
  <c r="E248" i="2" s="1"/>
  <c r="B246" i="2"/>
  <c r="E246" i="2" s="1"/>
  <c r="B244" i="2"/>
  <c r="E244" i="2" s="1"/>
  <c r="B242" i="2"/>
  <c r="E242" i="2" s="1"/>
  <c r="B240" i="2"/>
  <c r="E240" i="2" s="1"/>
  <c r="B238" i="2"/>
  <c r="E238" i="2" s="1"/>
  <c r="B236" i="2"/>
  <c r="E236" i="2" s="1"/>
  <c r="B234" i="2"/>
  <c r="E234" i="2" s="1"/>
  <c r="B232" i="2"/>
  <c r="E232" i="2" s="1"/>
  <c r="B230" i="2"/>
  <c r="E230" i="2" s="1"/>
  <c r="B228" i="2"/>
  <c r="E228" i="2" s="1"/>
  <c r="B226" i="2"/>
  <c r="E226" i="2" s="1"/>
  <c r="B224" i="2"/>
  <c r="E224" i="2" s="1"/>
  <c r="B222" i="2"/>
  <c r="E222" i="2" s="1"/>
  <c r="B220" i="2"/>
  <c r="E220" i="2" s="1"/>
  <c r="B218" i="2"/>
  <c r="E218" i="2" s="1"/>
  <c r="B216" i="2"/>
  <c r="E216" i="2" s="1"/>
  <c r="B214" i="2"/>
  <c r="E214" i="2" s="1"/>
  <c r="B212" i="2"/>
  <c r="E212" i="2" s="1"/>
  <c r="B210" i="2"/>
  <c r="E210" i="2" s="1"/>
  <c r="B208" i="2"/>
  <c r="E208" i="2" s="1"/>
  <c r="B161" i="2"/>
  <c r="E161" i="2" s="1"/>
  <c r="S161" i="2"/>
  <c r="C161" i="2"/>
  <c r="B164" i="2"/>
  <c r="E164" i="2" s="1"/>
  <c r="B166" i="2"/>
  <c r="E166" i="2" s="1"/>
  <c r="B168" i="2"/>
  <c r="E168" i="2" s="1"/>
  <c r="B170" i="2"/>
  <c r="E170" i="2" s="1"/>
  <c r="B172" i="2"/>
  <c r="E172" i="2" s="1"/>
  <c r="B174" i="2"/>
  <c r="E174" i="2" s="1"/>
  <c r="B176" i="2"/>
  <c r="E176" i="2" s="1"/>
  <c r="B178" i="2"/>
  <c r="E178" i="2" s="1"/>
  <c r="B180" i="2"/>
  <c r="E180" i="2" s="1"/>
  <c r="B182" i="2"/>
  <c r="E182" i="2" s="1"/>
  <c r="B184" i="2"/>
  <c r="E184" i="2" s="1"/>
  <c r="B186" i="2"/>
  <c r="E186" i="2" s="1"/>
  <c r="B188" i="2"/>
  <c r="E188" i="2" s="1"/>
  <c r="B190" i="2"/>
  <c r="E190" i="2" s="1"/>
  <c r="B192" i="2"/>
  <c r="E192" i="2" s="1"/>
  <c r="B194" i="2"/>
  <c r="E194" i="2" s="1"/>
  <c r="B196" i="2"/>
  <c r="E196" i="2" s="1"/>
  <c r="B198" i="2"/>
  <c r="E198" i="2" s="1"/>
  <c r="B200" i="2"/>
  <c r="E200" i="2" s="1"/>
  <c r="B202" i="2"/>
  <c r="E202" i="2" s="1"/>
  <c r="B204" i="2"/>
  <c r="E204" i="2" s="1"/>
  <c r="B206" i="2"/>
  <c r="E206" i="2" s="1"/>
  <c r="C3160" i="2"/>
  <c r="C3159" i="2"/>
  <c r="C3158" i="2"/>
  <c r="C3157" i="2"/>
  <c r="C3156" i="2"/>
  <c r="C3155" i="2"/>
  <c r="C3154" i="2"/>
  <c r="C3153" i="2"/>
  <c r="C3152" i="2"/>
  <c r="C3151" i="2"/>
  <c r="C3150" i="2"/>
  <c r="C3149" i="2"/>
  <c r="C3148" i="2"/>
  <c r="C3147" i="2"/>
  <c r="C3146" i="2"/>
  <c r="C3145" i="2"/>
  <c r="C3144" i="2"/>
  <c r="C3143" i="2"/>
  <c r="C3142" i="2"/>
  <c r="C3141" i="2"/>
  <c r="C3140" i="2"/>
  <c r="C3139" i="2"/>
  <c r="C3138" i="2"/>
  <c r="C3137" i="2"/>
  <c r="C3136" i="2"/>
  <c r="C3135" i="2"/>
  <c r="C3134" i="2"/>
  <c r="C3133" i="2"/>
  <c r="C3132" i="2"/>
  <c r="C3131" i="2"/>
  <c r="C3130" i="2"/>
  <c r="C3129" i="2"/>
  <c r="C3128" i="2"/>
  <c r="C3127" i="2"/>
  <c r="C3126" i="2"/>
  <c r="C3125" i="2"/>
  <c r="C3124" i="2"/>
  <c r="C3123" i="2"/>
  <c r="C3122" i="2"/>
  <c r="C3121" i="2"/>
  <c r="C3120" i="2"/>
  <c r="C3119" i="2"/>
  <c r="C3118" i="2"/>
  <c r="C3116" i="2"/>
  <c r="C3114" i="2"/>
  <c r="C3112" i="2"/>
  <c r="C3110" i="2"/>
  <c r="C3108" i="2"/>
  <c r="C3106" i="2"/>
  <c r="C3104" i="2"/>
  <c r="C3102" i="2"/>
  <c r="C3100" i="2"/>
  <c r="C3098" i="2"/>
  <c r="C3096" i="2"/>
  <c r="C3094" i="2"/>
  <c r="C3092" i="2"/>
  <c r="C3090" i="2"/>
  <c r="C3088" i="2"/>
  <c r="C3086" i="2"/>
  <c r="C3084" i="2"/>
  <c r="C3082" i="2"/>
  <c r="C3080" i="2"/>
  <c r="C3078" i="2"/>
  <c r="C3076" i="2"/>
  <c r="C3074" i="2"/>
  <c r="C3072" i="2"/>
  <c r="C3070" i="2"/>
  <c r="C3068" i="2"/>
  <c r="C3066" i="2"/>
  <c r="C3059" i="2"/>
  <c r="C3051" i="2"/>
  <c r="C3043" i="2"/>
  <c r="C3035" i="2"/>
  <c r="C3027" i="2"/>
  <c r="C3019" i="2"/>
  <c r="C3011" i="2"/>
  <c r="C3003" i="2"/>
  <c r="C2995" i="2"/>
  <c r="C2987" i="2"/>
  <c r="C2979" i="2"/>
  <c r="C2971" i="2"/>
  <c r="C2963" i="2"/>
  <c r="C2957" i="2"/>
  <c r="C2955" i="2"/>
  <c r="C2953" i="2"/>
  <c r="C2951" i="2"/>
  <c r="C2949" i="2"/>
  <c r="C2947" i="2"/>
  <c r="C2945" i="2"/>
  <c r="C2943" i="2"/>
  <c r="C2941" i="2"/>
  <c r="C2939" i="2"/>
  <c r="C2937" i="2"/>
  <c r="C2935" i="2"/>
  <c r="C2933" i="2"/>
  <c r="C2931" i="2"/>
  <c r="C2929" i="2"/>
  <c r="C2927" i="2"/>
  <c r="C2925" i="2"/>
  <c r="C2923" i="2"/>
  <c r="C2921" i="2"/>
  <c r="C2919" i="2"/>
  <c r="C2917" i="2"/>
  <c r="C2915" i="2"/>
  <c r="C2913" i="2"/>
  <c r="C2911" i="2"/>
  <c r="C2909" i="2"/>
  <c r="C2907" i="2"/>
  <c r="C2905" i="2"/>
  <c r="C2903" i="2"/>
  <c r="C2901" i="2"/>
  <c r="C2899" i="2"/>
  <c r="C2897" i="2"/>
  <c r="C2895" i="2"/>
  <c r="C2893" i="2"/>
  <c r="C2891" i="2"/>
  <c r="C2889" i="2"/>
  <c r="C2887" i="2"/>
  <c r="C2885" i="2"/>
  <c r="C2883" i="2"/>
  <c r="C2881" i="2"/>
  <c r="C2879" i="2"/>
  <c r="C2877" i="2"/>
  <c r="C2875" i="2"/>
  <c r="C2873" i="2"/>
  <c r="C2871" i="2"/>
  <c r="C2869" i="2"/>
  <c r="C2867" i="2"/>
  <c r="C2865" i="2"/>
  <c r="C2863" i="2"/>
  <c r="C2861" i="2"/>
  <c r="C2859" i="2"/>
  <c r="C2857" i="2"/>
  <c r="C2855" i="2"/>
  <c r="C2853" i="2"/>
  <c r="C2851" i="2"/>
  <c r="C2849" i="2"/>
  <c r="C2847" i="2"/>
  <c r="C2845" i="2"/>
  <c r="C2843" i="2"/>
  <c r="C2841" i="2"/>
  <c r="C2839" i="2"/>
  <c r="C2837" i="2"/>
  <c r="C2835" i="2"/>
  <c r="C2833" i="2"/>
  <c r="C2831" i="2"/>
  <c r="C2829" i="2"/>
  <c r="C2827" i="2"/>
  <c r="C2825" i="2"/>
  <c r="C2823" i="2"/>
  <c r="C2821" i="2"/>
  <c r="C2819" i="2"/>
  <c r="C2817" i="2"/>
  <c r="C2815" i="2"/>
  <c r="C2813" i="2"/>
  <c r="C2811" i="2"/>
  <c r="C2809" i="2"/>
  <c r="C2807" i="2"/>
  <c r="C2805" i="2"/>
  <c r="C2803" i="2"/>
  <c r="C2801" i="2"/>
  <c r="C2799" i="2"/>
  <c r="C2797" i="2"/>
  <c r="C2795" i="2"/>
  <c r="C2793" i="2"/>
  <c r="C2791" i="2"/>
  <c r="C2789" i="2"/>
  <c r="C2787" i="2"/>
  <c r="C2785" i="2"/>
  <c r="C2783" i="2"/>
  <c r="C2781" i="2"/>
  <c r="C2779" i="2"/>
  <c r="C2777" i="2"/>
  <c r="C2775" i="2"/>
  <c r="C2773" i="2"/>
  <c r="C2771" i="2"/>
  <c r="C2769" i="2"/>
  <c r="C2767" i="2"/>
  <c r="C2765" i="2"/>
  <c r="C2763" i="2"/>
  <c r="C2761" i="2"/>
  <c r="C2759" i="2"/>
  <c r="C2757" i="2"/>
  <c r="C2755" i="2"/>
  <c r="C2754" i="2"/>
  <c r="C2753" i="2"/>
  <c r="C2752" i="2"/>
  <c r="C2751" i="2"/>
  <c r="C2750" i="2"/>
  <c r="C2749" i="2"/>
  <c r="C2748" i="2"/>
  <c r="C2747" i="2"/>
  <c r="C2746" i="2"/>
  <c r="C2745" i="2"/>
  <c r="C2744" i="2"/>
  <c r="C2743" i="2"/>
  <c r="C2742" i="2"/>
  <c r="C2741" i="2"/>
  <c r="C2740" i="2"/>
  <c r="C2739" i="2"/>
  <c r="C2738" i="2"/>
  <c r="C2737" i="2"/>
  <c r="C2736" i="2"/>
  <c r="C2735" i="2"/>
  <c r="C2734" i="2"/>
  <c r="C2733" i="2"/>
  <c r="C2732" i="2"/>
  <c r="C2731" i="2"/>
  <c r="C2730" i="2"/>
  <c r="C2729" i="2"/>
  <c r="C2728" i="2"/>
  <c r="C2727" i="2"/>
  <c r="C2726" i="2"/>
  <c r="C2725" i="2"/>
  <c r="C2724" i="2"/>
  <c r="C2723" i="2"/>
  <c r="C2722" i="2"/>
  <c r="C2721" i="2"/>
  <c r="C2720" i="2"/>
  <c r="C2719" i="2"/>
  <c r="C2718" i="2"/>
  <c r="C2717" i="2"/>
  <c r="C2716" i="2"/>
  <c r="C2715" i="2"/>
  <c r="C2714" i="2"/>
  <c r="C2713" i="2"/>
  <c r="C2712" i="2"/>
  <c r="C2711" i="2"/>
  <c r="C2710" i="2"/>
  <c r="C2709" i="2"/>
  <c r="C2708" i="2"/>
  <c r="C2707" i="2"/>
  <c r="C2706" i="2"/>
  <c r="C2705" i="2"/>
  <c r="C2704" i="2"/>
  <c r="C2703" i="2"/>
  <c r="C2702" i="2"/>
  <c r="C2701" i="2"/>
  <c r="C2700" i="2"/>
  <c r="C2699" i="2"/>
  <c r="C2698" i="2"/>
  <c r="C2697" i="2"/>
  <c r="C2696" i="2"/>
  <c r="C2695" i="2"/>
  <c r="C2694" i="2"/>
  <c r="C2693" i="2"/>
  <c r="C2692" i="2"/>
  <c r="C2691" i="2"/>
  <c r="C2690" i="2"/>
  <c r="C2689" i="2"/>
  <c r="C2688" i="2"/>
  <c r="C2687" i="2"/>
  <c r="C2686" i="2"/>
  <c r="C2685" i="2"/>
  <c r="C3064" i="2"/>
  <c r="C3062" i="2"/>
  <c r="C3060" i="2"/>
  <c r="C3058" i="2"/>
  <c r="C3056" i="2"/>
  <c r="C3054" i="2"/>
  <c r="C3052" i="2"/>
  <c r="C3050" i="2"/>
  <c r="C3048" i="2"/>
  <c r="C3046" i="2"/>
  <c r="C3044" i="2"/>
  <c r="C3042" i="2"/>
  <c r="C3040" i="2"/>
  <c r="C3038" i="2"/>
  <c r="C3036" i="2"/>
  <c r="C3034" i="2"/>
  <c r="C3032" i="2"/>
  <c r="C3030" i="2"/>
  <c r="C3028" i="2"/>
  <c r="C3026" i="2"/>
  <c r="C3024" i="2"/>
  <c r="C3022" i="2"/>
  <c r="C3020" i="2"/>
  <c r="C3018" i="2"/>
  <c r="C3016" i="2"/>
  <c r="C3014" i="2"/>
  <c r="C3012" i="2"/>
  <c r="C3010" i="2"/>
  <c r="C3008" i="2"/>
  <c r="C3006" i="2"/>
  <c r="C3004" i="2"/>
  <c r="C3002" i="2"/>
  <c r="C3000" i="2"/>
  <c r="C2998" i="2"/>
  <c r="C2996" i="2"/>
  <c r="C2994" i="2"/>
  <c r="C2992" i="2"/>
  <c r="C2990" i="2"/>
  <c r="C2988" i="2"/>
  <c r="C2986" i="2"/>
  <c r="C2984" i="2"/>
  <c r="C2982" i="2"/>
  <c r="C2980" i="2"/>
  <c r="C2978" i="2"/>
  <c r="C2976" i="2"/>
  <c r="C2974" i="2"/>
  <c r="C2972" i="2"/>
  <c r="C2970" i="2"/>
  <c r="C2968" i="2"/>
  <c r="C2966" i="2"/>
  <c r="C2964" i="2"/>
  <c r="C2962" i="2"/>
  <c r="C2960" i="2"/>
  <c r="C2683" i="2"/>
  <c r="C2681" i="2"/>
  <c r="C2679" i="2"/>
  <c r="C2677" i="2"/>
  <c r="C2675" i="2"/>
  <c r="C2673" i="2"/>
  <c r="C2671" i="2"/>
  <c r="C2669" i="2"/>
  <c r="C2667" i="2"/>
  <c r="C2665" i="2"/>
  <c r="C2663" i="2"/>
  <c r="C2661" i="2"/>
  <c r="C2659" i="2"/>
  <c r="C2657" i="2"/>
  <c r="C2655" i="2"/>
  <c r="C2653" i="2"/>
  <c r="C2651" i="2"/>
  <c r="C2649" i="2"/>
  <c r="C2647" i="2"/>
  <c r="C2645" i="2"/>
  <c r="C2643" i="2"/>
  <c r="C2641" i="2"/>
  <c r="C2639" i="2"/>
  <c r="C2637" i="2"/>
  <c r="C2635" i="2"/>
  <c r="C2633" i="2"/>
  <c r="C2631" i="2"/>
  <c r="C2629" i="2"/>
  <c r="C2627" i="2"/>
  <c r="C2625" i="2"/>
  <c r="C2623" i="2"/>
  <c r="C2621" i="2"/>
  <c r="C2619" i="2"/>
  <c r="C2617" i="2"/>
  <c r="C2615" i="2"/>
  <c r="C2613" i="2"/>
  <c r="C2611" i="2"/>
  <c r="C2609" i="2"/>
  <c r="C2607" i="2"/>
  <c r="C2605" i="2"/>
  <c r="C2603" i="2"/>
  <c r="C2601" i="2"/>
  <c r="C2599" i="2"/>
  <c r="C2597" i="2"/>
  <c r="C2595" i="2"/>
  <c r="C2593" i="2"/>
  <c r="C2591" i="2"/>
  <c r="C2589" i="2"/>
  <c r="C2587" i="2"/>
  <c r="C2585" i="2"/>
  <c r="C2583" i="2"/>
  <c r="C2581" i="2"/>
  <c r="C2579" i="2"/>
  <c r="C2577" i="2"/>
  <c r="C2575" i="2"/>
  <c r="C2573" i="2"/>
  <c r="C2571" i="2"/>
  <c r="C2569" i="2"/>
  <c r="C2567" i="2"/>
  <c r="C2565" i="2"/>
  <c r="C2563" i="2"/>
  <c r="C2561" i="2"/>
  <c r="C2559" i="2"/>
  <c r="C2557" i="2"/>
  <c r="C2555" i="2"/>
  <c r="C2553" i="2"/>
  <c r="C2551" i="2"/>
  <c r="C2549" i="2"/>
  <c r="C2547" i="2"/>
  <c r="C2545" i="2"/>
  <c r="C2543" i="2"/>
  <c r="C2541" i="2"/>
  <c r="C2539" i="2"/>
  <c r="C2537" i="2"/>
  <c r="C2535" i="2"/>
  <c r="C2533" i="2"/>
  <c r="C2531" i="2"/>
  <c r="C2529" i="2"/>
  <c r="C2527" i="2"/>
  <c r="C2525" i="2"/>
  <c r="C2523" i="2"/>
  <c r="C2521" i="2"/>
  <c r="C2519" i="2"/>
  <c r="C2517" i="2"/>
  <c r="C2515" i="2"/>
  <c r="C2513" i="2"/>
  <c r="C2511" i="2"/>
  <c r="C2509" i="2"/>
  <c r="C2507" i="2"/>
  <c r="C2505" i="2"/>
  <c r="C2503" i="2"/>
  <c r="C2501" i="2"/>
  <c r="C2499" i="2"/>
  <c r="C2497" i="2"/>
  <c r="C2495" i="2"/>
  <c r="C2493" i="2"/>
  <c r="C2491" i="2"/>
  <c r="C2489" i="2"/>
  <c r="C2487" i="2"/>
  <c r="C2485" i="2"/>
  <c r="C2483" i="2"/>
  <c r="C2481" i="2"/>
  <c r="C2479" i="2"/>
  <c r="C2477" i="2"/>
  <c r="C2475" i="2"/>
  <c r="C2473" i="2"/>
  <c r="C2471" i="2"/>
  <c r="C2469" i="2"/>
  <c r="C2467" i="2"/>
  <c r="C2465" i="2"/>
  <c r="C2463" i="2"/>
  <c r="C2461" i="2"/>
  <c r="C2459" i="2"/>
  <c r="C2457" i="2"/>
  <c r="C2455" i="2"/>
  <c r="C2453" i="2"/>
  <c r="C2451" i="2"/>
  <c r="C2449" i="2"/>
  <c r="C2447" i="2"/>
  <c r="C2445" i="2"/>
  <c r="C2443" i="2"/>
  <c r="C2441" i="2"/>
  <c r="C2439" i="2"/>
  <c r="C2437" i="2"/>
  <c r="C2435" i="2"/>
  <c r="C2433" i="2"/>
  <c r="C2431" i="2"/>
  <c r="C2429" i="2"/>
  <c r="C2427" i="2"/>
  <c r="C2425" i="2"/>
  <c r="C2423" i="2"/>
  <c r="C2421" i="2"/>
  <c r="C2419" i="2"/>
  <c r="C2417" i="2"/>
  <c r="C2415" i="2"/>
  <c r="C2413" i="2"/>
  <c r="C2411" i="2"/>
  <c r="C2409" i="2"/>
  <c r="C2407" i="2"/>
  <c r="C2405" i="2"/>
  <c r="C2403" i="2"/>
  <c r="C2401" i="2"/>
  <c r="C2399" i="2"/>
  <c r="C2397" i="2"/>
  <c r="C2395" i="2"/>
  <c r="C2393" i="2"/>
  <c r="C2391" i="2"/>
  <c r="C2389" i="2"/>
  <c r="C2387" i="2"/>
  <c r="C2385" i="2"/>
  <c r="C2383" i="2"/>
  <c r="C2381" i="2"/>
  <c r="C2379" i="2"/>
  <c r="C2377" i="2"/>
  <c r="C2375" i="2"/>
  <c r="C2373" i="2"/>
  <c r="C2371" i="2"/>
  <c r="C2369" i="2"/>
  <c r="C2367" i="2"/>
  <c r="C2365" i="2"/>
  <c r="C2363" i="2"/>
  <c r="C2361" i="2"/>
  <c r="C2359" i="2"/>
  <c r="C2357" i="2"/>
  <c r="C2355" i="2"/>
  <c r="C2353" i="2"/>
  <c r="C2351" i="2"/>
  <c r="C2349" i="2"/>
  <c r="C2347" i="2"/>
  <c r="C2345" i="2"/>
  <c r="C2343" i="2"/>
  <c r="C2341" i="2"/>
  <c r="C2339" i="2"/>
  <c r="C2337" i="2"/>
  <c r="C2335" i="2"/>
  <c r="C2333" i="2"/>
  <c r="C2331" i="2"/>
  <c r="C2329" i="2"/>
  <c r="C2327" i="2"/>
  <c r="C2325" i="2"/>
  <c r="C2323" i="2"/>
  <c r="C2321" i="2"/>
  <c r="C2319" i="2"/>
  <c r="C2317" i="2"/>
  <c r="C2315" i="2"/>
  <c r="C2313" i="2"/>
  <c r="C2311" i="2"/>
  <c r="C2309" i="2"/>
  <c r="C2307" i="2"/>
  <c r="C2305" i="2"/>
  <c r="C2303" i="2"/>
  <c r="C2301" i="2"/>
  <c r="C2299" i="2"/>
  <c r="C2297" i="2"/>
  <c r="C2295" i="2"/>
  <c r="C2293" i="2"/>
  <c r="C2291" i="2"/>
  <c r="C2289" i="2"/>
  <c r="C2287" i="2"/>
  <c r="C2285" i="2"/>
  <c r="C2283" i="2"/>
  <c r="C2281" i="2"/>
  <c r="C2279" i="2"/>
  <c r="C2277" i="2"/>
  <c r="C2275" i="2"/>
  <c r="C2273" i="2"/>
  <c r="C2271" i="2"/>
  <c r="C2270" i="2"/>
  <c r="C2269" i="2"/>
  <c r="C2268" i="2"/>
  <c r="C2267" i="2"/>
  <c r="C2266" i="2"/>
  <c r="C2265" i="2"/>
  <c r="C2264" i="2"/>
  <c r="C2263" i="2"/>
  <c r="C2262" i="2"/>
  <c r="C2261" i="2"/>
  <c r="C2260" i="2"/>
  <c r="C2259" i="2"/>
  <c r="C2258" i="2"/>
  <c r="C2257" i="2"/>
  <c r="C2256" i="2"/>
  <c r="C2255" i="2"/>
  <c r="C2254" i="2"/>
  <c r="C2253" i="2"/>
  <c r="C2252" i="2"/>
  <c r="C2251" i="2"/>
  <c r="C2250" i="2"/>
  <c r="C2249" i="2"/>
  <c r="C2248" i="2"/>
  <c r="C2247" i="2"/>
  <c r="C2246" i="2"/>
  <c r="C2245" i="2"/>
  <c r="C2244" i="2"/>
  <c r="C2243" i="2"/>
  <c r="C2242" i="2"/>
  <c r="C2241" i="2"/>
  <c r="C2240" i="2"/>
  <c r="C2239" i="2"/>
  <c r="C2238" i="2"/>
  <c r="C2237" i="2"/>
  <c r="C2236" i="2"/>
  <c r="C2235" i="2"/>
  <c r="C2234" i="2"/>
  <c r="C2233" i="2"/>
  <c r="C2232" i="2"/>
  <c r="C2231" i="2"/>
  <c r="C2230" i="2"/>
  <c r="C2229" i="2"/>
  <c r="C2228" i="2"/>
  <c r="C2227" i="2"/>
  <c r="C2226" i="2"/>
  <c r="C2225" i="2"/>
  <c r="C2224" i="2"/>
  <c r="C2223" i="2"/>
  <c r="C2222" i="2"/>
  <c r="C2221" i="2"/>
  <c r="C2220" i="2"/>
  <c r="C2219" i="2"/>
  <c r="C2218" i="2"/>
  <c r="C2217" i="2"/>
  <c r="C2216" i="2"/>
  <c r="C2215" i="2"/>
  <c r="C2214" i="2"/>
  <c r="C2213" i="2"/>
  <c r="C2212" i="2"/>
  <c r="C2211" i="2"/>
  <c r="C2210" i="2"/>
  <c r="C2209" i="2"/>
  <c r="C2208" i="2"/>
  <c r="C2207" i="2"/>
  <c r="C2206" i="2"/>
  <c r="C2205" i="2"/>
  <c r="C2204" i="2"/>
  <c r="C2203" i="2"/>
  <c r="C2202" i="2"/>
  <c r="C2201" i="2"/>
  <c r="C2200" i="2"/>
  <c r="C2199" i="2"/>
  <c r="C2198" i="2"/>
  <c r="C2197" i="2"/>
  <c r="C2196" i="2"/>
  <c r="C2195" i="2"/>
  <c r="C2194" i="2"/>
  <c r="C2193" i="2"/>
  <c r="C2192" i="2"/>
  <c r="C2191" i="2"/>
  <c r="C2190" i="2"/>
  <c r="C2189" i="2"/>
  <c r="C2188" i="2"/>
  <c r="C2187" i="2"/>
  <c r="C2186" i="2"/>
  <c r="C2185" i="2"/>
  <c r="C2184" i="2"/>
  <c r="C2183" i="2"/>
  <c r="C2182" i="2"/>
  <c r="C2181" i="2"/>
  <c r="C2180" i="2"/>
  <c r="C2179" i="2"/>
  <c r="C2178" i="2"/>
  <c r="C2177" i="2"/>
  <c r="C2176" i="2"/>
  <c r="C2175" i="2"/>
  <c r="C2174" i="2"/>
  <c r="C2173" i="2"/>
  <c r="C2172" i="2"/>
  <c r="C2171" i="2"/>
  <c r="C2170" i="2"/>
  <c r="C2169" i="2"/>
  <c r="C2168" i="2"/>
  <c r="C2167" i="2"/>
  <c r="C2166" i="2"/>
  <c r="C2165" i="2"/>
  <c r="C2164" i="2"/>
  <c r="C2163" i="2"/>
  <c r="C2162" i="2"/>
  <c r="C2161" i="2"/>
  <c r="C2160" i="2"/>
  <c r="C2159" i="2"/>
  <c r="C2158" i="2"/>
  <c r="C2157" i="2"/>
  <c r="C2156" i="2"/>
  <c r="C2155" i="2"/>
  <c r="C2154" i="2"/>
  <c r="C2153" i="2"/>
  <c r="C2152" i="2"/>
  <c r="C2151" i="2"/>
  <c r="C2150" i="2"/>
  <c r="C2149" i="2"/>
  <c r="C2148" i="2"/>
  <c r="C2147" i="2"/>
  <c r="C2146" i="2"/>
  <c r="C2145" i="2"/>
  <c r="C2144" i="2"/>
  <c r="C2143" i="2"/>
  <c r="C2142" i="2"/>
  <c r="C2141" i="2"/>
  <c r="C2140" i="2"/>
  <c r="C2139" i="2"/>
  <c r="C2138" i="2"/>
  <c r="C2137" i="2"/>
  <c r="C2136" i="2"/>
  <c r="C2135" i="2"/>
  <c r="C2134" i="2"/>
  <c r="C2133" i="2"/>
  <c r="C2132" i="2"/>
  <c r="C2131" i="2"/>
  <c r="C2130" i="2"/>
  <c r="C2129" i="2"/>
  <c r="C2128" i="2"/>
  <c r="C2127" i="2"/>
  <c r="C2126" i="2"/>
  <c r="C2125" i="2"/>
  <c r="C2124" i="2"/>
  <c r="C2123" i="2"/>
  <c r="C2122" i="2"/>
  <c r="C2121" i="2"/>
  <c r="C2120" i="2"/>
  <c r="C2119" i="2"/>
  <c r="C2118" i="2"/>
  <c r="C2117" i="2"/>
  <c r="C2116" i="2"/>
  <c r="C2115" i="2"/>
  <c r="C2114" i="2"/>
  <c r="C2113" i="2"/>
  <c r="C2112" i="2"/>
  <c r="C2111" i="2"/>
  <c r="C2110" i="2"/>
  <c r="C2109" i="2"/>
  <c r="C2108" i="2"/>
  <c r="C2107" i="2"/>
  <c r="C2106" i="2"/>
  <c r="C2105" i="2"/>
  <c r="C2104" i="2"/>
  <c r="C2103" i="2"/>
  <c r="C2102" i="2"/>
  <c r="C2101" i="2"/>
  <c r="C2100" i="2"/>
  <c r="C2099" i="2"/>
  <c r="C2098" i="2"/>
  <c r="C2097" i="2"/>
  <c r="C2096" i="2"/>
  <c r="C2095" i="2"/>
  <c r="C2094" i="2"/>
  <c r="C2093" i="2"/>
  <c r="C2092" i="2"/>
  <c r="C2091" i="2"/>
  <c r="C2090" i="2"/>
  <c r="C2089" i="2"/>
  <c r="C2088" i="2"/>
  <c r="C2087" i="2"/>
  <c r="C2086" i="2"/>
  <c r="C2085" i="2"/>
  <c r="C2084" i="2"/>
  <c r="C2083" i="2"/>
  <c r="C2082" i="2"/>
  <c r="C2081" i="2"/>
  <c r="C2080" i="2"/>
  <c r="C2079" i="2"/>
  <c r="C2078" i="2"/>
  <c r="C2077" i="2"/>
  <c r="C2076" i="2"/>
  <c r="C2075" i="2"/>
  <c r="C2074" i="2"/>
  <c r="C2073" i="2"/>
  <c r="C2072" i="2"/>
  <c r="C2071" i="2"/>
  <c r="C2070" i="2"/>
  <c r="C2069" i="2"/>
  <c r="C2068" i="2"/>
  <c r="C2067" i="2"/>
  <c r="C2066" i="2"/>
  <c r="C2065" i="2"/>
  <c r="C2064" i="2"/>
  <c r="C2063" i="2"/>
  <c r="C2062" i="2"/>
  <c r="C2061" i="2"/>
  <c r="C2060" i="2"/>
  <c r="C2059" i="2"/>
  <c r="C2058" i="2"/>
  <c r="C2057" i="2"/>
  <c r="C2056" i="2"/>
  <c r="C2055" i="2"/>
  <c r="C2054" i="2"/>
  <c r="C2053" i="2"/>
  <c r="C2052" i="2"/>
  <c r="C2051" i="2"/>
  <c r="C2050" i="2"/>
  <c r="C2049" i="2"/>
  <c r="C2048" i="2"/>
  <c r="C2047" i="2"/>
  <c r="C2046" i="2"/>
  <c r="C2045" i="2"/>
  <c r="C2044" i="2"/>
  <c r="C2043" i="2"/>
  <c r="C2042" i="2"/>
  <c r="C2041" i="2"/>
  <c r="C2040" i="2"/>
  <c r="C2039" i="2"/>
  <c r="C2038" i="2"/>
  <c r="C2037" i="2"/>
  <c r="C2036" i="2"/>
  <c r="C2035" i="2"/>
  <c r="C2034" i="2"/>
  <c r="C2033" i="2"/>
  <c r="C2032" i="2"/>
  <c r="C2031" i="2"/>
  <c r="C2030" i="2"/>
  <c r="C2029" i="2"/>
  <c r="C2028" i="2"/>
  <c r="C2027" i="2"/>
  <c r="C2026" i="2"/>
  <c r="C2025" i="2"/>
  <c r="C2024" i="2"/>
  <c r="C2023" i="2"/>
  <c r="C2022" i="2"/>
  <c r="C2021" i="2"/>
  <c r="C2020" i="2"/>
  <c r="C2019" i="2"/>
  <c r="C2018" i="2"/>
  <c r="C2017" i="2"/>
  <c r="C2016" i="2"/>
  <c r="C2015" i="2"/>
  <c r="C2014" i="2"/>
  <c r="C2013" i="2"/>
  <c r="C2012" i="2"/>
  <c r="C2011" i="2"/>
  <c r="C2010" i="2"/>
  <c r="C2009" i="2"/>
  <c r="C2008" i="2"/>
  <c r="C2007" i="2"/>
  <c r="C2006" i="2"/>
  <c r="C2005" i="2"/>
  <c r="C2004" i="2"/>
  <c r="C2003" i="2"/>
  <c r="C2002" i="2"/>
  <c r="C2001" i="2"/>
  <c r="C2000" i="2"/>
  <c r="C1999" i="2"/>
  <c r="C1998" i="2"/>
  <c r="C1997" i="2"/>
  <c r="C1996" i="2"/>
  <c r="C1995" i="2"/>
  <c r="C1994" i="2"/>
  <c r="C1993" i="2"/>
  <c r="C1992" i="2"/>
  <c r="C1991" i="2"/>
  <c r="C1990" i="2"/>
  <c r="C1989" i="2"/>
  <c r="C1988" i="2"/>
  <c r="C1987" i="2"/>
  <c r="C1986" i="2"/>
  <c r="C1985" i="2"/>
  <c r="C1984" i="2"/>
  <c r="C1983" i="2"/>
  <c r="C1982" i="2"/>
  <c r="C1981" i="2"/>
  <c r="C1980" i="2"/>
  <c r="C1979" i="2"/>
  <c r="C1978" i="2"/>
  <c r="C1977" i="2"/>
  <c r="C1976" i="2"/>
  <c r="C1975" i="2"/>
  <c r="C1974" i="2"/>
  <c r="C1973" i="2"/>
  <c r="C1972" i="2"/>
  <c r="C1971" i="2"/>
  <c r="C1970" i="2"/>
  <c r="C1969" i="2"/>
  <c r="C1968" i="2"/>
  <c r="C1967" i="2"/>
  <c r="C1966" i="2"/>
  <c r="C1965" i="2"/>
  <c r="C1964" i="2"/>
  <c r="C1963" i="2"/>
  <c r="C1962" i="2"/>
  <c r="C1960" i="2"/>
  <c r="C1958" i="2"/>
  <c r="C1956" i="2"/>
  <c r="C1954" i="2"/>
  <c r="C1952" i="2"/>
  <c r="C1950" i="2"/>
  <c r="C1948" i="2"/>
  <c r="C1946" i="2"/>
  <c r="C1944" i="2"/>
  <c r="C1942" i="2"/>
  <c r="C1940" i="2"/>
  <c r="C1938" i="2"/>
  <c r="C1936" i="2"/>
  <c r="C1934" i="2"/>
  <c r="C1932" i="2"/>
  <c r="C1930" i="2"/>
  <c r="C1928" i="2"/>
  <c r="C1926" i="2"/>
  <c r="C1924" i="2"/>
  <c r="C1922" i="2"/>
  <c r="C1920" i="2"/>
  <c r="C1918" i="2"/>
  <c r="C1916" i="2"/>
  <c r="C1914" i="2"/>
  <c r="C1912" i="2"/>
  <c r="C1910" i="2"/>
  <c r="C1908" i="2"/>
  <c r="C1906" i="2"/>
  <c r="C1904" i="2"/>
  <c r="C1902" i="2"/>
  <c r="C1900" i="2"/>
  <c r="C1898" i="2"/>
  <c r="C1896" i="2"/>
  <c r="C1894" i="2"/>
  <c r="C1892" i="2"/>
  <c r="C1890" i="2"/>
  <c r="C1888" i="2"/>
  <c r="C1886" i="2"/>
  <c r="C1884" i="2"/>
  <c r="C1882" i="2"/>
  <c r="C1880" i="2"/>
  <c r="C1878" i="2"/>
  <c r="C1876" i="2"/>
  <c r="C1874" i="2"/>
  <c r="C1872" i="2"/>
  <c r="C1870" i="2"/>
  <c r="C1868" i="2"/>
  <c r="C1866" i="2"/>
  <c r="C1864" i="2"/>
  <c r="C1862" i="2"/>
  <c r="C1860" i="2"/>
  <c r="C1858" i="2"/>
  <c r="C1856" i="2"/>
  <c r="C1854" i="2"/>
  <c r="C1852" i="2"/>
  <c r="C1850" i="2"/>
  <c r="C1848" i="2"/>
  <c r="C1846" i="2"/>
  <c r="C1844" i="2"/>
  <c r="C1842" i="2"/>
  <c r="C1840" i="2"/>
  <c r="C1838" i="2"/>
  <c r="C1836" i="2"/>
  <c r="C1834" i="2"/>
  <c r="C1832" i="2"/>
  <c r="C1830" i="2"/>
  <c r="C1828" i="2"/>
  <c r="C1826" i="2"/>
  <c r="C1824" i="2"/>
  <c r="C1822" i="2"/>
  <c r="C1820" i="2"/>
  <c r="C1818" i="2"/>
  <c r="C1816" i="2"/>
  <c r="C1814" i="2"/>
  <c r="C1812" i="2"/>
  <c r="C1810" i="2"/>
  <c r="C1808" i="2"/>
  <c r="C1806" i="2"/>
  <c r="C1804" i="2"/>
  <c r="C1802" i="2"/>
  <c r="C1800" i="2"/>
  <c r="C1798" i="2"/>
  <c r="C1796" i="2"/>
  <c r="C1794" i="2"/>
  <c r="C1792" i="2"/>
  <c r="C1791" i="2"/>
  <c r="C1790" i="2"/>
  <c r="C1789" i="2"/>
  <c r="C1788" i="2"/>
  <c r="C1787" i="2"/>
  <c r="C1786" i="2"/>
  <c r="C1785" i="2"/>
  <c r="C1784" i="2"/>
  <c r="C1783" i="2"/>
  <c r="C1782" i="2"/>
  <c r="C1781" i="2"/>
  <c r="C1780" i="2"/>
  <c r="C1779" i="2"/>
  <c r="C1778" i="2"/>
  <c r="C1777" i="2"/>
  <c r="C1776" i="2"/>
  <c r="C1775" i="2"/>
  <c r="C1774" i="2"/>
  <c r="C1773" i="2"/>
  <c r="C1772" i="2"/>
  <c r="C1771" i="2"/>
  <c r="C1770" i="2"/>
  <c r="C1769" i="2"/>
  <c r="C1768" i="2"/>
  <c r="C1767" i="2"/>
  <c r="C1766" i="2"/>
  <c r="C1765" i="2"/>
  <c r="C1764" i="2"/>
  <c r="C1763" i="2"/>
  <c r="C1762" i="2"/>
  <c r="C1761" i="2"/>
  <c r="C1760" i="2"/>
  <c r="C1759" i="2"/>
  <c r="C1758" i="2"/>
  <c r="C1757" i="2"/>
  <c r="C1756" i="2"/>
  <c r="C1755" i="2"/>
  <c r="C1754" i="2"/>
  <c r="C1753" i="2"/>
  <c r="C1752" i="2"/>
  <c r="C1751" i="2"/>
  <c r="C1750" i="2"/>
  <c r="C1749" i="2"/>
  <c r="C1748" i="2"/>
  <c r="C1747" i="2"/>
  <c r="C1746" i="2"/>
  <c r="C1745" i="2"/>
  <c r="C1744" i="2"/>
  <c r="C1743" i="2"/>
  <c r="C1742" i="2"/>
  <c r="C1741" i="2"/>
  <c r="C1740" i="2"/>
  <c r="C1739" i="2"/>
  <c r="C1738" i="2"/>
  <c r="C1737" i="2"/>
  <c r="C1736" i="2"/>
  <c r="C1735" i="2"/>
  <c r="C1734" i="2"/>
  <c r="C1733" i="2"/>
  <c r="C1732" i="2"/>
  <c r="C1731" i="2"/>
  <c r="C1730" i="2"/>
  <c r="C1729" i="2"/>
  <c r="C1728" i="2"/>
  <c r="C1727" i="2"/>
  <c r="C1726" i="2"/>
  <c r="C1725" i="2"/>
  <c r="C1724" i="2"/>
  <c r="C1723" i="2"/>
  <c r="C1722" i="2"/>
  <c r="C1721" i="2"/>
  <c r="C1720" i="2"/>
  <c r="C1719" i="2"/>
  <c r="C1718" i="2"/>
  <c r="C1717" i="2"/>
  <c r="C1716" i="2"/>
  <c r="C1715" i="2"/>
  <c r="C1714" i="2"/>
  <c r="C1713" i="2"/>
  <c r="C1712" i="2"/>
  <c r="C1711" i="2"/>
  <c r="C1710" i="2"/>
  <c r="C1709" i="2"/>
  <c r="C1708" i="2"/>
  <c r="C1707" i="2"/>
  <c r="C1706" i="2"/>
  <c r="C1705" i="2"/>
  <c r="C1704" i="2"/>
  <c r="C1703" i="2"/>
  <c r="C1702" i="2"/>
  <c r="C1701" i="2"/>
  <c r="C1700" i="2"/>
  <c r="C1699" i="2"/>
  <c r="C1698" i="2"/>
  <c r="C1697" i="2"/>
  <c r="C1696" i="2"/>
  <c r="C1695" i="2"/>
  <c r="C1694" i="2"/>
  <c r="C1693" i="2"/>
  <c r="C1692" i="2"/>
  <c r="C1691" i="2"/>
  <c r="C1690" i="2"/>
  <c r="C1689" i="2"/>
  <c r="C1688" i="2"/>
  <c r="C1687" i="2"/>
  <c r="C1686" i="2"/>
  <c r="C1685" i="2"/>
  <c r="C1684" i="2"/>
  <c r="C1683" i="2"/>
  <c r="C1682" i="2"/>
  <c r="C1681" i="2"/>
  <c r="C1680" i="2"/>
  <c r="C1679" i="2"/>
  <c r="C1678" i="2"/>
  <c r="C1677" i="2"/>
  <c r="C1676" i="2"/>
  <c r="C1675" i="2"/>
  <c r="C1674" i="2"/>
  <c r="C1673" i="2"/>
  <c r="C1672" i="2"/>
  <c r="C1671" i="2"/>
  <c r="C1670" i="2"/>
  <c r="C1669" i="2"/>
  <c r="C1668" i="2"/>
  <c r="C1667" i="2"/>
  <c r="C1666" i="2"/>
  <c r="C1665" i="2"/>
  <c r="C1664" i="2"/>
  <c r="C1663" i="2"/>
  <c r="C1662" i="2"/>
  <c r="C1661" i="2"/>
  <c r="C1660" i="2"/>
  <c r="C1659" i="2"/>
  <c r="C1658" i="2"/>
  <c r="C1657" i="2"/>
  <c r="C1656" i="2"/>
  <c r="C1655" i="2"/>
  <c r="C1654" i="2"/>
  <c r="C1653" i="2"/>
  <c r="C1652" i="2"/>
  <c r="C1651" i="2"/>
  <c r="C1650" i="2"/>
  <c r="C1649" i="2"/>
  <c r="C1648" i="2"/>
  <c r="C1647" i="2"/>
  <c r="C1646" i="2"/>
  <c r="C1645" i="2"/>
  <c r="C1644" i="2"/>
  <c r="C1643" i="2"/>
  <c r="C1642" i="2"/>
  <c r="C1641" i="2"/>
  <c r="C1640" i="2"/>
  <c r="C1639" i="2"/>
  <c r="C1638" i="2"/>
  <c r="C1637" i="2"/>
  <c r="C1636" i="2"/>
  <c r="C1635" i="2"/>
  <c r="C1634" i="2"/>
  <c r="C1633" i="2"/>
  <c r="C1632" i="2"/>
  <c r="C1631" i="2"/>
  <c r="C1630" i="2"/>
  <c r="C1629" i="2"/>
  <c r="C1628" i="2"/>
  <c r="C1627" i="2"/>
  <c r="C1626" i="2"/>
  <c r="C1625" i="2"/>
  <c r="C1624" i="2"/>
  <c r="C1623" i="2"/>
  <c r="C1622" i="2"/>
  <c r="C1621" i="2"/>
  <c r="C1620" i="2"/>
  <c r="C1619" i="2"/>
  <c r="C1618" i="2"/>
  <c r="C1617" i="2"/>
  <c r="C1616" i="2"/>
  <c r="C1615" i="2"/>
  <c r="C1614" i="2"/>
  <c r="C1613" i="2"/>
  <c r="C1612" i="2"/>
  <c r="C1611" i="2"/>
  <c r="C1610" i="2"/>
  <c r="C1609" i="2"/>
  <c r="C1608" i="2"/>
  <c r="C1607" i="2"/>
  <c r="C1606" i="2"/>
  <c r="C1605" i="2"/>
  <c r="C1604" i="2"/>
  <c r="C1603" i="2"/>
  <c r="C1602" i="2"/>
  <c r="C1601" i="2"/>
  <c r="C1600" i="2"/>
  <c r="C1599" i="2"/>
  <c r="C1598" i="2"/>
  <c r="C1597" i="2"/>
  <c r="C1596" i="2"/>
  <c r="C1595" i="2"/>
  <c r="C1594" i="2"/>
  <c r="C1593" i="2"/>
  <c r="C1592" i="2"/>
  <c r="C1591" i="2"/>
  <c r="C1590" i="2"/>
  <c r="C1589" i="2"/>
  <c r="C1588" i="2"/>
  <c r="C1587" i="2"/>
  <c r="C1586" i="2"/>
  <c r="C1585" i="2"/>
  <c r="C1584" i="2"/>
  <c r="C1583" i="2"/>
  <c r="C1582" i="2"/>
  <c r="C1581" i="2"/>
  <c r="C1580" i="2"/>
  <c r="C1579" i="2"/>
  <c r="C1578" i="2"/>
  <c r="C1577" i="2"/>
  <c r="C1576" i="2"/>
  <c r="C1575" i="2"/>
  <c r="C1574" i="2"/>
  <c r="C1573" i="2"/>
  <c r="C1572" i="2"/>
  <c r="C1571" i="2"/>
  <c r="C1570" i="2"/>
  <c r="C1569" i="2"/>
  <c r="C1568" i="2"/>
  <c r="C1567" i="2"/>
  <c r="C1566" i="2"/>
  <c r="C1565" i="2"/>
  <c r="C1564" i="2"/>
  <c r="C1563" i="2"/>
  <c r="C1562" i="2"/>
  <c r="C1561" i="2"/>
  <c r="C1560" i="2"/>
  <c r="C1559" i="2"/>
  <c r="C1558" i="2"/>
  <c r="C1557" i="2"/>
  <c r="C1556" i="2"/>
  <c r="C1555" i="2"/>
  <c r="C1554" i="2"/>
  <c r="C1553" i="2"/>
  <c r="C1552" i="2"/>
  <c r="C1551" i="2"/>
  <c r="C1550" i="2"/>
  <c r="C1549" i="2"/>
  <c r="C1548" i="2"/>
  <c r="C1547" i="2"/>
  <c r="C1546" i="2"/>
  <c r="C1545" i="2"/>
  <c r="C1544" i="2"/>
  <c r="C1543" i="2"/>
  <c r="C1542" i="2"/>
  <c r="C1541" i="2"/>
  <c r="C1540" i="2"/>
  <c r="C1539" i="2"/>
  <c r="C1538" i="2"/>
  <c r="C1537" i="2"/>
  <c r="C1536" i="2"/>
  <c r="C1535" i="2"/>
  <c r="C1534" i="2"/>
  <c r="C1533" i="2"/>
  <c r="C1532" i="2"/>
  <c r="C1531" i="2"/>
  <c r="C1530" i="2"/>
  <c r="C1529" i="2"/>
  <c r="C1528" i="2"/>
  <c r="C1527" i="2"/>
  <c r="C1526" i="2"/>
  <c r="C1525" i="2"/>
  <c r="C1524" i="2"/>
  <c r="C1523" i="2"/>
  <c r="C1522" i="2"/>
  <c r="C1521" i="2"/>
  <c r="C1520" i="2"/>
  <c r="C1519" i="2"/>
  <c r="C1518" i="2"/>
  <c r="C1517" i="2"/>
  <c r="C1516" i="2"/>
  <c r="C1515" i="2"/>
  <c r="C1514" i="2"/>
  <c r="C1513" i="2"/>
  <c r="C1512" i="2"/>
  <c r="C1511" i="2"/>
  <c r="C1510" i="2"/>
  <c r="C1509" i="2"/>
  <c r="C1508" i="2"/>
  <c r="C1507" i="2"/>
  <c r="C1506" i="2"/>
  <c r="C1505" i="2"/>
  <c r="C1504" i="2"/>
  <c r="C1503" i="2"/>
  <c r="C1502" i="2"/>
  <c r="C1501" i="2"/>
  <c r="C1500" i="2"/>
  <c r="C1499" i="2"/>
  <c r="C1498" i="2"/>
  <c r="C1497" i="2"/>
  <c r="C1496" i="2"/>
  <c r="C1495" i="2"/>
  <c r="C1494" i="2"/>
  <c r="C1493" i="2"/>
  <c r="C1492" i="2"/>
  <c r="C1491" i="2"/>
  <c r="C1490" i="2"/>
  <c r="C1489" i="2"/>
  <c r="C1488" i="2"/>
  <c r="C1487" i="2"/>
  <c r="C1486" i="2"/>
  <c r="C1485" i="2"/>
  <c r="C1484" i="2"/>
  <c r="C1483" i="2"/>
  <c r="C1482" i="2"/>
  <c r="C1481" i="2"/>
  <c r="C1480" i="2"/>
  <c r="C1479" i="2"/>
  <c r="C1478" i="2"/>
  <c r="C1477" i="2"/>
  <c r="C1476" i="2"/>
  <c r="C1475" i="2"/>
  <c r="C1474" i="2"/>
  <c r="C1473" i="2"/>
  <c r="C1472" i="2"/>
  <c r="C1471" i="2"/>
  <c r="C1470" i="2"/>
  <c r="C1469" i="2"/>
  <c r="C1468" i="2"/>
  <c r="C1467" i="2"/>
  <c r="C1466" i="2"/>
  <c r="C1465" i="2"/>
  <c r="C1464" i="2"/>
  <c r="C1463" i="2"/>
  <c r="C1462" i="2"/>
  <c r="C1461" i="2"/>
  <c r="C1460" i="2"/>
  <c r="C1459" i="2"/>
  <c r="C1458" i="2"/>
  <c r="C1457" i="2"/>
  <c r="C1456" i="2"/>
  <c r="C1455" i="2"/>
  <c r="C1454" i="2"/>
  <c r="C1453" i="2"/>
  <c r="C1452" i="2"/>
  <c r="C1451" i="2"/>
  <c r="C1450" i="2"/>
  <c r="C1449" i="2"/>
  <c r="C1448" i="2"/>
  <c r="C1447" i="2"/>
  <c r="C1446" i="2"/>
  <c r="C1445" i="2"/>
  <c r="C1444" i="2"/>
  <c r="C1443" i="2"/>
  <c r="C1442" i="2"/>
  <c r="C1441" i="2"/>
  <c r="C1440" i="2"/>
  <c r="C1439" i="2"/>
  <c r="C1438" i="2"/>
  <c r="C1437" i="2"/>
  <c r="C1436" i="2"/>
  <c r="D1436" i="2" s="1"/>
  <c r="C1435" i="2"/>
  <c r="C1434" i="2"/>
  <c r="C1433" i="2"/>
  <c r="C1432" i="2"/>
  <c r="D1432" i="2" s="1"/>
  <c r="C1431" i="2"/>
  <c r="C1430" i="2"/>
  <c r="C1429" i="2"/>
  <c r="C1428" i="2"/>
  <c r="D1428" i="2" s="1"/>
  <c r="C1427" i="2"/>
  <c r="C1426" i="2"/>
  <c r="C1425" i="2"/>
  <c r="C1424" i="2"/>
  <c r="D1424" i="2" s="1"/>
  <c r="C1423" i="2"/>
  <c r="C1422" i="2"/>
  <c r="C1421" i="2"/>
  <c r="C1420" i="2"/>
  <c r="D1420" i="2" s="1"/>
  <c r="C1419" i="2"/>
  <c r="C1418" i="2"/>
  <c r="C1417" i="2"/>
  <c r="C1416" i="2"/>
  <c r="D1416" i="2" s="1"/>
  <c r="C1415" i="2"/>
  <c r="C1414" i="2"/>
  <c r="C1413" i="2"/>
  <c r="C1412" i="2"/>
  <c r="D1412" i="2" s="1"/>
  <c r="C1411" i="2"/>
  <c r="C1410" i="2"/>
  <c r="C1409" i="2"/>
  <c r="C1408" i="2"/>
  <c r="D1408" i="2" s="1"/>
  <c r="C1407" i="2"/>
  <c r="C1406" i="2"/>
  <c r="C1405" i="2"/>
  <c r="C1404" i="2"/>
  <c r="D1404" i="2" s="1"/>
  <c r="C1403" i="2"/>
  <c r="C1402" i="2"/>
  <c r="C1401" i="2"/>
  <c r="C1400" i="2"/>
  <c r="D1400" i="2" s="1"/>
  <c r="C1399" i="2"/>
  <c r="C1398" i="2"/>
  <c r="C1397" i="2"/>
  <c r="C1396" i="2"/>
  <c r="D1396" i="2" s="1"/>
  <c r="C1395" i="2"/>
  <c r="C1394" i="2"/>
  <c r="D1394" i="2" s="1"/>
  <c r="C1393" i="2"/>
  <c r="C1392" i="2"/>
  <c r="D1392" i="2" s="1"/>
  <c r="C1391" i="2"/>
  <c r="C1390" i="2"/>
  <c r="D1390" i="2" s="1"/>
  <c r="C1389" i="2"/>
  <c r="C1388" i="2"/>
  <c r="D1388" i="2" s="1"/>
  <c r="C1387" i="2"/>
  <c r="C1386" i="2"/>
  <c r="D1386" i="2" s="1"/>
  <c r="C1385" i="2"/>
  <c r="C1384" i="2"/>
  <c r="D1384" i="2" s="1"/>
  <c r="C1383" i="2"/>
  <c r="C1382" i="2"/>
  <c r="D1382" i="2" s="1"/>
  <c r="C1381" i="2"/>
  <c r="C1380" i="2"/>
  <c r="D1380" i="2" s="1"/>
  <c r="C1379" i="2"/>
  <c r="C1378" i="2"/>
  <c r="D1378" i="2" s="1"/>
  <c r="C1377" i="2"/>
  <c r="C1376" i="2"/>
  <c r="D1376" i="2" s="1"/>
  <c r="C1375" i="2"/>
  <c r="C1374" i="2"/>
  <c r="D1374" i="2" s="1"/>
  <c r="C1373" i="2"/>
  <c r="C1372" i="2"/>
  <c r="D1372" i="2" s="1"/>
  <c r="C1371" i="2"/>
  <c r="C1370" i="2"/>
  <c r="D1370" i="2" s="1"/>
  <c r="C1369" i="2"/>
  <c r="C1368" i="2"/>
  <c r="D1368" i="2" s="1"/>
  <c r="C1367" i="2"/>
  <c r="C1366" i="2"/>
  <c r="D1366" i="2" s="1"/>
  <c r="C1365" i="2"/>
  <c r="C1364" i="2"/>
  <c r="D1364" i="2" s="1"/>
  <c r="C1363" i="2"/>
  <c r="C1362" i="2"/>
  <c r="D1362" i="2" s="1"/>
  <c r="C1361" i="2"/>
  <c r="C1360" i="2"/>
  <c r="D1360" i="2" s="1"/>
  <c r="C1359" i="2"/>
  <c r="C1358" i="2"/>
  <c r="D1358" i="2" s="1"/>
  <c r="C1357" i="2"/>
  <c r="C1356" i="2"/>
  <c r="D1356" i="2" s="1"/>
  <c r="C1355" i="2"/>
  <c r="C1354" i="2"/>
  <c r="D1354" i="2" s="1"/>
  <c r="C1353" i="2"/>
  <c r="C1352" i="2"/>
  <c r="D1352" i="2" s="1"/>
  <c r="C1351" i="2"/>
  <c r="C1350" i="2"/>
  <c r="D1350" i="2" s="1"/>
  <c r="C1349" i="2"/>
  <c r="C1348" i="2"/>
  <c r="D1348" i="2" s="1"/>
  <c r="C1347" i="2"/>
  <c r="C1346" i="2"/>
  <c r="D1346" i="2" s="1"/>
  <c r="C1345" i="2"/>
  <c r="C1344" i="2"/>
  <c r="D1344" i="2" s="1"/>
  <c r="C1343" i="2"/>
  <c r="C1342" i="2"/>
  <c r="D1342" i="2" s="1"/>
  <c r="C1341" i="2"/>
  <c r="C1340" i="2"/>
  <c r="D1340" i="2" s="1"/>
  <c r="C1339" i="2"/>
  <c r="C1338" i="2"/>
  <c r="D1338" i="2" s="1"/>
  <c r="C1337" i="2"/>
  <c r="C1336" i="2"/>
  <c r="D1336" i="2" s="1"/>
  <c r="C1335" i="2"/>
  <c r="C1334" i="2"/>
  <c r="D1334" i="2" s="1"/>
  <c r="C1333" i="2"/>
  <c r="C1332" i="2"/>
  <c r="D1332" i="2" s="1"/>
  <c r="C1331" i="2"/>
  <c r="C1330" i="2"/>
  <c r="D1330" i="2" s="1"/>
  <c r="C1329" i="2"/>
  <c r="C1328" i="2"/>
  <c r="D1328" i="2" s="1"/>
  <c r="C1327" i="2"/>
  <c r="C1326" i="2"/>
  <c r="D1326" i="2" s="1"/>
  <c r="C1325" i="2"/>
  <c r="C1324" i="2"/>
  <c r="D1324" i="2" s="1"/>
  <c r="C1323" i="2"/>
  <c r="C1322" i="2"/>
  <c r="D1322" i="2" s="1"/>
  <c r="C1321" i="2"/>
  <c r="C1320" i="2"/>
  <c r="D1320" i="2" s="1"/>
  <c r="C1319" i="2"/>
  <c r="C1318" i="2"/>
  <c r="D1318" i="2" s="1"/>
  <c r="C1317" i="2"/>
  <c r="C1316" i="2"/>
  <c r="D1316" i="2" s="1"/>
  <c r="C1315" i="2"/>
  <c r="C1314" i="2"/>
  <c r="D1314" i="2" s="1"/>
  <c r="C1313" i="2"/>
  <c r="C1312" i="2"/>
  <c r="D1312" i="2" s="1"/>
  <c r="C1311" i="2"/>
  <c r="C1310" i="2"/>
  <c r="D1310" i="2" s="1"/>
  <c r="C1309" i="2"/>
  <c r="C1308" i="2"/>
  <c r="D1308" i="2" s="1"/>
  <c r="C1307" i="2"/>
  <c r="C1306" i="2"/>
  <c r="D1306" i="2" s="1"/>
  <c r="C1305" i="2"/>
  <c r="C1304" i="2"/>
  <c r="D1304" i="2" s="1"/>
  <c r="C1303" i="2"/>
  <c r="C1302" i="2"/>
  <c r="D1302" i="2" s="1"/>
  <c r="C1301" i="2"/>
  <c r="C1300" i="2"/>
  <c r="D1300" i="2" s="1"/>
  <c r="C1299" i="2"/>
  <c r="C1298" i="2"/>
  <c r="D1298" i="2" s="1"/>
  <c r="C1297" i="2"/>
  <c r="C1296" i="2"/>
  <c r="D1296" i="2" s="1"/>
  <c r="C1295" i="2"/>
  <c r="C1294" i="2"/>
  <c r="D1294" i="2" s="1"/>
  <c r="C1293" i="2"/>
  <c r="C1292" i="2"/>
  <c r="D1292" i="2" s="1"/>
  <c r="C1291" i="2"/>
  <c r="C1290" i="2"/>
  <c r="D1290" i="2" s="1"/>
  <c r="C1289" i="2"/>
  <c r="C1288" i="2"/>
  <c r="D1288" i="2" s="1"/>
  <c r="C1287" i="2"/>
  <c r="C1286" i="2"/>
  <c r="D1286" i="2" s="1"/>
  <c r="C1285" i="2"/>
  <c r="C1284" i="2"/>
  <c r="D1284" i="2" s="1"/>
  <c r="C1283" i="2"/>
  <c r="C1282" i="2"/>
  <c r="D1282" i="2" s="1"/>
  <c r="C1281" i="2"/>
  <c r="C1280" i="2"/>
  <c r="D1280" i="2" s="1"/>
  <c r="C1279" i="2"/>
  <c r="C1278" i="2"/>
  <c r="D1278" i="2" s="1"/>
  <c r="C1277" i="2"/>
  <c r="C1276" i="2"/>
  <c r="D1276" i="2" s="1"/>
  <c r="C1275" i="2"/>
  <c r="C1274" i="2"/>
  <c r="D1274" i="2" s="1"/>
  <c r="C1273" i="2"/>
  <c r="C1272" i="2"/>
  <c r="D1272" i="2" s="1"/>
  <c r="C1271" i="2"/>
  <c r="C1270" i="2"/>
  <c r="D1270" i="2" s="1"/>
  <c r="C1269" i="2"/>
  <c r="C1268" i="2"/>
  <c r="D1268" i="2" s="1"/>
  <c r="C1267" i="2"/>
  <c r="C1266" i="2"/>
  <c r="D1266" i="2" s="1"/>
  <c r="C1265" i="2"/>
  <c r="C1264" i="2"/>
  <c r="D1264" i="2" s="1"/>
  <c r="C1263" i="2"/>
  <c r="C1262" i="2"/>
  <c r="D1262" i="2" s="1"/>
  <c r="C1261" i="2"/>
  <c r="C1260" i="2"/>
  <c r="D1260" i="2" s="1"/>
  <c r="C1259" i="2"/>
  <c r="C1258" i="2"/>
  <c r="D1258" i="2" s="1"/>
  <c r="C1257" i="2"/>
  <c r="C1256" i="2"/>
  <c r="D1256" i="2" s="1"/>
  <c r="C1255" i="2"/>
  <c r="C1254" i="2"/>
  <c r="D1254" i="2" s="1"/>
  <c r="C1253" i="2"/>
  <c r="C1252" i="2"/>
  <c r="D1252" i="2" s="1"/>
  <c r="C1251" i="2"/>
  <c r="C1250" i="2"/>
  <c r="D1250" i="2" s="1"/>
  <c r="C1249" i="2"/>
  <c r="C1248" i="2"/>
  <c r="D1248" i="2" s="1"/>
  <c r="C1247" i="2"/>
  <c r="C1246" i="2"/>
  <c r="D1246" i="2" s="1"/>
  <c r="C1245" i="2"/>
  <c r="C1244" i="2"/>
  <c r="D1244" i="2" s="1"/>
  <c r="C1243" i="2"/>
  <c r="C1242" i="2"/>
  <c r="D1242" i="2" s="1"/>
  <c r="C1241" i="2"/>
  <c r="C1240" i="2"/>
  <c r="D1240" i="2" s="1"/>
  <c r="C1239" i="2"/>
  <c r="C1238" i="2"/>
  <c r="D1238" i="2" s="1"/>
  <c r="C1237" i="2"/>
  <c r="C1236" i="2"/>
  <c r="D1236" i="2" s="1"/>
  <c r="C1235" i="2"/>
  <c r="C1234" i="2"/>
  <c r="D1234" i="2" s="1"/>
  <c r="C1233" i="2"/>
  <c r="C1232" i="2"/>
  <c r="D1232" i="2" s="1"/>
  <c r="C1231" i="2"/>
  <c r="C1230" i="2"/>
  <c r="D1230" i="2" s="1"/>
  <c r="C1229" i="2"/>
  <c r="C1228" i="2"/>
  <c r="D1228" i="2" s="1"/>
  <c r="C1227" i="2"/>
  <c r="C1226" i="2"/>
  <c r="D1226" i="2" s="1"/>
  <c r="C1225" i="2"/>
  <c r="C1224" i="2"/>
  <c r="D1224" i="2" s="1"/>
  <c r="C1223" i="2"/>
  <c r="C1222" i="2"/>
  <c r="D1222" i="2" s="1"/>
  <c r="C1221" i="2"/>
  <c r="C1220" i="2"/>
  <c r="D1220" i="2" s="1"/>
  <c r="C1219" i="2"/>
  <c r="C1218" i="2"/>
  <c r="D1218" i="2" s="1"/>
  <c r="C1217" i="2"/>
  <c r="C1216" i="2"/>
  <c r="D1216" i="2" s="1"/>
  <c r="C1215" i="2"/>
  <c r="C1214" i="2"/>
  <c r="D1214" i="2" s="1"/>
  <c r="C1213" i="2"/>
  <c r="C1212" i="2"/>
  <c r="D1212" i="2" s="1"/>
  <c r="C1211" i="2"/>
  <c r="C1210" i="2"/>
  <c r="D1210" i="2" s="1"/>
  <c r="C1209" i="2"/>
  <c r="C1208" i="2"/>
  <c r="D1208" i="2" s="1"/>
  <c r="C1207" i="2"/>
  <c r="C1206" i="2"/>
  <c r="D1206" i="2" s="1"/>
  <c r="C2684" i="2"/>
  <c r="C2682" i="2"/>
  <c r="C2680" i="2"/>
  <c r="C2678" i="2"/>
  <c r="C2676" i="2"/>
  <c r="C2674" i="2"/>
  <c r="C2672" i="2"/>
  <c r="C2670" i="2"/>
  <c r="C2668" i="2"/>
  <c r="C2666" i="2"/>
  <c r="C2664" i="2"/>
  <c r="C2662" i="2"/>
  <c r="C2660" i="2"/>
  <c r="C2658" i="2"/>
  <c r="C2656" i="2"/>
  <c r="C2654" i="2"/>
  <c r="C2652" i="2"/>
  <c r="C2650" i="2"/>
  <c r="C2648" i="2"/>
  <c r="C2646" i="2"/>
  <c r="C2644" i="2"/>
  <c r="C2642" i="2"/>
  <c r="C2640" i="2"/>
  <c r="C2638" i="2"/>
  <c r="C2636" i="2"/>
  <c r="C2634" i="2"/>
  <c r="C2632" i="2"/>
  <c r="C2630" i="2"/>
  <c r="C2628" i="2"/>
  <c r="C2626" i="2"/>
  <c r="C2624" i="2"/>
  <c r="C2622" i="2"/>
  <c r="C2620" i="2"/>
  <c r="C2618" i="2"/>
  <c r="C2616" i="2"/>
  <c r="C2614" i="2"/>
  <c r="C2612" i="2"/>
  <c r="C2610" i="2"/>
  <c r="C2608" i="2"/>
  <c r="C2606" i="2"/>
  <c r="C2604" i="2"/>
  <c r="C2602" i="2"/>
  <c r="C2600" i="2"/>
  <c r="C2598" i="2"/>
  <c r="C2596" i="2"/>
  <c r="C2594" i="2"/>
  <c r="C2592" i="2"/>
  <c r="C2590" i="2"/>
  <c r="C2588" i="2"/>
  <c r="C2586" i="2"/>
  <c r="C2584" i="2"/>
  <c r="C2582" i="2"/>
  <c r="C2580" i="2"/>
  <c r="C2578" i="2"/>
  <c r="C2576" i="2"/>
  <c r="C2574" i="2"/>
  <c r="C2572" i="2"/>
  <c r="C2570" i="2"/>
  <c r="C2568" i="2"/>
  <c r="C2566" i="2"/>
  <c r="C2564" i="2"/>
  <c r="C2562" i="2"/>
  <c r="C2560" i="2"/>
  <c r="C2558" i="2"/>
  <c r="C2556" i="2"/>
  <c r="C2554" i="2"/>
  <c r="C2552" i="2"/>
  <c r="C2550" i="2"/>
  <c r="C2548" i="2"/>
  <c r="C2546" i="2"/>
  <c r="C2544" i="2"/>
  <c r="C2542" i="2"/>
  <c r="C2540" i="2"/>
  <c r="C2538" i="2"/>
  <c r="C2536" i="2"/>
  <c r="C2534" i="2"/>
  <c r="C2532" i="2"/>
  <c r="C2530" i="2"/>
  <c r="C2528" i="2"/>
  <c r="C2526" i="2"/>
  <c r="C2524" i="2"/>
  <c r="C2522" i="2"/>
  <c r="C2520" i="2"/>
  <c r="C2518" i="2"/>
  <c r="C2516" i="2"/>
  <c r="C2514" i="2"/>
  <c r="C2512" i="2"/>
  <c r="C2510" i="2"/>
  <c r="C2508" i="2"/>
  <c r="C2506" i="2"/>
  <c r="C2504" i="2"/>
  <c r="C2502" i="2"/>
  <c r="C2500" i="2"/>
  <c r="C2498" i="2"/>
  <c r="C2496" i="2"/>
  <c r="C2494" i="2"/>
  <c r="C2492" i="2"/>
  <c r="C2490" i="2"/>
  <c r="C2488" i="2"/>
  <c r="C2486" i="2"/>
  <c r="C2484" i="2"/>
  <c r="C2482" i="2"/>
  <c r="C2480" i="2"/>
  <c r="C2478" i="2"/>
  <c r="C2476" i="2"/>
  <c r="C2474" i="2"/>
  <c r="C2472" i="2"/>
  <c r="C2470" i="2"/>
  <c r="C2468" i="2"/>
  <c r="C2466" i="2"/>
  <c r="C2464" i="2"/>
  <c r="C2462" i="2"/>
  <c r="C2460" i="2"/>
  <c r="C2458" i="2"/>
  <c r="C2456" i="2"/>
  <c r="C2454" i="2"/>
  <c r="C2452" i="2"/>
  <c r="C2450" i="2"/>
  <c r="C2448" i="2"/>
  <c r="C2446" i="2"/>
  <c r="C2444" i="2"/>
  <c r="C2442" i="2"/>
  <c r="C2440" i="2"/>
  <c r="C2438" i="2"/>
  <c r="C2436" i="2"/>
  <c r="C2434" i="2"/>
  <c r="C2432" i="2"/>
  <c r="C2430" i="2"/>
  <c r="C2428" i="2"/>
  <c r="C2426" i="2"/>
  <c r="C2424" i="2"/>
  <c r="C2422" i="2"/>
  <c r="C2420" i="2"/>
  <c r="C2418" i="2"/>
  <c r="C2416" i="2"/>
  <c r="C2414" i="2"/>
  <c r="C2412" i="2"/>
  <c r="C2410" i="2"/>
  <c r="C2408" i="2"/>
  <c r="C2406" i="2"/>
  <c r="C2404" i="2"/>
  <c r="C2402" i="2"/>
  <c r="C2400" i="2"/>
  <c r="C2398" i="2"/>
  <c r="C2396" i="2"/>
  <c r="C2394" i="2"/>
  <c r="C2392" i="2"/>
  <c r="C2390" i="2"/>
  <c r="C2388" i="2"/>
  <c r="C2386" i="2"/>
  <c r="C2384" i="2"/>
  <c r="C2382" i="2"/>
  <c r="C2380" i="2"/>
  <c r="C2378" i="2"/>
  <c r="C2376" i="2"/>
  <c r="C2374" i="2"/>
  <c r="C2372" i="2"/>
  <c r="C2370" i="2"/>
  <c r="C2368" i="2"/>
  <c r="C2366" i="2"/>
  <c r="C2364" i="2"/>
  <c r="C2362" i="2"/>
  <c r="C2360" i="2"/>
  <c r="C2358" i="2"/>
  <c r="C2356" i="2"/>
  <c r="C2354" i="2"/>
  <c r="C2352" i="2"/>
  <c r="C2350" i="2"/>
  <c r="C2348" i="2"/>
  <c r="C2346" i="2"/>
  <c r="C2344" i="2"/>
  <c r="C2342" i="2"/>
  <c r="C2340" i="2"/>
  <c r="C2338" i="2"/>
  <c r="C2336" i="2"/>
  <c r="C2334" i="2"/>
  <c r="C2332" i="2"/>
  <c r="C2330" i="2"/>
  <c r="C2328" i="2"/>
  <c r="C2326" i="2"/>
  <c r="C2324" i="2"/>
  <c r="C2322" i="2"/>
  <c r="C2320" i="2"/>
  <c r="C2318" i="2"/>
  <c r="C2316" i="2"/>
  <c r="C2314" i="2"/>
  <c r="C2312" i="2"/>
  <c r="C2310" i="2"/>
  <c r="C2308" i="2"/>
  <c r="C2306" i="2"/>
  <c r="C2304" i="2"/>
  <c r="C2302" i="2"/>
  <c r="C2300" i="2"/>
  <c r="C2298" i="2"/>
  <c r="C2296" i="2"/>
  <c r="C2294" i="2"/>
  <c r="C2292" i="2"/>
  <c r="C2290" i="2"/>
  <c r="C2288" i="2"/>
  <c r="C2286" i="2"/>
  <c r="C2284" i="2"/>
  <c r="C2282" i="2"/>
  <c r="C2280" i="2"/>
  <c r="C2278" i="2"/>
  <c r="C2276" i="2"/>
  <c r="C2274" i="2"/>
  <c r="C2272" i="2"/>
  <c r="C1163" i="2"/>
  <c r="C1162" i="2"/>
  <c r="D1162" i="2" s="1"/>
  <c r="C1160" i="2"/>
  <c r="C1158" i="2"/>
  <c r="D1158" i="2" s="1"/>
  <c r="C1156" i="2"/>
  <c r="C1154" i="2"/>
  <c r="D1154" i="2" s="1"/>
  <c r="C1152" i="2"/>
  <c r="C1150" i="2"/>
  <c r="D1150" i="2" s="1"/>
  <c r="C1148" i="2"/>
  <c r="C1146" i="2"/>
  <c r="D1146" i="2" s="1"/>
  <c r="C1144" i="2"/>
  <c r="C1142" i="2"/>
  <c r="D1142" i="2" s="1"/>
  <c r="C1140" i="2"/>
  <c r="C1138" i="2"/>
  <c r="D1138" i="2" s="1"/>
  <c r="C1136" i="2"/>
  <c r="C1134" i="2"/>
  <c r="D1134" i="2" s="1"/>
  <c r="C1132" i="2"/>
  <c r="C1130" i="2"/>
  <c r="D1130" i="2" s="1"/>
  <c r="C1128" i="2"/>
  <c r="C1126" i="2"/>
  <c r="D1126" i="2" s="1"/>
  <c r="C1124" i="2"/>
  <c r="C1122" i="2"/>
  <c r="D1122" i="2" s="1"/>
  <c r="C1120" i="2"/>
  <c r="C1118" i="2"/>
  <c r="D1118" i="2" s="1"/>
  <c r="C1116" i="2"/>
  <c r="C1114" i="2"/>
  <c r="D1114" i="2" s="1"/>
  <c r="C1112" i="2"/>
  <c r="C1110" i="2"/>
  <c r="D1110" i="2" s="1"/>
  <c r="C1108" i="2"/>
  <c r="C1106" i="2"/>
  <c r="D1106" i="2" s="1"/>
  <c r="C1104" i="2"/>
  <c r="C1102" i="2"/>
  <c r="D1102" i="2" s="1"/>
  <c r="C1100" i="2"/>
  <c r="C1098" i="2"/>
  <c r="D1098" i="2" s="1"/>
  <c r="C1096" i="2"/>
  <c r="C1094" i="2"/>
  <c r="D1094" i="2" s="1"/>
  <c r="C1092" i="2"/>
  <c r="C1090" i="2"/>
  <c r="D1090" i="2" s="1"/>
  <c r="C1088" i="2"/>
  <c r="C1086" i="2"/>
  <c r="D1086" i="2" s="1"/>
  <c r="C1084" i="2"/>
  <c r="C1082" i="2"/>
  <c r="D1082" i="2" s="1"/>
  <c r="C1080" i="2"/>
  <c r="C1078" i="2"/>
  <c r="D1078" i="2" s="1"/>
  <c r="C1076" i="2"/>
  <c r="C1074" i="2"/>
  <c r="D1074" i="2" s="1"/>
  <c r="C1072" i="2"/>
  <c r="C1070" i="2"/>
  <c r="D1070" i="2" s="1"/>
  <c r="C1068" i="2"/>
  <c r="C1066" i="2"/>
  <c r="D1066" i="2" s="1"/>
  <c r="C1064" i="2"/>
  <c r="C1062" i="2"/>
  <c r="D1062" i="2" s="1"/>
  <c r="C1060" i="2"/>
  <c r="C1058" i="2"/>
  <c r="D1058" i="2" s="1"/>
  <c r="C1056" i="2"/>
  <c r="C1054" i="2"/>
  <c r="D1054" i="2" s="1"/>
  <c r="C1052" i="2"/>
  <c r="C1050" i="2"/>
  <c r="D1050" i="2" s="1"/>
  <c r="C1048" i="2"/>
  <c r="C1046" i="2"/>
  <c r="D1046" i="2" s="1"/>
  <c r="C1044" i="2"/>
  <c r="C1042" i="2"/>
  <c r="D1042" i="2" s="1"/>
  <c r="C1040" i="2"/>
  <c r="C1038" i="2"/>
  <c r="D1038" i="2" s="1"/>
  <c r="C1036" i="2"/>
  <c r="C1034" i="2"/>
  <c r="D1034" i="2" s="1"/>
  <c r="C1032" i="2"/>
  <c r="C1030" i="2"/>
  <c r="D1030" i="2" s="1"/>
  <c r="C1028" i="2"/>
  <c r="C1026" i="2"/>
  <c r="D1026" i="2" s="1"/>
  <c r="C1024" i="2"/>
  <c r="C1022" i="2"/>
  <c r="D1022" i="2" s="1"/>
  <c r="C1020" i="2"/>
  <c r="C1018" i="2"/>
  <c r="D1018" i="2" s="1"/>
  <c r="C1016" i="2"/>
  <c r="C1014" i="2"/>
  <c r="D1014" i="2" s="1"/>
  <c r="C1012" i="2"/>
  <c r="C1010" i="2"/>
  <c r="D1010" i="2" s="1"/>
  <c r="C1008" i="2"/>
  <c r="C1006" i="2"/>
  <c r="D1006" i="2" s="1"/>
  <c r="C1004" i="2"/>
  <c r="C1002" i="2"/>
  <c r="D1002" i="2" s="1"/>
  <c r="C1000" i="2"/>
  <c r="C998" i="2"/>
  <c r="D998" i="2" s="1"/>
  <c r="C996" i="2"/>
  <c r="C994" i="2"/>
  <c r="D994" i="2" s="1"/>
  <c r="C992" i="2"/>
  <c r="C990" i="2"/>
  <c r="D990" i="2" s="1"/>
  <c r="C1205" i="2"/>
  <c r="C1204" i="2"/>
  <c r="D1204" i="2" s="1"/>
  <c r="C1203" i="2"/>
  <c r="C1202" i="2"/>
  <c r="D1202" i="2" s="1"/>
  <c r="C1201" i="2"/>
  <c r="C1200" i="2"/>
  <c r="D1200" i="2" s="1"/>
  <c r="C1199" i="2"/>
  <c r="C1198" i="2"/>
  <c r="D1198" i="2" s="1"/>
  <c r="C1197" i="2"/>
  <c r="C1196" i="2"/>
  <c r="D1196" i="2" s="1"/>
  <c r="C1195" i="2"/>
  <c r="C1194" i="2"/>
  <c r="D1194" i="2" s="1"/>
  <c r="C1193" i="2"/>
  <c r="C1192" i="2"/>
  <c r="D1192" i="2" s="1"/>
  <c r="C1191" i="2"/>
  <c r="C1190" i="2"/>
  <c r="D1190" i="2" s="1"/>
  <c r="C1189" i="2"/>
  <c r="C1188" i="2"/>
  <c r="D1188" i="2" s="1"/>
  <c r="C1187" i="2"/>
  <c r="C1186" i="2"/>
  <c r="D1186" i="2" s="1"/>
  <c r="C1185" i="2"/>
  <c r="C1184" i="2"/>
  <c r="D1184" i="2" s="1"/>
  <c r="C1183" i="2"/>
  <c r="C1182" i="2"/>
  <c r="D1182" i="2" s="1"/>
  <c r="C1181" i="2"/>
  <c r="C1180" i="2"/>
  <c r="D1180" i="2" s="1"/>
  <c r="C1179" i="2"/>
  <c r="C1178" i="2"/>
  <c r="D1178" i="2" s="1"/>
  <c r="C1177" i="2"/>
  <c r="C1176" i="2"/>
  <c r="D1176" i="2" s="1"/>
  <c r="C1175" i="2"/>
  <c r="C1174" i="2"/>
  <c r="D1174" i="2" s="1"/>
  <c r="C1173" i="2"/>
  <c r="C1172" i="2"/>
  <c r="D1172" i="2" s="1"/>
  <c r="C1171" i="2"/>
  <c r="C1170" i="2"/>
  <c r="D1170" i="2" s="1"/>
  <c r="C1169" i="2"/>
  <c r="C1168" i="2"/>
  <c r="D1168" i="2" s="1"/>
  <c r="C1167" i="2"/>
  <c r="C1166" i="2"/>
  <c r="D1166" i="2" s="1"/>
  <c r="C1165" i="2"/>
  <c r="C1164" i="2"/>
  <c r="C1161" i="2"/>
  <c r="C1159" i="2"/>
  <c r="C1157" i="2"/>
  <c r="C1155" i="2"/>
  <c r="C1153" i="2"/>
  <c r="C1151" i="2"/>
  <c r="C1149" i="2"/>
  <c r="C1147" i="2"/>
  <c r="C1145" i="2"/>
  <c r="C1143" i="2"/>
  <c r="C1141" i="2"/>
  <c r="C1139" i="2"/>
  <c r="C1137" i="2"/>
  <c r="C1135" i="2"/>
  <c r="C1133" i="2"/>
  <c r="C1131" i="2"/>
  <c r="C1129" i="2"/>
  <c r="C1127" i="2"/>
  <c r="C1125" i="2"/>
  <c r="C1123" i="2"/>
  <c r="C1121" i="2"/>
  <c r="C1119" i="2"/>
  <c r="C1117" i="2"/>
  <c r="C1115" i="2"/>
  <c r="C1113" i="2"/>
  <c r="C1111" i="2"/>
  <c r="C1109" i="2"/>
  <c r="C1107" i="2"/>
  <c r="C1105" i="2"/>
  <c r="C1103" i="2"/>
  <c r="C1101" i="2"/>
  <c r="C1099" i="2"/>
  <c r="C1097" i="2"/>
  <c r="C1095" i="2"/>
  <c r="C1093" i="2"/>
  <c r="C1091" i="2"/>
  <c r="C1089" i="2"/>
  <c r="C1087" i="2"/>
  <c r="C1085" i="2"/>
  <c r="C1083" i="2"/>
  <c r="C1081" i="2"/>
  <c r="C1079" i="2"/>
  <c r="C1077" i="2"/>
  <c r="C1075" i="2"/>
  <c r="C1073" i="2"/>
  <c r="C1071" i="2"/>
  <c r="C1069" i="2"/>
  <c r="C1067" i="2"/>
  <c r="C1065" i="2"/>
  <c r="C1063" i="2"/>
  <c r="C1061" i="2"/>
  <c r="C1059" i="2"/>
  <c r="C1057" i="2"/>
  <c r="C1055" i="2"/>
  <c r="C1053" i="2"/>
  <c r="C1051" i="2"/>
  <c r="C1049" i="2"/>
  <c r="C1047" i="2"/>
  <c r="C1045" i="2"/>
  <c r="C1043" i="2"/>
  <c r="C1041" i="2"/>
  <c r="C1039" i="2"/>
  <c r="C1037" i="2"/>
  <c r="C1035" i="2"/>
  <c r="C1033" i="2"/>
  <c r="C1031" i="2"/>
  <c r="C1029" i="2"/>
  <c r="C1027" i="2"/>
  <c r="C1025" i="2"/>
  <c r="C1023" i="2"/>
  <c r="C1021" i="2"/>
  <c r="C1019" i="2"/>
  <c r="C1017" i="2"/>
  <c r="C1015" i="2"/>
  <c r="C1013" i="2"/>
  <c r="C1011" i="2"/>
  <c r="C1009" i="2"/>
  <c r="C1007" i="2"/>
  <c r="C1005" i="2"/>
  <c r="C1003" i="2"/>
  <c r="C1001" i="2"/>
  <c r="C999" i="2"/>
  <c r="C997" i="2"/>
  <c r="C995" i="2"/>
  <c r="C993" i="2"/>
  <c r="C991" i="2"/>
  <c r="C989" i="2"/>
  <c r="C987" i="2"/>
  <c r="C985" i="2"/>
  <c r="C988" i="2"/>
  <c r="C986" i="2"/>
  <c r="D986" i="2" s="1"/>
  <c r="C984" i="2"/>
  <c r="C980" i="2"/>
  <c r="C976" i="2"/>
  <c r="C972" i="2"/>
  <c r="C968" i="2"/>
  <c r="C964" i="2"/>
  <c r="C960" i="2"/>
  <c r="C956" i="2"/>
  <c r="C952" i="2"/>
  <c r="C948" i="2"/>
  <c r="C944" i="2"/>
  <c r="C940" i="2"/>
  <c r="C936" i="2"/>
  <c r="C932" i="2"/>
  <c r="C928" i="2"/>
  <c r="C924" i="2"/>
  <c r="C920" i="2"/>
  <c r="C916" i="2"/>
  <c r="C912" i="2"/>
  <c r="C908" i="2"/>
  <c r="C904" i="2"/>
  <c r="C900" i="2"/>
  <c r="C896" i="2"/>
  <c r="C892" i="2"/>
  <c r="C888" i="2"/>
  <c r="C884" i="2"/>
  <c r="C880" i="2"/>
  <c r="C876" i="2"/>
  <c r="C872" i="2"/>
  <c r="C868" i="2"/>
  <c r="C864" i="2"/>
  <c r="C860" i="2"/>
  <c r="C856" i="2"/>
  <c r="C852" i="2"/>
  <c r="C848" i="2"/>
  <c r="C844" i="2"/>
  <c r="C840" i="2"/>
  <c r="C836" i="2"/>
  <c r="C832" i="2"/>
  <c r="C828" i="2"/>
  <c r="C824" i="2"/>
  <c r="C820" i="2"/>
  <c r="C816" i="2"/>
  <c r="C812" i="2"/>
  <c r="C808" i="2"/>
  <c r="C804" i="2"/>
  <c r="C800" i="2"/>
  <c r="C796" i="2"/>
  <c r="C792" i="2"/>
  <c r="C788" i="2"/>
  <c r="C784" i="2"/>
  <c r="C780" i="2"/>
  <c r="C776" i="2"/>
  <c r="C772" i="2"/>
  <c r="C768" i="2"/>
  <c r="C764" i="2"/>
  <c r="C760" i="2"/>
  <c r="C756" i="2"/>
  <c r="C752" i="2"/>
  <c r="C748" i="2"/>
  <c r="C744" i="2"/>
  <c r="C740" i="2"/>
  <c r="C736" i="2"/>
  <c r="C732" i="2"/>
  <c r="C728" i="2"/>
  <c r="C724" i="2"/>
  <c r="C720" i="2"/>
  <c r="C716" i="2"/>
  <c r="C712" i="2"/>
  <c r="C708" i="2"/>
  <c r="C704" i="2"/>
  <c r="C700" i="2"/>
  <c r="C696" i="2"/>
  <c r="C692" i="2"/>
  <c r="C688" i="2"/>
  <c r="C684" i="2"/>
  <c r="C680" i="2"/>
  <c r="C676" i="2"/>
  <c r="C672" i="2"/>
  <c r="C668" i="2"/>
  <c r="C664" i="2"/>
  <c r="C660" i="2"/>
  <c r="C656" i="2"/>
  <c r="C652" i="2"/>
  <c r="C648" i="2"/>
  <c r="C644" i="2"/>
  <c r="C640" i="2"/>
  <c r="C636" i="2"/>
  <c r="C632" i="2"/>
  <c r="C628" i="2"/>
  <c r="C624" i="2"/>
  <c r="C620" i="2"/>
  <c r="C616" i="2"/>
  <c r="C612" i="2"/>
  <c r="C608" i="2"/>
  <c r="C604" i="2"/>
  <c r="C600" i="2"/>
  <c r="C596" i="2"/>
  <c r="C592" i="2"/>
  <c r="C588" i="2"/>
  <c r="C584" i="2"/>
  <c r="C580" i="2"/>
  <c r="C576" i="2"/>
  <c r="C572" i="2"/>
  <c r="C568" i="2"/>
  <c r="C564" i="2"/>
  <c r="C560" i="2"/>
  <c r="C556" i="2"/>
  <c r="C552" i="2"/>
  <c r="C548" i="2"/>
  <c r="C544" i="2"/>
  <c r="C540" i="2"/>
  <c r="C536" i="2"/>
  <c r="C532" i="2"/>
  <c r="C528" i="2"/>
  <c r="C524" i="2"/>
  <c r="C520" i="2"/>
  <c r="C516" i="2"/>
  <c r="C512" i="2"/>
  <c r="C508" i="2"/>
  <c r="C504" i="2"/>
  <c r="C500" i="2"/>
  <c r="C496" i="2"/>
  <c r="C492" i="2"/>
  <c r="C488" i="2"/>
  <c r="C484" i="2"/>
  <c r="C480" i="2"/>
  <c r="C476" i="2"/>
  <c r="C472" i="2"/>
  <c r="C468" i="2"/>
  <c r="C464" i="2"/>
  <c r="C460" i="2"/>
  <c r="C456" i="2"/>
  <c r="C452" i="2"/>
  <c r="C448" i="2"/>
  <c r="C444" i="2"/>
  <c r="C440" i="2"/>
  <c r="C436" i="2"/>
  <c r="C432" i="2"/>
  <c r="C428" i="2"/>
  <c r="C424" i="2"/>
  <c r="C420" i="2"/>
  <c r="C416" i="2"/>
  <c r="C412" i="2"/>
  <c r="C408" i="2"/>
  <c r="C404" i="2"/>
  <c r="C400" i="2"/>
  <c r="C396" i="2"/>
  <c r="C392" i="2"/>
  <c r="C388" i="2"/>
  <c r="C384" i="2"/>
  <c r="C380" i="2"/>
  <c r="C376" i="2"/>
  <c r="C372" i="2"/>
  <c r="C368" i="2"/>
  <c r="C364" i="2"/>
  <c r="C360" i="2"/>
  <c r="C356" i="2"/>
  <c r="C352" i="2"/>
  <c r="C348" i="2"/>
  <c r="C344" i="2"/>
  <c r="C340" i="2"/>
  <c r="C336" i="2"/>
  <c r="C332" i="2"/>
  <c r="C328" i="2"/>
  <c r="C324" i="2"/>
  <c r="C320" i="2"/>
  <c r="C316" i="2"/>
  <c r="C312" i="2"/>
  <c r="C308" i="2"/>
  <c r="C304" i="2"/>
  <c r="C302" i="2"/>
  <c r="D302" i="2" s="1"/>
  <c r="C300" i="2"/>
  <c r="C298" i="2"/>
  <c r="D298" i="2" s="1"/>
  <c r="C296" i="2"/>
  <c r="C294" i="2"/>
  <c r="D294" i="2" s="1"/>
  <c r="C292" i="2"/>
  <c r="C290" i="2"/>
  <c r="D290" i="2" s="1"/>
  <c r="C288" i="2"/>
  <c r="C286" i="2"/>
  <c r="D286" i="2" s="1"/>
  <c r="C284" i="2"/>
  <c r="C282" i="2"/>
  <c r="D282" i="2" s="1"/>
  <c r="C280" i="2"/>
  <c r="C278" i="2"/>
  <c r="D278" i="2" s="1"/>
  <c r="C276" i="2"/>
  <c r="C274" i="2"/>
  <c r="D274" i="2" s="1"/>
  <c r="C272" i="2"/>
  <c r="C270" i="2"/>
  <c r="D270" i="2" s="1"/>
  <c r="C268" i="2"/>
  <c r="C266" i="2"/>
  <c r="D266" i="2" s="1"/>
  <c r="C264" i="2"/>
  <c r="C262" i="2"/>
  <c r="D262" i="2" s="1"/>
  <c r="C260" i="2"/>
  <c r="C258" i="2"/>
  <c r="D258" i="2" s="1"/>
  <c r="C256" i="2"/>
  <c r="C254" i="2"/>
  <c r="D254" i="2" s="1"/>
  <c r="C252" i="2"/>
  <c r="C250" i="2"/>
  <c r="D250" i="2" s="1"/>
  <c r="C248" i="2"/>
  <c r="C246" i="2"/>
  <c r="D246" i="2" s="1"/>
  <c r="C244" i="2"/>
  <c r="C242" i="2"/>
  <c r="D242" i="2" s="1"/>
  <c r="C240" i="2"/>
  <c r="C238" i="2"/>
  <c r="D238" i="2" s="1"/>
  <c r="C236" i="2"/>
  <c r="C234" i="2"/>
  <c r="D234" i="2" s="1"/>
  <c r="C232" i="2"/>
  <c r="C230" i="2"/>
  <c r="D230" i="2" s="1"/>
  <c r="C228" i="2"/>
  <c r="C226" i="2"/>
  <c r="D226" i="2" s="1"/>
  <c r="C224" i="2"/>
  <c r="C222" i="2"/>
  <c r="D222" i="2" s="1"/>
  <c r="C220" i="2"/>
  <c r="C218" i="2"/>
  <c r="D218" i="2" s="1"/>
  <c r="C216" i="2"/>
  <c r="C214" i="2"/>
  <c r="D214" i="2" s="1"/>
  <c r="C212" i="2"/>
  <c r="C210" i="2"/>
  <c r="D210" i="2" s="1"/>
  <c r="C208" i="2"/>
  <c r="C983" i="2"/>
  <c r="C981" i="2"/>
  <c r="C979" i="2"/>
  <c r="C977" i="2"/>
  <c r="C975" i="2"/>
  <c r="C973" i="2"/>
  <c r="C971" i="2"/>
  <c r="C969" i="2"/>
  <c r="C967" i="2"/>
  <c r="C965" i="2"/>
  <c r="C963" i="2"/>
  <c r="C961" i="2"/>
  <c r="C959" i="2"/>
  <c r="C957" i="2"/>
  <c r="C955" i="2"/>
  <c r="C953" i="2"/>
  <c r="C951" i="2"/>
  <c r="C949" i="2"/>
  <c r="C947" i="2"/>
  <c r="C945" i="2"/>
  <c r="C943" i="2"/>
  <c r="C941" i="2"/>
  <c r="C939" i="2"/>
  <c r="C937" i="2"/>
  <c r="C935" i="2"/>
  <c r="C933" i="2"/>
  <c r="C931" i="2"/>
  <c r="C929" i="2"/>
  <c r="C927" i="2"/>
  <c r="C925" i="2"/>
  <c r="C923" i="2"/>
  <c r="C921" i="2"/>
  <c r="C919" i="2"/>
  <c r="C917" i="2"/>
  <c r="C915" i="2"/>
  <c r="C913" i="2"/>
  <c r="C911" i="2"/>
  <c r="C909" i="2"/>
  <c r="C907" i="2"/>
  <c r="C905" i="2"/>
  <c r="C903" i="2"/>
  <c r="C901" i="2"/>
  <c r="C899" i="2"/>
  <c r="C897" i="2"/>
  <c r="C895" i="2"/>
  <c r="C893" i="2"/>
  <c r="C891" i="2"/>
  <c r="C889" i="2"/>
  <c r="C887" i="2"/>
  <c r="C885" i="2"/>
  <c r="C883" i="2"/>
  <c r="C881" i="2"/>
  <c r="C879" i="2"/>
  <c r="C877" i="2"/>
  <c r="C875" i="2"/>
  <c r="C873" i="2"/>
  <c r="C871" i="2"/>
  <c r="C869" i="2"/>
  <c r="C867" i="2"/>
  <c r="C865" i="2"/>
  <c r="C863" i="2"/>
  <c r="C861" i="2"/>
  <c r="C859" i="2"/>
  <c r="C857" i="2"/>
  <c r="C855" i="2"/>
  <c r="C853" i="2"/>
  <c r="C851" i="2"/>
  <c r="C849" i="2"/>
  <c r="C847" i="2"/>
  <c r="C845" i="2"/>
  <c r="C843" i="2"/>
  <c r="C841" i="2"/>
  <c r="C839" i="2"/>
  <c r="C837" i="2"/>
  <c r="C835" i="2"/>
  <c r="C833" i="2"/>
  <c r="C831" i="2"/>
  <c r="C829" i="2"/>
  <c r="C827" i="2"/>
  <c r="C825" i="2"/>
  <c r="C823" i="2"/>
  <c r="C821" i="2"/>
  <c r="C819" i="2"/>
  <c r="C817" i="2"/>
  <c r="C815" i="2"/>
  <c r="C813" i="2"/>
  <c r="C811" i="2"/>
  <c r="C809" i="2"/>
  <c r="C807" i="2"/>
  <c r="C805" i="2"/>
  <c r="C803" i="2"/>
  <c r="C801" i="2"/>
  <c r="C799" i="2"/>
  <c r="C797" i="2"/>
  <c r="C795" i="2"/>
  <c r="C793" i="2"/>
  <c r="C791" i="2"/>
  <c r="C789" i="2"/>
  <c r="C787" i="2"/>
  <c r="C785" i="2"/>
  <c r="C783" i="2"/>
  <c r="C781" i="2"/>
  <c r="C779" i="2"/>
  <c r="C777" i="2"/>
  <c r="C775" i="2"/>
  <c r="C773" i="2"/>
  <c r="C771" i="2"/>
  <c r="C769" i="2"/>
  <c r="C767" i="2"/>
  <c r="C765" i="2"/>
  <c r="C763" i="2"/>
  <c r="C761" i="2"/>
  <c r="C759" i="2"/>
  <c r="C757" i="2"/>
  <c r="C755" i="2"/>
  <c r="C753" i="2"/>
  <c r="C751" i="2"/>
  <c r="C749" i="2"/>
  <c r="C747" i="2"/>
  <c r="C745" i="2"/>
  <c r="C743" i="2"/>
  <c r="C741" i="2"/>
  <c r="C739" i="2"/>
  <c r="C737" i="2"/>
  <c r="C735" i="2"/>
  <c r="C733" i="2"/>
  <c r="C731" i="2"/>
  <c r="C729" i="2"/>
  <c r="C727" i="2"/>
  <c r="C725" i="2"/>
  <c r="C723" i="2"/>
  <c r="C721" i="2"/>
  <c r="C719" i="2"/>
  <c r="C717" i="2"/>
  <c r="C715" i="2"/>
  <c r="C713" i="2"/>
  <c r="C711" i="2"/>
  <c r="C709" i="2"/>
  <c r="C707" i="2"/>
  <c r="C705" i="2"/>
  <c r="C703" i="2"/>
  <c r="C701" i="2"/>
  <c r="C699" i="2"/>
  <c r="C697" i="2"/>
  <c r="C695" i="2"/>
  <c r="C693" i="2"/>
  <c r="C691" i="2"/>
  <c r="C689" i="2"/>
  <c r="C687" i="2"/>
  <c r="C685" i="2"/>
  <c r="C683" i="2"/>
  <c r="C681" i="2"/>
  <c r="C679" i="2"/>
  <c r="C677" i="2"/>
  <c r="C675" i="2"/>
  <c r="C673" i="2"/>
  <c r="C671" i="2"/>
  <c r="C669" i="2"/>
  <c r="C667" i="2"/>
  <c r="C665" i="2"/>
  <c r="C663" i="2"/>
  <c r="C661" i="2"/>
  <c r="C659" i="2"/>
  <c r="C657" i="2"/>
  <c r="C655" i="2"/>
  <c r="C653" i="2"/>
  <c r="C651" i="2"/>
  <c r="C649" i="2"/>
  <c r="C647" i="2"/>
  <c r="C645" i="2"/>
  <c r="C643" i="2"/>
  <c r="C641" i="2"/>
  <c r="C639" i="2"/>
  <c r="C637" i="2"/>
  <c r="C635" i="2"/>
  <c r="C633" i="2"/>
  <c r="C631" i="2"/>
  <c r="C629" i="2"/>
  <c r="C627" i="2"/>
  <c r="C625" i="2"/>
  <c r="C623" i="2"/>
  <c r="C621" i="2"/>
  <c r="C619" i="2"/>
  <c r="C617" i="2"/>
  <c r="C615" i="2"/>
  <c r="C613" i="2"/>
  <c r="C611" i="2"/>
  <c r="C609" i="2"/>
  <c r="C607" i="2"/>
  <c r="C605" i="2"/>
  <c r="C603" i="2"/>
  <c r="C601" i="2"/>
  <c r="C599" i="2"/>
  <c r="C597" i="2"/>
  <c r="C595" i="2"/>
  <c r="C593" i="2"/>
  <c r="C591" i="2"/>
  <c r="C589" i="2"/>
  <c r="C587" i="2"/>
  <c r="C585" i="2"/>
  <c r="C583" i="2"/>
  <c r="C581" i="2"/>
  <c r="C579" i="2"/>
  <c r="C577" i="2"/>
  <c r="C575" i="2"/>
  <c r="C573" i="2"/>
  <c r="C571" i="2"/>
  <c r="C569" i="2"/>
  <c r="C567" i="2"/>
  <c r="C565" i="2"/>
  <c r="C563" i="2"/>
  <c r="C561" i="2"/>
  <c r="C559" i="2"/>
  <c r="C557" i="2"/>
  <c r="C555" i="2"/>
  <c r="C553" i="2"/>
  <c r="C551" i="2"/>
  <c r="C549" i="2"/>
  <c r="C547" i="2"/>
  <c r="C545" i="2"/>
  <c r="C543" i="2"/>
  <c r="C541" i="2"/>
  <c r="C539" i="2"/>
  <c r="C537" i="2"/>
  <c r="C535" i="2"/>
  <c r="C533" i="2"/>
  <c r="C531" i="2"/>
  <c r="C529" i="2"/>
  <c r="C527" i="2"/>
  <c r="C525" i="2"/>
  <c r="C523" i="2"/>
  <c r="C521" i="2"/>
  <c r="C519" i="2"/>
  <c r="C517" i="2"/>
  <c r="C515" i="2"/>
  <c r="C513" i="2"/>
  <c r="C511" i="2"/>
  <c r="C509" i="2"/>
  <c r="C507" i="2"/>
  <c r="C505" i="2"/>
  <c r="C503" i="2"/>
  <c r="C501" i="2"/>
  <c r="C499" i="2"/>
  <c r="C497" i="2"/>
  <c r="C495" i="2"/>
  <c r="C493" i="2"/>
  <c r="C491" i="2"/>
  <c r="C489" i="2"/>
  <c r="C487" i="2"/>
  <c r="C485" i="2"/>
  <c r="C483" i="2"/>
  <c r="C481" i="2"/>
  <c r="C479" i="2"/>
  <c r="C477" i="2"/>
  <c r="C475" i="2"/>
  <c r="C473" i="2"/>
  <c r="C471" i="2"/>
  <c r="C469" i="2"/>
  <c r="C467" i="2"/>
  <c r="C465" i="2"/>
  <c r="C463" i="2"/>
  <c r="C461" i="2"/>
  <c r="C459" i="2"/>
  <c r="C457" i="2"/>
  <c r="C455" i="2"/>
  <c r="C453" i="2"/>
  <c r="C451" i="2"/>
  <c r="C449" i="2"/>
  <c r="C447" i="2"/>
  <c r="C445" i="2"/>
  <c r="C443" i="2"/>
  <c r="C441" i="2"/>
  <c r="C439" i="2"/>
  <c r="C437" i="2"/>
  <c r="C435" i="2"/>
  <c r="C433" i="2"/>
  <c r="C431" i="2"/>
  <c r="C429" i="2"/>
  <c r="C427" i="2"/>
  <c r="C425" i="2"/>
  <c r="C423" i="2"/>
  <c r="C421" i="2"/>
  <c r="C419" i="2"/>
  <c r="C417" i="2"/>
  <c r="C415" i="2"/>
  <c r="C413" i="2"/>
  <c r="C411" i="2"/>
  <c r="C409" i="2"/>
  <c r="C407" i="2"/>
  <c r="C405" i="2"/>
  <c r="C403" i="2"/>
  <c r="C401" i="2"/>
  <c r="C399" i="2"/>
  <c r="C397" i="2"/>
  <c r="C395" i="2"/>
  <c r="C393" i="2"/>
  <c r="C391" i="2"/>
  <c r="C389" i="2"/>
  <c r="C387" i="2"/>
  <c r="C385" i="2"/>
  <c r="C383" i="2"/>
  <c r="C381" i="2"/>
  <c r="C379" i="2"/>
  <c r="C377" i="2"/>
  <c r="C375" i="2"/>
  <c r="C373" i="2"/>
  <c r="C371" i="2"/>
  <c r="C369" i="2"/>
  <c r="C367" i="2"/>
  <c r="C365" i="2"/>
  <c r="C363" i="2"/>
  <c r="C361" i="2"/>
  <c r="C359" i="2"/>
  <c r="C357" i="2"/>
  <c r="C355" i="2"/>
  <c r="C353" i="2"/>
  <c r="C351" i="2"/>
  <c r="C349" i="2"/>
  <c r="C347" i="2"/>
  <c r="C345" i="2"/>
  <c r="C343" i="2"/>
  <c r="C341" i="2"/>
  <c r="C339" i="2"/>
  <c r="C337" i="2"/>
  <c r="C335" i="2"/>
  <c r="C333" i="2"/>
  <c r="C331" i="2"/>
  <c r="C329" i="2"/>
  <c r="C327" i="2"/>
  <c r="C325" i="2"/>
  <c r="C323" i="2"/>
  <c r="C321" i="2"/>
  <c r="C319" i="2"/>
  <c r="C317" i="2"/>
  <c r="C315" i="2"/>
  <c r="C313" i="2"/>
  <c r="C311" i="2"/>
  <c r="C309" i="2"/>
  <c r="C307" i="2"/>
  <c r="C305" i="2"/>
  <c r="C303" i="2"/>
  <c r="C301" i="2"/>
  <c r="C299" i="2"/>
  <c r="C297" i="2"/>
  <c r="C295" i="2"/>
  <c r="C293" i="2"/>
  <c r="C291" i="2"/>
  <c r="C289" i="2"/>
  <c r="C287" i="2"/>
  <c r="C285" i="2"/>
  <c r="C283" i="2"/>
  <c r="C281" i="2"/>
  <c r="C279" i="2"/>
  <c r="C277" i="2"/>
  <c r="C275" i="2"/>
  <c r="C273" i="2"/>
  <c r="C271" i="2"/>
  <c r="C269" i="2"/>
  <c r="C267" i="2"/>
  <c r="C265" i="2"/>
  <c r="C263" i="2"/>
  <c r="C261" i="2"/>
  <c r="C259" i="2"/>
  <c r="C257" i="2"/>
  <c r="C255" i="2"/>
  <c r="C253" i="2"/>
  <c r="C251" i="2"/>
  <c r="C249" i="2"/>
  <c r="C247" i="2"/>
  <c r="C245" i="2"/>
  <c r="C243" i="2"/>
  <c r="C241" i="2"/>
  <c r="C239" i="2"/>
  <c r="C237" i="2"/>
  <c r="C235" i="2"/>
  <c r="C233" i="2"/>
  <c r="C231" i="2"/>
  <c r="C229" i="2"/>
  <c r="C227" i="2"/>
  <c r="C225" i="2"/>
  <c r="C223" i="2"/>
  <c r="C221" i="2"/>
  <c r="C219" i="2"/>
  <c r="C217" i="2"/>
  <c r="C215" i="2"/>
  <c r="C213" i="2"/>
  <c r="C211" i="2"/>
  <c r="C209" i="2"/>
  <c r="B163" i="2"/>
  <c r="E163" i="2" s="1"/>
  <c r="C164" i="2"/>
  <c r="B165" i="2"/>
  <c r="E165" i="2" s="1"/>
  <c r="C166" i="2"/>
  <c r="D166" i="2" s="1"/>
  <c r="B167" i="2"/>
  <c r="E167" i="2" s="1"/>
  <c r="C168" i="2"/>
  <c r="B169" i="2"/>
  <c r="E169" i="2" s="1"/>
  <c r="C170" i="2"/>
  <c r="D170" i="2" s="1"/>
  <c r="B171" i="2"/>
  <c r="E171" i="2" s="1"/>
  <c r="C172" i="2"/>
  <c r="B173" i="2"/>
  <c r="E173" i="2" s="1"/>
  <c r="C174" i="2"/>
  <c r="D174" i="2" s="1"/>
  <c r="B175" i="2"/>
  <c r="E175" i="2" s="1"/>
  <c r="C176" i="2"/>
  <c r="B177" i="2"/>
  <c r="E177" i="2" s="1"/>
  <c r="C178" i="2"/>
  <c r="D178" i="2" s="1"/>
  <c r="B179" i="2"/>
  <c r="E179" i="2" s="1"/>
  <c r="C180" i="2"/>
  <c r="B181" i="2"/>
  <c r="E181" i="2" s="1"/>
  <c r="C182" i="2"/>
  <c r="D182" i="2" s="1"/>
  <c r="B183" i="2"/>
  <c r="E183" i="2" s="1"/>
  <c r="C184" i="2"/>
  <c r="B185" i="2"/>
  <c r="E185" i="2" s="1"/>
  <c r="C186" i="2"/>
  <c r="D186" i="2" s="1"/>
  <c r="B187" i="2"/>
  <c r="E187" i="2" s="1"/>
  <c r="C188" i="2"/>
  <c r="B189" i="2"/>
  <c r="E189" i="2" s="1"/>
  <c r="C190" i="2"/>
  <c r="D190" i="2" s="1"/>
  <c r="B191" i="2"/>
  <c r="E191" i="2" s="1"/>
  <c r="C192" i="2"/>
  <c r="B193" i="2"/>
  <c r="E193" i="2" s="1"/>
  <c r="C194" i="2"/>
  <c r="D194" i="2" s="1"/>
  <c r="B195" i="2"/>
  <c r="E195" i="2" s="1"/>
  <c r="C196" i="2"/>
  <c r="B197" i="2"/>
  <c r="E197" i="2" s="1"/>
  <c r="C198" i="2"/>
  <c r="D198" i="2" s="1"/>
  <c r="B199" i="2"/>
  <c r="E199" i="2" s="1"/>
  <c r="C200" i="2"/>
  <c r="B201" i="2"/>
  <c r="E201" i="2" s="1"/>
  <c r="C202" i="2"/>
  <c r="D202" i="2" s="1"/>
  <c r="B203" i="2"/>
  <c r="E203" i="2" s="1"/>
  <c r="C204" i="2"/>
  <c r="B205" i="2"/>
  <c r="E205" i="2" s="1"/>
  <c r="C206" i="2"/>
  <c r="D206" i="2" s="1"/>
  <c r="B207" i="2"/>
  <c r="E207" i="2" s="1"/>
  <c r="J120" i="1"/>
  <c r="M146" i="1"/>
  <c r="AD190" i="1" s="1"/>
  <c r="C144" i="1"/>
  <c r="E144" i="1" s="1"/>
  <c r="Z188" i="1" s="1"/>
  <c r="E2756" i="2" l="1"/>
  <c r="C2756" i="2"/>
  <c r="E2758" i="2"/>
  <c r="C2758" i="2"/>
  <c r="E2760" i="2"/>
  <c r="C2760" i="2"/>
  <c r="E2762" i="2"/>
  <c r="C2762" i="2"/>
  <c r="E2764" i="2"/>
  <c r="C2764" i="2"/>
  <c r="E2766" i="2"/>
  <c r="C2766" i="2"/>
  <c r="E2768" i="2"/>
  <c r="C2768" i="2"/>
  <c r="E2770" i="2"/>
  <c r="C2770" i="2"/>
  <c r="E2772" i="2"/>
  <c r="C2772" i="2"/>
  <c r="E2774" i="2"/>
  <c r="C2774" i="2"/>
  <c r="E2776" i="2"/>
  <c r="C2776" i="2"/>
  <c r="E2778" i="2"/>
  <c r="C2778" i="2"/>
  <c r="E2780" i="2"/>
  <c r="C2780" i="2"/>
  <c r="E2782" i="2"/>
  <c r="C2782" i="2"/>
  <c r="E2784" i="2"/>
  <c r="C2784" i="2"/>
  <c r="E2786" i="2"/>
  <c r="C2786" i="2"/>
  <c r="E2788" i="2"/>
  <c r="C2788" i="2"/>
  <c r="E2790" i="2"/>
  <c r="C2790" i="2"/>
  <c r="E2792" i="2"/>
  <c r="C2792" i="2"/>
  <c r="E2794" i="2"/>
  <c r="C2794" i="2"/>
  <c r="E2796" i="2"/>
  <c r="C2796" i="2"/>
  <c r="E2798" i="2"/>
  <c r="C2798" i="2"/>
  <c r="E2800" i="2"/>
  <c r="C2800" i="2"/>
  <c r="E2802" i="2"/>
  <c r="C2802" i="2"/>
  <c r="E2804" i="2"/>
  <c r="C2804" i="2"/>
  <c r="E2806" i="2"/>
  <c r="C2806" i="2"/>
  <c r="E2808" i="2"/>
  <c r="C2808" i="2"/>
  <c r="E2810" i="2"/>
  <c r="C2810" i="2"/>
  <c r="E2812" i="2"/>
  <c r="C2812" i="2"/>
  <c r="E2814" i="2"/>
  <c r="C2814" i="2"/>
  <c r="E2816" i="2"/>
  <c r="C2816" i="2"/>
  <c r="E2818" i="2"/>
  <c r="C2818" i="2"/>
  <c r="E2820" i="2"/>
  <c r="C2820" i="2"/>
  <c r="E2822" i="2"/>
  <c r="C2822" i="2"/>
  <c r="E2824" i="2"/>
  <c r="C2824" i="2"/>
  <c r="E2826" i="2"/>
  <c r="C2826" i="2"/>
  <c r="E2828" i="2"/>
  <c r="C2828" i="2"/>
  <c r="E2830" i="2"/>
  <c r="C2830" i="2"/>
  <c r="E2832" i="2"/>
  <c r="C2832" i="2"/>
  <c r="E2834" i="2"/>
  <c r="C2834" i="2"/>
  <c r="E2836" i="2"/>
  <c r="C2836" i="2"/>
  <c r="E2838" i="2"/>
  <c r="C2838" i="2"/>
  <c r="E2840" i="2"/>
  <c r="C2840" i="2"/>
  <c r="E2842" i="2"/>
  <c r="C2842" i="2"/>
  <c r="E2844" i="2"/>
  <c r="C2844" i="2"/>
  <c r="E2846" i="2"/>
  <c r="C2846" i="2"/>
  <c r="E2848" i="2"/>
  <c r="C2848" i="2"/>
  <c r="E2850" i="2"/>
  <c r="C2850" i="2"/>
  <c r="E2852" i="2"/>
  <c r="C2852" i="2"/>
  <c r="E2854" i="2"/>
  <c r="C2854" i="2"/>
  <c r="E2856" i="2"/>
  <c r="C2856" i="2"/>
  <c r="E2858" i="2"/>
  <c r="C2858" i="2"/>
  <c r="E2860" i="2"/>
  <c r="C2860" i="2"/>
  <c r="E2862" i="2"/>
  <c r="C2862" i="2"/>
  <c r="E2864" i="2"/>
  <c r="C2864" i="2"/>
  <c r="E2866" i="2"/>
  <c r="C2866" i="2"/>
  <c r="E2868" i="2"/>
  <c r="C2868" i="2"/>
  <c r="E2870" i="2"/>
  <c r="C2870" i="2"/>
  <c r="E2872" i="2"/>
  <c r="C2872" i="2"/>
  <c r="E2874" i="2"/>
  <c r="C2874" i="2"/>
  <c r="E2876" i="2"/>
  <c r="C2876" i="2"/>
  <c r="E2878" i="2"/>
  <c r="C2878" i="2"/>
  <c r="E2880" i="2"/>
  <c r="C2880" i="2"/>
  <c r="E2882" i="2"/>
  <c r="C2882" i="2"/>
  <c r="E2884" i="2"/>
  <c r="C2884" i="2"/>
  <c r="E2886" i="2"/>
  <c r="C2886" i="2"/>
  <c r="E2888" i="2"/>
  <c r="C2888" i="2"/>
  <c r="E2890" i="2"/>
  <c r="C2890" i="2"/>
  <c r="E2892" i="2"/>
  <c r="C2892" i="2"/>
  <c r="E2894" i="2"/>
  <c r="C2894" i="2"/>
  <c r="E2896" i="2"/>
  <c r="C2896" i="2"/>
  <c r="E2898" i="2"/>
  <c r="C2898" i="2"/>
  <c r="E2900" i="2"/>
  <c r="C2900" i="2"/>
  <c r="E2902" i="2"/>
  <c r="C2902" i="2"/>
  <c r="E2904" i="2"/>
  <c r="C2904" i="2"/>
  <c r="E2906" i="2"/>
  <c r="C2906" i="2"/>
  <c r="E2908" i="2"/>
  <c r="C2908" i="2"/>
  <c r="E2910" i="2"/>
  <c r="C2910" i="2"/>
  <c r="E2912" i="2"/>
  <c r="C2912" i="2"/>
  <c r="E2914" i="2"/>
  <c r="C2914" i="2"/>
  <c r="E2916" i="2"/>
  <c r="C2916" i="2"/>
  <c r="E2918" i="2"/>
  <c r="C2918" i="2"/>
  <c r="E2920" i="2"/>
  <c r="C2920" i="2"/>
  <c r="E2922" i="2"/>
  <c r="C2922" i="2"/>
  <c r="E2924" i="2"/>
  <c r="C2924" i="2"/>
  <c r="E2926" i="2"/>
  <c r="C2926" i="2"/>
  <c r="E2928" i="2"/>
  <c r="C2928" i="2"/>
  <c r="E2930" i="2"/>
  <c r="C2930" i="2"/>
  <c r="E2932" i="2"/>
  <c r="C2932" i="2"/>
  <c r="E2934" i="2"/>
  <c r="C2934" i="2"/>
  <c r="E2936" i="2"/>
  <c r="C2936" i="2"/>
  <c r="E2938" i="2"/>
  <c r="C2938" i="2"/>
  <c r="E2940" i="2"/>
  <c r="C2940" i="2"/>
  <c r="E2942" i="2"/>
  <c r="C2942" i="2"/>
  <c r="E2944" i="2"/>
  <c r="C2944" i="2"/>
  <c r="E2946" i="2"/>
  <c r="C2946" i="2"/>
  <c r="E2948" i="2"/>
  <c r="C2948" i="2"/>
  <c r="E2950" i="2"/>
  <c r="C2950" i="2"/>
  <c r="E2952" i="2"/>
  <c r="C2952" i="2"/>
  <c r="E2954" i="2"/>
  <c r="C2954" i="2"/>
  <c r="E2956" i="2"/>
  <c r="C2956" i="2"/>
  <c r="E2958" i="2"/>
  <c r="C2958" i="2"/>
  <c r="E3067" i="2"/>
  <c r="C3067" i="2"/>
  <c r="E3069" i="2"/>
  <c r="C3069" i="2"/>
  <c r="E3071" i="2"/>
  <c r="C3071" i="2"/>
  <c r="E3073" i="2"/>
  <c r="C3073" i="2"/>
  <c r="E3075" i="2"/>
  <c r="C3075" i="2"/>
  <c r="E3077" i="2"/>
  <c r="C3077" i="2"/>
  <c r="E3079" i="2"/>
  <c r="C3079" i="2"/>
  <c r="E3081" i="2"/>
  <c r="C3081" i="2"/>
  <c r="E3083" i="2"/>
  <c r="C3083" i="2"/>
  <c r="E3085" i="2"/>
  <c r="C3085" i="2"/>
  <c r="E3087" i="2"/>
  <c r="C3087" i="2"/>
  <c r="E3089" i="2"/>
  <c r="C3089" i="2"/>
  <c r="E3091" i="2"/>
  <c r="C3091" i="2"/>
  <c r="E3093" i="2"/>
  <c r="C3093" i="2"/>
  <c r="E3095" i="2"/>
  <c r="C3095" i="2"/>
  <c r="E3097" i="2"/>
  <c r="C3097" i="2"/>
  <c r="E3099" i="2"/>
  <c r="C3099" i="2"/>
  <c r="E3101" i="2"/>
  <c r="C3101" i="2"/>
  <c r="E3103" i="2"/>
  <c r="C3103" i="2"/>
  <c r="E3105" i="2"/>
  <c r="C3105" i="2"/>
  <c r="E3107" i="2"/>
  <c r="C3107" i="2"/>
  <c r="E3109" i="2"/>
  <c r="C3109" i="2"/>
  <c r="E3111" i="2"/>
  <c r="C3111" i="2"/>
  <c r="E3113" i="2"/>
  <c r="C3113" i="2"/>
  <c r="E3115" i="2"/>
  <c r="C3115" i="2"/>
  <c r="E3117" i="2"/>
  <c r="C3117" i="2"/>
  <c r="E2959" i="2"/>
  <c r="C2959" i="2"/>
  <c r="E2961" i="2"/>
  <c r="C2961" i="2"/>
  <c r="E2965" i="2"/>
  <c r="C2965" i="2"/>
  <c r="E2967" i="2"/>
  <c r="C2967" i="2"/>
  <c r="E2969" i="2"/>
  <c r="C2969" i="2"/>
  <c r="E2973" i="2"/>
  <c r="C2973" i="2"/>
  <c r="E2975" i="2"/>
  <c r="C2975" i="2"/>
  <c r="E2977" i="2"/>
  <c r="C2977" i="2"/>
  <c r="E2981" i="2"/>
  <c r="C2981" i="2"/>
  <c r="E2983" i="2"/>
  <c r="C2983" i="2"/>
  <c r="E2985" i="2"/>
  <c r="C2985" i="2"/>
  <c r="E2989" i="2"/>
  <c r="C2989" i="2"/>
  <c r="E2991" i="2"/>
  <c r="C2991" i="2"/>
  <c r="E2993" i="2"/>
  <c r="C2993" i="2"/>
  <c r="E2997" i="2"/>
  <c r="C2997" i="2"/>
  <c r="E2999" i="2"/>
  <c r="C2999" i="2"/>
  <c r="E3001" i="2"/>
  <c r="C3001" i="2"/>
  <c r="E3005" i="2"/>
  <c r="C3005" i="2"/>
  <c r="E3007" i="2"/>
  <c r="C3007" i="2"/>
  <c r="E3009" i="2"/>
  <c r="C3009" i="2"/>
  <c r="E3013" i="2"/>
  <c r="C3013" i="2"/>
  <c r="E3015" i="2"/>
  <c r="C3015" i="2"/>
  <c r="E3017" i="2"/>
  <c r="C3017" i="2"/>
  <c r="E3021" i="2"/>
  <c r="C3021" i="2"/>
  <c r="E3023" i="2"/>
  <c r="C3023" i="2"/>
  <c r="E3025" i="2"/>
  <c r="C3025" i="2"/>
  <c r="E3029" i="2"/>
  <c r="C3029" i="2"/>
  <c r="E3031" i="2"/>
  <c r="C3031" i="2"/>
  <c r="E3033" i="2"/>
  <c r="C3033" i="2"/>
  <c r="E3037" i="2"/>
  <c r="C3037" i="2"/>
  <c r="E3039" i="2"/>
  <c r="C3039" i="2"/>
  <c r="E3041" i="2"/>
  <c r="C3041" i="2"/>
  <c r="E3045" i="2"/>
  <c r="C3045" i="2"/>
  <c r="E3047" i="2"/>
  <c r="C3047" i="2"/>
  <c r="E3049" i="2"/>
  <c r="C3049" i="2"/>
  <c r="E3053" i="2"/>
  <c r="C3053" i="2"/>
  <c r="E3055" i="2"/>
  <c r="C3055" i="2"/>
  <c r="E3057" i="2"/>
  <c r="C3057" i="2"/>
  <c r="E3061" i="2"/>
  <c r="C3061" i="2"/>
  <c r="E3063" i="2"/>
  <c r="C3063" i="2"/>
  <c r="E3065" i="2"/>
  <c r="C3065" i="2"/>
  <c r="C152" i="2"/>
  <c r="D152" i="2"/>
  <c r="E306" i="2"/>
  <c r="F306" i="2" s="1"/>
  <c r="C306" i="2"/>
  <c r="D306" i="2" s="1"/>
  <c r="E310" i="2"/>
  <c r="C310" i="2"/>
  <c r="D310" i="2" s="1"/>
  <c r="E314" i="2"/>
  <c r="C314" i="2"/>
  <c r="D314" i="2" s="1"/>
  <c r="E318" i="2"/>
  <c r="C318" i="2"/>
  <c r="D318" i="2" s="1"/>
  <c r="E322" i="2"/>
  <c r="C322" i="2"/>
  <c r="D322" i="2" s="1"/>
  <c r="E326" i="2"/>
  <c r="C326" i="2"/>
  <c r="D326" i="2" s="1"/>
  <c r="E330" i="2"/>
  <c r="C330" i="2"/>
  <c r="D330" i="2" s="1"/>
  <c r="E334" i="2"/>
  <c r="C334" i="2"/>
  <c r="D334" i="2" s="1"/>
  <c r="E338" i="2"/>
  <c r="F338" i="2" s="1"/>
  <c r="C338" i="2"/>
  <c r="D338" i="2" s="1"/>
  <c r="E342" i="2"/>
  <c r="C342" i="2"/>
  <c r="D342" i="2" s="1"/>
  <c r="E346" i="2"/>
  <c r="C346" i="2"/>
  <c r="D346" i="2" s="1"/>
  <c r="E350" i="2"/>
  <c r="C350" i="2"/>
  <c r="D350" i="2" s="1"/>
  <c r="E354" i="2"/>
  <c r="C354" i="2"/>
  <c r="D354" i="2" s="1"/>
  <c r="E358" i="2"/>
  <c r="C358" i="2"/>
  <c r="D358" i="2" s="1"/>
  <c r="E362" i="2"/>
  <c r="C362" i="2"/>
  <c r="D362" i="2" s="1"/>
  <c r="E366" i="2"/>
  <c r="C366" i="2"/>
  <c r="D366" i="2" s="1"/>
  <c r="E370" i="2"/>
  <c r="F370" i="2" s="1"/>
  <c r="C370" i="2"/>
  <c r="D370" i="2" s="1"/>
  <c r="E374" i="2"/>
  <c r="C374" i="2"/>
  <c r="D374" i="2" s="1"/>
  <c r="E378" i="2"/>
  <c r="C378" i="2"/>
  <c r="D378" i="2" s="1"/>
  <c r="E382" i="2"/>
  <c r="C382" i="2"/>
  <c r="D382" i="2" s="1"/>
  <c r="E386" i="2"/>
  <c r="C386" i="2"/>
  <c r="D386" i="2" s="1"/>
  <c r="E390" i="2"/>
  <c r="C390" i="2"/>
  <c r="D390" i="2" s="1"/>
  <c r="E394" i="2"/>
  <c r="C394" i="2"/>
  <c r="D394" i="2" s="1"/>
  <c r="E398" i="2"/>
  <c r="C398" i="2"/>
  <c r="D398" i="2" s="1"/>
  <c r="E402" i="2"/>
  <c r="F402" i="2" s="1"/>
  <c r="C402" i="2"/>
  <c r="D402" i="2" s="1"/>
  <c r="E406" i="2"/>
  <c r="C406" i="2"/>
  <c r="D406" i="2" s="1"/>
  <c r="E410" i="2"/>
  <c r="C410" i="2"/>
  <c r="D410" i="2" s="1"/>
  <c r="E414" i="2"/>
  <c r="C414" i="2"/>
  <c r="D414" i="2" s="1"/>
  <c r="E418" i="2"/>
  <c r="C418" i="2"/>
  <c r="D418" i="2" s="1"/>
  <c r="E422" i="2"/>
  <c r="C422" i="2"/>
  <c r="D422" i="2" s="1"/>
  <c r="E426" i="2"/>
  <c r="C426" i="2"/>
  <c r="D426" i="2" s="1"/>
  <c r="E430" i="2"/>
  <c r="C430" i="2"/>
  <c r="D430" i="2" s="1"/>
  <c r="E434" i="2"/>
  <c r="F434" i="2" s="1"/>
  <c r="C434" i="2"/>
  <c r="D434" i="2" s="1"/>
  <c r="E438" i="2"/>
  <c r="C438" i="2"/>
  <c r="D438" i="2" s="1"/>
  <c r="E442" i="2"/>
  <c r="C442" i="2"/>
  <c r="D442" i="2" s="1"/>
  <c r="E446" i="2"/>
  <c r="C446" i="2"/>
  <c r="D446" i="2" s="1"/>
  <c r="E450" i="2"/>
  <c r="C450" i="2"/>
  <c r="D450" i="2" s="1"/>
  <c r="E454" i="2"/>
  <c r="C454" i="2"/>
  <c r="D454" i="2" s="1"/>
  <c r="E458" i="2"/>
  <c r="C458" i="2"/>
  <c r="D458" i="2" s="1"/>
  <c r="E462" i="2"/>
  <c r="C462" i="2"/>
  <c r="D462" i="2" s="1"/>
  <c r="E466" i="2"/>
  <c r="F466" i="2" s="1"/>
  <c r="C466" i="2"/>
  <c r="D466" i="2" s="1"/>
  <c r="E470" i="2"/>
  <c r="C470" i="2"/>
  <c r="D470" i="2" s="1"/>
  <c r="E474" i="2"/>
  <c r="C474" i="2"/>
  <c r="D474" i="2" s="1"/>
  <c r="E478" i="2"/>
  <c r="C478" i="2"/>
  <c r="D478" i="2" s="1"/>
  <c r="E482" i="2"/>
  <c r="C482" i="2"/>
  <c r="D482" i="2" s="1"/>
  <c r="E486" i="2"/>
  <c r="C486" i="2"/>
  <c r="D486" i="2" s="1"/>
  <c r="E490" i="2"/>
  <c r="C490" i="2"/>
  <c r="D490" i="2" s="1"/>
  <c r="E494" i="2"/>
  <c r="C494" i="2"/>
  <c r="D494" i="2" s="1"/>
  <c r="E498" i="2"/>
  <c r="F498" i="2" s="1"/>
  <c r="C498" i="2"/>
  <c r="D498" i="2" s="1"/>
  <c r="E502" i="2"/>
  <c r="C502" i="2"/>
  <c r="D502" i="2" s="1"/>
  <c r="E506" i="2"/>
  <c r="C506" i="2"/>
  <c r="D506" i="2" s="1"/>
  <c r="E510" i="2"/>
  <c r="C510" i="2"/>
  <c r="D510" i="2" s="1"/>
  <c r="E514" i="2"/>
  <c r="C514" i="2"/>
  <c r="D514" i="2" s="1"/>
  <c r="E518" i="2"/>
  <c r="C518" i="2"/>
  <c r="D518" i="2" s="1"/>
  <c r="E522" i="2"/>
  <c r="C522" i="2"/>
  <c r="D522" i="2" s="1"/>
  <c r="E526" i="2"/>
  <c r="C526" i="2"/>
  <c r="D526" i="2" s="1"/>
  <c r="E530" i="2"/>
  <c r="F530" i="2" s="1"/>
  <c r="C530" i="2"/>
  <c r="D530" i="2" s="1"/>
  <c r="E534" i="2"/>
  <c r="C534" i="2"/>
  <c r="D534" i="2" s="1"/>
  <c r="E538" i="2"/>
  <c r="C538" i="2"/>
  <c r="D538" i="2" s="1"/>
  <c r="E542" i="2"/>
  <c r="C542" i="2"/>
  <c r="D542" i="2" s="1"/>
  <c r="E546" i="2"/>
  <c r="C546" i="2"/>
  <c r="D546" i="2" s="1"/>
  <c r="E550" i="2"/>
  <c r="C550" i="2"/>
  <c r="D550" i="2" s="1"/>
  <c r="E554" i="2"/>
  <c r="C554" i="2"/>
  <c r="D554" i="2" s="1"/>
  <c r="E558" i="2"/>
  <c r="C558" i="2"/>
  <c r="D558" i="2" s="1"/>
  <c r="E562" i="2"/>
  <c r="F562" i="2" s="1"/>
  <c r="C562" i="2"/>
  <c r="D562" i="2" s="1"/>
  <c r="E566" i="2"/>
  <c r="C566" i="2"/>
  <c r="D566" i="2" s="1"/>
  <c r="E570" i="2"/>
  <c r="C570" i="2"/>
  <c r="D570" i="2" s="1"/>
  <c r="E574" i="2"/>
  <c r="C574" i="2"/>
  <c r="D574" i="2" s="1"/>
  <c r="E578" i="2"/>
  <c r="C578" i="2"/>
  <c r="D578" i="2" s="1"/>
  <c r="E582" i="2"/>
  <c r="C582" i="2"/>
  <c r="D582" i="2" s="1"/>
  <c r="E586" i="2"/>
  <c r="C586" i="2"/>
  <c r="D586" i="2" s="1"/>
  <c r="E590" i="2"/>
  <c r="C590" i="2"/>
  <c r="D590" i="2" s="1"/>
  <c r="E594" i="2"/>
  <c r="C594" i="2"/>
  <c r="D594" i="2" s="1"/>
  <c r="E598" i="2"/>
  <c r="C598" i="2"/>
  <c r="D598" i="2" s="1"/>
  <c r="E602" i="2"/>
  <c r="C602" i="2"/>
  <c r="D602" i="2" s="1"/>
  <c r="E606" i="2"/>
  <c r="C606" i="2"/>
  <c r="D606" i="2" s="1"/>
  <c r="E610" i="2"/>
  <c r="C610" i="2"/>
  <c r="D610" i="2" s="1"/>
  <c r="E614" i="2"/>
  <c r="C614" i="2"/>
  <c r="D614" i="2" s="1"/>
  <c r="E618" i="2"/>
  <c r="C618" i="2"/>
  <c r="D618" i="2" s="1"/>
  <c r="E622" i="2"/>
  <c r="C622" i="2"/>
  <c r="D622" i="2" s="1"/>
  <c r="E626" i="2"/>
  <c r="C626" i="2"/>
  <c r="D626" i="2" s="1"/>
  <c r="E630" i="2"/>
  <c r="C630" i="2"/>
  <c r="D630" i="2" s="1"/>
  <c r="E634" i="2"/>
  <c r="C634" i="2"/>
  <c r="D634" i="2" s="1"/>
  <c r="E638" i="2"/>
  <c r="C638" i="2"/>
  <c r="D638" i="2" s="1"/>
  <c r="E642" i="2"/>
  <c r="C642" i="2"/>
  <c r="D642" i="2" s="1"/>
  <c r="E646" i="2"/>
  <c r="C646" i="2"/>
  <c r="D646" i="2" s="1"/>
  <c r="E650" i="2"/>
  <c r="C650" i="2"/>
  <c r="D650" i="2" s="1"/>
  <c r="E654" i="2"/>
  <c r="C654" i="2"/>
  <c r="D654" i="2" s="1"/>
  <c r="E658" i="2"/>
  <c r="C658" i="2"/>
  <c r="D658" i="2" s="1"/>
  <c r="E662" i="2"/>
  <c r="C662" i="2"/>
  <c r="D662" i="2" s="1"/>
  <c r="E666" i="2"/>
  <c r="C666" i="2"/>
  <c r="D666" i="2" s="1"/>
  <c r="E670" i="2"/>
  <c r="C670" i="2"/>
  <c r="D670" i="2" s="1"/>
  <c r="E674" i="2"/>
  <c r="C674" i="2"/>
  <c r="D674" i="2" s="1"/>
  <c r="E678" i="2"/>
  <c r="C678" i="2"/>
  <c r="D678" i="2" s="1"/>
  <c r="E682" i="2"/>
  <c r="C682" i="2"/>
  <c r="D682" i="2" s="1"/>
  <c r="E686" i="2"/>
  <c r="C686" i="2"/>
  <c r="D686" i="2" s="1"/>
  <c r="E690" i="2"/>
  <c r="C690" i="2"/>
  <c r="D690" i="2" s="1"/>
  <c r="E694" i="2"/>
  <c r="C694" i="2"/>
  <c r="D694" i="2" s="1"/>
  <c r="E698" i="2"/>
  <c r="C698" i="2"/>
  <c r="D698" i="2" s="1"/>
  <c r="E702" i="2"/>
  <c r="C702" i="2"/>
  <c r="D702" i="2" s="1"/>
  <c r="E706" i="2"/>
  <c r="C706" i="2"/>
  <c r="D706" i="2" s="1"/>
  <c r="E710" i="2"/>
  <c r="C710" i="2"/>
  <c r="D710" i="2" s="1"/>
  <c r="E714" i="2"/>
  <c r="C714" i="2"/>
  <c r="D714" i="2" s="1"/>
  <c r="E718" i="2"/>
  <c r="C718" i="2"/>
  <c r="D718" i="2" s="1"/>
  <c r="E722" i="2"/>
  <c r="C722" i="2"/>
  <c r="D722" i="2" s="1"/>
  <c r="E726" i="2"/>
  <c r="C726" i="2"/>
  <c r="D726" i="2" s="1"/>
  <c r="E730" i="2"/>
  <c r="C730" i="2"/>
  <c r="D730" i="2" s="1"/>
  <c r="E734" i="2"/>
  <c r="C734" i="2"/>
  <c r="D734" i="2" s="1"/>
  <c r="E738" i="2"/>
  <c r="C738" i="2"/>
  <c r="D738" i="2" s="1"/>
  <c r="E742" i="2"/>
  <c r="C742" i="2"/>
  <c r="D742" i="2" s="1"/>
  <c r="E746" i="2"/>
  <c r="C746" i="2"/>
  <c r="D746" i="2" s="1"/>
  <c r="E750" i="2"/>
  <c r="C750" i="2"/>
  <c r="D750" i="2" s="1"/>
  <c r="E754" i="2"/>
  <c r="C754" i="2"/>
  <c r="D754" i="2" s="1"/>
  <c r="E758" i="2"/>
  <c r="C758" i="2"/>
  <c r="D758" i="2" s="1"/>
  <c r="E762" i="2"/>
  <c r="C762" i="2"/>
  <c r="D762" i="2" s="1"/>
  <c r="E766" i="2"/>
  <c r="C766" i="2"/>
  <c r="D766" i="2" s="1"/>
  <c r="E770" i="2"/>
  <c r="C770" i="2"/>
  <c r="D770" i="2" s="1"/>
  <c r="E774" i="2"/>
  <c r="C774" i="2"/>
  <c r="D774" i="2" s="1"/>
  <c r="E778" i="2"/>
  <c r="C778" i="2"/>
  <c r="D778" i="2" s="1"/>
  <c r="E782" i="2"/>
  <c r="C782" i="2"/>
  <c r="D782" i="2" s="1"/>
  <c r="E786" i="2"/>
  <c r="C786" i="2"/>
  <c r="D786" i="2" s="1"/>
  <c r="E790" i="2"/>
  <c r="C790" i="2"/>
  <c r="D790" i="2" s="1"/>
  <c r="E794" i="2"/>
  <c r="C794" i="2"/>
  <c r="D794" i="2" s="1"/>
  <c r="E798" i="2"/>
  <c r="C798" i="2"/>
  <c r="D798" i="2" s="1"/>
  <c r="E802" i="2"/>
  <c r="C802" i="2"/>
  <c r="D802" i="2" s="1"/>
  <c r="E806" i="2"/>
  <c r="C806" i="2"/>
  <c r="D806" i="2" s="1"/>
  <c r="E810" i="2"/>
  <c r="C810" i="2"/>
  <c r="D810" i="2" s="1"/>
  <c r="E814" i="2"/>
  <c r="C814" i="2"/>
  <c r="D814" i="2" s="1"/>
  <c r="E818" i="2"/>
  <c r="C818" i="2"/>
  <c r="D818" i="2" s="1"/>
  <c r="E822" i="2"/>
  <c r="C822" i="2"/>
  <c r="D822" i="2" s="1"/>
  <c r="E826" i="2"/>
  <c r="C826" i="2"/>
  <c r="D826" i="2" s="1"/>
  <c r="E830" i="2"/>
  <c r="C830" i="2"/>
  <c r="D830" i="2" s="1"/>
  <c r="E834" i="2"/>
  <c r="C834" i="2"/>
  <c r="D834" i="2" s="1"/>
  <c r="E838" i="2"/>
  <c r="C838" i="2"/>
  <c r="D838" i="2" s="1"/>
  <c r="E842" i="2"/>
  <c r="C842" i="2"/>
  <c r="D842" i="2" s="1"/>
  <c r="E846" i="2"/>
  <c r="C846" i="2"/>
  <c r="D846" i="2" s="1"/>
  <c r="E850" i="2"/>
  <c r="C850" i="2"/>
  <c r="D850" i="2" s="1"/>
  <c r="E854" i="2"/>
  <c r="C854" i="2"/>
  <c r="D854" i="2" s="1"/>
  <c r="E858" i="2"/>
  <c r="C858" i="2"/>
  <c r="D858" i="2" s="1"/>
  <c r="E862" i="2"/>
  <c r="C862" i="2"/>
  <c r="D862" i="2" s="1"/>
  <c r="E866" i="2"/>
  <c r="C866" i="2"/>
  <c r="D866" i="2" s="1"/>
  <c r="E870" i="2"/>
  <c r="C870" i="2"/>
  <c r="D870" i="2" s="1"/>
  <c r="E874" i="2"/>
  <c r="C874" i="2"/>
  <c r="D874" i="2" s="1"/>
  <c r="E878" i="2"/>
  <c r="C878" i="2"/>
  <c r="D878" i="2" s="1"/>
  <c r="E882" i="2"/>
  <c r="C882" i="2"/>
  <c r="D882" i="2" s="1"/>
  <c r="E886" i="2"/>
  <c r="C886" i="2"/>
  <c r="D886" i="2" s="1"/>
  <c r="E890" i="2"/>
  <c r="C890" i="2"/>
  <c r="D890" i="2" s="1"/>
  <c r="E894" i="2"/>
  <c r="C894" i="2"/>
  <c r="D894" i="2" s="1"/>
  <c r="E898" i="2"/>
  <c r="C898" i="2"/>
  <c r="D898" i="2" s="1"/>
  <c r="E902" i="2"/>
  <c r="C902" i="2"/>
  <c r="D902" i="2" s="1"/>
  <c r="E906" i="2"/>
  <c r="C906" i="2"/>
  <c r="D906" i="2" s="1"/>
  <c r="E910" i="2"/>
  <c r="C910" i="2"/>
  <c r="D910" i="2" s="1"/>
  <c r="E914" i="2"/>
  <c r="C914" i="2"/>
  <c r="D914" i="2" s="1"/>
  <c r="E918" i="2"/>
  <c r="C918" i="2"/>
  <c r="D918" i="2" s="1"/>
  <c r="E922" i="2"/>
  <c r="C922" i="2"/>
  <c r="D922" i="2" s="1"/>
  <c r="E926" i="2"/>
  <c r="C926" i="2"/>
  <c r="D926" i="2" s="1"/>
  <c r="E930" i="2"/>
  <c r="C930" i="2"/>
  <c r="D930" i="2" s="1"/>
  <c r="E934" i="2"/>
  <c r="C934" i="2"/>
  <c r="D934" i="2" s="1"/>
  <c r="E938" i="2"/>
  <c r="C938" i="2"/>
  <c r="D938" i="2" s="1"/>
  <c r="E942" i="2"/>
  <c r="C942" i="2"/>
  <c r="D942" i="2" s="1"/>
  <c r="E946" i="2"/>
  <c r="C946" i="2"/>
  <c r="D946" i="2" s="1"/>
  <c r="E950" i="2"/>
  <c r="C950" i="2"/>
  <c r="D950" i="2" s="1"/>
  <c r="E954" i="2"/>
  <c r="C954" i="2"/>
  <c r="D954" i="2" s="1"/>
  <c r="E958" i="2"/>
  <c r="C958" i="2"/>
  <c r="D958" i="2" s="1"/>
  <c r="E962" i="2"/>
  <c r="C962" i="2"/>
  <c r="D962" i="2" s="1"/>
  <c r="E966" i="2"/>
  <c r="C966" i="2"/>
  <c r="D966" i="2" s="1"/>
  <c r="E970" i="2"/>
  <c r="C970" i="2"/>
  <c r="D970" i="2" s="1"/>
  <c r="E974" i="2"/>
  <c r="C974" i="2"/>
  <c r="D974" i="2" s="1"/>
  <c r="E978" i="2"/>
  <c r="C978" i="2"/>
  <c r="D978" i="2" s="1"/>
  <c r="E982" i="2"/>
  <c r="C982" i="2"/>
  <c r="D982" i="2" s="1"/>
  <c r="E1793" i="2"/>
  <c r="C1793" i="2"/>
  <c r="E1795" i="2"/>
  <c r="C1795" i="2"/>
  <c r="E1797" i="2"/>
  <c r="C1797" i="2"/>
  <c r="E1799" i="2"/>
  <c r="C1799" i="2"/>
  <c r="E1801" i="2"/>
  <c r="C1801" i="2"/>
  <c r="E1803" i="2"/>
  <c r="C1803" i="2"/>
  <c r="E1805" i="2"/>
  <c r="C1805" i="2"/>
  <c r="E1807" i="2"/>
  <c r="C1807" i="2"/>
  <c r="E1809" i="2"/>
  <c r="C1809" i="2"/>
  <c r="E1811" i="2"/>
  <c r="C1811" i="2"/>
  <c r="E1813" i="2"/>
  <c r="C1813" i="2"/>
  <c r="E1815" i="2"/>
  <c r="C1815" i="2"/>
  <c r="E1817" i="2"/>
  <c r="C1817" i="2"/>
  <c r="E1819" i="2"/>
  <c r="C1819" i="2"/>
  <c r="E1821" i="2"/>
  <c r="C1821" i="2"/>
  <c r="E1823" i="2"/>
  <c r="C1823" i="2"/>
  <c r="E1825" i="2"/>
  <c r="C1825" i="2"/>
  <c r="E1827" i="2"/>
  <c r="C1827" i="2"/>
  <c r="E1829" i="2"/>
  <c r="C1829" i="2"/>
  <c r="E1831" i="2"/>
  <c r="C1831" i="2"/>
  <c r="E1833" i="2"/>
  <c r="C1833" i="2"/>
  <c r="E1835" i="2"/>
  <c r="C1835" i="2"/>
  <c r="E1837" i="2"/>
  <c r="C1837" i="2"/>
  <c r="E1839" i="2"/>
  <c r="C1839" i="2"/>
  <c r="E1841" i="2"/>
  <c r="C1841" i="2"/>
  <c r="E1843" i="2"/>
  <c r="C1843" i="2"/>
  <c r="E1845" i="2"/>
  <c r="C1845" i="2"/>
  <c r="E1847" i="2"/>
  <c r="C1847" i="2"/>
  <c r="E1849" i="2"/>
  <c r="C1849" i="2"/>
  <c r="E1851" i="2"/>
  <c r="C1851" i="2"/>
  <c r="E1853" i="2"/>
  <c r="C1853" i="2"/>
  <c r="E1855" i="2"/>
  <c r="C1855" i="2"/>
  <c r="E1857" i="2"/>
  <c r="C1857" i="2"/>
  <c r="E1859" i="2"/>
  <c r="C1859" i="2"/>
  <c r="E1861" i="2"/>
  <c r="C1861" i="2"/>
  <c r="E1863" i="2"/>
  <c r="C1863" i="2"/>
  <c r="E1865" i="2"/>
  <c r="C1865" i="2"/>
  <c r="E1867" i="2"/>
  <c r="C1867" i="2"/>
  <c r="E1869" i="2"/>
  <c r="C1869" i="2"/>
  <c r="E1871" i="2"/>
  <c r="C1871" i="2"/>
  <c r="E1873" i="2"/>
  <c r="C1873" i="2"/>
  <c r="E1875" i="2"/>
  <c r="C1875" i="2"/>
  <c r="E1877" i="2"/>
  <c r="C1877" i="2"/>
  <c r="E1879" i="2"/>
  <c r="C1879" i="2"/>
  <c r="E1881" i="2"/>
  <c r="C1881" i="2"/>
  <c r="E1883" i="2"/>
  <c r="C1883" i="2"/>
  <c r="E1885" i="2"/>
  <c r="C1885" i="2"/>
  <c r="E1887" i="2"/>
  <c r="C1887" i="2"/>
  <c r="E1889" i="2"/>
  <c r="C1889" i="2"/>
  <c r="E1891" i="2"/>
  <c r="C1891" i="2"/>
  <c r="E1893" i="2"/>
  <c r="C1893" i="2"/>
  <c r="E1895" i="2"/>
  <c r="C1895" i="2"/>
  <c r="E1897" i="2"/>
  <c r="C1897" i="2"/>
  <c r="E1899" i="2"/>
  <c r="C1899" i="2"/>
  <c r="E1901" i="2"/>
  <c r="C1901" i="2"/>
  <c r="E1903" i="2"/>
  <c r="C1903" i="2"/>
  <c r="E1905" i="2"/>
  <c r="C1905" i="2"/>
  <c r="E1907" i="2"/>
  <c r="C1907" i="2"/>
  <c r="E1909" i="2"/>
  <c r="C1909" i="2"/>
  <c r="E1911" i="2"/>
  <c r="C1911" i="2"/>
  <c r="E1913" i="2"/>
  <c r="C1913" i="2"/>
  <c r="E1915" i="2"/>
  <c r="C1915" i="2"/>
  <c r="E1917" i="2"/>
  <c r="C1917" i="2"/>
  <c r="E1919" i="2"/>
  <c r="C1919" i="2"/>
  <c r="E1921" i="2"/>
  <c r="C1921" i="2"/>
  <c r="E1923" i="2"/>
  <c r="C1923" i="2"/>
  <c r="E1925" i="2"/>
  <c r="C1925" i="2"/>
  <c r="E1927" i="2"/>
  <c r="C1927" i="2"/>
  <c r="E1929" i="2"/>
  <c r="C1929" i="2"/>
  <c r="E1931" i="2"/>
  <c r="C1931" i="2"/>
  <c r="E1933" i="2"/>
  <c r="C1933" i="2"/>
  <c r="E1935" i="2"/>
  <c r="C1935" i="2"/>
  <c r="E1937" i="2"/>
  <c r="C1937" i="2"/>
  <c r="E1939" i="2"/>
  <c r="C1939" i="2"/>
  <c r="E1941" i="2"/>
  <c r="C1941" i="2"/>
  <c r="E1943" i="2"/>
  <c r="C1943" i="2"/>
  <c r="E1945" i="2"/>
  <c r="C1945" i="2"/>
  <c r="E1947" i="2"/>
  <c r="C1947" i="2"/>
  <c r="E1949" i="2"/>
  <c r="C1949" i="2"/>
  <c r="E1951" i="2"/>
  <c r="C1951" i="2"/>
  <c r="E1953" i="2"/>
  <c r="C1953" i="2"/>
  <c r="E1955" i="2"/>
  <c r="C1955" i="2"/>
  <c r="E1957" i="2"/>
  <c r="C1957" i="2"/>
  <c r="E1959" i="2"/>
  <c r="C1959" i="2"/>
  <c r="E1961" i="2"/>
  <c r="C1961" i="2"/>
  <c r="E152" i="2"/>
  <c r="D985" i="2"/>
  <c r="F985" i="2" s="1"/>
  <c r="D989" i="2"/>
  <c r="F989" i="2" s="1"/>
  <c r="D993" i="2"/>
  <c r="F993" i="2" s="1"/>
  <c r="D997" i="2"/>
  <c r="F997" i="2" s="1"/>
  <c r="D1001" i="2"/>
  <c r="F1001" i="2" s="1"/>
  <c r="D1005" i="2"/>
  <c r="F1005" i="2" s="1"/>
  <c r="D1009" i="2"/>
  <c r="F1009" i="2" s="1"/>
  <c r="D1013" i="2"/>
  <c r="F1013" i="2" s="1"/>
  <c r="D1017" i="2"/>
  <c r="F1017" i="2" s="1"/>
  <c r="D1021" i="2"/>
  <c r="F1021" i="2" s="1"/>
  <c r="D1025" i="2"/>
  <c r="F1025" i="2" s="1"/>
  <c r="D1029" i="2"/>
  <c r="F1029" i="2" s="1"/>
  <c r="D1033" i="2"/>
  <c r="F1033" i="2" s="1"/>
  <c r="D1037" i="2"/>
  <c r="F1037" i="2" s="1"/>
  <c r="D1041" i="2"/>
  <c r="F1041" i="2" s="1"/>
  <c r="D1045" i="2"/>
  <c r="F1045" i="2" s="1"/>
  <c r="D1049" i="2"/>
  <c r="F1049" i="2" s="1"/>
  <c r="D1053" i="2"/>
  <c r="F1053" i="2" s="1"/>
  <c r="D1057" i="2"/>
  <c r="F1057" i="2" s="1"/>
  <c r="D1061" i="2"/>
  <c r="F1061" i="2" s="1"/>
  <c r="D1065" i="2"/>
  <c r="F1065" i="2" s="1"/>
  <c r="D1069" i="2"/>
  <c r="F1069" i="2" s="1"/>
  <c r="D1073" i="2"/>
  <c r="F1073" i="2" s="1"/>
  <c r="D1077" i="2"/>
  <c r="F1077" i="2" s="1"/>
  <c r="D1081" i="2"/>
  <c r="F1081" i="2" s="1"/>
  <c r="D1085" i="2"/>
  <c r="F1085" i="2" s="1"/>
  <c r="D1089" i="2"/>
  <c r="F1089" i="2" s="1"/>
  <c r="D1093" i="2"/>
  <c r="F1093" i="2" s="1"/>
  <c r="D1097" i="2"/>
  <c r="F1097" i="2" s="1"/>
  <c r="D1101" i="2"/>
  <c r="F1101" i="2" s="1"/>
  <c r="D1105" i="2"/>
  <c r="F1105" i="2" s="1"/>
  <c r="D1109" i="2"/>
  <c r="F1109" i="2" s="1"/>
  <c r="D1113" i="2"/>
  <c r="F1113" i="2" s="1"/>
  <c r="D1117" i="2"/>
  <c r="F1117" i="2" s="1"/>
  <c r="D1121" i="2"/>
  <c r="F1121" i="2" s="1"/>
  <c r="D1125" i="2"/>
  <c r="F1125" i="2" s="1"/>
  <c r="D1129" i="2"/>
  <c r="F1129" i="2" s="1"/>
  <c r="D1133" i="2"/>
  <c r="F1133" i="2" s="1"/>
  <c r="D1137" i="2"/>
  <c r="F1137" i="2" s="1"/>
  <c r="D1141" i="2"/>
  <c r="F1141" i="2" s="1"/>
  <c r="D1145" i="2"/>
  <c r="F1145" i="2" s="1"/>
  <c r="D1149" i="2"/>
  <c r="F1149" i="2" s="1"/>
  <c r="D1153" i="2"/>
  <c r="F1153" i="2" s="1"/>
  <c r="D1157" i="2"/>
  <c r="F1157" i="2" s="1"/>
  <c r="D1161" i="2"/>
  <c r="F1161" i="2" s="1"/>
  <c r="D1165" i="2"/>
  <c r="F1165" i="2" s="1"/>
  <c r="D1167" i="2"/>
  <c r="F1167" i="2" s="1"/>
  <c r="D1169" i="2"/>
  <c r="F1169" i="2" s="1"/>
  <c r="D1171" i="2"/>
  <c r="F1171" i="2" s="1"/>
  <c r="D1173" i="2"/>
  <c r="F1173" i="2" s="1"/>
  <c r="D1175" i="2"/>
  <c r="F1175" i="2" s="1"/>
  <c r="D1177" i="2"/>
  <c r="F1177" i="2" s="1"/>
  <c r="D1179" i="2"/>
  <c r="F1179" i="2" s="1"/>
  <c r="D1181" i="2"/>
  <c r="F1181" i="2" s="1"/>
  <c r="D1183" i="2"/>
  <c r="F1183" i="2" s="1"/>
  <c r="D1185" i="2"/>
  <c r="F1185" i="2" s="1"/>
  <c r="D1187" i="2"/>
  <c r="F1187" i="2" s="1"/>
  <c r="D1189" i="2"/>
  <c r="F1189" i="2" s="1"/>
  <c r="D1191" i="2"/>
  <c r="F1191" i="2" s="1"/>
  <c r="D1193" i="2"/>
  <c r="F1193" i="2" s="1"/>
  <c r="D1195" i="2"/>
  <c r="F1195" i="2" s="1"/>
  <c r="D1197" i="2"/>
  <c r="F1197" i="2" s="1"/>
  <c r="D1199" i="2"/>
  <c r="F1199" i="2" s="1"/>
  <c r="D1201" i="2"/>
  <c r="F1201" i="2" s="1"/>
  <c r="D1203" i="2"/>
  <c r="F1203" i="2" s="1"/>
  <c r="D1205" i="2"/>
  <c r="F1205" i="2" s="1"/>
  <c r="D992" i="2"/>
  <c r="F992" i="2" s="1"/>
  <c r="D996" i="2"/>
  <c r="F996" i="2" s="1"/>
  <c r="D1000" i="2"/>
  <c r="F1000" i="2" s="1"/>
  <c r="D1004" i="2"/>
  <c r="F1004" i="2" s="1"/>
  <c r="D1008" i="2"/>
  <c r="F1008" i="2" s="1"/>
  <c r="D1012" i="2"/>
  <c r="F1012" i="2" s="1"/>
  <c r="D1016" i="2"/>
  <c r="F1016" i="2" s="1"/>
  <c r="D1020" i="2"/>
  <c r="F1020" i="2" s="1"/>
  <c r="D1024" i="2"/>
  <c r="F1024" i="2" s="1"/>
  <c r="D1028" i="2"/>
  <c r="F1028" i="2" s="1"/>
  <c r="D1032" i="2"/>
  <c r="F1032" i="2" s="1"/>
  <c r="D1036" i="2"/>
  <c r="F1036" i="2" s="1"/>
  <c r="D1040" i="2"/>
  <c r="F1040" i="2" s="1"/>
  <c r="D1044" i="2"/>
  <c r="F1044" i="2" s="1"/>
  <c r="D1048" i="2"/>
  <c r="F1048" i="2" s="1"/>
  <c r="D1052" i="2"/>
  <c r="F1052" i="2" s="1"/>
  <c r="D1056" i="2"/>
  <c r="F1056" i="2" s="1"/>
  <c r="D1060" i="2"/>
  <c r="F1060" i="2" s="1"/>
  <c r="D1064" i="2"/>
  <c r="F1064" i="2" s="1"/>
  <c r="D1068" i="2"/>
  <c r="F1068" i="2" s="1"/>
  <c r="D1072" i="2"/>
  <c r="F1072" i="2" s="1"/>
  <c r="D1076" i="2"/>
  <c r="F1076" i="2" s="1"/>
  <c r="D1080" i="2"/>
  <c r="F1080" i="2" s="1"/>
  <c r="D1084" i="2"/>
  <c r="F1084" i="2" s="1"/>
  <c r="D1088" i="2"/>
  <c r="F1088" i="2" s="1"/>
  <c r="D1092" i="2"/>
  <c r="F1092" i="2" s="1"/>
  <c r="D1096" i="2"/>
  <c r="F1096" i="2" s="1"/>
  <c r="D1100" i="2"/>
  <c r="F1100" i="2" s="1"/>
  <c r="D1104" i="2"/>
  <c r="F1104" i="2" s="1"/>
  <c r="D1108" i="2"/>
  <c r="F1108" i="2" s="1"/>
  <c r="D1112" i="2"/>
  <c r="F1112" i="2" s="1"/>
  <c r="D1116" i="2"/>
  <c r="F1116" i="2" s="1"/>
  <c r="D1120" i="2"/>
  <c r="F1120" i="2" s="1"/>
  <c r="D1124" i="2"/>
  <c r="F1124" i="2" s="1"/>
  <c r="D1128" i="2"/>
  <c r="F1128" i="2" s="1"/>
  <c r="D1132" i="2"/>
  <c r="F1132" i="2" s="1"/>
  <c r="D1136" i="2"/>
  <c r="F1136" i="2" s="1"/>
  <c r="D1140" i="2"/>
  <c r="F1140" i="2" s="1"/>
  <c r="D1144" i="2"/>
  <c r="F1144" i="2" s="1"/>
  <c r="D1148" i="2"/>
  <c r="F1148" i="2" s="1"/>
  <c r="D1152" i="2"/>
  <c r="F1152" i="2" s="1"/>
  <c r="D1156" i="2"/>
  <c r="F1156" i="2" s="1"/>
  <c r="D1160" i="2"/>
  <c r="F1160" i="2" s="1"/>
  <c r="D1163" i="2"/>
  <c r="F1163" i="2" s="1"/>
  <c r="D2274" i="2"/>
  <c r="F2274" i="2" s="1"/>
  <c r="D2278" i="2"/>
  <c r="F2278" i="2" s="1"/>
  <c r="D2282" i="2"/>
  <c r="F2282" i="2" s="1"/>
  <c r="D2286" i="2"/>
  <c r="F2286" i="2" s="1"/>
  <c r="D2290" i="2"/>
  <c r="F2290" i="2" s="1"/>
  <c r="D2294" i="2"/>
  <c r="F2294" i="2" s="1"/>
  <c r="D2298" i="2"/>
  <c r="F2298" i="2" s="1"/>
  <c r="D2302" i="2"/>
  <c r="F2302" i="2" s="1"/>
  <c r="D2306" i="2"/>
  <c r="F2306" i="2" s="1"/>
  <c r="D2310" i="2"/>
  <c r="F2310" i="2" s="1"/>
  <c r="D2314" i="2"/>
  <c r="F2314" i="2" s="1"/>
  <c r="D2318" i="2"/>
  <c r="F2318" i="2" s="1"/>
  <c r="D2322" i="2"/>
  <c r="F2322" i="2" s="1"/>
  <c r="D2326" i="2"/>
  <c r="F2326" i="2" s="1"/>
  <c r="D2330" i="2"/>
  <c r="F2330" i="2" s="1"/>
  <c r="D2334" i="2"/>
  <c r="F2334" i="2" s="1"/>
  <c r="D2338" i="2"/>
  <c r="F2338" i="2" s="1"/>
  <c r="D2342" i="2"/>
  <c r="F2342" i="2" s="1"/>
  <c r="D2346" i="2"/>
  <c r="F2346" i="2" s="1"/>
  <c r="D2350" i="2"/>
  <c r="F2350" i="2" s="1"/>
  <c r="D2354" i="2"/>
  <c r="F2354" i="2" s="1"/>
  <c r="D2358" i="2"/>
  <c r="F2358" i="2" s="1"/>
  <c r="D2362" i="2"/>
  <c r="F2362" i="2" s="1"/>
  <c r="D2366" i="2"/>
  <c r="F2366" i="2" s="1"/>
  <c r="D2370" i="2"/>
  <c r="F2370" i="2" s="1"/>
  <c r="D2374" i="2"/>
  <c r="F2374" i="2" s="1"/>
  <c r="D2378" i="2"/>
  <c r="F2378" i="2" s="1"/>
  <c r="D2382" i="2"/>
  <c r="F2382" i="2" s="1"/>
  <c r="D2386" i="2"/>
  <c r="F2386" i="2" s="1"/>
  <c r="D2390" i="2"/>
  <c r="F2390" i="2" s="1"/>
  <c r="D2394" i="2"/>
  <c r="F2394" i="2" s="1"/>
  <c r="D2398" i="2"/>
  <c r="F2398" i="2" s="1"/>
  <c r="D2402" i="2"/>
  <c r="F2402" i="2" s="1"/>
  <c r="D2406" i="2"/>
  <c r="F2406" i="2" s="1"/>
  <c r="D2410" i="2"/>
  <c r="F2410" i="2" s="1"/>
  <c r="D2414" i="2"/>
  <c r="F2414" i="2" s="1"/>
  <c r="D2418" i="2"/>
  <c r="F2418" i="2" s="1"/>
  <c r="D2422" i="2"/>
  <c r="F2422" i="2" s="1"/>
  <c r="D2426" i="2"/>
  <c r="F2426" i="2" s="1"/>
  <c r="D2430" i="2"/>
  <c r="F2430" i="2" s="1"/>
  <c r="D2434" i="2"/>
  <c r="F2434" i="2" s="1"/>
  <c r="D2438" i="2"/>
  <c r="F2438" i="2" s="1"/>
  <c r="D2442" i="2"/>
  <c r="F2442" i="2" s="1"/>
  <c r="D2446" i="2"/>
  <c r="F2446" i="2" s="1"/>
  <c r="D2450" i="2"/>
  <c r="F2450" i="2" s="1"/>
  <c r="D2454" i="2"/>
  <c r="F2454" i="2" s="1"/>
  <c r="D2458" i="2"/>
  <c r="F2458" i="2" s="1"/>
  <c r="D2462" i="2"/>
  <c r="F2462" i="2" s="1"/>
  <c r="D2466" i="2"/>
  <c r="F2466" i="2" s="1"/>
  <c r="D2470" i="2"/>
  <c r="F2470" i="2" s="1"/>
  <c r="D2474" i="2"/>
  <c r="F2474" i="2" s="1"/>
  <c r="D2478" i="2"/>
  <c r="F2478" i="2" s="1"/>
  <c r="D2482" i="2"/>
  <c r="F2482" i="2" s="1"/>
  <c r="D2486" i="2"/>
  <c r="F2486" i="2" s="1"/>
  <c r="D2490" i="2"/>
  <c r="F2490" i="2" s="1"/>
  <c r="D2494" i="2"/>
  <c r="F2494" i="2" s="1"/>
  <c r="D2498" i="2"/>
  <c r="F2498" i="2" s="1"/>
  <c r="D2502" i="2"/>
  <c r="F2502" i="2" s="1"/>
  <c r="D2506" i="2"/>
  <c r="F2506" i="2" s="1"/>
  <c r="D2510" i="2"/>
  <c r="F2510" i="2" s="1"/>
  <c r="D2514" i="2"/>
  <c r="F2514" i="2" s="1"/>
  <c r="D2518" i="2"/>
  <c r="F2518" i="2" s="1"/>
  <c r="D2522" i="2"/>
  <c r="F2522" i="2" s="1"/>
  <c r="D2526" i="2"/>
  <c r="F2526" i="2" s="1"/>
  <c r="D2530" i="2"/>
  <c r="F2530" i="2" s="1"/>
  <c r="D2534" i="2"/>
  <c r="F2534" i="2" s="1"/>
  <c r="D2538" i="2"/>
  <c r="F2538" i="2" s="1"/>
  <c r="D2542" i="2"/>
  <c r="F2542" i="2" s="1"/>
  <c r="D2546" i="2"/>
  <c r="F2546" i="2" s="1"/>
  <c r="D2550" i="2"/>
  <c r="F2550" i="2" s="1"/>
  <c r="D2554" i="2"/>
  <c r="F2554" i="2" s="1"/>
  <c r="D2558" i="2"/>
  <c r="F2558" i="2" s="1"/>
  <c r="D2562" i="2"/>
  <c r="F2562" i="2" s="1"/>
  <c r="D2566" i="2"/>
  <c r="F2566" i="2" s="1"/>
  <c r="D2570" i="2"/>
  <c r="F2570" i="2" s="1"/>
  <c r="D2574" i="2"/>
  <c r="F2574" i="2" s="1"/>
  <c r="D2578" i="2"/>
  <c r="F2578" i="2" s="1"/>
  <c r="D2582" i="2"/>
  <c r="F2582" i="2" s="1"/>
  <c r="D2586" i="2"/>
  <c r="F2586" i="2" s="1"/>
  <c r="D2590" i="2"/>
  <c r="F2590" i="2" s="1"/>
  <c r="D2594" i="2"/>
  <c r="F2594" i="2" s="1"/>
  <c r="D2598" i="2"/>
  <c r="F2598" i="2" s="1"/>
  <c r="D2602" i="2"/>
  <c r="F2602" i="2" s="1"/>
  <c r="D2606" i="2"/>
  <c r="F2606" i="2" s="1"/>
  <c r="D2610" i="2"/>
  <c r="F2610" i="2" s="1"/>
  <c r="D2614" i="2"/>
  <c r="F2614" i="2" s="1"/>
  <c r="D2618" i="2"/>
  <c r="F2618" i="2" s="1"/>
  <c r="D2622" i="2"/>
  <c r="F2622" i="2" s="1"/>
  <c r="D2626" i="2"/>
  <c r="F2626" i="2" s="1"/>
  <c r="D2630" i="2"/>
  <c r="F2630" i="2" s="1"/>
  <c r="D2634" i="2"/>
  <c r="F2634" i="2" s="1"/>
  <c r="D2638" i="2"/>
  <c r="F2638" i="2" s="1"/>
  <c r="D2642" i="2"/>
  <c r="F2642" i="2" s="1"/>
  <c r="D2646" i="2"/>
  <c r="F2646" i="2" s="1"/>
  <c r="D2650" i="2"/>
  <c r="F2650" i="2" s="1"/>
  <c r="D2654" i="2"/>
  <c r="F2654" i="2" s="1"/>
  <c r="D2658" i="2"/>
  <c r="F2658" i="2" s="1"/>
  <c r="D2662" i="2"/>
  <c r="F2662" i="2" s="1"/>
  <c r="D2666" i="2"/>
  <c r="F2666" i="2" s="1"/>
  <c r="D2670" i="2"/>
  <c r="F2670" i="2" s="1"/>
  <c r="D2674" i="2"/>
  <c r="F2674" i="2" s="1"/>
  <c r="D2678" i="2"/>
  <c r="F2678" i="2" s="1"/>
  <c r="D2682" i="2"/>
  <c r="F2682" i="2" s="1"/>
  <c r="D1398" i="2"/>
  <c r="F1398" i="2" s="1"/>
  <c r="D1402" i="2"/>
  <c r="F1402" i="2" s="1"/>
  <c r="D1406" i="2"/>
  <c r="F1406" i="2" s="1"/>
  <c r="D1410" i="2"/>
  <c r="F1410" i="2" s="1"/>
  <c r="D1414" i="2"/>
  <c r="F1414" i="2" s="1"/>
  <c r="D1418" i="2"/>
  <c r="F1418" i="2" s="1"/>
  <c r="D1422" i="2"/>
  <c r="F1422" i="2" s="1"/>
  <c r="D1426" i="2"/>
  <c r="F1426" i="2" s="1"/>
  <c r="D1430" i="2"/>
  <c r="F1430" i="2" s="1"/>
  <c r="D1434" i="2"/>
  <c r="F1434" i="2" s="1"/>
  <c r="D1438" i="2"/>
  <c r="F1438" i="2" s="1"/>
  <c r="D1440" i="2"/>
  <c r="F1440" i="2" s="1"/>
  <c r="D1442" i="2"/>
  <c r="F1442" i="2" s="1"/>
  <c r="D1444" i="2"/>
  <c r="F1444" i="2" s="1"/>
  <c r="D1446" i="2"/>
  <c r="F1446" i="2" s="1"/>
  <c r="D1448" i="2"/>
  <c r="F1448" i="2" s="1"/>
  <c r="D1450" i="2"/>
  <c r="F1450" i="2" s="1"/>
  <c r="D1452" i="2"/>
  <c r="F1452" i="2" s="1"/>
  <c r="D1454" i="2"/>
  <c r="F1454" i="2" s="1"/>
  <c r="D1456" i="2"/>
  <c r="F1456" i="2" s="1"/>
  <c r="D1458" i="2"/>
  <c r="F1458" i="2" s="1"/>
  <c r="D1460" i="2"/>
  <c r="F1460" i="2" s="1"/>
  <c r="D1462" i="2"/>
  <c r="F1462" i="2" s="1"/>
  <c r="D1464" i="2"/>
  <c r="F1464" i="2" s="1"/>
  <c r="D1466" i="2"/>
  <c r="F1466" i="2" s="1"/>
  <c r="D1468" i="2"/>
  <c r="F1468" i="2" s="1"/>
  <c r="D1470" i="2"/>
  <c r="F1470" i="2" s="1"/>
  <c r="D1472" i="2"/>
  <c r="F1472" i="2" s="1"/>
  <c r="D1474" i="2"/>
  <c r="F1474" i="2" s="1"/>
  <c r="D1476" i="2"/>
  <c r="F1476" i="2" s="1"/>
  <c r="D1478" i="2"/>
  <c r="F1478" i="2" s="1"/>
  <c r="D1480" i="2"/>
  <c r="F1480" i="2" s="1"/>
  <c r="D1482" i="2"/>
  <c r="F1482" i="2" s="1"/>
  <c r="D1484" i="2"/>
  <c r="F1484" i="2" s="1"/>
  <c r="D1486" i="2"/>
  <c r="F1486" i="2" s="1"/>
  <c r="D1488" i="2"/>
  <c r="F1488" i="2" s="1"/>
  <c r="D1490" i="2"/>
  <c r="F1490" i="2" s="1"/>
  <c r="D1492" i="2"/>
  <c r="F1492" i="2" s="1"/>
  <c r="D1494" i="2"/>
  <c r="F1494" i="2" s="1"/>
  <c r="D1496" i="2"/>
  <c r="F1496" i="2" s="1"/>
  <c r="D1498" i="2"/>
  <c r="F1498" i="2" s="1"/>
  <c r="D1500" i="2"/>
  <c r="F1500" i="2" s="1"/>
  <c r="D1502" i="2"/>
  <c r="F1502" i="2" s="1"/>
  <c r="D1504" i="2"/>
  <c r="F1504" i="2" s="1"/>
  <c r="D1506" i="2"/>
  <c r="F1506" i="2" s="1"/>
  <c r="D1508" i="2"/>
  <c r="F1508" i="2" s="1"/>
  <c r="D1510" i="2"/>
  <c r="F1510" i="2" s="1"/>
  <c r="D1512" i="2"/>
  <c r="F1512" i="2" s="1"/>
  <c r="D1514" i="2"/>
  <c r="F1514" i="2" s="1"/>
  <c r="D1516" i="2"/>
  <c r="F1516" i="2" s="1"/>
  <c r="D1518" i="2"/>
  <c r="F1518" i="2" s="1"/>
  <c r="D1520" i="2"/>
  <c r="F1520" i="2" s="1"/>
  <c r="D1522" i="2"/>
  <c r="F1522" i="2" s="1"/>
  <c r="D1524" i="2"/>
  <c r="F1524" i="2" s="1"/>
  <c r="D1526" i="2"/>
  <c r="F1526" i="2" s="1"/>
  <c r="D1528" i="2"/>
  <c r="F1528" i="2" s="1"/>
  <c r="D1530" i="2"/>
  <c r="F1530" i="2" s="1"/>
  <c r="D1532" i="2"/>
  <c r="F1532" i="2" s="1"/>
  <c r="D1534" i="2"/>
  <c r="F1534" i="2" s="1"/>
  <c r="D1536" i="2"/>
  <c r="F1536" i="2" s="1"/>
  <c r="D1538" i="2"/>
  <c r="F1538" i="2" s="1"/>
  <c r="D1540" i="2"/>
  <c r="F1540" i="2" s="1"/>
  <c r="D1542" i="2"/>
  <c r="F1542" i="2" s="1"/>
  <c r="D1544" i="2"/>
  <c r="F1544" i="2" s="1"/>
  <c r="D1546" i="2"/>
  <c r="F1546" i="2" s="1"/>
  <c r="D1548" i="2"/>
  <c r="F1548" i="2" s="1"/>
  <c r="D1550" i="2"/>
  <c r="F1550" i="2" s="1"/>
  <c r="D1552" i="2"/>
  <c r="F1552" i="2" s="1"/>
  <c r="D1554" i="2"/>
  <c r="F1554" i="2" s="1"/>
  <c r="D1556" i="2"/>
  <c r="F1556" i="2" s="1"/>
  <c r="D1558" i="2"/>
  <c r="F1558" i="2" s="1"/>
  <c r="D1560" i="2"/>
  <c r="F1560" i="2" s="1"/>
  <c r="D1562" i="2"/>
  <c r="F1562" i="2" s="1"/>
  <c r="D1564" i="2"/>
  <c r="F1564" i="2" s="1"/>
  <c r="D1566" i="2"/>
  <c r="F1566" i="2" s="1"/>
  <c r="D1568" i="2"/>
  <c r="F1568" i="2" s="1"/>
  <c r="D1570" i="2"/>
  <c r="F1570" i="2" s="1"/>
  <c r="D1572" i="2"/>
  <c r="F1572" i="2" s="1"/>
  <c r="D1574" i="2"/>
  <c r="F1574" i="2" s="1"/>
  <c r="D1576" i="2"/>
  <c r="F1576" i="2" s="1"/>
  <c r="D1578" i="2"/>
  <c r="F1578" i="2" s="1"/>
  <c r="D1580" i="2"/>
  <c r="F1580" i="2" s="1"/>
  <c r="D1582" i="2"/>
  <c r="F1582" i="2" s="1"/>
  <c r="D1584" i="2"/>
  <c r="F1584" i="2" s="1"/>
  <c r="D1586" i="2"/>
  <c r="F1586" i="2" s="1"/>
  <c r="D1588" i="2"/>
  <c r="F1588" i="2" s="1"/>
  <c r="D1590" i="2"/>
  <c r="F1590" i="2" s="1"/>
  <c r="D1592" i="2"/>
  <c r="F1592" i="2" s="1"/>
  <c r="D1594" i="2"/>
  <c r="F1594" i="2" s="1"/>
  <c r="D1596" i="2"/>
  <c r="F1596" i="2" s="1"/>
  <c r="D1598" i="2"/>
  <c r="F1598" i="2" s="1"/>
  <c r="D1600" i="2"/>
  <c r="F1600" i="2" s="1"/>
  <c r="D1602" i="2"/>
  <c r="F1602" i="2" s="1"/>
  <c r="D1604" i="2"/>
  <c r="F1604" i="2" s="1"/>
  <c r="D1606" i="2"/>
  <c r="F1606" i="2" s="1"/>
  <c r="D1608" i="2"/>
  <c r="F1608" i="2" s="1"/>
  <c r="D1610" i="2"/>
  <c r="F1610" i="2" s="1"/>
  <c r="D1612" i="2"/>
  <c r="F1612" i="2" s="1"/>
  <c r="D1614" i="2"/>
  <c r="F1614" i="2" s="1"/>
  <c r="D1616" i="2"/>
  <c r="F1616" i="2" s="1"/>
  <c r="D1618" i="2"/>
  <c r="F1618" i="2" s="1"/>
  <c r="D1620" i="2"/>
  <c r="F1620" i="2" s="1"/>
  <c r="D1622" i="2"/>
  <c r="F1622" i="2" s="1"/>
  <c r="D1624" i="2"/>
  <c r="F1624" i="2" s="1"/>
  <c r="D1626" i="2"/>
  <c r="F1626" i="2" s="1"/>
  <c r="D1628" i="2"/>
  <c r="F1628" i="2" s="1"/>
  <c r="D1630" i="2"/>
  <c r="F1630" i="2" s="1"/>
  <c r="D1632" i="2"/>
  <c r="F1632" i="2" s="1"/>
  <c r="D1634" i="2"/>
  <c r="F1634" i="2" s="1"/>
  <c r="D1636" i="2"/>
  <c r="F1636" i="2" s="1"/>
  <c r="D1638" i="2"/>
  <c r="F1638" i="2" s="1"/>
  <c r="D1640" i="2"/>
  <c r="F1640" i="2" s="1"/>
  <c r="D1642" i="2"/>
  <c r="F1642" i="2" s="1"/>
  <c r="D1644" i="2"/>
  <c r="F1644" i="2" s="1"/>
  <c r="D1646" i="2"/>
  <c r="F1646" i="2" s="1"/>
  <c r="D1648" i="2"/>
  <c r="F1648" i="2" s="1"/>
  <c r="D1650" i="2"/>
  <c r="F1650" i="2" s="1"/>
  <c r="D1652" i="2"/>
  <c r="F1652" i="2" s="1"/>
  <c r="D1654" i="2"/>
  <c r="F1654" i="2" s="1"/>
  <c r="D1656" i="2"/>
  <c r="F1656" i="2" s="1"/>
  <c r="D1658" i="2"/>
  <c r="F1658" i="2" s="1"/>
  <c r="D1660" i="2"/>
  <c r="F1660" i="2" s="1"/>
  <c r="D1662" i="2"/>
  <c r="F1662" i="2" s="1"/>
  <c r="D1664" i="2"/>
  <c r="F1664" i="2" s="1"/>
  <c r="D1666" i="2"/>
  <c r="F1666" i="2" s="1"/>
  <c r="D1668" i="2"/>
  <c r="F1668" i="2" s="1"/>
  <c r="D1670" i="2"/>
  <c r="F1670" i="2" s="1"/>
  <c r="D1672" i="2"/>
  <c r="F1672" i="2" s="1"/>
  <c r="D1674" i="2"/>
  <c r="F1674" i="2" s="1"/>
  <c r="D1676" i="2"/>
  <c r="F1676" i="2" s="1"/>
  <c r="D1678" i="2"/>
  <c r="F1678" i="2" s="1"/>
  <c r="D1680" i="2"/>
  <c r="F1680" i="2" s="1"/>
  <c r="D1682" i="2"/>
  <c r="F1682" i="2" s="1"/>
  <c r="D1684" i="2"/>
  <c r="F1684" i="2" s="1"/>
  <c r="D1686" i="2"/>
  <c r="F1686" i="2" s="1"/>
  <c r="D1688" i="2"/>
  <c r="F1688" i="2" s="1"/>
  <c r="D1690" i="2"/>
  <c r="F1690" i="2" s="1"/>
  <c r="D1692" i="2"/>
  <c r="F1692" i="2" s="1"/>
  <c r="D1694" i="2"/>
  <c r="F1694" i="2" s="1"/>
  <c r="D1696" i="2"/>
  <c r="F1696" i="2" s="1"/>
  <c r="D1698" i="2"/>
  <c r="F1698" i="2" s="1"/>
  <c r="D1700" i="2"/>
  <c r="F1700" i="2" s="1"/>
  <c r="D1702" i="2"/>
  <c r="F1702" i="2" s="1"/>
  <c r="D1704" i="2"/>
  <c r="F1704" i="2" s="1"/>
  <c r="D1706" i="2"/>
  <c r="F1706" i="2" s="1"/>
  <c r="D1708" i="2"/>
  <c r="F1708" i="2" s="1"/>
  <c r="D1710" i="2"/>
  <c r="F1710" i="2" s="1"/>
  <c r="D1712" i="2"/>
  <c r="F1712" i="2" s="1"/>
  <c r="D1714" i="2"/>
  <c r="F1714" i="2" s="1"/>
  <c r="D1716" i="2"/>
  <c r="F1716" i="2" s="1"/>
  <c r="D1718" i="2"/>
  <c r="F1718" i="2" s="1"/>
  <c r="D1720" i="2"/>
  <c r="F1720" i="2" s="1"/>
  <c r="D1722" i="2"/>
  <c r="F1722" i="2" s="1"/>
  <c r="D1724" i="2"/>
  <c r="F1724" i="2" s="1"/>
  <c r="D1726" i="2"/>
  <c r="F1726" i="2" s="1"/>
  <c r="D1728" i="2"/>
  <c r="F1728" i="2" s="1"/>
  <c r="D1730" i="2"/>
  <c r="F1730" i="2" s="1"/>
  <c r="D1732" i="2"/>
  <c r="F1732" i="2" s="1"/>
  <c r="D1734" i="2"/>
  <c r="F1734" i="2" s="1"/>
  <c r="D1736" i="2"/>
  <c r="F1736" i="2" s="1"/>
  <c r="D1738" i="2"/>
  <c r="F1738" i="2" s="1"/>
  <c r="D1740" i="2"/>
  <c r="F1740" i="2" s="1"/>
  <c r="D1742" i="2"/>
  <c r="F1742" i="2" s="1"/>
  <c r="D1744" i="2"/>
  <c r="F1744" i="2" s="1"/>
  <c r="D1746" i="2"/>
  <c r="F1746" i="2" s="1"/>
  <c r="D1748" i="2"/>
  <c r="F1748" i="2" s="1"/>
  <c r="D1750" i="2"/>
  <c r="F1750" i="2" s="1"/>
  <c r="D1752" i="2"/>
  <c r="F1752" i="2" s="1"/>
  <c r="D1754" i="2"/>
  <c r="F1754" i="2" s="1"/>
  <c r="D1756" i="2"/>
  <c r="F1756" i="2" s="1"/>
  <c r="D1758" i="2"/>
  <c r="F1758" i="2" s="1"/>
  <c r="D1760" i="2"/>
  <c r="F1760" i="2" s="1"/>
  <c r="D1762" i="2"/>
  <c r="F1762" i="2" s="1"/>
  <c r="D1764" i="2"/>
  <c r="F1764" i="2" s="1"/>
  <c r="D1766" i="2"/>
  <c r="F1766" i="2" s="1"/>
  <c r="D1768" i="2"/>
  <c r="F1768" i="2" s="1"/>
  <c r="D1770" i="2"/>
  <c r="F1770" i="2" s="1"/>
  <c r="D1772" i="2"/>
  <c r="F1772" i="2" s="1"/>
  <c r="D1774" i="2"/>
  <c r="F1774" i="2" s="1"/>
  <c r="D1776" i="2"/>
  <c r="F1776" i="2" s="1"/>
  <c r="D1778" i="2"/>
  <c r="F1778" i="2" s="1"/>
  <c r="D1780" i="2"/>
  <c r="F1780" i="2" s="1"/>
  <c r="D1782" i="2"/>
  <c r="F1782" i="2" s="1"/>
  <c r="D1784" i="2"/>
  <c r="F1784" i="2" s="1"/>
  <c r="D1786" i="2"/>
  <c r="F1786" i="2" s="1"/>
  <c r="D1788" i="2"/>
  <c r="F1788" i="2" s="1"/>
  <c r="D1790" i="2"/>
  <c r="F1790" i="2" s="1"/>
  <c r="D1792" i="2"/>
  <c r="F1792" i="2" s="1"/>
  <c r="D1794" i="2"/>
  <c r="F1794" i="2" s="1"/>
  <c r="D1796" i="2"/>
  <c r="F1796" i="2" s="1"/>
  <c r="D1798" i="2"/>
  <c r="F1798" i="2" s="1"/>
  <c r="D1800" i="2"/>
  <c r="F1800" i="2" s="1"/>
  <c r="D1802" i="2"/>
  <c r="F1802" i="2" s="1"/>
  <c r="D1804" i="2"/>
  <c r="F1804" i="2" s="1"/>
  <c r="D1806" i="2"/>
  <c r="F1806" i="2" s="1"/>
  <c r="D1808" i="2"/>
  <c r="F1808" i="2" s="1"/>
  <c r="D1810" i="2"/>
  <c r="F1810" i="2" s="1"/>
  <c r="D1812" i="2"/>
  <c r="F1812" i="2" s="1"/>
  <c r="D1814" i="2"/>
  <c r="F1814" i="2" s="1"/>
  <c r="D1816" i="2"/>
  <c r="F1816" i="2" s="1"/>
  <c r="D1818" i="2"/>
  <c r="F1818" i="2" s="1"/>
  <c r="D1820" i="2"/>
  <c r="F1820" i="2" s="1"/>
  <c r="D1822" i="2"/>
  <c r="F1822" i="2" s="1"/>
  <c r="D1824" i="2"/>
  <c r="F1824" i="2" s="1"/>
  <c r="D1826" i="2"/>
  <c r="F1826" i="2" s="1"/>
  <c r="D1828" i="2"/>
  <c r="F1828" i="2" s="1"/>
  <c r="D1830" i="2"/>
  <c r="F1830" i="2" s="1"/>
  <c r="D1832" i="2"/>
  <c r="F1832" i="2" s="1"/>
  <c r="D1834" i="2"/>
  <c r="F1834" i="2" s="1"/>
  <c r="D1836" i="2"/>
  <c r="F1836" i="2" s="1"/>
  <c r="D1838" i="2"/>
  <c r="F1838" i="2" s="1"/>
  <c r="D1840" i="2"/>
  <c r="F1840" i="2" s="1"/>
  <c r="D1842" i="2"/>
  <c r="F1842" i="2" s="1"/>
  <c r="D1844" i="2"/>
  <c r="F1844" i="2" s="1"/>
  <c r="D1846" i="2"/>
  <c r="F1846" i="2" s="1"/>
  <c r="D1848" i="2"/>
  <c r="F1848" i="2" s="1"/>
  <c r="D1850" i="2"/>
  <c r="F1850" i="2" s="1"/>
  <c r="D1852" i="2"/>
  <c r="F1852" i="2" s="1"/>
  <c r="D1854" i="2"/>
  <c r="F1854" i="2" s="1"/>
  <c r="D1856" i="2"/>
  <c r="F1856" i="2" s="1"/>
  <c r="D1858" i="2"/>
  <c r="F1858" i="2" s="1"/>
  <c r="D1860" i="2"/>
  <c r="F1860" i="2" s="1"/>
  <c r="D1862" i="2"/>
  <c r="F1862" i="2" s="1"/>
  <c r="D1864" i="2"/>
  <c r="F1864" i="2" s="1"/>
  <c r="D1866" i="2"/>
  <c r="F1866" i="2" s="1"/>
  <c r="D1868" i="2"/>
  <c r="F1868" i="2" s="1"/>
  <c r="D1870" i="2"/>
  <c r="F1870" i="2" s="1"/>
  <c r="D1872" i="2"/>
  <c r="F1872" i="2" s="1"/>
  <c r="D1874" i="2"/>
  <c r="F1874" i="2" s="1"/>
  <c r="D1876" i="2"/>
  <c r="F1876" i="2" s="1"/>
  <c r="D1878" i="2"/>
  <c r="F1878" i="2" s="1"/>
  <c r="D1880" i="2"/>
  <c r="F1880" i="2" s="1"/>
  <c r="D1882" i="2"/>
  <c r="F1882" i="2" s="1"/>
  <c r="D1884" i="2"/>
  <c r="F1884" i="2" s="1"/>
  <c r="D1886" i="2"/>
  <c r="F1886" i="2" s="1"/>
  <c r="D1888" i="2"/>
  <c r="F1888" i="2" s="1"/>
  <c r="D1890" i="2"/>
  <c r="F1890" i="2" s="1"/>
  <c r="D1892" i="2"/>
  <c r="F1892" i="2" s="1"/>
  <c r="D1894" i="2"/>
  <c r="F1894" i="2" s="1"/>
  <c r="D1896" i="2"/>
  <c r="F1896" i="2" s="1"/>
  <c r="D1898" i="2"/>
  <c r="F1898" i="2" s="1"/>
  <c r="D1900" i="2"/>
  <c r="F1900" i="2" s="1"/>
  <c r="D1902" i="2"/>
  <c r="F1902" i="2" s="1"/>
  <c r="D1904" i="2"/>
  <c r="F1904" i="2" s="1"/>
  <c r="D1906" i="2"/>
  <c r="F1906" i="2" s="1"/>
  <c r="D1908" i="2"/>
  <c r="F1908" i="2" s="1"/>
  <c r="D1910" i="2"/>
  <c r="F1910" i="2" s="1"/>
  <c r="D1912" i="2"/>
  <c r="F1912" i="2" s="1"/>
  <c r="D1914" i="2"/>
  <c r="F1914" i="2" s="1"/>
  <c r="D1916" i="2"/>
  <c r="F1916" i="2" s="1"/>
  <c r="D1918" i="2"/>
  <c r="F1918" i="2" s="1"/>
  <c r="D1920" i="2"/>
  <c r="F1920" i="2" s="1"/>
  <c r="D1922" i="2"/>
  <c r="F1922" i="2" s="1"/>
  <c r="D1924" i="2"/>
  <c r="F1924" i="2" s="1"/>
  <c r="D1926" i="2"/>
  <c r="F1926" i="2" s="1"/>
  <c r="D1928" i="2"/>
  <c r="F1928" i="2" s="1"/>
  <c r="D1930" i="2"/>
  <c r="F1930" i="2" s="1"/>
  <c r="D1932" i="2"/>
  <c r="F1932" i="2" s="1"/>
  <c r="D1934" i="2"/>
  <c r="F1934" i="2" s="1"/>
  <c r="D1936" i="2"/>
  <c r="F1936" i="2" s="1"/>
  <c r="D1938" i="2"/>
  <c r="F1938" i="2" s="1"/>
  <c r="D1940" i="2"/>
  <c r="F1940" i="2" s="1"/>
  <c r="D1942" i="2"/>
  <c r="F1942" i="2" s="1"/>
  <c r="D1944" i="2"/>
  <c r="F1944" i="2" s="1"/>
  <c r="D1946" i="2"/>
  <c r="F1946" i="2" s="1"/>
  <c r="D1948" i="2"/>
  <c r="F1948" i="2" s="1"/>
  <c r="D1950" i="2"/>
  <c r="F1950" i="2" s="1"/>
  <c r="D1952" i="2"/>
  <c r="F1952" i="2" s="1"/>
  <c r="D1954" i="2"/>
  <c r="F1954" i="2" s="1"/>
  <c r="D1956" i="2"/>
  <c r="F1956" i="2" s="1"/>
  <c r="D1958" i="2"/>
  <c r="F1958" i="2" s="1"/>
  <c r="D1960" i="2"/>
  <c r="F1960" i="2" s="1"/>
  <c r="D1962" i="2"/>
  <c r="F1962" i="2" s="1"/>
  <c r="D1964" i="2"/>
  <c r="F1964" i="2" s="1"/>
  <c r="D1966" i="2"/>
  <c r="F1966" i="2" s="1"/>
  <c r="D1968" i="2"/>
  <c r="F1968" i="2" s="1"/>
  <c r="D1970" i="2"/>
  <c r="F1970" i="2" s="1"/>
  <c r="D1972" i="2"/>
  <c r="F1972" i="2" s="1"/>
  <c r="D1974" i="2"/>
  <c r="F1974" i="2" s="1"/>
  <c r="D1976" i="2"/>
  <c r="F1976" i="2" s="1"/>
  <c r="D1978" i="2"/>
  <c r="F1978" i="2" s="1"/>
  <c r="D1980" i="2"/>
  <c r="F1980" i="2" s="1"/>
  <c r="D1982" i="2"/>
  <c r="F1982" i="2" s="1"/>
  <c r="D1984" i="2"/>
  <c r="F1984" i="2" s="1"/>
  <c r="D1986" i="2"/>
  <c r="F1986" i="2" s="1"/>
  <c r="D1988" i="2"/>
  <c r="F1988" i="2" s="1"/>
  <c r="D1990" i="2"/>
  <c r="F1990" i="2" s="1"/>
  <c r="D1992" i="2"/>
  <c r="F1992" i="2" s="1"/>
  <c r="D1994" i="2"/>
  <c r="F1994" i="2" s="1"/>
  <c r="D1996" i="2"/>
  <c r="F1996" i="2" s="1"/>
  <c r="D1998" i="2"/>
  <c r="F1998" i="2" s="1"/>
  <c r="D2000" i="2"/>
  <c r="F2000" i="2" s="1"/>
  <c r="D2002" i="2"/>
  <c r="F2002" i="2" s="1"/>
  <c r="D2004" i="2"/>
  <c r="F2004" i="2" s="1"/>
  <c r="D2006" i="2"/>
  <c r="F2006" i="2" s="1"/>
  <c r="D2008" i="2"/>
  <c r="F2008" i="2" s="1"/>
  <c r="D2010" i="2"/>
  <c r="F2010" i="2" s="1"/>
  <c r="D2012" i="2"/>
  <c r="F2012" i="2" s="1"/>
  <c r="D2014" i="2"/>
  <c r="F2014" i="2" s="1"/>
  <c r="D2016" i="2"/>
  <c r="F2016" i="2" s="1"/>
  <c r="D2018" i="2"/>
  <c r="F2018" i="2" s="1"/>
  <c r="D2020" i="2"/>
  <c r="F2020" i="2" s="1"/>
  <c r="D2022" i="2"/>
  <c r="F2022" i="2" s="1"/>
  <c r="D2024" i="2"/>
  <c r="F2024" i="2" s="1"/>
  <c r="D2026" i="2"/>
  <c r="F2026" i="2" s="1"/>
  <c r="D2028" i="2"/>
  <c r="F2028" i="2" s="1"/>
  <c r="D2030" i="2"/>
  <c r="F2030" i="2" s="1"/>
  <c r="D2032" i="2"/>
  <c r="F2032" i="2" s="1"/>
  <c r="D2034" i="2"/>
  <c r="F2034" i="2" s="1"/>
  <c r="D2036" i="2"/>
  <c r="F2036" i="2" s="1"/>
  <c r="D2038" i="2"/>
  <c r="F2038" i="2" s="1"/>
  <c r="D2040" i="2"/>
  <c r="F2040" i="2" s="1"/>
  <c r="D2042" i="2"/>
  <c r="F2042" i="2" s="1"/>
  <c r="D2044" i="2"/>
  <c r="F2044" i="2" s="1"/>
  <c r="D2046" i="2"/>
  <c r="F2046" i="2" s="1"/>
  <c r="D2048" i="2"/>
  <c r="F2048" i="2" s="1"/>
  <c r="D2050" i="2"/>
  <c r="F2050" i="2" s="1"/>
  <c r="D2052" i="2"/>
  <c r="F2052" i="2" s="1"/>
  <c r="D2054" i="2"/>
  <c r="F2054" i="2" s="1"/>
  <c r="D2056" i="2"/>
  <c r="F2056" i="2" s="1"/>
  <c r="D2058" i="2"/>
  <c r="F2058" i="2" s="1"/>
  <c r="D2060" i="2"/>
  <c r="F2060" i="2" s="1"/>
  <c r="D2062" i="2"/>
  <c r="F2062" i="2" s="1"/>
  <c r="D2064" i="2"/>
  <c r="F2064" i="2" s="1"/>
  <c r="D2066" i="2"/>
  <c r="F2066" i="2" s="1"/>
  <c r="D2068" i="2"/>
  <c r="F2068" i="2" s="1"/>
  <c r="D2070" i="2"/>
  <c r="F2070" i="2" s="1"/>
  <c r="D2072" i="2"/>
  <c r="F2072" i="2" s="1"/>
  <c r="D2074" i="2"/>
  <c r="F2074" i="2" s="1"/>
  <c r="D2076" i="2"/>
  <c r="F2076" i="2" s="1"/>
  <c r="D2078" i="2"/>
  <c r="F2078" i="2" s="1"/>
  <c r="D2080" i="2"/>
  <c r="F2080" i="2" s="1"/>
  <c r="D2082" i="2"/>
  <c r="F2082" i="2" s="1"/>
  <c r="D2084" i="2"/>
  <c r="F2084" i="2" s="1"/>
  <c r="D2086" i="2"/>
  <c r="F2086" i="2" s="1"/>
  <c r="D2088" i="2"/>
  <c r="F2088" i="2" s="1"/>
  <c r="D2090" i="2"/>
  <c r="F2090" i="2" s="1"/>
  <c r="D2092" i="2"/>
  <c r="F2092" i="2" s="1"/>
  <c r="D2094" i="2"/>
  <c r="F2094" i="2" s="1"/>
  <c r="D2096" i="2"/>
  <c r="F2096" i="2" s="1"/>
  <c r="D2098" i="2"/>
  <c r="F2098" i="2" s="1"/>
  <c r="D2100" i="2"/>
  <c r="F2100" i="2" s="1"/>
  <c r="D2102" i="2"/>
  <c r="F2102" i="2" s="1"/>
  <c r="D2104" i="2"/>
  <c r="F2104" i="2" s="1"/>
  <c r="D2106" i="2"/>
  <c r="F2106" i="2" s="1"/>
  <c r="D2108" i="2"/>
  <c r="F2108" i="2" s="1"/>
  <c r="D2110" i="2"/>
  <c r="F2110" i="2" s="1"/>
  <c r="D2112" i="2"/>
  <c r="F2112" i="2" s="1"/>
  <c r="D2114" i="2"/>
  <c r="F2114" i="2" s="1"/>
  <c r="D2116" i="2"/>
  <c r="F2116" i="2" s="1"/>
  <c r="D2118" i="2"/>
  <c r="F2118" i="2" s="1"/>
  <c r="D2120" i="2"/>
  <c r="F2120" i="2" s="1"/>
  <c r="D2122" i="2"/>
  <c r="F2122" i="2" s="1"/>
  <c r="D2124" i="2"/>
  <c r="F2124" i="2" s="1"/>
  <c r="D2126" i="2"/>
  <c r="F2126" i="2" s="1"/>
  <c r="D2128" i="2"/>
  <c r="F2128" i="2" s="1"/>
  <c r="D2130" i="2"/>
  <c r="F2130" i="2" s="1"/>
  <c r="D2132" i="2"/>
  <c r="F2132" i="2" s="1"/>
  <c r="D2134" i="2"/>
  <c r="F2134" i="2" s="1"/>
  <c r="D2136" i="2"/>
  <c r="F2136" i="2" s="1"/>
  <c r="D2138" i="2"/>
  <c r="F2138" i="2" s="1"/>
  <c r="D2140" i="2"/>
  <c r="F2140" i="2" s="1"/>
  <c r="D2142" i="2"/>
  <c r="F2142" i="2" s="1"/>
  <c r="D2144" i="2"/>
  <c r="F2144" i="2" s="1"/>
  <c r="D2146" i="2"/>
  <c r="F2146" i="2" s="1"/>
  <c r="D2148" i="2"/>
  <c r="F2148" i="2" s="1"/>
  <c r="D2150" i="2"/>
  <c r="F2150" i="2" s="1"/>
  <c r="D2152" i="2"/>
  <c r="F2152" i="2" s="1"/>
  <c r="D2154" i="2"/>
  <c r="F2154" i="2" s="1"/>
  <c r="D2156" i="2"/>
  <c r="F2156" i="2" s="1"/>
  <c r="D2158" i="2"/>
  <c r="F2158" i="2" s="1"/>
  <c r="D2160" i="2"/>
  <c r="F2160" i="2" s="1"/>
  <c r="D2162" i="2"/>
  <c r="F2162" i="2" s="1"/>
  <c r="D2164" i="2"/>
  <c r="F2164" i="2" s="1"/>
  <c r="D2166" i="2"/>
  <c r="F2166" i="2" s="1"/>
  <c r="D2168" i="2"/>
  <c r="F2168" i="2" s="1"/>
  <c r="D2170" i="2"/>
  <c r="F2170" i="2" s="1"/>
  <c r="D2172" i="2"/>
  <c r="F2172" i="2" s="1"/>
  <c r="D2174" i="2"/>
  <c r="F2174" i="2" s="1"/>
  <c r="D2176" i="2"/>
  <c r="F2176" i="2" s="1"/>
  <c r="D2178" i="2"/>
  <c r="F2178" i="2" s="1"/>
  <c r="D2180" i="2"/>
  <c r="F2180" i="2" s="1"/>
  <c r="D2182" i="2"/>
  <c r="F2182" i="2" s="1"/>
  <c r="D2184" i="2"/>
  <c r="F2184" i="2" s="1"/>
  <c r="D2186" i="2"/>
  <c r="F2186" i="2" s="1"/>
  <c r="D2188" i="2"/>
  <c r="F2188" i="2" s="1"/>
  <c r="D2190" i="2"/>
  <c r="F2190" i="2" s="1"/>
  <c r="D2192" i="2"/>
  <c r="F2192" i="2" s="1"/>
  <c r="D2194" i="2"/>
  <c r="F2194" i="2" s="1"/>
  <c r="D2196" i="2"/>
  <c r="F2196" i="2" s="1"/>
  <c r="D2198" i="2"/>
  <c r="F2198" i="2" s="1"/>
  <c r="D2200" i="2"/>
  <c r="F2200" i="2" s="1"/>
  <c r="D2202" i="2"/>
  <c r="F2202" i="2" s="1"/>
  <c r="D2204" i="2"/>
  <c r="F2204" i="2" s="1"/>
  <c r="D2206" i="2"/>
  <c r="F2206" i="2" s="1"/>
  <c r="D2208" i="2"/>
  <c r="F2208" i="2" s="1"/>
  <c r="D2210" i="2"/>
  <c r="F2210" i="2" s="1"/>
  <c r="D2212" i="2"/>
  <c r="F2212" i="2" s="1"/>
  <c r="D2214" i="2"/>
  <c r="F2214" i="2" s="1"/>
  <c r="D2216" i="2"/>
  <c r="F2216" i="2" s="1"/>
  <c r="D2218" i="2"/>
  <c r="F2218" i="2" s="1"/>
  <c r="D2220" i="2"/>
  <c r="F2220" i="2" s="1"/>
  <c r="D2222" i="2"/>
  <c r="F2222" i="2" s="1"/>
  <c r="D2224" i="2"/>
  <c r="F2224" i="2" s="1"/>
  <c r="D2226" i="2"/>
  <c r="F2226" i="2" s="1"/>
  <c r="D2228" i="2"/>
  <c r="F2228" i="2" s="1"/>
  <c r="D2230" i="2"/>
  <c r="F2230" i="2" s="1"/>
  <c r="D2232" i="2"/>
  <c r="F2232" i="2" s="1"/>
  <c r="D2234" i="2"/>
  <c r="F2234" i="2" s="1"/>
  <c r="D2236" i="2"/>
  <c r="F2236" i="2" s="1"/>
  <c r="D2238" i="2"/>
  <c r="F2238" i="2" s="1"/>
  <c r="D2240" i="2"/>
  <c r="F2240" i="2" s="1"/>
  <c r="D2242" i="2"/>
  <c r="F2242" i="2" s="1"/>
  <c r="D2244" i="2"/>
  <c r="F2244" i="2" s="1"/>
  <c r="D2246" i="2"/>
  <c r="F2246" i="2" s="1"/>
  <c r="D2248" i="2"/>
  <c r="F2248" i="2" s="1"/>
  <c r="D2250" i="2"/>
  <c r="F2250" i="2" s="1"/>
  <c r="D2252" i="2"/>
  <c r="F2252" i="2" s="1"/>
  <c r="D2254" i="2"/>
  <c r="F2254" i="2" s="1"/>
  <c r="D2256" i="2"/>
  <c r="F2256" i="2" s="1"/>
  <c r="D2258" i="2"/>
  <c r="F2258" i="2" s="1"/>
  <c r="D2260" i="2"/>
  <c r="F2260" i="2" s="1"/>
  <c r="D2262" i="2"/>
  <c r="F2262" i="2" s="1"/>
  <c r="D2264" i="2"/>
  <c r="F2264" i="2" s="1"/>
  <c r="D2266" i="2"/>
  <c r="F2266" i="2" s="1"/>
  <c r="D2268" i="2"/>
  <c r="F2268" i="2" s="1"/>
  <c r="D2270" i="2"/>
  <c r="F2270" i="2" s="1"/>
  <c r="D2273" i="2"/>
  <c r="F2273" i="2" s="1"/>
  <c r="D2277" i="2"/>
  <c r="F2277" i="2" s="1"/>
  <c r="D2281" i="2"/>
  <c r="F2281" i="2" s="1"/>
  <c r="D2285" i="2"/>
  <c r="F2285" i="2" s="1"/>
  <c r="D2289" i="2"/>
  <c r="F2289" i="2" s="1"/>
  <c r="D2293" i="2"/>
  <c r="F2293" i="2" s="1"/>
  <c r="D2297" i="2"/>
  <c r="F2297" i="2" s="1"/>
  <c r="D2301" i="2"/>
  <c r="F2301" i="2" s="1"/>
  <c r="D2305" i="2"/>
  <c r="F2305" i="2" s="1"/>
  <c r="D2309" i="2"/>
  <c r="F2309" i="2" s="1"/>
  <c r="D2313" i="2"/>
  <c r="F2313" i="2" s="1"/>
  <c r="D2317" i="2"/>
  <c r="F2317" i="2" s="1"/>
  <c r="D2321" i="2"/>
  <c r="F2321" i="2" s="1"/>
  <c r="D2325" i="2"/>
  <c r="F2325" i="2" s="1"/>
  <c r="D2329" i="2"/>
  <c r="F2329" i="2" s="1"/>
  <c r="D2333" i="2"/>
  <c r="F2333" i="2" s="1"/>
  <c r="D2337" i="2"/>
  <c r="F2337" i="2" s="1"/>
  <c r="D2341" i="2"/>
  <c r="F2341" i="2" s="1"/>
  <c r="D2345" i="2"/>
  <c r="F2345" i="2" s="1"/>
  <c r="D2349" i="2"/>
  <c r="F2349" i="2" s="1"/>
  <c r="D2353" i="2"/>
  <c r="F2353" i="2" s="1"/>
  <c r="D2357" i="2"/>
  <c r="F2357" i="2" s="1"/>
  <c r="D2361" i="2"/>
  <c r="F2361" i="2" s="1"/>
  <c r="D2365" i="2"/>
  <c r="F2365" i="2" s="1"/>
  <c r="D2369" i="2"/>
  <c r="F2369" i="2" s="1"/>
  <c r="D2373" i="2"/>
  <c r="F2373" i="2" s="1"/>
  <c r="D2377" i="2"/>
  <c r="F2377" i="2" s="1"/>
  <c r="D2381" i="2"/>
  <c r="F2381" i="2" s="1"/>
  <c r="D2385" i="2"/>
  <c r="F2385" i="2" s="1"/>
  <c r="D2389" i="2"/>
  <c r="F2389" i="2" s="1"/>
  <c r="D2393" i="2"/>
  <c r="F2393" i="2" s="1"/>
  <c r="D2397" i="2"/>
  <c r="F2397" i="2" s="1"/>
  <c r="D2401" i="2"/>
  <c r="F2401" i="2" s="1"/>
  <c r="D2405" i="2"/>
  <c r="F2405" i="2" s="1"/>
  <c r="D2409" i="2"/>
  <c r="F2409" i="2" s="1"/>
  <c r="D2413" i="2"/>
  <c r="F2413" i="2" s="1"/>
  <c r="D2417" i="2"/>
  <c r="F2417" i="2" s="1"/>
  <c r="D2421" i="2"/>
  <c r="F2421" i="2" s="1"/>
  <c r="D2425" i="2"/>
  <c r="F2425" i="2" s="1"/>
  <c r="D2429" i="2"/>
  <c r="F2429" i="2" s="1"/>
  <c r="D2433" i="2"/>
  <c r="F2433" i="2" s="1"/>
  <c r="D2437" i="2"/>
  <c r="F2437" i="2" s="1"/>
  <c r="D2441" i="2"/>
  <c r="F2441" i="2" s="1"/>
  <c r="D2445" i="2"/>
  <c r="F2445" i="2" s="1"/>
  <c r="D2449" i="2"/>
  <c r="F2449" i="2" s="1"/>
  <c r="D2453" i="2"/>
  <c r="F2453" i="2" s="1"/>
  <c r="D2457" i="2"/>
  <c r="F2457" i="2" s="1"/>
  <c r="D2461" i="2"/>
  <c r="F2461" i="2" s="1"/>
  <c r="D2465" i="2"/>
  <c r="F2465" i="2" s="1"/>
  <c r="D2469" i="2"/>
  <c r="F2469" i="2" s="1"/>
  <c r="D2473" i="2"/>
  <c r="F2473" i="2" s="1"/>
  <c r="D2477" i="2"/>
  <c r="F2477" i="2" s="1"/>
  <c r="D2481" i="2"/>
  <c r="F2481" i="2" s="1"/>
  <c r="D2485" i="2"/>
  <c r="F2485" i="2" s="1"/>
  <c r="D2489" i="2"/>
  <c r="F2489" i="2" s="1"/>
  <c r="D2493" i="2"/>
  <c r="F2493" i="2" s="1"/>
  <c r="D2497" i="2"/>
  <c r="F2497" i="2" s="1"/>
  <c r="D2501" i="2"/>
  <c r="F2501" i="2" s="1"/>
  <c r="D2505" i="2"/>
  <c r="F2505" i="2" s="1"/>
  <c r="D2509" i="2"/>
  <c r="F2509" i="2" s="1"/>
  <c r="D2513" i="2"/>
  <c r="F2513" i="2" s="1"/>
  <c r="D2517" i="2"/>
  <c r="F2517" i="2" s="1"/>
  <c r="D2521" i="2"/>
  <c r="F2521" i="2" s="1"/>
  <c r="D2525" i="2"/>
  <c r="F2525" i="2" s="1"/>
  <c r="D2529" i="2"/>
  <c r="F2529" i="2" s="1"/>
  <c r="D2533" i="2"/>
  <c r="F2533" i="2" s="1"/>
  <c r="D2537" i="2"/>
  <c r="F2537" i="2" s="1"/>
  <c r="D2541" i="2"/>
  <c r="F2541" i="2" s="1"/>
  <c r="D2545" i="2"/>
  <c r="F2545" i="2" s="1"/>
  <c r="D2549" i="2"/>
  <c r="F2549" i="2" s="1"/>
  <c r="D2553" i="2"/>
  <c r="F2553" i="2"/>
  <c r="D2557" i="2"/>
  <c r="F2557" i="2" s="1"/>
  <c r="D2561" i="2"/>
  <c r="F2561" i="2"/>
  <c r="D2565" i="2"/>
  <c r="F2565" i="2" s="1"/>
  <c r="D2569" i="2"/>
  <c r="F2569" i="2" s="1"/>
  <c r="D2573" i="2"/>
  <c r="F2573" i="2" s="1"/>
  <c r="D2577" i="2"/>
  <c r="F2577" i="2"/>
  <c r="D2581" i="2"/>
  <c r="F2581" i="2" s="1"/>
  <c r="D2585" i="2"/>
  <c r="F2585" i="2"/>
  <c r="D2589" i="2"/>
  <c r="F2589" i="2" s="1"/>
  <c r="D2593" i="2"/>
  <c r="F2593" i="2"/>
  <c r="D2597" i="2"/>
  <c r="F2597" i="2" s="1"/>
  <c r="D2601" i="2"/>
  <c r="F2601" i="2" s="1"/>
  <c r="D2605" i="2"/>
  <c r="F2605" i="2" s="1"/>
  <c r="D2609" i="2"/>
  <c r="F2609" i="2"/>
  <c r="D2613" i="2"/>
  <c r="F2613" i="2" s="1"/>
  <c r="D2617" i="2"/>
  <c r="F2617" i="2"/>
  <c r="D2621" i="2"/>
  <c r="F2621" i="2" s="1"/>
  <c r="D2625" i="2"/>
  <c r="F2625" i="2"/>
  <c r="D2629" i="2"/>
  <c r="F2629" i="2" s="1"/>
  <c r="D2633" i="2"/>
  <c r="F2633" i="2" s="1"/>
  <c r="D2637" i="2"/>
  <c r="F2637" i="2" s="1"/>
  <c r="D2641" i="2"/>
  <c r="F2641" i="2"/>
  <c r="D2645" i="2"/>
  <c r="F2645" i="2" s="1"/>
  <c r="D2649" i="2"/>
  <c r="F2649" i="2"/>
  <c r="D2653" i="2"/>
  <c r="F2653" i="2" s="1"/>
  <c r="D2657" i="2"/>
  <c r="F2657" i="2"/>
  <c r="D2661" i="2"/>
  <c r="F2661" i="2" s="1"/>
  <c r="D2665" i="2"/>
  <c r="F2665" i="2" s="1"/>
  <c r="D2669" i="2"/>
  <c r="F2669" i="2" s="1"/>
  <c r="D2673" i="2"/>
  <c r="F2673" i="2"/>
  <c r="D2677" i="2"/>
  <c r="F2677" i="2" s="1"/>
  <c r="D2681" i="2"/>
  <c r="F2681" i="2"/>
  <c r="D2960" i="2"/>
  <c r="F2960" i="2" s="1"/>
  <c r="D2964" i="2"/>
  <c r="F2964" i="2"/>
  <c r="D2968" i="2"/>
  <c r="F2968" i="2" s="1"/>
  <c r="D2972" i="2"/>
  <c r="F2972" i="2" s="1"/>
  <c r="D2976" i="2"/>
  <c r="F2976" i="2" s="1"/>
  <c r="D2980" i="2"/>
  <c r="F2980" i="2"/>
  <c r="D2984" i="2"/>
  <c r="F2984" i="2" s="1"/>
  <c r="D2988" i="2"/>
  <c r="F2988" i="2"/>
  <c r="D2992" i="2"/>
  <c r="F2992" i="2" s="1"/>
  <c r="D2996" i="2"/>
  <c r="F2996" i="2"/>
  <c r="D3000" i="2"/>
  <c r="F3000" i="2" s="1"/>
  <c r="D3004" i="2"/>
  <c r="F3004" i="2" s="1"/>
  <c r="D3008" i="2"/>
  <c r="F3008" i="2" s="1"/>
  <c r="D3012" i="2"/>
  <c r="F3012" i="2"/>
  <c r="D3016" i="2"/>
  <c r="F3016" i="2" s="1"/>
  <c r="D3020" i="2"/>
  <c r="F3020" i="2"/>
  <c r="D3024" i="2"/>
  <c r="F3024" i="2" s="1"/>
  <c r="D3028" i="2"/>
  <c r="F3028" i="2"/>
  <c r="D3032" i="2"/>
  <c r="F3032" i="2" s="1"/>
  <c r="D3036" i="2"/>
  <c r="F3036" i="2" s="1"/>
  <c r="D3040" i="2"/>
  <c r="F3040" i="2" s="1"/>
  <c r="D3044" i="2"/>
  <c r="F3044" i="2"/>
  <c r="D3048" i="2"/>
  <c r="F3048" i="2" s="1"/>
  <c r="D3052" i="2"/>
  <c r="F3052" i="2"/>
  <c r="D3056" i="2"/>
  <c r="F3056" i="2" s="1"/>
  <c r="D3060" i="2"/>
  <c r="F3060" i="2"/>
  <c r="D3064" i="2"/>
  <c r="F3064" i="2" s="1"/>
  <c r="D2686" i="2"/>
  <c r="F2686" i="2" s="1"/>
  <c r="D2688" i="2"/>
  <c r="F2688" i="2" s="1"/>
  <c r="D2690" i="2"/>
  <c r="F2690" i="2"/>
  <c r="D2692" i="2"/>
  <c r="F2692" i="2" s="1"/>
  <c r="D2694" i="2"/>
  <c r="F2694" i="2"/>
  <c r="D2696" i="2"/>
  <c r="F2696" i="2" s="1"/>
  <c r="D2698" i="2"/>
  <c r="F2698" i="2"/>
  <c r="D2700" i="2"/>
  <c r="F2700" i="2" s="1"/>
  <c r="D2702" i="2"/>
  <c r="F2702" i="2" s="1"/>
  <c r="D2704" i="2"/>
  <c r="F2704" i="2" s="1"/>
  <c r="D2706" i="2"/>
  <c r="F2706" i="2"/>
  <c r="D2708" i="2"/>
  <c r="F2708" i="2" s="1"/>
  <c r="D2710" i="2"/>
  <c r="F2710" i="2"/>
  <c r="D2712" i="2"/>
  <c r="F2712" i="2" s="1"/>
  <c r="D2714" i="2"/>
  <c r="F2714" i="2"/>
  <c r="D2716" i="2"/>
  <c r="F2716" i="2" s="1"/>
  <c r="D2718" i="2"/>
  <c r="F2718" i="2" s="1"/>
  <c r="D2720" i="2"/>
  <c r="F2720" i="2" s="1"/>
  <c r="D2722" i="2"/>
  <c r="F2722" i="2"/>
  <c r="D2724" i="2"/>
  <c r="F2724" i="2" s="1"/>
  <c r="D2726" i="2"/>
  <c r="F2726" i="2"/>
  <c r="D2728" i="2"/>
  <c r="F2728" i="2" s="1"/>
  <c r="D2730" i="2"/>
  <c r="F2730" i="2"/>
  <c r="D2732" i="2"/>
  <c r="F2732" i="2" s="1"/>
  <c r="D2734" i="2"/>
  <c r="F2734" i="2" s="1"/>
  <c r="D2736" i="2"/>
  <c r="F2736" i="2" s="1"/>
  <c r="D2738" i="2"/>
  <c r="F2738" i="2"/>
  <c r="D2740" i="2"/>
  <c r="F2740" i="2" s="1"/>
  <c r="D2742" i="2"/>
  <c r="F2742" i="2"/>
  <c r="D2744" i="2"/>
  <c r="F2744" i="2" s="1"/>
  <c r="D2746" i="2"/>
  <c r="F2746" i="2"/>
  <c r="D2748" i="2"/>
  <c r="F2748" i="2" s="1"/>
  <c r="D2750" i="2"/>
  <c r="F2750" i="2" s="1"/>
  <c r="D2752" i="2"/>
  <c r="F2752" i="2" s="1"/>
  <c r="D2754" i="2"/>
  <c r="F2754" i="2"/>
  <c r="D2756" i="2"/>
  <c r="F2756" i="2" s="1"/>
  <c r="D2758" i="2"/>
  <c r="F2758" i="2"/>
  <c r="D2760" i="2"/>
  <c r="F2760" i="2" s="1"/>
  <c r="D2762" i="2"/>
  <c r="F2762" i="2"/>
  <c r="D2764" i="2"/>
  <c r="F2764" i="2" s="1"/>
  <c r="D2766" i="2"/>
  <c r="F2766" i="2" s="1"/>
  <c r="D2768" i="2"/>
  <c r="F2768" i="2" s="1"/>
  <c r="D2770" i="2"/>
  <c r="F2770" i="2"/>
  <c r="D2772" i="2"/>
  <c r="F2772" i="2" s="1"/>
  <c r="D2774" i="2"/>
  <c r="F2774" i="2"/>
  <c r="D2776" i="2"/>
  <c r="F2776" i="2" s="1"/>
  <c r="D2778" i="2"/>
  <c r="F2778" i="2"/>
  <c r="D2780" i="2"/>
  <c r="F2780" i="2" s="1"/>
  <c r="D2782" i="2"/>
  <c r="F2782" i="2" s="1"/>
  <c r="D2784" i="2"/>
  <c r="F2784" i="2" s="1"/>
  <c r="D2786" i="2"/>
  <c r="F2786" i="2"/>
  <c r="D2788" i="2"/>
  <c r="F2788" i="2" s="1"/>
  <c r="D2790" i="2"/>
  <c r="F2790" i="2"/>
  <c r="D2792" i="2"/>
  <c r="F2792" i="2" s="1"/>
  <c r="D2794" i="2"/>
  <c r="F2794" i="2"/>
  <c r="D2796" i="2"/>
  <c r="F2796" i="2" s="1"/>
  <c r="D2798" i="2"/>
  <c r="F2798" i="2" s="1"/>
  <c r="D2800" i="2"/>
  <c r="F2800" i="2" s="1"/>
  <c r="D2802" i="2"/>
  <c r="F2802" i="2"/>
  <c r="D2804" i="2"/>
  <c r="F2804" i="2" s="1"/>
  <c r="D2806" i="2"/>
  <c r="F2806" i="2"/>
  <c r="D2808" i="2"/>
  <c r="F2808" i="2" s="1"/>
  <c r="D2810" i="2"/>
  <c r="F2810" i="2"/>
  <c r="D2812" i="2"/>
  <c r="F2812" i="2" s="1"/>
  <c r="D2814" i="2"/>
  <c r="F2814" i="2" s="1"/>
  <c r="D2816" i="2"/>
  <c r="F2816" i="2" s="1"/>
  <c r="D2818" i="2"/>
  <c r="F2818" i="2"/>
  <c r="D2820" i="2"/>
  <c r="F2820" i="2" s="1"/>
  <c r="D2822" i="2"/>
  <c r="F2822" i="2"/>
  <c r="D2824" i="2"/>
  <c r="F2824" i="2" s="1"/>
  <c r="D2826" i="2"/>
  <c r="F2826" i="2"/>
  <c r="D2828" i="2"/>
  <c r="F2828" i="2" s="1"/>
  <c r="D2830" i="2"/>
  <c r="F2830" i="2" s="1"/>
  <c r="D2832" i="2"/>
  <c r="F2832" i="2" s="1"/>
  <c r="D2834" i="2"/>
  <c r="F2834" i="2"/>
  <c r="D2836" i="2"/>
  <c r="F2836" i="2" s="1"/>
  <c r="D2838" i="2"/>
  <c r="F2838" i="2"/>
  <c r="D2840" i="2"/>
  <c r="F2840" i="2" s="1"/>
  <c r="D2842" i="2"/>
  <c r="F2842" i="2"/>
  <c r="D2844" i="2"/>
  <c r="F2844" i="2" s="1"/>
  <c r="D2846" i="2"/>
  <c r="F2846" i="2" s="1"/>
  <c r="D2848" i="2"/>
  <c r="F2848" i="2"/>
  <c r="D2850" i="2"/>
  <c r="F2850" i="2" s="1"/>
  <c r="D2852" i="2"/>
  <c r="F2852" i="2"/>
  <c r="D2854" i="2"/>
  <c r="F2854" i="2" s="1"/>
  <c r="D2856" i="2"/>
  <c r="F2856" i="2"/>
  <c r="D2858" i="2"/>
  <c r="F2858" i="2" s="1"/>
  <c r="D2860" i="2"/>
  <c r="F2860" i="2"/>
  <c r="D2862" i="2"/>
  <c r="F2862" i="2" s="1"/>
  <c r="D2864" i="2"/>
  <c r="F2864" i="2"/>
  <c r="D2866" i="2"/>
  <c r="F2866" i="2" s="1"/>
  <c r="D2868" i="2"/>
  <c r="F2868" i="2"/>
  <c r="D2870" i="2"/>
  <c r="F2870" i="2" s="1"/>
  <c r="D2872" i="2"/>
  <c r="F2872" i="2"/>
  <c r="D2874" i="2"/>
  <c r="F2874" i="2" s="1"/>
  <c r="D2876" i="2"/>
  <c r="F2876" i="2"/>
  <c r="D2878" i="2"/>
  <c r="F2878" i="2" s="1"/>
  <c r="D2880" i="2"/>
  <c r="F2880" i="2"/>
  <c r="D2882" i="2"/>
  <c r="F2882" i="2" s="1"/>
  <c r="D2884" i="2"/>
  <c r="F2884" i="2"/>
  <c r="D2886" i="2"/>
  <c r="F2886" i="2" s="1"/>
  <c r="D2888" i="2"/>
  <c r="F2888" i="2"/>
  <c r="D2890" i="2"/>
  <c r="F2890" i="2" s="1"/>
  <c r="D2892" i="2"/>
  <c r="F2892" i="2"/>
  <c r="D2894" i="2"/>
  <c r="F2894" i="2" s="1"/>
  <c r="D2896" i="2"/>
  <c r="F2896" i="2"/>
  <c r="D2898" i="2"/>
  <c r="F2898" i="2" s="1"/>
  <c r="D2900" i="2"/>
  <c r="F2900" i="2"/>
  <c r="D2902" i="2"/>
  <c r="F2902" i="2" s="1"/>
  <c r="D2904" i="2"/>
  <c r="F2904" i="2"/>
  <c r="D2906" i="2"/>
  <c r="F2906" i="2" s="1"/>
  <c r="D2908" i="2"/>
  <c r="F2908" i="2"/>
  <c r="D2910" i="2"/>
  <c r="F2910" i="2" s="1"/>
  <c r="D2912" i="2"/>
  <c r="F2912" i="2"/>
  <c r="D2914" i="2"/>
  <c r="F2914" i="2" s="1"/>
  <c r="D2916" i="2"/>
  <c r="F2916" i="2"/>
  <c r="D2918" i="2"/>
  <c r="F2918" i="2" s="1"/>
  <c r="D2920" i="2"/>
  <c r="F2920" i="2"/>
  <c r="D2922" i="2"/>
  <c r="F2922" i="2" s="1"/>
  <c r="D2924" i="2"/>
  <c r="F2924" i="2"/>
  <c r="D2926" i="2"/>
  <c r="F2926" i="2" s="1"/>
  <c r="D2928" i="2"/>
  <c r="F2928" i="2"/>
  <c r="D2930" i="2"/>
  <c r="F2930" i="2" s="1"/>
  <c r="D2932" i="2"/>
  <c r="F2932" i="2"/>
  <c r="D2934" i="2"/>
  <c r="F2934" i="2" s="1"/>
  <c r="D2936" i="2"/>
  <c r="F2936" i="2"/>
  <c r="D2938" i="2"/>
  <c r="F2938" i="2" s="1"/>
  <c r="D2940" i="2"/>
  <c r="F2940" i="2"/>
  <c r="D2942" i="2"/>
  <c r="F2942" i="2" s="1"/>
  <c r="D2944" i="2"/>
  <c r="F2944" i="2"/>
  <c r="D2946" i="2"/>
  <c r="F2946" i="2" s="1"/>
  <c r="D2948" i="2"/>
  <c r="F2948" i="2"/>
  <c r="D2950" i="2"/>
  <c r="F2950" i="2" s="1"/>
  <c r="D2952" i="2"/>
  <c r="F2952" i="2"/>
  <c r="D2954" i="2"/>
  <c r="F2954" i="2" s="1"/>
  <c r="D2956" i="2"/>
  <c r="F2956" i="2"/>
  <c r="D2958" i="2"/>
  <c r="F2958" i="2" s="1"/>
  <c r="D2961" i="2"/>
  <c r="F2961" i="2"/>
  <c r="D2965" i="2"/>
  <c r="F2965" i="2" s="1"/>
  <c r="D2969" i="2"/>
  <c r="F2969" i="2"/>
  <c r="D2973" i="2"/>
  <c r="F2973" i="2" s="1"/>
  <c r="D2977" i="2"/>
  <c r="F2977" i="2"/>
  <c r="D2981" i="2"/>
  <c r="F2981" i="2" s="1"/>
  <c r="D2985" i="2"/>
  <c r="F2985" i="2"/>
  <c r="D2989" i="2"/>
  <c r="F2989" i="2" s="1"/>
  <c r="D2993" i="2"/>
  <c r="F2993" i="2"/>
  <c r="D2997" i="2"/>
  <c r="F2997" i="2" s="1"/>
  <c r="D3001" i="2"/>
  <c r="F3001" i="2"/>
  <c r="D3005" i="2"/>
  <c r="F3005" i="2" s="1"/>
  <c r="D3009" i="2"/>
  <c r="F3009" i="2"/>
  <c r="D3013" i="2"/>
  <c r="F3013" i="2" s="1"/>
  <c r="D3017" i="2"/>
  <c r="F3017" i="2"/>
  <c r="D3021" i="2"/>
  <c r="F3021" i="2" s="1"/>
  <c r="D3025" i="2"/>
  <c r="F3025" i="2"/>
  <c r="D3029" i="2"/>
  <c r="F3029" i="2" s="1"/>
  <c r="D3033" i="2"/>
  <c r="F3033" i="2"/>
  <c r="D3037" i="2"/>
  <c r="F3037" i="2" s="1"/>
  <c r="D3041" i="2"/>
  <c r="F3041" i="2"/>
  <c r="D3045" i="2"/>
  <c r="F3045" i="2" s="1"/>
  <c r="D3049" i="2"/>
  <c r="F3049" i="2"/>
  <c r="D3053" i="2"/>
  <c r="F3053" i="2" s="1"/>
  <c r="D3057" i="2"/>
  <c r="F3057" i="2"/>
  <c r="D3061" i="2"/>
  <c r="F3061" i="2" s="1"/>
  <c r="D3065" i="2"/>
  <c r="F3065" i="2"/>
  <c r="D3067" i="2"/>
  <c r="F3067" i="2" s="1"/>
  <c r="D3069" i="2"/>
  <c r="F3069" i="2"/>
  <c r="D3071" i="2"/>
  <c r="F3071" i="2" s="1"/>
  <c r="D3073" i="2"/>
  <c r="F3073" i="2"/>
  <c r="D3075" i="2"/>
  <c r="F3075" i="2" s="1"/>
  <c r="D3077" i="2"/>
  <c r="F3077" i="2"/>
  <c r="D3079" i="2"/>
  <c r="F3079" i="2" s="1"/>
  <c r="D3081" i="2"/>
  <c r="F3081" i="2"/>
  <c r="D3083" i="2"/>
  <c r="F3083" i="2" s="1"/>
  <c r="D3085" i="2"/>
  <c r="F3085" i="2"/>
  <c r="D3087" i="2"/>
  <c r="F3087" i="2" s="1"/>
  <c r="D3089" i="2"/>
  <c r="F3089" i="2"/>
  <c r="D3091" i="2"/>
  <c r="F3091" i="2" s="1"/>
  <c r="D3093" i="2"/>
  <c r="F3093" i="2"/>
  <c r="D3095" i="2"/>
  <c r="F3095" i="2" s="1"/>
  <c r="D3097" i="2"/>
  <c r="F3097" i="2"/>
  <c r="D3099" i="2"/>
  <c r="F3099" i="2" s="1"/>
  <c r="D3101" i="2"/>
  <c r="F3101" i="2"/>
  <c r="D3103" i="2"/>
  <c r="F3103" i="2" s="1"/>
  <c r="D3105" i="2"/>
  <c r="F3105" i="2"/>
  <c r="D3107" i="2"/>
  <c r="F3107" i="2" s="1"/>
  <c r="D3109" i="2"/>
  <c r="F3109" i="2"/>
  <c r="D3111" i="2"/>
  <c r="F3111" i="2" s="1"/>
  <c r="D3113" i="2"/>
  <c r="F3113" i="2"/>
  <c r="D3115" i="2"/>
  <c r="F3115" i="2" s="1"/>
  <c r="D3117" i="2"/>
  <c r="F3117" i="2"/>
  <c r="D3119" i="2"/>
  <c r="F3119" i="2" s="1"/>
  <c r="D3121" i="2"/>
  <c r="F3121" i="2"/>
  <c r="D3123" i="2"/>
  <c r="F3123" i="2" s="1"/>
  <c r="D3125" i="2"/>
  <c r="F3125" i="2"/>
  <c r="D3127" i="2"/>
  <c r="F3127" i="2" s="1"/>
  <c r="D3129" i="2"/>
  <c r="F3129" i="2"/>
  <c r="D3131" i="2"/>
  <c r="F3131" i="2" s="1"/>
  <c r="D3133" i="2"/>
  <c r="F3133" i="2"/>
  <c r="D3135" i="2"/>
  <c r="F3135" i="2" s="1"/>
  <c r="D3137" i="2"/>
  <c r="F3137" i="2"/>
  <c r="D3139" i="2"/>
  <c r="F3139" i="2" s="1"/>
  <c r="D3141" i="2"/>
  <c r="F3141" i="2"/>
  <c r="D3143" i="2"/>
  <c r="F3143" i="2" s="1"/>
  <c r="D3145" i="2"/>
  <c r="F3145" i="2"/>
  <c r="D3147" i="2"/>
  <c r="F3147" i="2" s="1"/>
  <c r="D3149" i="2"/>
  <c r="F3149" i="2"/>
  <c r="D3151" i="2"/>
  <c r="F3151" i="2" s="1"/>
  <c r="D3153" i="2"/>
  <c r="F3153" i="2"/>
  <c r="D3155" i="2"/>
  <c r="F3155" i="2" s="1"/>
  <c r="D3157" i="2"/>
  <c r="F3157" i="2"/>
  <c r="D3159" i="2"/>
  <c r="F3159" i="2" s="1"/>
  <c r="F166" i="2"/>
  <c r="F174" i="2"/>
  <c r="F182" i="2"/>
  <c r="F190" i="2"/>
  <c r="F198" i="2"/>
  <c r="F206" i="2"/>
  <c r="F214" i="2"/>
  <c r="F222" i="2"/>
  <c r="F230" i="2"/>
  <c r="F238" i="2"/>
  <c r="F246" i="2"/>
  <c r="F254" i="2"/>
  <c r="F262" i="2"/>
  <c r="F270" i="2"/>
  <c r="F278" i="2"/>
  <c r="F286" i="2"/>
  <c r="F294" i="2"/>
  <c r="F302" i="2"/>
  <c r="F334" i="2"/>
  <c r="F398" i="2"/>
  <c r="F462" i="2"/>
  <c r="F526" i="2"/>
  <c r="F590" i="2"/>
  <c r="F654" i="2"/>
  <c r="F718" i="2"/>
  <c r="F782" i="2"/>
  <c r="F990" i="2"/>
  <c r="F998" i="2"/>
  <c r="F1006" i="2"/>
  <c r="F1014" i="2"/>
  <c r="F1022" i="2"/>
  <c r="F1030" i="2"/>
  <c r="F1038" i="2"/>
  <c r="F1046" i="2"/>
  <c r="F1054" i="2"/>
  <c r="F1062" i="2"/>
  <c r="F1070" i="2"/>
  <c r="F1078" i="2"/>
  <c r="F1086" i="2"/>
  <c r="F1094" i="2"/>
  <c r="F1102" i="2"/>
  <c r="F1110" i="2"/>
  <c r="F1118" i="2"/>
  <c r="F1126" i="2"/>
  <c r="F1134" i="2"/>
  <c r="F1142" i="2"/>
  <c r="F1150" i="2"/>
  <c r="F1158" i="2"/>
  <c r="F1166" i="2"/>
  <c r="F1170" i="2"/>
  <c r="F1174" i="2"/>
  <c r="F1178" i="2"/>
  <c r="F1182" i="2"/>
  <c r="F1186" i="2"/>
  <c r="F1190" i="2"/>
  <c r="F1194" i="2"/>
  <c r="F1198" i="2"/>
  <c r="F1202" i="2"/>
  <c r="F1206" i="2"/>
  <c r="F1210" i="2"/>
  <c r="F1214" i="2"/>
  <c r="F1218" i="2"/>
  <c r="F1222" i="2"/>
  <c r="F1226" i="2"/>
  <c r="F1230" i="2"/>
  <c r="F1234" i="2"/>
  <c r="F1238" i="2"/>
  <c r="F1242" i="2"/>
  <c r="F1246" i="2"/>
  <c r="F1250" i="2"/>
  <c r="F1254" i="2"/>
  <c r="F1258" i="2"/>
  <c r="F1262" i="2"/>
  <c r="F1266" i="2"/>
  <c r="F1270" i="2"/>
  <c r="F1274" i="2"/>
  <c r="F1278" i="2"/>
  <c r="F1282" i="2"/>
  <c r="F1286" i="2"/>
  <c r="F1290" i="2"/>
  <c r="F1294" i="2"/>
  <c r="F1298" i="2"/>
  <c r="F1302" i="2"/>
  <c r="F1306" i="2"/>
  <c r="F1310" i="2"/>
  <c r="F1314" i="2"/>
  <c r="F1318" i="2"/>
  <c r="F1322" i="2"/>
  <c r="F1326" i="2"/>
  <c r="F1330" i="2"/>
  <c r="F1334" i="2"/>
  <c r="F1338" i="2"/>
  <c r="F1342" i="2"/>
  <c r="F1346" i="2"/>
  <c r="F1350" i="2"/>
  <c r="F1354" i="2"/>
  <c r="F1358" i="2"/>
  <c r="F1362" i="2"/>
  <c r="F1366" i="2"/>
  <c r="F1370" i="2"/>
  <c r="F1374" i="2"/>
  <c r="F1378" i="2"/>
  <c r="F1382" i="2"/>
  <c r="F1386" i="2"/>
  <c r="F1390" i="2"/>
  <c r="F1394" i="2"/>
  <c r="F1400" i="2"/>
  <c r="F1408" i="2"/>
  <c r="F1416" i="2"/>
  <c r="F1424" i="2"/>
  <c r="F1432" i="2"/>
  <c r="D211" i="2"/>
  <c r="F211" i="2" s="1"/>
  <c r="D215" i="2"/>
  <c r="F215" i="2" s="1"/>
  <c r="D219" i="2"/>
  <c r="F219" i="2" s="1"/>
  <c r="D223" i="2"/>
  <c r="F223" i="2" s="1"/>
  <c r="D227" i="2"/>
  <c r="F227" i="2" s="1"/>
  <c r="D231" i="2"/>
  <c r="F231" i="2" s="1"/>
  <c r="D235" i="2"/>
  <c r="F235" i="2" s="1"/>
  <c r="D239" i="2"/>
  <c r="F239" i="2" s="1"/>
  <c r="D243" i="2"/>
  <c r="F243" i="2" s="1"/>
  <c r="D247" i="2"/>
  <c r="F247" i="2" s="1"/>
  <c r="D251" i="2"/>
  <c r="F251" i="2" s="1"/>
  <c r="D255" i="2"/>
  <c r="F255" i="2" s="1"/>
  <c r="D259" i="2"/>
  <c r="F259" i="2" s="1"/>
  <c r="D263" i="2"/>
  <c r="F263" i="2" s="1"/>
  <c r="D267" i="2"/>
  <c r="F267" i="2" s="1"/>
  <c r="D271" i="2"/>
  <c r="F271" i="2" s="1"/>
  <c r="D275" i="2"/>
  <c r="F275" i="2" s="1"/>
  <c r="D279" i="2"/>
  <c r="F279" i="2" s="1"/>
  <c r="D283" i="2"/>
  <c r="F283" i="2" s="1"/>
  <c r="D287" i="2"/>
  <c r="F287" i="2" s="1"/>
  <c r="D291" i="2"/>
  <c r="F291" i="2" s="1"/>
  <c r="D295" i="2"/>
  <c r="F295" i="2" s="1"/>
  <c r="D299" i="2"/>
  <c r="F299" i="2" s="1"/>
  <c r="D303" i="2"/>
  <c r="F303" i="2" s="1"/>
  <c r="D307" i="2"/>
  <c r="F307" i="2" s="1"/>
  <c r="D311" i="2"/>
  <c r="F311" i="2" s="1"/>
  <c r="D315" i="2"/>
  <c r="F315" i="2" s="1"/>
  <c r="D319" i="2"/>
  <c r="F319" i="2" s="1"/>
  <c r="D323" i="2"/>
  <c r="F323" i="2" s="1"/>
  <c r="D327" i="2"/>
  <c r="F327" i="2" s="1"/>
  <c r="D331" i="2"/>
  <c r="F331" i="2" s="1"/>
  <c r="D335" i="2"/>
  <c r="F335" i="2" s="1"/>
  <c r="D339" i="2"/>
  <c r="F339" i="2" s="1"/>
  <c r="D343" i="2"/>
  <c r="F343" i="2" s="1"/>
  <c r="D347" i="2"/>
  <c r="F347" i="2" s="1"/>
  <c r="D351" i="2"/>
  <c r="F351" i="2" s="1"/>
  <c r="D355" i="2"/>
  <c r="F355" i="2" s="1"/>
  <c r="D359" i="2"/>
  <c r="F359" i="2" s="1"/>
  <c r="D363" i="2"/>
  <c r="F363" i="2" s="1"/>
  <c r="D367" i="2"/>
  <c r="F367" i="2" s="1"/>
  <c r="D371" i="2"/>
  <c r="F371" i="2" s="1"/>
  <c r="D375" i="2"/>
  <c r="F375" i="2" s="1"/>
  <c r="D379" i="2"/>
  <c r="F379" i="2" s="1"/>
  <c r="D383" i="2"/>
  <c r="F383" i="2" s="1"/>
  <c r="D387" i="2"/>
  <c r="F387" i="2" s="1"/>
  <c r="D391" i="2"/>
  <c r="F391" i="2" s="1"/>
  <c r="D395" i="2"/>
  <c r="F395" i="2" s="1"/>
  <c r="D399" i="2"/>
  <c r="F399" i="2" s="1"/>
  <c r="D403" i="2"/>
  <c r="F403" i="2" s="1"/>
  <c r="D407" i="2"/>
  <c r="F407" i="2" s="1"/>
  <c r="D411" i="2"/>
  <c r="F411" i="2" s="1"/>
  <c r="D415" i="2"/>
  <c r="F415" i="2" s="1"/>
  <c r="D419" i="2"/>
  <c r="F419" i="2" s="1"/>
  <c r="D423" i="2"/>
  <c r="F423" i="2" s="1"/>
  <c r="D427" i="2"/>
  <c r="F427" i="2" s="1"/>
  <c r="D431" i="2"/>
  <c r="F431" i="2" s="1"/>
  <c r="D435" i="2"/>
  <c r="F435" i="2" s="1"/>
  <c r="D439" i="2"/>
  <c r="F439" i="2" s="1"/>
  <c r="D443" i="2"/>
  <c r="F443" i="2" s="1"/>
  <c r="D447" i="2"/>
  <c r="F447" i="2" s="1"/>
  <c r="D451" i="2"/>
  <c r="F451" i="2" s="1"/>
  <c r="D455" i="2"/>
  <c r="F455" i="2" s="1"/>
  <c r="D459" i="2"/>
  <c r="F459" i="2" s="1"/>
  <c r="D463" i="2"/>
  <c r="F463" i="2" s="1"/>
  <c r="D467" i="2"/>
  <c r="F467" i="2" s="1"/>
  <c r="D471" i="2"/>
  <c r="F471" i="2" s="1"/>
  <c r="D475" i="2"/>
  <c r="F475" i="2" s="1"/>
  <c r="D479" i="2"/>
  <c r="F479" i="2" s="1"/>
  <c r="D483" i="2"/>
  <c r="F483" i="2" s="1"/>
  <c r="D487" i="2"/>
  <c r="F487" i="2" s="1"/>
  <c r="D491" i="2"/>
  <c r="F491" i="2" s="1"/>
  <c r="D495" i="2"/>
  <c r="F495" i="2" s="1"/>
  <c r="D499" i="2"/>
  <c r="F499" i="2" s="1"/>
  <c r="D503" i="2"/>
  <c r="F503" i="2" s="1"/>
  <c r="D507" i="2"/>
  <c r="F507" i="2" s="1"/>
  <c r="D511" i="2"/>
  <c r="F511" i="2" s="1"/>
  <c r="D515" i="2"/>
  <c r="F515" i="2" s="1"/>
  <c r="D519" i="2"/>
  <c r="F519" i="2" s="1"/>
  <c r="D523" i="2"/>
  <c r="F523" i="2" s="1"/>
  <c r="D527" i="2"/>
  <c r="F527" i="2" s="1"/>
  <c r="D531" i="2"/>
  <c r="F531" i="2" s="1"/>
  <c r="D535" i="2"/>
  <c r="F535" i="2" s="1"/>
  <c r="D539" i="2"/>
  <c r="F539" i="2" s="1"/>
  <c r="D543" i="2"/>
  <c r="F543" i="2" s="1"/>
  <c r="D547" i="2"/>
  <c r="F547" i="2" s="1"/>
  <c r="D551" i="2"/>
  <c r="F551" i="2" s="1"/>
  <c r="D555" i="2"/>
  <c r="F555" i="2" s="1"/>
  <c r="D559" i="2"/>
  <c r="F559" i="2" s="1"/>
  <c r="D563" i="2"/>
  <c r="F563" i="2" s="1"/>
  <c r="D567" i="2"/>
  <c r="F567" i="2" s="1"/>
  <c r="D571" i="2"/>
  <c r="F571" i="2" s="1"/>
  <c r="D575" i="2"/>
  <c r="F575" i="2" s="1"/>
  <c r="D579" i="2"/>
  <c r="F579" i="2" s="1"/>
  <c r="D583" i="2"/>
  <c r="F583" i="2" s="1"/>
  <c r="D587" i="2"/>
  <c r="F587" i="2" s="1"/>
  <c r="D591" i="2"/>
  <c r="F591" i="2" s="1"/>
  <c r="D595" i="2"/>
  <c r="F595" i="2" s="1"/>
  <c r="D599" i="2"/>
  <c r="F599" i="2" s="1"/>
  <c r="D603" i="2"/>
  <c r="F603" i="2" s="1"/>
  <c r="D607" i="2"/>
  <c r="F607" i="2" s="1"/>
  <c r="D611" i="2"/>
  <c r="F611" i="2" s="1"/>
  <c r="D615" i="2"/>
  <c r="F615" i="2" s="1"/>
  <c r="D619" i="2"/>
  <c r="F619" i="2" s="1"/>
  <c r="D623" i="2"/>
  <c r="F623" i="2" s="1"/>
  <c r="D627" i="2"/>
  <c r="F627" i="2" s="1"/>
  <c r="D631" i="2"/>
  <c r="F631" i="2" s="1"/>
  <c r="D635" i="2"/>
  <c r="F635" i="2" s="1"/>
  <c r="D639" i="2"/>
  <c r="F639" i="2" s="1"/>
  <c r="D643" i="2"/>
  <c r="F643" i="2" s="1"/>
  <c r="D647" i="2"/>
  <c r="F647" i="2" s="1"/>
  <c r="D651" i="2"/>
  <c r="F651" i="2" s="1"/>
  <c r="D655" i="2"/>
  <c r="F655" i="2" s="1"/>
  <c r="D659" i="2"/>
  <c r="F659" i="2" s="1"/>
  <c r="D663" i="2"/>
  <c r="F663" i="2" s="1"/>
  <c r="D667" i="2"/>
  <c r="F667" i="2" s="1"/>
  <c r="D671" i="2"/>
  <c r="F671" i="2" s="1"/>
  <c r="D675" i="2"/>
  <c r="F675" i="2" s="1"/>
  <c r="D679" i="2"/>
  <c r="F679" i="2" s="1"/>
  <c r="D683" i="2"/>
  <c r="F683" i="2" s="1"/>
  <c r="D687" i="2"/>
  <c r="F687" i="2" s="1"/>
  <c r="D691" i="2"/>
  <c r="F691" i="2" s="1"/>
  <c r="D695" i="2"/>
  <c r="F695" i="2" s="1"/>
  <c r="D699" i="2"/>
  <c r="F699" i="2" s="1"/>
  <c r="D703" i="2"/>
  <c r="F703" i="2" s="1"/>
  <c r="D707" i="2"/>
  <c r="F707" i="2" s="1"/>
  <c r="D711" i="2"/>
  <c r="F711" i="2" s="1"/>
  <c r="D715" i="2"/>
  <c r="F715" i="2" s="1"/>
  <c r="D719" i="2"/>
  <c r="F719" i="2" s="1"/>
  <c r="D723" i="2"/>
  <c r="F723" i="2" s="1"/>
  <c r="D727" i="2"/>
  <c r="F727" i="2" s="1"/>
  <c r="D731" i="2"/>
  <c r="F731" i="2" s="1"/>
  <c r="D735" i="2"/>
  <c r="F735" i="2" s="1"/>
  <c r="D739" i="2"/>
  <c r="F739" i="2" s="1"/>
  <c r="D743" i="2"/>
  <c r="F743" i="2" s="1"/>
  <c r="D747" i="2"/>
  <c r="F747" i="2" s="1"/>
  <c r="D751" i="2"/>
  <c r="F751" i="2" s="1"/>
  <c r="D755" i="2"/>
  <c r="F755" i="2" s="1"/>
  <c r="D759" i="2"/>
  <c r="F759" i="2" s="1"/>
  <c r="D763" i="2"/>
  <c r="F763" i="2" s="1"/>
  <c r="D767" i="2"/>
  <c r="F767" i="2" s="1"/>
  <c r="D771" i="2"/>
  <c r="F771" i="2" s="1"/>
  <c r="D775" i="2"/>
  <c r="F775" i="2" s="1"/>
  <c r="D779" i="2"/>
  <c r="F779" i="2" s="1"/>
  <c r="D783" i="2"/>
  <c r="F783" i="2" s="1"/>
  <c r="D787" i="2"/>
  <c r="F787" i="2" s="1"/>
  <c r="D791" i="2"/>
  <c r="F791" i="2" s="1"/>
  <c r="D795" i="2"/>
  <c r="F795" i="2" s="1"/>
  <c r="D799" i="2"/>
  <c r="F799" i="2" s="1"/>
  <c r="D803" i="2"/>
  <c r="F803" i="2" s="1"/>
  <c r="D807" i="2"/>
  <c r="F807" i="2" s="1"/>
  <c r="D811" i="2"/>
  <c r="F811" i="2" s="1"/>
  <c r="D815" i="2"/>
  <c r="F815" i="2" s="1"/>
  <c r="D819" i="2"/>
  <c r="F819" i="2" s="1"/>
  <c r="D823" i="2"/>
  <c r="F823" i="2" s="1"/>
  <c r="D827" i="2"/>
  <c r="F827" i="2" s="1"/>
  <c r="D831" i="2"/>
  <c r="F831" i="2" s="1"/>
  <c r="D835" i="2"/>
  <c r="F835" i="2" s="1"/>
  <c r="D839" i="2"/>
  <c r="F839" i="2" s="1"/>
  <c r="D843" i="2"/>
  <c r="F843" i="2" s="1"/>
  <c r="D847" i="2"/>
  <c r="F847" i="2" s="1"/>
  <c r="D851" i="2"/>
  <c r="F851" i="2" s="1"/>
  <c r="D855" i="2"/>
  <c r="F855" i="2" s="1"/>
  <c r="D859" i="2"/>
  <c r="F859" i="2" s="1"/>
  <c r="D863" i="2"/>
  <c r="F863" i="2" s="1"/>
  <c r="D867" i="2"/>
  <c r="F867" i="2" s="1"/>
  <c r="D871" i="2"/>
  <c r="F871" i="2" s="1"/>
  <c r="D875" i="2"/>
  <c r="F875" i="2" s="1"/>
  <c r="D879" i="2"/>
  <c r="F879" i="2" s="1"/>
  <c r="D883" i="2"/>
  <c r="F883" i="2" s="1"/>
  <c r="D887" i="2"/>
  <c r="F887" i="2" s="1"/>
  <c r="D891" i="2"/>
  <c r="F891" i="2" s="1"/>
  <c r="D895" i="2"/>
  <c r="F895" i="2" s="1"/>
  <c r="D899" i="2"/>
  <c r="F899" i="2" s="1"/>
  <c r="D903" i="2"/>
  <c r="F903" i="2" s="1"/>
  <c r="D907" i="2"/>
  <c r="F907" i="2" s="1"/>
  <c r="D911" i="2"/>
  <c r="F911" i="2" s="1"/>
  <c r="D915" i="2"/>
  <c r="F915" i="2" s="1"/>
  <c r="D919" i="2"/>
  <c r="F919" i="2" s="1"/>
  <c r="D923" i="2"/>
  <c r="F923" i="2" s="1"/>
  <c r="D927" i="2"/>
  <c r="F927" i="2" s="1"/>
  <c r="D931" i="2"/>
  <c r="F931" i="2" s="1"/>
  <c r="D935" i="2"/>
  <c r="F935" i="2" s="1"/>
  <c r="D939" i="2"/>
  <c r="F939" i="2" s="1"/>
  <c r="D943" i="2"/>
  <c r="F943" i="2" s="1"/>
  <c r="D947" i="2"/>
  <c r="F947" i="2" s="1"/>
  <c r="D951" i="2"/>
  <c r="F951" i="2" s="1"/>
  <c r="D955" i="2"/>
  <c r="F955" i="2" s="1"/>
  <c r="D959" i="2"/>
  <c r="F959" i="2" s="1"/>
  <c r="D963" i="2"/>
  <c r="F963" i="2" s="1"/>
  <c r="D967" i="2"/>
  <c r="F967" i="2" s="1"/>
  <c r="D971" i="2"/>
  <c r="F971" i="2" s="1"/>
  <c r="D975" i="2"/>
  <c r="F975" i="2" s="1"/>
  <c r="D979" i="2"/>
  <c r="F979" i="2" s="1"/>
  <c r="D983" i="2"/>
  <c r="F983" i="2" s="1"/>
  <c r="D204" i="2"/>
  <c r="F204" i="2" s="1"/>
  <c r="D200" i="2"/>
  <c r="F200" i="2" s="1"/>
  <c r="D196" i="2"/>
  <c r="F196" i="2" s="1"/>
  <c r="D192" i="2"/>
  <c r="F192" i="2" s="1"/>
  <c r="D188" i="2"/>
  <c r="F188" i="2" s="1"/>
  <c r="D184" i="2"/>
  <c r="F184" i="2" s="1"/>
  <c r="D180" i="2"/>
  <c r="F180" i="2" s="1"/>
  <c r="D176" i="2"/>
  <c r="F176" i="2" s="1"/>
  <c r="D172" i="2"/>
  <c r="F172" i="2" s="1"/>
  <c r="D168" i="2"/>
  <c r="F168" i="2" s="1"/>
  <c r="D164" i="2"/>
  <c r="F164" i="2" s="1"/>
  <c r="D209" i="2"/>
  <c r="F209" i="2" s="1"/>
  <c r="D213" i="2"/>
  <c r="F213" i="2" s="1"/>
  <c r="D217" i="2"/>
  <c r="F217" i="2" s="1"/>
  <c r="D221" i="2"/>
  <c r="F221" i="2" s="1"/>
  <c r="D225" i="2"/>
  <c r="F225" i="2" s="1"/>
  <c r="D229" i="2"/>
  <c r="F229" i="2" s="1"/>
  <c r="D233" i="2"/>
  <c r="F233" i="2" s="1"/>
  <c r="D237" i="2"/>
  <c r="F237" i="2" s="1"/>
  <c r="D241" i="2"/>
  <c r="F241" i="2" s="1"/>
  <c r="D245" i="2"/>
  <c r="F245" i="2" s="1"/>
  <c r="D249" i="2"/>
  <c r="F249" i="2" s="1"/>
  <c r="D253" i="2"/>
  <c r="F253" i="2" s="1"/>
  <c r="D257" i="2"/>
  <c r="F257" i="2" s="1"/>
  <c r="D261" i="2"/>
  <c r="F261" i="2" s="1"/>
  <c r="D265" i="2"/>
  <c r="F265" i="2" s="1"/>
  <c r="D269" i="2"/>
  <c r="F269" i="2" s="1"/>
  <c r="D273" i="2"/>
  <c r="F273" i="2" s="1"/>
  <c r="D277" i="2"/>
  <c r="F277" i="2" s="1"/>
  <c r="D281" i="2"/>
  <c r="F281" i="2" s="1"/>
  <c r="D285" i="2"/>
  <c r="F285" i="2" s="1"/>
  <c r="D289" i="2"/>
  <c r="F289" i="2" s="1"/>
  <c r="D293" i="2"/>
  <c r="F293" i="2" s="1"/>
  <c r="D297" i="2"/>
  <c r="F297" i="2" s="1"/>
  <c r="D301" i="2"/>
  <c r="F301" i="2" s="1"/>
  <c r="D305" i="2"/>
  <c r="F305" i="2" s="1"/>
  <c r="D309" i="2"/>
  <c r="F309" i="2" s="1"/>
  <c r="D313" i="2"/>
  <c r="F313" i="2" s="1"/>
  <c r="D317" i="2"/>
  <c r="F317" i="2" s="1"/>
  <c r="D321" i="2"/>
  <c r="F321" i="2" s="1"/>
  <c r="D325" i="2"/>
  <c r="F325" i="2" s="1"/>
  <c r="D329" i="2"/>
  <c r="F329" i="2" s="1"/>
  <c r="D333" i="2"/>
  <c r="F333" i="2" s="1"/>
  <c r="D337" i="2"/>
  <c r="F337" i="2" s="1"/>
  <c r="D341" i="2"/>
  <c r="F341" i="2" s="1"/>
  <c r="D345" i="2"/>
  <c r="F345" i="2" s="1"/>
  <c r="D349" i="2"/>
  <c r="F349" i="2" s="1"/>
  <c r="D353" i="2"/>
  <c r="F353" i="2" s="1"/>
  <c r="D357" i="2"/>
  <c r="F357" i="2" s="1"/>
  <c r="D361" i="2"/>
  <c r="F361" i="2" s="1"/>
  <c r="D365" i="2"/>
  <c r="F365" i="2" s="1"/>
  <c r="D369" i="2"/>
  <c r="F369" i="2" s="1"/>
  <c r="D373" i="2"/>
  <c r="F373" i="2" s="1"/>
  <c r="D377" i="2"/>
  <c r="F377" i="2" s="1"/>
  <c r="D381" i="2"/>
  <c r="F381" i="2" s="1"/>
  <c r="D385" i="2"/>
  <c r="F385" i="2" s="1"/>
  <c r="D389" i="2"/>
  <c r="F389" i="2" s="1"/>
  <c r="D393" i="2"/>
  <c r="F393" i="2" s="1"/>
  <c r="D397" i="2"/>
  <c r="F397" i="2" s="1"/>
  <c r="D401" i="2"/>
  <c r="F401" i="2" s="1"/>
  <c r="D405" i="2"/>
  <c r="F405" i="2" s="1"/>
  <c r="D409" i="2"/>
  <c r="F409" i="2" s="1"/>
  <c r="D413" i="2"/>
  <c r="F413" i="2" s="1"/>
  <c r="D417" i="2"/>
  <c r="F417" i="2" s="1"/>
  <c r="D421" i="2"/>
  <c r="F421" i="2" s="1"/>
  <c r="D425" i="2"/>
  <c r="F425" i="2" s="1"/>
  <c r="D429" i="2"/>
  <c r="F429" i="2" s="1"/>
  <c r="D433" i="2"/>
  <c r="F433" i="2" s="1"/>
  <c r="D437" i="2"/>
  <c r="F437" i="2" s="1"/>
  <c r="D441" i="2"/>
  <c r="F441" i="2" s="1"/>
  <c r="D445" i="2"/>
  <c r="F445" i="2" s="1"/>
  <c r="D449" i="2"/>
  <c r="F449" i="2" s="1"/>
  <c r="D453" i="2"/>
  <c r="F453" i="2" s="1"/>
  <c r="D457" i="2"/>
  <c r="F457" i="2" s="1"/>
  <c r="D461" i="2"/>
  <c r="F461" i="2" s="1"/>
  <c r="D465" i="2"/>
  <c r="F465" i="2" s="1"/>
  <c r="D469" i="2"/>
  <c r="F469" i="2" s="1"/>
  <c r="D473" i="2"/>
  <c r="F473" i="2" s="1"/>
  <c r="D477" i="2"/>
  <c r="F477" i="2" s="1"/>
  <c r="D481" i="2"/>
  <c r="F481" i="2" s="1"/>
  <c r="D485" i="2"/>
  <c r="F485" i="2" s="1"/>
  <c r="D489" i="2"/>
  <c r="F489" i="2" s="1"/>
  <c r="D493" i="2"/>
  <c r="F493" i="2" s="1"/>
  <c r="D497" i="2"/>
  <c r="F497" i="2" s="1"/>
  <c r="D501" i="2"/>
  <c r="F501" i="2" s="1"/>
  <c r="D505" i="2"/>
  <c r="F505" i="2" s="1"/>
  <c r="D509" i="2"/>
  <c r="F509" i="2" s="1"/>
  <c r="D513" i="2"/>
  <c r="F513" i="2" s="1"/>
  <c r="D517" i="2"/>
  <c r="F517" i="2" s="1"/>
  <c r="D521" i="2"/>
  <c r="F521" i="2" s="1"/>
  <c r="D525" i="2"/>
  <c r="F525" i="2" s="1"/>
  <c r="D529" i="2"/>
  <c r="F529" i="2" s="1"/>
  <c r="D533" i="2"/>
  <c r="F533" i="2" s="1"/>
  <c r="D537" i="2"/>
  <c r="F537" i="2" s="1"/>
  <c r="D541" i="2"/>
  <c r="F541" i="2" s="1"/>
  <c r="D545" i="2"/>
  <c r="F545" i="2" s="1"/>
  <c r="D549" i="2"/>
  <c r="F549" i="2" s="1"/>
  <c r="D553" i="2"/>
  <c r="F553" i="2" s="1"/>
  <c r="D557" i="2"/>
  <c r="F557" i="2" s="1"/>
  <c r="D561" i="2"/>
  <c r="F561" i="2" s="1"/>
  <c r="D565" i="2"/>
  <c r="F565" i="2" s="1"/>
  <c r="D569" i="2"/>
  <c r="F569" i="2" s="1"/>
  <c r="D573" i="2"/>
  <c r="F573" i="2" s="1"/>
  <c r="D577" i="2"/>
  <c r="F577" i="2" s="1"/>
  <c r="D581" i="2"/>
  <c r="F581" i="2" s="1"/>
  <c r="D585" i="2"/>
  <c r="F585" i="2" s="1"/>
  <c r="D589" i="2"/>
  <c r="F589" i="2" s="1"/>
  <c r="D593" i="2"/>
  <c r="F593" i="2" s="1"/>
  <c r="D597" i="2"/>
  <c r="F597" i="2" s="1"/>
  <c r="D601" i="2"/>
  <c r="F601" i="2" s="1"/>
  <c r="D605" i="2"/>
  <c r="F605" i="2" s="1"/>
  <c r="D609" i="2"/>
  <c r="F609" i="2" s="1"/>
  <c r="D613" i="2"/>
  <c r="F613" i="2" s="1"/>
  <c r="D617" i="2"/>
  <c r="F617" i="2" s="1"/>
  <c r="D621" i="2"/>
  <c r="F621" i="2" s="1"/>
  <c r="D625" i="2"/>
  <c r="F625" i="2" s="1"/>
  <c r="D629" i="2"/>
  <c r="F629" i="2" s="1"/>
  <c r="D633" i="2"/>
  <c r="F633" i="2" s="1"/>
  <c r="D637" i="2"/>
  <c r="F637" i="2" s="1"/>
  <c r="D641" i="2"/>
  <c r="F641" i="2" s="1"/>
  <c r="D645" i="2"/>
  <c r="F645" i="2" s="1"/>
  <c r="D649" i="2"/>
  <c r="F649" i="2" s="1"/>
  <c r="D653" i="2"/>
  <c r="F653" i="2" s="1"/>
  <c r="D657" i="2"/>
  <c r="F657" i="2" s="1"/>
  <c r="D661" i="2"/>
  <c r="F661" i="2" s="1"/>
  <c r="D665" i="2"/>
  <c r="F665" i="2" s="1"/>
  <c r="D669" i="2"/>
  <c r="F669" i="2" s="1"/>
  <c r="D673" i="2"/>
  <c r="F673" i="2" s="1"/>
  <c r="D677" i="2"/>
  <c r="F677" i="2" s="1"/>
  <c r="D681" i="2"/>
  <c r="F681" i="2" s="1"/>
  <c r="D685" i="2"/>
  <c r="F685" i="2" s="1"/>
  <c r="D689" i="2"/>
  <c r="F689" i="2" s="1"/>
  <c r="D693" i="2"/>
  <c r="F693" i="2" s="1"/>
  <c r="D697" i="2"/>
  <c r="F697" i="2" s="1"/>
  <c r="D701" i="2"/>
  <c r="F701" i="2" s="1"/>
  <c r="D705" i="2"/>
  <c r="F705" i="2" s="1"/>
  <c r="D709" i="2"/>
  <c r="F709" i="2" s="1"/>
  <c r="D713" i="2"/>
  <c r="F713" i="2" s="1"/>
  <c r="D717" i="2"/>
  <c r="F717" i="2" s="1"/>
  <c r="D721" i="2"/>
  <c r="F721" i="2" s="1"/>
  <c r="D725" i="2"/>
  <c r="F725" i="2" s="1"/>
  <c r="D729" i="2"/>
  <c r="F729" i="2" s="1"/>
  <c r="D733" i="2"/>
  <c r="F733" i="2" s="1"/>
  <c r="D737" i="2"/>
  <c r="F737" i="2" s="1"/>
  <c r="D741" i="2"/>
  <c r="F741" i="2" s="1"/>
  <c r="D745" i="2"/>
  <c r="F745" i="2" s="1"/>
  <c r="D749" i="2"/>
  <c r="F749" i="2" s="1"/>
  <c r="D753" i="2"/>
  <c r="F753" i="2" s="1"/>
  <c r="D757" i="2"/>
  <c r="F757" i="2" s="1"/>
  <c r="D761" i="2"/>
  <c r="F761" i="2" s="1"/>
  <c r="D765" i="2"/>
  <c r="F765" i="2" s="1"/>
  <c r="D769" i="2"/>
  <c r="F769" i="2" s="1"/>
  <c r="D773" i="2"/>
  <c r="F773" i="2" s="1"/>
  <c r="D777" i="2"/>
  <c r="F777" i="2" s="1"/>
  <c r="D781" i="2"/>
  <c r="F781" i="2" s="1"/>
  <c r="D785" i="2"/>
  <c r="F785" i="2" s="1"/>
  <c r="D789" i="2"/>
  <c r="F789" i="2" s="1"/>
  <c r="D793" i="2"/>
  <c r="F793" i="2" s="1"/>
  <c r="D797" i="2"/>
  <c r="F797" i="2" s="1"/>
  <c r="D801" i="2"/>
  <c r="F801" i="2" s="1"/>
  <c r="D805" i="2"/>
  <c r="F805" i="2" s="1"/>
  <c r="D809" i="2"/>
  <c r="F809" i="2" s="1"/>
  <c r="D813" i="2"/>
  <c r="F813" i="2" s="1"/>
  <c r="D817" i="2"/>
  <c r="F817" i="2" s="1"/>
  <c r="D821" i="2"/>
  <c r="F821" i="2" s="1"/>
  <c r="D825" i="2"/>
  <c r="F825" i="2" s="1"/>
  <c r="D829" i="2"/>
  <c r="F829" i="2" s="1"/>
  <c r="D833" i="2"/>
  <c r="F833" i="2" s="1"/>
  <c r="D837" i="2"/>
  <c r="F837" i="2" s="1"/>
  <c r="D841" i="2"/>
  <c r="F841" i="2" s="1"/>
  <c r="D845" i="2"/>
  <c r="F845" i="2" s="1"/>
  <c r="D849" i="2"/>
  <c r="F849" i="2" s="1"/>
  <c r="D853" i="2"/>
  <c r="F853" i="2" s="1"/>
  <c r="D857" i="2"/>
  <c r="F857" i="2" s="1"/>
  <c r="D861" i="2"/>
  <c r="F861" i="2" s="1"/>
  <c r="D865" i="2"/>
  <c r="F865" i="2" s="1"/>
  <c r="D869" i="2"/>
  <c r="F869" i="2" s="1"/>
  <c r="D873" i="2"/>
  <c r="F873" i="2" s="1"/>
  <c r="D877" i="2"/>
  <c r="F877" i="2" s="1"/>
  <c r="D881" i="2"/>
  <c r="F881" i="2" s="1"/>
  <c r="D885" i="2"/>
  <c r="F885" i="2" s="1"/>
  <c r="D889" i="2"/>
  <c r="F889" i="2" s="1"/>
  <c r="D893" i="2"/>
  <c r="F893" i="2" s="1"/>
  <c r="D897" i="2"/>
  <c r="F897" i="2" s="1"/>
  <c r="D901" i="2"/>
  <c r="F901" i="2" s="1"/>
  <c r="D905" i="2"/>
  <c r="F905" i="2" s="1"/>
  <c r="D909" i="2"/>
  <c r="F909" i="2" s="1"/>
  <c r="D913" i="2"/>
  <c r="F913" i="2" s="1"/>
  <c r="D917" i="2"/>
  <c r="F917" i="2" s="1"/>
  <c r="D921" i="2"/>
  <c r="F921" i="2" s="1"/>
  <c r="D925" i="2"/>
  <c r="F925" i="2" s="1"/>
  <c r="D929" i="2"/>
  <c r="F929" i="2" s="1"/>
  <c r="D933" i="2"/>
  <c r="F933" i="2" s="1"/>
  <c r="D937" i="2"/>
  <c r="F937" i="2" s="1"/>
  <c r="D941" i="2"/>
  <c r="F941" i="2" s="1"/>
  <c r="D945" i="2"/>
  <c r="F945" i="2" s="1"/>
  <c r="D949" i="2"/>
  <c r="F949" i="2" s="1"/>
  <c r="D953" i="2"/>
  <c r="F953" i="2" s="1"/>
  <c r="D957" i="2"/>
  <c r="F957" i="2" s="1"/>
  <c r="D961" i="2"/>
  <c r="F961" i="2" s="1"/>
  <c r="D965" i="2"/>
  <c r="F965" i="2" s="1"/>
  <c r="D969" i="2"/>
  <c r="F969" i="2" s="1"/>
  <c r="D973" i="2"/>
  <c r="F973" i="2" s="1"/>
  <c r="D977" i="2"/>
  <c r="F977" i="2" s="1"/>
  <c r="D981" i="2"/>
  <c r="F981" i="2" s="1"/>
  <c r="D208" i="2"/>
  <c r="F208" i="2" s="1"/>
  <c r="D212" i="2"/>
  <c r="F212" i="2" s="1"/>
  <c r="D216" i="2"/>
  <c r="F216" i="2" s="1"/>
  <c r="D220" i="2"/>
  <c r="F220" i="2" s="1"/>
  <c r="D224" i="2"/>
  <c r="F224" i="2" s="1"/>
  <c r="D228" i="2"/>
  <c r="F228" i="2" s="1"/>
  <c r="D232" i="2"/>
  <c r="F232" i="2" s="1"/>
  <c r="D236" i="2"/>
  <c r="F236" i="2" s="1"/>
  <c r="D240" i="2"/>
  <c r="F240" i="2" s="1"/>
  <c r="D244" i="2"/>
  <c r="F244" i="2" s="1"/>
  <c r="D248" i="2"/>
  <c r="F248" i="2" s="1"/>
  <c r="D252" i="2"/>
  <c r="F252" i="2" s="1"/>
  <c r="D256" i="2"/>
  <c r="F256" i="2" s="1"/>
  <c r="D260" i="2"/>
  <c r="F260" i="2" s="1"/>
  <c r="D264" i="2"/>
  <c r="F264" i="2" s="1"/>
  <c r="D268" i="2"/>
  <c r="F268" i="2" s="1"/>
  <c r="D272" i="2"/>
  <c r="F272" i="2" s="1"/>
  <c r="D276" i="2"/>
  <c r="F276" i="2" s="1"/>
  <c r="D280" i="2"/>
  <c r="F280" i="2" s="1"/>
  <c r="D284" i="2"/>
  <c r="F284" i="2" s="1"/>
  <c r="D288" i="2"/>
  <c r="F288" i="2" s="1"/>
  <c r="D292" i="2"/>
  <c r="F292" i="2" s="1"/>
  <c r="D296" i="2"/>
  <c r="F296" i="2" s="1"/>
  <c r="D300" i="2"/>
  <c r="F300" i="2" s="1"/>
  <c r="D304" i="2"/>
  <c r="F304" i="2" s="1"/>
  <c r="D308" i="2"/>
  <c r="F308" i="2" s="1"/>
  <c r="D312" i="2"/>
  <c r="F312" i="2" s="1"/>
  <c r="D316" i="2"/>
  <c r="F316" i="2" s="1"/>
  <c r="D320" i="2"/>
  <c r="F320" i="2" s="1"/>
  <c r="D324" i="2"/>
  <c r="F324" i="2" s="1"/>
  <c r="D328" i="2"/>
  <c r="F328" i="2" s="1"/>
  <c r="D332" i="2"/>
  <c r="F332" i="2" s="1"/>
  <c r="D336" i="2"/>
  <c r="F336" i="2" s="1"/>
  <c r="D340" i="2"/>
  <c r="F340" i="2" s="1"/>
  <c r="D344" i="2"/>
  <c r="F344" i="2" s="1"/>
  <c r="D348" i="2"/>
  <c r="F348" i="2" s="1"/>
  <c r="D352" i="2"/>
  <c r="F352" i="2" s="1"/>
  <c r="D356" i="2"/>
  <c r="F356" i="2" s="1"/>
  <c r="D360" i="2"/>
  <c r="F360" i="2" s="1"/>
  <c r="D364" i="2"/>
  <c r="F364" i="2" s="1"/>
  <c r="D368" i="2"/>
  <c r="F368" i="2" s="1"/>
  <c r="D372" i="2"/>
  <c r="F372" i="2" s="1"/>
  <c r="D376" i="2"/>
  <c r="F376" i="2" s="1"/>
  <c r="D380" i="2"/>
  <c r="F380" i="2" s="1"/>
  <c r="D384" i="2"/>
  <c r="F384" i="2" s="1"/>
  <c r="D388" i="2"/>
  <c r="F388" i="2" s="1"/>
  <c r="D392" i="2"/>
  <c r="F392" i="2" s="1"/>
  <c r="D396" i="2"/>
  <c r="F396" i="2" s="1"/>
  <c r="D400" i="2"/>
  <c r="F400" i="2" s="1"/>
  <c r="D404" i="2"/>
  <c r="F404" i="2" s="1"/>
  <c r="D408" i="2"/>
  <c r="F408" i="2" s="1"/>
  <c r="D412" i="2"/>
  <c r="F412" i="2" s="1"/>
  <c r="D416" i="2"/>
  <c r="F416" i="2" s="1"/>
  <c r="D420" i="2"/>
  <c r="F420" i="2" s="1"/>
  <c r="D424" i="2"/>
  <c r="F424" i="2" s="1"/>
  <c r="D428" i="2"/>
  <c r="F428" i="2" s="1"/>
  <c r="D432" i="2"/>
  <c r="F432" i="2" s="1"/>
  <c r="D436" i="2"/>
  <c r="F436" i="2" s="1"/>
  <c r="D440" i="2"/>
  <c r="F440" i="2" s="1"/>
  <c r="D444" i="2"/>
  <c r="F444" i="2" s="1"/>
  <c r="D448" i="2"/>
  <c r="F448" i="2" s="1"/>
  <c r="D452" i="2"/>
  <c r="F452" i="2" s="1"/>
  <c r="D456" i="2"/>
  <c r="F456" i="2" s="1"/>
  <c r="D460" i="2"/>
  <c r="F460" i="2" s="1"/>
  <c r="D464" i="2"/>
  <c r="F464" i="2" s="1"/>
  <c r="D468" i="2"/>
  <c r="F468" i="2" s="1"/>
  <c r="D472" i="2"/>
  <c r="F472" i="2" s="1"/>
  <c r="D476" i="2"/>
  <c r="F476" i="2" s="1"/>
  <c r="D480" i="2"/>
  <c r="F480" i="2" s="1"/>
  <c r="D484" i="2"/>
  <c r="F484" i="2" s="1"/>
  <c r="D488" i="2"/>
  <c r="F488" i="2" s="1"/>
  <c r="D492" i="2"/>
  <c r="F492" i="2" s="1"/>
  <c r="D496" i="2"/>
  <c r="F496" i="2" s="1"/>
  <c r="D500" i="2"/>
  <c r="F500" i="2" s="1"/>
  <c r="D504" i="2"/>
  <c r="F504" i="2" s="1"/>
  <c r="D508" i="2"/>
  <c r="F508" i="2" s="1"/>
  <c r="D512" i="2"/>
  <c r="F512" i="2" s="1"/>
  <c r="D516" i="2"/>
  <c r="F516" i="2" s="1"/>
  <c r="D520" i="2"/>
  <c r="F520" i="2" s="1"/>
  <c r="D524" i="2"/>
  <c r="F524" i="2" s="1"/>
  <c r="D528" i="2"/>
  <c r="F528" i="2" s="1"/>
  <c r="D532" i="2"/>
  <c r="F532" i="2" s="1"/>
  <c r="D536" i="2"/>
  <c r="F536" i="2" s="1"/>
  <c r="D540" i="2"/>
  <c r="F540" i="2" s="1"/>
  <c r="D544" i="2"/>
  <c r="F544" i="2" s="1"/>
  <c r="D548" i="2"/>
  <c r="F548" i="2" s="1"/>
  <c r="D552" i="2"/>
  <c r="F552" i="2" s="1"/>
  <c r="D556" i="2"/>
  <c r="F556" i="2" s="1"/>
  <c r="D560" i="2"/>
  <c r="F560" i="2" s="1"/>
  <c r="D564" i="2"/>
  <c r="F564" i="2" s="1"/>
  <c r="D568" i="2"/>
  <c r="F568" i="2" s="1"/>
  <c r="D572" i="2"/>
  <c r="F572" i="2" s="1"/>
  <c r="D576" i="2"/>
  <c r="F576" i="2" s="1"/>
  <c r="D580" i="2"/>
  <c r="F580" i="2" s="1"/>
  <c r="D584" i="2"/>
  <c r="F584" i="2" s="1"/>
  <c r="D588" i="2"/>
  <c r="F588" i="2" s="1"/>
  <c r="D592" i="2"/>
  <c r="F592" i="2" s="1"/>
  <c r="D596" i="2"/>
  <c r="F596" i="2" s="1"/>
  <c r="D600" i="2"/>
  <c r="F600" i="2" s="1"/>
  <c r="D604" i="2"/>
  <c r="F604" i="2" s="1"/>
  <c r="D608" i="2"/>
  <c r="F608" i="2" s="1"/>
  <c r="D612" i="2"/>
  <c r="F612" i="2" s="1"/>
  <c r="D616" i="2"/>
  <c r="F616" i="2" s="1"/>
  <c r="D620" i="2"/>
  <c r="F620" i="2" s="1"/>
  <c r="D624" i="2"/>
  <c r="F624" i="2" s="1"/>
  <c r="D628" i="2"/>
  <c r="F628" i="2" s="1"/>
  <c r="D632" i="2"/>
  <c r="F632" i="2" s="1"/>
  <c r="D636" i="2"/>
  <c r="F636" i="2" s="1"/>
  <c r="D640" i="2"/>
  <c r="F640" i="2" s="1"/>
  <c r="D644" i="2"/>
  <c r="F644" i="2" s="1"/>
  <c r="D648" i="2"/>
  <c r="F648" i="2" s="1"/>
  <c r="D652" i="2"/>
  <c r="F652" i="2" s="1"/>
  <c r="D656" i="2"/>
  <c r="F656" i="2" s="1"/>
  <c r="D660" i="2"/>
  <c r="F660" i="2" s="1"/>
  <c r="D664" i="2"/>
  <c r="F664" i="2" s="1"/>
  <c r="D668" i="2"/>
  <c r="F668" i="2" s="1"/>
  <c r="D672" i="2"/>
  <c r="F672" i="2" s="1"/>
  <c r="D676" i="2"/>
  <c r="F676" i="2" s="1"/>
  <c r="D680" i="2"/>
  <c r="F680" i="2" s="1"/>
  <c r="D684" i="2"/>
  <c r="F684" i="2" s="1"/>
  <c r="D688" i="2"/>
  <c r="F688" i="2" s="1"/>
  <c r="D692" i="2"/>
  <c r="F692" i="2" s="1"/>
  <c r="D696" i="2"/>
  <c r="F696" i="2" s="1"/>
  <c r="D700" i="2"/>
  <c r="F700" i="2" s="1"/>
  <c r="D704" i="2"/>
  <c r="F704" i="2" s="1"/>
  <c r="D708" i="2"/>
  <c r="F708" i="2" s="1"/>
  <c r="D712" i="2"/>
  <c r="F712" i="2" s="1"/>
  <c r="D716" i="2"/>
  <c r="F716" i="2" s="1"/>
  <c r="D720" i="2"/>
  <c r="F720" i="2" s="1"/>
  <c r="D724" i="2"/>
  <c r="F724" i="2" s="1"/>
  <c r="D728" i="2"/>
  <c r="F728" i="2" s="1"/>
  <c r="D732" i="2"/>
  <c r="F732" i="2" s="1"/>
  <c r="D736" i="2"/>
  <c r="F736" i="2" s="1"/>
  <c r="D740" i="2"/>
  <c r="F740" i="2" s="1"/>
  <c r="D744" i="2"/>
  <c r="F744" i="2" s="1"/>
  <c r="D748" i="2"/>
  <c r="F748" i="2" s="1"/>
  <c r="D752" i="2"/>
  <c r="F752" i="2" s="1"/>
  <c r="D756" i="2"/>
  <c r="F756" i="2" s="1"/>
  <c r="D760" i="2"/>
  <c r="F760" i="2" s="1"/>
  <c r="D764" i="2"/>
  <c r="F764" i="2" s="1"/>
  <c r="D768" i="2"/>
  <c r="F768" i="2" s="1"/>
  <c r="D772" i="2"/>
  <c r="F772" i="2" s="1"/>
  <c r="D776" i="2"/>
  <c r="F776" i="2" s="1"/>
  <c r="D780" i="2"/>
  <c r="F780" i="2" s="1"/>
  <c r="D784" i="2"/>
  <c r="F784" i="2" s="1"/>
  <c r="D788" i="2"/>
  <c r="F788" i="2" s="1"/>
  <c r="D792" i="2"/>
  <c r="F792" i="2" s="1"/>
  <c r="D796" i="2"/>
  <c r="F796" i="2" s="1"/>
  <c r="D800" i="2"/>
  <c r="F800" i="2" s="1"/>
  <c r="D804" i="2"/>
  <c r="F804" i="2" s="1"/>
  <c r="D808" i="2"/>
  <c r="F808" i="2" s="1"/>
  <c r="D812" i="2"/>
  <c r="F812" i="2" s="1"/>
  <c r="D816" i="2"/>
  <c r="F816" i="2" s="1"/>
  <c r="D820" i="2"/>
  <c r="F820" i="2" s="1"/>
  <c r="D824" i="2"/>
  <c r="F824" i="2" s="1"/>
  <c r="D828" i="2"/>
  <c r="F828" i="2" s="1"/>
  <c r="D832" i="2"/>
  <c r="F832" i="2" s="1"/>
  <c r="D836" i="2"/>
  <c r="F836" i="2" s="1"/>
  <c r="D840" i="2"/>
  <c r="F840" i="2" s="1"/>
  <c r="D844" i="2"/>
  <c r="F844" i="2" s="1"/>
  <c r="D848" i="2"/>
  <c r="F848" i="2" s="1"/>
  <c r="D852" i="2"/>
  <c r="F852" i="2" s="1"/>
  <c r="D856" i="2"/>
  <c r="F856" i="2" s="1"/>
  <c r="D860" i="2"/>
  <c r="F860" i="2" s="1"/>
  <c r="D864" i="2"/>
  <c r="F864" i="2" s="1"/>
  <c r="D868" i="2"/>
  <c r="F868" i="2" s="1"/>
  <c r="D872" i="2"/>
  <c r="F872" i="2" s="1"/>
  <c r="D876" i="2"/>
  <c r="F876" i="2" s="1"/>
  <c r="D880" i="2"/>
  <c r="F880" i="2" s="1"/>
  <c r="D884" i="2"/>
  <c r="F884" i="2" s="1"/>
  <c r="D888" i="2"/>
  <c r="F888" i="2" s="1"/>
  <c r="D892" i="2"/>
  <c r="F892" i="2" s="1"/>
  <c r="D896" i="2"/>
  <c r="F896" i="2" s="1"/>
  <c r="D900" i="2"/>
  <c r="F900" i="2" s="1"/>
  <c r="D904" i="2"/>
  <c r="F904" i="2" s="1"/>
  <c r="D908" i="2"/>
  <c r="F908" i="2" s="1"/>
  <c r="D912" i="2"/>
  <c r="F912" i="2" s="1"/>
  <c r="D916" i="2"/>
  <c r="F916" i="2" s="1"/>
  <c r="D920" i="2"/>
  <c r="F920" i="2" s="1"/>
  <c r="D924" i="2"/>
  <c r="F924" i="2" s="1"/>
  <c r="D928" i="2"/>
  <c r="F928" i="2" s="1"/>
  <c r="D932" i="2"/>
  <c r="F932" i="2" s="1"/>
  <c r="D936" i="2"/>
  <c r="F936" i="2" s="1"/>
  <c r="D940" i="2"/>
  <c r="F940" i="2" s="1"/>
  <c r="D944" i="2"/>
  <c r="F944" i="2" s="1"/>
  <c r="D948" i="2"/>
  <c r="F948" i="2" s="1"/>
  <c r="D952" i="2"/>
  <c r="F952" i="2" s="1"/>
  <c r="D956" i="2"/>
  <c r="F956" i="2" s="1"/>
  <c r="D960" i="2"/>
  <c r="F960" i="2" s="1"/>
  <c r="D964" i="2"/>
  <c r="F964" i="2" s="1"/>
  <c r="D968" i="2"/>
  <c r="F968" i="2" s="1"/>
  <c r="D972" i="2"/>
  <c r="F972" i="2" s="1"/>
  <c r="D976" i="2"/>
  <c r="F976" i="2" s="1"/>
  <c r="D980" i="2"/>
  <c r="F980" i="2" s="1"/>
  <c r="D984" i="2"/>
  <c r="F984" i="2" s="1"/>
  <c r="D988" i="2"/>
  <c r="F988" i="2" s="1"/>
  <c r="D987" i="2"/>
  <c r="F987" i="2" s="1"/>
  <c r="D991" i="2"/>
  <c r="F991" i="2" s="1"/>
  <c r="D995" i="2"/>
  <c r="F995" i="2" s="1"/>
  <c r="D999" i="2"/>
  <c r="F999" i="2" s="1"/>
  <c r="D1003" i="2"/>
  <c r="F1003" i="2" s="1"/>
  <c r="D1007" i="2"/>
  <c r="F1007" i="2" s="1"/>
  <c r="D1011" i="2"/>
  <c r="F1011" i="2" s="1"/>
  <c r="D1015" i="2"/>
  <c r="F1015" i="2" s="1"/>
  <c r="D1019" i="2"/>
  <c r="F1019" i="2" s="1"/>
  <c r="D1023" i="2"/>
  <c r="F1023" i="2" s="1"/>
  <c r="D1027" i="2"/>
  <c r="F1027" i="2" s="1"/>
  <c r="D1031" i="2"/>
  <c r="F1031" i="2" s="1"/>
  <c r="D1035" i="2"/>
  <c r="F1035" i="2" s="1"/>
  <c r="D1039" i="2"/>
  <c r="F1039" i="2" s="1"/>
  <c r="D1043" i="2"/>
  <c r="F1043" i="2" s="1"/>
  <c r="D1047" i="2"/>
  <c r="F1047" i="2" s="1"/>
  <c r="D1051" i="2"/>
  <c r="F1051" i="2" s="1"/>
  <c r="D1055" i="2"/>
  <c r="F1055" i="2" s="1"/>
  <c r="D1059" i="2"/>
  <c r="F1059" i="2" s="1"/>
  <c r="D1063" i="2"/>
  <c r="F1063" i="2" s="1"/>
  <c r="D1067" i="2"/>
  <c r="F1067" i="2" s="1"/>
  <c r="D1071" i="2"/>
  <c r="F1071" i="2" s="1"/>
  <c r="D1075" i="2"/>
  <c r="F1075" i="2" s="1"/>
  <c r="D1079" i="2"/>
  <c r="F1079" i="2" s="1"/>
  <c r="D1083" i="2"/>
  <c r="F1083" i="2" s="1"/>
  <c r="D1087" i="2"/>
  <c r="F1087" i="2" s="1"/>
  <c r="D1091" i="2"/>
  <c r="F1091" i="2" s="1"/>
  <c r="D1095" i="2"/>
  <c r="F1095" i="2" s="1"/>
  <c r="D1099" i="2"/>
  <c r="F1099" i="2" s="1"/>
  <c r="D1103" i="2"/>
  <c r="F1103" i="2" s="1"/>
  <c r="D1107" i="2"/>
  <c r="F1107" i="2" s="1"/>
  <c r="D1111" i="2"/>
  <c r="F1111" i="2" s="1"/>
  <c r="D1115" i="2"/>
  <c r="F1115" i="2" s="1"/>
  <c r="D1119" i="2"/>
  <c r="F1119" i="2" s="1"/>
  <c r="D1123" i="2"/>
  <c r="F1123" i="2" s="1"/>
  <c r="D1127" i="2"/>
  <c r="F1127" i="2" s="1"/>
  <c r="D1131" i="2"/>
  <c r="F1131" i="2" s="1"/>
  <c r="D1135" i="2"/>
  <c r="F1135" i="2" s="1"/>
  <c r="D1139" i="2"/>
  <c r="F1139" i="2" s="1"/>
  <c r="D1143" i="2"/>
  <c r="F1143" i="2" s="1"/>
  <c r="D1147" i="2"/>
  <c r="F1147" i="2" s="1"/>
  <c r="D1151" i="2"/>
  <c r="F1151" i="2" s="1"/>
  <c r="D1155" i="2"/>
  <c r="F1155" i="2" s="1"/>
  <c r="D1159" i="2"/>
  <c r="F1159" i="2" s="1"/>
  <c r="D1164" i="2"/>
  <c r="F1164" i="2" s="1"/>
  <c r="D2272" i="2"/>
  <c r="F2272" i="2" s="1"/>
  <c r="D2276" i="2"/>
  <c r="F2276" i="2" s="1"/>
  <c r="D2280" i="2"/>
  <c r="F2280" i="2" s="1"/>
  <c r="D2284" i="2"/>
  <c r="F2284" i="2" s="1"/>
  <c r="D2288" i="2"/>
  <c r="F2288" i="2" s="1"/>
  <c r="D2292" i="2"/>
  <c r="F2292" i="2" s="1"/>
  <c r="D2296" i="2"/>
  <c r="F2296" i="2" s="1"/>
  <c r="D2300" i="2"/>
  <c r="F2300" i="2" s="1"/>
  <c r="D2304" i="2"/>
  <c r="F2304" i="2" s="1"/>
  <c r="D2308" i="2"/>
  <c r="F2308" i="2" s="1"/>
  <c r="D2312" i="2"/>
  <c r="F2312" i="2" s="1"/>
  <c r="D2316" i="2"/>
  <c r="F2316" i="2" s="1"/>
  <c r="D2320" i="2"/>
  <c r="F2320" i="2" s="1"/>
  <c r="D2324" i="2"/>
  <c r="F2324" i="2" s="1"/>
  <c r="D2328" i="2"/>
  <c r="F2328" i="2" s="1"/>
  <c r="D2332" i="2"/>
  <c r="F2332" i="2" s="1"/>
  <c r="D2336" i="2"/>
  <c r="F2336" i="2" s="1"/>
  <c r="D2340" i="2"/>
  <c r="F2340" i="2" s="1"/>
  <c r="D2344" i="2"/>
  <c r="F2344" i="2" s="1"/>
  <c r="D2348" i="2"/>
  <c r="F2348" i="2" s="1"/>
  <c r="D2352" i="2"/>
  <c r="F2352" i="2" s="1"/>
  <c r="D2356" i="2"/>
  <c r="F2356" i="2" s="1"/>
  <c r="D2360" i="2"/>
  <c r="F2360" i="2" s="1"/>
  <c r="D2364" i="2"/>
  <c r="F2364" i="2" s="1"/>
  <c r="D2368" i="2"/>
  <c r="F2368" i="2" s="1"/>
  <c r="D2372" i="2"/>
  <c r="F2372" i="2" s="1"/>
  <c r="D2376" i="2"/>
  <c r="F2376" i="2" s="1"/>
  <c r="D2380" i="2"/>
  <c r="F2380" i="2" s="1"/>
  <c r="D2384" i="2"/>
  <c r="F2384" i="2" s="1"/>
  <c r="D2388" i="2"/>
  <c r="F2388" i="2" s="1"/>
  <c r="D2392" i="2"/>
  <c r="F2392" i="2" s="1"/>
  <c r="D2396" i="2"/>
  <c r="F2396" i="2" s="1"/>
  <c r="D2400" i="2"/>
  <c r="F2400" i="2" s="1"/>
  <c r="D2404" i="2"/>
  <c r="F2404" i="2" s="1"/>
  <c r="D2408" i="2"/>
  <c r="F2408" i="2" s="1"/>
  <c r="D2412" i="2"/>
  <c r="F2412" i="2" s="1"/>
  <c r="D2416" i="2"/>
  <c r="F2416" i="2" s="1"/>
  <c r="D2420" i="2"/>
  <c r="F2420" i="2" s="1"/>
  <c r="D2424" i="2"/>
  <c r="F2424" i="2" s="1"/>
  <c r="D2428" i="2"/>
  <c r="F2428" i="2" s="1"/>
  <c r="D2432" i="2"/>
  <c r="F2432" i="2" s="1"/>
  <c r="D2436" i="2"/>
  <c r="F2436" i="2" s="1"/>
  <c r="D2440" i="2"/>
  <c r="F2440" i="2" s="1"/>
  <c r="D2444" i="2"/>
  <c r="F2444" i="2" s="1"/>
  <c r="D2448" i="2"/>
  <c r="F2448" i="2" s="1"/>
  <c r="D2452" i="2"/>
  <c r="F2452" i="2" s="1"/>
  <c r="D2456" i="2"/>
  <c r="F2456" i="2" s="1"/>
  <c r="D2460" i="2"/>
  <c r="F2460" i="2" s="1"/>
  <c r="D2464" i="2"/>
  <c r="F2464" i="2" s="1"/>
  <c r="D2468" i="2"/>
  <c r="F2468" i="2" s="1"/>
  <c r="D2472" i="2"/>
  <c r="F2472" i="2" s="1"/>
  <c r="D2476" i="2"/>
  <c r="F2476" i="2" s="1"/>
  <c r="D2480" i="2"/>
  <c r="F2480" i="2" s="1"/>
  <c r="D2484" i="2"/>
  <c r="F2484" i="2" s="1"/>
  <c r="D2488" i="2"/>
  <c r="F2488" i="2" s="1"/>
  <c r="D2492" i="2"/>
  <c r="F2492" i="2" s="1"/>
  <c r="D2496" i="2"/>
  <c r="F2496" i="2" s="1"/>
  <c r="D2500" i="2"/>
  <c r="F2500" i="2" s="1"/>
  <c r="D2504" i="2"/>
  <c r="F2504" i="2" s="1"/>
  <c r="D2508" i="2"/>
  <c r="F2508" i="2" s="1"/>
  <c r="D2512" i="2"/>
  <c r="F2512" i="2" s="1"/>
  <c r="D2516" i="2"/>
  <c r="F2516" i="2" s="1"/>
  <c r="D2520" i="2"/>
  <c r="F2520" i="2" s="1"/>
  <c r="D2524" i="2"/>
  <c r="F2524" i="2" s="1"/>
  <c r="D2528" i="2"/>
  <c r="F2528" i="2" s="1"/>
  <c r="D2532" i="2"/>
  <c r="F2532" i="2" s="1"/>
  <c r="D2536" i="2"/>
  <c r="F2536" i="2" s="1"/>
  <c r="D2540" i="2"/>
  <c r="F2540" i="2" s="1"/>
  <c r="D2544" i="2"/>
  <c r="F2544" i="2" s="1"/>
  <c r="D2548" i="2"/>
  <c r="F2548" i="2" s="1"/>
  <c r="D2552" i="2"/>
  <c r="F2552" i="2" s="1"/>
  <c r="D2556" i="2"/>
  <c r="F2556" i="2" s="1"/>
  <c r="D2560" i="2"/>
  <c r="F2560" i="2" s="1"/>
  <c r="D2564" i="2"/>
  <c r="F2564" i="2" s="1"/>
  <c r="D2568" i="2"/>
  <c r="F2568" i="2" s="1"/>
  <c r="D2572" i="2"/>
  <c r="F2572" i="2" s="1"/>
  <c r="D2576" i="2"/>
  <c r="F2576" i="2" s="1"/>
  <c r="D2580" i="2"/>
  <c r="F2580" i="2" s="1"/>
  <c r="D2584" i="2"/>
  <c r="F2584" i="2" s="1"/>
  <c r="D2588" i="2"/>
  <c r="F2588" i="2" s="1"/>
  <c r="D2592" i="2"/>
  <c r="F2592" i="2" s="1"/>
  <c r="D2596" i="2"/>
  <c r="F2596" i="2" s="1"/>
  <c r="D2600" i="2"/>
  <c r="F2600" i="2" s="1"/>
  <c r="D2604" i="2"/>
  <c r="F2604" i="2" s="1"/>
  <c r="D2608" i="2"/>
  <c r="F2608" i="2" s="1"/>
  <c r="D2612" i="2"/>
  <c r="F2612" i="2" s="1"/>
  <c r="D2616" i="2"/>
  <c r="F2616" i="2" s="1"/>
  <c r="D2620" i="2"/>
  <c r="F2620" i="2" s="1"/>
  <c r="D2624" i="2"/>
  <c r="F2624" i="2" s="1"/>
  <c r="D2628" i="2"/>
  <c r="F2628" i="2" s="1"/>
  <c r="D2632" i="2"/>
  <c r="F2632" i="2" s="1"/>
  <c r="D2636" i="2"/>
  <c r="F2636" i="2" s="1"/>
  <c r="D2640" i="2"/>
  <c r="F2640" i="2" s="1"/>
  <c r="D2644" i="2"/>
  <c r="F2644" i="2" s="1"/>
  <c r="D2648" i="2"/>
  <c r="F2648" i="2" s="1"/>
  <c r="D2652" i="2"/>
  <c r="F2652" i="2" s="1"/>
  <c r="D2656" i="2"/>
  <c r="F2656" i="2" s="1"/>
  <c r="D2660" i="2"/>
  <c r="F2660" i="2" s="1"/>
  <c r="D2664" i="2"/>
  <c r="F2664" i="2" s="1"/>
  <c r="D2668" i="2"/>
  <c r="F2668" i="2" s="1"/>
  <c r="D2672" i="2"/>
  <c r="F2672" i="2" s="1"/>
  <c r="D2676" i="2"/>
  <c r="F2676" i="2" s="1"/>
  <c r="D2680" i="2"/>
  <c r="F2680" i="2" s="1"/>
  <c r="D2684" i="2"/>
  <c r="F2684" i="2" s="1"/>
  <c r="D1207" i="2"/>
  <c r="F1207" i="2" s="1"/>
  <c r="D1209" i="2"/>
  <c r="F1209" i="2" s="1"/>
  <c r="D1211" i="2"/>
  <c r="F1211" i="2" s="1"/>
  <c r="D1213" i="2"/>
  <c r="F1213" i="2" s="1"/>
  <c r="D1215" i="2"/>
  <c r="F1215" i="2" s="1"/>
  <c r="D1217" i="2"/>
  <c r="F1217" i="2" s="1"/>
  <c r="D1219" i="2"/>
  <c r="F1219" i="2" s="1"/>
  <c r="D1221" i="2"/>
  <c r="F1221" i="2" s="1"/>
  <c r="D1223" i="2"/>
  <c r="F1223" i="2" s="1"/>
  <c r="D1225" i="2"/>
  <c r="F1225" i="2" s="1"/>
  <c r="D1227" i="2"/>
  <c r="F1227" i="2" s="1"/>
  <c r="D1229" i="2"/>
  <c r="F1229" i="2" s="1"/>
  <c r="D1231" i="2"/>
  <c r="F1231" i="2" s="1"/>
  <c r="D1233" i="2"/>
  <c r="F1233" i="2" s="1"/>
  <c r="D1235" i="2"/>
  <c r="F1235" i="2" s="1"/>
  <c r="D1237" i="2"/>
  <c r="F1237" i="2" s="1"/>
  <c r="D1239" i="2"/>
  <c r="F1239" i="2" s="1"/>
  <c r="D1241" i="2"/>
  <c r="F1241" i="2" s="1"/>
  <c r="D1243" i="2"/>
  <c r="F1243" i="2" s="1"/>
  <c r="D1245" i="2"/>
  <c r="F1245" i="2" s="1"/>
  <c r="D1247" i="2"/>
  <c r="F1247" i="2" s="1"/>
  <c r="D1249" i="2"/>
  <c r="F1249" i="2" s="1"/>
  <c r="D1251" i="2"/>
  <c r="F1251" i="2" s="1"/>
  <c r="D1253" i="2"/>
  <c r="F1253" i="2" s="1"/>
  <c r="D1255" i="2"/>
  <c r="F1255" i="2" s="1"/>
  <c r="D1257" i="2"/>
  <c r="F1257" i="2" s="1"/>
  <c r="D1259" i="2"/>
  <c r="F1259" i="2" s="1"/>
  <c r="D1261" i="2"/>
  <c r="F1261" i="2" s="1"/>
  <c r="D1263" i="2"/>
  <c r="F1263" i="2" s="1"/>
  <c r="D1265" i="2"/>
  <c r="F1265" i="2" s="1"/>
  <c r="D1267" i="2"/>
  <c r="F1267" i="2" s="1"/>
  <c r="D1269" i="2"/>
  <c r="F1269" i="2" s="1"/>
  <c r="D1271" i="2"/>
  <c r="F1271" i="2" s="1"/>
  <c r="D1273" i="2"/>
  <c r="F1273" i="2" s="1"/>
  <c r="D1275" i="2"/>
  <c r="F1275" i="2" s="1"/>
  <c r="D1277" i="2"/>
  <c r="F1277" i="2" s="1"/>
  <c r="D1279" i="2"/>
  <c r="F1279" i="2" s="1"/>
  <c r="D1281" i="2"/>
  <c r="F1281" i="2" s="1"/>
  <c r="D1283" i="2"/>
  <c r="F1283" i="2" s="1"/>
  <c r="D1285" i="2"/>
  <c r="F1285" i="2" s="1"/>
  <c r="D1287" i="2"/>
  <c r="F1287" i="2" s="1"/>
  <c r="D1289" i="2"/>
  <c r="F1289" i="2" s="1"/>
  <c r="D1291" i="2"/>
  <c r="F1291" i="2" s="1"/>
  <c r="D1293" i="2"/>
  <c r="F1293" i="2" s="1"/>
  <c r="D1295" i="2"/>
  <c r="F1295" i="2" s="1"/>
  <c r="D1297" i="2"/>
  <c r="F1297" i="2" s="1"/>
  <c r="D1299" i="2"/>
  <c r="F1299" i="2" s="1"/>
  <c r="D1301" i="2"/>
  <c r="F1301" i="2" s="1"/>
  <c r="D1303" i="2"/>
  <c r="F1303" i="2" s="1"/>
  <c r="D1305" i="2"/>
  <c r="F1305" i="2" s="1"/>
  <c r="D1307" i="2"/>
  <c r="F1307" i="2" s="1"/>
  <c r="D1309" i="2"/>
  <c r="F1309" i="2" s="1"/>
  <c r="D1311" i="2"/>
  <c r="F1311" i="2" s="1"/>
  <c r="D1313" i="2"/>
  <c r="F1313" i="2" s="1"/>
  <c r="D1315" i="2"/>
  <c r="F1315" i="2" s="1"/>
  <c r="D1317" i="2"/>
  <c r="F1317" i="2" s="1"/>
  <c r="D1319" i="2"/>
  <c r="F1319" i="2" s="1"/>
  <c r="D1321" i="2"/>
  <c r="F1321" i="2" s="1"/>
  <c r="D1323" i="2"/>
  <c r="F1323" i="2" s="1"/>
  <c r="D1325" i="2"/>
  <c r="F1325" i="2" s="1"/>
  <c r="D1327" i="2"/>
  <c r="F1327" i="2" s="1"/>
  <c r="D1329" i="2"/>
  <c r="F1329" i="2" s="1"/>
  <c r="D1331" i="2"/>
  <c r="F1331" i="2" s="1"/>
  <c r="D1333" i="2"/>
  <c r="F1333" i="2" s="1"/>
  <c r="D1335" i="2"/>
  <c r="F1335" i="2" s="1"/>
  <c r="D1337" i="2"/>
  <c r="F1337" i="2" s="1"/>
  <c r="D1339" i="2"/>
  <c r="F1339" i="2" s="1"/>
  <c r="D1341" i="2"/>
  <c r="F1341" i="2" s="1"/>
  <c r="D1343" i="2"/>
  <c r="F1343" i="2" s="1"/>
  <c r="D1345" i="2"/>
  <c r="F1345" i="2" s="1"/>
  <c r="D1347" i="2"/>
  <c r="F1347" i="2" s="1"/>
  <c r="D1349" i="2"/>
  <c r="F1349" i="2" s="1"/>
  <c r="D1351" i="2"/>
  <c r="F1351" i="2" s="1"/>
  <c r="D1353" i="2"/>
  <c r="F1353" i="2" s="1"/>
  <c r="D1355" i="2"/>
  <c r="F1355" i="2" s="1"/>
  <c r="D1357" i="2"/>
  <c r="F1357" i="2" s="1"/>
  <c r="D1359" i="2"/>
  <c r="F1359" i="2" s="1"/>
  <c r="D1361" i="2"/>
  <c r="F1361" i="2" s="1"/>
  <c r="D1363" i="2"/>
  <c r="F1363" i="2" s="1"/>
  <c r="D1365" i="2"/>
  <c r="F1365" i="2" s="1"/>
  <c r="D1367" i="2"/>
  <c r="F1367" i="2" s="1"/>
  <c r="D1369" i="2"/>
  <c r="F1369" i="2" s="1"/>
  <c r="D1371" i="2"/>
  <c r="F1371" i="2" s="1"/>
  <c r="D1373" i="2"/>
  <c r="F1373" i="2" s="1"/>
  <c r="D1375" i="2"/>
  <c r="F1375" i="2" s="1"/>
  <c r="D1377" i="2"/>
  <c r="F1377" i="2" s="1"/>
  <c r="D1379" i="2"/>
  <c r="F1379" i="2" s="1"/>
  <c r="D1381" i="2"/>
  <c r="F1381" i="2" s="1"/>
  <c r="D1383" i="2"/>
  <c r="F1383" i="2" s="1"/>
  <c r="D1385" i="2"/>
  <c r="F1385" i="2" s="1"/>
  <c r="D1387" i="2"/>
  <c r="F1387" i="2" s="1"/>
  <c r="D1389" i="2"/>
  <c r="F1389" i="2" s="1"/>
  <c r="D1391" i="2"/>
  <c r="F1391" i="2" s="1"/>
  <c r="D1393" i="2"/>
  <c r="F1393" i="2" s="1"/>
  <c r="D1395" i="2"/>
  <c r="F1395" i="2" s="1"/>
  <c r="D1397" i="2"/>
  <c r="F1397" i="2" s="1"/>
  <c r="D1399" i="2"/>
  <c r="F1399" i="2" s="1"/>
  <c r="D1401" i="2"/>
  <c r="F1401" i="2" s="1"/>
  <c r="D1403" i="2"/>
  <c r="F1403" i="2" s="1"/>
  <c r="D1405" i="2"/>
  <c r="F1405" i="2" s="1"/>
  <c r="D1407" i="2"/>
  <c r="F1407" i="2" s="1"/>
  <c r="D1409" i="2"/>
  <c r="F1409" i="2" s="1"/>
  <c r="D1411" i="2"/>
  <c r="F1411" i="2" s="1"/>
  <c r="D1413" i="2"/>
  <c r="F1413" i="2" s="1"/>
  <c r="D1415" i="2"/>
  <c r="F1415" i="2" s="1"/>
  <c r="D1417" i="2"/>
  <c r="F1417" i="2" s="1"/>
  <c r="D1419" i="2"/>
  <c r="F1419" i="2" s="1"/>
  <c r="D1421" i="2"/>
  <c r="F1421" i="2" s="1"/>
  <c r="D1423" i="2"/>
  <c r="F1423" i="2" s="1"/>
  <c r="D1425" i="2"/>
  <c r="F1425" i="2" s="1"/>
  <c r="D1427" i="2"/>
  <c r="F1427" i="2" s="1"/>
  <c r="D1429" i="2"/>
  <c r="F1429" i="2" s="1"/>
  <c r="D1431" i="2"/>
  <c r="F1431" i="2" s="1"/>
  <c r="D1433" i="2"/>
  <c r="F1433" i="2" s="1"/>
  <c r="D1435" i="2"/>
  <c r="F1435" i="2" s="1"/>
  <c r="D1437" i="2"/>
  <c r="F1437" i="2" s="1"/>
  <c r="D1439" i="2"/>
  <c r="F1439" i="2" s="1"/>
  <c r="D1441" i="2"/>
  <c r="F1441" i="2" s="1"/>
  <c r="D1443" i="2"/>
  <c r="F1443" i="2" s="1"/>
  <c r="D1445" i="2"/>
  <c r="F1445" i="2" s="1"/>
  <c r="D1447" i="2"/>
  <c r="F1447" i="2" s="1"/>
  <c r="D1449" i="2"/>
  <c r="F1449" i="2" s="1"/>
  <c r="D1451" i="2"/>
  <c r="F1451" i="2" s="1"/>
  <c r="D1453" i="2"/>
  <c r="F1453" i="2" s="1"/>
  <c r="D1455" i="2"/>
  <c r="F1455" i="2" s="1"/>
  <c r="D1457" i="2"/>
  <c r="F1457" i="2" s="1"/>
  <c r="D1459" i="2"/>
  <c r="F1459" i="2" s="1"/>
  <c r="D1461" i="2"/>
  <c r="F1461" i="2" s="1"/>
  <c r="D1463" i="2"/>
  <c r="F1463" i="2" s="1"/>
  <c r="D1465" i="2"/>
  <c r="F1465" i="2" s="1"/>
  <c r="D1467" i="2"/>
  <c r="F1467" i="2" s="1"/>
  <c r="D1469" i="2"/>
  <c r="F1469" i="2" s="1"/>
  <c r="D1471" i="2"/>
  <c r="F1471" i="2" s="1"/>
  <c r="D1473" i="2"/>
  <c r="F1473" i="2" s="1"/>
  <c r="D1475" i="2"/>
  <c r="F1475" i="2" s="1"/>
  <c r="D1477" i="2"/>
  <c r="F1477" i="2" s="1"/>
  <c r="D1479" i="2"/>
  <c r="F1479" i="2" s="1"/>
  <c r="D1481" i="2"/>
  <c r="F1481" i="2" s="1"/>
  <c r="D1483" i="2"/>
  <c r="F1483" i="2" s="1"/>
  <c r="D1485" i="2"/>
  <c r="F1485" i="2" s="1"/>
  <c r="D1487" i="2"/>
  <c r="F1487" i="2" s="1"/>
  <c r="D1489" i="2"/>
  <c r="F1489" i="2" s="1"/>
  <c r="D1491" i="2"/>
  <c r="F1491" i="2" s="1"/>
  <c r="D1493" i="2"/>
  <c r="F1493" i="2" s="1"/>
  <c r="D1495" i="2"/>
  <c r="F1495" i="2" s="1"/>
  <c r="D1497" i="2"/>
  <c r="F1497" i="2" s="1"/>
  <c r="D1499" i="2"/>
  <c r="F1499" i="2" s="1"/>
  <c r="D1501" i="2"/>
  <c r="F1501" i="2" s="1"/>
  <c r="D1503" i="2"/>
  <c r="F1503" i="2" s="1"/>
  <c r="D1505" i="2"/>
  <c r="F1505" i="2" s="1"/>
  <c r="D1507" i="2"/>
  <c r="F1507" i="2" s="1"/>
  <c r="D1509" i="2"/>
  <c r="F1509" i="2" s="1"/>
  <c r="D1511" i="2"/>
  <c r="F1511" i="2" s="1"/>
  <c r="D1513" i="2"/>
  <c r="F1513" i="2" s="1"/>
  <c r="D1515" i="2"/>
  <c r="F1515" i="2" s="1"/>
  <c r="D1517" i="2"/>
  <c r="F1517" i="2" s="1"/>
  <c r="D1519" i="2"/>
  <c r="F1519" i="2" s="1"/>
  <c r="D1521" i="2"/>
  <c r="F1521" i="2" s="1"/>
  <c r="D1523" i="2"/>
  <c r="F1523" i="2" s="1"/>
  <c r="D1525" i="2"/>
  <c r="F1525" i="2" s="1"/>
  <c r="D1527" i="2"/>
  <c r="F1527" i="2" s="1"/>
  <c r="D1529" i="2"/>
  <c r="F1529" i="2" s="1"/>
  <c r="D1531" i="2"/>
  <c r="F1531" i="2" s="1"/>
  <c r="D1533" i="2"/>
  <c r="F1533" i="2" s="1"/>
  <c r="D1535" i="2"/>
  <c r="F1535" i="2" s="1"/>
  <c r="D1537" i="2"/>
  <c r="F1537" i="2" s="1"/>
  <c r="D1539" i="2"/>
  <c r="F1539" i="2" s="1"/>
  <c r="D1541" i="2"/>
  <c r="F1541" i="2" s="1"/>
  <c r="D1543" i="2"/>
  <c r="F1543" i="2" s="1"/>
  <c r="D1545" i="2"/>
  <c r="F1545" i="2" s="1"/>
  <c r="D1547" i="2"/>
  <c r="F1547" i="2" s="1"/>
  <c r="D1549" i="2"/>
  <c r="F1549" i="2" s="1"/>
  <c r="D1551" i="2"/>
  <c r="F1551" i="2" s="1"/>
  <c r="D1553" i="2"/>
  <c r="F1553" i="2" s="1"/>
  <c r="D1555" i="2"/>
  <c r="F1555" i="2" s="1"/>
  <c r="D1557" i="2"/>
  <c r="F1557" i="2" s="1"/>
  <c r="D1559" i="2"/>
  <c r="F1559" i="2" s="1"/>
  <c r="D1561" i="2"/>
  <c r="F1561" i="2" s="1"/>
  <c r="D1563" i="2"/>
  <c r="F1563" i="2" s="1"/>
  <c r="D1565" i="2"/>
  <c r="F1565" i="2" s="1"/>
  <c r="D1567" i="2"/>
  <c r="F1567" i="2" s="1"/>
  <c r="D1569" i="2"/>
  <c r="F1569" i="2" s="1"/>
  <c r="D1571" i="2"/>
  <c r="F1571" i="2" s="1"/>
  <c r="D1573" i="2"/>
  <c r="F1573" i="2" s="1"/>
  <c r="D1575" i="2"/>
  <c r="F1575" i="2" s="1"/>
  <c r="D1577" i="2"/>
  <c r="F1577" i="2" s="1"/>
  <c r="D1579" i="2"/>
  <c r="F1579" i="2" s="1"/>
  <c r="D1581" i="2"/>
  <c r="F1581" i="2" s="1"/>
  <c r="D1583" i="2"/>
  <c r="F1583" i="2" s="1"/>
  <c r="D1585" i="2"/>
  <c r="F1585" i="2" s="1"/>
  <c r="D1587" i="2"/>
  <c r="F1587" i="2" s="1"/>
  <c r="D1589" i="2"/>
  <c r="F1589" i="2" s="1"/>
  <c r="D1591" i="2"/>
  <c r="F1591" i="2" s="1"/>
  <c r="D1593" i="2"/>
  <c r="F1593" i="2" s="1"/>
  <c r="D1595" i="2"/>
  <c r="F1595" i="2" s="1"/>
  <c r="D1597" i="2"/>
  <c r="F1597" i="2" s="1"/>
  <c r="D1599" i="2"/>
  <c r="F1599" i="2" s="1"/>
  <c r="D1601" i="2"/>
  <c r="F1601" i="2" s="1"/>
  <c r="D1603" i="2"/>
  <c r="F1603" i="2" s="1"/>
  <c r="D1605" i="2"/>
  <c r="F1605" i="2" s="1"/>
  <c r="D1607" i="2"/>
  <c r="F1607" i="2" s="1"/>
  <c r="D1609" i="2"/>
  <c r="F1609" i="2" s="1"/>
  <c r="D1611" i="2"/>
  <c r="F1611" i="2" s="1"/>
  <c r="D1613" i="2"/>
  <c r="F1613" i="2" s="1"/>
  <c r="D1615" i="2"/>
  <c r="F1615" i="2" s="1"/>
  <c r="D1617" i="2"/>
  <c r="F1617" i="2" s="1"/>
  <c r="D1619" i="2"/>
  <c r="F1619" i="2" s="1"/>
  <c r="D1621" i="2"/>
  <c r="F1621" i="2" s="1"/>
  <c r="D1623" i="2"/>
  <c r="F1623" i="2" s="1"/>
  <c r="D1625" i="2"/>
  <c r="F1625" i="2" s="1"/>
  <c r="D1627" i="2"/>
  <c r="F1627" i="2" s="1"/>
  <c r="D1629" i="2"/>
  <c r="F1629" i="2" s="1"/>
  <c r="D1631" i="2"/>
  <c r="F1631" i="2" s="1"/>
  <c r="D1633" i="2"/>
  <c r="F1633" i="2" s="1"/>
  <c r="D1635" i="2"/>
  <c r="F1635" i="2" s="1"/>
  <c r="D1637" i="2"/>
  <c r="F1637" i="2" s="1"/>
  <c r="D1639" i="2"/>
  <c r="F1639" i="2" s="1"/>
  <c r="D1641" i="2"/>
  <c r="F1641" i="2" s="1"/>
  <c r="D1643" i="2"/>
  <c r="F1643" i="2" s="1"/>
  <c r="D1645" i="2"/>
  <c r="F1645" i="2" s="1"/>
  <c r="D1647" i="2"/>
  <c r="F1647" i="2" s="1"/>
  <c r="D1649" i="2"/>
  <c r="F1649" i="2" s="1"/>
  <c r="D1651" i="2"/>
  <c r="F1651" i="2" s="1"/>
  <c r="D1653" i="2"/>
  <c r="F1653" i="2" s="1"/>
  <c r="D1655" i="2"/>
  <c r="F1655" i="2" s="1"/>
  <c r="D1657" i="2"/>
  <c r="F1657" i="2" s="1"/>
  <c r="D1659" i="2"/>
  <c r="F1659" i="2" s="1"/>
  <c r="D1661" i="2"/>
  <c r="F1661" i="2" s="1"/>
  <c r="D1663" i="2"/>
  <c r="F1663" i="2" s="1"/>
  <c r="D1665" i="2"/>
  <c r="F1665" i="2" s="1"/>
  <c r="D1667" i="2"/>
  <c r="F1667" i="2" s="1"/>
  <c r="D1669" i="2"/>
  <c r="F1669" i="2" s="1"/>
  <c r="D1671" i="2"/>
  <c r="F1671" i="2" s="1"/>
  <c r="D1673" i="2"/>
  <c r="F1673" i="2" s="1"/>
  <c r="D1675" i="2"/>
  <c r="F1675" i="2" s="1"/>
  <c r="D1677" i="2"/>
  <c r="F1677" i="2" s="1"/>
  <c r="D1679" i="2"/>
  <c r="F1679" i="2" s="1"/>
  <c r="D1681" i="2"/>
  <c r="F1681" i="2" s="1"/>
  <c r="D1683" i="2"/>
  <c r="F1683" i="2" s="1"/>
  <c r="D1685" i="2"/>
  <c r="F1685" i="2" s="1"/>
  <c r="D1687" i="2"/>
  <c r="F1687" i="2" s="1"/>
  <c r="D1689" i="2"/>
  <c r="F1689" i="2" s="1"/>
  <c r="D1691" i="2"/>
  <c r="F1691" i="2" s="1"/>
  <c r="D1693" i="2"/>
  <c r="F1693" i="2" s="1"/>
  <c r="D1695" i="2"/>
  <c r="F1695" i="2" s="1"/>
  <c r="D1697" i="2"/>
  <c r="F1697" i="2" s="1"/>
  <c r="D1699" i="2"/>
  <c r="F1699" i="2" s="1"/>
  <c r="D1701" i="2"/>
  <c r="F1701" i="2" s="1"/>
  <c r="D1703" i="2"/>
  <c r="F1703" i="2" s="1"/>
  <c r="D1705" i="2"/>
  <c r="F1705" i="2" s="1"/>
  <c r="D1707" i="2"/>
  <c r="F1707" i="2" s="1"/>
  <c r="D1709" i="2"/>
  <c r="F1709" i="2" s="1"/>
  <c r="D1711" i="2"/>
  <c r="F1711" i="2" s="1"/>
  <c r="D1713" i="2"/>
  <c r="F1713" i="2" s="1"/>
  <c r="D1715" i="2"/>
  <c r="F1715" i="2" s="1"/>
  <c r="D1717" i="2"/>
  <c r="F1717" i="2" s="1"/>
  <c r="D1719" i="2"/>
  <c r="F1719" i="2" s="1"/>
  <c r="D1721" i="2"/>
  <c r="F1721" i="2" s="1"/>
  <c r="D1723" i="2"/>
  <c r="F1723" i="2" s="1"/>
  <c r="D1725" i="2"/>
  <c r="F1725" i="2" s="1"/>
  <c r="D1727" i="2"/>
  <c r="F1727" i="2" s="1"/>
  <c r="D1729" i="2"/>
  <c r="F1729" i="2" s="1"/>
  <c r="D1731" i="2"/>
  <c r="F1731" i="2" s="1"/>
  <c r="D1733" i="2"/>
  <c r="F1733" i="2" s="1"/>
  <c r="D1735" i="2"/>
  <c r="F1735" i="2" s="1"/>
  <c r="D1737" i="2"/>
  <c r="F1737" i="2" s="1"/>
  <c r="D1739" i="2"/>
  <c r="F1739" i="2" s="1"/>
  <c r="D1741" i="2"/>
  <c r="F1741" i="2" s="1"/>
  <c r="D1743" i="2"/>
  <c r="F1743" i="2" s="1"/>
  <c r="D1745" i="2"/>
  <c r="F1745" i="2" s="1"/>
  <c r="D1747" i="2"/>
  <c r="F1747" i="2" s="1"/>
  <c r="D1749" i="2"/>
  <c r="F1749" i="2" s="1"/>
  <c r="D1751" i="2"/>
  <c r="F1751" i="2" s="1"/>
  <c r="D1753" i="2"/>
  <c r="F1753" i="2" s="1"/>
  <c r="D1755" i="2"/>
  <c r="F1755" i="2" s="1"/>
  <c r="D1757" i="2"/>
  <c r="F1757" i="2" s="1"/>
  <c r="D1759" i="2"/>
  <c r="F1759" i="2" s="1"/>
  <c r="D1761" i="2"/>
  <c r="F1761" i="2" s="1"/>
  <c r="D1763" i="2"/>
  <c r="F1763" i="2" s="1"/>
  <c r="D1765" i="2"/>
  <c r="F1765" i="2" s="1"/>
  <c r="D1767" i="2"/>
  <c r="F1767" i="2" s="1"/>
  <c r="D1769" i="2"/>
  <c r="F1769" i="2" s="1"/>
  <c r="D1771" i="2"/>
  <c r="F1771" i="2" s="1"/>
  <c r="D1773" i="2"/>
  <c r="F1773" i="2" s="1"/>
  <c r="D1775" i="2"/>
  <c r="F1775" i="2" s="1"/>
  <c r="D1777" i="2"/>
  <c r="F1777" i="2" s="1"/>
  <c r="D1779" i="2"/>
  <c r="F1779" i="2" s="1"/>
  <c r="D1781" i="2"/>
  <c r="F1781" i="2" s="1"/>
  <c r="D1783" i="2"/>
  <c r="F1783" i="2" s="1"/>
  <c r="D1785" i="2"/>
  <c r="F1785" i="2" s="1"/>
  <c r="D1787" i="2"/>
  <c r="F1787" i="2" s="1"/>
  <c r="D1789" i="2"/>
  <c r="F1789" i="2" s="1"/>
  <c r="D1791" i="2"/>
  <c r="F1791" i="2" s="1"/>
  <c r="D1793" i="2"/>
  <c r="F1793" i="2" s="1"/>
  <c r="D1795" i="2"/>
  <c r="F1795" i="2" s="1"/>
  <c r="D1797" i="2"/>
  <c r="F1797" i="2" s="1"/>
  <c r="D1799" i="2"/>
  <c r="F1799" i="2" s="1"/>
  <c r="D1801" i="2"/>
  <c r="F1801" i="2" s="1"/>
  <c r="D1803" i="2"/>
  <c r="F1803" i="2" s="1"/>
  <c r="D1805" i="2"/>
  <c r="F1805" i="2" s="1"/>
  <c r="D1807" i="2"/>
  <c r="F1807" i="2" s="1"/>
  <c r="D1809" i="2"/>
  <c r="F1809" i="2" s="1"/>
  <c r="D1811" i="2"/>
  <c r="F1811" i="2" s="1"/>
  <c r="D1813" i="2"/>
  <c r="F1813" i="2" s="1"/>
  <c r="D1815" i="2"/>
  <c r="F1815" i="2" s="1"/>
  <c r="D1817" i="2"/>
  <c r="F1817" i="2" s="1"/>
  <c r="D1819" i="2"/>
  <c r="F1819" i="2" s="1"/>
  <c r="D1821" i="2"/>
  <c r="F1821" i="2" s="1"/>
  <c r="D1823" i="2"/>
  <c r="F1823" i="2" s="1"/>
  <c r="D1825" i="2"/>
  <c r="F1825" i="2" s="1"/>
  <c r="D1827" i="2"/>
  <c r="F1827" i="2" s="1"/>
  <c r="D1829" i="2"/>
  <c r="F1829" i="2" s="1"/>
  <c r="D1831" i="2"/>
  <c r="F1831" i="2" s="1"/>
  <c r="D1833" i="2"/>
  <c r="F1833" i="2" s="1"/>
  <c r="D1835" i="2"/>
  <c r="F1835" i="2" s="1"/>
  <c r="D1837" i="2"/>
  <c r="F1837" i="2" s="1"/>
  <c r="D1839" i="2"/>
  <c r="F1839" i="2" s="1"/>
  <c r="D1841" i="2"/>
  <c r="F1841" i="2" s="1"/>
  <c r="D1843" i="2"/>
  <c r="F1843" i="2" s="1"/>
  <c r="D1845" i="2"/>
  <c r="F1845" i="2" s="1"/>
  <c r="D1847" i="2"/>
  <c r="F1847" i="2" s="1"/>
  <c r="D1849" i="2"/>
  <c r="F1849" i="2" s="1"/>
  <c r="D1851" i="2"/>
  <c r="F1851" i="2" s="1"/>
  <c r="D1853" i="2"/>
  <c r="F1853" i="2" s="1"/>
  <c r="D1855" i="2"/>
  <c r="F1855" i="2" s="1"/>
  <c r="D1857" i="2"/>
  <c r="F1857" i="2" s="1"/>
  <c r="D1859" i="2"/>
  <c r="F1859" i="2" s="1"/>
  <c r="D1861" i="2"/>
  <c r="F1861" i="2" s="1"/>
  <c r="D1863" i="2"/>
  <c r="F1863" i="2" s="1"/>
  <c r="D1865" i="2"/>
  <c r="F1865" i="2" s="1"/>
  <c r="D1867" i="2"/>
  <c r="F1867" i="2" s="1"/>
  <c r="D1869" i="2"/>
  <c r="F1869" i="2" s="1"/>
  <c r="D1871" i="2"/>
  <c r="F1871" i="2" s="1"/>
  <c r="D1873" i="2"/>
  <c r="F1873" i="2" s="1"/>
  <c r="D1875" i="2"/>
  <c r="F1875" i="2" s="1"/>
  <c r="D1877" i="2"/>
  <c r="F1877" i="2" s="1"/>
  <c r="D1879" i="2"/>
  <c r="F1879" i="2" s="1"/>
  <c r="D1881" i="2"/>
  <c r="F1881" i="2" s="1"/>
  <c r="D1883" i="2"/>
  <c r="F1883" i="2" s="1"/>
  <c r="D1885" i="2"/>
  <c r="F1885" i="2" s="1"/>
  <c r="D1887" i="2"/>
  <c r="F1887" i="2" s="1"/>
  <c r="D1889" i="2"/>
  <c r="F1889" i="2" s="1"/>
  <c r="D1891" i="2"/>
  <c r="F1891" i="2" s="1"/>
  <c r="D1893" i="2"/>
  <c r="F1893" i="2" s="1"/>
  <c r="D1895" i="2"/>
  <c r="F1895" i="2" s="1"/>
  <c r="D1897" i="2"/>
  <c r="F1897" i="2" s="1"/>
  <c r="D1899" i="2"/>
  <c r="F1899" i="2" s="1"/>
  <c r="D1901" i="2"/>
  <c r="F1901" i="2" s="1"/>
  <c r="D1903" i="2"/>
  <c r="F1903" i="2" s="1"/>
  <c r="D1905" i="2"/>
  <c r="F1905" i="2" s="1"/>
  <c r="D1907" i="2"/>
  <c r="F1907" i="2" s="1"/>
  <c r="D1909" i="2"/>
  <c r="F1909" i="2" s="1"/>
  <c r="D1911" i="2"/>
  <c r="F1911" i="2" s="1"/>
  <c r="D1913" i="2"/>
  <c r="F1913" i="2" s="1"/>
  <c r="D1915" i="2"/>
  <c r="F1915" i="2" s="1"/>
  <c r="D1917" i="2"/>
  <c r="F1917" i="2" s="1"/>
  <c r="D1919" i="2"/>
  <c r="F1919" i="2" s="1"/>
  <c r="D1921" i="2"/>
  <c r="F1921" i="2" s="1"/>
  <c r="D1923" i="2"/>
  <c r="F1923" i="2" s="1"/>
  <c r="D1925" i="2"/>
  <c r="F1925" i="2" s="1"/>
  <c r="D1927" i="2"/>
  <c r="F1927" i="2" s="1"/>
  <c r="D1929" i="2"/>
  <c r="F1929" i="2" s="1"/>
  <c r="D1931" i="2"/>
  <c r="F1931" i="2" s="1"/>
  <c r="D1933" i="2"/>
  <c r="F1933" i="2" s="1"/>
  <c r="D1935" i="2"/>
  <c r="F1935" i="2" s="1"/>
  <c r="D1937" i="2"/>
  <c r="F1937" i="2" s="1"/>
  <c r="D1939" i="2"/>
  <c r="F1939" i="2" s="1"/>
  <c r="D1941" i="2"/>
  <c r="F1941" i="2" s="1"/>
  <c r="D1943" i="2"/>
  <c r="F1943" i="2" s="1"/>
  <c r="D1945" i="2"/>
  <c r="F1945" i="2" s="1"/>
  <c r="D1947" i="2"/>
  <c r="F1947" i="2" s="1"/>
  <c r="D1949" i="2"/>
  <c r="F1949" i="2" s="1"/>
  <c r="D1951" i="2"/>
  <c r="F1951" i="2" s="1"/>
  <c r="D1953" i="2"/>
  <c r="F1953" i="2" s="1"/>
  <c r="D1955" i="2"/>
  <c r="F1955" i="2" s="1"/>
  <c r="D1957" i="2"/>
  <c r="F1957" i="2" s="1"/>
  <c r="D1959" i="2"/>
  <c r="F1959" i="2" s="1"/>
  <c r="D1961" i="2"/>
  <c r="F1961" i="2" s="1"/>
  <c r="D1963" i="2"/>
  <c r="F1963" i="2" s="1"/>
  <c r="D1965" i="2"/>
  <c r="F1965" i="2" s="1"/>
  <c r="D1967" i="2"/>
  <c r="F1967" i="2" s="1"/>
  <c r="D1969" i="2"/>
  <c r="F1969" i="2" s="1"/>
  <c r="D1971" i="2"/>
  <c r="F1971" i="2" s="1"/>
  <c r="D1973" i="2"/>
  <c r="F1973" i="2" s="1"/>
  <c r="D1975" i="2"/>
  <c r="F1975" i="2" s="1"/>
  <c r="D1977" i="2"/>
  <c r="F1977" i="2" s="1"/>
  <c r="D1979" i="2"/>
  <c r="F1979" i="2" s="1"/>
  <c r="D1981" i="2"/>
  <c r="F1981" i="2" s="1"/>
  <c r="D1983" i="2"/>
  <c r="F1983" i="2" s="1"/>
  <c r="D1985" i="2"/>
  <c r="F1985" i="2" s="1"/>
  <c r="D1987" i="2"/>
  <c r="F1987" i="2" s="1"/>
  <c r="D1989" i="2"/>
  <c r="F1989" i="2" s="1"/>
  <c r="D1991" i="2"/>
  <c r="F1991" i="2" s="1"/>
  <c r="D1993" i="2"/>
  <c r="F1993" i="2" s="1"/>
  <c r="D1995" i="2"/>
  <c r="F1995" i="2" s="1"/>
  <c r="D1997" i="2"/>
  <c r="F1997" i="2" s="1"/>
  <c r="D1999" i="2"/>
  <c r="F1999" i="2" s="1"/>
  <c r="D2001" i="2"/>
  <c r="F2001" i="2" s="1"/>
  <c r="D2003" i="2"/>
  <c r="F2003" i="2" s="1"/>
  <c r="D2005" i="2"/>
  <c r="F2005" i="2" s="1"/>
  <c r="D2007" i="2"/>
  <c r="F2007" i="2" s="1"/>
  <c r="D2009" i="2"/>
  <c r="F2009" i="2" s="1"/>
  <c r="D2011" i="2"/>
  <c r="F2011" i="2" s="1"/>
  <c r="D2013" i="2"/>
  <c r="F2013" i="2" s="1"/>
  <c r="D2015" i="2"/>
  <c r="F2015" i="2" s="1"/>
  <c r="D2017" i="2"/>
  <c r="F2017" i="2" s="1"/>
  <c r="D2019" i="2"/>
  <c r="F2019" i="2" s="1"/>
  <c r="D2021" i="2"/>
  <c r="F2021" i="2" s="1"/>
  <c r="D2023" i="2"/>
  <c r="F2023" i="2" s="1"/>
  <c r="D2025" i="2"/>
  <c r="F2025" i="2" s="1"/>
  <c r="D2027" i="2"/>
  <c r="F2027" i="2" s="1"/>
  <c r="D2029" i="2"/>
  <c r="F2029" i="2" s="1"/>
  <c r="D2031" i="2"/>
  <c r="F2031" i="2" s="1"/>
  <c r="D2033" i="2"/>
  <c r="F2033" i="2" s="1"/>
  <c r="D2035" i="2"/>
  <c r="F2035" i="2" s="1"/>
  <c r="D2037" i="2"/>
  <c r="F2037" i="2" s="1"/>
  <c r="D2039" i="2"/>
  <c r="F2039" i="2" s="1"/>
  <c r="D2041" i="2"/>
  <c r="F2041" i="2" s="1"/>
  <c r="D2043" i="2"/>
  <c r="F2043" i="2" s="1"/>
  <c r="D2045" i="2"/>
  <c r="F2045" i="2" s="1"/>
  <c r="D2047" i="2"/>
  <c r="F2047" i="2" s="1"/>
  <c r="D2049" i="2"/>
  <c r="F2049" i="2" s="1"/>
  <c r="D2051" i="2"/>
  <c r="F2051" i="2" s="1"/>
  <c r="D2053" i="2"/>
  <c r="F2053" i="2" s="1"/>
  <c r="D2055" i="2"/>
  <c r="F2055" i="2" s="1"/>
  <c r="D2057" i="2"/>
  <c r="F2057" i="2" s="1"/>
  <c r="D2059" i="2"/>
  <c r="F2059" i="2" s="1"/>
  <c r="D2061" i="2"/>
  <c r="F2061" i="2" s="1"/>
  <c r="D2063" i="2"/>
  <c r="F2063" i="2" s="1"/>
  <c r="D2065" i="2"/>
  <c r="F2065" i="2" s="1"/>
  <c r="D2067" i="2"/>
  <c r="F2067" i="2" s="1"/>
  <c r="D2069" i="2"/>
  <c r="F2069" i="2" s="1"/>
  <c r="D2071" i="2"/>
  <c r="F2071" i="2" s="1"/>
  <c r="D2073" i="2"/>
  <c r="F2073" i="2" s="1"/>
  <c r="D2075" i="2"/>
  <c r="F2075" i="2" s="1"/>
  <c r="D2077" i="2"/>
  <c r="F2077" i="2" s="1"/>
  <c r="D2079" i="2"/>
  <c r="F2079" i="2" s="1"/>
  <c r="D2081" i="2"/>
  <c r="F2081" i="2" s="1"/>
  <c r="D2083" i="2"/>
  <c r="F2083" i="2" s="1"/>
  <c r="D2085" i="2"/>
  <c r="F2085" i="2" s="1"/>
  <c r="D2087" i="2"/>
  <c r="F2087" i="2" s="1"/>
  <c r="D2089" i="2"/>
  <c r="F2089" i="2" s="1"/>
  <c r="D2091" i="2"/>
  <c r="F2091" i="2" s="1"/>
  <c r="D2093" i="2"/>
  <c r="F2093" i="2" s="1"/>
  <c r="D2095" i="2"/>
  <c r="F2095" i="2" s="1"/>
  <c r="D2097" i="2"/>
  <c r="F2097" i="2" s="1"/>
  <c r="D2099" i="2"/>
  <c r="F2099" i="2" s="1"/>
  <c r="D2101" i="2"/>
  <c r="F2101" i="2" s="1"/>
  <c r="D2103" i="2"/>
  <c r="F2103" i="2" s="1"/>
  <c r="D2105" i="2"/>
  <c r="F2105" i="2" s="1"/>
  <c r="D2107" i="2"/>
  <c r="F2107" i="2" s="1"/>
  <c r="D2109" i="2"/>
  <c r="F2109" i="2" s="1"/>
  <c r="D2111" i="2"/>
  <c r="F2111" i="2" s="1"/>
  <c r="D2113" i="2"/>
  <c r="F2113" i="2" s="1"/>
  <c r="D2115" i="2"/>
  <c r="F2115" i="2" s="1"/>
  <c r="D2117" i="2"/>
  <c r="F2117" i="2" s="1"/>
  <c r="D2119" i="2"/>
  <c r="F2119" i="2" s="1"/>
  <c r="D2121" i="2"/>
  <c r="F2121" i="2" s="1"/>
  <c r="D2123" i="2"/>
  <c r="F2123" i="2" s="1"/>
  <c r="D2125" i="2"/>
  <c r="F2125" i="2" s="1"/>
  <c r="D2127" i="2"/>
  <c r="F2127" i="2" s="1"/>
  <c r="D2129" i="2"/>
  <c r="F2129" i="2" s="1"/>
  <c r="D2131" i="2"/>
  <c r="F2131" i="2" s="1"/>
  <c r="D2133" i="2"/>
  <c r="F2133" i="2" s="1"/>
  <c r="D2135" i="2"/>
  <c r="F2135" i="2" s="1"/>
  <c r="D2137" i="2"/>
  <c r="F2137" i="2" s="1"/>
  <c r="D2139" i="2"/>
  <c r="F2139" i="2" s="1"/>
  <c r="D2141" i="2"/>
  <c r="F2141" i="2" s="1"/>
  <c r="D2143" i="2"/>
  <c r="F2143" i="2" s="1"/>
  <c r="D2145" i="2"/>
  <c r="F2145" i="2" s="1"/>
  <c r="D2147" i="2"/>
  <c r="F2147" i="2" s="1"/>
  <c r="D2149" i="2"/>
  <c r="F2149" i="2" s="1"/>
  <c r="D2151" i="2"/>
  <c r="F2151" i="2" s="1"/>
  <c r="D2153" i="2"/>
  <c r="F2153" i="2" s="1"/>
  <c r="D2155" i="2"/>
  <c r="F2155" i="2" s="1"/>
  <c r="D2157" i="2"/>
  <c r="F2157" i="2" s="1"/>
  <c r="D2159" i="2"/>
  <c r="F2159" i="2" s="1"/>
  <c r="D2161" i="2"/>
  <c r="F2161" i="2" s="1"/>
  <c r="D2163" i="2"/>
  <c r="F2163" i="2" s="1"/>
  <c r="D2165" i="2"/>
  <c r="F2165" i="2" s="1"/>
  <c r="D2167" i="2"/>
  <c r="F2167" i="2" s="1"/>
  <c r="D2169" i="2"/>
  <c r="F2169" i="2" s="1"/>
  <c r="D2171" i="2"/>
  <c r="F2171" i="2" s="1"/>
  <c r="D2173" i="2"/>
  <c r="F2173" i="2" s="1"/>
  <c r="D2175" i="2"/>
  <c r="F2175" i="2" s="1"/>
  <c r="D2177" i="2"/>
  <c r="F2177" i="2" s="1"/>
  <c r="D2179" i="2"/>
  <c r="F2179" i="2" s="1"/>
  <c r="D2181" i="2"/>
  <c r="F2181" i="2" s="1"/>
  <c r="D2183" i="2"/>
  <c r="F2183" i="2" s="1"/>
  <c r="D2185" i="2"/>
  <c r="F2185" i="2" s="1"/>
  <c r="D2187" i="2"/>
  <c r="F2187" i="2" s="1"/>
  <c r="D2189" i="2"/>
  <c r="F2189" i="2" s="1"/>
  <c r="D2191" i="2"/>
  <c r="F2191" i="2" s="1"/>
  <c r="D2193" i="2"/>
  <c r="F2193" i="2" s="1"/>
  <c r="D2195" i="2"/>
  <c r="F2195" i="2" s="1"/>
  <c r="D2197" i="2"/>
  <c r="F2197" i="2" s="1"/>
  <c r="D2199" i="2"/>
  <c r="F2199" i="2" s="1"/>
  <c r="D2201" i="2"/>
  <c r="F2201" i="2" s="1"/>
  <c r="D2203" i="2"/>
  <c r="F2203" i="2" s="1"/>
  <c r="D2205" i="2"/>
  <c r="F2205" i="2" s="1"/>
  <c r="D2207" i="2"/>
  <c r="F2207" i="2" s="1"/>
  <c r="D2209" i="2"/>
  <c r="F2209" i="2" s="1"/>
  <c r="D2211" i="2"/>
  <c r="F2211" i="2" s="1"/>
  <c r="D2213" i="2"/>
  <c r="F2213" i="2" s="1"/>
  <c r="D2215" i="2"/>
  <c r="F2215" i="2" s="1"/>
  <c r="D2217" i="2"/>
  <c r="F2217" i="2" s="1"/>
  <c r="D2219" i="2"/>
  <c r="F2219" i="2" s="1"/>
  <c r="D2221" i="2"/>
  <c r="F2221" i="2" s="1"/>
  <c r="D2223" i="2"/>
  <c r="F2223" i="2" s="1"/>
  <c r="D2225" i="2"/>
  <c r="F2225" i="2" s="1"/>
  <c r="D2227" i="2"/>
  <c r="F2227" i="2" s="1"/>
  <c r="D2229" i="2"/>
  <c r="F2229" i="2" s="1"/>
  <c r="D2231" i="2"/>
  <c r="F2231" i="2" s="1"/>
  <c r="D2233" i="2"/>
  <c r="F2233" i="2" s="1"/>
  <c r="D2235" i="2"/>
  <c r="F2235" i="2" s="1"/>
  <c r="D2237" i="2"/>
  <c r="F2237" i="2" s="1"/>
  <c r="D2239" i="2"/>
  <c r="F2239" i="2" s="1"/>
  <c r="D2241" i="2"/>
  <c r="F2241" i="2" s="1"/>
  <c r="D2243" i="2"/>
  <c r="F2243" i="2" s="1"/>
  <c r="D2245" i="2"/>
  <c r="F2245" i="2" s="1"/>
  <c r="D2247" i="2"/>
  <c r="F2247" i="2" s="1"/>
  <c r="D2249" i="2"/>
  <c r="F2249" i="2" s="1"/>
  <c r="D2251" i="2"/>
  <c r="F2251" i="2" s="1"/>
  <c r="D2253" i="2"/>
  <c r="F2253" i="2" s="1"/>
  <c r="D2255" i="2"/>
  <c r="F2255" i="2" s="1"/>
  <c r="D2257" i="2"/>
  <c r="F2257" i="2" s="1"/>
  <c r="D2259" i="2"/>
  <c r="F2259" i="2" s="1"/>
  <c r="D2261" i="2"/>
  <c r="F2261" i="2" s="1"/>
  <c r="D2263" i="2"/>
  <c r="F2263" i="2" s="1"/>
  <c r="D2265" i="2"/>
  <c r="F2265" i="2" s="1"/>
  <c r="D2267" i="2"/>
  <c r="F2267" i="2" s="1"/>
  <c r="D2269" i="2"/>
  <c r="F2269" i="2" s="1"/>
  <c r="D2271" i="2"/>
  <c r="F2271" i="2" s="1"/>
  <c r="D2275" i="2"/>
  <c r="F2275" i="2" s="1"/>
  <c r="D2279" i="2"/>
  <c r="F2279" i="2" s="1"/>
  <c r="D2283" i="2"/>
  <c r="F2283" i="2" s="1"/>
  <c r="D2287" i="2"/>
  <c r="F2287" i="2" s="1"/>
  <c r="D2291" i="2"/>
  <c r="F2291" i="2" s="1"/>
  <c r="D2295" i="2"/>
  <c r="F2295" i="2" s="1"/>
  <c r="D2299" i="2"/>
  <c r="F2299" i="2" s="1"/>
  <c r="D2303" i="2"/>
  <c r="F2303" i="2" s="1"/>
  <c r="D2307" i="2"/>
  <c r="F2307" i="2" s="1"/>
  <c r="D2311" i="2"/>
  <c r="F2311" i="2" s="1"/>
  <c r="D2315" i="2"/>
  <c r="F2315" i="2" s="1"/>
  <c r="D2319" i="2"/>
  <c r="F2319" i="2" s="1"/>
  <c r="D2323" i="2"/>
  <c r="F2323" i="2" s="1"/>
  <c r="D2327" i="2"/>
  <c r="F2327" i="2" s="1"/>
  <c r="D2331" i="2"/>
  <c r="F2331" i="2" s="1"/>
  <c r="D2335" i="2"/>
  <c r="F2335" i="2" s="1"/>
  <c r="D2339" i="2"/>
  <c r="F2339" i="2" s="1"/>
  <c r="D2343" i="2"/>
  <c r="F2343" i="2" s="1"/>
  <c r="D2347" i="2"/>
  <c r="F2347" i="2" s="1"/>
  <c r="D2351" i="2"/>
  <c r="F2351" i="2" s="1"/>
  <c r="D2355" i="2"/>
  <c r="F2355" i="2" s="1"/>
  <c r="D2359" i="2"/>
  <c r="F2359" i="2" s="1"/>
  <c r="D2363" i="2"/>
  <c r="F2363" i="2" s="1"/>
  <c r="D2367" i="2"/>
  <c r="F2367" i="2" s="1"/>
  <c r="D2371" i="2"/>
  <c r="F2371" i="2" s="1"/>
  <c r="D2375" i="2"/>
  <c r="F2375" i="2" s="1"/>
  <c r="D2379" i="2"/>
  <c r="F2379" i="2" s="1"/>
  <c r="D2383" i="2"/>
  <c r="F2383" i="2" s="1"/>
  <c r="D2387" i="2"/>
  <c r="F2387" i="2" s="1"/>
  <c r="D2391" i="2"/>
  <c r="F2391" i="2" s="1"/>
  <c r="D2395" i="2"/>
  <c r="F2395" i="2" s="1"/>
  <c r="D2399" i="2"/>
  <c r="F2399" i="2" s="1"/>
  <c r="D2403" i="2"/>
  <c r="F2403" i="2" s="1"/>
  <c r="D2407" i="2"/>
  <c r="F2407" i="2" s="1"/>
  <c r="D2411" i="2"/>
  <c r="F2411" i="2" s="1"/>
  <c r="D2415" i="2"/>
  <c r="F2415" i="2" s="1"/>
  <c r="D2419" i="2"/>
  <c r="F2419" i="2" s="1"/>
  <c r="D2423" i="2"/>
  <c r="F2423" i="2" s="1"/>
  <c r="D2427" i="2"/>
  <c r="F2427" i="2" s="1"/>
  <c r="D2431" i="2"/>
  <c r="F2431" i="2" s="1"/>
  <c r="D2435" i="2"/>
  <c r="F2435" i="2" s="1"/>
  <c r="D2439" i="2"/>
  <c r="F2439" i="2" s="1"/>
  <c r="D2443" i="2"/>
  <c r="F2443" i="2" s="1"/>
  <c r="D2447" i="2"/>
  <c r="F2447" i="2" s="1"/>
  <c r="D2451" i="2"/>
  <c r="F2451" i="2" s="1"/>
  <c r="D2455" i="2"/>
  <c r="F2455" i="2" s="1"/>
  <c r="D2459" i="2"/>
  <c r="F2459" i="2" s="1"/>
  <c r="D2463" i="2"/>
  <c r="F2463" i="2" s="1"/>
  <c r="D2467" i="2"/>
  <c r="F2467" i="2" s="1"/>
  <c r="D2471" i="2"/>
  <c r="F2471" i="2" s="1"/>
  <c r="D2475" i="2"/>
  <c r="F2475" i="2" s="1"/>
  <c r="D2479" i="2"/>
  <c r="F2479" i="2" s="1"/>
  <c r="D2483" i="2"/>
  <c r="F2483" i="2" s="1"/>
  <c r="D2487" i="2"/>
  <c r="F2487" i="2" s="1"/>
  <c r="D2491" i="2"/>
  <c r="F2491" i="2" s="1"/>
  <c r="D2495" i="2"/>
  <c r="F2495" i="2" s="1"/>
  <c r="D2499" i="2"/>
  <c r="F2499" i="2" s="1"/>
  <c r="D2503" i="2"/>
  <c r="F2503" i="2" s="1"/>
  <c r="D2507" i="2"/>
  <c r="F2507" i="2" s="1"/>
  <c r="D2511" i="2"/>
  <c r="F2511" i="2" s="1"/>
  <c r="D2515" i="2"/>
  <c r="F2515" i="2" s="1"/>
  <c r="D2519" i="2"/>
  <c r="F2519" i="2" s="1"/>
  <c r="D2523" i="2"/>
  <c r="F2523" i="2" s="1"/>
  <c r="D2527" i="2"/>
  <c r="F2527" i="2" s="1"/>
  <c r="D2531" i="2"/>
  <c r="F2531" i="2" s="1"/>
  <c r="D2535" i="2"/>
  <c r="F2535" i="2" s="1"/>
  <c r="D2539" i="2"/>
  <c r="F2539" i="2" s="1"/>
  <c r="D2543" i="2"/>
  <c r="F2543" i="2" s="1"/>
  <c r="D2547" i="2"/>
  <c r="F2547" i="2" s="1"/>
  <c r="D2551" i="2"/>
  <c r="F2551" i="2" s="1"/>
  <c r="D2555" i="2"/>
  <c r="F2555" i="2" s="1"/>
  <c r="D2559" i="2"/>
  <c r="F2559" i="2" s="1"/>
  <c r="D2563" i="2"/>
  <c r="F2563" i="2" s="1"/>
  <c r="D2567" i="2"/>
  <c r="F2567" i="2" s="1"/>
  <c r="D2571" i="2"/>
  <c r="F2571" i="2" s="1"/>
  <c r="D2575" i="2"/>
  <c r="F2575" i="2" s="1"/>
  <c r="D2579" i="2"/>
  <c r="F2579" i="2" s="1"/>
  <c r="D2583" i="2"/>
  <c r="F2583" i="2" s="1"/>
  <c r="D2587" i="2"/>
  <c r="F2587" i="2" s="1"/>
  <c r="D2591" i="2"/>
  <c r="F2591" i="2" s="1"/>
  <c r="D2595" i="2"/>
  <c r="F2595" i="2" s="1"/>
  <c r="D2599" i="2"/>
  <c r="F2599" i="2" s="1"/>
  <c r="D2603" i="2"/>
  <c r="F2603" i="2" s="1"/>
  <c r="D2607" i="2"/>
  <c r="F2607" i="2" s="1"/>
  <c r="D2611" i="2"/>
  <c r="F2611" i="2" s="1"/>
  <c r="D2615" i="2"/>
  <c r="F2615" i="2" s="1"/>
  <c r="D2619" i="2"/>
  <c r="F2619" i="2" s="1"/>
  <c r="D2623" i="2"/>
  <c r="F2623" i="2" s="1"/>
  <c r="D2627" i="2"/>
  <c r="F2627" i="2" s="1"/>
  <c r="D2631" i="2"/>
  <c r="F2631" i="2" s="1"/>
  <c r="D2635" i="2"/>
  <c r="F2635" i="2" s="1"/>
  <c r="D2639" i="2"/>
  <c r="F2639" i="2" s="1"/>
  <c r="D2643" i="2"/>
  <c r="F2643" i="2" s="1"/>
  <c r="D2647" i="2"/>
  <c r="F2647" i="2" s="1"/>
  <c r="D2651" i="2"/>
  <c r="F2651" i="2" s="1"/>
  <c r="D2655" i="2"/>
  <c r="F2655" i="2" s="1"/>
  <c r="D2659" i="2"/>
  <c r="F2659" i="2" s="1"/>
  <c r="D2663" i="2"/>
  <c r="F2663" i="2" s="1"/>
  <c r="D2667" i="2"/>
  <c r="F2667" i="2" s="1"/>
  <c r="D2671" i="2"/>
  <c r="F2671" i="2" s="1"/>
  <c r="D2675" i="2"/>
  <c r="F2675" i="2" s="1"/>
  <c r="D2679" i="2"/>
  <c r="F2679" i="2" s="1"/>
  <c r="D2683" i="2"/>
  <c r="F2683" i="2" s="1"/>
  <c r="D2962" i="2"/>
  <c r="F2962" i="2" s="1"/>
  <c r="D2966" i="2"/>
  <c r="F2966" i="2" s="1"/>
  <c r="D2970" i="2"/>
  <c r="F2970" i="2" s="1"/>
  <c r="D2974" i="2"/>
  <c r="F2974" i="2" s="1"/>
  <c r="D2978" i="2"/>
  <c r="F2978" i="2" s="1"/>
  <c r="D2982" i="2"/>
  <c r="F2982" i="2" s="1"/>
  <c r="D2986" i="2"/>
  <c r="F2986" i="2" s="1"/>
  <c r="D2990" i="2"/>
  <c r="F2990" i="2" s="1"/>
  <c r="D2994" i="2"/>
  <c r="F2994" i="2" s="1"/>
  <c r="D2998" i="2"/>
  <c r="F2998" i="2" s="1"/>
  <c r="D3002" i="2"/>
  <c r="F3002" i="2" s="1"/>
  <c r="D3006" i="2"/>
  <c r="F3006" i="2" s="1"/>
  <c r="D3010" i="2"/>
  <c r="F3010" i="2" s="1"/>
  <c r="D3014" i="2"/>
  <c r="F3014" i="2" s="1"/>
  <c r="D3018" i="2"/>
  <c r="F3018" i="2" s="1"/>
  <c r="D3022" i="2"/>
  <c r="F3022" i="2" s="1"/>
  <c r="D3026" i="2"/>
  <c r="F3026" i="2" s="1"/>
  <c r="D3030" i="2"/>
  <c r="F3030" i="2" s="1"/>
  <c r="D3034" i="2"/>
  <c r="F3034" i="2" s="1"/>
  <c r="D3038" i="2"/>
  <c r="F3038" i="2" s="1"/>
  <c r="D3042" i="2"/>
  <c r="F3042" i="2" s="1"/>
  <c r="D3046" i="2"/>
  <c r="F3046" i="2" s="1"/>
  <c r="D3050" i="2"/>
  <c r="F3050" i="2" s="1"/>
  <c r="D3054" i="2"/>
  <c r="F3054" i="2" s="1"/>
  <c r="D3058" i="2"/>
  <c r="F3058" i="2" s="1"/>
  <c r="D3062" i="2"/>
  <c r="F3062" i="2" s="1"/>
  <c r="D2685" i="2"/>
  <c r="F2685" i="2" s="1"/>
  <c r="D2687" i="2"/>
  <c r="F2687" i="2" s="1"/>
  <c r="D2689" i="2"/>
  <c r="F2689" i="2" s="1"/>
  <c r="D2691" i="2"/>
  <c r="F2691" i="2" s="1"/>
  <c r="D2693" i="2"/>
  <c r="F2693" i="2" s="1"/>
  <c r="D2695" i="2"/>
  <c r="F2695" i="2" s="1"/>
  <c r="D2697" i="2"/>
  <c r="F2697" i="2" s="1"/>
  <c r="D2699" i="2"/>
  <c r="F2699" i="2" s="1"/>
  <c r="D2701" i="2"/>
  <c r="F2701" i="2" s="1"/>
  <c r="D2703" i="2"/>
  <c r="F2703" i="2" s="1"/>
  <c r="D2705" i="2"/>
  <c r="F2705" i="2" s="1"/>
  <c r="D2707" i="2"/>
  <c r="F2707" i="2" s="1"/>
  <c r="D2709" i="2"/>
  <c r="F2709" i="2" s="1"/>
  <c r="D2711" i="2"/>
  <c r="F2711" i="2" s="1"/>
  <c r="D2713" i="2"/>
  <c r="F2713" i="2" s="1"/>
  <c r="D2715" i="2"/>
  <c r="F2715" i="2" s="1"/>
  <c r="D2717" i="2"/>
  <c r="F2717" i="2" s="1"/>
  <c r="D2719" i="2"/>
  <c r="F2719" i="2" s="1"/>
  <c r="D2721" i="2"/>
  <c r="F2721" i="2" s="1"/>
  <c r="D2723" i="2"/>
  <c r="F2723" i="2" s="1"/>
  <c r="D2725" i="2"/>
  <c r="F2725" i="2" s="1"/>
  <c r="D2727" i="2"/>
  <c r="F2727" i="2" s="1"/>
  <c r="D2729" i="2"/>
  <c r="F2729" i="2" s="1"/>
  <c r="D2731" i="2"/>
  <c r="F2731" i="2" s="1"/>
  <c r="D2733" i="2"/>
  <c r="F2733" i="2" s="1"/>
  <c r="D2735" i="2"/>
  <c r="F2735" i="2" s="1"/>
  <c r="D2737" i="2"/>
  <c r="F2737" i="2" s="1"/>
  <c r="D2739" i="2"/>
  <c r="F2739" i="2" s="1"/>
  <c r="D2741" i="2"/>
  <c r="F2741" i="2" s="1"/>
  <c r="D2743" i="2"/>
  <c r="F2743" i="2" s="1"/>
  <c r="D2745" i="2"/>
  <c r="F2745" i="2" s="1"/>
  <c r="D2747" i="2"/>
  <c r="F2747" i="2" s="1"/>
  <c r="D2749" i="2"/>
  <c r="F2749" i="2" s="1"/>
  <c r="D2751" i="2"/>
  <c r="F2751" i="2" s="1"/>
  <c r="D2753" i="2"/>
  <c r="F2753" i="2" s="1"/>
  <c r="D2755" i="2"/>
  <c r="F2755" i="2" s="1"/>
  <c r="D2757" i="2"/>
  <c r="F2757" i="2" s="1"/>
  <c r="D2759" i="2"/>
  <c r="F2759" i="2" s="1"/>
  <c r="D2761" i="2"/>
  <c r="F2761" i="2" s="1"/>
  <c r="D2763" i="2"/>
  <c r="F2763" i="2" s="1"/>
  <c r="D2765" i="2"/>
  <c r="F2765" i="2" s="1"/>
  <c r="D2767" i="2"/>
  <c r="F2767" i="2" s="1"/>
  <c r="D2769" i="2"/>
  <c r="F2769" i="2" s="1"/>
  <c r="D2771" i="2"/>
  <c r="F2771" i="2" s="1"/>
  <c r="D2773" i="2"/>
  <c r="F2773" i="2" s="1"/>
  <c r="D2775" i="2"/>
  <c r="F2775" i="2" s="1"/>
  <c r="D2777" i="2"/>
  <c r="F2777" i="2" s="1"/>
  <c r="D2779" i="2"/>
  <c r="F2779" i="2" s="1"/>
  <c r="D2781" i="2"/>
  <c r="F2781" i="2" s="1"/>
  <c r="D2783" i="2"/>
  <c r="F2783" i="2" s="1"/>
  <c r="D2785" i="2"/>
  <c r="F2785" i="2" s="1"/>
  <c r="D2787" i="2"/>
  <c r="F2787" i="2" s="1"/>
  <c r="D2789" i="2"/>
  <c r="F2789" i="2" s="1"/>
  <c r="D2791" i="2"/>
  <c r="F2791" i="2" s="1"/>
  <c r="D2793" i="2"/>
  <c r="F2793" i="2" s="1"/>
  <c r="D2795" i="2"/>
  <c r="F2795" i="2" s="1"/>
  <c r="D2797" i="2"/>
  <c r="F2797" i="2" s="1"/>
  <c r="D2799" i="2"/>
  <c r="F2799" i="2" s="1"/>
  <c r="D2801" i="2"/>
  <c r="F2801" i="2" s="1"/>
  <c r="D2803" i="2"/>
  <c r="F2803" i="2" s="1"/>
  <c r="D2805" i="2"/>
  <c r="F2805" i="2" s="1"/>
  <c r="D2807" i="2"/>
  <c r="F2807" i="2" s="1"/>
  <c r="D2809" i="2"/>
  <c r="F2809" i="2" s="1"/>
  <c r="D2811" i="2"/>
  <c r="F2811" i="2" s="1"/>
  <c r="D2813" i="2"/>
  <c r="F2813" i="2" s="1"/>
  <c r="D2815" i="2"/>
  <c r="F2815" i="2" s="1"/>
  <c r="D2817" i="2"/>
  <c r="F2817" i="2" s="1"/>
  <c r="D2819" i="2"/>
  <c r="F2819" i="2" s="1"/>
  <c r="D2821" i="2"/>
  <c r="F2821" i="2" s="1"/>
  <c r="D2823" i="2"/>
  <c r="F2823" i="2" s="1"/>
  <c r="D2825" i="2"/>
  <c r="F2825" i="2" s="1"/>
  <c r="D2827" i="2"/>
  <c r="F2827" i="2" s="1"/>
  <c r="D2829" i="2"/>
  <c r="F2829" i="2" s="1"/>
  <c r="D2831" i="2"/>
  <c r="F2831" i="2" s="1"/>
  <c r="D2833" i="2"/>
  <c r="F2833" i="2" s="1"/>
  <c r="D2835" i="2"/>
  <c r="F2835" i="2" s="1"/>
  <c r="D2837" i="2"/>
  <c r="F2837" i="2" s="1"/>
  <c r="D2839" i="2"/>
  <c r="F2839" i="2" s="1"/>
  <c r="D2841" i="2"/>
  <c r="F2841" i="2" s="1"/>
  <c r="D2843" i="2"/>
  <c r="F2843" i="2" s="1"/>
  <c r="D2845" i="2"/>
  <c r="F2845" i="2" s="1"/>
  <c r="D2847" i="2"/>
  <c r="F2847" i="2" s="1"/>
  <c r="D2849" i="2"/>
  <c r="F2849" i="2" s="1"/>
  <c r="D2851" i="2"/>
  <c r="F2851" i="2" s="1"/>
  <c r="D2853" i="2"/>
  <c r="F2853" i="2" s="1"/>
  <c r="D2855" i="2"/>
  <c r="F2855" i="2" s="1"/>
  <c r="D2857" i="2"/>
  <c r="F2857" i="2" s="1"/>
  <c r="D2859" i="2"/>
  <c r="F2859" i="2" s="1"/>
  <c r="D2861" i="2"/>
  <c r="F2861" i="2" s="1"/>
  <c r="D2863" i="2"/>
  <c r="F2863" i="2" s="1"/>
  <c r="D2865" i="2"/>
  <c r="F2865" i="2" s="1"/>
  <c r="D2867" i="2"/>
  <c r="F2867" i="2" s="1"/>
  <c r="D2869" i="2"/>
  <c r="F2869" i="2" s="1"/>
  <c r="D2871" i="2"/>
  <c r="F2871" i="2" s="1"/>
  <c r="D2873" i="2"/>
  <c r="F2873" i="2" s="1"/>
  <c r="D2875" i="2"/>
  <c r="F2875" i="2" s="1"/>
  <c r="D2877" i="2"/>
  <c r="F2877" i="2" s="1"/>
  <c r="D2879" i="2"/>
  <c r="F2879" i="2" s="1"/>
  <c r="D2881" i="2"/>
  <c r="F2881" i="2" s="1"/>
  <c r="D2883" i="2"/>
  <c r="F2883" i="2" s="1"/>
  <c r="D2885" i="2"/>
  <c r="F2885" i="2" s="1"/>
  <c r="D2887" i="2"/>
  <c r="F2887" i="2" s="1"/>
  <c r="D2889" i="2"/>
  <c r="F2889" i="2" s="1"/>
  <c r="D2891" i="2"/>
  <c r="F2891" i="2" s="1"/>
  <c r="D2893" i="2"/>
  <c r="F2893" i="2" s="1"/>
  <c r="D2895" i="2"/>
  <c r="F2895" i="2" s="1"/>
  <c r="D2897" i="2"/>
  <c r="F2897" i="2" s="1"/>
  <c r="D2899" i="2"/>
  <c r="F2899" i="2" s="1"/>
  <c r="D2901" i="2"/>
  <c r="F2901" i="2" s="1"/>
  <c r="D2903" i="2"/>
  <c r="F2903" i="2" s="1"/>
  <c r="D2905" i="2"/>
  <c r="F2905" i="2" s="1"/>
  <c r="D2907" i="2"/>
  <c r="F2907" i="2" s="1"/>
  <c r="D2909" i="2"/>
  <c r="F2909" i="2" s="1"/>
  <c r="D2911" i="2"/>
  <c r="F2911" i="2" s="1"/>
  <c r="D2913" i="2"/>
  <c r="F2913" i="2" s="1"/>
  <c r="D2915" i="2"/>
  <c r="F2915" i="2" s="1"/>
  <c r="D2917" i="2"/>
  <c r="F2917" i="2" s="1"/>
  <c r="D2919" i="2"/>
  <c r="F2919" i="2" s="1"/>
  <c r="D2921" i="2"/>
  <c r="F2921" i="2" s="1"/>
  <c r="D2923" i="2"/>
  <c r="F2923" i="2" s="1"/>
  <c r="D2925" i="2"/>
  <c r="F2925" i="2" s="1"/>
  <c r="D2927" i="2"/>
  <c r="F2927" i="2" s="1"/>
  <c r="D2929" i="2"/>
  <c r="F2929" i="2" s="1"/>
  <c r="D2931" i="2"/>
  <c r="F2931" i="2" s="1"/>
  <c r="D2933" i="2"/>
  <c r="F2933" i="2" s="1"/>
  <c r="D2935" i="2"/>
  <c r="F2935" i="2" s="1"/>
  <c r="D2937" i="2"/>
  <c r="F2937" i="2" s="1"/>
  <c r="D2939" i="2"/>
  <c r="F2939" i="2" s="1"/>
  <c r="D2941" i="2"/>
  <c r="F2941" i="2" s="1"/>
  <c r="D2943" i="2"/>
  <c r="F2943" i="2" s="1"/>
  <c r="D2945" i="2"/>
  <c r="F2945" i="2" s="1"/>
  <c r="D2947" i="2"/>
  <c r="F2947" i="2" s="1"/>
  <c r="D2949" i="2"/>
  <c r="F2949" i="2" s="1"/>
  <c r="D2951" i="2"/>
  <c r="F2951" i="2" s="1"/>
  <c r="D2953" i="2"/>
  <c r="F2953" i="2" s="1"/>
  <c r="D2955" i="2"/>
  <c r="F2955" i="2" s="1"/>
  <c r="D2957" i="2"/>
  <c r="F2957" i="2" s="1"/>
  <c r="D2959" i="2"/>
  <c r="F2959" i="2" s="1"/>
  <c r="D2963" i="2"/>
  <c r="F2963" i="2" s="1"/>
  <c r="D2967" i="2"/>
  <c r="F2967" i="2" s="1"/>
  <c r="D2971" i="2"/>
  <c r="F2971" i="2" s="1"/>
  <c r="D2975" i="2"/>
  <c r="F2975" i="2" s="1"/>
  <c r="D2979" i="2"/>
  <c r="F2979" i="2" s="1"/>
  <c r="D2983" i="2"/>
  <c r="F2983" i="2" s="1"/>
  <c r="D2987" i="2"/>
  <c r="F2987" i="2" s="1"/>
  <c r="D2991" i="2"/>
  <c r="F2991" i="2" s="1"/>
  <c r="D2995" i="2"/>
  <c r="F2995" i="2" s="1"/>
  <c r="D2999" i="2"/>
  <c r="F2999" i="2" s="1"/>
  <c r="D3003" i="2"/>
  <c r="F3003" i="2" s="1"/>
  <c r="D3007" i="2"/>
  <c r="F3007" i="2" s="1"/>
  <c r="D3011" i="2"/>
  <c r="F3011" i="2" s="1"/>
  <c r="D3015" i="2"/>
  <c r="F3015" i="2" s="1"/>
  <c r="D3019" i="2"/>
  <c r="F3019" i="2" s="1"/>
  <c r="D3023" i="2"/>
  <c r="F3023" i="2" s="1"/>
  <c r="D3027" i="2"/>
  <c r="F3027" i="2" s="1"/>
  <c r="D3031" i="2"/>
  <c r="F3031" i="2" s="1"/>
  <c r="D3035" i="2"/>
  <c r="F3035" i="2" s="1"/>
  <c r="D3039" i="2"/>
  <c r="F3039" i="2" s="1"/>
  <c r="D3043" i="2"/>
  <c r="F3043" i="2" s="1"/>
  <c r="D3047" i="2"/>
  <c r="F3047" i="2" s="1"/>
  <c r="D3051" i="2"/>
  <c r="F3051" i="2" s="1"/>
  <c r="D3055" i="2"/>
  <c r="F3055" i="2" s="1"/>
  <c r="D3059" i="2"/>
  <c r="F3059" i="2" s="1"/>
  <c r="D3063" i="2"/>
  <c r="F3063" i="2" s="1"/>
  <c r="D3066" i="2"/>
  <c r="F3066" i="2" s="1"/>
  <c r="D3068" i="2"/>
  <c r="F3068" i="2" s="1"/>
  <c r="D3070" i="2"/>
  <c r="F3070" i="2" s="1"/>
  <c r="D3072" i="2"/>
  <c r="F3072" i="2" s="1"/>
  <c r="D3074" i="2"/>
  <c r="F3074" i="2" s="1"/>
  <c r="D3076" i="2"/>
  <c r="F3076" i="2" s="1"/>
  <c r="D3078" i="2"/>
  <c r="F3078" i="2" s="1"/>
  <c r="D3080" i="2"/>
  <c r="F3080" i="2" s="1"/>
  <c r="D3082" i="2"/>
  <c r="F3082" i="2" s="1"/>
  <c r="D3084" i="2"/>
  <c r="F3084" i="2" s="1"/>
  <c r="D3086" i="2"/>
  <c r="F3086" i="2" s="1"/>
  <c r="D3088" i="2"/>
  <c r="F3088" i="2" s="1"/>
  <c r="D3090" i="2"/>
  <c r="F3090" i="2" s="1"/>
  <c r="D3092" i="2"/>
  <c r="F3092" i="2" s="1"/>
  <c r="D3094" i="2"/>
  <c r="F3094" i="2" s="1"/>
  <c r="D3096" i="2"/>
  <c r="F3096" i="2" s="1"/>
  <c r="D3098" i="2"/>
  <c r="F3098" i="2" s="1"/>
  <c r="D3100" i="2"/>
  <c r="F3100" i="2" s="1"/>
  <c r="D3102" i="2"/>
  <c r="F3102" i="2" s="1"/>
  <c r="D3104" i="2"/>
  <c r="F3104" i="2" s="1"/>
  <c r="D3106" i="2"/>
  <c r="F3106" i="2" s="1"/>
  <c r="D3108" i="2"/>
  <c r="F3108" i="2" s="1"/>
  <c r="D3110" i="2"/>
  <c r="F3110" i="2" s="1"/>
  <c r="D3112" i="2"/>
  <c r="F3112" i="2" s="1"/>
  <c r="D3114" i="2"/>
  <c r="F3114" i="2" s="1"/>
  <c r="D3116" i="2"/>
  <c r="F3116" i="2" s="1"/>
  <c r="D3118" i="2"/>
  <c r="F3118" i="2" s="1"/>
  <c r="D3120" i="2"/>
  <c r="F3120" i="2" s="1"/>
  <c r="D3122" i="2"/>
  <c r="F3122" i="2" s="1"/>
  <c r="D3124" i="2"/>
  <c r="F3124" i="2" s="1"/>
  <c r="D3126" i="2"/>
  <c r="F3126" i="2" s="1"/>
  <c r="D3128" i="2"/>
  <c r="F3128" i="2" s="1"/>
  <c r="D3130" i="2"/>
  <c r="F3130" i="2" s="1"/>
  <c r="D3132" i="2"/>
  <c r="F3132" i="2" s="1"/>
  <c r="D3134" i="2"/>
  <c r="F3134" i="2" s="1"/>
  <c r="D3136" i="2"/>
  <c r="F3136" i="2" s="1"/>
  <c r="D3138" i="2"/>
  <c r="F3138" i="2" s="1"/>
  <c r="D3140" i="2"/>
  <c r="F3140" i="2" s="1"/>
  <c r="D3142" i="2"/>
  <c r="F3142" i="2" s="1"/>
  <c r="D3144" i="2"/>
  <c r="F3144" i="2" s="1"/>
  <c r="D3146" i="2"/>
  <c r="F3146" i="2" s="1"/>
  <c r="D3148" i="2"/>
  <c r="F3148" i="2" s="1"/>
  <c r="D3150" i="2"/>
  <c r="F3150" i="2" s="1"/>
  <c r="D3152" i="2"/>
  <c r="F3152" i="2" s="1"/>
  <c r="D3154" i="2"/>
  <c r="F3154" i="2" s="1"/>
  <c r="D3156" i="2"/>
  <c r="F3156" i="2" s="1"/>
  <c r="D3158" i="2"/>
  <c r="F3158" i="2" s="1"/>
  <c r="D3160" i="2"/>
  <c r="F3160" i="2" s="1"/>
  <c r="F170" i="2"/>
  <c r="F178" i="2"/>
  <c r="F186" i="2"/>
  <c r="F194" i="2"/>
  <c r="F202" i="2"/>
  <c r="F210" i="2"/>
  <c r="F218" i="2"/>
  <c r="F226" i="2"/>
  <c r="F234" i="2"/>
  <c r="F242" i="2"/>
  <c r="F250" i="2"/>
  <c r="F258" i="2"/>
  <c r="F266" i="2"/>
  <c r="F274" i="2"/>
  <c r="F282" i="2"/>
  <c r="F290" i="2"/>
  <c r="F298" i="2"/>
  <c r="F322" i="2"/>
  <c r="F354" i="2"/>
  <c r="F386" i="2"/>
  <c r="F418" i="2"/>
  <c r="F450" i="2"/>
  <c r="F482" i="2"/>
  <c r="F514" i="2"/>
  <c r="F546" i="2"/>
  <c r="F578" i="2"/>
  <c r="F610" i="2"/>
  <c r="F642" i="2"/>
  <c r="F674" i="2"/>
  <c r="F706" i="2"/>
  <c r="F738" i="2"/>
  <c r="F754" i="2"/>
  <c r="F770" i="2"/>
  <c r="F786" i="2"/>
  <c r="F802" i="2"/>
  <c r="F818" i="2"/>
  <c r="F834" i="2"/>
  <c r="F850" i="2"/>
  <c r="F866" i="2"/>
  <c r="F882" i="2"/>
  <c r="F898" i="2"/>
  <c r="F914" i="2"/>
  <c r="F930" i="2"/>
  <c r="F946" i="2"/>
  <c r="F962" i="2"/>
  <c r="F978" i="2"/>
  <c r="F986" i="2"/>
  <c r="F994" i="2"/>
  <c r="F1002" i="2"/>
  <c r="F1010" i="2"/>
  <c r="F1018" i="2"/>
  <c r="F1026" i="2"/>
  <c r="F1034" i="2"/>
  <c r="F1042" i="2"/>
  <c r="F1050" i="2"/>
  <c r="F1058" i="2"/>
  <c r="F1066" i="2"/>
  <c r="F1074" i="2"/>
  <c r="F1082" i="2"/>
  <c r="F1090" i="2"/>
  <c r="F1098" i="2"/>
  <c r="F1106" i="2"/>
  <c r="F1114" i="2"/>
  <c r="F1122" i="2"/>
  <c r="F1130" i="2"/>
  <c r="F1138" i="2"/>
  <c r="F1146" i="2"/>
  <c r="F1154" i="2"/>
  <c r="F1162" i="2"/>
  <c r="F1168" i="2"/>
  <c r="F1172" i="2"/>
  <c r="F1176" i="2"/>
  <c r="F1180" i="2"/>
  <c r="F1184" i="2"/>
  <c r="F1188" i="2"/>
  <c r="F1192" i="2"/>
  <c r="F1196" i="2"/>
  <c r="F1200" i="2"/>
  <c r="F1204" i="2"/>
  <c r="F1208" i="2"/>
  <c r="F1212" i="2"/>
  <c r="F1216" i="2"/>
  <c r="F1220" i="2"/>
  <c r="F1224" i="2"/>
  <c r="F1228" i="2"/>
  <c r="F1232" i="2"/>
  <c r="F1236" i="2"/>
  <c r="F1240" i="2"/>
  <c r="F1244" i="2"/>
  <c r="F1248" i="2"/>
  <c r="F1252" i="2"/>
  <c r="F1256" i="2"/>
  <c r="F1260" i="2"/>
  <c r="F1264" i="2"/>
  <c r="F1268" i="2"/>
  <c r="F1272" i="2"/>
  <c r="F1276" i="2"/>
  <c r="F1280" i="2"/>
  <c r="F1284" i="2"/>
  <c r="F1288" i="2"/>
  <c r="F1292" i="2"/>
  <c r="F1296" i="2"/>
  <c r="F1300" i="2"/>
  <c r="F1304" i="2"/>
  <c r="F1308" i="2"/>
  <c r="F1312" i="2"/>
  <c r="F1316" i="2"/>
  <c r="F1320" i="2"/>
  <c r="F1324" i="2"/>
  <c r="F1328" i="2"/>
  <c r="F1332" i="2"/>
  <c r="F1336" i="2"/>
  <c r="F1340" i="2"/>
  <c r="F1344" i="2"/>
  <c r="F1348" i="2"/>
  <c r="F1352" i="2"/>
  <c r="F1356" i="2"/>
  <c r="F1360" i="2"/>
  <c r="F1364" i="2"/>
  <c r="F1368" i="2"/>
  <c r="F1372" i="2"/>
  <c r="F1376" i="2"/>
  <c r="F1380" i="2"/>
  <c r="F1384" i="2"/>
  <c r="F1388" i="2"/>
  <c r="F1392" i="2"/>
  <c r="F1396" i="2"/>
  <c r="F1404" i="2"/>
  <c r="F1412" i="2"/>
  <c r="F1420" i="2"/>
  <c r="F1428" i="2"/>
  <c r="F1436" i="2"/>
  <c r="C162" i="2"/>
  <c r="D162" i="2" s="1"/>
  <c r="C207" i="2"/>
  <c r="C203" i="2"/>
  <c r="C201" i="2"/>
  <c r="C199" i="2"/>
  <c r="C197" i="2"/>
  <c r="C195" i="2"/>
  <c r="C193" i="2"/>
  <c r="C191" i="2"/>
  <c r="C189" i="2"/>
  <c r="C187" i="2"/>
  <c r="C185" i="2"/>
  <c r="C183" i="2"/>
  <c r="C181" i="2"/>
  <c r="C179" i="2"/>
  <c r="C177" i="2"/>
  <c r="C175" i="2"/>
  <c r="C173" i="2"/>
  <c r="C171" i="2"/>
  <c r="C169" i="2"/>
  <c r="C167" i="2"/>
  <c r="C165" i="2"/>
  <c r="C163" i="2"/>
  <c r="D161" i="2"/>
  <c r="F161" i="2" s="1"/>
  <c r="C205" i="2"/>
  <c r="J157" i="1"/>
  <c r="J158" i="1"/>
  <c r="J159" i="1"/>
  <c r="J160" i="1"/>
  <c r="J161" i="1"/>
  <c r="J162" i="1"/>
  <c r="J163" i="1"/>
  <c r="J164" i="1"/>
  <c r="J165" i="1"/>
  <c r="J166" i="1"/>
  <c r="J167" i="1"/>
  <c r="J168" i="1"/>
  <c r="J169" i="1"/>
  <c r="J170" i="1"/>
  <c r="J171" i="1"/>
  <c r="J172" i="1"/>
  <c r="J173" i="1"/>
  <c r="J174" i="1"/>
  <c r="J175" i="1"/>
  <c r="J176" i="1"/>
  <c r="J177" i="1"/>
  <c r="J178" i="1"/>
  <c r="J179" i="1"/>
  <c r="J180" i="1"/>
  <c r="J181" i="1"/>
  <c r="J182" i="1"/>
  <c r="J183" i="1"/>
  <c r="J184" i="1"/>
  <c r="J185" i="1"/>
  <c r="J186" i="1"/>
  <c r="J187" i="1"/>
  <c r="J188" i="1"/>
  <c r="J189" i="1"/>
  <c r="J190" i="1"/>
  <c r="J191" i="1"/>
  <c r="J192" i="1"/>
  <c r="J193" i="1"/>
  <c r="J194" i="1"/>
  <c r="J195" i="1"/>
  <c r="J196" i="1"/>
  <c r="J197" i="1"/>
  <c r="J198" i="1"/>
  <c r="J199" i="1"/>
  <c r="J200" i="1"/>
  <c r="J201" i="1"/>
  <c r="J202" i="1"/>
  <c r="J203" i="1"/>
  <c r="J204" i="1"/>
  <c r="J205" i="1"/>
  <c r="J206" i="1"/>
  <c r="J207" i="1"/>
  <c r="J208" i="1"/>
  <c r="J209" i="1"/>
  <c r="J210" i="1"/>
  <c r="J211" i="1"/>
  <c r="J212" i="1"/>
  <c r="J213" i="1"/>
  <c r="J214" i="1"/>
  <c r="J215" i="1"/>
  <c r="J216" i="1"/>
  <c r="J217" i="1"/>
  <c r="J218" i="1"/>
  <c r="J219" i="1"/>
  <c r="J220" i="1"/>
  <c r="J221" i="1"/>
  <c r="J222" i="1"/>
  <c r="J223" i="1"/>
  <c r="J224" i="1"/>
  <c r="J225" i="1"/>
  <c r="J226" i="1"/>
  <c r="J227" i="1"/>
  <c r="J228" i="1"/>
  <c r="J229" i="1"/>
  <c r="J230" i="1"/>
  <c r="J231" i="1"/>
  <c r="J232" i="1"/>
  <c r="J233" i="1"/>
  <c r="J234" i="1"/>
  <c r="J235" i="1"/>
  <c r="J236" i="1"/>
  <c r="J237" i="1"/>
  <c r="J238" i="1"/>
  <c r="J239" i="1"/>
  <c r="J240" i="1"/>
  <c r="J241" i="1"/>
  <c r="J242" i="1"/>
  <c r="J243" i="1"/>
  <c r="J244" i="1"/>
  <c r="J245" i="1"/>
  <c r="J246" i="1"/>
  <c r="J247" i="1"/>
  <c r="J248" i="1"/>
  <c r="J249" i="1"/>
  <c r="J250" i="1"/>
  <c r="J251" i="1"/>
  <c r="J252" i="1"/>
  <c r="J253" i="1"/>
  <c r="J254" i="1"/>
  <c r="J255" i="1"/>
  <c r="J256" i="1"/>
  <c r="J257" i="1"/>
  <c r="J258" i="1"/>
  <c r="J259" i="1"/>
  <c r="J260" i="1"/>
  <c r="J261" i="1"/>
  <c r="J262" i="1"/>
  <c r="J263" i="1"/>
  <c r="J264" i="1"/>
  <c r="J265" i="1"/>
  <c r="J266" i="1"/>
  <c r="J267" i="1"/>
  <c r="J268" i="1"/>
  <c r="J269" i="1"/>
  <c r="J270" i="1"/>
  <c r="J271" i="1"/>
  <c r="J272" i="1"/>
  <c r="J273" i="1"/>
  <c r="J274" i="1"/>
  <c r="J275" i="1"/>
  <c r="J276" i="1"/>
  <c r="J277" i="1"/>
  <c r="J278" i="1"/>
  <c r="J279" i="1"/>
  <c r="J280" i="1"/>
  <c r="J281" i="1"/>
  <c r="J282" i="1"/>
  <c r="J283" i="1"/>
  <c r="J284" i="1"/>
  <c r="J285" i="1"/>
  <c r="J286" i="1"/>
  <c r="J287" i="1"/>
  <c r="J288" i="1"/>
  <c r="J289" i="1"/>
  <c r="J290" i="1"/>
  <c r="J291" i="1"/>
  <c r="J292" i="1"/>
  <c r="J293" i="1"/>
  <c r="J294" i="1"/>
  <c r="J295" i="1"/>
  <c r="J296" i="1"/>
  <c r="J297" i="1"/>
  <c r="J298" i="1"/>
  <c r="J299" i="1"/>
  <c r="J300" i="1"/>
  <c r="J301" i="1"/>
  <c r="J302" i="1"/>
  <c r="J303" i="1"/>
  <c r="J304" i="1"/>
  <c r="J305" i="1"/>
  <c r="J306" i="1"/>
  <c r="J307" i="1"/>
  <c r="J308" i="1"/>
  <c r="J309" i="1"/>
  <c r="J310" i="1"/>
  <c r="J311" i="1"/>
  <c r="J312" i="1"/>
  <c r="J313" i="1"/>
  <c r="J314" i="1"/>
  <c r="J315" i="1"/>
  <c r="J316" i="1"/>
  <c r="J317" i="1"/>
  <c r="J318" i="1"/>
  <c r="J319" i="1"/>
  <c r="J320" i="1"/>
  <c r="J321" i="1"/>
  <c r="J322" i="1"/>
  <c r="J323" i="1"/>
  <c r="J324" i="1"/>
  <c r="J325" i="1"/>
  <c r="J326" i="1"/>
  <c r="J327" i="1"/>
  <c r="J328" i="1"/>
  <c r="J329" i="1"/>
  <c r="J330" i="1"/>
  <c r="J331" i="1"/>
  <c r="J332" i="1"/>
  <c r="J333" i="1"/>
  <c r="J334" i="1"/>
  <c r="J335" i="1"/>
  <c r="J336" i="1"/>
  <c r="J337" i="1"/>
  <c r="J338" i="1"/>
  <c r="J339" i="1"/>
  <c r="J340" i="1"/>
  <c r="J341" i="1"/>
  <c r="J342" i="1"/>
  <c r="J343" i="1"/>
  <c r="J344" i="1"/>
  <c r="J345" i="1"/>
  <c r="J346" i="1"/>
  <c r="J347" i="1"/>
  <c r="J348" i="1"/>
  <c r="J349" i="1"/>
  <c r="J350" i="1"/>
  <c r="J351" i="1"/>
  <c r="J352" i="1"/>
  <c r="J353" i="1"/>
  <c r="J354" i="1"/>
  <c r="J355" i="1"/>
  <c r="J356" i="1"/>
  <c r="J357" i="1"/>
  <c r="J358" i="1"/>
  <c r="J359" i="1"/>
  <c r="J360" i="1"/>
  <c r="J361" i="1"/>
  <c r="J362" i="1"/>
  <c r="J363" i="1"/>
  <c r="J364" i="1"/>
  <c r="J365" i="1"/>
  <c r="J366" i="1"/>
  <c r="J367" i="1"/>
  <c r="J368" i="1"/>
  <c r="J369" i="1"/>
  <c r="J370" i="1"/>
  <c r="J371" i="1"/>
  <c r="J372" i="1"/>
  <c r="J373" i="1"/>
  <c r="J374" i="1"/>
  <c r="J375" i="1"/>
  <c r="J376" i="1"/>
  <c r="J377" i="1"/>
  <c r="J378" i="1"/>
  <c r="J379" i="1"/>
  <c r="J380" i="1"/>
  <c r="J381" i="1"/>
  <c r="J382" i="1"/>
  <c r="J383" i="1"/>
  <c r="J384" i="1"/>
  <c r="J385" i="1"/>
  <c r="J386" i="1"/>
  <c r="J387" i="1"/>
  <c r="J388" i="1"/>
  <c r="J389" i="1"/>
  <c r="J390" i="1"/>
  <c r="J391" i="1"/>
  <c r="J392" i="1"/>
  <c r="J393" i="1"/>
  <c r="J394" i="1"/>
  <c r="J395" i="1"/>
  <c r="J396" i="1"/>
  <c r="J397" i="1"/>
  <c r="J398" i="1"/>
  <c r="J399" i="1"/>
  <c r="J400" i="1"/>
  <c r="J401" i="1"/>
  <c r="J402" i="1"/>
  <c r="J403" i="1"/>
  <c r="J404" i="1"/>
  <c r="J405" i="1"/>
  <c r="J406" i="1"/>
  <c r="J407" i="1"/>
  <c r="J408" i="1"/>
  <c r="J409" i="1"/>
  <c r="J410" i="1"/>
  <c r="J411" i="1"/>
  <c r="J412" i="1"/>
  <c r="J413" i="1"/>
  <c r="J414" i="1"/>
  <c r="J415" i="1"/>
  <c r="J416" i="1"/>
  <c r="J417" i="1"/>
  <c r="J418" i="1"/>
  <c r="J419" i="1"/>
  <c r="J420" i="1"/>
  <c r="J421" i="1"/>
  <c r="J422" i="1"/>
  <c r="J423" i="1"/>
  <c r="J424" i="1"/>
  <c r="J425" i="1"/>
  <c r="J426" i="1"/>
  <c r="J427" i="1"/>
  <c r="J428" i="1"/>
  <c r="J429" i="1"/>
  <c r="J430" i="1"/>
  <c r="J431" i="1"/>
  <c r="J432" i="1"/>
  <c r="J433" i="1"/>
  <c r="J434" i="1"/>
  <c r="J435" i="1"/>
  <c r="J436" i="1"/>
  <c r="J437" i="1"/>
  <c r="J438" i="1"/>
  <c r="J439" i="1"/>
  <c r="J440" i="1"/>
  <c r="J441" i="1"/>
  <c r="J442" i="1"/>
  <c r="J443" i="1"/>
  <c r="J444" i="1"/>
  <c r="J445" i="1"/>
  <c r="J446" i="1"/>
  <c r="J447" i="1"/>
  <c r="J448" i="1"/>
  <c r="J449" i="1"/>
  <c r="J450" i="1"/>
  <c r="J451" i="1"/>
  <c r="J452" i="1"/>
  <c r="J453" i="1"/>
  <c r="J454" i="1"/>
  <c r="J455" i="1"/>
  <c r="J456" i="1"/>
  <c r="J457" i="1"/>
  <c r="J458" i="1"/>
  <c r="J459" i="1"/>
  <c r="J460" i="1"/>
  <c r="J461" i="1"/>
  <c r="J462" i="1"/>
  <c r="J463" i="1"/>
  <c r="J464" i="1"/>
  <c r="J465" i="1"/>
  <c r="J466" i="1"/>
  <c r="J467" i="1"/>
  <c r="J468" i="1"/>
  <c r="J469" i="1"/>
  <c r="J470" i="1"/>
  <c r="J471" i="1"/>
  <c r="J472" i="1"/>
  <c r="J473" i="1"/>
  <c r="J474" i="1"/>
  <c r="J475" i="1"/>
  <c r="J476" i="1"/>
  <c r="J477" i="1"/>
  <c r="J478" i="1"/>
  <c r="J479" i="1"/>
  <c r="J480" i="1"/>
  <c r="J481" i="1"/>
  <c r="J482" i="1"/>
  <c r="J483" i="1"/>
  <c r="J484" i="1"/>
  <c r="J485" i="1"/>
  <c r="J486" i="1"/>
  <c r="J487" i="1"/>
  <c r="J488" i="1"/>
  <c r="J489" i="1"/>
  <c r="J490" i="1"/>
  <c r="J491" i="1"/>
  <c r="J492" i="1"/>
  <c r="J493" i="1"/>
  <c r="J494" i="1"/>
  <c r="J495" i="1"/>
  <c r="J496" i="1"/>
  <c r="J497" i="1"/>
  <c r="J498" i="1"/>
  <c r="J499" i="1"/>
  <c r="J500" i="1"/>
  <c r="J501" i="1"/>
  <c r="J502" i="1"/>
  <c r="J503" i="1"/>
  <c r="J504" i="1"/>
  <c r="J505" i="1"/>
  <c r="J506" i="1"/>
  <c r="J507" i="1"/>
  <c r="J508" i="1"/>
  <c r="J509" i="1"/>
  <c r="J510" i="1"/>
  <c r="J511" i="1"/>
  <c r="J512" i="1"/>
  <c r="J513" i="1"/>
  <c r="J514" i="1"/>
  <c r="J515" i="1"/>
  <c r="J516" i="1"/>
  <c r="J517" i="1"/>
  <c r="J518" i="1"/>
  <c r="J519" i="1"/>
  <c r="J520" i="1"/>
  <c r="J521" i="1"/>
  <c r="J522" i="1"/>
  <c r="J523" i="1"/>
  <c r="J524" i="1"/>
  <c r="J525" i="1"/>
  <c r="J526" i="1"/>
  <c r="J527" i="1"/>
  <c r="J528" i="1"/>
  <c r="J529" i="1"/>
  <c r="J530" i="1"/>
  <c r="J531" i="1"/>
  <c r="J532" i="1"/>
  <c r="J533" i="1"/>
  <c r="J534" i="1"/>
  <c r="J535" i="1"/>
  <c r="J536" i="1"/>
  <c r="J537" i="1"/>
  <c r="J538" i="1"/>
  <c r="J539" i="1"/>
  <c r="J540" i="1"/>
  <c r="J541" i="1"/>
  <c r="J542" i="1"/>
  <c r="J543" i="1"/>
  <c r="J544" i="1"/>
  <c r="J545" i="1"/>
  <c r="J546" i="1"/>
  <c r="J547" i="1"/>
  <c r="J548" i="1"/>
  <c r="J549" i="1"/>
  <c r="J550" i="1"/>
  <c r="J551" i="1"/>
  <c r="J552" i="1"/>
  <c r="J553" i="1"/>
  <c r="J554" i="1"/>
  <c r="J555" i="1"/>
  <c r="J556" i="1"/>
  <c r="J557" i="1"/>
  <c r="J558" i="1"/>
  <c r="J559" i="1"/>
  <c r="J560" i="1"/>
  <c r="J561" i="1"/>
  <c r="J562" i="1"/>
  <c r="J563" i="1"/>
  <c r="J564" i="1"/>
  <c r="J565" i="1"/>
  <c r="J566" i="1"/>
  <c r="J567" i="1"/>
  <c r="J568" i="1"/>
  <c r="J569" i="1"/>
  <c r="J570" i="1"/>
  <c r="J571" i="1"/>
  <c r="J572" i="1"/>
  <c r="J573" i="1"/>
  <c r="J574" i="1"/>
  <c r="J575" i="1"/>
  <c r="J576" i="1"/>
  <c r="J577" i="1"/>
  <c r="J578" i="1"/>
  <c r="J579" i="1"/>
  <c r="J580" i="1"/>
  <c r="J581" i="1"/>
  <c r="J582" i="1"/>
  <c r="J583" i="1"/>
  <c r="J584" i="1"/>
  <c r="J585" i="1"/>
  <c r="J586" i="1"/>
  <c r="J587" i="1"/>
  <c r="J588" i="1"/>
  <c r="J589" i="1"/>
  <c r="J590" i="1"/>
  <c r="J591" i="1"/>
  <c r="J592" i="1"/>
  <c r="J593" i="1"/>
  <c r="J594" i="1"/>
  <c r="J595" i="1"/>
  <c r="J596" i="1"/>
  <c r="J597" i="1"/>
  <c r="J598" i="1"/>
  <c r="J599" i="1"/>
  <c r="J600" i="1"/>
  <c r="J601" i="1"/>
  <c r="J602" i="1"/>
  <c r="J603" i="1"/>
  <c r="J604" i="1"/>
  <c r="J605" i="1"/>
  <c r="J606" i="1"/>
  <c r="J607" i="1"/>
  <c r="J608" i="1"/>
  <c r="J609" i="1"/>
  <c r="J610" i="1"/>
  <c r="J611" i="1"/>
  <c r="J612" i="1"/>
  <c r="J613" i="1"/>
  <c r="J614" i="1"/>
  <c r="J615" i="1"/>
  <c r="J616" i="1"/>
  <c r="J617" i="1"/>
  <c r="J618" i="1"/>
  <c r="J619" i="1"/>
  <c r="J620" i="1"/>
  <c r="J621" i="1"/>
  <c r="J622" i="1"/>
  <c r="J623" i="1"/>
  <c r="J624" i="1"/>
  <c r="J625" i="1"/>
  <c r="J626" i="1"/>
  <c r="J627" i="1"/>
  <c r="J628" i="1"/>
  <c r="J629" i="1"/>
  <c r="J630" i="1"/>
  <c r="J631" i="1"/>
  <c r="J632" i="1"/>
  <c r="J633" i="1"/>
  <c r="J634" i="1"/>
  <c r="J635" i="1"/>
  <c r="J636" i="1"/>
  <c r="J637" i="1"/>
  <c r="J638" i="1"/>
  <c r="J639" i="1"/>
  <c r="J640" i="1"/>
  <c r="J641" i="1"/>
  <c r="J642" i="1"/>
  <c r="J643" i="1"/>
  <c r="J644" i="1"/>
  <c r="J645" i="1"/>
  <c r="J646" i="1"/>
  <c r="J647" i="1"/>
  <c r="J648" i="1"/>
  <c r="J649" i="1"/>
  <c r="J650" i="1"/>
  <c r="J651" i="1"/>
  <c r="J652" i="1"/>
  <c r="J653" i="1"/>
  <c r="J654" i="1"/>
  <c r="J655" i="1"/>
  <c r="J656" i="1"/>
  <c r="J657" i="1"/>
  <c r="J658" i="1"/>
  <c r="J659" i="1"/>
  <c r="J660" i="1"/>
  <c r="J661" i="1"/>
  <c r="J662" i="1"/>
  <c r="J663" i="1"/>
  <c r="J664" i="1"/>
  <c r="J665" i="1"/>
  <c r="J666" i="1"/>
  <c r="J667" i="1"/>
  <c r="J668" i="1"/>
  <c r="J669" i="1"/>
  <c r="J670" i="1"/>
  <c r="J671" i="1"/>
  <c r="J672" i="1"/>
  <c r="J673" i="1"/>
  <c r="J674" i="1"/>
  <c r="J675" i="1"/>
  <c r="J676" i="1"/>
  <c r="J677" i="1"/>
  <c r="J678" i="1"/>
  <c r="J679" i="1"/>
  <c r="J680" i="1"/>
  <c r="J681" i="1"/>
  <c r="J682" i="1"/>
  <c r="J683" i="1"/>
  <c r="J684" i="1"/>
  <c r="J685" i="1"/>
  <c r="J686" i="1"/>
  <c r="J687" i="1"/>
  <c r="J688" i="1"/>
  <c r="J689" i="1"/>
  <c r="J690" i="1"/>
  <c r="J691" i="1"/>
  <c r="J692" i="1"/>
  <c r="J693" i="1"/>
  <c r="J694" i="1"/>
  <c r="J695" i="1"/>
  <c r="J696" i="1"/>
  <c r="J697" i="1"/>
  <c r="J698" i="1"/>
  <c r="J699" i="1"/>
  <c r="J700" i="1"/>
  <c r="J701" i="1"/>
  <c r="J702" i="1"/>
  <c r="J703" i="1"/>
  <c r="J704" i="1"/>
  <c r="J705" i="1"/>
  <c r="J706" i="1"/>
  <c r="J707" i="1"/>
  <c r="J708" i="1"/>
  <c r="J709" i="1"/>
  <c r="J710" i="1"/>
  <c r="J711" i="1"/>
  <c r="J712" i="1"/>
  <c r="J713" i="1"/>
  <c r="J714" i="1"/>
  <c r="J715" i="1"/>
  <c r="J716" i="1"/>
  <c r="J717" i="1"/>
  <c r="J718" i="1"/>
  <c r="J719" i="1"/>
  <c r="J720" i="1"/>
  <c r="J721" i="1"/>
  <c r="J722" i="1"/>
  <c r="J723" i="1"/>
  <c r="J724" i="1"/>
  <c r="J725" i="1"/>
  <c r="J726" i="1"/>
  <c r="J727" i="1"/>
  <c r="J728" i="1"/>
  <c r="J729" i="1"/>
  <c r="J730" i="1"/>
  <c r="J731" i="1"/>
  <c r="J732" i="1"/>
  <c r="J733" i="1"/>
  <c r="J734" i="1"/>
  <c r="J735" i="1"/>
  <c r="J736" i="1"/>
  <c r="J737" i="1"/>
  <c r="J738" i="1"/>
  <c r="J739" i="1"/>
  <c r="J740" i="1"/>
  <c r="J741" i="1"/>
  <c r="J742" i="1"/>
  <c r="J743" i="1"/>
  <c r="J744" i="1"/>
  <c r="J745" i="1"/>
  <c r="J746" i="1"/>
  <c r="J747" i="1"/>
  <c r="J748" i="1"/>
  <c r="J749" i="1"/>
  <c r="J750" i="1"/>
  <c r="J751" i="1"/>
  <c r="J752" i="1"/>
  <c r="J753" i="1"/>
  <c r="J754" i="1"/>
  <c r="J755" i="1"/>
  <c r="J756" i="1"/>
  <c r="J757" i="1"/>
  <c r="J758" i="1"/>
  <c r="J759" i="1"/>
  <c r="J760" i="1"/>
  <c r="J761" i="1"/>
  <c r="J762" i="1"/>
  <c r="J763" i="1"/>
  <c r="J764" i="1"/>
  <c r="J765" i="1"/>
  <c r="J766" i="1"/>
  <c r="J767" i="1"/>
  <c r="J768" i="1"/>
  <c r="J769" i="1"/>
  <c r="J770" i="1"/>
  <c r="J771" i="1"/>
  <c r="J772" i="1"/>
  <c r="J773" i="1"/>
  <c r="J774" i="1"/>
  <c r="J775" i="1"/>
  <c r="J776" i="1"/>
  <c r="J777" i="1"/>
  <c r="J778" i="1"/>
  <c r="J779" i="1"/>
  <c r="J780" i="1"/>
  <c r="J781" i="1"/>
  <c r="J782" i="1"/>
  <c r="J783" i="1"/>
  <c r="J784" i="1"/>
  <c r="J785" i="1"/>
  <c r="J786" i="1"/>
  <c r="J787" i="1"/>
  <c r="J788" i="1"/>
  <c r="J789" i="1"/>
  <c r="J790" i="1"/>
  <c r="J791" i="1"/>
  <c r="J792" i="1"/>
  <c r="J793" i="1"/>
  <c r="J794" i="1"/>
  <c r="J795" i="1"/>
  <c r="J796" i="1"/>
  <c r="J797" i="1"/>
  <c r="J798" i="1"/>
  <c r="J799" i="1"/>
  <c r="J800" i="1"/>
  <c r="J801" i="1"/>
  <c r="J802" i="1"/>
  <c r="J803" i="1"/>
  <c r="J804" i="1"/>
  <c r="J805" i="1"/>
  <c r="J806" i="1"/>
  <c r="J807" i="1"/>
  <c r="J808" i="1"/>
  <c r="J809" i="1"/>
  <c r="J810" i="1"/>
  <c r="J811" i="1"/>
  <c r="J812" i="1"/>
  <c r="J813" i="1"/>
  <c r="J814" i="1"/>
  <c r="J815" i="1"/>
  <c r="J816" i="1"/>
  <c r="J817" i="1"/>
  <c r="J818" i="1"/>
  <c r="J819" i="1"/>
  <c r="J820" i="1"/>
  <c r="J821" i="1"/>
  <c r="J822" i="1"/>
  <c r="J823" i="1"/>
  <c r="J824" i="1"/>
  <c r="J825" i="1"/>
  <c r="J826" i="1"/>
  <c r="J827" i="1"/>
  <c r="J828" i="1"/>
  <c r="J829" i="1"/>
  <c r="J830" i="1"/>
  <c r="J831" i="1"/>
  <c r="J832" i="1"/>
  <c r="J833" i="1"/>
  <c r="J834" i="1"/>
  <c r="J835" i="1"/>
  <c r="J836" i="1"/>
  <c r="J837" i="1"/>
  <c r="J838" i="1"/>
  <c r="J839" i="1"/>
  <c r="J840" i="1"/>
  <c r="J841" i="1"/>
  <c r="J842" i="1"/>
  <c r="J843" i="1"/>
  <c r="J844" i="1"/>
  <c r="J845" i="1"/>
  <c r="J846" i="1"/>
  <c r="J847" i="1"/>
  <c r="J848" i="1"/>
  <c r="J849" i="1"/>
  <c r="J850" i="1"/>
  <c r="J851" i="1"/>
  <c r="J852" i="1"/>
  <c r="J853" i="1"/>
  <c r="J854" i="1"/>
  <c r="J855" i="1"/>
  <c r="J856" i="1"/>
  <c r="J857" i="1"/>
  <c r="J858" i="1"/>
  <c r="J859" i="1"/>
  <c r="J860" i="1"/>
  <c r="J861" i="1"/>
  <c r="J862" i="1"/>
  <c r="J863" i="1"/>
  <c r="J864" i="1"/>
  <c r="J865" i="1"/>
  <c r="J866" i="1"/>
  <c r="J867" i="1"/>
  <c r="J868" i="1"/>
  <c r="J869" i="1"/>
  <c r="J870" i="1"/>
  <c r="J871" i="1"/>
  <c r="J872" i="1"/>
  <c r="J873" i="1"/>
  <c r="J874" i="1"/>
  <c r="J875" i="1"/>
  <c r="J876" i="1"/>
  <c r="J877" i="1"/>
  <c r="J878" i="1"/>
  <c r="J879" i="1"/>
  <c r="J880" i="1"/>
  <c r="J881" i="1"/>
  <c r="J882" i="1"/>
  <c r="J883" i="1"/>
  <c r="J884" i="1"/>
  <c r="J885" i="1"/>
  <c r="J886" i="1"/>
  <c r="J887" i="1"/>
  <c r="J888" i="1"/>
  <c r="J889" i="1"/>
  <c r="J890" i="1"/>
  <c r="J891" i="1"/>
  <c r="J892" i="1"/>
  <c r="J893" i="1"/>
  <c r="J894" i="1"/>
  <c r="J895" i="1"/>
  <c r="J896" i="1"/>
  <c r="J897" i="1"/>
  <c r="J898" i="1"/>
  <c r="J899" i="1"/>
  <c r="J900" i="1"/>
  <c r="J901" i="1"/>
  <c r="J902" i="1"/>
  <c r="J903" i="1"/>
  <c r="J904" i="1"/>
  <c r="J905" i="1"/>
  <c r="J906" i="1"/>
  <c r="J907" i="1"/>
  <c r="J908" i="1"/>
  <c r="J909" i="1"/>
  <c r="J910" i="1"/>
  <c r="J911" i="1"/>
  <c r="J912" i="1"/>
  <c r="J913" i="1"/>
  <c r="J914" i="1"/>
  <c r="J915" i="1"/>
  <c r="J916" i="1"/>
  <c r="J917" i="1"/>
  <c r="J918" i="1"/>
  <c r="J919" i="1"/>
  <c r="J920" i="1"/>
  <c r="J921" i="1"/>
  <c r="J922" i="1"/>
  <c r="J923" i="1"/>
  <c r="J924" i="1"/>
  <c r="J925" i="1"/>
  <c r="J926" i="1"/>
  <c r="J927" i="1"/>
  <c r="J928" i="1"/>
  <c r="J929" i="1"/>
  <c r="J930" i="1"/>
  <c r="J931" i="1"/>
  <c r="J932" i="1"/>
  <c r="J933" i="1"/>
  <c r="J934" i="1"/>
  <c r="J935" i="1"/>
  <c r="J936" i="1"/>
  <c r="J937" i="1"/>
  <c r="J938" i="1"/>
  <c r="J939" i="1"/>
  <c r="J940" i="1"/>
  <c r="J941" i="1"/>
  <c r="J942" i="1"/>
  <c r="J943" i="1"/>
  <c r="J944" i="1"/>
  <c r="J945" i="1"/>
  <c r="J946" i="1"/>
  <c r="J947" i="1"/>
  <c r="J948" i="1"/>
  <c r="J949" i="1"/>
  <c r="J950" i="1"/>
  <c r="J951" i="1"/>
  <c r="J952" i="1"/>
  <c r="J953" i="1"/>
  <c r="J954" i="1"/>
  <c r="J955" i="1"/>
  <c r="J956" i="1"/>
  <c r="J957" i="1"/>
  <c r="J958" i="1"/>
  <c r="J959" i="1"/>
  <c r="J960" i="1"/>
  <c r="J961" i="1"/>
  <c r="J962" i="1"/>
  <c r="J963" i="1"/>
  <c r="J964" i="1"/>
  <c r="J965" i="1"/>
  <c r="J966" i="1"/>
  <c r="J967" i="1"/>
  <c r="J968" i="1"/>
  <c r="J969" i="1"/>
  <c r="J970" i="1"/>
  <c r="J971" i="1"/>
  <c r="J972" i="1"/>
  <c r="J973" i="1"/>
  <c r="J974" i="1"/>
  <c r="J975" i="1"/>
  <c r="J976" i="1"/>
  <c r="J977" i="1"/>
  <c r="J978" i="1"/>
  <c r="J979" i="1"/>
  <c r="J980" i="1"/>
  <c r="J981" i="1"/>
  <c r="J982" i="1"/>
  <c r="J983" i="1"/>
  <c r="J984" i="1"/>
  <c r="J985" i="1"/>
  <c r="J986" i="1"/>
  <c r="J987" i="1"/>
  <c r="J988" i="1"/>
  <c r="J989" i="1"/>
  <c r="J990" i="1"/>
  <c r="J991" i="1"/>
  <c r="J992" i="1"/>
  <c r="J993" i="1"/>
  <c r="J994" i="1"/>
  <c r="J995" i="1"/>
  <c r="J996" i="1"/>
  <c r="J997" i="1"/>
  <c r="J998" i="1"/>
  <c r="J999" i="1"/>
  <c r="J1000" i="1"/>
  <c r="J1001" i="1"/>
  <c r="J1002" i="1"/>
  <c r="J1003" i="1"/>
  <c r="J1004" i="1"/>
  <c r="J1005" i="1"/>
  <c r="J1006" i="1"/>
  <c r="J1007" i="1"/>
  <c r="J1008" i="1"/>
  <c r="J1009" i="1"/>
  <c r="J1010" i="1"/>
  <c r="J1011" i="1"/>
  <c r="J1012" i="1"/>
  <c r="J1013" i="1"/>
  <c r="J1014" i="1"/>
  <c r="J1015" i="1"/>
  <c r="J1016" i="1"/>
  <c r="J1017" i="1"/>
  <c r="J1018" i="1"/>
  <c r="J1019" i="1"/>
  <c r="J1020" i="1"/>
  <c r="J1021" i="1"/>
  <c r="J1022" i="1"/>
  <c r="J1023" i="1"/>
  <c r="J1024" i="1"/>
  <c r="J1025" i="1"/>
  <c r="J1026" i="1"/>
  <c r="J1027" i="1"/>
  <c r="J1028" i="1"/>
  <c r="J1029" i="1"/>
  <c r="J1030" i="1"/>
  <c r="J1031" i="1"/>
  <c r="J1032" i="1"/>
  <c r="J1033" i="1"/>
  <c r="J1034" i="1"/>
  <c r="J1035" i="1"/>
  <c r="J1036" i="1"/>
  <c r="J1037" i="1"/>
  <c r="J1038" i="1"/>
  <c r="J1039" i="1"/>
  <c r="J1040" i="1"/>
  <c r="J1041" i="1"/>
  <c r="J1042" i="1"/>
  <c r="J1043" i="1"/>
  <c r="J1044" i="1"/>
  <c r="J1045" i="1"/>
  <c r="J1046" i="1"/>
  <c r="J1047" i="1"/>
  <c r="J1048" i="1"/>
  <c r="J1049" i="1"/>
  <c r="J1050" i="1"/>
  <c r="J1051" i="1"/>
  <c r="J1052" i="1"/>
  <c r="J1053" i="1"/>
  <c r="J1054" i="1"/>
  <c r="J1055" i="1"/>
  <c r="J1056" i="1"/>
  <c r="J1057" i="1"/>
  <c r="J1058" i="1"/>
  <c r="J1059" i="1"/>
  <c r="J1060" i="1"/>
  <c r="J1061" i="1"/>
  <c r="J1062" i="1"/>
  <c r="J1063" i="1"/>
  <c r="J1064" i="1"/>
  <c r="J1065" i="1"/>
  <c r="J1066" i="1"/>
  <c r="J1067" i="1"/>
  <c r="J1068" i="1"/>
  <c r="J1069" i="1"/>
  <c r="J1070" i="1"/>
  <c r="J1071" i="1"/>
  <c r="J1072" i="1"/>
  <c r="J1073" i="1"/>
  <c r="J1074" i="1"/>
  <c r="J1075" i="1"/>
  <c r="J1076" i="1"/>
  <c r="J1077" i="1"/>
  <c r="J1078" i="1"/>
  <c r="J1079" i="1"/>
  <c r="J1080" i="1"/>
  <c r="J1081" i="1"/>
  <c r="J1082" i="1"/>
  <c r="J1083" i="1"/>
  <c r="J1084" i="1"/>
  <c r="J1085" i="1"/>
  <c r="J1086" i="1"/>
  <c r="J1087" i="1"/>
  <c r="J1088" i="1"/>
  <c r="J1089" i="1"/>
  <c r="J1090" i="1"/>
  <c r="J1091" i="1"/>
  <c r="J1092" i="1"/>
  <c r="J1093" i="1"/>
  <c r="J1094" i="1"/>
  <c r="J1095" i="1"/>
  <c r="J1096" i="1"/>
  <c r="J1097" i="1"/>
  <c r="J1098" i="1"/>
  <c r="J1099" i="1"/>
  <c r="J1100" i="1"/>
  <c r="J1101" i="1"/>
  <c r="J1102" i="1"/>
  <c r="J1103" i="1"/>
  <c r="J1104" i="1"/>
  <c r="J1105" i="1"/>
  <c r="J1106" i="1"/>
  <c r="J1107" i="1"/>
  <c r="J1108" i="1"/>
  <c r="J1109" i="1"/>
  <c r="J1110" i="1"/>
  <c r="J1111" i="1"/>
  <c r="J1112" i="1"/>
  <c r="J1113" i="1"/>
  <c r="J1114" i="1"/>
  <c r="J1115" i="1"/>
  <c r="J1116" i="1"/>
  <c r="J1117" i="1"/>
  <c r="J1118" i="1"/>
  <c r="J1119" i="1"/>
  <c r="J1120" i="1"/>
  <c r="J1121" i="1"/>
  <c r="J1122" i="1"/>
  <c r="J1123" i="1"/>
  <c r="J1124" i="1"/>
  <c r="J1125" i="1"/>
  <c r="J1126" i="1"/>
  <c r="J1127" i="1"/>
  <c r="J1128" i="1"/>
  <c r="J1129" i="1"/>
  <c r="J1130" i="1"/>
  <c r="J1131" i="1"/>
  <c r="J1132" i="1"/>
  <c r="J1133" i="1"/>
  <c r="J1134" i="1"/>
  <c r="J1135" i="1"/>
  <c r="J1136" i="1"/>
  <c r="J1137" i="1"/>
  <c r="J1138" i="1"/>
  <c r="J1139" i="1"/>
  <c r="J1140" i="1"/>
  <c r="J1141" i="1"/>
  <c r="J1142" i="1"/>
  <c r="J1143" i="1"/>
  <c r="J1144" i="1"/>
  <c r="J1145" i="1"/>
  <c r="J1146" i="1"/>
  <c r="J1147" i="1"/>
  <c r="J1148" i="1"/>
  <c r="J1149" i="1"/>
  <c r="J1150" i="1"/>
  <c r="J1151" i="1"/>
  <c r="J1152" i="1"/>
  <c r="J1153" i="1"/>
  <c r="J1154" i="1"/>
  <c r="J1155" i="1"/>
  <c r="J1156" i="1"/>
  <c r="J1157" i="1"/>
  <c r="J1158" i="1"/>
  <c r="J1159" i="1"/>
  <c r="J1160" i="1"/>
  <c r="J1161" i="1"/>
  <c r="J1162" i="1"/>
  <c r="J1163" i="1"/>
  <c r="J1164" i="1"/>
  <c r="J1165" i="1"/>
  <c r="J1166" i="1"/>
  <c r="J1167" i="1"/>
  <c r="J1168" i="1"/>
  <c r="J1169" i="1"/>
  <c r="J1170" i="1"/>
  <c r="J1171" i="1"/>
  <c r="J1172" i="1"/>
  <c r="J1173" i="1"/>
  <c r="J1174" i="1"/>
  <c r="J1175" i="1"/>
  <c r="J1176" i="1"/>
  <c r="J1177" i="1"/>
  <c r="J1178" i="1"/>
  <c r="J1179" i="1"/>
  <c r="J1180" i="1"/>
  <c r="J1181" i="1"/>
  <c r="J1182" i="1"/>
  <c r="J1183" i="1"/>
  <c r="J1184" i="1"/>
  <c r="J1185" i="1"/>
  <c r="J1186" i="1"/>
  <c r="J1187" i="1"/>
  <c r="J1188" i="1"/>
  <c r="J1189" i="1"/>
  <c r="J1190" i="1"/>
  <c r="J1191" i="1"/>
  <c r="J1192" i="1"/>
  <c r="J1193" i="1"/>
  <c r="J1194" i="1"/>
  <c r="J1195" i="1"/>
  <c r="J1196" i="1"/>
  <c r="J1197" i="1"/>
  <c r="J1198" i="1"/>
  <c r="J1199" i="1"/>
  <c r="J1200" i="1"/>
  <c r="J1201" i="1"/>
  <c r="J1202" i="1"/>
  <c r="J1203" i="1"/>
  <c r="J1204" i="1"/>
  <c r="J1205" i="1"/>
  <c r="J1206" i="1"/>
  <c r="J1207" i="1"/>
  <c r="J1208" i="1"/>
  <c r="J1209" i="1"/>
  <c r="J1210" i="1"/>
  <c r="J1211" i="1"/>
  <c r="J1212" i="1"/>
  <c r="J1213" i="1"/>
  <c r="J1214" i="1"/>
  <c r="J1215" i="1"/>
  <c r="J1216" i="1"/>
  <c r="J1217" i="1"/>
  <c r="J1218" i="1"/>
  <c r="J1219" i="1"/>
  <c r="J1220" i="1"/>
  <c r="J1221" i="1"/>
  <c r="J1222" i="1"/>
  <c r="J1223" i="1"/>
  <c r="J1224" i="1"/>
  <c r="J1225" i="1"/>
  <c r="J1226" i="1"/>
  <c r="J1227" i="1"/>
  <c r="J1228" i="1"/>
  <c r="J1229" i="1"/>
  <c r="J1230" i="1"/>
  <c r="J1231" i="1"/>
  <c r="J1232" i="1"/>
  <c r="J1233" i="1"/>
  <c r="J1234" i="1"/>
  <c r="J1235" i="1"/>
  <c r="J1236" i="1"/>
  <c r="J1237" i="1"/>
  <c r="J1238" i="1"/>
  <c r="J1239" i="1"/>
  <c r="J1240" i="1"/>
  <c r="J1241" i="1"/>
  <c r="J1242" i="1"/>
  <c r="J1243" i="1"/>
  <c r="J1244" i="1"/>
  <c r="J1245" i="1"/>
  <c r="J1246" i="1"/>
  <c r="J1247" i="1"/>
  <c r="J1248" i="1"/>
  <c r="J1249" i="1"/>
  <c r="J1250" i="1"/>
  <c r="J1251" i="1"/>
  <c r="J1252" i="1"/>
  <c r="J1253" i="1"/>
  <c r="J1254" i="1"/>
  <c r="J1255" i="1"/>
  <c r="J1256" i="1"/>
  <c r="J1257" i="1"/>
  <c r="J1258" i="1"/>
  <c r="J1259" i="1"/>
  <c r="J1260" i="1"/>
  <c r="J1261" i="1"/>
  <c r="J1262" i="1"/>
  <c r="J1263" i="1"/>
  <c r="J1264" i="1"/>
  <c r="J1265" i="1"/>
  <c r="J1266" i="1"/>
  <c r="J1267" i="1"/>
  <c r="J1268" i="1"/>
  <c r="J1269" i="1"/>
  <c r="J1270" i="1"/>
  <c r="J1271" i="1"/>
  <c r="J1272" i="1"/>
  <c r="J1273" i="1"/>
  <c r="J1274" i="1"/>
  <c r="J1275" i="1"/>
  <c r="J1276" i="1"/>
  <c r="J1277" i="1"/>
  <c r="J1278" i="1"/>
  <c r="J1279" i="1"/>
  <c r="J1280" i="1"/>
  <c r="J1281" i="1"/>
  <c r="J1282" i="1"/>
  <c r="J1283" i="1"/>
  <c r="J1284" i="1"/>
  <c r="J1285" i="1"/>
  <c r="J1286" i="1"/>
  <c r="J1287" i="1"/>
  <c r="J1288" i="1"/>
  <c r="J1289" i="1"/>
  <c r="J1290" i="1"/>
  <c r="J1291" i="1"/>
  <c r="J1292" i="1"/>
  <c r="J1293" i="1"/>
  <c r="J1294" i="1"/>
  <c r="J1295" i="1"/>
  <c r="J1296" i="1"/>
  <c r="J1297" i="1"/>
  <c r="J1298" i="1"/>
  <c r="J1299" i="1"/>
  <c r="J1300" i="1"/>
  <c r="J1301" i="1"/>
  <c r="J1302" i="1"/>
  <c r="J1303" i="1"/>
  <c r="J1304" i="1"/>
  <c r="J1305" i="1"/>
  <c r="J1306" i="1"/>
  <c r="J1307" i="1"/>
  <c r="J1308" i="1"/>
  <c r="J1309" i="1"/>
  <c r="J1310" i="1"/>
  <c r="J1311" i="1"/>
  <c r="J1312" i="1"/>
  <c r="J1313" i="1"/>
  <c r="J1314" i="1"/>
  <c r="J1315" i="1"/>
  <c r="J1316" i="1"/>
  <c r="J1317" i="1"/>
  <c r="J1318" i="1"/>
  <c r="J1319" i="1"/>
  <c r="J1320" i="1"/>
  <c r="J1321" i="1"/>
  <c r="J1322" i="1"/>
  <c r="J1323" i="1"/>
  <c r="J1324" i="1"/>
  <c r="J1325" i="1"/>
  <c r="J1326" i="1"/>
  <c r="J1327" i="1"/>
  <c r="J1328" i="1"/>
  <c r="J1329" i="1"/>
  <c r="J1330" i="1"/>
  <c r="J1331" i="1"/>
  <c r="J1332" i="1"/>
  <c r="J1333" i="1"/>
  <c r="J1334" i="1"/>
  <c r="J1335" i="1"/>
  <c r="J1336" i="1"/>
  <c r="J1337" i="1"/>
  <c r="J1338" i="1"/>
  <c r="J1339" i="1"/>
  <c r="J1340" i="1"/>
  <c r="J1341" i="1"/>
  <c r="J1342" i="1"/>
  <c r="J1343" i="1"/>
  <c r="J1344" i="1"/>
  <c r="J1345" i="1"/>
  <c r="J1346" i="1"/>
  <c r="J1347" i="1"/>
  <c r="J1348" i="1"/>
  <c r="J1349" i="1"/>
  <c r="J1350" i="1"/>
  <c r="J1351" i="1"/>
  <c r="J1352" i="1"/>
  <c r="J1353" i="1"/>
  <c r="J1354" i="1"/>
  <c r="J1355" i="1"/>
  <c r="J1356" i="1"/>
  <c r="J1357" i="1"/>
  <c r="J1358" i="1"/>
  <c r="J1359" i="1"/>
  <c r="J1360" i="1"/>
  <c r="J1361" i="1"/>
  <c r="J1362" i="1"/>
  <c r="J1363" i="1"/>
  <c r="J1364" i="1"/>
  <c r="J1365" i="1"/>
  <c r="J1366" i="1"/>
  <c r="J1367" i="1"/>
  <c r="J1368" i="1"/>
  <c r="J1369" i="1"/>
  <c r="J1370" i="1"/>
  <c r="J1371" i="1"/>
  <c r="J1372" i="1"/>
  <c r="J1373" i="1"/>
  <c r="J1374" i="1"/>
  <c r="J1375" i="1"/>
  <c r="J1376" i="1"/>
  <c r="J1377" i="1"/>
  <c r="J1378" i="1"/>
  <c r="J1379" i="1"/>
  <c r="J1380" i="1"/>
  <c r="J1381" i="1"/>
  <c r="J1382" i="1"/>
  <c r="J1383" i="1"/>
  <c r="J1384" i="1"/>
  <c r="J1385" i="1"/>
  <c r="J1386" i="1"/>
  <c r="J1387" i="1"/>
  <c r="J1388" i="1"/>
  <c r="J1389" i="1"/>
  <c r="J1390" i="1"/>
  <c r="J1391" i="1"/>
  <c r="J1392" i="1"/>
  <c r="J1393" i="1"/>
  <c r="J1394" i="1"/>
  <c r="J1395" i="1"/>
  <c r="J1396" i="1"/>
  <c r="J1397" i="1"/>
  <c r="J1398" i="1"/>
  <c r="J1399" i="1"/>
  <c r="J1400" i="1"/>
  <c r="J1401" i="1"/>
  <c r="J1402" i="1"/>
  <c r="J1403" i="1"/>
  <c r="J1404" i="1"/>
  <c r="J1405" i="1"/>
  <c r="J1406" i="1"/>
  <c r="J1407" i="1"/>
  <c r="J1408" i="1"/>
  <c r="J1409" i="1"/>
  <c r="J1410" i="1"/>
  <c r="J1411" i="1"/>
  <c r="J1412" i="1"/>
  <c r="J1413" i="1"/>
  <c r="J1414" i="1"/>
  <c r="J1415" i="1"/>
  <c r="J1416" i="1"/>
  <c r="J1417" i="1"/>
  <c r="J1418" i="1"/>
  <c r="J1419" i="1"/>
  <c r="J1420" i="1"/>
  <c r="J1421" i="1"/>
  <c r="J1422" i="1"/>
  <c r="J1423" i="1"/>
  <c r="J1424" i="1"/>
  <c r="J1425" i="1"/>
  <c r="J1426" i="1"/>
  <c r="J1427" i="1"/>
  <c r="J1428" i="1"/>
  <c r="J1429" i="1"/>
  <c r="J1430" i="1"/>
  <c r="J1431" i="1"/>
  <c r="J1432" i="1"/>
  <c r="J1433" i="1"/>
  <c r="J1434" i="1"/>
  <c r="J1435" i="1"/>
  <c r="J1436" i="1"/>
  <c r="J1437" i="1"/>
  <c r="J1438" i="1"/>
  <c r="J1439" i="1"/>
  <c r="J1440" i="1"/>
  <c r="J1441" i="1"/>
  <c r="J1442" i="1"/>
  <c r="J1443" i="1"/>
  <c r="J1444" i="1"/>
  <c r="J1445" i="1"/>
  <c r="J1446" i="1"/>
  <c r="J1447" i="1"/>
  <c r="J1448" i="1"/>
  <c r="J1449" i="1"/>
  <c r="J1450" i="1"/>
  <c r="J1451" i="1"/>
  <c r="J1452" i="1"/>
  <c r="J1453" i="1"/>
  <c r="J1454" i="1"/>
  <c r="J1455" i="1"/>
  <c r="J1456" i="1"/>
  <c r="J1457" i="1"/>
  <c r="J1458" i="1"/>
  <c r="J1459" i="1"/>
  <c r="J1460" i="1"/>
  <c r="J1461" i="1"/>
  <c r="J1462" i="1"/>
  <c r="J1463" i="1"/>
  <c r="J1464" i="1"/>
  <c r="J1465" i="1"/>
  <c r="J1466" i="1"/>
  <c r="J1467" i="1"/>
  <c r="J1468" i="1"/>
  <c r="J1469" i="1"/>
  <c r="J1470" i="1"/>
  <c r="J1471" i="1"/>
  <c r="J1472" i="1"/>
  <c r="J1473" i="1"/>
  <c r="J1474" i="1"/>
  <c r="J1475" i="1"/>
  <c r="J1476" i="1"/>
  <c r="J1477" i="1"/>
  <c r="J1478" i="1"/>
  <c r="J1479" i="1"/>
  <c r="J1480" i="1"/>
  <c r="J1481" i="1"/>
  <c r="J1482" i="1"/>
  <c r="J1483" i="1"/>
  <c r="J1484" i="1"/>
  <c r="J1485" i="1"/>
  <c r="J1486" i="1"/>
  <c r="J1487" i="1"/>
  <c r="J1488" i="1"/>
  <c r="J1489" i="1"/>
  <c r="J1490" i="1"/>
  <c r="J1491" i="1"/>
  <c r="J1492" i="1"/>
  <c r="J1493" i="1"/>
  <c r="J1494" i="1"/>
  <c r="J1495" i="1"/>
  <c r="J1496" i="1"/>
  <c r="J1497" i="1"/>
  <c r="J1498" i="1"/>
  <c r="J1499" i="1"/>
  <c r="J1500" i="1"/>
  <c r="J1501" i="1"/>
  <c r="J1502" i="1"/>
  <c r="J1503" i="1"/>
  <c r="J1504" i="1"/>
  <c r="J1505" i="1"/>
  <c r="J1506" i="1"/>
  <c r="J1507" i="1"/>
  <c r="J1508" i="1"/>
  <c r="J1509" i="1"/>
  <c r="J1510" i="1"/>
  <c r="J1511" i="1"/>
  <c r="J1512" i="1"/>
  <c r="J1513" i="1"/>
  <c r="J1514" i="1"/>
  <c r="J1515" i="1"/>
  <c r="J1516" i="1"/>
  <c r="J1517" i="1"/>
  <c r="J1518" i="1"/>
  <c r="J1519" i="1"/>
  <c r="J1520" i="1"/>
  <c r="J1521" i="1"/>
  <c r="J1522" i="1"/>
  <c r="J1523" i="1"/>
  <c r="J1524" i="1"/>
  <c r="J1525" i="1"/>
  <c r="J1526" i="1"/>
  <c r="J1527" i="1"/>
  <c r="J1528" i="1"/>
  <c r="J1529" i="1"/>
  <c r="J1530" i="1"/>
  <c r="J1531" i="1"/>
  <c r="J1532" i="1"/>
  <c r="J1533" i="1"/>
  <c r="J1534" i="1"/>
  <c r="J1535" i="1"/>
  <c r="J1536" i="1"/>
  <c r="J1537" i="1"/>
  <c r="J1538" i="1"/>
  <c r="J1539" i="1"/>
  <c r="J1540" i="1"/>
  <c r="J1541" i="1"/>
  <c r="J1542" i="1"/>
  <c r="J1543" i="1"/>
  <c r="J1544" i="1"/>
  <c r="J1545" i="1"/>
  <c r="J1546" i="1"/>
  <c r="J1547" i="1"/>
  <c r="J1548" i="1"/>
  <c r="J1549" i="1"/>
  <c r="J1550" i="1"/>
  <c r="J1551" i="1"/>
  <c r="J1552" i="1"/>
  <c r="J1553" i="1"/>
  <c r="J1554" i="1"/>
  <c r="J1555" i="1"/>
  <c r="J1556" i="1"/>
  <c r="J1557" i="1"/>
  <c r="J1558" i="1"/>
  <c r="J1559" i="1"/>
  <c r="J1560" i="1"/>
  <c r="J1561" i="1"/>
  <c r="J1562" i="1"/>
  <c r="J1563" i="1"/>
  <c r="J1564" i="1"/>
  <c r="J1565" i="1"/>
  <c r="J1566" i="1"/>
  <c r="J1567" i="1"/>
  <c r="J1568" i="1"/>
  <c r="J1569" i="1"/>
  <c r="J1570" i="1"/>
  <c r="J1571" i="1"/>
  <c r="J1572" i="1"/>
  <c r="J1573" i="1"/>
  <c r="J1574" i="1"/>
  <c r="J1575" i="1"/>
  <c r="J1576" i="1"/>
  <c r="J1577" i="1"/>
  <c r="J1578" i="1"/>
  <c r="J1579" i="1"/>
  <c r="J1580" i="1"/>
  <c r="J1581" i="1"/>
  <c r="J1582" i="1"/>
  <c r="J1583" i="1"/>
  <c r="J1584" i="1"/>
  <c r="J1585" i="1"/>
  <c r="J1586" i="1"/>
  <c r="J1587" i="1"/>
  <c r="J1588" i="1"/>
  <c r="J1589" i="1"/>
  <c r="J1590" i="1"/>
  <c r="J1591" i="1"/>
  <c r="J1592" i="1"/>
  <c r="J1593" i="1"/>
  <c r="J1594" i="1"/>
  <c r="J1595" i="1"/>
  <c r="J1596" i="1"/>
  <c r="J1597" i="1"/>
  <c r="J1598" i="1"/>
  <c r="J1599" i="1"/>
  <c r="J1600" i="1"/>
  <c r="J1601" i="1"/>
  <c r="J1602" i="1"/>
  <c r="J1603" i="1"/>
  <c r="J1604" i="1"/>
  <c r="J1605" i="1"/>
  <c r="J1606" i="1"/>
  <c r="J1607" i="1"/>
  <c r="J1608" i="1"/>
  <c r="J1609" i="1"/>
  <c r="J1610" i="1"/>
  <c r="J1611" i="1"/>
  <c r="J1612" i="1"/>
  <c r="J1613" i="1"/>
  <c r="J1614" i="1"/>
  <c r="J1615" i="1"/>
  <c r="J1616" i="1"/>
  <c r="J1617" i="1"/>
  <c r="J1618" i="1"/>
  <c r="J1619" i="1"/>
  <c r="J1620" i="1"/>
  <c r="J1621" i="1"/>
  <c r="J1622" i="1"/>
  <c r="J1623" i="1"/>
  <c r="J1624" i="1"/>
  <c r="J1625" i="1"/>
  <c r="J1626" i="1"/>
  <c r="J1627" i="1"/>
  <c r="J1628" i="1"/>
  <c r="J1629" i="1"/>
  <c r="J1630" i="1"/>
  <c r="J1631" i="1"/>
  <c r="J1632" i="1"/>
  <c r="J1633" i="1"/>
  <c r="J1634" i="1"/>
  <c r="J1635" i="1"/>
  <c r="J1636" i="1"/>
  <c r="J1637" i="1"/>
  <c r="J1638" i="1"/>
  <c r="J1639" i="1"/>
  <c r="J1640" i="1"/>
  <c r="J1641" i="1"/>
  <c r="J1642" i="1"/>
  <c r="J1643" i="1"/>
  <c r="J1644" i="1"/>
  <c r="J1645" i="1"/>
  <c r="J1646" i="1"/>
  <c r="J1647" i="1"/>
  <c r="J1648" i="1"/>
  <c r="J1649" i="1"/>
  <c r="J1650" i="1"/>
  <c r="J1651" i="1"/>
  <c r="J1652" i="1"/>
  <c r="J1653" i="1"/>
  <c r="J1654" i="1"/>
  <c r="J1655" i="1"/>
  <c r="J1656" i="1"/>
  <c r="J1657" i="1"/>
  <c r="J1658" i="1"/>
  <c r="J1659" i="1"/>
  <c r="J1660" i="1"/>
  <c r="J1661" i="1"/>
  <c r="J1662" i="1"/>
  <c r="J1663" i="1"/>
  <c r="J1664" i="1"/>
  <c r="J1665" i="1"/>
  <c r="J1666" i="1"/>
  <c r="J1667" i="1"/>
  <c r="J1668" i="1"/>
  <c r="J1669" i="1"/>
  <c r="J1670" i="1"/>
  <c r="J1671" i="1"/>
  <c r="J1672" i="1"/>
  <c r="J1673" i="1"/>
  <c r="J1674" i="1"/>
  <c r="J1675" i="1"/>
  <c r="J1676" i="1"/>
  <c r="J1677" i="1"/>
  <c r="J1678" i="1"/>
  <c r="J1679" i="1"/>
  <c r="J1680" i="1"/>
  <c r="J1681" i="1"/>
  <c r="J1682" i="1"/>
  <c r="J1683" i="1"/>
  <c r="J1684" i="1"/>
  <c r="J1685" i="1"/>
  <c r="J1686" i="1"/>
  <c r="J1687" i="1"/>
  <c r="J1688" i="1"/>
  <c r="J1689" i="1"/>
  <c r="J1690" i="1"/>
  <c r="J1691" i="1"/>
  <c r="J1692" i="1"/>
  <c r="J1693" i="1"/>
  <c r="J1694" i="1"/>
  <c r="J1695" i="1"/>
  <c r="J1696" i="1"/>
  <c r="J1697" i="1"/>
  <c r="J1698" i="1"/>
  <c r="J1699" i="1"/>
  <c r="J1700" i="1"/>
  <c r="J1701" i="1"/>
  <c r="J1702" i="1"/>
  <c r="J1703" i="1"/>
  <c r="J1704" i="1"/>
  <c r="J1705" i="1"/>
  <c r="J1706" i="1"/>
  <c r="J1707" i="1"/>
  <c r="J1708" i="1"/>
  <c r="J1709" i="1"/>
  <c r="J1710" i="1"/>
  <c r="J1711" i="1"/>
  <c r="J1712" i="1"/>
  <c r="J1713" i="1"/>
  <c r="J1714" i="1"/>
  <c r="J1715" i="1"/>
  <c r="J1716" i="1"/>
  <c r="J1717" i="1"/>
  <c r="J1718" i="1"/>
  <c r="J1719" i="1"/>
  <c r="J1720" i="1"/>
  <c r="J1721" i="1"/>
  <c r="J1722" i="1"/>
  <c r="J1723" i="1"/>
  <c r="J1724" i="1"/>
  <c r="J1725" i="1"/>
  <c r="J1726" i="1"/>
  <c r="J1727" i="1"/>
  <c r="J1728" i="1"/>
  <c r="J1729" i="1"/>
  <c r="J1730" i="1"/>
  <c r="J1731" i="1"/>
  <c r="J1732" i="1"/>
  <c r="J1733" i="1"/>
  <c r="J1734" i="1"/>
  <c r="J1735" i="1"/>
  <c r="J1736" i="1"/>
  <c r="J1737" i="1"/>
  <c r="J1738" i="1"/>
  <c r="J1739" i="1"/>
  <c r="J1740" i="1"/>
  <c r="J1741" i="1"/>
  <c r="J1742" i="1"/>
  <c r="J1743" i="1"/>
  <c r="J1744" i="1"/>
  <c r="J1745" i="1"/>
  <c r="J1746" i="1"/>
  <c r="J1747" i="1"/>
  <c r="J1748" i="1"/>
  <c r="J1749" i="1"/>
  <c r="J1750" i="1"/>
  <c r="J1751" i="1"/>
  <c r="J1752" i="1"/>
  <c r="J1753" i="1"/>
  <c r="J1754" i="1"/>
  <c r="J1755" i="1"/>
  <c r="J1756" i="1"/>
  <c r="J1757" i="1"/>
  <c r="J1758" i="1"/>
  <c r="J1759" i="1"/>
  <c r="J1760" i="1"/>
  <c r="J1761" i="1"/>
  <c r="J1762" i="1"/>
  <c r="J1763" i="1"/>
  <c r="J1764" i="1"/>
  <c r="J1765" i="1"/>
  <c r="J1766" i="1"/>
  <c r="J1767" i="1"/>
  <c r="J1768" i="1"/>
  <c r="J1769" i="1"/>
  <c r="J1770" i="1"/>
  <c r="J1771" i="1"/>
  <c r="J1772" i="1"/>
  <c r="J1773" i="1"/>
  <c r="J1774" i="1"/>
  <c r="J1775" i="1"/>
  <c r="J1776" i="1"/>
  <c r="J1777" i="1"/>
  <c r="J1778" i="1"/>
  <c r="J1779" i="1"/>
  <c r="J1780" i="1"/>
  <c r="J1781" i="1"/>
  <c r="J1782" i="1"/>
  <c r="J1783" i="1"/>
  <c r="J1784" i="1"/>
  <c r="J1785" i="1"/>
  <c r="J1786" i="1"/>
  <c r="J1787" i="1"/>
  <c r="J1788" i="1"/>
  <c r="J1789" i="1"/>
  <c r="J1790" i="1"/>
  <c r="J1791" i="1"/>
  <c r="J1792" i="1"/>
  <c r="J1793" i="1"/>
  <c r="J1794" i="1"/>
  <c r="J1795" i="1"/>
  <c r="J1796" i="1"/>
  <c r="J1797" i="1"/>
  <c r="J1798" i="1"/>
  <c r="J1799" i="1"/>
  <c r="J1800" i="1"/>
  <c r="J1801" i="1"/>
  <c r="J1802" i="1"/>
  <c r="J1803" i="1"/>
  <c r="J1804" i="1"/>
  <c r="J1805" i="1"/>
  <c r="J1806" i="1"/>
  <c r="J1807" i="1"/>
  <c r="J1808" i="1"/>
  <c r="J1809" i="1"/>
  <c r="J1810" i="1"/>
  <c r="J1811" i="1"/>
  <c r="J1812" i="1"/>
  <c r="J1813" i="1"/>
  <c r="J1814" i="1"/>
  <c r="J1815" i="1"/>
  <c r="J1816" i="1"/>
  <c r="J1817" i="1"/>
  <c r="J1818" i="1"/>
  <c r="J1819" i="1"/>
  <c r="J1820" i="1"/>
  <c r="J1821" i="1"/>
  <c r="J1822" i="1"/>
  <c r="J1823" i="1"/>
  <c r="J1824" i="1"/>
  <c r="J1825" i="1"/>
  <c r="J1826" i="1"/>
  <c r="J1827" i="1"/>
  <c r="J1828" i="1"/>
  <c r="J1829" i="1"/>
  <c r="J1830" i="1"/>
  <c r="J1831" i="1"/>
  <c r="J1832" i="1"/>
  <c r="J1833" i="1"/>
  <c r="J1834" i="1"/>
  <c r="J1835" i="1"/>
  <c r="J1836" i="1"/>
  <c r="J1837" i="1"/>
  <c r="J1838" i="1"/>
  <c r="J1839" i="1"/>
  <c r="J1840" i="1"/>
  <c r="J1841" i="1"/>
  <c r="J1842" i="1"/>
  <c r="J1843" i="1"/>
  <c r="J1844" i="1"/>
  <c r="J1845" i="1"/>
  <c r="J1846" i="1"/>
  <c r="J1847" i="1"/>
  <c r="J1848" i="1"/>
  <c r="J1849" i="1"/>
  <c r="J1850" i="1"/>
  <c r="J1851" i="1"/>
  <c r="J1852" i="1"/>
  <c r="J1853" i="1"/>
  <c r="J1854" i="1"/>
  <c r="J1855" i="1"/>
  <c r="J1856" i="1"/>
  <c r="J1857" i="1"/>
  <c r="J1858" i="1"/>
  <c r="J1859" i="1"/>
  <c r="J1860" i="1"/>
  <c r="J1861" i="1"/>
  <c r="J1862" i="1"/>
  <c r="J1863" i="1"/>
  <c r="J1864" i="1"/>
  <c r="J1865" i="1"/>
  <c r="J1866" i="1"/>
  <c r="J1867" i="1"/>
  <c r="J1868" i="1"/>
  <c r="J1869" i="1"/>
  <c r="J1870" i="1"/>
  <c r="J1871" i="1"/>
  <c r="J1872" i="1"/>
  <c r="J1873" i="1"/>
  <c r="J1874" i="1"/>
  <c r="J1875" i="1"/>
  <c r="J1876" i="1"/>
  <c r="J1877" i="1"/>
  <c r="J1878" i="1"/>
  <c r="J1879" i="1"/>
  <c r="J1880" i="1"/>
  <c r="J1881" i="1"/>
  <c r="J1882" i="1"/>
  <c r="J1883" i="1"/>
  <c r="J1884" i="1"/>
  <c r="J1885" i="1"/>
  <c r="J1886" i="1"/>
  <c r="J1887" i="1"/>
  <c r="J1888" i="1"/>
  <c r="J1889" i="1"/>
  <c r="J1890" i="1"/>
  <c r="J1891" i="1"/>
  <c r="J1892" i="1"/>
  <c r="J1893" i="1"/>
  <c r="J1894" i="1"/>
  <c r="J1895" i="1"/>
  <c r="J1896" i="1"/>
  <c r="J1897" i="1"/>
  <c r="J1898" i="1"/>
  <c r="J1899" i="1"/>
  <c r="J1900" i="1"/>
  <c r="J1901" i="1"/>
  <c r="J1902" i="1"/>
  <c r="J1903" i="1"/>
  <c r="J1904" i="1"/>
  <c r="J1905" i="1"/>
  <c r="J1906" i="1"/>
  <c r="J1907" i="1"/>
  <c r="J1908" i="1"/>
  <c r="J1909" i="1"/>
  <c r="J1910" i="1"/>
  <c r="J1911" i="1"/>
  <c r="J1912" i="1"/>
  <c r="J1913" i="1"/>
  <c r="J1914" i="1"/>
  <c r="J1915" i="1"/>
  <c r="J1916" i="1"/>
  <c r="J1917" i="1"/>
  <c r="J1918" i="1"/>
  <c r="J1919" i="1"/>
  <c r="J1920" i="1"/>
  <c r="J1921" i="1"/>
  <c r="J1922" i="1"/>
  <c r="J1923" i="1"/>
  <c r="J1924" i="1"/>
  <c r="J1925" i="1"/>
  <c r="J1926" i="1"/>
  <c r="J1927" i="1"/>
  <c r="J1928" i="1"/>
  <c r="J1929" i="1"/>
  <c r="J1930" i="1"/>
  <c r="J1931" i="1"/>
  <c r="J1932" i="1"/>
  <c r="J1933" i="1"/>
  <c r="J1934" i="1"/>
  <c r="J1935" i="1"/>
  <c r="J1936" i="1"/>
  <c r="J1937" i="1"/>
  <c r="J1938" i="1"/>
  <c r="J1939" i="1"/>
  <c r="J1940" i="1"/>
  <c r="J1941" i="1"/>
  <c r="J1942" i="1"/>
  <c r="J1943" i="1"/>
  <c r="J1944" i="1"/>
  <c r="J1945" i="1"/>
  <c r="J1946" i="1"/>
  <c r="J1947" i="1"/>
  <c r="J1948" i="1"/>
  <c r="J1949" i="1"/>
  <c r="J1950" i="1"/>
  <c r="J1951" i="1"/>
  <c r="J1952" i="1"/>
  <c r="J1953" i="1"/>
  <c r="J1954" i="1"/>
  <c r="J1955" i="1"/>
  <c r="J1956" i="1"/>
  <c r="J1957" i="1"/>
  <c r="J1958" i="1"/>
  <c r="J1959" i="1"/>
  <c r="J1960" i="1"/>
  <c r="J1961" i="1"/>
  <c r="J1962" i="1"/>
  <c r="J1963" i="1"/>
  <c r="J1964" i="1"/>
  <c r="J1965" i="1"/>
  <c r="J1966" i="1"/>
  <c r="J1967" i="1"/>
  <c r="J1968" i="1"/>
  <c r="J1969" i="1"/>
  <c r="J1970" i="1"/>
  <c r="J1971" i="1"/>
  <c r="J1972" i="1"/>
  <c r="J1973" i="1"/>
  <c r="J1974" i="1"/>
  <c r="J1975" i="1"/>
  <c r="J1976" i="1"/>
  <c r="J1977" i="1"/>
  <c r="J1978" i="1"/>
  <c r="J1979" i="1"/>
  <c r="J1980" i="1"/>
  <c r="J1981" i="1"/>
  <c r="J1982" i="1"/>
  <c r="J1983" i="1"/>
  <c r="J1984" i="1"/>
  <c r="J1985" i="1"/>
  <c r="J1986" i="1"/>
  <c r="J1987" i="1"/>
  <c r="J1988" i="1"/>
  <c r="J1989" i="1"/>
  <c r="J1990" i="1"/>
  <c r="J1991" i="1"/>
  <c r="J1992" i="1"/>
  <c r="J1993" i="1"/>
  <c r="J1994" i="1"/>
  <c r="J1995" i="1"/>
  <c r="J1996" i="1"/>
  <c r="J1997" i="1"/>
  <c r="J1998" i="1"/>
  <c r="J1999" i="1"/>
  <c r="J2000" i="1"/>
  <c r="J2001" i="1"/>
  <c r="J2002" i="1"/>
  <c r="J2003" i="1"/>
  <c r="J2004" i="1"/>
  <c r="J2005" i="1"/>
  <c r="J2006" i="1"/>
  <c r="J2007" i="1"/>
  <c r="J2008" i="1"/>
  <c r="J2009" i="1"/>
  <c r="J2010" i="1"/>
  <c r="J2011" i="1"/>
  <c r="J2012" i="1"/>
  <c r="J2013" i="1"/>
  <c r="J2014" i="1"/>
  <c r="J2015" i="1"/>
  <c r="J2016" i="1"/>
  <c r="J2017" i="1"/>
  <c r="J2018" i="1"/>
  <c r="J2019" i="1"/>
  <c r="J2020" i="1"/>
  <c r="J2021" i="1"/>
  <c r="J2022" i="1"/>
  <c r="J2023" i="1"/>
  <c r="J2024" i="1"/>
  <c r="J2025" i="1"/>
  <c r="J2026" i="1"/>
  <c r="J2027" i="1"/>
  <c r="J2028" i="1"/>
  <c r="J2029" i="1"/>
  <c r="J2030" i="1"/>
  <c r="J2031" i="1"/>
  <c r="J2032" i="1"/>
  <c r="J2033" i="1"/>
  <c r="J2034" i="1"/>
  <c r="J2035" i="1"/>
  <c r="J2036" i="1"/>
  <c r="J2037" i="1"/>
  <c r="J2038" i="1"/>
  <c r="J2039" i="1"/>
  <c r="J2040" i="1"/>
  <c r="J2041" i="1"/>
  <c r="J2042" i="1"/>
  <c r="J2043" i="1"/>
  <c r="J2044" i="1"/>
  <c r="J2045" i="1"/>
  <c r="J2046" i="1"/>
  <c r="J2047" i="1"/>
  <c r="J2048" i="1"/>
  <c r="J2049" i="1"/>
  <c r="J2050" i="1"/>
  <c r="J2051" i="1"/>
  <c r="J2052" i="1"/>
  <c r="J2053" i="1"/>
  <c r="J2054" i="1"/>
  <c r="J2055" i="1"/>
  <c r="J2056" i="1"/>
  <c r="J2057" i="1"/>
  <c r="J2058" i="1"/>
  <c r="J2059" i="1"/>
  <c r="J2060" i="1"/>
  <c r="J2061" i="1"/>
  <c r="J2062" i="1"/>
  <c r="J2063" i="1"/>
  <c r="J2064" i="1"/>
  <c r="J2065" i="1"/>
  <c r="J2066" i="1"/>
  <c r="J2067" i="1"/>
  <c r="J2068" i="1"/>
  <c r="J2069" i="1"/>
  <c r="J2070" i="1"/>
  <c r="J2071" i="1"/>
  <c r="J2072" i="1"/>
  <c r="J2073" i="1"/>
  <c r="J2074" i="1"/>
  <c r="J2075" i="1"/>
  <c r="J2076" i="1"/>
  <c r="J2077" i="1"/>
  <c r="J2078" i="1"/>
  <c r="J2079" i="1"/>
  <c r="J2080" i="1"/>
  <c r="J2081" i="1"/>
  <c r="J2082" i="1"/>
  <c r="J2083" i="1"/>
  <c r="J2084" i="1"/>
  <c r="J2085" i="1"/>
  <c r="J2086" i="1"/>
  <c r="J2087" i="1"/>
  <c r="J2088" i="1"/>
  <c r="J2089" i="1"/>
  <c r="J2090" i="1"/>
  <c r="J2091" i="1"/>
  <c r="J2092" i="1"/>
  <c r="J2093" i="1"/>
  <c r="J2094" i="1"/>
  <c r="J2095" i="1"/>
  <c r="J2096" i="1"/>
  <c r="J2097" i="1"/>
  <c r="J2098" i="1"/>
  <c r="J2099" i="1"/>
  <c r="J2100" i="1"/>
  <c r="J2101" i="1"/>
  <c r="J2102" i="1"/>
  <c r="J2103" i="1"/>
  <c r="J2104" i="1"/>
  <c r="J2105" i="1"/>
  <c r="J2106" i="1"/>
  <c r="J2107" i="1"/>
  <c r="J2108" i="1"/>
  <c r="J2109" i="1"/>
  <c r="J2110" i="1"/>
  <c r="J2111" i="1"/>
  <c r="J2112" i="1"/>
  <c r="J2113" i="1"/>
  <c r="J2114" i="1"/>
  <c r="J2115" i="1"/>
  <c r="J2116" i="1"/>
  <c r="J2117" i="1"/>
  <c r="J2118" i="1"/>
  <c r="J2119" i="1"/>
  <c r="J2120" i="1"/>
  <c r="J2121" i="1"/>
  <c r="J2122" i="1"/>
  <c r="J2123" i="1"/>
  <c r="J2124" i="1"/>
  <c r="J2125" i="1"/>
  <c r="J2126" i="1"/>
  <c r="J2127" i="1"/>
  <c r="J2128" i="1"/>
  <c r="J2129" i="1"/>
  <c r="J2130" i="1"/>
  <c r="J2131" i="1"/>
  <c r="J2132" i="1"/>
  <c r="J2133" i="1"/>
  <c r="J2134" i="1"/>
  <c r="J2135" i="1"/>
  <c r="J2136" i="1"/>
  <c r="J2137" i="1"/>
  <c r="J2138" i="1"/>
  <c r="J2139" i="1"/>
  <c r="J2140" i="1"/>
  <c r="J2141" i="1"/>
  <c r="J2142" i="1"/>
  <c r="J2143" i="1"/>
  <c r="J2144" i="1"/>
  <c r="J2145" i="1"/>
  <c r="J2146" i="1"/>
  <c r="J2147" i="1"/>
  <c r="J2148" i="1"/>
  <c r="J2149" i="1"/>
  <c r="J2150" i="1"/>
  <c r="J2151" i="1"/>
  <c r="J2152" i="1"/>
  <c r="J2153" i="1"/>
  <c r="J2154" i="1"/>
  <c r="J2155" i="1"/>
  <c r="J2156" i="1"/>
  <c r="J2157" i="1"/>
  <c r="J2158" i="1"/>
  <c r="J2159" i="1"/>
  <c r="J2160" i="1"/>
  <c r="J2161" i="1"/>
  <c r="J2162" i="1"/>
  <c r="J2163" i="1"/>
  <c r="J2164" i="1"/>
  <c r="J2165" i="1"/>
  <c r="J2166" i="1"/>
  <c r="J2167" i="1"/>
  <c r="J2168" i="1"/>
  <c r="J2169" i="1"/>
  <c r="J2170" i="1"/>
  <c r="J2171" i="1"/>
  <c r="J2172" i="1"/>
  <c r="J2173" i="1"/>
  <c r="J2174" i="1"/>
  <c r="J2175" i="1"/>
  <c r="J2176" i="1"/>
  <c r="J2177" i="1"/>
  <c r="J2178" i="1"/>
  <c r="J2179" i="1"/>
  <c r="J2180" i="1"/>
  <c r="J2181" i="1"/>
  <c r="J2182" i="1"/>
  <c r="J2183" i="1"/>
  <c r="J2184" i="1"/>
  <c r="J2185" i="1"/>
  <c r="J2186" i="1"/>
  <c r="J2187" i="1"/>
  <c r="J2188" i="1"/>
  <c r="J2189" i="1"/>
  <c r="J2190" i="1"/>
  <c r="J2191" i="1"/>
  <c r="J2192" i="1"/>
  <c r="J2193" i="1"/>
  <c r="J2194" i="1"/>
  <c r="J2195" i="1"/>
  <c r="J2196" i="1"/>
  <c r="J2197" i="1"/>
  <c r="J2198" i="1"/>
  <c r="J2199" i="1"/>
  <c r="J2200" i="1"/>
  <c r="J2201" i="1"/>
  <c r="J2202" i="1"/>
  <c r="J2203" i="1"/>
  <c r="J2204" i="1"/>
  <c r="J2205" i="1"/>
  <c r="J2206" i="1"/>
  <c r="J2207" i="1"/>
  <c r="J2208" i="1"/>
  <c r="J2209" i="1"/>
  <c r="J2210" i="1"/>
  <c r="J2211" i="1"/>
  <c r="J2212" i="1"/>
  <c r="J2213" i="1"/>
  <c r="J2214" i="1"/>
  <c r="J2215" i="1"/>
  <c r="J2216" i="1"/>
  <c r="J2217" i="1"/>
  <c r="J2218" i="1"/>
  <c r="J2219" i="1"/>
  <c r="J2220" i="1"/>
  <c r="J2221" i="1"/>
  <c r="J2222" i="1"/>
  <c r="J2223" i="1"/>
  <c r="J2224" i="1"/>
  <c r="J2225" i="1"/>
  <c r="J2226" i="1"/>
  <c r="J2227" i="1"/>
  <c r="J2228" i="1"/>
  <c r="J2229" i="1"/>
  <c r="J2230" i="1"/>
  <c r="J2231" i="1"/>
  <c r="J2232" i="1"/>
  <c r="J2233" i="1"/>
  <c r="J2234" i="1"/>
  <c r="J2235" i="1"/>
  <c r="J2236" i="1"/>
  <c r="J2237" i="1"/>
  <c r="J2238" i="1"/>
  <c r="J2239" i="1"/>
  <c r="J2240" i="1"/>
  <c r="J2241" i="1"/>
  <c r="J2242" i="1"/>
  <c r="J2243" i="1"/>
  <c r="J2244" i="1"/>
  <c r="J2245" i="1"/>
  <c r="J2246" i="1"/>
  <c r="J2247" i="1"/>
  <c r="J2248" i="1"/>
  <c r="J2249" i="1"/>
  <c r="J2250" i="1"/>
  <c r="J2251" i="1"/>
  <c r="J2252" i="1"/>
  <c r="J2253" i="1"/>
  <c r="J2254" i="1"/>
  <c r="J2255" i="1"/>
  <c r="J2256" i="1"/>
  <c r="J2257" i="1"/>
  <c r="J2258" i="1"/>
  <c r="J2259" i="1"/>
  <c r="J2260" i="1"/>
  <c r="J2261" i="1"/>
  <c r="J2262" i="1"/>
  <c r="J2263" i="1"/>
  <c r="J2264" i="1"/>
  <c r="J2265" i="1"/>
  <c r="J2266" i="1"/>
  <c r="J2267" i="1"/>
  <c r="J2268" i="1"/>
  <c r="J2269" i="1"/>
  <c r="J2270" i="1"/>
  <c r="J2271" i="1"/>
  <c r="J2272" i="1"/>
  <c r="J2273" i="1"/>
  <c r="J2274" i="1"/>
  <c r="J2275" i="1"/>
  <c r="J2276" i="1"/>
  <c r="J2277" i="1"/>
  <c r="J2278" i="1"/>
  <c r="J2279" i="1"/>
  <c r="J2280" i="1"/>
  <c r="J2281" i="1"/>
  <c r="J2282" i="1"/>
  <c r="J2283" i="1"/>
  <c r="J2284" i="1"/>
  <c r="J2285" i="1"/>
  <c r="J2286" i="1"/>
  <c r="J2287" i="1"/>
  <c r="J2288" i="1"/>
  <c r="J2289" i="1"/>
  <c r="J2290" i="1"/>
  <c r="J2291" i="1"/>
  <c r="J2292" i="1"/>
  <c r="J2293" i="1"/>
  <c r="J2294" i="1"/>
  <c r="J2295" i="1"/>
  <c r="J2296" i="1"/>
  <c r="J2297" i="1"/>
  <c r="J2298" i="1"/>
  <c r="J2299" i="1"/>
  <c r="J2300" i="1"/>
  <c r="J2301" i="1"/>
  <c r="J2302" i="1"/>
  <c r="J2303" i="1"/>
  <c r="J2304" i="1"/>
  <c r="J2305" i="1"/>
  <c r="J2306" i="1"/>
  <c r="J2307" i="1"/>
  <c r="J2308" i="1"/>
  <c r="J2309" i="1"/>
  <c r="J2310" i="1"/>
  <c r="J2311" i="1"/>
  <c r="J2312" i="1"/>
  <c r="J2313" i="1"/>
  <c r="J2314" i="1"/>
  <c r="J2315" i="1"/>
  <c r="J2316" i="1"/>
  <c r="J2317" i="1"/>
  <c r="J2318" i="1"/>
  <c r="J2319" i="1"/>
  <c r="J2320" i="1"/>
  <c r="J2321" i="1"/>
  <c r="J2322" i="1"/>
  <c r="J2323" i="1"/>
  <c r="J2324" i="1"/>
  <c r="J2325" i="1"/>
  <c r="J2326" i="1"/>
  <c r="J2327" i="1"/>
  <c r="J2328" i="1"/>
  <c r="J2329" i="1"/>
  <c r="J2330" i="1"/>
  <c r="J2331" i="1"/>
  <c r="J2332" i="1"/>
  <c r="J2333" i="1"/>
  <c r="J2334" i="1"/>
  <c r="J2335" i="1"/>
  <c r="J2336" i="1"/>
  <c r="J2337" i="1"/>
  <c r="J2338" i="1"/>
  <c r="J2339" i="1"/>
  <c r="J2340" i="1"/>
  <c r="J2341" i="1"/>
  <c r="J2342" i="1"/>
  <c r="J2343" i="1"/>
  <c r="J2344" i="1"/>
  <c r="J2345" i="1"/>
  <c r="J2346" i="1"/>
  <c r="J2347" i="1"/>
  <c r="J2348" i="1"/>
  <c r="J2349" i="1"/>
  <c r="J2350" i="1"/>
  <c r="J2351" i="1"/>
  <c r="J2352" i="1"/>
  <c r="J2353" i="1"/>
  <c r="J2354" i="1"/>
  <c r="J2355" i="1"/>
  <c r="J2356" i="1"/>
  <c r="J2357" i="1"/>
  <c r="J2358" i="1"/>
  <c r="J2359" i="1"/>
  <c r="J2360" i="1"/>
  <c r="J2361" i="1"/>
  <c r="J2362" i="1"/>
  <c r="J2363" i="1"/>
  <c r="J2364" i="1"/>
  <c r="J2365" i="1"/>
  <c r="J2366" i="1"/>
  <c r="J2367" i="1"/>
  <c r="J2368" i="1"/>
  <c r="J2369" i="1"/>
  <c r="J2370" i="1"/>
  <c r="J2371" i="1"/>
  <c r="J2372" i="1"/>
  <c r="J2373" i="1"/>
  <c r="J2374" i="1"/>
  <c r="J2375" i="1"/>
  <c r="J2376" i="1"/>
  <c r="J2377" i="1"/>
  <c r="J2378" i="1"/>
  <c r="J2379" i="1"/>
  <c r="J2380" i="1"/>
  <c r="J2381" i="1"/>
  <c r="J2382" i="1"/>
  <c r="J2383" i="1"/>
  <c r="J2384" i="1"/>
  <c r="J2385" i="1"/>
  <c r="J2386" i="1"/>
  <c r="J2387" i="1"/>
  <c r="J2388" i="1"/>
  <c r="J2389" i="1"/>
  <c r="J2390" i="1"/>
  <c r="J2391" i="1"/>
  <c r="J2392" i="1"/>
  <c r="J2393" i="1"/>
  <c r="J2394" i="1"/>
  <c r="J2395" i="1"/>
  <c r="J2396" i="1"/>
  <c r="J2397" i="1"/>
  <c r="J2398" i="1"/>
  <c r="J2399" i="1"/>
  <c r="J2400" i="1"/>
  <c r="J2401" i="1"/>
  <c r="J2402" i="1"/>
  <c r="J2403" i="1"/>
  <c r="J2404" i="1"/>
  <c r="J2405" i="1"/>
  <c r="J2406" i="1"/>
  <c r="J2407" i="1"/>
  <c r="J2408" i="1"/>
  <c r="J2409" i="1"/>
  <c r="J2410" i="1"/>
  <c r="J2411" i="1"/>
  <c r="J2412" i="1"/>
  <c r="J2413" i="1"/>
  <c r="J2414" i="1"/>
  <c r="J2415" i="1"/>
  <c r="J2416" i="1"/>
  <c r="J2417" i="1"/>
  <c r="J2418" i="1"/>
  <c r="J2419" i="1"/>
  <c r="J2420" i="1"/>
  <c r="J2421" i="1"/>
  <c r="J2422" i="1"/>
  <c r="J2423" i="1"/>
  <c r="J2424" i="1"/>
  <c r="J2425" i="1"/>
  <c r="J2426" i="1"/>
  <c r="J2427" i="1"/>
  <c r="J2428" i="1"/>
  <c r="J2429" i="1"/>
  <c r="J2430" i="1"/>
  <c r="J2431" i="1"/>
  <c r="J2432" i="1"/>
  <c r="J2433" i="1"/>
  <c r="J2434" i="1"/>
  <c r="J2435" i="1"/>
  <c r="J2436" i="1"/>
  <c r="J2437" i="1"/>
  <c r="J2438" i="1"/>
  <c r="J2439" i="1"/>
  <c r="J2440" i="1"/>
  <c r="J2441" i="1"/>
  <c r="J2442" i="1"/>
  <c r="J2443" i="1"/>
  <c r="J2444" i="1"/>
  <c r="J2445" i="1"/>
  <c r="J2446" i="1"/>
  <c r="J2447" i="1"/>
  <c r="J2448" i="1"/>
  <c r="J2449" i="1"/>
  <c r="J2450" i="1"/>
  <c r="J2451" i="1"/>
  <c r="J2452" i="1"/>
  <c r="J2453" i="1"/>
  <c r="J2454" i="1"/>
  <c r="J2455" i="1"/>
  <c r="J2456" i="1"/>
  <c r="J2457" i="1"/>
  <c r="J2458" i="1"/>
  <c r="J2459" i="1"/>
  <c r="J2460" i="1"/>
  <c r="J2461" i="1"/>
  <c r="J2462" i="1"/>
  <c r="J2463" i="1"/>
  <c r="J2464" i="1"/>
  <c r="J2465" i="1"/>
  <c r="J2466" i="1"/>
  <c r="J2467" i="1"/>
  <c r="J2468" i="1"/>
  <c r="J2469" i="1"/>
  <c r="J2470" i="1"/>
  <c r="J2471" i="1"/>
  <c r="J2472" i="1"/>
  <c r="J2473" i="1"/>
  <c r="J2474" i="1"/>
  <c r="J2475" i="1"/>
  <c r="J2476" i="1"/>
  <c r="J2477" i="1"/>
  <c r="J2478" i="1"/>
  <c r="J2479" i="1"/>
  <c r="J2480" i="1"/>
  <c r="J2481" i="1"/>
  <c r="J2482" i="1"/>
  <c r="J2483" i="1"/>
  <c r="J2484" i="1"/>
  <c r="J2485" i="1"/>
  <c r="J2486" i="1"/>
  <c r="J2487" i="1"/>
  <c r="J2488" i="1"/>
  <c r="J2489" i="1"/>
  <c r="J2490" i="1"/>
  <c r="J2491" i="1"/>
  <c r="J2492" i="1"/>
  <c r="J2493" i="1"/>
  <c r="J2494" i="1"/>
  <c r="J2495" i="1"/>
  <c r="J2496" i="1"/>
  <c r="J2497" i="1"/>
  <c r="J2498" i="1"/>
  <c r="J2499" i="1"/>
  <c r="J2500" i="1"/>
  <c r="J2501" i="1"/>
  <c r="J2502" i="1"/>
  <c r="J2503" i="1"/>
  <c r="J2504" i="1"/>
  <c r="J2505" i="1"/>
  <c r="J2506" i="1"/>
  <c r="J2507" i="1"/>
  <c r="J2508" i="1"/>
  <c r="J2509" i="1"/>
  <c r="J2510" i="1"/>
  <c r="J2511" i="1"/>
  <c r="J2512" i="1"/>
  <c r="J2513" i="1"/>
  <c r="J2514" i="1"/>
  <c r="J2515" i="1"/>
  <c r="J2516" i="1"/>
  <c r="J2517" i="1"/>
  <c r="J2518" i="1"/>
  <c r="J2519" i="1"/>
  <c r="J2520" i="1"/>
  <c r="J2521" i="1"/>
  <c r="J2522" i="1"/>
  <c r="J2523" i="1"/>
  <c r="J2524" i="1"/>
  <c r="J2525" i="1"/>
  <c r="J2526" i="1"/>
  <c r="J2527" i="1"/>
  <c r="J2528" i="1"/>
  <c r="J2529" i="1"/>
  <c r="J2530" i="1"/>
  <c r="J2531" i="1"/>
  <c r="J2532" i="1"/>
  <c r="J2533" i="1"/>
  <c r="J2534" i="1"/>
  <c r="J2535" i="1"/>
  <c r="J2536" i="1"/>
  <c r="J2537" i="1"/>
  <c r="J2538" i="1"/>
  <c r="J2539" i="1"/>
  <c r="J2540" i="1"/>
  <c r="J2541" i="1"/>
  <c r="J2542" i="1"/>
  <c r="J2543" i="1"/>
  <c r="J2544" i="1"/>
  <c r="J2545" i="1"/>
  <c r="J2546" i="1"/>
  <c r="J2547" i="1"/>
  <c r="J2548" i="1"/>
  <c r="J2549" i="1"/>
  <c r="J2550" i="1"/>
  <c r="J2551" i="1"/>
  <c r="J2552" i="1"/>
  <c r="J2553" i="1"/>
  <c r="J2554" i="1"/>
  <c r="J2555" i="1"/>
  <c r="J2556" i="1"/>
  <c r="J2557" i="1"/>
  <c r="J2558" i="1"/>
  <c r="J2559" i="1"/>
  <c r="J2560" i="1"/>
  <c r="J2561" i="1"/>
  <c r="J2562" i="1"/>
  <c r="J2563" i="1"/>
  <c r="J2564" i="1"/>
  <c r="J2565" i="1"/>
  <c r="J2566" i="1"/>
  <c r="J2567" i="1"/>
  <c r="J2568" i="1"/>
  <c r="J2569" i="1"/>
  <c r="J2570" i="1"/>
  <c r="J2571" i="1"/>
  <c r="J2572" i="1"/>
  <c r="J2573" i="1"/>
  <c r="J2574" i="1"/>
  <c r="J2575" i="1"/>
  <c r="J2576" i="1"/>
  <c r="J2577" i="1"/>
  <c r="J2578" i="1"/>
  <c r="J2579" i="1"/>
  <c r="J2580" i="1"/>
  <c r="J2581" i="1"/>
  <c r="J2582" i="1"/>
  <c r="J2583" i="1"/>
  <c r="J2584" i="1"/>
  <c r="J2585" i="1"/>
  <c r="J2586" i="1"/>
  <c r="J2587" i="1"/>
  <c r="J2588" i="1"/>
  <c r="J2589" i="1"/>
  <c r="J2590" i="1"/>
  <c r="J2591" i="1"/>
  <c r="J2592" i="1"/>
  <c r="J2593" i="1"/>
  <c r="J2594" i="1"/>
  <c r="J2595" i="1"/>
  <c r="J2596" i="1"/>
  <c r="J2597" i="1"/>
  <c r="J2598" i="1"/>
  <c r="J2599" i="1"/>
  <c r="J2600" i="1"/>
  <c r="J2601" i="1"/>
  <c r="J2602" i="1"/>
  <c r="J2603" i="1"/>
  <c r="J2604" i="1"/>
  <c r="J2605" i="1"/>
  <c r="J2606" i="1"/>
  <c r="J2607" i="1"/>
  <c r="J2608" i="1"/>
  <c r="J2609" i="1"/>
  <c r="J2610" i="1"/>
  <c r="J2611" i="1"/>
  <c r="J2612" i="1"/>
  <c r="J2613" i="1"/>
  <c r="J2614" i="1"/>
  <c r="J2615" i="1"/>
  <c r="J2616" i="1"/>
  <c r="J2617" i="1"/>
  <c r="J2618" i="1"/>
  <c r="J2619" i="1"/>
  <c r="J2620" i="1"/>
  <c r="J2621" i="1"/>
  <c r="J2622" i="1"/>
  <c r="J2623" i="1"/>
  <c r="J2624" i="1"/>
  <c r="J2625" i="1"/>
  <c r="J2626" i="1"/>
  <c r="J2627" i="1"/>
  <c r="J2628" i="1"/>
  <c r="J2629" i="1"/>
  <c r="J2630" i="1"/>
  <c r="J2631" i="1"/>
  <c r="J2632" i="1"/>
  <c r="J2633" i="1"/>
  <c r="J2634" i="1"/>
  <c r="J2635" i="1"/>
  <c r="J2636" i="1"/>
  <c r="J2637" i="1"/>
  <c r="J2638" i="1"/>
  <c r="J2639" i="1"/>
  <c r="J2640" i="1"/>
  <c r="J2641" i="1"/>
  <c r="J2642" i="1"/>
  <c r="J2643" i="1"/>
  <c r="J2644" i="1"/>
  <c r="J2645" i="1"/>
  <c r="J2646" i="1"/>
  <c r="J2647" i="1"/>
  <c r="J2648" i="1"/>
  <c r="J2649" i="1"/>
  <c r="J2650" i="1"/>
  <c r="J2651" i="1"/>
  <c r="J2652" i="1"/>
  <c r="J2653" i="1"/>
  <c r="J2654" i="1"/>
  <c r="J2655" i="1"/>
  <c r="J2656" i="1"/>
  <c r="J2657" i="1"/>
  <c r="J2658" i="1"/>
  <c r="J2659" i="1"/>
  <c r="J2660" i="1"/>
  <c r="J2661" i="1"/>
  <c r="J2662" i="1"/>
  <c r="J2663" i="1"/>
  <c r="J2664" i="1"/>
  <c r="J2665" i="1"/>
  <c r="J2666" i="1"/>
  <c r="J2667" i="1"/>
  <c r="J2668" i="1"/>
  <c r="J2669" i="1"/>
  <c r="J2670" i="1"/>
  <c r="J2671" i="1"/>
  <c r="J2672" i="1"/>
  <c r="J2673" i="1"/>
  <c r="J2674" i="1"/>
  <c r="J2675" i="1"/>
  <c r="J2676" i="1"/>
  <c r="J2677" i="1"/>
  <c r="J2678" i="1"/>
  <c r="J2679" i="1"/>
  <c r="J2680" i="1"/>
  <c r="J2681" i="1"/>
  <c r="J2682" i="1"/>
  <c r="J2683" i="1"/>
  <c r="J2684" i="1"/>
  <c r="J2685" i="1"/>
  <c r="J2686" i="1"/>
  <c r="J2687" i="1"/>
  <c r="J2688" i="1"/>
  <c r="J2689" i="1"/>
  <c r="J2690" i="1"/>
  <c r="J2691" i="1"/>
  <c r="J2692" i="1"/>
  <c r="J2693" i="1"/>
  <c r="J2694" i="1"/>
  <c r="J2695" i="1"/>
  <c r="J2696" i="1"/>
  <c r="J2697" i="1"/>
  <c r="J2698" i="1"/>
  <c r="J2699" i="1"/>
  <c r="J2700" i="1"/>
  <c r="J2701" i="1"/>
  <c r="J2702" i="1"/>
  <c r="J2703" i="1"/>
  <c r="J2704" i="1"/>
  <c r="J2705" i="1"/>
  <c r="J2706" i="1"/>
  <c r="J2707" i="1"/>
  <c r="J2708" i="1"/>
  <c r="J2709" i="1"/>
  <c r="J2710" i="1"/>
  <c r="J2711" i="1"/>
  <c r="J2712" i="1"/>
  <c r="J2713" i="1"/>
  <c r="J2714" i="1"/>
  <c r="J2715" i="1"/>
  <c r="J2716" i="1"/>
  <c r="J2717" i="1"/>
  <c r="J2718" i="1"/>
  <c r="J2719" i="1"/>
  <c r="J2720" i="1"/>
  <c r="J2721" i="1"/>
  <c r="J2722" i="1"/>
  <c r="J2723" i="1"/>
  <c r="J2724" i="1"/>
  <c r="J2725" i="1"/>
  <c r="J2726" i="1"/>
  <c r="J2727" i="1"/>
  <c r="J2728" i="1"/>
  <c r="J2729" i="1"/>
  <c r="J2730" i="1"/>
  <c r="J2731" i="1"/>
  <c r="J2732" i="1"/>
  <c r="J2733" i="1"/>
  <c r="J2734" i="1"/>
  <c r="J2735" i="1"/>
  <c r="J2736" i="1"/>
  <c r="J2737" i="1"/>
  <c r="J2738" i="1"/>
  <c r="J2739" i="1"/>
  <c r="J2740" i="1"/>
  <c r="J2741" i="1"/>
  <c r="J2742" i="1"/>
  <c r="J2743" i="1"/>
  <c r="J2744" i="1"/>
  <c r="J2745" i="1"/>
  <c r="J2746" i="1"/>
  <c r="J2747" i="1"/>
  <c r="J2748" i="1"/>
  <c r="J2749" i="1"/>
  <c r="J2750" i="1"/>
  <c r="J2751" i="1"/>
  <c r="J2752" i="1"/>
  <c r="J2753" i="1"/>
  <c r="J2754" i="1"/>
  <c r="J2755" i="1"/>
  <c r="J2756" i="1"/>
  <c r="J2757" i="1"/>
  <c r="J2758" i="1"/>
  <c r="J2759" i="1"/>
  <c r="J2760" i="1"/>
  <c r="J2761" i="1"/>
  <c r="J2762" i="1"/>
  <c r="J2763" i="1"/>
  <c r="J2764" i="1"/>
  <c r="J2765" i="1"/>
  <c r="J2766" i="1"/>
  <c r="J2767" i="1"/>
  <c r="J2768" i="1"/>
  <c r="J2769" i="1"/>
  <c r="J2770" i="1"/>
  <c r="J2771" i="1"/>
  <c r="J2772" i="1"/>
  <c r="J2773" i="1"/>
  <c r="J2774" i="1"/>
  <c r="J2775" i="1"/>
  <c r="J2776" i="1"/>
  <c r="J2777" i="1"/>
  <c r="J2778" i="1"/>
  <c r="J2779" i="1"/>
  <c r="J2780" i="1"/>
  <c r="J2781" i="1"/>
  <c r="J2782" i="1"/>
  <c r="J2783" i="1"/>
  <c r="J2784" i="1"/>
  <c r="J2785" i="1"/>
  <c r="J2786" i="1"/>
  <c r="J2787" i="1"/>
  <c r="J2788" i="1"/>
  <c r="J2789" i="1"/>
  <c r="J2790" i="1"/>
  <c r="J2791" i="1"/>
  <c r="J2792" i="1"/>
  <c r="J2793" i="1"/>
  <c r="J2794" i="1"/>
  <c r="J2795" i="1"/>
  <c r="J2796" i="1"/>
  <c r="J2797" i="1"/>
  <c r="J2798" i="1"/>
  <c r="J2799" i="1"/>
  <c r="J2800" i="1"/>
  <c r="J2801" i="1"/>
  <c r="J2802" i="1"/>
  <c r="J2803" i="1"/>
  <c r="J2804" i="1"/>
  <c r="J2805" i="1"/>
  <c r="J2806" i="1"/>
  <c r="J2807" i="1"/>
  <c r="J2808" i="1"/>
  <c r="J2809" i="1"/>
  <c r="J2810" i="1"/>
  <c r="J2811" i="1"/>
  <c r="J2812" i="1"/>
  <c r="J2813" i="1"/>
  <c r="J2814" i="1"/>
  <c r="J2815" i="1"/>
  <c r="J2816" i="1"/>
  <c r="J2817" i="1"/>
  <c r="J2818" i="1"/>
  <c r="J2819" i="1"/>
  <c r="J2820" i="1"/>
  <c r="J2821" i="1"/>
  <c r="J2822" i="1"/>
  <c r="J2823" i="1"/>
  <c r="J2824" i="1"/>
  <c r="J2825" i="1"/>
  <c r="J2826" i="1"/>
  <c r="J2827" i="1"/>
  <c r="J2828" i="1"/>
  <c r="J2829" i="1"/>
  <c r="J2830" i="1"/>
  <c r="J2831" i="1"/>
  <c r="J2832" i="1"/>
  <c r="J2833" i="1"/>
  <c r="J2834" i="1"/>
  <c r="J2835" i="1"/>
  <c r="J2836" i="1"/>
  <c r="J2837" i="1"/>
  <c r="J2838" i="1"/>
  <c r="J2839" i="1"/>
  <c r="J2840" i="1"/>
  <c r="J2841" i="1"/>
  <c r="J2842" i="1"/>
  <c r="J2843" i="1"/>
  <c r="J2844" i="1"/>
  <c r="J2845" i="1"/>
  <c r="J2846" i="1"/>
  <c r="J2847" i="1"/>
  <c r="J2848" i="1"/>
  <c r="J2849" i="1"/>
  <c r="J2850" i="1"/>
  <c r="J2851" i="1"/>
  <c r="J2852" i="1"/>
  <c r="J2853" i="1"/>
  <c r="J2854" i="1"/>
  <c r="J2855" i="1"/>
  <c r="J2856" i="1"/>
  <c r="J2857" i="1"/>
  <c r="J2858" i="1"/>
  <c r="J2859" i="1"/>
  <c r="J2860" i="1"/>
  <c r="J2861" i="1"/>
  <c r="J2862" i="1"/>
  <c r="J2863" i="1"/>
  <c r="J2864" i="1"/>
  <c r="J2865" i="1"/>
  <c r="J2866" i="1"/>
  <c r="J2867" i="1"/>
  <c r="J2868" i="1"/>
  <c r="J2869" i="1"/>
  <c r="J2870" i="1"/>
  <c r="J2871" i="1"/>
  <c r="J2872" i="1"/>
  <c r="J2873" i="1"/>
  <c r="J2874" i="1"/>
  <c r="J2875" i="1"/>
  <c r="J2876" i="1"/>
  <c r="J2877" i="1"/>
  <c r="J2878" i="1"/>
  <c r="J2879" i="1"/>
  <c r="J2880" i="1"/>
  <c r="J2881" i="1"/>
  <c r="J2882" i="1"/>
  <c r="J2883" i="1"/>
  <c r="J2884" i="1"/>
  <c r="J2885" i="1"/>
  <c r="J2886" i="1"/>
  <c r="J2887" i="1"/>
  <c r="J2888" i="1"/>
  <c r="J2889" i="1"/>
  <c r="J2890" i="1"/>
  <c r="J2891" i="1"/>
  <c r="J2892" i="1"/>
  <c r="J2893" i="1"/>
  <c r="J2894" i="1"/>
  <c r="J2895" i="1"/>
  <c r="J2896" i="1"/>
  <c r="J2897" i="1"/>
  <c r="J2898" i="1"/>
  <c r="J2899" i="1"/>
  <c r="J2900" i="1"/>
  <c r="J2901" i="1"/>
  <c r="J2902" i="1"/>
  <c r="J2903" i="1"/>
  <c r="J2904" i="1"/>
  <c r="J2905" i="1"/>
  <c r="J2906" i="1"/>
  <c r="J2907" i="1"/>
  <c r="J2908" i="1"/>
  <c r="J2909" i="1"/>
  <c r="J2910" i="1"/>
  <c r="J2911" i="1"/>
  <c r="J2912" i="1"/>
  <c r="J2913" i="1"/>
  <c r="J2914" i="1"/>
  <c r="J2915" i="1"/>
  <c r="J2916" i="1"/>
  <c r="J2917" i="1"/>
  <c r="J2918" i="1"/>
  <c r="J2919" i="1"/>
  <c r="J2920" i="1"/>
  <c r="J2921" i="1"/>
  <c r="J2922" i="1"/>
  <c r="J2923" i="1"/>
  <c r="J2924" i="1"/>
  <c r="J2925" i="1"/>
  <c r="J2926" i="1"/>
  <c r="J2927" i="1"/>
  <c r="J2928" i="1"/>
  <c r="J2929" i="1"/>
  <c r="J2930" i="1"/>
  <c r="J2931" i="1"/>
  <c r="J2932" i="1"/>
  <c r="J2933" i="1"/>
  <c r="J2934" i="1"/>
  <c r="J2935" i="1"/>
  <c r="J2936" i="1"/>
  <c r="J2937" i="1"/>
  <c r="J2938" i="1"/>
  <c r="J2939" i="1"/>
  <c r="J2940" i="1"/>
  <c r="J2941" i="1"/>
  <c r="J2942" i="1"/>
  <c r="J2943" i="1"/>
  <c r="J2944" i="1"/>
  <c r="J2945" i="1"/>
  <c r="J2946" i="1"/>
  <c r="J2947" i="1"/>
  <c r="J2948" i="1"/>
  <c r="J2949" i="1"/>
  <c r="J2950" i="1"/>
  <c r="J2951" i="1"/>
  <c r="J2952" i="1"/>
  <c r="J2953" i="1"/>
  <c r="J2954" i="1"/>
  <c r="J2955" i="1"/>
  <c r="J2956" i="1"/>
  <c r="J2957" i="1"/>
  <c r="J2958" i="1"/>
  <c r="J2959" i="1"/>
  <c r="J2960" i="1"/>
  <c r="J2961" i="1"/>
  <c r="J2962" i="1"/>
  <c r="J2963" i="1"/>
  <c r="J2964" i="1"/>
  <c r="J2965" i="1"/>
  <c r="J2966" i="1"/>
  <c r="J2967" i="1"/>
  <c r="J2968" i="1"/>
  <c r="J2969" i="1"/>
  <c r="J2970" i="1"/>
  <c r="J2971" i="1"/>
  <c r="J2972" i="1"/>
  <c r="J2973" i="1"/>
  <c r="J2974" i="1"/>
  <c r="J2975" i="1"/>
  <c r="J2976" i="1"/>
  <c r="J2977" i="1"/>
  <c r="J2978" i="1"/>
  <c r="J2979" i="1"/>
  <c r="J2980" i="1"/>
  <c r="J2981" i="1"/>
  <c r="J2982" i="1"/>
  <c r="J2983" i="1"/>
  <c r="J2984" i="1"/>
  <c r="J2985" i="1"/>
  <c r="J2986" i="1"/>
  <c r="J2987" i="1"/>
  <c r="J2988" i="1"/>
  <c r="J2989" i="1"/>
  <c r="J2990" i="1"/>
  <c r="J2991" i="1"/>
  <c r="J2992" i="1"/>
  <c r="J2993" i="1"/>
  <c r="J2994" i="1"/>
  <c r="J2995" i="1"/>
  <c r="J2996" i="1"/>
  <c r="J2997" i="1"/>
  <c r="J2998" i="1"/>
  <c r="J2999" i="1"/>
  <c r="J3000" i="1"/>
  <c r="J3001" i="1"/>
  <c r="J3002" i="1"/>
  <c r="J3003" i="1"/>
  <c r="J3004" i="1"/>
  <c r="J3005" i="1"/>
  <c r="J3006" i="1"/>
  <c r="J3007" i="1"/>
  <c r="J3008" i="1"/>
  <c r="J3009" i="1"/>
  <c r="J3010" i="1"/>
  <c r="J3011" i="1"/>
  <c r="J3012" i="1"/>
  <c r="J3013" i="1"/>
  <c r="J3014" i="1"/>
  <c r="J3015" i="1"/>
  <c r="J3016" i="1"/>
  <c r="J3017" i="1"/>
  <c r="J3018" i="1"/>
  <c r="J3019" i="1"/>
  <c r="J3020" i="1"/>
  <c r="J3021" i="1"/>
  <c r="J3022" i="1"/>
  <c r="J3023" i="1"/>
  <c r="J3024" i="1"/>
  <c r="J3025" i="1"/>
  <c r="J3026" i="1"/>
  <c r="J3027" i="1"/>
  <c r="J3028" i="1"/>
  <c r="J3029" i="1"/>
  <c r="J3030" i="1"/>
  <c r="J3031" i="1"/>
  <c r="J3032" i="1"/>
  <c r="J3033" i="1"/>
  <c r="J3034" i="1"/>
  <c r="J3035" i="1"/>
  <c r="J3036" i="1"/>
  <c r="J3037" i="1"/>
  <c r="J3038" i="1"/>
  <c r="J3039" i="1"/>
  <c r="J3040" i="1"/>
  <c r="J3041" i="1"/>
  <c r="J3042" i="1"/>
  <c r="J3043" i="1"/>
  <c r="J3044" i="1"/>
  <c r="J3045" i="1"/>
  <c r="J3046" i="1"/>
  <c r="J3047" i="1"/>
  <c r="J3048" i="1"/>
  <c r="J3049" i="1"/>
  <c r="J3050" i="1"/>
  <c r="J3051" i="1"/>
  <c r="J3052" i="1"/>
  <c r="J3053" i="1"/>
  <c r="J3054" i="1"/>
  <c r="J3055" i="1"/>
  <c r="J3056" i="1"/>
  <c r="J3057" i="1"/>
  <c r="J3058" i="1"/>
  <c r="J3059" i="1"/>
  <c r="J3060" i="1"/>
  <c r="J3061" i="1"/>
  <c r="J3062" i="1"/>
  <c r="J3063" i="1"/>
  <c r="J3064" i="1"/>
  <c r="J3065" i="1"/>
  <c r="J3066" i="1"/>
  <c r="J3067" i="1"/>
  <c r="J3068" i="1"/>
  <c r="J3069" i="1"/>
  <c r="J3070" i="1"/>
  <c r="J3071" i="1"/>
  <c r="J3072" i="1"/>
  <c r="J3073" i="1"/>
  <c r="J3074" i="1"/>
  <c r="J3075" i="1"/>
  <c r="J3076" i="1"/>
  <c r="J3077" i="1"/>
  <c r="J3078" i="1"/>
  <c r="J3079" i="1"/>
  <c r="J3080" i="1"/>
  <c r="J3081" i="1"/>
  <c r="J3082" i="1"/>
  <c r="J3083" i="1"/>
  <c r="J3084" i="1"/>
  <c r="J3085" i="1"/>
  <c r="J3086" i="1"/>
  <c r="J3087" i="1"/>
  <c r="J3088" i="1"/>
  <c r="J3089" i="1"/>
  <c r="J3090" i="1"/>
  <c r="J3091" i="1"/>
  <c r="J3092" i="1"/>
  <c r="J3093" i="1"/>
  <c r="J3094" i="1"/>
  <c r="J3095" i="1"/>
  <c r="J3096" i="1"/>
  <c r="J3097" i="1"/>
  <c r="J3098" i="1"/>
  <c r="J3099" i="1"/>
  <c r="J3100" i="1"/>
  <c r="J3101" i="1"/>
  <c r="J3102" i="1"/>
  <c r="J3103" i="1"/>
  <c r="J3104" i="1"/>
  <c r="J3105" i="1"/>
  <c r="J3106" i="1"/>
  <c r="J3107" i="1"/>
  <c r="J3108" i="1"/>
  <c r="J3109" i="1"/>
  <c r="J3110" i="1"/>
  <c r="J3111" i="1"/>
  <c r="J3112" i="1"/>
  <c r="J3113" i="1"/>
  <c r="J3114" i="1"/>
  <c r="J3115" i="1"/>
  <c r="J3116" i="1"/>
  <c r="J3117" i="1"/>
  <c r="J3118" i="1"/>
  <c r="J3119" i="1"/>
  <c r="J3120" i="1"/>
  <c r="J3121" i="1"/>
  <c r="J3122" i="1"/>
  <c r="J3123" i="1"/>
  <c r="J3124" i="1"/>
  <c r="J3125" i="1"/>
  <c r="J3126" i="1"/>
  <c r="J3127" i="1"/>
  <c r="J3128" i="1"/>
  <c r="J3129" i="1"/>
  <c r="J3130" i="1"/>
  <c r="J3131" i="1"/>
  <c r="J3132" i="1"/>
  <c r="J3133" i="1"/>
  <c r="J3134" i="1"/>
  <c r="J3135" i="1"/>
  <c r="J3136" i="1"/>
  <c r="J3137" i="1"/>
  <c r="J3138" i="1"/>
  <c r="J3139" i="1"/>
  <c r="J3140" i="1"/>
  <c r="J3141" i="1"/>
  <c r="J3142" i="1"/>
  <c r="J3143" i="1"/>
  <c r="J3144" i="1"/>
  <c r="J3145" i="1"/>
  <c r="J3146" i="1"/>
  <c r="J3147" i="1"/>
  <c r="J3148" i="1"/>
  <c r="J3149" i="1"/>
  <c r="J3150" i="1"/>
  <c r="J3151" i="1"/>
  <c r="J3152" i="1"/>
  <c r="J3153" i="1"/>
  <c r="J3154" i="1"/>
  <c r="J156" i="1"/>
  <c r="I152" i="1"/>
  <c r="F152" i="1"/>
  <c r="J155" i="1"/>
  <c r="D152" i="1"/>
  <c r="Q155" i="1" s="1"/>
  <c r="B152" i="1"/>
  <c r="F109" i="1"/>
  <c r="J126" i="2"/>
  <c r="B123" i="2"/>
  <c r="F558" i="2" l="1"/>
  <c r="F494" i="2"/>
  <c r="F430" i="2"/>
  <c r="F366" i="2"/>
  <c r="F846" i="2"/>
  <c r="F942" i="2"/>
  <c r="F878" i="2"/>
  <c r="F814" i="2"/>
  <c r="F750" i="2"/>
  <c r="F722" i="2"/>
  <c r="F690" i="2"/>
  <c r="F686" i="2"/>
  <c r="F658" i="2"/>
  <c r="F626" i="2"/>
  <c r="F622" i="2"/>
  <c r="F594" i="2"/>
  <c r="F974" i="2"/>
  <c r="F970" i="2"/>
  <c r="F954" i="2"/>
  <c r="F938" i="2"/>
  <c r="F922" i="2"/>
  <c r="F910" i="2"/>
  <c r="F906" i="2"/>
  <c r="F890" i="2"/>
  <c r="F874" i="2"/>
  <c r="F862" i="2"/>
  <c r="F858" i="2"/>
  <c r="F842" i="2"/>
  <c r="F830" i="2"/>
  <c r="F826" i="2"/>
  <c r="F810" i="2"/>
  <c r="F798" i="2"/>
  <c r="F794" i="2"/>
  <c r="F778" i="2"/>
  <c r="F766" i="2"/>
  <c r="F762" i="2"/>
  <c r="F746" i="2"/>
  <c r="F734" i="2"/>
  <c r="F730" i="2"/>
  <c r="F714" i="2"/>
  <c r="F702" i="2"/>
  <c r="F698" i="2"/>
  <c r="F682" i="2"/>
  <c r="F670" i="2"/>
  <c r="F666" i="2"/>
  <c r="F650" i="2"/>
  <c r="F638" i="2"/>
  <c r="F634" i="2"/>
  <c r="F618" i="2"/>
  <c r="F606" i="2"/>
  <c r="F602" i="2"/>
  <c r="F586" i="2"/>
  <c r="F574" i="2"/>
  <c r="F570" i="2"/>
  <c r="F554" i="2"/>
  <c r="F542" i="2"/>
  <c r="F538" i="2"/>
  <c r="F522" i="2"/>
  <c r="F510" i="2"/>
  <c r="F506" i="2"/>
  <c r="F490" i="2"/>
  <c r="F478" i="2"/>
  <c r="F474" i="2"/>
  <c r="F458" i="2"/>
  <c r="F446" i="2"/>
  <c r="F442" i="2"/>
  <c r="F426" i="2"/>
  <c r="F414" i="2"/>
  <c r="F410" i="2"/>
  <c r="F394" i="2"/>
  <c r="F382" i="2"/>
  <c r="F378" i="2"/>
  <c r="F362" i="2"/>
  <c r="F350" i="2"/>
  <c r="F346" i="2"/>
  <c r="F330" i="2"/>
  <c r="F318" i="2"/>
  <c r="F314" i="2"/>
  <c r="F958" i="2"/>
  <c r="F926" i="2"/>
  <c r="F894" i="2"/>
  <c r="F982" i="2"/>
  <c r="F966" i="2"/>
  <c r="F950" i="2"/>
  <c r="F934" i="2"/>
  <c r="F918" i="2"/>
  <c r="F902" i="2"/>
  <c r="F886" i="2"/>
  <c r="F870" i="2"/>
  <c r="F854" i="2"/>
  <c r="F838" i="2"/>
  <c r="F822" i="2"/>
  <c r="F806" i="2"/>
  <c r="F790" i="2"/>
  <c r="F774" i="2"/>
  <c r="F758" i="2"/>
  <c r="F742" i="2"/>
  <c r="F726" i="2"/>
  <c r="F710" i="2"/>
  <c r="F694" i="2"/>
  <c r="F678" i="2"/>
  <c r="F662" i="2"/>
  <c r="F646" i="2"/>
  <c r="F630" i="2"/>
  <c r="F614" i="2"/>
  <c r="F598" i="2"/>
  <c r="F582" i="2"/>
  <c r="F566" i="2"/>
  <c r="F550" i="2"/>
  <c r="F534" i="2"/>
  <c r="F518" i="2"/>
  <c r="F502" i="2"/>
  <c r="F486" i="2"/>
  <c r="F470" i="2"/>
  <c r="F454" i="2"/>
  <c r="F438" i="2"/>
  <c r="F422" i="2"/>
  <c r="F406" i="2"/>
  <c r="F390" i="2"/>
  <c r="F374" i="2"/>
  <c r="F358" i="2"/>
  <c r="F342" i="2"/>
  <c r="F326" i="2"/>
  <c r="F310" i="2"/>
  <c r="D205" i="2"/>
  <c r="D207" i="2"/>
  <c r="F207" i="2" s="1"/>
  <c r="D163" i="2"/>
  <c r="D165" i="2"/>
  <c r="F165" i="2" s="1"/>
  <c r="D167" i="2"/>
  <c r="D169" i="2"/>
  <c r="D171" i="2"/>
  <c r="D173" i="2"/>
  <c r="F173" i="2" s="1"/>
  <c r="D175" i="2"/>
  <c r="D177" i="2"/>
  <c r="D179" i="2"/>
  <c r="D181" i="2"/>
  <c r="F181" i="2" s="1"/>
  <c r="D183" i="2"/>
  <c r="D185" i="2"/>
  <c r="D187" i="2"/>
  <c r="D189" i="2"/>
  <c r="F189" i="2" s="1"/>
  <c r="D191" i="2"/>
  <c r="D193" i="2"/>
  <c r="D195" i="2"/>
  <c r="D197" i="2"/>
  <c r="F197" i="2" s="1"/>
  <c r="D199" i="2"/>
  <c r="D201" i="2"/>
  <c r="D203" i="2"/>
  <c r="B2925" i="1"/>
  <c r="J146" i="1"/>
  <c r="B156" i="1"/>
  <c r="E156" i="1" s="1"/>
  <c r="B2941" i="1"/>
  <c r="B1559" i="1"/>
  <c r="B146" i="1"/>
  <c r="C146" i="1" s="1"/>
  <c r="B2945" i="1"/>
  <c r="B2937" i="1"/>
  <c r="B2933" i="1"/>
  <c r="B2929" i="1"/>
  <c r="B2921" i="1"/>
  <c r="B145" i="1"/>
  <c r="C145" i="1" s="1"/>
  <c r="B155" i="1"/>
  <c r="E155" i="1" s="1"/>
  <c r="B2947" i="1"/>
  <c r="B2943" i="1"/>
  <c r="B2939" i="1"/>
  <c r="B2935" i="1"/>
  <c r="B2931" i="1"/>
  <c r="B2927" i="1"/>
  <c r="B2923" i="1"/>
  <c r="B2919" i="1"/>
  <c r="B2917" i="1"/>
  <c r="B2915" i="1"/>
  <c r="B2913" i="1"/>
  <c r="B2911" i="1"/>
  <c r="B2909" i="1"/>
  <c r="B2907" i="1"/>
  <c r="B2905" i="1"/>
  <c r="B2903" i="1"/>
  <c r="B2901" i="1"/>
  <c r="B2899" i="1"/>
  <c r="B2897" i="1"/>
  <c r="B2895" i="1"/>
  <c r="B2893" i="1"/>
  <c r="B2891" i="1"/>
  <c r="B2889" i="1"/>
  <c r="B2887" i="1"/>
  <c r="B2885" i="1"/>
  <c r="B2883" i="1"/>
  <c r="B2881" i="1"/>
  <c r="B2879" i="1"/>
  <c r="B2877" i="1"/>
  <c r="B2875" i="1"/>
  <c r="B2873" i="1"/>
  <c r="B2871" i="1"/>
  <c r="B2869" i="1"/>
  <c r="B2867" i="1"/>
  <c r="B2865" i="1"/>
  <c r="B2863" i="1"/>
  <c r="B2861" i="1"/>
  <c r="B2859" i="1"/>
  <c r="B2857" i="1"/>
  <c r="B2855" i="1"/>
  <c r="B2853" i="1"/>
  <c r="B2851" i="1"/>
  <c r="B2849" i="1"/>
  <c r="B2847" i="1"/>
  <c r="B2845" i="1"/>
  <c r="B2843" i="1"/>
  <c r="B2841" i="1"/>
  <c r="B2839" i="1"/>
  <c r="B2837" i="1"/>
  <c r="B2835" i="1"/>
  <c r="B2833" i="1"/>
  <c r="B2831" i="1"/>
  <c r="B2829" i="1"/>
  <c r="B2827" i="1"/>
  <c r="B2825" i="1"/>
  <c r="B2823" i="1"/>
  <c r="B2821" i="1"/>
  <c r="B2819" i="1"/>
  <c r="B2817" i="1"/>
  <c r="B2815" i="1"/>
  <c r="B2813" i="1"/>
  <c r="B2811" i="1"/>
  <c r="B2809" i="1"/>
  <c r="B2807" i="1"/>
  <c r="B2805" i="1"/>
  <c r="B2803" i="1"/>
  <c r="B2801" i="1"/>
  <c r="B2799" i="1"/>
  <c r="B2797" i="1"/>
  <c r="B2795" i="1"/>
  <c r="B2793" i="1"/>
  <c r="B2791" i="1"/>
  <c r="B2789" i="1"/>
  <c r="B2787" i="1"/>
  <c r="B2785" i="1"/>
  <c r="B2783" i="1"/>
  <c r="B2781" i="1"/>
  <c r="B2779" i="1"/>
  <c r="B2777" i="1"/>
  <c r="B2775" i="1"/>
  <c r="B2773" i="1"/>
  <c r="B2771" i="1"/>
  <c r="B2769" i="1"/>
  <c r="B2767" i="1"/>
  <c r="B2765" i="1"/>
  <c r="B2763" i="1"/>
  <c r="B2761" i="1"/>
  <c r="B2759" i="1"/>
  <c r="B2757" i="1"/>
  <c r="B2755" i="1"/>
  <c r="B2753" i="1"/>
  <c r="B2751" i="1"/>
  <c r="B2749" i="1"/>
  <c r="B2747" i="1"/>
  <c r="B2745" i="1"/>
  <c r="B2743" i="1"/>
  <c r="B2741" i="1"/>
  <c r="B2739" i="1"/>
  <c r="B2737" i="1"/>
  <c r="B2735" i="1"/>
  <c r="B2733" i="1"/>
  <c r="B2731" i="1"/>
  <c r="B2729" i="1"/>
  <c r="B2727" i="1"/>
  <c r="B2725" i="1"/>
  <c r="B2723" i="1"/>
  <c r="B2721" i="1"/>
  <c r="B2719" i="1"/>
  <c r="B2717" i="1"/>
  <c r="B2715" i="1"/>
  <c r="B2713" i="1"/>
  <c r="B2711" i="1"/>
  <c r="B2709" i="1"/>
  <c r="B2707" i="1"/>
  <c r="B2705" i="1"/>
  <c r="B2703" i="1"/>
  <c r="B2701" i="1"/>
  <c r="B2699" i="1"/>
  <c r="B2697" i="1"/>
  <c r="B2695" i="1"/>
  <c r="B2693" i="1"/>
  <c r="B2691" i="1"/>
  <c r="B2689" i="1"/>
  <c r="B2687" i="1"/>
  <c r="B2685" i="1"/>
  <c r="B2683" i="1"/>
  <c r="B2681" i="1"/>
  <c r="B2679" i="1"/>
  <c r="B2677" i="1"/>
  <c r="B2675" i="1"/>
  <c r="B2673" i="1"/>
  <c r="B2671" i="1"/>
  <c r="B2669" i="1"/>
  <c r="B2667" i="1"/>
  <c r="B2665" i="1"/>
  <c r="B2663" i="1"/>
  <c r="B2661" i="1"/>
  <c r="B2659" i="1"/>
  <c r="B2657" i="1"/>
  <c r="B2655" i="1"/>
  <c r="B2653" i="1"/>
  <c r="B2651" i="1"/>
  <c r="B2649" i="1"/>
  <c r="B2647" i="1"/>
  <c r="B2645" i="1"/>
  <c r="B2643" i="1"/>
  <c r="B2641" i="1"/>
  <c r="B2639" i="1"/>
  <c r="B2637" i="1"/>
  <c r="B2635" i="1"/>
  <c r="B2633" i="1"/>
  <c r="B2631" i="1"/>
  <c r="B2629" i="1"/>
  <c r="B2627" i="1"/>
  <c r="B2625" i="1"/>
  <c r="B2623" i="1"/>
  <c r="B2621" i="1"/>
  <c r="B2619" i="1"/>
  <c r="B2617" i="1"/>
  <c r="B2615" i="1"/>
  <c r="B2613" i="1"/>
  <c r="B2611" i="1"/>
  <c r="B2609" i="1"/>
  <c r="B2607" i="1"/>
  <c r="B2605" i="1"/>
  <c r="B2603" i="1"/>
  <c r="B2601" i="1"/>
  <c r="B2599" i="1"/>
  <c r="B2597" i="1"/>
  <c r="B2595" i="1"/>
  <c r="B2593" i="1"/>
  <c r="B2591" i="1"/>
  <c r="B2589" i="1"/>
  <c r="B2587" i="1"/>
  <c r="B2585" i="1"/>
  <c r="B2583" i="1"/>
  <c r="B2581" i="1"/>
  <c r="B2579" i="1"/>
  <c r="B2577" i="1"/>
  <c r="B2575" i="1"/>
  <c r="B2573" i="1"/>
  <c r="B2571" i="1"/>
  <c r="B2569" i="1"/>
  <c r="B2567" i="1"/>
  <c r="B2565" i="1"/>
  <c r="B2563" i="1"/>
  <c r="B2561" i="1"/>
  <c r="B2559" i="1"/>
  <c r="B2557" i="1"/>
  <c r="B2555" i="1"/>
  <c r="B2553" i="1"/>
  <c r="B2551" i="1"/>
  <c r="B2549" i="1"/>
  <c r="B2547" i="1"/>
  <c r="B2545" i="1"/>
  <c r="B2543" i="1"/>
  <c r="B2541" i="1"/>
  <c r="B2539" i="1"/>
  <c r="B2537" i="1"/>
  <c r="B2535" i="1"/>
  <c r="B2533" i="1"/>
  <c r="B2531" i="1"/>
  <c r="B2529" i="1"/>
  <c r="B2527" i="1"/>
  <c r="B2525" i="1"/>
  <c r="B2523" i="1"/>
  <c r="B2521" i="1"/>
  <c r="B2519" i="1"/>
  <c r="B2517" i="1"/>
  <c r="B2515" i="1"/>
  <c r="B2513" i="1"/>
  <c r="B2511" i="1"/>
  <c r="B2509" i="1"/>
  <c r="B2507" i="1"/>
  <c r="B2505" i="1"/>
  <c r="B2503" i="1"/>
  <c r="B2501" i="1"/>
  <c r="B2499" i="1"/>
  <c r="B2497" i="1"/>
  <c r="B2495" i="1"/>
  <c r="B2493" i="1"/>
  <c r="B2491" i="1"/>
  <c r="B2489" i="1"/>
  <c r="B2487" i="1"/>
  <c r="B2485" i="1"/>
  <c r="B2483" i="1"/>
  <c r="B2481" i="1"/>
  <c r="B2479" i="1"/>
  <c r="B2477" i="1"/>
  <c r="B2475" i="1"/>
  <c r="B2473" i="1"/>
  <c r="B2471" i="1"/>
  <c r="B2469" i="1"/>
  <c r="B2467" i="1"/>
  <c r="B2465" i="1"/>
  <c r="B2463" i="1"/>
  <c r="B2461" i="1"/>
  <c r="B2459" i="1"/>
  <c r="B2457" i="1"/>
  <c r="B2455" i="1"/>
  <c r="B2453" i="1"/>
  <c r="B2451" i="1"/>
  <c r="B2449" i="1"/>
  <c r="B2447" i="1"/>
  <c r="B2445" i="1"/>
  <c r="B2443" i="1"/>
  <c r="B2441" i="1"/>
  <c r="B2439" i="1"/>
  <c r="B2437" i="1"/>
  <c r="B2435" i="1"/>
  <c r="B2433" i="1"/>
  <c r="B2431" i="1"/>
  <c r="B2429" i="1"/>
  <c r="B2427" i="1"/>
  <c r="B2425" i="1"/>
  <c r="B2423" i="1"/>
  <c r="B2421" i="1"/>
  <c r="B2419" i="1"/>
  <c r="B2417" i="1"/>
  <c r="B2415" i="1"/>
  <c r="B2413" i="1"/>
  <c r="B2411" i="1"/>
  <c r="B2409" i="1"/>
  <c r="B2407" i="1"/>
  <c r="B2405" i="1"/>
  <c r="B2403" i="1"/>
  <c r="B2401" i="1"/>
  <c r="B2399" i="1"/>
  <c r="B2397" i="1"/>
  <c r="B2395" i="1"/>
  <c r="B2393" i="1"/>
  <c r="B2391" i="1"/>
  <c r="B2389" i="1"/>
  <c r="B2387" i="1"/>
  <c r="B2385" i="1"/>
  <c r="B2383" i="1"/>
  <c r="B2381" i="1"/>
  <c r="B2379" i="1"/>
  <c r="B2377" i="1"/>
  <c r="B2375" i="1"/>
  <c r="B2373" i="1"/>
  <c r="B2371" i="1"/>
  <c r="B2369" i="1"/>
  <c r="B2367" i="1"/>
  <c r="B2365" i="1"/>
  <c r="B2363" i="1"/>
  <c r="B2361" i="1"/>
  <c r="B2359" i="1"/>
  <c r="B2357" i="1"/>
  <c r="B2355" i="1"/>
  <c r="B2353" i="1"/>
  <c r="B2351" i="1"/>
  <c r="B2349" i="1"/>
  <c r="B2347" i="1"/>
  <c r="B2345" i="1"/>
  <c r="B2343" i="1"/>
  <c r="B2341" i="1"/>
  <c r="B2339" i="1"/>
  <c r="B2337" i="1"/>
  <c r="B2335" i="1"/>
  <c r="B2333" i="1"/>
  <c r="B2331" i="1"/>
  <c r="B2329" i="1"/>
  <c r="B2327" i="1"/>
  <c r="B2325" i="1"/>
  <c r="B2323" i="1"/>
  <c r="B2321" i="1"/>
  <c r="B2319" i="1"/>
  <c r="B2317" i="1"/>
  <c r="B2315" i="1"/>
  <c r="B2313" i="1"/>
  <c r="B2311" i="1"/>
  <c r="B2309" i="1"/>
  <c r="B2307" i="1"/>
  <c r="B2305" i="1"/>
  <c r="B2303" i="1"/>
  <c r="B2301" i="1"/>
  <c r="B2299" i="1"/>
  <c r="B2297" i="1"/>
  <c r="B2295" i="1"/>
  <c r="B2293" i="1"/>
  <c r="B2291" i="1"/>
  <c r="B2289" i="1"/>
  <c r="B2287" i="1"/>
  <c r="B2285" i="1"/>
  <c r="B2283" i="1"/>
  <c r="B2281" i="1"/>
  <c r="B2279" i="1"/>
  <c r="B2277" i="1"/>
  <c r="B2275" i="1"/>
  <c r="B2273" i="1"/>
  <c r="B2271" i="1"/>
  <c r="B2269" i="1"/>
  <c r="B2267" i="1"/>
  <c r="B2265" i="1"/>
  <c r="B2263" i="1"/>
  <c r="B2261" i="1"/>
  <c r="B2259" i="1"/>
  <c r="B2257" i="1"/>
  <c r="B2255" i="1"/>
  <c r="B2253" i="1"/>
  <c r="B2251" i="1"/>
  <c r="B2249" i="1"/>
  <c r="B2247" i="1"/>
  <c r="B2245" i="1"/>
  <c r="B2243" i="1"/>
  <c r="B2241" i="1"/>
  <c r="B2239" i="1"/>
  <c r="B2237" i="1"/>
  <c r="B2235" i="1"/>
  <c r="B2233" i="1"/>
  <c r="B2231" i="1"/>
  <c r="B2229" i="1"/>
  <c r="B2227" i="1"/>
  <c r="B2225" i="1"/>
  <c r="B2223" i="1"/>
  <c r="B2221" i="1"/>
  <c r="B2219" i="1"/>
  <c r="B2217" i="1"/>
  <c r="B2215" i="1"/>
  <c r="B2213" i="1"/>
  <c r="B2211" i="1"/>
  <c r="B2209" i="1"/>
  <c r="B2207" i="1"/>
  <c r="B2205" i="1"/>
  <c r="B2203" i="1"/>
  <c r="B2201" i="1"/>
  <c r="B2199" i="1"/>
  <c r="B2197" i="1"/>
  <c r="B2195" i="1"/>
  <c r="B2193" i="1"/>
  <c r="B2191" i="1"/>
  <c r="B2189" i="1"/>
  <c r="B2187" i="1"/>
  <c r="B2185" i="1"/>
  <c r="B2183" i="1"/>
  <c r="B2181" i="1"/>
  <c r="B2179" i="1"/>
  <c r="B2177" i="1"/>
  <c r="B2175" i="1"/>
  <c r="B2173" i="1"/>
  <c r="B2171" i="1"/>
  <c r="B2169" i="1"/>
  <c r="B2167" i="1"/>
  <c r="B2165" i="1"/>
  <c r="B2163" i="1"/>
  <c r="B2161" i="1"/>
  <c r="B2159" i="1"/>
  <c r="B2157" i="1"/>
  <c r="B2155" i="1"/>
  <c r="B2153" i="1"/>
  <c r="B2151" i="1"/>
  <c r="B2149" i="1"/>
  <c r="B2147" i="1"/>
  <c r="B2145" i="1"/>
  <c r="B2143" i="1"/>
  <c r="B2141" i="1"/>
  <c r="B2139" i="1"/>
  <c r="B2137" i="1"/>
  <c r="B2135" i="1"/>
  <c r="B2133" i="1"/>
  <c r="B2131" i="1"/>
  <c r="B2129" i="1"/>
  <c r="B2127" i="1"/>
  <c r="B2125" i="1"/>
  <c r="B2123" i="1"/>
  <c r="B2121" i="1"/>
  <c r="B2119" i="1"/>
  <c r="B2117" i="1"/>
  <c r="B2115" i="1"/>
  <c r="B2113" i="1"/>
  <c r="B2111" i="1"/>
  <c r="B2109" i="1"/>
  <c r="B2107" i="1"/>
  <c r="B2105" i="1"/>
  <c r="B2103" i="1"/>
  <c r="B2101" i="1"/>
  <c r="B2099" i="1"/>
  <c r="B2097" i="1"/>
  <c r="B2095" i="1"/>
  <c r="B2093" i="1"/>
  <c r="B2091" i="1"/>
  <c r="B2089" i="1"/>
  <c r="B2087" i="1"/>
  <c r="B2085" i="1"/>
  <c r="B2083" i="1"/>
  <c r="B2081" i="1"/>
  <c r="B2079" i="1"/>
  <c r="B2077" i="1"/>
  <c r="B2075" i="1"/>
  <c r="B2073" i="1"/>
  <c r="B2071" i="1"/>
  <c r="B2069" i="1"/>
  <c r="B2067" i="1"/>
  <c r="B2065" i="1"/>
  <c r="B2063" i="1"/>
  <c r="B2061" i="1"/>
  <c r="B2059" i="1"/>
  <c r="B2057" i="1"/>
  <c r="B2055" i="1"/>
  <c r="B2053" i="1"/>
  <c r="B2051" i="1"/>
  <c r="B2049" i="1"/>
  <c r="B2047" i="1"/>
  <c r="B2045" i="1"/>
  <c r="B2043" i="1"/>
  <c r="B2041" i="1"/>
  <c r="B2039" i="1"/>
  <c r="B2037" i="1"/>
  <c r="B2035" i="1"/>
  <c r="B2033" i="1"/>
  <c r="B2031" i="1"/>
  <c r="B2029" i="1"/>
  <c r="B2027" i="1"/>
  <c r="B2025" i="1"/>
  <c r="B2023" i="1"/>
  <c r="B2021" i="1"/>
  <c r="B2019" i="1"/>
  <c r="B2017" i="1"/>
  <c r="B2015" i="1"/>
  <c r="B2013" i="1"/>
  <c r="B2011" i="1"/>
  <c r="B2009" i="1"/>
  <c r="B2007" i="1"/>
  <c r="B2005" i="1"/>
  <c r="B2003" i="1"/>
  <c r="B2001" i="1"/>
  <c r="B1999" i="1"/>
  <c r="B1997" i="1"/>
  <c r="B1995" i="1"/>
  <c r="B1993" i="1"/>
  <c r="B1991" i="1"/>
  <c r="B1989" i="1"/>
  <c r="B1987" i="1"/>
  <c r="B1985" i="1"/>
  <c r="B1983" i="1"/>
  <c r="B1981" i="1"/>
  <c r="B1979" i="1"/>
  <c r="B1977" i="1"/>
  <c r="B1975" i="1"/>
  <c r="B1973" i="1"/>
  <c r="B1971" i="1"/>
  <c r="B1969" i="1"/>
  <c r="B1967" i="1"/>
  <c r="B1965" i="1"/>
  <c r="B1963" i="1"/>
  <c r="B1961" i="1"/>
  <c r="B1959" i="1"/>
  <c r="B1957" i="1"/>
  <c r="B1955" i="1"/>
  <c r="B1953" i="1"/>
  <c r="B1951" i="1"/>
  <c r="B1949" i="1"/>
  <c r="B1947" i="1"/>
  <c r="B1945" i="1"/>
  <c r="B1943" i="1"/>
  <c r="B1941" i="1"/>
  <c r="B1939" i="1"/>
  <c r="B1937" i="1"/>
  <c r="B1935" i="1"/>
  <c r="B1933" i="1"/>
  <c r="B1931" i="1"/>
  <c r="B1929" i="1"/>
  <c r="B1927" i="1"/>
  <c r="B1925" i="1"/>
  <c r="B1923" i="1"/>
  <c r="B1921" i="1"/>
  <c r="B1919" i="1"/>
  <c r="B1917" i="1"/>
  <c r="B1915" i="1"/>
  <c r="B1913" i="1"/>
  <c r="B1911" i="1"/>
  <c r="B1909" i="1"/>
  <c r="B1907" i="1"/>
  <c r="B1905" i="1"/>
  <c r="B1903" i="1"/>
  <c r="B1901" i="1"/>
  <c r="B1899" i="1"/>
  <c r="B1897" i="1"/>
  <c r="B1895" i="1"/>
  <c r="B1893" i="1"/>
  <c r="B1891" i="1"/>
  <c r="B1889" i="1"/>
  <c r="B1887" i="1"/>
  <c r="B1885" i="1"/>
  <c r="B1883" i="1"/>
  <c r="B1881" i="1"/>
  <c r="B1879" i="1"/>
  <c r="B1877" i="1"/>
  <c r="B1875" i="1"/>
  <c r="B1873" i="1"/>
  <c r="B1871" i="1"/>
  <c r="B1869" i="1"/>
  <c r="B1867" i="1"/>
  <c r="B1865" i="1"/>
  <c r="B1863" i="1"/>
  <c r="B1861" i="1"/>
  <c r="B1859" i="1"/>
  <c r="B1857" i="1"/>
  <c r="B1855" i="1"/>
  <c r="B1853" i="1"/>
  <c r="B1851" i="1"/>
  <c r="B1849" i="1"/>
  <c r="B1847" i="1"/>
  <c r="B1845" i="1"/>
  <c r="B1843" i="1"/>
  <c r="B1841" i="1"/>
  <c r="B1839" i="1"/>
  <c r="B1837" i="1"/>
  <c r="B1835" i="1"/>
  <c r="B1833" i="1"/>
  <c r="B1831" i="1"/>
  <c r="B1829" i="1"/>
  <c r="B1827" i="1"/>
  <c r="B1825" i="1"/>
  <c r="B1823" i="1"/>
  <c r="B1821" i="1"/>
  <c r="B1819" i="1"/>
  <c r="B1817" i="1"/>
  <c r="B1815" i="1"/>
  <c r="B1813" i="1"/>
  <c r="B1811" i="1"/>
  <c r="B1809" i="1"/>
  <c r="B1807" i="1"/>
  <c r="B1805" i="1"/>
  <c r="B1803" i="1"/>
  <c r="B1801" i="1"/>
  <c r="B1799" i="1"/>
  <c r="B1797" i="1"/>
  <c r="B1795" i="1"/>
  <c r="B1793" i="1"/>
  <c r="B1791" i="1"/>
  <c r="B1789" i="1"/>
  <c r="B1787" i="1"/>
  <c r="B1785" i="1"/>
  <c r="B1783" i="1"/>
  <c r="B1781" i="1"/>
  <c r="B1779" i="1"/>
  <c r="B1777" i="1"/>
  <c r="B1775" i="1"/>
  <c r="B1773" i="1"/>
  <c r="B1771" i="1"/>
  <c r="B1769" i="1"/>
  <c r="B1767" i="1"/>
  <c r="B1765" i="1"/>
  <c r="B1763" i="1"/>
  <c r="B1761" i="1"/>
  <c r="B1759" i="1"/>
  <c r="B1757" i="1"/>
  <c r="B1755" i="1"/>
  <c r="B1753" i="1"/>
  <c r="B1751" i="1"/>
  <c r="B1749" i="1"/>
  <c r="B1747" i="1"/>
  <c r="B1745" i="1"/>
  <c r="B1743" i="1"/>
  <c r="B1741" i="1"/>
  <c r="B1739" i="1"/>
  <c r="B1737" i="1"/>
  <c r="B1735" i="1"/>
  <c r="B1733" i="1"/>
  <c r="B1731" i="1"/>
  <c r="B1729" i="1"/>
  <c r="B1727" i="1"/>
  <c r="B1725" i="1"/>
  <c r="B1723" i="1"/>
  <c r="B1721" i="1"/>
  <c r="B1719" i="1"/>
  <c r="B1717" i="1"/>
  <c r="B1715" i="1"/>
  <c r="B1713" i="1"/>
  <c r="B1711" i="1"/>
  <c r="B1709" i="1"/>
  <c r="B1707" i="1"/>
  <c r="B1705" i="1"/>
  <c r="B1703" i="1"/>
  <c r="B1701" i="1"/>
  <c r="B1699" i="1"/>
  <c r="B1697" i="1"/>
  <c r="B1695" i="1"/>
  <c r="B1693" i="1"/>
  <c r="B1691" i="1"/>
  <c r="B1689" i="1"/>
  <c r="B1687" i="1"/>
  <c r="B1685" i="1"/>
  <c r="B1683" i="1"/>
  <c r="B1681" i="1"/>
  <c r="B1679" i="1"/>
  <c r="B1677" i="1"/>
  <c r="B1675" i="1"/>
  <c r="B1673" i="1"/>
  <c r="B1671" i="1"/>
  <c r="B1669" i="1"/>
  <c r="B1667" i="1"/>
  <c r="B1665" i="1"/>
  <c r="B1663" i="1"/>
  <c r="B1661" i="1"/>
  <c r="B1659" i="1"/>
  <c r="B1657" i="1"/>
  <c r="B1655" i="1"/>
  <c r="B1653" i="1"/>
  <c r="B1651" i="1"/>
  <c r="B1649" i="1"/>
  <c r="B1647" i="1"/>
  <c r="B1645" i="1"/>
  <c r="B1643" i="1"/>
  <c r="B1641" i="1"/>
  <c r="B1639" i="1"/>
  <c r="B1637" i="1"/>
  <c r="B1635" i="1"/>
  <c r="B1633" i="1"/>
  <c r="B1631" i="1"/>
  <c r="B1629" i="1"/>
  <c r="B1627" i="1"/>
  <c r="B1625" i="1"/>
  <c r="B1623" i="1"/>
  <c r="B1621" i="1"/>
  <c r="B1619" i="1"/>
  <c r="B1617" i="1"/>
  <c r="B1615" i="1"/>
  <c r="B1613" i="1"/>
  <c r="B1611" i="1"/>
  <c r="B1609" i="1"/>
  <c r="B1607" i="1"/>
  <c r="B1605" i="1"/>
  <c r="B1603" i="1"/>
  <c r="B1601" i="1"/>
  <c r="B1599" i="1"/>
  <c r="B1597" i="1"/>
  <c r="B1595" i="1"/>
  <c r="B1593" i="1"/>
  <c r="B1591" i="1"/>
  <c r="B1589" i="1"/>
  <c r="B1587" i="1"/>
  <c r="B1585" i="1"/>
  <c r="B1583" i="1"/>
  <c r="B1581" i="1"/>
  <c r="B1579" i="1"/>
  <c r="B1577" i="1"/>
  <c r="B1575" i="1"/>
  <c r="B1573" i="1"/>
  <c r="B1571" i="1"/>
  <c r="B1569" i="1"/>
  <c r="B1567" i="1"/>
  <c r="B1565" i="1"/>
  <c r="B1563" i="1"/>
  <c r="B1561" i="1"/>
  <c r="B157" i="1"/>
  <c r="E157" i="1" s="1"/>
  <c r="B158" i="1"/>
  <c r="E158" i="1" s="1"/>
  <c r="B159" i="1"/>
  <c r="E159" i="1" s="1"/>
  <c r="B160" i="1"/>
  <c r="E160" i="1" s="1"/>
  <c r="B161" i="1"/>
  <c r="E161" i="1" s="1"/>
  <c r="B162" i="1"/>
  <c r="E162" i="1" s="1"/>
  <c r="B163" i="1"/>
  <c r="E163" i="1" s="1"/>
  <c r="B164" i="1"/>
  <c r="E164" i="1" s="1"/>
  <c r="B165" i="1"/>
  <c r="E165" i="1" s="1"/>
  <c r="B166" i="1"/>
  <c r="E166" i="1" s="1"/>
  <c r="B167" i="1"/>
  <c r="E167" i="1" s="1"/>
  <c r="B168" i="1"/>
  <c r="E168" i="1" s="1"/>
  <c r="B169" i="1"/>
  <c r="E169" i="1" s="1"/>
  <c r="B170" i="1"/>
  <c r="E170" i="1" s="1"/>
  <c r="B171" i="1"/>
  <c r="E171" i="1" s="1"/>
  <c r="B172" i="1"/>
  <c r="E172" i="1" s="1"/>
  <c r="B173" i="1"/>
  <c r="E173" i="1" s="1"/>
  <c r="B174" i="1"/>
  <c r="E174" i="1" s="1"/>
  <c r="B175" i="1"/>
  <c r="E175" i="1" s="1"/>
  <c r="B176" i="1"/>
  <c r="E176" i="1" s="1"/>
  <c r="B177" i="1"/>
  <c r="E177" i="1" s="1"/>
  <c r="B178" i="1"/>
  <c r="E178" i="1" s="1"/>
  <c r="B179" i="1"/>
  <c r="E179" i="1" s="1"/>
  <c r="B180" i="1"/>
  <c r="E180" i="1" s="1"/>
  <c r="B181" i="1"/>
  <c r="E181" i="1" s="1"/>
  <c r="B182" i="1"/>
  <c r="E182" i="1" s="1"/>
  <c r="B183" i="1"/>
  <c r="E183" i="1" s="1"/>
  <c r="B184" i="1"/>
  <c r="E184" i="1" s="1"/>
  <c r="B185" i="1"/>
  <c r="E185" i="1" s="1"/>
  <c r="B186" i="1"/>
  <c r="B188" i="1"/>
  <c r="B190" i="1"/>
  <c r="B192" i="1"/>
  <c r="B194" i="1"/>
  <c r="B196" i="1"/>
  <c r="B198" i="1"/>
  <c r="B200" i="1"/>
  <c r="B202" i="1"/>
  <c r="B204" i="1"/>
  <c r="B206" i="1"/>
  <c r="B208" i="1"/>
  <c r="B210" i="1"/>
  <c r="B212" i="1"/>
  <c r="B214" i="1"/>
  <c r="B216" i="1"/>
  <c r="B218" i="1"/>
  <c r="B220" i="1"/>
  <c r="B222" i="1"/>
  <c r="B224" i="1"/>
  <c r="B226" i="1"/>
  <c r="B228" i="1"/>
  <c r="B230" i="1"/>
  <c r="B232" i="1"/>
  <c r="B234" i="1"/>
  <c r="B236" i="1"/>
  <c r="B237" i="1"/>
  <c r="B239" i="1"/>
  <c r="B241" i="1"/>
  <c r="B243" i="1"/>
  <c r="B245" i="1"/>
  <c r="B247" i="1"/>
  <c r="B249" i="1"/>
  <c r="B251" i="1"/>
  <c r="B253" i="1"/>
  <c r="B255" i="1"/>
  <c r="B257" i="1"/>
  <c r="B259" i="1"/>
  <c r="B261" i="1"/>
  <c r="B263" i="1"/>
  <c r="B265" i="1"/>
  <c r="B267" i="1"/>
  <c r="B269" i="1"/>
  <c r="B271" i="1"/>
  <c r="B273" i="1"/>
  <c r="B275" i="1"/>
  <c r="B277" i="1"/>
  <c r="B279" i="1"/>
  <c r="B281" i="1"/>
  <c r="B283" i="1"/>
  <c r="B285" i="1"/>
  <c r="B287" i="1"/>
  <c r="B289" i="1"/>
  <c r="B291" i="1"/>
  <c r="B293" i="1"/>
  <c r="B295" i="1"/>
  <c r="B297" i="1"/>
  <c r="B299" i="1"/>
  <c r="B301" i="1"/>
  <c r="B303" i="1"/>
  <c r="B305" i="1"/>
  <c r="B307" i="1"/>
  <c r="B309" i="1"/>
  <c r="B311" i="1"/>
  <c r="B313" i="1"/>
  <c r="B315" i="1"/>
  <c r="B317" i="1"/>
  <c r="B319" i="1"/>
  <c r="B321" i="1"/>
  <c r="B323" i="1"/>
  <c r="B325" i="1"/>
  <c r="B327" i="1"/>
  <c r="B329" i="1"/>
  <c r="B331" i="1"/>
  <c r="B333" i="1"/>
  <c r="B335" i="1"/>
  <c r="B337" i="1"/>
  <c r="B339" i="1"/>
  <c r="B341" i="1"/>
  <c r="B343" i="1"/>
  <c r="B345" i="1"/>
  <c r="B347" i="1"/>
  <c r="B349" i="1"/>
  <c r="B351" i="1"/>
  <c r="B353" i="1"/>
  <c r="B355" i="1"/>
  <c r="B357" i="1"/>
  <c r="B359" i="1"/>
  <c r="B361" i="1"/>
  <c r="B363" i="1"/>
  <c r="B365" i="1"/>
  <c r="B367" i="1"/>
  <c r="B369" i="1"/>
  <c r="B371" i="1"/>
  <c r="B373" i="1"/>
  <c r="B375" i="1"/>
  <c r="B377" i="1"/>
  <c r="B379" i="1"/>
  <c r="B381" i="1"/>
  <c r="B383" i="1"/>
  <c r="B385" i="1"/>
  <c r="B387" i="1"/>
  <c r="B389" i="1"/>
  <c r="B391" i="1"/>
  <c r="B393" i="1"/>
  <c r="B395" i="1"/>
  <c r="B397" i="1"/>
  <c r="B399" i="1"/>
  <c r="B401" i="1"/>
  <c r="B403" i="1"/>
  <c r="B405" i="1"/>
  <c r="B407" i="1"/>
  <c r="B409" i="1"/>
  <c r="B411" i="1"/>
  <c r="B413" i="1"/>
  <c r="B415" i="1"/>
  <c r="B417" i="1"/>
  <c r="B419" i="1"/>
  <c r="B421" i="1"/>
  <c r="B423" i="1"/>
  <c r="B425" i="1"/>
  <c r="B427" i="1"/>
  <c r="B429" i="1"/>
  <c r="B431" i="1"/>
  <c r="B433" i="1"/>
  <c r="B435" i="1"/>
  <c r="B437" i="1"/>
  <c r="B439" i="1"/>
  <c r="B441" i="1"/>
  <c r="B443" i="1"/>
  <c r="B445" i="1"/>
  <c r="B447" i="1"/>
  <c r="B449" i="1"/>
  <c r="B451" i="1"/>
  <c r="B453" i="1"/>
  <c r="B455" i="1"/>
  <c r="B457" i="1"/>
  <c r="B459" i="1"/>
  <c r="B461" i="1"/>
  <c r="B463" i="1"/>
  <c r="B465" i="1"/>
  <c r="B467" i="1"/>
  <c r="B469" i="1"/>
  <c r="B471" i="1"/>
  <c r="B474" i="1"/>
  <c r="B476" i="1"/>
  <c r="B478" i="1"/>
  <c r="B480" i="1"/>
  <c r="B482" i="1"/>
  <c r="B484" i="1"/>
  <c r="B486" i="1"/>
  <c r="B488" i="1"/>
  <c r="B490" i="1"/>
  <c r="B492" i="1"/>
  <c r="B494" i="1"/>
  <c r="B496" i="1"/>
  <c r="B498" i="1"/>
  <c r="B500" i="1"/>
  <c r="B502" i="1"/>
  <c r="B504" i="1"/>
  <c r="B506" i="1"/>
  <c r="B508" i="1"/>
  <c r="B510" i="1"/>
  <c r="B512" i="1"/>
  <c r="B514" i="1"/>
  <c r="B516" i="1"/>
  <c r="B518" i="1"/>
  <c r="B520" i="1"/>
  <c r="B522" i="1"/>
  <c r="B524" i="1"/>
  <c r="B526" i="1"/>
  <c r="B528" i="1"/>
  <c r="B530" i="1"/>
  <c r="B532" i="1"/>
  <c r="B534" i="1"/>
  <c r="B536" i="1"/>
  <c r="B538" i="1"/>
  <c r="B540" i="1"/>
  <c r="B542" i="1"/>
  <c r="B544" i="1"/>
  <c r="B546" i="1"/>
  <c r="B548" i="1"/>
  <c r="B550" i="1"/>
  <c r="B552" i="1"/>
  <c r="B554" i="1"/>
  <c r="B556" i="1"/>
  <c r="B558" i="1"/>
  <c r="B560" i="1"/>
  <c r="B562" i="1"/>
  <c r="B564" i="1"/>
  <c r="B566" i="1"/>
  <c r="B568" i="1"/>
  <c r="B570" i="1"/>
  <c r="B572" i="1"/>
  <c r="B574" i="1"/>
  <c r="B576" i="1"/>
  <c r="B578" i="1"/>
  <c r="B580" i="1"/>
  <c r="B582" i="1"/>
  <c r="B584" i="1"/>
  <c r="B586" i="1"/>
  <c r="B588" i="1"/>
  <c r="B590" i="1"/>
  <c r="B592" i="1"/>
  <c r="B594" i="1"/>
  <c r="B596" i="1"/>
  <c r="B598" i="1"/>
  <c r="B600" i="1"/>
  <c r="B602" i="1"/>
  <c r="B604" i="1"/>
  <c r="B606" i="1"/>
  <c r="B608" i="1"/>
  <c r="B610" i="1"/>
  <c r="B612" i="1"/>
  <c r="B614" i="1"/>
  <c r="B616" i="1"/>
  <c r="B618" i="1"/>
  <c r="B620" i="1"/>
  <c r="B622" i="1"/>
  <c r="B624" i="1"/>
  <c r="B626" i="1"/>
  <c r="B628" i="1"/>
  <c r="B630" i="1"/>
  <c r="B632" i="1"/>
  <c r="B634" i="1"/>
  <c r="B636" i="1"/>
  <c r="B638" i="1"/>
  <c r="B640" i="1"/>
  <c r="B642" i="1"/>
  <c r="B644" i="1"/>
  <c r="B646" i="1"/>
  <c r="B648" i="1"/>
  <c r="B650" i="1"/>
  <c r="B652" i="1"/>
  <c r="B654" i="1"/>
  <c r="B656" i="1"/>
  <c r="B658" i="1"/>
  <c r="B660" i="1"/>
  <c r="B662" i="1"/>
  <c r="B664" i="1"/>
  <c r="B666" i="1"/>
  <c r="B668" i="1"/>
  <c r="B670" i="1"/>
  <c r="B672" i="1"/>
  <c r="B674" i="1"/>
  <c r="B676" i="1"/>
  <c r="B678" i="1"/>
  <c r="B680" i="1"/>
  <c r="B682" i="1"/>
  <c r="B684" i="1"/>
  <c r="B686" i="1"/>
  <c r="B688" i="1"/>
  <c r="B690" i="1"/>
  <c r="B692" i="1"/>
  <c r="B694" i="1"/>
  <c r="B696" i="1"/>
  <c r="B698" i="1"/>
  <c r="B700" i="1"/>
  <c r="B702" i="1"/>
  <c r="B704" i="1"/>
  <c r="B706" i="1"/>
  <c r="B708" i="1"/>
  <c r="B710" i="1"/>
  <c r="B712" i="1"/>
  <c r="B714" i="1"/>
  <c r="B716" i="1"/>
  <c r="B718" i="1"/>
  <c r="B720" i="1"/>
  <c r="B722" i="1"/>
  <c r="B724" i="1"/>
  <c r="B726" i="1"/>
  <c r="B728" i="1"/>
  <c r="B730" i="1"/>
  <c r="B732" i="1"/>
  <c r="B734" i="1"/>
  <c r="B736" i="1"/>
  <c r="B738" i="1"/>
  <c r="B740" i="1"/>
  <c r="B742" i="1"/>
  <c r="B744" i="1"/>
  <c r="B746" i="1"/>
  <c r="B748" i="1"/>
  <c r="B750" i="1"/>
  <c r="B752" i="1"/>
  <c r="B754" i="1"/>
  <c r="B756" i="1"/>
  <c r="B758" i="1"/>
  <c r="B760" i="1"/>
  <c r="B762" i="1"/>
  <c r="B764" i="1"/>
  <c r="B766" i="1"/>
  <c r="B768" i="1"/>
  <c r="B770" i="1"/>
  <c r="B772" i="1"/>
  <c r="B774" i="1"/>
  <c r="B776" i="1"/>
  <c r="B778" i="1"/>
  <c r="B780" i="1"/>
  <c r="B782" i="1"/>
  <c r="B784" i="1"/>
  <c r="B786" i="1"/>
  <c r="B788" i="1"/>
  <c r="B790" i="1"/>
  <c r="B792" i="1"/>
  <c r="B794" i="1"/>
  <c r="B796" i="1"/>
  <c r="B187" i="1"/>
  <c r="B189" i="1"/>
  <c r="B191" i="1"/>
  <c r="B193" i="1"/>
  <c r="B195" i="1"/>
  <c r="B197" i="1"/>
  <c r="B199" i="1"/>
  <c r="B201" i="1"/>
  <c r="B203" i="1"/>
  <c r="B205" i="1"/>
  <c r="B207" i="1"/>
  <c r="B209" i="1"/>
  <c r="B211" i="1"/>
  <c r="B213" i="1"/>
  <c r="B215" i="1"/>
  <c r="B217" i="1"/>
  <c r="B219" i="1"/>
  <c r="B221" i="1"/>
  <c r="B223" i="1"/>
  <c r="B225" i="1"/>
  <c r="B227" i="1"/>
  <c r="B229" i="1"/>
  <c r="B231" i="1"/>
  <c r="B233" i="1"/>
  <c r="B235" i="1"/>
  <c r="B238" i="1"/>
  <c r="B240" i="1"/>
  <c r="B242" i="1"/>
  <c r="B244" i="1"/>
  <c r="B246" i="1"/>
  <c r="B248" i="1"/>
  <c r="B250" i="1"/>
  <c r="B252" i="1"/>
  <c r="B254" i="1"/>
  <c r="B256" i="1"/>
  <c r="B258" i="1"/>
  <c r="B260" i="1"/>
  <c r="B262" i="1"/>
  <c r="B264" i="1"/>
  <c r="B266" i="1"/>
  <c r="B268" i="1"/>
  <c r="B270" i="1"/>
  <c r="B272" i="1"/>
  <c r="B274" i="1"/>
  <c r="B276" i="1"/>
  <c r="B278" i="1"/>
  <c r="B280" i="1"/>
  <c r="B282" i="1"/>
  <c r="B284" i="1"/>
  <c r="B286" i="1"/>
  <c r="B288" i="1"/>
  <c r="B290" i="1"/>
  <c r="B292" i="1"/>
  <c r="B294" i="1"/>
  <c r="B296" i="1"/>
  <c r="B298" i="1"/>
  <c r="B300" i="1"/>
  <c r="B302" i="1"/>
  <c r="B304" i="1"/>
  <c r="B306" i="1"/>
  <c r="B308" i="1"/>
  <c r="B310" i="1"/>
  <c r="B312" i="1"/>
  <c r="B314" i="1"/>
  <c r="B316" i="1"/>
  <c r="B318" i="1"/>
  <c r="B320" i="1"/>
  <c r="B322" i="1"/>
  <c r="B324" i="1"/>
  <c r="B326" i="1"/>
  <c r="B328" i="1"/>
  <c r="B330" i="1"/>
  <c r="B332" i="1"/>
  <c r="B334" i="1"/>
  <c r="B336" i="1"/>
  <c r="B338" i="1"/>
  <c r="B340" i="1"/>
  <c r="B342" i="1"/>
  <c r="B344" i="1"/>
  <c r="B346" i="1"/>
  <c r="B348" i="1"/>
  <c r="B350" i="1"/>
  <c r="B352" i="1"/>
  <c r="B354" i="1"/>
  <c r="B356" i="1"/>
  <c r="B358" i="1"/>
  <c r="B360" i="1"/>
  <c r="B362" i="1"/>
  <c r="B364" i="1"/>
  <c r="B366" i="1"/>
  <c r="B368" i="1"/>
  <c r="B370" i="1"/>
  <c r="B372" i="1"/>
  <c r="B374" i="1"/>
  <c r="B376" i="1"/>
  <c r="B378" i="1"/>
  <c r="B380" i="1"/>
  <c r="B382" i="1"/>
  <c r="B384" i="1"/>
  <c r="B386" i="1"/>
  <c r="B388" i="1"/>
  <c r="B390" i="1"/>
  <c r="B392" i="1"/>
  <c r="B394" i="1"/>
  <c r="B396" i="1"/>
  <c r="B398" i="1"/>
  <c r="B400" i="1"/>
  <c r="B402" i="1"/>
  <c r="B404" i="1"/>
  <c r="B406" i="1"/>
  <c r="B408" i="1"/>
  <c r="B410" i="1"/>
  <c r="B412" i="1"/>
  <c r="B414" i="1"/>
  <c r="B416" i="1"/>
  <c r="B418" i="1"/>
  <c r="B420" i="1"/>
  <c r="B422" i="1"/>
  <c r="B424" i="1"/>
  <c r="B426" i="1"/>
  <c r="B428" i="1"/>
  <c r="B430" i="1"/>
  <c r="B432" i="1"/>
  <c r="B434" i="1"/>
  <c r="B436" i="1"/>
  <c r="B438" i="1"/>
  <c r="B440" i="1"/>
  <c r="B442" i="1"/>
  <c r="B444" i="1"/>
  <c r="B446" i="1"/>
  <c r="B448" i="1"/>
  <c r="B450" i="1"/>
  <c r="B452" i="1"/>
  <c r="B454" i="1"/>
  <c r="B456" i="1"/>
  <c r="B458" i="1"/>
  <c r="B460" i="1"/>
  <c r="B462" i="1"/>
  <c r="B464" i="1"/>
  <c r="B466" i="1"/>
  <c r="B468" i="1"/>
  <c r="B470" i="1"/>
  <c r="B472" i="1"/>
  <c r="B473" i="1"/>
  <c r="B475" i="1"/>
  <c r="B477" i="1"/>
  <c r="B479" i="1"/>
  <c r="B481" i="1"/>
  <c r="B483" i="1"/>
  <c r="B485" i="1"/>
  <c r="B487" i="1"/>
  <c r="B489" i="1"/>
  <c r="B491" i="1"/>
  <c r="B493" i="1"/>
  <c r="B495" i="1"/>
  <c r="B497" i="1"/>
  <c r="B499" i="1"/>
  <c r="B501" i="1"/>
  <c r="B503" i="1"/>
  <c r="B505" i="1"/>
  <c r="B507" i="1"/>
  <c r="B509" i="1"/>
  <c r="B511" i="1"/>
  <c r="B513" i="1"/>
  <c r="B515" i="1"/>
  <c r="B517" i="1"/>
  <c r="B519" i="1"/>
  <c r="B521" i="1"/>
  <c r="B523" i="1"/>
  <c r="B525" i="1"/>
  <c r="B527" i="1"/>
  <c r="B529" i="1"/>
  <c r="B531" i="1"/>
  <c r="B533" i="1"/>
  <c r="B535" i="1"/>
  <c r="B537" i="1"/>
  <c r="B539" i="1"/>
  <c r="B541" i="1"/>
  <c r="B543" i="1"/>
  <c r="B545" i="1"/>
  <c r="B547" i="1"/>
  <c r="B549" i="1"/>
  <c r="B551" i="1"/>
  <c r="B553" i="1"/>
  <c r="B555" i="1"/>
  <c r="B557" i="1"/>
  <c r="B559" i="1"/>
  <c r="B561" i="1"/>
  <c r="B563" i="1"/>
  <c r="B565" i="1"/>
  <c r="B567" i="1"/>
  <c r="B569" i="1"/>
  <c r="B571" i="1"/>
  <c r="B573" i="1"/>
  <c r="B575" i="1"/>
  <c r="B577" i="1"/>
  <c r="B579" i="1"/>
  <c r="B581" i="1"/>
  <c r="B583" i="1"/>
  <c r="B585" i="1"/>
  <c r="B587" i="1"/>
  <c r="B589" i="1"/>
  <c r="B591" i="1"/>
  <c r="B593" i="1"/>
  <c r="B595" i="1"/>
  <c r="B597" i="1"/>
  <c r="B599" i="1"/>
  <c r="B601" i="1"/>
  <c r="B603" i="1"/>
  <c r="B605" i="1"/>
  <c r="B607" i="1"/>
  <c r="B609" i="1"/>
  <c r="B611" i="1"/>
  <c r="B613" i="1"/>
  <c r="B615" i="1"/>
  <c r="B617" i="1"/>
  <c r="B619" i="1"/>
  <c r="B621" i="1"/>
  <c r="B623" i="1"/>
  <c r="B625" i="1"/>
  <c r="B627" i="1"/>
  <c r="B629" i="1"/>
  <c r="B631" i="1"/>
  <c r="B633" i="1"/>
  <c r="B635" i="1"/>
  <c r="B637" i="1"/>
  <c r="B639" i="1"/>
  <c r="B641" i="1"/>
  <c r="B643" i="1"/>
  <c r="B645" i="1"/>
  <c r="B647" i="1"/>
  <c r="B649" i="1"/>
  <c r="B651" i="1"/>
  <c r="B653" i="1"/>
  <c r="B655" i="1"/>
  <c r="B657" i="1"/>
  <c r="B659" i="1"/>
  <c r="B661" i="1"/>
  <c r="B663" i="1"/>
  <c r="B665" i="1"/>
  <c r="B667" i="1"/>
  <c r="B669" i="1"/>
  <c r="B671" i="1"/>
  <c r="B673" i="1"/>
  <c r="B675" i="1"/>
  <c r="B677" i="1"/>
  <c r="B679" i="1"/>
  <c r="B681" i="1"/>
  <c r="B683" i="1"/>
  <c r="B685" i="1"/>
  <c r="B687" i="1"/>
  <c r="B689" i="1"/>
  <c r="B691" i="1"/>
  <c r="B693" i="1"/>
  <c r="B695" i="1"/>
  <c r="B697" i="1"/>
  <c r="B699" i="1"/>
  <c r="B701" i="1"/>
  <c r="B703" i="1"/>
  <c r="B705" i="1"/>
  <c r="B707" i="1"/>
  <c r="B709" i="1"/>
  <c r="B711" i="1"/>
  <c r="B713" i="1"/>
  <c r="B715" i="1"/>
  <c r="B717" i="1"/>
  <c r="B719" i="1"/>
  <c r="B721" i="1"/>
  <c r="B723" i="1"/>
  <c r="B725" i="1"/>
  <c r="B727" i="1"/>
  <c r="B729" i="1"/>
  <c r="B731" i="1"/>
  <c r="B733" i="1"/>
  <c r="B735" i="1"/>
  <c r="B737" i="1"/>
  <c r="B739" i="1"/>
  <c r="B741" i="1"/>
  <c r="B743" i="1"/>
  <c r="B745" i="1"/>
  <c r="B747" i="1"/>
  <c r="B749" i="1"/>
  <c r="B751" i="1"/>
  <c r="B753" i="1"/>
  <c r="B755" i="1"/>
  <c r="B757" i="1"/>
  <c r="B759" i="1"/>
  <c r="B761" i="1"/>
  <c r="B763" i="1"/>
  <c r="B765" i="1"/>
  <c r="B767" i="1"/>
  <c r="B769" i="1"/>
  <c r="B771" i="1"/>
  <c r="B773" i="1"/>
  <c r="B775" i="1"/>
  <c r="B777" i="1"/>
  <c r="B779" i="1"/>
  <c r="B781" i="1"/>
  <c r="B783" i="1"/>
  <c r="B785" i="1"/>
  <c r="B787" i="1"/>
  <c r="B789" i="1"/>
  <c r="B791" i="1"/>
  <c r="B793" i="1"/>
  <c r="B795" i="1"/>
  <c r="B797" i="1"/>
  <c r="B798" i="1"/>
  <c r="E798" i="1" s="1"/>
  <c r="B800" i="1"/>
  <c r="E800" i="1" s="1"/>
  <c r="B802" i="1"/>
  <c r="E802" i="1" s="1"/>
  <c r="B804" i="1"/>
  <c r="E804" i="1" s="1"/>
  <c r="B806" i="1"/>
  <c r="E806" i="1" s="1"/>
  <c r="B808" i="1"/>
  <c r="E808" i="1" s="1"/>
  <c r="B810" i="1"/>
  <c r="E810" i="1" s="1"/>
  <c r="B812" i="1"/>
  <c r="E812" i="1" s="1"/>
  <c r="B814" i="1"/>
  <c r="E814" i="1" s="1"/>
  <c r="B816" i="1"/>
  <c r="E816" i="1" s="1"/>
  <c r="B818" i="1"/>
  <c r="E818" i="1" s="1"/>
  <c r="B820" i="1"/>
  <c r="E820" i="1" s="1"/>
  <c r="B822" i="1"/>
  <c r="E822" i="1" s="1"/>
  <c r="B824" i="1"/>
  <c r="E824" i="1" s="1"/>
  <c r="B826" i="1"/>
  <c r="E826" i="1" s="1"/>
  <c r="B828" i="1"/>
  <c r="E828" i="1" s="1"/>
  <c r="B830" i="1"/>
  <c r="E830" i="1" s="1"/>
  <c r="B832" i="1"/>
  <c r="E832" i="1" s="1"/>
  <c r="B834" i="1"/>
  <c r="E834" i="1" s="1"/>
  <c r="B836" i="1"/>
  <c r="E836" i="1" s="1"/>
  <c r="B838" i="1"/>
  <c r="E838" i="1" s="1"/>
  <c r="B840" i="1"/>
  <c r="E840" i="1" s="1"/>
  <c r="B842" i="1"/>
  <c r="E842" i="1" s="1"/>
  <c r="B844" i="1"/>
  <c r="E844" i="1" s="1"/>
  <c r="B846" i="1"/>
  <c r="E846" i="1" s="1"/>
  <c r="B848" i="1"/>
  <c r="E848" i="1" s="1"/>
  <c r="B850" i="1"/>
  <c r="E850" i="1" s="1"/>
  <c r="B852" i="1"/>
  <c r="E852" i="1" s="1"/>
  <c r="B854" i="1"/>
  <c r="E854" i="1" s="1"/>
  <c r="B856" i="1"/>
  <c r="E856" i="1" s="1"/>
  <c r="B858" i="1"/>
  <c r="E858" i="1" s="1"/>
  <c r="B860" i="1"/>
  <c r="E860" i="1" s="1"/>
  <c r="B862" i="1"/>
  <c r="E862" i="1" s="1"/>
  <c r="B864" i="1"/>
  <c r="E864" i="1" s="1"/>
  <c r="B866" i="1"/>
  <c r="E866" i="1" s="1"/>
  <c r="B868" i="1"/>
  <c r="E868" i="1" s="1"/>
  <c r="B870" i="1"/>
  <c r="E870" i="1" s="1"/>
  <c r="B872" i="1"/>
  <c r="E872" i="1" s="1"/>
  <c r="B874" i="1"/>
  <c r="E874" i="1" s="1"/>
  <c r="B876" i="1"/>
  <c r="E876" i="1" s="1"/>
  <c r="B878" i="1"/>
  <c r="E878" i="1" s="1"/>
  <c r="B880" i="1"/>
  <c r="E880" i="1" s="1"/>
  <c r="B882" i="1"/>
  <c r="E882" i="1" s="1"/>
  <c r="B884" i="1"/>
  <c r="E884" i="1" s="1"/>
  <c r="B886" i="1"/>
  <c r="E886" i="1" s="1"/>
  <c r="B888" i="1"/>
  <c r="E888" i="1" s="1"/>
  <c r="B890" i="1"/>
  <c r="E890" i="1" s="1"/>
  <c r="B892" i="1"/>
  <c r="E892" i="1" s="1"/>
  <c r="B894" i="1"/>
  <c r="E894" i="1" s="1"/>
  <c r="B896" i="1"/>
  <c r="E896" i="1" s="1"/>
  <c r="B898" i="1"/>
  <c r="E898" i="1" s="1"/>
  <c r="B900" i="1"/>
  <c r="E900" i="1" s="1"/>
  <c r="B902" i="1"/>
  <c r="E902" i="1" s="1"/>
  <c r="B904" i="1"/>
  <c r="E904" i="1" s="1"/>
  <c r="B906" i="1"/>
  <c r="E906" i="1" s="1"/>
  <c r="B908" i="1"/>
  <c r="E908" i="1" s="1"/>
  <c r="B910" i="1"/>
  <c r="E910" i="1" s="1"/>
  <c r="B912" i="1"/>
  <c r="E912" i="1" s="1"/>
  <c r="B914" i="1"/>
  <c r="E914" i="1" s="1"/>
  <c r="B916" i="1"/>
  <c r="E916" i="1" s="1"/>
  <c r="B918" i="1"/>
  <c r="E918" i="1" s="1"/>
  <c r="B920" i="1"/>
  <c r="E920" i="1" s="1"/>
  <c r="B922" i="1"/>
  <c r="E922" i="1" s="1"/>
  <c r="B924" i="1"/>
  <c r="E924" i="1" s="1"/>
  <c r="B926" i="1"/>
  <c r="E926" i="1" s="1"/>
  <c r="B928" i="1"/>
  <c r="E928" i="1" s="1"/>
  <c r="B930" i="1"/>
  <c r="E930" i="1" s="1"/>
  <c r="B932" i="1"/>
  <c r="E932" i="1" s="1"/>
  <c r="B934" i="1"/>
  <c r="E934" i="1" s="1"/>
  <c r="B936" i="1"/>
  <c r="E936" i="1" s="1"/>
  <c r="B938" i="1"/>
  <c r="E938" i="1" s="1"/>
  <c r="B940" i="1"/>
  <c r="E940" i="1" s="1"/>
  <c r="B942" i="1"/>
  <c r="E942" i="1" s="1"/>
  <c r="B944" i="1"/>
  <c r="E944" i="1" s="1"/>
  <c r="B946" i="1"/>
  <c r="E946" i="1" s="1"/>
  <c r="B948" i="1"/>
  <c r="E948" i="1" s="1"/>
  <c r="B950" i="1"/>
  <c r="E950" i="1" s="1"/>
  <c r="B952" i="1"/>
  <c r="E952" i="1" s="1"/>
  <c r="B954" i="1"/>
  <c r="E954" i="1" s="1"/>
  <c r="B956" i="1"/>
  <c r="E956" i="1" s="1"/>
  <c r="B958" i="1"/>
  <c r="E958" i="1" s="1"/>
  <c r="B960" i="1"/>
  <c r="E960" i="1" s="1"/>
  <c r="B962" i="1"/>
  <c r="E962" i="1" s="1"/>
  <c r="B964" i="1"/>
  <c r="E964" i="1" s="1"/>
  <c r="B966" i="1"/>
  <c r="E966" i="1" s="1"/>
  <c r="B968" i="1"/>
  <c r="E968" i="1" s="1"/>
  <c r="B970" i="1"/>
  <c r="E970" i="1" s="1"/>
  <c r="B972" i="1"/>
  <c r="E972" i="1" s="1"/>
  <c r="B974" i="1"/>
  <c r="E974" i="1" s="1"/>
  <c r="B976" i="1"/>
  <c r="E976" i="1" s="1"/>
  <c r="B978" i="1"/>
  <c r="E978" i="1" s="1"/>
  <c r="B980" i="1"/>
  <c r="E980" i="1" s="1"/>
  <c r="B982" i="1"/>
  <c r="E982" i="1" s="1"/>
  <c r="B984" i="1"/>
  <c r="E984" i="1" s="1"/>
  <c r="B986" i="1"/>
  <c r="E986" i="1" s="1"/>
  <c r="B988" i="1"/>
  <c r="E988" i="1" s="1"/>
  <c r="B990" i="1"/>
  <c r="E990" i="1" s="1"/>
  <c r="B992" i="1"/>
  <c r="E992" i="1" s="1"/>
  <c r="B994" i="1"/>
  <c r="E994" i="1" s="1"/>
  <c r="B996" i="1"/>
  <c r="E996" i="1" s="1"/>
  <c r="B998" i="1"/>
  <c r="E998" i="1" s="1"/>
  <c r="B1000" i="1"/>
  <c r="E1000" i="1" s="1"/>
  <c r="B1002" i="1"/>
  <c r="E1002" i="1" s="1"/>
  <c r="B1004" i="1"/>
  <c r="E1004" i="1" s="1"/>
  <c r="B1006" i="1"/>
  <c r="E1006" i="1" s="1"/>
  <c r="B1008" i="1"/>
  <c r="E1008" i="1" s="1"/>
  <c r="B1010" i="1"/>
  <c r="E1010" i="1" s="1"/>
  <c r="B1012" i="1"/>
  <c r="E1012" i="1" s="1"/>
  <c r="B1014" i="1"/>
  <c r="E1014" i="1" s="1"/>
  <c r="B1016" i="1"/>
  <c r="E1016" i="1" s="1"/>
  <c r="B1018" i="1"/>
  <c r="E1018" i="1" s="1"/>
  <c r="B1020" i="1"/>
  <c r="E1020" i="1" s="1"/>
  <c r="B1022" i="1"/>
  <c r="E1022" i="1" s="1"/>
  <c r="B1024" i="1"/>
  <c r="E1024" i="1" s="1"/>
  <c r="B1026" i="1"/>
  <c r="E1026" i="1" s="1"/>
  <c r="B1028" i="1"/>
  <c r="E1028" i="1" s="1"/>
  <c r="B1030" i="1"/>
  <c r="E1030" i="1" s="1"/>
  <c r="B1032" i="1"/>
  <c r="E1032" i="1" s="1"/>
  <c r="B1034" i="1"/>
  <c r="E1034" i="1" s="1"/>
  <c r="B1036" i="1"/>
  <c r="E1036" i="1" s="1"/>
  <c r="B1038" i="1"/>
  <c r="E1038" i="1" s="1"/>
  <c r="B1040" i="1"/>
  <c r="E1040" i="1" s="1"/>
  <c r="B1042" i="1"/>
  <c r="E1042" i="1" s="1"/>
  <c r="B1044" i="1"/>
  <c r="E1044" i="1" s="1"/>
  <c r="B1046" i="1"/>
  <c r="E1046" i="1" s="1"/>
  <c r="B1048" i="1"/>
  <c r="E1048" i="1" s="1"/>
  <c r="B1050" i="1"/>
  <c r="E1050" i="1" s="1"/>
  <c r="B1052" i="1"/>
  <c r="E1052" i="1" s="1"/>
  <c r="B1054" i="1"/>
  <c r="E1054" i="1" s="1"/>
  <c r="B1056" i="1"/>
  <c r="E1056" i="1" s="1"/>
  <c r="B1058" i="1"/>
  <c r="E1058" i="1" s="1"/>
  <c r="B1060" i="1"/>
  <c r="E1060" i="1" s="1"/>
  <c r="B1062" i="1"/>
  <c r="E1062" i="1" s="1"/>
  <c r="B1064" i="1"/>
  <c r="E1064" i="1" s="1"/>
  <c r="B1066" i="1"/>
  <c r="E1066" i="1" s="1"/>
  <c r="B1068" i="1"/>
  <c r="E1068" i="1" s="1"/>
  <c r="B1070" i="1"/>
  <c r="E1070" i="1" s="1"/>
  <c r="B1072" i="1"/>
  <c r="E1072" i="1" s="1"/>
  <c r="B1074" i="1"/>
  <c r="E1074" i="1" s="1"/>
  <c r="B1076" i="1"/>
  <c r="E1076" i="1" s="1"/>
  <c r="B1078" i="1"/>
  <c r="E1078" i="1" s="1"/>
  <c r="B1080" i="1"/>
  <c r="E1080" i="1" s="1"/>
  <c r="B1082" i="1"/>
  <c r="E1082" i="1" s="1"/>
  <c r="B1084" i="1"/>
  <c r="E1084" i="1" s="1"/>
  <c r="B1086" i="1"/>
  <c r="E1086" i="1" s="1"/>
  <c r="B1088" i="1"/>
  <c r="E1088" i="1" s="1"/>
  <c r="B1090" i="1"/>
  <c r="E1090" i="1" s="1"/>
  <c r="B1092" i="1"/>
  <c r="E1092" i="1" s="1"/>
  <c r="B1094" i="1"/>
  <c r="E1094" i="1" s="1"/>
  <c r="B1096" i="1"/>
  <c r="E1096" i="1" s="1"/>
  <c r="B1098" i="1"/>
  <c r="E1098" i="1" s="1"/>
  <c r="B1100" i="1"/>
  <c r="E1100" i="1" s="1"/>
  <c r="B1102" i="1"/>
  <c r="E1102" i="1" s="1"/>
  <c r="B1104" i="1"/>
  <c r="E1104" i="1" s="1"/>
  <c r="B1106" i="1"/>
  <c r="E1106" i="1" s="1"/>
  <c r="B1108" i="1"/>
  <c r="E1108" i="1" s="1"/>
  <c r="B1110" i="1"/>
  <c r="E1110" i="1" s="1"/>
  <c r="B1112" i="1"/>
  <c r="E1112" i="1" s="1"/>
  <c r="B1114" i="1"/>
  <c r="E1114" i="1" s="1"/>
  <c r="B1116" i="1"/>
  <c r="E1116" i="1" s="1"/>
  <c r="B1118" i="1"/>
  <c r="E1118" i="1" s="1"/>
  <c r="B1120" i="1"/>
  <c r="E1120" i="1" s="1"/>
  <c r="B1122" i="1"/>
  <c r="E1122" i="1" s="1"/>
  <c r="B799" i="1"/>
  <c r="E799" i="1" s="1"/>
  <c r="B801" i="1"/>
  <c r="E801" i="1" s="1"/>
  <c r="B803" i="1"/>
  <c r="E803" i="1" s="1"/>
  <c r="B805" i="1"/>
  <c r="E805" i="1" s="1"/>
  <c r="B807" i="1"/>
  <c r="E807" i="1" s="1"/>
  <c r="B809" i="1"/>
  <c r="E809" i="1" s="1"/>
  <c r="B811" i="1"/>
  <c r="E811" i="1" s="1"/>
  <c r="B813" i="1"/>
  <c r="E813" i="1" s="1"/>
  <c r="B815" i="1"/>
  <c r="E815" i="1" s="1"/>
  <c r="B817" i="1"/>
  <c r="E817" i="1" s="1"/>
  <c r="B819" i="1"/>
  <c r="E819" i="1" s="1"/>
  <c r="B821" i="1"/>
  <c r="E821" i="1" s="1"/>
  <c r="B823" i="1"/>
  <c r="E823" i="1" s="1"/>
  <c r="B825" i="1"/>
  <c r="E825" i="1" s="1"/>
  <c r="B827" i="1"/>
  <c r="E827" i="1" s="1"/>
  <c r="B829" i="1"/>
  <c r="E829" i="1" s="1"/>
  <c r="B831" i="1"/>
  <c r="E831" i="1" s="1"/>
  <c r="B833" i="1"/>
  <c r="E833" i="1" s="1"/>
  <c r="B835" i="1"/>
  <c r="E835" i="1" s="1"/>
  <c r="B837" i="1"/>
  <c r="E837" i="1" s="1"/>
  <c r="B839" i="1"/>
  <c r="E839" i="1" s="1"/>
  <c r="B841" i="1"/>
  <c r="E841" i="1" s="1"/>
  <c r="B843" i="1"/>
  <c r="E843" i="1" s="1"/>
  <c r="B845" i="1"/>
  <c r="E845" i="1" s="1"/>
  <c r="B847" i="1"/>
  <c r="E847" i="1" s="1"/>
  <c r="B849" i="1"/>
  <c r="E849" i="1" s="1"/>
  <c r="B851" i="1"/>
  <c r="E851" i="1" s="1"/>
  <c r="B853" i="1"/>
  <c r="E853" i="1" s="1"/>
  <c r="B855" i="1"/>
  <c r="E855" i="1" s="1"/>
  <c r="B857" i="1"/>
  <c r="E857" i="1" s="1"/>
  <c r="B859" i="1"/>
  <c r="E859" i="1" s="1"/>
  <c r="B861" i="1"/>
  <c r="E861" i="1" s="1"/>
  <c r="B863" i="1"/>
  <c r="E863" i="1" s="1"/>
  <c r="B865" i="1"/>
  <c r="E865" i="1" s="1"/>
  <c r="B867" i="1"/>
  <c r="E867" i="1" s="1"/>
  <c r="B869" i="1"/>
  <c r="E869" i="1" s="1"/>
  <c r="B871" i="1"/>
  <c r="E871" i="1" s="1"/>
  <c r="B873" i="1"/>
  <c r="E873" i="1" s="1"/>
  <c r="B875" i="1"/>
  <c r="E875" i="1" s="1"/>
  <c r="B877" i="1"/>
  <c r="E877" i="1" s="1"/>
  <c r="B879" i="1"/>
  <c r="E879" i="1" s="1"/>
  <c r="B881" i="1"/>
  <c r="E881" i="1" s="1"/>
  <c r="B883" i="1"/>
  <c r="E883" i="1" s="1"/>
  <c r="B885" i="1"/>
  <c r="E885" i="1" s="1"/>
  <c r="B887" i="1"/>
  <c r="E887" i="1" s="1"/>
  <c r="B889" i="1"/>
  <c r="E889" i="1" s="1"/>
  <c r="B891" i="1"/>
  <c r="E891" i="1" s="1"/>
  <c r="B893" i="1"/>
  <c r="E893" i="1" s="1"/>
  <c r="B895" i="1"/>
  <c r="E895" i="1" s="1"/>
  <c r="B897" i="1"/>
  <c r="E897" i="1" s="1"/>
  <c r="B899" i="1"/>
  <c r="E899" i="1" s="1"/>
  <c r="B901" i="1"/>
  <c r="E901" i="1" s="1"/>
  <c r="B903" i="1"/>
  <c r="E903" i="1" s="1"/>
  <c r="B905" i="1"/>
  <c r="E905" i="1" s="1"/>
  <c r="B907" i="1"/>
  <c r="E907" i="1" s="1"/>
  <c r="B909" i="1"/>
  <c r="E909" i="1" s="1"/>
  <c r="B911" i="1"/>
  <c r="E911" i="1" s="1"/>
  <c r="B913" i="1"/>
  <c r="E913" i="1" s="1"/>
  <c r="B915" i="1"/>
  <c r="E915" i="1" s="1"/>
  <c r="B917" i="1"/>
  <c r="E917" i="1" s="1"/>
  <c r="B919" i="1"/>
  <c r="E919" i="1" s="1"/>
  <c r="B921" i="1"/>
  <c r="E921" i="1" s="1"/>
  <c r="B923" i="1"/>
  <c r="E923" i="1" s="1"/>
  <c r="B925" i="1"/>
  <c r="E925" i="1" s="1"/>
  <c r="B927" i="1"/>
  <c r="E927" i="1" s="1"/>
  <c r="B929" i="1"/>
  <c r="E929" i="1" s="1"/>
  <c r="B931" i="1"/>
  <c r="E931" i="1" s="1"/>
  <c r="B933" i="1"/>
  <c r="E933" i="1" s="1"/>
  <c r="B935" i="1"/>
  <c r="E935" i="1" s="1"/>
  <c r="B937" i="1"/>
  <c r="E937" i="1" s="1"/>
  <c r="B939" i="1"/>
  <c r="E939" i="1" s="1"/>
  <c r="B941" i="1"/>
  <c r="E941" i="1" s="1"/>
  <c r="B943" i="1"/>
  <c r="E943" i="1" s="1"/>
  <c r="B945" i="1"/>
  <c r="E945" i="1" s="1"/>
  <c r="B947" i="1"/>
  <c r="E947" i="1" s="1"/>
  <c r="B949" i="1"/>
  <c r="E949" i="1" s="1"/>
  <c r="B951" i="1"/>
  <c r="E951" i="1" s="1"/>
  <c r="B953" i="1"/>
  <c r="E953" i="1" s="1"/>
  <c r="B955" i="1"/>
  <c r="E955" i="1" s="1"/>
  <c r="B957" i="1"/>
  <c r="E957" i="1" s="1"/>
  <c r="B959" i="1"/>
  <c r="E959" i="1" s="1"/>
  <c r="B961" i="1"/>
  <c r="E961" i="1" s="1"/>
  <c r="B963" i="1"/>
  <c r="E963" i="1" s="1"/>
  <c r="B965" i="1"/>
  <c r="E965" i="1" s="1"/>
  <c r="B967" i="1"/>
  <c r="E967" i="1" s="1"/>
  <c r="B969" i="1"/>
  <c r="E969" i="1" s="1"/>
  <c r="B971" i="1"/>
  <c r="E971" i="1" s="1"/>
  <c r="B973" i="1"/>
  <c r="E973" i="1" s="1"/>
  <c r="B975" i="1"/>
  <c r="E975" i="1" s="1"/>
  <c r="B977" i="1"/>
  <c r="E977" i="1" s="1"/>
  <c r="B979" i="1"/>
  <c r="E979" i="1" s="1"/>
  <c r="B981" i="1"/>
  <c r="E981" i="1" s="1"/>
  <c r="B983" i="1"/>
  <c r="E983" i="1" s="1"/>
  <c r="B985" i="1"/>
  <c r="E985" i="1" s="1"/>
  <c r="B987" i="1"/>
  <c r="E987" i="1" s="1"/>
  <c r="B989" i="1"/>
  <c r="E989" i="1" s="1"/>
  <c r="B991" i="1"/>
  <c r="E991" i="1" s="1"/>
  <c r="B993" i="1"/>
  <c r="E993" i="1" s="1"/>
  <c r="B995" i="1"/>
  <c r="E995" i="1" s="1"/>
  <c r="B997" i="1"/>
  <c r="E997" i="1" s="1"/>
  <c r="B999" i="1"/>
  <c r="E999" i="1" s="1"/>
  <c r="B1001" i="1"/>
  <c r="E1001" i="1" s="1"/>
  <c r="B1003" i="1"/>
  <c r="E1003" i="1" s="1"/>
  <c r="B1005" i="1"/>
  <c r="E1005" i="1" s="1"/>
  <c r="B1007" i="1"/>
  <c r="E1007" i="1" s="1"/>
  <c r="B1009" i="1"/>
  <c r="E1009" i="1" s="1"/>
  <c r="B1011" i="1"/>
  <c r="E1011" i="1" s="1"/>
  <c r="B1013" i="1"/>
  <c r="E1013" i="1" s="1"/>
  <c r="B1015" i="1"/>
  <c r="E1015" i="1" s="1"/>
  <c r="B1017" i="1"/>
  <c r="E1017" i="1" s="1"/>
  <c r="B1019" i="1"/>
  <c r="E1019" i="1" s="1"/>
  <c r="B1021" i="1"/>
  <c r="E1021" i="1" s="1"/>
  <c r="B1023" i="1"/>
  <c r="E1023" i="1" s="1"/>
  <c r="B1025" i="1"/>
  <c r="E1025" i="1" s="1"/>
  <c r="B1027" i="1"/>
  <c r="E1027" i="1" s="1"/>
  <c r="B1029" i="1"/>
  <c r="E1029" i="1" s="1"/>
  <c r="B1031" i="1"/>
  <c r="E1031" i="1" s="1"/>
  <c r="B1033" i="1"/>
  <c r="E1033" i="1" s="1"/>
  <c r="B1035" i="1"/>
  <c r="E1035" i="1" s="1"/>
  <c r="B1037" i="1"/>
  <c r="E1037" i="1" s="1"/>
  <c r="B1039" i="1"/>
  <c r="E1039" i="1" s="1"/>
  <c r="B1041" i="1"/>
  <c r="E1041" i="1" s="1"/>
  <c r="B1043" i="1"/>
  <c r="E1043" i="1" s="1"/>
  <c r="B1045" i="1"/>
  <c r="E1045" i="1" s="1"/>
  <c r="B1047" i="1"/>
  <c r="E1047" i="1" s="1"/>
  <c r="B1049" i="1"/>
  <c r="E1049" i="1" s="1"/>
  <c r="B1051" i="1"/>
  <c r="E1051" i="1" s="1"/>
  <c r="B1053" i="1"/>
  <c r="E1053" i="1" s="1"/>
  <c r="B1055" i="1"/>
  <c r="E1055" i="1" s="1"/>
  <c r="B1057" i="1"/>
  <c r="E1057" i="1" s="1"/>
  <c r="B1059" i="1"/>
  <c r="E1059" i="1" s="1"/>
  <c r="B1061" i="1"/>
  <c r="E1061" i="1" s="1"/>
  <c r="B1063" i="1"/>
  <c r="E1063" i="1" s="1"/>
  <c r="B1065" i="1"/>
  <c r="E1065" i="1" s="1"/>
  <c r="B1067" i="1"/>
  <c r="E1067" i="1" s="1"/>
  <c r="B1069" i="1"/>
  <c r="E1069" i="1" s="1"/>
  <c r="B1071" i="1"/>
  <c r="E1071" i="1" s="1"/>
  <c r="B1073" i="1"/>
  <c r="E1073" i="1" s="1"/>
  <c r="B1075" i="1"/>
  <c r="E1075" i="1" s="1"/>
  <c r="B1077" i="1"/>
  <c r="E1077" i="1" s="1"/>
  <c r="B1079" i="1"/>
  <c r="E1079" i="1" s="1"/>
  <c r="B1081" i="1"/>
  <c r="E1081" i="1" s="1"/>
  <c r="B1083" i="1"/>
  <c r="E1083" i="1" s="1"/>
  <c r="B1085" i="1"/>
  <c r="E1085" i="1" s="1"/>
  <c r="B1087" i="1"/>
  <c r="E1087" i="1" s="1"/>
  <c r="B1089" i="1"/>
  <c r="E1089" i="1" s="1"/>
  <c r="B1091" i="1"/>
  <c r="E1091" i="1" s="1"/>
  <c r="B1093" i="1"/>
  <c r="E1093" i="1" s="1"/>
  <c r="B1095" i="1"/>
  <c r="E1095" i="1" s="1"/>
  <c r="B1097" i="1"/>
  <c r="E1097" i="1" s="1"/>
  <c r="B1099" i="1"/>
  <c r="E1099" i="1" s="1"/>
  <c r="B1101" i="1"/>
  <c r="E1101" i="1" s="1"/>
  <c r="B1103" i="1"/>
  <c r="E1103" i="1" s="1"/>
  <c r="B1105" i="1"/>
  <c r="E1105" i="1" s="1"/>
  <c r="B1107" i="1"/>
  <c r="E1107" i="1" s="1"/>
  <c r="B1109" i="1"/>
  <c r="E1109" i="1" s="1"/>
  <c r="B1111" i="1"/>
  <c r="E1111" i="1" s="1"/>
  <c r="B1113" i="1"/>
  <c r="E1113" i="1" s="1"/>
  <c r="B1115" i="1"/>
  <c r="E1115" i="1" s="1"/>
  <c r="B1117" i="1"/>
  <c r="E1117" i="1" s="1"/>
  <c r="B1119" i="1"/>
  <c r="E1119" i="1" s="1"/>
  <c r="B1121" i="1"/>
  <c r="E1121" i="1" s="1"/>
  <c r="B1123" i="1"/>
  <c r="E1123" i="1" s="1"/>
  <c r="B1125" i="1"/>
  <c r="E1125" i="1" s="1"/>
  <c r="B1127" i="1"/>
  <c r="E1127" i="1" s="1"/>
  <c r="B1129" i="1"/>
  <c r="E1129" i="1" s="1"/>
  <c r="B1131" i="1"/>
  <c r="E1131" i="1" s="1"/>
  <c r="B1133" i="1"/>
  <c r="E1133" i="1" s="1"/>
  <c r="B1135" i="1"/>
  <c r="E1135" i="1" s="1"/>
  <c r="B1137" i="1"/>
  <c r="E1137" i="1" s="1"/>
  <c r="B1140" i="1"/>
  <c r="E1140" i="1" s="1"/>
  <c r="B1142" i="1"/>
  <c r="B1144" i="1"/>
  <c r="E1144" i="1" s="1"/>
  <c r="B1146" i="1"/>
  <c r="E1146" i="1" s="1"/>
  <c r="B1148" i="1"/>
  <c r="E1148" i="1" s="1"/>
  <c r="B1150" i="1"/>
  <c r="E1150" i="1" s="1"/>
  <c r="B1152" i="1"/>
  <c r="E1152" i="1" s="1"/>
  <c r="B1154" i="1"/>
  <c r="B1156" i="1"/>
  <c r="E1156" i="1" s="1"/>
  <c r="B1158" i="1"/>
  <c r="B1160" i="1"/>
  <c r="E1160" i="1" s="1"/>
  <c r="B1162" i="1"/>
  <c r="B1164" i="1"/>
  <c r="E1164" i="1" s="1"/>
  <c r="B1166" i="1"/>
  <c r="B1168" i="1"/>
  <c r="E1168" i="1" s="1"/>
  <c r="B1170" i="1"/>
  <c r="B1172" i="1"/>
  <c r="E1172" i="1" s="1"/>
  <c r="B1174" i="1"/>
  <c r="B1176" i="1"/>
  <c r="E1176" i="1" s="1"/>
  <c r="B1178" i="1"/>
  <c r="B1180" i="1"/>
  <c r="E1180" i="1" s="1"/>
  <c r="B1182" i="1"/>
  <c r="B1184" i="1"/>
  <c r="E1184" i="1" s="1"/>
  <c r="B1186" i="1"/>
  <c r="B1188" i="1"/>
  <c r="E1188" i="1" s="1"/>
  <c r="B1190" i="1"/>
  <c r="B1192" i="1"/>
  <c r="E1192" i="1" s="1"/>
  <c r="B1194" i="1"/>
  <c r="B1196" i="1"/>
  <c r="E1196" i="1" s="1"/>
  <c r="B1198" i="1"/>
  <c r="E1198" i="1" s="1"/>
  <c r="B1200" i="1"/>
  <c r="E1200" i="1" s="1"/>
  <c r="B1201" i="1"/>
  <c r="E1201" i="1" s="1"/>
  <c r="B1202" i="1"/>
  <c r="E1202" i="1" s="1"/>
  <c r="B1203" i="1"/>
  <c r="E1203" i="1" s="1"/>
  <c r="B1204" i="1"/>
  <c r="E1204" i="1" s="1"/>
  <c r="B1205" i="1"/>
  <c r="E1205" i="1" s="1"/>
  <c r="B1206" i="1"/>
  <c r="E1206" i="1" s="1"/>
  <c r="B1207" i="1"/>
  <c r="E1207" i="1" s="1"/>
  <c r="B1208" i="1"/>
  <c r="E1208" i="1" s="1"/>
  <c r="B1209" i="1"/>
  <c r="E1209" i="1" s="1"/>
  <c r="B1210" i="1"/>
  <c r="E1210" i="1" s="1"/>
  <c r="B1211" i="1"/>
  <c r="E1211" i="1" s="1"/>
  <c r="B1212" i="1"/>
  <c r="E1212" i="1" s="1"/>
  <c r="B1213" i="1"/>
  <c r="E1213" i="1" s="1"/>
  <c r="B1214" i="1"/>
  <c r="E1214" i="1" s="1"/>
  <c r="B1215" i="1"/>
  <c r="E1215" i="1" s="1"/>
  <c r="B1216" i="1"/>
  <c r="E1216" i="1" s="1"/>
  <c r="B1217" i="1"/>
  <c r="E1217" i="1" s="1"/>
  <c r="B1218" i="1"/>
  <c r="E1218" i="1" s="1"/>
  <c r="B1219" i="1"/>
  <c r="E1219" i="1" s="1"/>
  <c r="B1220" i="1"/>
  <c r="E1220" i="1" s="1"/>
  <c r="B1221" i="1"/>
  <c r="E1221" i="1" s="1"/>
  <c r="B1222" i="1"/>
  <c r="E1222" i="1" s="1"/>
  <c r="B1223" i="1"/>
  <c r="E1223" i="1" s="1"/>
  <c r="B1224" i="1"/>
  <c r="E1224" i="1" s="1"/>
  <c r="B1225" i="1"/>
  <c r="E1225" i="1" s="1"/>
  <c r="B1226" i="1"/>
  <c r="E1226" i="1" s="1"/>
  <c r="B1227" i="1"/>
  <c r="E1227" i="1" s="1"/>
  <c r="B1228" i="1"/>
  <c r="E1228" i="1" s="1"/>
  <c r="B1229" i="1"/>
  <c r="E1229" i="1" s="1"/>
  <c r="B1230" i="1"/>
  <c r="E1230" i="1" s="1"/>
  <c r="B1231" i="1"/>
  <c r="E1231" i="1" s="1"/>
  <c r="B1232" i="1"/>
  <c r="E1232" i="1" s="1"/>
  <c r="B1233" i="1"/>
  <c r="E1233" i="1" s="1"/>
  <c r="B1234" i="1"/>
  <c r="E1234" i="1" s="1"/>
  <c r="B1235" i="1"/>
  <c r="E1235" i="1" s="1"/>
  <c r="B1236" i="1"/>
  <c r="E1236" i="1" s="1"/>
  <c r="B1237" i="1"/>
  <c r="E1237" i="1" s="1"/>
  <c r="B1238" i="1"/>
  <c r="E1238" i="1" s="1"/>
  <c r="B1239" i="1"/>
  <c r="E1239" i="1" s="1"/>
  <c r="B1240" i="1"/>
  <c r="E1240" i="1" s="1"/>
  <c r="B1241" i="1"/>
  <c r="E1241" i="1" s="1"/>
  <c r="B1242" i="1"/>
  <c r="E1242" i="1" s="1"/>
  <c r="B1243" i="1"/>
  <c r="B1244" i="1"/>
  <c r="E1244" i="1" s="1"/>
  <c r="B1245" i="1"/>
  <c r="B1246" i="1"/>
  <c r="E1246" i="1" s="1"/>
  <c r="B1247" i="1"/>
  <c r="B1248" i="1"/>
  <c r="E1248" i="1" s="1"/>
  <c r="B1249" i="1"/>
  <c r="B1250" i="1"/>
  <c r="E1250" i="1" s="1"/>
  <c r="B1251" i="1"/>
  <c r="B1252" i="1"/>
  <c r="E1252" i="1" s="1"/>
  <c r="B1253" i="1"/>
  <c r="B1254" i="1"/>
  <c r="E1254" i="1" s="1"/>
  <c r="B1255" i="1"/>
  <c r="B1256" i="1"/>
  <c r="E1256" i="1" s="1"/>
  <c r="B1257" i="1"/>
  <c r="B1258" i="1"/>
  <c r="E1258" i="1" s="1"/>
  <c r="B1259" i="1"/>
  <c r="B1260" i="1"/>
  <c r="E1260" i="1" s="1"/>
  <c r="B1261" i="1"/>
  <c r="B1262" i="1"/>
  <c r="E1262" i="1" s="1"/>
  <c r="B1263" i="1"/>
  <c r="B1264" i="1"/>
  <c r="E1264" i="1" s="1"/>
  <c r="B1265" i="1"/>
  <c r="B1266" i="1"/>
  <c r="E1266" i="1" s="1"/>
  <c r="B1267" i="1"/>
  <c r="B1268" i="1"/>
  <c r="E1268" i="1" s="1"/>
  <c r="B1269" i="1"/>
  <c r="B1270" i="1"/>
  <c r="E1270" i="1" s="1"/>
  <c r="B1271" i="1"/>
  <c r="B1272" i="1"/>
  <c r="E1272" i="1" s="1"/>
  <c r="B1273" i="1"/>
  <c r="B1274" i="1"/>
  <c r="E1274" i="1" s="1"/>
  <c r="B1275" i="1"/>
  <c r="B1276" i="1"/>
  <c r="E1276" i="1" s="1"/>
  <c r="B1277" i="1"/>
  <c r="B1278" i="1"/>
  <c r="E1278" i="1" s="1"/>
  <c r="B1279" i="1"/>
  <c r="B1280" i="1"/>
  <c r="E1280" i="1" s="1"/>
  <c r="B1281" i="1"/>
  <c r="B1282" i="1"/>
  <c r="E1282" i="1" s="1"/>
  <c r="B1283" i="1"/>
  <c r="B1284" i="1"/>
  <c r="E1284" i="1" s="1"/>
  <c r="B1285" i="1"/>
  <c r="B1286" i="1"/>
  <c r="E1286" i="1" s="1"/>
  <c r="B1287" i="1"/>
  <c r="B1288" i="1"/>
  <c r="E1288" i="1" s="1"/>
  <c r="B1289" i="1"/>
  <c r="B1290" i="1"/>
  <c r="E1290" i="1" s="1"/>
  <c r="B1291" i="1"/>
  <c r="B1292" i="1"/>
  <c r="E1292" i="1" s="1"/>
  <c r="B1293" i="1"/>
  <c r="B1294" i="1"/>
  <c r="E1294" i="1" s="1"/>
  <c r="B1295" i="1"/>
  <c r="B1296" i="1"/>
  <c r="E1296" i="1" s="1"/>
  <c r="B1297" i="1"/>
  <c r="B1298" i="1"/>
  <c r="E1298" i="1" s="1"/>
  <c r="B1299" i="1"/>
  <c r="B1300" i="1"/>
  <c r="E1300" i="1" s="1"/>
  <c r="B1301" i="1"/>
  <c r="B1302" i="1"/>
  <c r="E1302" i="1" s="1"/>
  <c r="B1303" i="1"/>
  <c r="B1304" i="1"/>
  <c r="E1304" i="1" s="1"/>
  <c r="B1305" i="1"/>
  <c r="B1306" i="1"/>
  <c r="E1306" i="1" s="1"/>
  <c r="B1307" i="1"/>
  <c r="B1308" i="1"/>
  <c r="E1308" i="1" s="1"/>
  <c r="B1309" i="1"/>
  <c r="B1310" i="1"/>
  <c r="E1310" i="1" s="1"/>
  <c r="B1311" i="1"/>
  <c r="B1312" i="1"/>
  <c r="E1312" i="1" s="1"/>
  <c r="B1313" i="1"/>
  <c r="B1314" i="1"/>
  <c r="E1314" i="1" s="1"/>
  <c r="B1315" i="1"/>
  <c r="B1316" i="1"/>
  <c r="E1316" i="1" s="1"/>
  <c r="B1317" i="1"/>
  <c r="B1318" i="1"/>
  <c r="E1318" i="1" s="1"/>
  <c r="B1319" i="1"/>
  <c r="B1320" i="1"/>
  <c r="E1320" i="1" s="1"/>
  <c r="B1321" i="1"/>
  <c r="B1322" i="1"/>
  <c r="E1322" i="1" s="1"/>
  <c r="B1323" i="1"/>
  <c r="B1324" i="1"/>
  <c r="E1324" i="1" s="1"/>
  <c r="B1325" i="1"/>
  <c r="B1326" i="1"/>
  <c r="E1326" i="1" s="1"/>
  <c r="B1327" i="1"/>
  <c r="B1328" i="1"/>
  <c r="E1328" i="1" s="1"/>
  <c r="B1329" i="1"/>
  <c r="B1330" i="1"/>
  <c r="E1330" i="1" s="1"/>
  <c r="B1331" i="1"/>
  <c r="B1332" i="1"/>
  <c r="E1332" i="1" s="1"/>
  <c r="B1333" i="1"/>
  <c r="B1334" i="1"/>
  <c r="E1334" i="1" s="1"/>
  <c r="B1335" i="1"/>
  <c r="B1336" i="1"/>
  <c r="E1336" i="1" s="1"/>
  <c r="B1337" i="1"/>
  <c r="B1338" i="1"/>
  <c r="E1338" i="1" s="1"/>
  <c r="B1339" i="1"/>
  <c r="B1340" i="1"/>
  <c r="E1340" i="1" s="1"/>
  <c r="B1341" i="1"/>
  <c r="B1342" i="1"/>
  <c r="E1342" i="1" s="1"/>
  <c r="B1343" i="1"/>
  <c r="B1344" i="1"/>
  <c r="E1344" i="1" s="1"/>
  <c r="B1345" i="1"/>
  <c r="B1346" i="1"/>
  <c r="E1346" i="1" s="1"/>
  <c r="B1347" i="1"/>
  <c r="B1348" i="1"/>
  <c r="E1348" i="1" s="1"/>
  <c r="B1349" i="1"/>
  <c r="B1350" i="1"/>
  <c r="E1350" i="1" s="1"/>
  <c r="B1351" i="1"/>
  <c r="B1352" i="1"/>
  <c r="E1352" i="1" s="1"/>
  <c r="B1353" i="1"/>
  <c r="B1354" i="1"/>
  <c r="E1354" i="1" s="1"/>
  <c r="B1355" i="1"/>
  <c r="B1356" i="1"/>
  <c r="E1356" i="1" s="1"/>
  <c r="B1357" i="1"/>
  <c r="B1358" i="1"/>
  <c r="E1358" i="1" s="1"/>
  <c r="B1359" i="1"/>
  <c r="B1360" i="1"/>
  <c r="E1360" i="1" s="1"/>
  <c r="B1361" i="1"/>
  <c r="E1361" i="1" s="1"/>
  <c r="B1362" i="1"/>
  <c r="E1362" i="1" s="1"/>
  <c r="B1363" i="1"/>
  <c r="E1363" i="1" s="1"/>
  <c r="B1364" i="1"/>
  <c r="E1364" i="1" s="1"/>
  <c r="B1365" i="1"/>
  <c r="E1365" i="1" s="1"/>
  <c r="B1366" i="1"/>
  <c r="E1366" i="1" s="1"/>
  <c r="B1367" i="1"/>
  <c r="E1367" i="1" s="1"/>
  <c r="B1368" i="1"/>
  <c r="E1368" i="1" s="1"/>
  <c r="B1369" i="1"/>
  <c r="E1369" i="1" s="1"/>
  <c r="B1370" i="1"/>
  <c r="E1370" i="1" s="1"/>
  <c r="B1371" i="1"/>
  <c r="E1371" i="1" s="1"/>
  <c r="B1372" i="1"/>
  <c r="E1372" i="1" s="1"/>
  <c r="B1373" i="1"/>
  <c r="E1373" i="1" s="1"/>
  <c r="B1374" i="1"/>
  <c r="E1374" i="1" s="1"/>
  <c r="B1375" i="1"/>
  <c r="E1375" i="1" s="1"/>
  <c r="B1376" i="1"/>
  <c r="E1376" i="1" s="1"/>
  <c r="B1377" i="1"/>
  <c r="E1377" i="1" s="1"/>
  <c r="B1378" i="1"/>
  <c r="E1378" i="1" s="1"/>
  <c r="B1379" i="1"/>
  <c r="E1379" i="1" s="1"/>
  <c r="B1380" i="1"/>
  <c r="E1380" i="1" s="1"/>
  <c r="B1381" i="1"/>
  <c r="E1381" i="1" s="1"/>
  <c r="B1382" i="1"/>
  <c r="E1382" i="1" s="1"/>
  <c r="B1383" i="1"/>
  <c r="E1383" i="1" s="1"/>
  <c r="B1384" i="1"/>
  <c r="E1384" i="1" s="1"/>
  <c r="B1385" i="1"/>
  <c r="E1385" i="1" s="1"/>
  <c r="B1386" i="1"/>
  <c r="E1386" i="1" s="1"/>
  <c r="B1387" i="1"/>
  <c r="E1387" i="1" s="1"/>
  <c r="B1388" i="1"/>
  <c r="E1388" i="1" s="1"/>
  <c r="B1389" i="1"/>
  <c r="E1389" i="1" s="1"/>
  <c r="B1390" i="1"/>
  <c r="E1390" i="1" s="1"/>
  <c r="B1391" i="1"/>
  <c r="E1391" i="1" s="1"/>
  <c r="B1392" i="1"/>
  <c r="E1392" i="1" s="1"/>
  <c r="B1393" i="1"/>
  <c r="E1393" i="1" s="1"/>
  <c r="B1394" i="1"/>
  <c r="E1394" i="1" s="1"/>
  <c r="B1395" i="1"/>
  <c r="E1395" i="1" s="1"/>
  <c r="B1396" i="1"/>
  <c r="E1396" i="1" s="1"/>
  <c r="B1397" i="1"/>
  <c r="E1397" i="1" s="1"/>
  <c r="B1398" i="1"/>
  <c r="E1398" i="1" s="1"/>
  <c r="B1399" i="1"/>
  <c r="E1399" i="1" s="1"/>
  <c r="B1400" i="1"/>
  <c r="E1400" i="1" s="1"/>
  <c r="B1401" i="1"/>
  <c r="E1401" i="1" s="1"/>
  <c r="B1402" i="1"/>
  <c r="E1402" i="1" s="1"/>
  <c r="B1403" i="1"/>
  <c r="E1403" i="1" s="1"/>
  <c r="B1404" i="1"/>
  <c r="E1404" i="1" s="1"/>
  <c r="B1405" i="1"/>
  <c r="E1405" i="1" s="1"/>
  <c r="B1406" i="1"/>
  <c r="E1406" i="1" s="1"/>
  <c r="B1407" i="1"/>
  <c r="E1407" i="1" s="1"/>
  <c r="B1408" i="1"/>
  <c r="E1408" i="1" s="1"/>
  <c r="B1409" i="1"/>
  <c r="E1409" i="1" s="1"/>
  <c r="B1410" i="1"/>
  <c r="E1410" i="1" s="1"/>
  <c r="B1411" i="1"/>
  <c r="E1411" i="1" s="1"/>
  <c r="B1412" i="1"/>
  <c r="E1412" i="1" s="1"/>
  <c r="B1413" i="1"/>
  <c r="E1413" i="1" s="1"/>
  <c r="B1414" i="1"/>
  <c r="E1414" i="1" s="1"/>
  <c r="B1415" i="1"/>
  <c r="E1415" i="1" s="1"/>
  <c r="B1416" i="1"/>
  <c r="E1416" i="1" s="1"/>
  <c r="B1417" i="1"/>
  <c r="E1417" i="1" s="1"/>
  <c r="B1418" i="1"/>
  <c r="E1418" i="1" s="1"/>
  <c r="B1419" i="1"/>
  <c r="E1419" i="1" s="1"/>
  <c r="B1420" i="1"/>
  <c r="E1420" i="1" s="1"/>
  <c r="B1421" i="1"/>
  <c r="E1421" i="1" s="1"/>
  <c r="B1422" i="1"/>
  <c r="E1422" i="1" s="1"/>
  <c r="B1423" i="1"/>
  <c r="E1423" i="1" s="1"/>
  <c r="B1424" i="1"/>
  <c r="E1424" i="1" s="1"/>
  <c r="B1425" i="1"/>
  <c r="E1425" i="1" s="1"/>
  <c r="B1426" i="1"/>
  <c r="E1426" i="1" s="1"/>
  <c r="B1427" i="1"/>
  <c r="E1427" i="1" s="1"/>
  <c r="B1428" i="1"/>
  <c r="E1428" i="1" s="1"/>
  <c r="B1429" i="1"/>
  <c r="E1429" i="1" s="1"/>
  <c r="B1430" i="1"/>
  <c r="E1430" i="1" s="1"/>
  <c r="B1431" i="1"/>
  <c r="E1431" i="1" s="1"/>
  <c r="B1432" i="1"/>
  <c r="E1432" i="1" s="1"/>
  <c r="B1433" i="1"/>
  <c r="E1433" i="1" s="1"/>
  <c r="B1434" i="1"/>
  <c r="E1434" i="1" s="1"/>
  <c r="B1435" i="1"/>
  <c r="E1435" i="1" s="1"/>
  <c r="B1436" i="1"/>
  <c r="E1436" i="1" s="1"/>
  <c r="B1437" i="1"/>
  <c r="E1437" i="1" s="1"/>
  <c r="B1438" i="1"/>
  <c r="E1438" i="1" s="1"/>
  <c r="B1439" i="1"/>
  <c r="E1439" i="1" s="1"/>
  <c r="B1440" i="1"/>
  <c r="E1440" i="1" s="1"/>
  <c r="B1441" i="1"/>
  <c r="E1441" i="1" s="1"/>
  <c r="B1442" i="1"/>
  <c r="E1442" i="1" s="1"/>
  <c r="B1443" i="1"/>
  <c r="E1443" i="1" s="1"/>
  <c r="B1444" i="1"/>
  <c r="E1444" i="1" s="1"/>
  <c r="B1445" i="1"/>
  <c r="E1445" i="1" s="1"/>
  <c r="B1446" i="1"/>
  <c r="E1446" i="1" s="1"/>
  <c r="B1447" i="1"/>
  <c r="E1447" i="1" s="1"/>
  <c r="B1448" i="1"/>
  <c r="E1448" i="1" s="1"/>
  <c r="B1450" i="1"/>
  <c r="B1452" i="1"/>
  <c r="B1454" i="1"/>
  <c r="B1456" i="1"/>
  <c r="B1458" i="1"/>
  <c r="B1460" i="1"/>
  <c r="B1462" i="1"/>
  <c r="B1464" i="1"/>
  <c r="B1466" i="1"/>
  <c r="B1468" i="1"/>
  <c r="B1470" i="1"/>
  <c r="B1472" i="1"/>
  <c r="B1474" i="1"/>
  <c r="B1476" i="1"/>
  <c r="B1478" i="1"/>
  <c r="B1480" i="1"/>
  <c r="B1482" i="1"/>
  <c r="B1484" i="1"/>
  <c r="B1486" i="1"/>
  <c r="B1488" i="1"/>
  <c r="B1490" i="1"/>
  <c r="B1492" i="1"/>
  <c r="B1494" i="1"/>
  <c r="B1496" i="1"/>
  <c r="B1498" i="1"/>
  <c r="B1500" i="1"/>
  <c r="B1502" i="1"/>
  <c r="B1504" i="1"/>
  <c r="B1506" i="1"/>
  <c r="B1508" i="1"/>
  <c r="B1510" i="1"/>
  <c r="B1512" i="1"/>
  <c r="B1514" i="1"/>
  <c r="B1516" i="1"/>
  <c r="B1518" i="1"/>
  <c r="B1520" i="1"/>
  <c r="B1522" i="1"/>
  <c r="B1524" i="1"/>
  <c r="B1526" i="1"/>
  <c r="B1528" i="1"/>
  <c r="B1530" i="1"/>
  <c r="B1532" i="1"/>
  <c r="B1534" i="1"/>
  <c r="B1536" i="1"/>
  <c r="B1538" i="1"/>
  <c r="B1540" i="1"/>
  <c r="B1542" i="1"/>
  <c r="B1544" i="1"/>
  <c r="B1546" i="1"/>
  <c r="B1548" i="1"/>
  <c r="B1550" i="1"/>
  <c r="B1552" i="1"/>
  <c r="B1554" i="1"/>
  <c r="B1556" i="1"/>
  <c r="B1558" i="1"/>
  <c r="B1560" i="1"/>
  <c r="B1562" i="1"/>
  <c r="B1564" i="1"/>
  <c r="B1566" i="1"/>
  <c r="B1568" i="1"/>
  <c r="B1570" i="1"/>
  <c r="B1572" i="1"/>
  <c r="B1574" i="1"/>
  <c r="B1576" i="1"/>
  <c r="B1578" i="1"/>
  <c r="B1580" i="1"/>
  <c r="B1582" i="1"/>
  <c r="B1584" i="1"/>
  <c r="B1586" i="1"/>
  <c r="B1588" i="1"/>
  <c r="B1590" i="1"/>
  <c r="B1592" i="1"/>
  <c r="B1594" i="1"/>
  <c r="B1596" i="1"/>
  <c r="B1598" i="1"/>
  <c r="B1600" i="1"/>
  <c r="B1602" i="1"/>
  <c r="B1604" i="1"/>
  <c r="B1606" i="1"/>
  <c r="B1608" i="1"/>
  <c r="B1610" i="1"/>
  <c r="B1612" i="1"/>
  <c r="B1614" i="1"/>
  <c r="B1616" i="1"/>
  <c r="B1618" i="1"/>
  <c r="B1620" i="1"/>
  <c r="B1622" i="1"/>
  <c r="B1624" i="1"/>
  <c r="B1626" i="1"/>
  <c r="B1628" i="1"/>
  <c r="B1630" i="1"/>
  <c r="B1632" i="1"/>
  <c r="B1634" i="1"/>
  <c r="B1636" i="1"/>
  <c r="B1638" i="1"/>
  <c r="B1640" i="1"/>
  <c r="B1642" i="1"/>
  <c r="B1644" i="1"/>
  <c r="B1646" i="1"/>
  <c r="B1648" i="1"/>
  <c r="B1650" i="1"/>
  <c r="B1652" i="1"/>
  <c r="B1654" i="1"/>
  <c r="B1124" i="1"/>
  <c r="E1124" i="1" s="1"/>
  <c r="B1126" i="1"/>
  <c r="B1128" i="1"/>
  <c r="E1128" i="1" s="1"/>
  <c r="B1130" i="1"/>
  <c r="B1132" i="1"/>
  <c r="E1132" i="1" s="1"/>
  <c r="B1134" i="1"/>
  <c r="B1136" i="1"/>
  <c r="E1136" i="1" s="1"/>
  <c r="B1138" i="1"/>
  <c r="B1139" i="1"/>
  <c r="E1139" i="1" s="1"/>
  <c r="B1141" i="1"/>
  <c r="E1141" i="1" s="1"/>
  <c r="B1143" i="1"/>
  <c r="E1143" i="1" s="1"/>
  <c r="B1145" i="1"/>
  <c r="E1145" i="1" s="1"/>
  <c r="B1147" i="1"/>
  <c r="E1147" i="1" s="1"/>
  <c r="B1149" i="1"/>
  <c r="E1149" i="1" s="1"/>
  <c r="B1151" i="1"/>
  <c r="E1151" i="1" s="1"/>
  <c r="B1153" i="1"/>
  <c r="E1153" i="1" s="1"/>
  <c r="B1155" i="1"/>
  <c r="E1155" i="1" s="1"/>
  <c r="B1157" i="1"/>
  <c r="E1157" i="1" s="1"/>
  <c r="B1159" i="1"/>
  <c r="E1159" i="1" s="1"/>
  <c r="B1161" i="1"/>
  <c r="E1161" i="1" s="1"/>
  <c r="B1163" i="1"/>
  <c r="E1163" i="1" s="1"/>
  <c r="B1165" i="1"/>
  <c r="E1165" i="1" s="1"/>
  <c r="B1167" i="1"/>
  <c r="E1167" i="1" s="1"/>
  <c r="B1169" i="1"/>
  <c r="E1169" i="1" s="1"/>
  <c r="B1171" i="1"/>
  <c r="E1171" i="1" s="1"/>
  <c r="B1173" i="1"/>
  <c r="E1173" i="1" s="1"/>
  <c r="B1175" i="1"/>
  <c r="E1175" i="1" s="1"/>
  <c r="B1177" i="1"/>
  <c r="E1177" i="1" s="1"/>
  <c r="B1179" i="1"/>
  <c r="E1179" i="1" s="1"/>
  <c r="B1181" i="1"/>
  <c r="E1181" i="1" s="1"/>
  <c r="B1183" i="1"/>
  <c r="E1183" i="1" s="1"/>
  <c r="B1185" i="1"/>
  <c r="E1185" i="1" s="1"/>
  <c r="B1187" i="1"/>
  <c r="E1187" i="1" s="1"/>
  <c r="B1189" i="1"/>
  <c r="E1189" i="1" s="1"/>
  <c r="B1191" i="1"/>
  <c r="E1191" i="1" s="1"/>
  <c r="B1193" i="1"/>
  <c r="E1193" i="1" s="1"/>
  <c r="B1195" i="1"/>
  <c r="E1195" i="1" s="1"/>
  <c r="B1197" i="1"/>
  <c r="E1197" i="1" s="1"/>
  <c r="B1199" i="1"/>
  <c r="E1199" i="1" s="1"/>
  <c r="B1449" i="1"/>
  <c r="C1449" i="1" s="1"/>
  <c r="B1451" i="1"/>
  <c r="B1453" i="1"/>
  <c r="C1453" i="1" s="1"/>
  <c r="B1455" i="1"/>
  <c r="B1457" i="1"/>
  <c r="C1457" i="1" s="1"/>
  <c r="B1459" i="1"/>
  <c r="B1461" i="1"/>
  <c r="C1461" i="1" s="1"/>
  <c r="B1463" i="1"/>
  <c r="B1465" i="1"/>
  <c r="C1465" i="1" s="1"/>
  <c r="B1467" i="1"/>
  <c r="B1469" i="1"/>
  <c r="C1469" i="1" s="1"/>
  <c r="B1471" i="1"/>
  <c r="B1473" i="1"/>
  <c r="C1473" i="1" s="1"/>
  <c r="B1475" i="1"/>
  <c r="B1477" i="1"/>
  <c r="C1477" i="1" s="1"/>
  <c r="B1479" i="1"/>
  <c r="B1481" i="1"/>
  <c r="C1481" i="1" s="1"/>
  <c r="B1483" i="1"/>
  <c r="B1485" i="1"/>
  <c r="C1485" i="1" s="1"/>
  <c r="B1487" i="1"/>
  <c r="B1489" i="1"/>
  <c r="C1489" i="1" s="1"/>
  <c r="B1491" i="1"/>
  <c r="B1493" i="1"/>
  <c r="C1493" i="1" s="1"/>
  <c r="B1495" i="1"/>
  <c r="B1497" i="1"/>
  <c r="C1497" i="1" s="1"/>
  <c r="B1499" i="1"/>
  <c r="B1501" i="1"/>
  <c r="C1501" i="1" s="1"/>
  <c r="B1503" i="1"/>
  <c r="B1505" i="1"/>
  <c r="C1505" i="1" s="1"/>
  <c r="B1507" i="1"/>
  <c r="B1509" i="1"/>
  <c r="C1509" i="1" s="1"/>
  <c r="B1511" i="1"/>
  <c r="B1513" i="1"/>
  <c r="C1513" i="1" s="1"/>
  <c r="B1515" i="1"/>
  <c r="B1517" i="1"/>
  <c r="C1517" i="1" s="1"/>
  <c r="B1519" i="1"/>
  <c r="B1521" i="1"/>
  <c r="C1521" i="1" s="1"/>
  <c r="B1523" i="1"/>
  <c r="B1525" i="1"/>
  <c r="C1525" i="1" s="1"/>
  <c r="B1527" i="1"/>
  <c r="B1529" i="1"/>
  <c r="C1529" i="1" s="1"/>
  <c r="B1531" i="1"/>
  <c r="B1533" i="1"/>
  <c r="C1533" i="1" s="1"/>
  <c r="B1535" i="1"/>
  <c r="B1537" i="1"/>
  <c r="C1537" i="1" s="1"/>
  <c r="B1539" i="1"/>
  <c r="B1541" i="1"/>
  <c r="C1541" i="1" s="1"/>
  <c r="B1543" i="1"/>
  <c r="B1545" i="1"/>
  <c r="C1545" i="1" s="1"/>
  <c r="B1547" i="1"/>
  <c r="B1549" i="1"/>
  <c r="C1549" i="1" s="1"/>
  <c r="B1551" i="1"/>
  <c r="B1553" i="1"/>
  <c r="C1553" i="1" s="1"/>
  <c r="B1555" i="1"/>
  <c r="B1557" i="1"/>
  <c r="C1557" i="1" s="1"/>
  <c r="C799" i="1"/>
  <c r="D799" i="1" s="1"/>
  <c r="C800" i="1"/>
  <c r="D800" i="1" s="1"/>
  <c r="F800" i="1" s="1"/>
  <c r="C801" i="1"/>
  <c r="D801" i="1" s="1"/>
  <c r="C803" i="1"/>
  <c r="D803" i="1" s="1"/>
  <c r="C804" i="1"/>
  <c r="D804" i="1" s="1"/>
  <c r="F804" i="1" s="1"/>
  <c r="C805" i="1"/>
  <c r="D805" i="1" s="1"/>
  <c r="F805" i="1" s="1"/>
  <c r="C807" i="1"/>
  <c r="D807" i="1" s="1"/>
  <c r="C808" i="1"/>
  <c r="D808" i="1" s="1"/>
  <c r="F808" i="1" s="1"/>
  <c r="C809" i="1"/>
  <c r="D809" i="1" s="1"/>
  <c r="C811" i="1"/>
  <c r="D811" i="1" s="1"/>
  <c r="C812" i="1"/>
  <c r="D812" i="1" s="1"/>
  <c r="F812" i="1" s="1"/>
  <c r="C813" i="1"/>
  <c r="D813" i="1" s="1"/>
  <c r="F813" i="1" s="1"/>
  <c r="C815" i="1"/>
  <c r="D815" i="1" s="1"/>
  <c r="C816" i="1"/>
  <c r="D816" i="1" s="1"/>
  <c r="F816" i="1" s="1"/>
  <c r="C817" i="1"/>
  <c r="D817" i="1" s="1"/>
  <c r="C819" i="1"/>
  <c r="D819" i="1" s="1"/>
  <c r="C820" i="1"/>
  <c r="D820" i="1" s="1"/>
  <c r="F820" i="1" s="1"/>
  <c r="C821" i="1"/>
  <c r="D821" i="1" s="1"/>
  <c r="F821" i="1" s="1"/>
  <c r="C823" i="1"/>
  <c r="D823" i="1" s="1"/>
  <c r="C824" i="1"/>
  <c r="D824" i="1" s="1"/>
  <c r="F824" i="1" s="1"/>
  <c r="C825" i="1"/>
  <c r="D825" i="1" s="1"/>
  <c r="C827" i="1"/>
  <c r="D827" i="1" s="1"/>
  <c r="C828" i="1"/>
  <c r="D828" i="1" s="1"/>
  <c r="F828" i="1" s="1"/>
  <c r="C829" i="1"/>
  <c r="D829" i="1" s="1"/>
  <c r="F829" i="1" s="1"/>
  <c r="C831" i="1"/>
  <c r="D831" i="1" s="1"/>
  <c r="C832" i="1"/>
  <c r="D832" i="1" s="1"/>
  <c r="F832" i="1" s="1"/>
  <c r="C833" i="1"/>
  <c r="D833" i="1" s="1"/>
  <c r="C835" i="1"/>
  <c r="D835" i="1" s="1"/>
  <c r="C836" i="1"/>
  <c r="D836" i="1" s="1"/>
  <c r="F836" i="1" s="1"/>
  <c r="C837" i="1"/>
  <c r="D837" i="1" s="1"/>
  <c r="F837" i="1" s="1"/>
  <c r="C839" i="1"/>
  <c r="D839" i="1" s="1"/>
  <c r="C840" i="1"/>
  <c r="D840" i="1" s="1"/>
  <c r="F840" i="1" s="1"/>
  <c r="C841" i="1"/>
  <c r="D841" i="1" s="1"/>
  <c r="C843" i="1"/>
  <c r="D843" i="1" s="1"/>
  <c r="C844" i="1"/>
  <c r="D844" i="1" s="1"/>
  <c r="F844" i="1" s="1"/>
  <c r="C845" i="1"/>
  <c r="D845" i="1" s="1"/>
  <c r="F845" i="1" s="1"/>
  <c r="C847" i="1"/>
  <c r="D847" i="1" s="1"/>
  <c r="C848" i="1"/>
  <c r="D848" i="1" s="1"/>
  <c r="F848" i="1" s="1"/>
  <c r="C849" i="1"/>
  <c r="D849" i="1" s="1"/>
  <c r="C851" i="1"/>
  <c r="D851" i="1" s="1"/>
  <c r="C852" i="1"/>
  <c r="D852" i="1" s="1"/>
  <c r="F852" i="1" s="1"/>
  <c r="C853" i="1"/>
  <c r="D853" i="1" s="1"/>
  <c r="F853" i="1" s="1"/>
  <c r="C855" i="1"/>
  <c r="D855" i="1" s="1"/>
  <c r="C856" i="1"/>
  <c r="D856" i="1" s="1"/>
  <c r="F856" i="1" s="1"/>
  <c r="C857" i="1"/>
  <c r="D857" i="1" s="1"/>
  <c r="C859" i="1"/>
  <c r="D859" i="1" s="1"/>
  <c r="C860" i="1"/>
  <c r="D860" i="1" s="1"/>
  <c r="F860" i="1" s="1"/>
  <c r="C861" i="1"/>
  <c r="D861" i="1" s="1"/>
  <c r="F861" i="1" s="1"/>
  <c r="C863" i="1"/>
  <c r="D863" i="1" s="1"/>
  <c r="C864" i="1"/>
  <c r="D864" i="1" s="1"/>
  <c r="F864" i="1" s="1"/>
  <c r="C865" i="1"/>
  <c r="D865" i="1" s="1"/>
  <c r="C867" i="1"/>
  <c r="D867" i="1" s="1"/>
  <c r="C868" i="1"/>
  <c r="D868" i="1" s="1"/>
  <c r="F868" i="1" s="1"/>
  <c r="C869" i="1"/>
  <c r="D869" i="1" s="1"/>
  <c r="F869" i="1" s="1"/>
  <c r="C871" i="1"/>
  <c r="D871" i="1" s="1"/>
  <c r="C872" i="1"/>
  <c r="D872" i="1" s="1"/>
  <c r="F872" i="1" s="1"/>
  <c r="C873" i="1"/>
  <c r="D873" i="1" s="1"/>
  <c r="C875" i="1"/>
  <c r="D875" i="1" s="1"/>
  <c r="C876" i="1"/>
  <c r="D876" i="1" s="1"/>
  <c r="F876" i="1" s="1"/>
  <c r="C877" i="1"/>
  <c r="D877" i="1" s="1"/>
  <c r="F877" i="1" s="1"/>
  <c r="C879" i="1"/>
  <c r="D879" i="1" s="1"/>
  <c r="C880" i="1"/>
  <c r="D880" i="1" s="1"/>
  <c r="F880" i="1" s="1"/>
  <c r="C881" i="1"/>
  <c r="D881" i="1" s="1"/>
  <c r="C883" i="1"/>
  <c r="D883" i="1" s="1"/>
  <c r="C884" i="1"/>
  <c r="D884" i="1" s="1"/>
  <c r="F884" i="1" s="1"/>
  <c r="C885" i="1"/>
  <c r="D885" i="1" s="1"/>
  <c r="F885" i="1" s="1"/>
  <c r="C887" i="1"/>
  <c r="D887" i="1" s="1"/>
  <c r="C888" i="1"/>
  <c r="D888" i="1" s="1"/>
  <c r="F888" i="1" s="1"/>
  <c r="C889" i="1"/>
  <c r="D889" i="1" s="1"/>
  <c r="C891" i="1"/>
  <c r="D891" i="1" s="1"/>
  <c r="C892" i="1"/>
  <c r="D892" i="1" s="1"/>
  <c r="F892" i="1" s="1"/>
  <c r="C893" i="1"/>
  <c r="D893" i="1" s="1"/>
  <c r="F893" i="1" s="1"/>
  <c r="C895" i="1"/>
  <c r="D895" i="1" s="1"/>
  <c r="C896" i="1"/>
  <c r="D896" i="1" s="1"/>
  <c r="F896" i="1" s="1"/>
  <c r="C897" i="1"/>
  <c r="D897" i="1" s="1"/>
  <c r="C899" i="1"/>
  <c r="D899" i="1" s="1"/>
  <c r="C900" i="1"/>
  <c r="D900" i="1" s="1"/>
  <c r="F900" i="1" s="1"/>
  <c r="C901" i="1"/>
  <c r="D901" i="1" s="1"/>
  <c r="F901" i="1" s="1"/>
  <c r="C903" i="1"/>
  <c r="D903" i="1" s="1"/>
  <c r="C904" i="1"/>
  <c r="D904" i="1" s="1"/>
  <c r="F904" i="1" s="1"/>
  <c r="C905" i="1"/>
  <c r="D905" i="1" s="1"/>
  <c r="C907" i="1"/>
  <c r="D907" i="1" s="1"/>
  <c r="C908" i="1"/>
  <c r="D908" i="1" s="1"/>
  <c r="F908" i="1" s="1"/>
  <c r="C909" i="1"/>
  <c r="D909" i="1" s="1"/>
  <c r="F909" i="1" s="1"/>
  <c r="C911" i="1"/>
  <c r="D911" i="1" s="1"/>
  <c r="C912" i="1"/>
  <c r="D912" i="1" s="1"/>
  <c r="F912" i="1" s="1"/>
  <c r="C913" i="1"/>
  <c r="D913" i="1" s="1"/>
  <c r="C915" i="1"/>
  <c r="D915" i="1" s="1"/>
  <c r="C916" i="1"/>
  <c r="D916" i="1" s="1"/>
  <c r="F916" i="1" s="1"/>
  <c r="C917" i="1"/>
  <c r="D917" i="1" s="1"/>
  <c r="F917" i="1" s="1"/>
  <c r="C919" i="1"/>
  <c r="D919" i="1" s="1"/>
  <c r="C920" i="1"/>
  <c r="D920" i="1" s="1"/>
  <c r="F920" i="1" s="1"/>
  <c r="C921" i="1"/>
  <c r="D921" i="1" s="1"/>
  <c r="C923" i="1"/>
  <c r="D923" i="1" s="1"/>
  <c r="C924" i="1"/>
  <c r="D924" i="1" s="1"/>
  <c r="F924" i="1" s="1"/>
  <c r="C925" i="1"/>
  <c r="D925" i="1" s="1"/>
  <c r="F925" i="1" s="1"/>
  <c r="C927" i="1"/>
  <c r="D927" i="1" s="1"/>
  <c r="C928" i="1"/>
  <c r="D928" i="1" s="1"/>
  <c r="F928" i="1" s="1"/>
  <c r="C929" i="1"/>
  <c r="D929" i="1" s="1"/>
  <c r="C931" i="1"/>
  <c r="D931" i="1" s="1"/>
  <c r="C932" i="1"/>
  <c r="D932" i="1" s="1"/>
  <c r="F932" i="1" s="1"/>
  <c r="C933" i="1"/>
  <c r="D933" i="1" s="1"/>
  <c r="F933" i="1" s="1"/>
  <c r="C935" i="1"/>
  <c r="D935" i="1" s="1"/>
  <c r="C936" i="1"/>
  <c r="D936" i="1" s="1"/>
  <c r="F936" i="1" s="1"/>
  <c r="C937" i="1"/>
  <c r="D937" i="1" s="1"/>
  <c r="C939" i="1"/>
  <c r="D939" i="1" s="1"/>
  <c r="C940" i="1"/>
  <c r="D940" i="1" s="1"/>
  <c r="F940" i="1" s="1"/>
  <c r="C941" i="1"/>
  <c r="D941" i="1" s="1"/>
  <c r="F941" i="1" s="1"/>
  <c r="C943" i="1"/>
  <c r="D943" i="1" s="1"/>
  <c r="C944" i="1"/>
  <c r="D944" i="1" s="1"/>
  <c r="F944" i="1" s="1"/>
  <c r="C945" i="1"/>
  <c r="D945" i="1" s="1"/>
  <c r="C947" i="1"/>
  <c r="D947" i="1" s="1"/>
  <c r="C948" i="1"/>
  <c r="D948" i="1" s="1"/>
  <c r="F948" i="1" s="1"/>
  <c r="C949" i="1"/>
  <c r="D949" i="1" s="1"/>
  <c r="F949" i="1" s="1"/>
  <c r="C951" i="1"/>
  <c r="D951" i="1" s="1"/>
  <c r="C952" i="1"/>
  <c r="D952" i="1" s="1"/>
  <c r="F952" i="1" s="1"/>
  <c r="C953" i="1"/>
  <c r="D953" i="1" s="1"/>
  <c r="C955" i="1"/>
  <c r="D955" i="1" s="1"/>
  <c r="C956" i="1"/>
  <c r="D956" i="1" s="1"/>
  <c r="F956" i="1" s="1"/>
  <c r="C957" i="1"/>
  <c r="D957" i="1" s="1"/>
  <c r="F957" i="1" s="1"/>
  <c r="C959" i="1"/>
  <c r="D959" i="1" s="1"/>
  <c r="C960" i="1"/>
  <c r="D960" i="1" s="1"/>
  <c r="F960" i="1" s="1"/>
  <c r="C961" i="1"/>
  <c r="D961" i="1" s="1"/>
  <c r="C963" i="1"/>
  <c r="D963" i="1" s="1"/>
  <c r="C964" i="1"/>
  <c r="D964" i="1" s="1"/>
  <c r="F964" i="1" s="1"/>
  <c r="C965" i="1"/>
  <c r="D965" i="1" s="1"/>
  <c r="F965" i="1" s="1"/>
  <c r="C967" i="1"/>
  <c r="D967" i="1" s="1"/>
  <c r="C968" i="1"/>
  <c r="D968" i="1" s="1"/>
  <c r="F968" i="1" s="1"/>
  <c r="C969" i="1"/>
  <c r="D969" i="1" s="1"/>
  <c r="C971" i="1"/>
  <c r="D971" i="1" s="1"/>
  <c r="C972" i="1"/>
  <c r="D972" i="1" s="1"/>
  <c r="F972" i="1" s="1"/>
  <c r="C973" i="1"/>
  <c r="D973" i="1" s="1"/>
  <c r="F973" i="1" s="1"/>
  <c r="C975" i="1"/>
  <c r="D975" i="1" s="1"/>
  <c r="C976" i="1"/>
  <c r="D976" i="1" s="1"/>
  <c r="F976" i="1" s="1"/>
  <c r="C977" i="1"/>
  <c r="D977" i="1" s="1"/>
  <c r="C979" i="1"/>
  <c r="D979" i="1" s="1"/>
  <c r="C980" i="1"/>
  <c r="D980" i="1" s="1"/>
  <c r="F980" i="1" s="1"/>
  <c r="C981" i="1"/>
  <c r="D981" i="1" s="1"/>
  <c r="F981" i="1" s="1"/>
  <c r="C983" i="1"/>
  <c r="D983" i="1" s="1"/>
  <c r="C984" i="1"/>
  <c r="D984" i="1" s="1"/>
  <c r="F984" i="1" s="1"/>
  <c r="C985" i="1"/>
  <c r="D985" i="1" s="1"/>
  <c r="C987" i="1"/>
  <c r="D987" i="1" s="1"/>
  <c r="C988" i="1"/>
  <c r="D988" i="1" s="1"/>
  <c r="F988" i="1" s="1"/>
  <c r="C989" i="1"/>
  <c r="D989" i="1" s="1"/>
  <c r="F989" i="1" s="1"/>
  <c r="C991" i="1"/>
  <c r="D991" i="1" s="1"/>
  <c r="C992" i="1"/>
  <c r="D992" i="1" s="1"/>
  <c r="F992" i="1" s="1"/>
  <c r="C993" i="1"/>
  <c r="D993" i="1" s="1"/>
  <c r="C995" i="1"/>
  <c r="D995" i="1" s="1"/>
  <c r="C996" i="1"/>
  <c r="D996" i="1" s="1"/>
  <c r="F996" i="1" s="1"/>
  <c r="C997" i="1"/>
  <c r="D997" i="1" s="1"/>
  <c r="F997" i="1" s="1"/>
  <c r="C999" i="1"/>
  <c r="D999" i="1" s="1"/>
  <c r="C1000" i="1"/>
  <c r="D1000" i="1" s="1"/>
  <c r="F1000" i="1" s="1"/>
  <c r="C1001" i="1"/>
  <c r="D1001" i="1" s="1"/>
  <c r="C1003" i="1"/>
  <c r="D1003" i="1" s="1"/>
  <c r="C1004" i="1"/>
  <c r="D1004" i="1" s="1"/>
  <c r="F1004" i="1" s="1"/>
  <c r="C1005" i="1"/>
  <c r="D1005" i="1" s="1"/>
  <c r="F1005" i="1" s="1"/>
  <c r="C1007" i="1"/>
  <c r="D1007" i="1" s="1"/>
  <c r="C1008" i="1"/>
  <c r="D1008" i="1" s="1"/>
  <c r="F1008" i="1" s="1"/>
  <c r="C1009" i="1"/>
  <c r="D1009" i="1" s="1"/>
  <c r="C1011" i="1"/>
  <c r="D1011" i="1" s="1"/>
  <c r="C1012" i="1"/>
  <c r="D1012" i="1" s="1"/>
  <c r="F1012" i="1" s="1"/>
  <c r="C1013" i="1"/>
  <c r="D1013" i="1" s="1"/>
  <c r="F1013" i="1" s="1"/>
  <c r="C1015" i="1"/>
  <c r="D1015" i="1" s="1"/>
  <c r="C1016" i="1"/>
  <c r="D1016" i="1" s="1"/>
  <c r="F1016" i="1" s="1"/>
  <c r="C1017" i="1"/>
  <c r="D1017" i="1" s="1"/>
  <c r="C1019" i="1"/>
  <c r="D1019" i="1" s="1"/>
  <c r="C1020" i="1"/>
  <c r="D1020" i="1" s="1"/>
  <c r="F1020" i="1" s="1"/>
  <c r="C1021" i="1"/>
  <c r="D1021" i="1" s="1"/>
  <c r="F1021" i="1" s="1"/>
  <c r="C1023" i="1"/>
  <c r="D1023" i="1" s="1"/>
  <c r="C1024" i="1"/>
  <c r="D1024" i="1" s="1"/>
  <c r="F1024" i="1" s="1"/>
  <c r="C1025" i="1"/>
  <c r="D1025" i="1" s="1"/>
  <c r="C1027" i="1"/>
  <c r="D1027" i="1" s="1"/>
  <c r="C1028" i="1"/>
  <c r="D1028" i="1" s="1"/>
  <c r="F1028" i="1" s="1"/>
  <c r="C1029" i="1"/>
  <c r="D1029" i="1" s="1"/>
  <c r="F1029" i="1" s="1"/>
  <c r="C1031" i="1"/>
  <c r="D1031" i="1" s="1"/>
  <c r="C1032" i="1"/>
  <c r="D1032" i="1" s="1"/>
  <c r="F1032" i="1" s="1"/>
  <c r="C1033" i="1"/>
  <c r="D1033" i="1" s="1"/>
  <c r="C1035" i="1"/>
  <c r="D1035" i="1" s="1"/>
  <c r="C1036" i="1"/>
  <c r="D1036" i="1" s="1"/>
  <c r="F1036" i="1" s="1"/>
  <c r="C1037" i="1"/>
  <c r="D1037" i="1" s="1"/>
  <c r="F1037" i="1" s="1"/>
  <c r="C1039" i="1"/>
  <c r="D1039" i="1" s="1"/>
  <c r="C1040" i="1"/>
  <c r="D1040" i="1" s="1"/>
  <c r="F1040" i="1" s="1"/>
  <c r="C1041" i="1"/>
  <c r="D1041" i="1" s="1"/>
  <c r="C1043" i="1"/>
  <c r="D1043" i="1" s="1"/>
  <c r="C1044" i="1"/>
  <c r="D1044" i="1" s="1"/>
  <c r="F1044" i="1" s="1"/>
  <c r="C1045" i="1"/>
  <c r="D1045" i="1" s="1"/>
  <c r="F1045" i="1" s="1"/>
  <c r="C1047" i="1"/>
  <c r="D1047" i="1" s="1"/>
  <c r="C1048" i="1"/>
  <c r="D1048" i="1" s="1"/>
  <c r="F1048" i="1" s="1"/>
  <c r="C1049" i="1"/>
  <c r="D1049" i="1" s="1"/>
  <c r="C1051" i="1"/>
  <c r="D1051" i="1" s="1"/>
  <c r="C1052" i="1"/>
  <c r="D1052" i="1" s="1"/>
  <c r="F1052" i="1" s="1"/>
  <c r="C1053" i="1"/>
  <c r="D1053" i="1" s="1"/>
  <c r="F1053" i="1" s="1"/>
  <c r="C1055" i="1"/>
  <c r="D1055" i="1" s="1"/>
  <c r="C1056" i="1"/>
  <c r="D1056" i="1" s="1"/>
  <c r="F1056" i="1" s="1"/>
  <c r="C1057" i="1"/>
  <c r="C1059" i="1"/>
  <c r="D1059" i="1" s="1"/>
  <c r="C1060" i="1"/>
  <c r="D1060" i="1" s="1"/>
  <c r="F1060" i="1" s="1"/>
  <c r="C1061" i="1"/>
  <c r="D1061" i="1" s="1"/>
  <c r="F1061" i="1" s="1"/>
  <c r="C1063" i="1"/>
  <c r="D1063" i="1" s="1"/>
  <c r="C1064" i="1"/>
  <c r="D1064" i="1" s="1"/>
  <c r="F1064" i="1" s="1"/>
  <c r="C1065" i="1"/>
  <c r="D1065" i="1" s="1"/>
  <c r="C1067" i="1"/>
  <c r="D1067" i="1" s="1"/>
  <c r="C1068" i="1"/>
  <c r="D1068" i="1" s="1"/>
  <c r="F1068" i="1" s="1"/>
  <c r="C1069" i="1"/>
  <c r="D1069" i="1" s="1"/>
  <c r="F1069" i="1" s="1"/>
  <c r="C1070" i="1"/>
  <c r="D1070" i="1" s="1"/>
  <c r="C1071" i="1"/>
  <c r="D1071" i="1" s="1"/>
  <c r="C1072" i="1"/>
  <c r="D1072" i="1" s="1"/>
  <c r="F1072" i="1" s="1"/>
  <c r="C1073" i="1"/>
  <c r="D1073" i="1" s="1"/>
  <c r="F1073" i="1" s="1"/>
  <c r="C1074" i="1"/>
  <c r="D1074" i="1" s="1"/>
  <c r="C1075" i="1"/>
  <c r="D1075" i="1" s="1"/>
  <c r="C1076" i="1"/>
  <c r="D1076" i="1" s="1"/>
  <c r="F1076" i="1" s="1"/>
  <c r="C1077" i="1"/>
  <c r="D1077" i="1" s="1"/>
  <c r="F1077" i="1" s="1"/>
  <c r="C1078" i="1"/>
  <c r="D1078" i="1" s="1"/>
  <c r="C1079" i="1"/>
  <c r="D1079" i="1" s="1"/>
  <c r="C1080" i="1"/>
  <c r="D1080" i="1" s="1"/>
  <c r="F1080" i="1" s="1"/>
  <c r="C1081" i="1"/>
  <c r="D1081" i="1" s="1"/>
  <c r="F1081" i="1" s="1"/>
  <c r="C1082" i="1"/>
  <c r="D1082" i="1" s="1"/>
  <c r="C1083" i="1"/>
  <c r="D1083" i="1" s="1"/>
  <c r="C1084" i="1"/>
  <c r="D1084" i="1" s="1"/>
  <c r="F1084" i="1" s="1"/>
  <c r="C1085" i="1"/>
  <c r="D1085" i="1" s="1"/>
  <c r="F1085" i="1" s="1"/>
  <c r="C1086" i="1"/>
  <c r="D1086" i="1" s="1"/>
  <c r="C1087" i="1"/>
  <c r="D1087" i="1" s="1"/>
  <c r="C1088" i="1"/>
  <c r="D1088" i="1" s="1"/>
  <c r="F1088" i="1" s="1"/>
  <c r="C1089" i="1"/>
  <c r="D1089" i="1" s="1"/>
  <c r="F1089" i="1" s="1"/>
  <c r="C1090" i="1"/>
  <c r="D1090" i="1" s="1"/>
  <c r="C1091" i="1"/>
  <c r="D1091" i="1" s="1"/>
  <c r="C1092" i="1"/>
  <c r="D1092" i="1" s="1"/>
  <c r="F1092" i="1" s="1"/>
  <c r="C1093" i="1"/>
  <c r="D1093" i="1" s="1"/>
  <c r="F1093" i="1" s="1"/>
  <c r="C1094" i="1"/>
  <c r="D1094" i="1" s="1"/>
  <c r="C1095" i="1"/>
  <c r="D1095" i="1" s="1"/>
  <c r="C1096" i="1"/>
  <c r="D1096" i="1" s="1"/>
  <c r="F1096" i="1" s="1"/>
  <c r="C1097" i="1"/>
  <c r="D1097" i="1" s="1"/>
  <c r="F1097" i="1" s="1"/>
  <c r="C1098" i="1"/>
  <c r="D1098" i="1" s="1"/>
  <c r="C1099" i="1"/>
  <c r="D1099" i="1" s="1"/>
  <c r="C1100" i="1"/>
  <c r="D1100" i="1" s="1"/>
  <c r="F1100" i="1" s="1"/>
  <c r="C1101" i="1"/>
  <c r="D1101" i="1" s="1"/>
  <c r="F1101" i="1" s="1"/>
  <c r="C1102" i="1"/>
  <c r="D1102" i="1" s="1"/>
  <c r="C1103" i="1"/>
  <c r="D1103" i="1" s="1"/>
  <c r="C1104" i="1"/>
  <c r="D1104" i="1" s="1"/>
  <c r="F1104" i="1" s="1"/>
  <c r="C1105" i="1"/>
  <c r="D1105" i="1" s="1"/>
  <c r="F1105" i="1" s="1"/>
  <c r="C1106" i="1"/>
  <c r="D1106" i="1" s="1"/>
  <c r="C1107" i="1"/>
  <c r="D1107" i="1" s="1"/>
  <c r="C1108" i="1"/>
  <c r="D1108" i="1" s="1"/>
  <c r="F1108" i="1" s="1"/>
  <c r="C1109" i="1"/>
  <c r="D1109" i="1" s="1"/>
  <c r="F1109" i="1" s="1"/>
  <c r="C1110" i="1"/>
  <c r="D1110" i="1" s="1"/>
  <c r="C1111" i="1"/>
  <c r="D1111" i="1" s="1"/>
  <c r="C1112" i="1"/>
  <c r="D1112" i="1" s="1"/>
  <c r="F1112" i="1" s="1"/>
  <c r="C1113" i="1"/>
  <c r="D1113" i="1" s="1"/>
  <c r="F1113" i="1" s="1"/>
  <c r="C1114" i="1"/>
  <c r="D1114" i="1" s="1"/>
  <c r="C1115" i="1"/>
  <c r="D1115" i="1" s="1"/>
  <c r="C1116" i="1"/>
  <c r="D1116" i="1" s="1"/>
  <c r="F1116" i="1" s="1"/>
  <c r="C1117" i="1"/>
  <c r="D1117" i="1" s="1"/>
  <c r="F1117" i="1" s="1"/>
  <c r="C1118" i="1"/>
  <c r="D1118" i="1" s="1"/>
  <c r="C1119" i="1"/>
  <c r="D1119" i="1" s="1"/>
  <c r="C1120" i="1"/>
  <c r="D1120" i="1" s="1"/>
  <c r="F1120" i="1" s="1"/>
  <c r="C1121" i="1"/>
  <c r="D1121" i="1" s="1"/>
  <c r="F1121" i="1" s="1"/>
  <c r="C1122" i="1"/>
  <c r="D1122" i="1" s="1"/>
  <c r="C1123" i="1"/>
  <c r="D1123" i="1" s="1"/>
  <c r="C1124" i="1"/>
  <c r="D1124" i="1" s="1"/>
  <c r="F1124" i="1" s="1"/>
  <c r="C1125" i="1"/>
  <c r="D1125" i="1" s="1"/>
  <c r="F1125" i="1" s="1"/>
  <c r="C1127" i="1"/>
  <c r="D1127" i="1" s="1"/>
  <c r="C1128" i="1"/>
  <c r="D1128" i="1" s="1"/>
  <c r="F1128" i="1" s="1"/>
  <c r="C1131" i="1"/>
  <c r="D1131" i="1" s="1"/>
  <c r="C1132" i="1"/>
  <c r="D1132" i="1" s="1"/>
  <c r="F1132" i="1" s="1"/>
  <c r="C1133" i="1"/>
  <c r="D1133" i="1" s="1"/>
  <c r="C1135" i="1"/>
  <c r="D1135" i="1" s="1"/>
  <c r="C1136" i="1"/>
  <c r="D1136" i="1" s="1"/>
  <c r="F1136" i="1" s="1"/>
  <c r="C1140" i="1"/>
  <c r="D1140" i="1" s="1"/>
  <c r="F1140" i="1" s="1"/>
  <c r="C1143" i="1"/>
  <c r="D1143" i="1" s="1"/>
  <c r="F1143" i="1" s="1"/>
  <c r="C1144" i="1"/>
  <c r="D1144" i="1" s="1"/>
  <c r="C1148" i="1"/>
  <c r="D1148" i="1" s="1"/>
  <c r="F1148" i="1" s="1"/>
  <c r="C1151" i="1"/>
  <c r="D1151" i="1" s="1"/>
  <c r="F1151" i="1" s="1"/>
  <c r="C1152" i="1"/>
  <c r="D1152" i="1" s="1"/>
  <c r="C1156" i="1"/>
  <c r="D1156" i="1" s="1"/>
  <c r="F1156" i="1" s="1"/>
  <c r="C1159" i="1"/>
  <c r="D1159" i="1" s="1"/>
  <c r="F1159" i="1" s="1"/>
  <c r="C1164" i="1"/>
  <c r="D1164" i="1" s="1"/>
  <c r="F1164" i="1" s="1"/>
  <c r="C1167" i="1"/>
  <c r="D1167" i="1" s="1"/>
  <c r="F1167" i="1" s="1"/>
  <c r="C1172" i="1"/>
  <c r="D1172" i="1" s="1"/>
  <c r="F1172" i="1" s="1"/>
  <c r="C1175" i="1"/>
  <c r="D1175" i="1" s="1"/>
  <c r="F1175" i="1" s="1"/>
  <c r="C1180" i="1"/>
  <c r="D1180" i="1" s="1"/>
  <c r="F1180" i="1" s="1"/>
  <c r="C1183" i="1"/>
  <c r="C1188" i="1"/>
  <c r="D1188" i="1" s="1"/>
  <c r="F1188" i="1" s="1"/>
  <c r="C1191" i="1"/>
  <c r="D1191" i="1" s="1"/>
  <c r="F1191" i="1" s="1"/>
  <c r="C1196" i="1"/>
  <c r="D1196" i="1" s="1"/>
  <c r="F1196" i="1" s="1"/>
  <c r="C1199" i="1"/>
  <c r="D1199" i="1" s="1"/>
  <c r="F1199" i="1" s="1"/>
  <c r="C157" i="1"/>
  <c r="D157" i="1" s="1"/>
  <c r="C158" i="1"/>
  <c r="D158" i="1" s="1"/>
  <c r="C159" i="1"/>
  <c r="D159" i="1" s="1"/>
  <c r="C160" i="1"/>
  <c r="D160" i="1" s="1"/>
  <c r="C161" i="1"/>
  <c r="D161" i="1" s="1"/>
  <c r="C162" i="1"/>
  <c r="D162" i="1" s="1"/>
  <c r="C163" i="1"/>
  <c r="D163" i="1" s="1"/>
  <c r="C164" i="1"/>
  <c r="D164" i="1" s="1"/>
  <c r="C165" i="1"/>
  <c r="D165" i="1" s="1"/>
  <c r="C166" i="1"/>
  <c r="D166" i="1" s="1"/>
  <c r="C167" i="1"/>
  <c r="D167" i="1" s="1"/>
  <c r="C168" i="1"/>
  <c r="D168" i="1" s="1"/>
  <c r="C169" i="1"/>
  <c r="D169" i="1" s="1"/>
  <c r="C170" i="1"/>
  <c r="D170" i="1" s="1"/>
  <c r="C171" i="1"/>
  <c r="D171" i="1" s="1"/>
  <c r="C172" i="1"/>
  <c r="D172" i="1" s="1"/>
  <c r="C173" i="1"/>
  <c r="D173" i="1" s="1"/>
  <c r="C174" i="1"/>
  <c r="D174" i="1" s="1"/>
  <c r="C175" i="1"/>
  <c r="C176" i="1"/>
  <c r="D176" i="1" s="1"/>
  <c r="C177" i="1"/>
  <c r="D177" i="1" s="1"/>
  <c r="C178" i="1"/>
  <c r="D178" i="1" s="1"/>
  <c r="C179" i="1"/>
  <c r="D179" i="1" s="1"/>
  <c r="C180" i="1"/>
  <c r="D180" i="1" s="1"/>
  <c r="C181" i="1"/>
  <c r="D181" i="1" s="1"/>
  <c r="C182" i="1"/>
  <c r="D182" i="1" s="1"/>
  <c r="C183" i="1"/>
  <c r="D183" i="1" s="1"/>
  <c r="C184" i="1"/>
  <c r="D184" i="1" s="1"/>
  <c r="C185" i="1"/>
  <c r="D185" i="1" s="1"/>
  <c r="C1200" i="1"/>
  <c r="D1200" i="1" s="1"/>
  <c r="F1200" i="1" s="1"/>
  <c r="C1202" i="1"/>
  <c r="D1202" i="1" s="1"/>
  <c r="F1202" i="1" s="1"/>
  <c r="C1204" i="1"/>
  <c r="D1204" i="1" s="1"/>
  <c r="F1204" i="1" s="1"/>
  <c r="C1206" i="1"/>
  <c r="D1206" i="1" s="1"/>
  <c r="F1206" i="1" s="1"/>
  <c r="C1208" i="1"/>
  <c r="D1208" i="1" s="1"/>
  <c r="F1208" i="1" s="1"/>
  <c r="C1210" i="1"/>
  <c r="D1210" i="1" s="1"/>
  <c r="F1210" i="1" s="1"/>
  <c r="C1212" i="1"/>
  <c r="D1212" i="1" s="1"/>
  <c r="F1212" i="1" s="1"/>
  <c r="C1214" i="1"/>
  <c r="D1214" i="1" s="1"/>
  <c r="F1214" i="1" s="1"/>
  <c r="C1216" i="1"/>
  <c r="D1216" i="1" s="1"/>
  <c r="F1216" i="1" s="1"/>
  <c r="C1218" i="1"/>
  <c r="D1218" i="1" s="1"/>
  <c r="F1218" i="1" s="1"/>
  <c r="C1220" i="1"/>
  <c r="D1220" i="1" s="1"/>
  <c r="F1220" i="1" s="1"/>
  <c r="C1222" i="1"/>
  <c r="D1222" i="1" s="1"/>
  <c r="F1222" i="1" s="1"/>
  <c r="C1224" i="1"/>
  <c r="D1224" i="1" s="1"/>
  <c r="F1224" i="1" s="1"/>
  <c r="C1226" i="1"/>
  <c r="D1226" i="1" s="1"/>
  <c r="F1226" i="1" s="1"/>
  <c r="C1228" i="1"/>
  <c r="D1228" i="1" s="1"/>
  <c r="F1228" i="1" s="1"/>
  <c r="C1230" i="1"/>
  <c r="D1230" i="1" s="1"/>
  <c r="F1230" i="1" s="1"/>
  <c r="C1232" i="1"/>
  <c r="D1232" i="1" s="1"/>
  <c r="F1232" i="1" s="1"/>
  <c r="C1234" i="1"/>
  <c r="D1234" i="1" s="1"/>
  <c r="F1234" i="1" s="1"/>
  <c r="C1236" i="1"/>
  <c r="D1236" i="1" s="1"/>
  <c r="F1236" i="1" s="1"/>
  <c r="C1238" i="1"/>
  <c r="D1238" i="1" s="1"/>
  <c r="F1238" i="1" s="1"/>
  <c r="C1240" i="1"/>
  <c r="D1240" i="1" s="1"/>
  <c r="F1240" i="1" s="1"/>
  <c r="C1242" i="1"/>
  <c r="D1242" i="1" s="1"/>
  <c r="F1242" i="1" s="1"/>
  <c r="C1244" i="1"/>
  <c r="D1244" i="1" s="1"/>
  <c r="F1244" i="1" s="1"/>
  <c r="C1246" i="1"/>
  <c r="D1246" i="1" s="1"/>
  <c r="F1246" i="1" s="1"/>
  <c r="C1248" i="1"/>
  <c r="D1248" i="1" s="1"/>
  <c r="F1248" i="1" s="1"/>
  <c r="C1250" i="1"/>
  <c r="D1250" i="1" s="1"/>
  <c r="F1250" i="1" s="1"/>
  <c r="C1252" i="1"/>
  <c r="D1252" i="1" s="1"/>
  <c r="F1252" i="1" s="1"/>
  <c r="C1254" i="1"/>
  <c r="D1254" i="1" s="1"/>
  <c r="F1254" i="1" s="1"/>
  <c r="C1256" i="1"/>
  <c r="D1256" i="1" s="1"/>
  <c r="F1256" i="1" s="1"/>
  <c r="C1258" i="1"/>
  <c r="D1258" i="1" s="1"/>
  <c r="F1258" i="1" s="1"/>
  <c r="C1260" i="1"/>
  <c r="D1260" i="1" s="1"/>
  <c r="F1260" i="1" s="1"/>
  <c r="C1262" i="1"/>
  <c r="D1262" i="1" s="1"/>
  <c r="F1262" i="1" s="1"/>
  <c r="C1264" i="1"/>
  <c r="D1264" i="1" s="1"/>
  <c r="F1264" i="1" s="1"/>
  <c r="C1266" i="1"/>
  <c r="D1266" i="1" s="1"/>
  <c r="F1266" i="1" s="1"/>
  <c r="C1268" i="1"/>
  <c r="D1268" i="1" s="1"/>
  <c r="F1268" i="1" s="1"/>
  <c r="C1270" i="1"/>
  <c r="D1270" i="1" s="1"/>
  <c r="F1270" i="1" s="1"/>
  <c r="C1272" i="1"/>
  <c r="D1272" i="1" s="1"/>
  <c r="F1272" i="1" s="1"/>
  <c r="C1274" i="1"/>
  <c r="D1274" i="1" s="1"/>
  <c r="F1274" i="1" s="1"/>
  <c r="C1276" i="1"/>
  <c r="D1276" i="1" s="1"/>
  <c r="F1276" i="1" s="1"/>
  <c r="C1278" i="1"/>
  <c r="D1278" i="1" s="1"/>
  <c r="F1278" i="1" s="1"/>
  <c r="C1280" i="1"/>
  <c r="D1280" i="1" s="1"/>
  <c r="F1280" i="1" s="1"/>
  <c r="C1282" i="1"/>
  <c r="D1282" i="1" s="1"/>
  <c r="F1282" i="1" s="1"/>
  <c r="C1284" i="1"/>
  <c r="D1284" i="1" s="1"/>
  <c r="F1284" i="1" s="1"/>
  <c r="C1286" i="1"/>
  <c r="D1286" i="1" s="1"/>
  <c r="F1286" i="1" s="1"/>
  <c r="C1288" i="1"/>
  <c r="D1288" i="1" s="1"/>
  <c r="F1288" i="1" s="1"/>
  <c r="C1290" i="1"/>
  <c r="D1290" i="1" s="1"/>
  <c r="F1290" i="1" s="1"/>
  <c r="C1292" i="1"/>
  <c r="D1292" i="1" s="1"/>
  <c r="F1292" i="1" s="1"/>
  <c r="C1294" i="1"/>
  <c r="D1294" i="1" s="1"/>
  <c r="F1294" i="1" s="1"/>
  <c r="C1296" i="1"/>
  <c r="D1296" i="1" s="1"/>
  <c r="F1296" i="1" s="1"/>
  <c r="C1298" i="1"/>
  <c r="D1298" i="1" s="1"/>
  <c r="F1298" i="1" s="1"/>
  <c r="C1300" i="1"/>
  <c r="D1300" i="1" s="1"/>
  <c r="F1300" i="1" s="1"/>
  <c r="C1302" i="1"/>
  <c r="D1302" i="1" s="1"/>
  <c r="F1302" i="1" s="1"/>
  <c r="C1304" i="1"/>
  <c r="D1304" i="1" s="1"/>
  <c r="F1304" i="1" s="1"/>
  <c r="C1306" i="1"/>
  <c r="D1306" i="1" s="1"/>
  <c r="F1306" i="1" s="1"/>
  <c r="C1308" i="1"/>
  <c r="D1308" i="1" s="1"/>
  <c r="F1308" i="1" s="1"/>
  <c r="C1310" i="1"/>
  <c r="D1310" i="1" s="1"/>
  <c r="F1310" i="1" s="1"/>
  <c r="C1312" i="1"/>
  <c r="D1312" i="1" s="1"/>
  <c r="F1312" i="1" s="1"/>
  <c r="C1314" i="1"/>
  <c r="D1314" i="1" s="1"/>
  <c r="F1314" i="1" s="1"/>
  <c r="C1316" i="1"/>
  <c r="D1316" i="1" s="1"/>
  <c r="F1316" i="1" s="1"/>
  <c r="C1318" i="1"/>
  <c r="D1318" i="1" s="1"/>
  <c r="F1318" i="1" s="1"/>
  <c r="C1320" i="1"/>
  <c r="D1320" i="1" s="1"/>
  <c r="F1320" i="1" s="1"/>
  <c r="C1322" i="1"/>
  <c r="D1322" i="1" s="1"/>
  <c r="F1322" i="1" s="1"/>
  <c r="C1324" i="1"/>
  <c r="D1324" i="1" s="1"/>
  <c r="F1324" i="1" s="1"/>
  <c r="C1326" i="1"/>
  <c r="D1326" i="1" s="1"/>
  <c r="F1326" i="1" s="1"/>
  <c r="C1328" i="1"/>
  <c r="D1328" i="1" s="1"/>
  <c r="F1328" i="1" s="1"/>
  <c r="C1330" i="1"/>
  <c r="D1330" i="1" s="1"/>
  <c r="F1330" i="1" s="1"/>
  <c r="C1332" i="1"/>
  <c r="D1332" i="1" s="1"/>
  <c r="F1332" i="1" s="1"/>
  <c r="C1334" i="1"/>
  <c r="D1334" i="1" s="1"/>
  <c r="F1334" i="1" s="1"/>
  <c r="C1336" i="1"/>
  <c r="D1336" i="1" s="1"/>
  <c r="F1336" i="1" s="1"/>
  <c r="C1338" i="1"/>
  <c r="D1338" i="1" s="1"/>
  <c r="F1338" i="1" s="1"/>
  <c r="C1340" i="1"/>
  <c r="D1340" i="1" s="1"/>
  <c r="F1340" i="1" s="1"/>
  <c r="C1342" i="1"/>
  <c r="D1342" i="1" s="1"/>
  <c r="F1342" i="1" s="1"/>
  <c r="C1344" i="1"/>
  <c r="D1344" i="1" s="1"/>
  <c r="F1344" i="1" s="1"/>
  <c r="C1346" i="1"/>
  <c r="D1346" i="1" s="1"/>
  <c r="F1346" i="1" s="1"/>
  <c r="C1348" i="1"/>
  <c r="D1348" i="1" s="1"/>
  <c r="F1348" i="1" s="1"/>
  <c r="C1350" i="1"/>
  <c r="D1350" i="1" s="1"/>
  <c r="F1350" i="1" s="1"/>
  <c r="C1352" i="1"/>
  <c r="D1352" i="1" s="1"/>
  <c r="F1352" i="1" s="1"/>
  <c r="C1354" i="1"/>
  <c r="D1354" i="1" s="1"/>
  <c r="F1354" i="1" s="1"/>
  <c r="C1356" i="1"/>
  <c r="D1356" i="1" s="1"/>
  <c r="F1356" i="1" s="1"/>
  <c r="C1358" i="1"/>
  <c r="D1358" i="1" s="1"/>
  <c r="F1358" i="1" s="1"/>
  <c r="C1360" i="1"/>
  <c r="D1360" i="1" s="1"/>
  <c r="F1360" i="1" s="1"/>
  <c r="C1361" i="1"/>
  <c r="D1361" i="1" s="1"/>
  <c r="C1362" i="1"/>
  <c r="D1362" i="1" s="1"/>
  <c r="F1362" i="1" s="1"/>
  <c r="C1363" i="1"/>
  <c r="D1363" i="1" s="1"/>
  <c r="C1364" i="1"/>
  <c r="D1364" i="1" s="1"/>
  <c r="F1364" i="1" s="1"/>
  <c r="C1365" i="1"/>
  <c r="D1365" i="1" s="1"/>
  <c r="F1365" i="1" s="1"/>
  <c r="C1366" i="1"/>
  <c r="D1366" i="1" s="1"/>
  <c r="F1366" i="1" s="1"/>
  <c r="C1367" i="1"/>
  <c r="D1367" i="1" s="1"/>
  <c r="C1368" i="1"/>
  <c r="D1368" i="1" s="1"/>
  <c r="F1368" i="1" s="1"/>
  <c r="C1369" i="1"/>
  <c r="D1369" i="1" s="1"/>
  <c r="C1370" i="1"/>
  <c r="D1370" i="1" s="1"/>
  <c r="F1370" i="1" s="1"/>
  <c r="C1371" i="1"/>
  <c r="D1371" i="1" s="1"/>
  <c r="C1372" i="1"/>
  <c r="D1372" i="1" s="1"/>
  <c r="F1372" i="1" s="1"/>
  <c r="C1373" i="1"/>
  <c r="D1373" i="1" s="1"/>
  <c r="C1374" i="1"/>
  <c r="D1374" i="1" s="1"/>
  <c r="F1374" i="1" s="1"/>
  <c r="C1375" i="1"/>
  <c r="D1375" i="1" s="1"/>
  <c r="C1376" i="1"/>
  <c r="D1376" i="1" s="1"/>
  <c r="F1376" i="1" s="1"/>
  <c r="C1377" i="1"/>
  <c r="D1377" i="1" s="1"/>
  <c r="C1378" i="1"/>
  <c r="D1378" i="1" s="1"/>
  <c r="F1378" i="1" s="1"/>
  <c r="C1379" i="1"/>
  <c r="D1379" i="1" s="1"/>
  <c r="C1380" i="1"/>
  <c r="D1380" i="1" s="1"/>
  <c r="F1380" i="1" s="1"/>
  <c r="C1381" i="1"/>
  <c r="D1381" i="1" s="1"/>
  <c r="C1382" i="1"/>
  <c r="D1382" i="1" s="1"/>
  <c r="F1382" i="1" s="1"/>
  <c r="C1383" i="1"/>
  <c r="D1383" i="1" s="1"/>
  <c r="C1384" i="1"/>
  <c r="D1384" i="1" s="1"/>
  <c r="F1384" i="1" s="1"/>
  <c r="C1385" i="1"/>
  <c r="D1385" i="1" s="1"/>
  <c r="C1386" i="1"/>
  <c r="D1386" i="1" s="1"/>
  <c r="F1386" i="1" s="1"/>
  <c r="C1387" i="1"/>
  <c r="D1387" i="1" s="1"/>
  <c r="C1388" i="1"/>
  <c r="D1388" i="1" s="1"/>
  <c r="F1388" i="1" s="1"/>
  <c r="C1389" i="1"/>
  <c r="D1389" i="1" s="1"/>
  <c r="C1390" i="1"/>
  <c r="D1390" i="1" s="1"/>
  <c r="F1390" i="1" s="1"/>
  <c r="C1391" i="1"/>
  <c r="D1391" i="1" s="1"/>
  <c r="C1392" i="1"/>
  <c r="D1392" i="1" s="1"/>
  <c r="F1392" i="1" s="1"/>
  <c r="C1393" i="1"/>
  <c r="D1393" i="1" s="1"/>
  <c r="C1394" i="1"/>
  <c r="D1394" i="1" s="1"/>
  <c r="F1394" i="1" s="1"/>
  <c r="C1395" i="1"/>
  <c r="D1395" i="1" s="1"/>
  <c r="C1396" i="1"/>
  <c r="D1396" i="1" s="1"/>
  <c r="F1396" i="1" s="1"/>
  <c r="C1397" i="1"/>
  <c r="D1397" i="1" s="1"/>
  <c r="C1398" i="1"/>
  <c r="D1398" i="1" s="1"/>
  <c r="F1398" i="1" s="1"/>
  <c r="C1399" i="1"/>
  <c r="D1399" i="1" s="1"/>
  <c r="C1400" i="1"/>
  <c r="D1400" i="1" s="1"/>
  <c r="F1400" i="1" s="1"/>
  <c r="C1401" i="1"/>
  <c r="D1401" i="1" s="1"/>
  <c r="C1402" i="1"/>
  <c r="D1402" i="1" s="1"/>
  <c r="F1402" i="1" s="1"/>
  <c r="C1403" i="1"/>
  <c r="D1403" i="1" s="1"/>
  <c r="C1404" i="1"/>
  <c r="D1404" i="1" s="1"/>
  <c r="F1404" i="1" s="1"/>
  <c r="C1405" i="1"/>
  <c r="D1405" i="1" s="1"/>
  <c r="C1406" i="1"/>
  <c r="D1406" i="1" s="1"/>
  <c r="F1406" i="1" s="1"/>
  <c r="C1407" i="1"/>
  <c r="D1407" i="1" s="1"/>
  <c r="C1408" i="1"/>
  <c r="D1408" i="1" s="1"/>
  <c r="F1408" i="1" s="1"/>
  <c r="C1409" i="1"/>
  <c r="D1409" i="1" s="1"/>
  <c r="C1410" i="1"/>
  <c r="D1410" i="1" s="1"/>
  <c r="F1410" i="1" s="1"/>
  <c r="C1411" i="1"/>
  <c r="D1411" i="1" s="1"/>
  <c r="C1412" i="1"/>
  <c r="D1412" i="1" s="1"/>
  <c r="F1412" i="1" s="1"/>
  <c r="C1413" i="1"/>
  <c r="D1413" i="1" s="1"/>
  <c r="C1414" i="1"/>
  <c r="D1414" i="1" s="1"/>
  <c r="F1414" i="1" s="1"/>
  <c r="C1415" i="1"/>
  <c r="D1415" i="1" s="1"/>
  <c r="C1416" i="1"/>
  <c r="D1416" i="1" s="1"/>
  <c r="F1416" i="1" s="1"/>
  <c r="C1417" i="1"/>
  <c r="D1417" i="1" s="1"/>
  <c r="C1418" i="1"/>
  <c r="D1418" i="1" s="1"/>
  <c r="F1418" i="1" s="1"/>
  <c r="C1419" i="1"/>
  <c r="D1419" i="1" s="1"/>
  <c r="C1420" i="1"/>
  <c r="D1420" i="1" s="1"/>
  <c r="F1420" i="1" s="1"/>
  <c r="C1421" i="1"/>
  <c r="D1421" i="1" s="1"/>
  <c r="C1422" i="1"/>
  <c r="D1422" i="1" s="1"/>
  <c r="F1422" i="1" s="1"/>
  <c r="C1423" i="1"/>
  <c r="D1423" i="1" s="1"/>
  <c r="C1424" i="1"/>
  <c r="D1424" i="1" s="1"/>
  <c r="F1424" i="1" s="1"/>
  <c r="C1425" i="1"/>
  <c r="D1425" i="1" s="1"/>
  <c r="C1426" i="1"/>
  <c r="D1426" i="1" s="1"/>
  <c r="F1426" i="1" s="1"/>
  <c r="C1427" i="1"/>
  <c r="D1427" i="1" s="1"/>
  <c r="C1428" i="1"/>
  <c r="D1428" i="1" s="1"/>
  <c r="F1428" i="1" s="1"/>
  <c r="C1429" i="1"/>
  <c r="D1429" i="1" s="1"/>
  <c r="C1430" i="1"/>
  <c r="D1430" i="1" s="1"/>
  <c r="F1430" i="1" s="1"/>
  <c r="C1431" i="1"/>
  <c r="D1431" i="1" s="1"/>
  <c r="C1432" i="1"/>
  <c r="D1432" i="1" s="1"/>
  <c r="F1432" i="1" s="1"/>
  <c r="C1433" i="1"/>
  <c r="C1434" i="1"/>
  <c r="D1434" i="1" s="1"/>
  <c r="F1434" i="1" s="1"/>
  <c r="C1435" i="1"/>
  <c r="D1435" i="1" s="1"/>
  <c r="C1436" i="1"/>
  <c r="D1436" i="1" s="1"/>
  <c r="F1436" i="1" s="1"/>
  <c r="C1437" i="1"/>
  <c r="D1437" i="1" s="1"/>
  <c r="C1438" i="1"/>
  <c r="D1438" i="1" s="1"/>
  <c r="F1438" i="1" s="1"/>
  <c r="C1439" i="1"/>
  <c r="D1439" i="1" s="1"/>
  <c r="C1440" i="1"/>
  <c r="D1440" i="1" s="1"/>
  <c r="F1440" i="1" s="1"/>
  <c r="C1441" i="1"/>
  <c r="D1441" i="1" s="1"/>
  <c r="C1442" i="1"/>
  <c r="D1442" i="1" s="1"/>
  <c r="F1442" i="1" s="1"/>
  <c r="C1443" i="1"/>
  <c r="C1444" i="1"/>
  <c r="D1444" i="1" s="1"/>
  <c r="F1444" i="1" s="1"/>
  <c r="C1445" i="1"/>
  <c r="D1445" i="1" s="1"/>
  <c r="C1446" i="1"/>
  <c r="D1446" i="1" s="1"/>
  <c r="F1446" i="1" s="1"/>
  <c r="C1447" i="1"/>
  <c r="D1447" i="1" s="1"/>
  <c r="C1448" i="1"/>
  <c r="D1448" i="1" s="1"/>
  <c r="F1448" i="1" s="1"/>
  <c r="C156" i="1"/>
  <c r="D156" i="1" s="1"/>
  <c r="B3154" i="1"/>
  <c r="B3153" i="1"/>
  <c r="B3152" i="1"/>
  <c r="B3151" i="1"/>
  <c r="B3150" i="1"/>
  <c r="B3149" i="1"/>
  <c r="B3148" i="1"/>
  <c r="B3147" i="1"/>
  <c r="B3146" i="1"/>
  <c r="B3145" i="1"/>
  <c r="B3144" i="1"/>
  <c r="B3143" i="1"/>
  <c r="B3142" i="1"/>
  <c r="B3141" i="1"/>
  <c r="B3140" i="1"/>
  <c r="B3139" i="1"/>
  <c r="B3138" i="1"/>
  <c r="B3137" i="1"/>
  <c r="B3136" i="1"/>
  <c r="B3135" i="1"/>
  <c r="B3134" i="1"/>
  <c r="B3133" i="1"/>
  <c r="B3132" i="1"/>
  <c r="B3131" i="1"/>
  <c r="B3130" i="1"/>
  <c r="B3129" i="1"/>
  <c r="B3128" i="1"/>
  <c r="B3127" i="1"/>
  <c r="B3126" i="1"/>
  <c r="B3125" i="1"/>
  <c r="B3124" i="1"/>
  <c r="B3123" i="1"/>
  <c r="B3122" i="1"/>
  <c r="B3121" i="1"/>
  <c r="B3120" i="1"/>
  <c r="B3119" i="1"/>
  <c r="B3118" i="1"/>
  <c r="B3117" i="1"/>
  <c r="B3116" i="1"/>
  <c r="B3115" i="1"/>
  <c r="B3114" i="1"/>
  <c r="B3113" i="1"/>
  <c r="B3112" i="1"/>
  <c r="B3111" i="1"/>
  <c r="B3110" i="1"/>
  <c r="B3109" i="1"/>
  <c r="B3108" i="1"/>
  <c r="B3107" i="1"/>
  <c r="B3106" i="1"/>
  <c r="B3105" i="1"/>
  <c r="B3104" i="1"/>
  <c r="B3103" i="1"/>
  <c r="B3102" i="1"/>
  <c r="B3101" i="1"/>
  <c r="B3100" i="1"/>
  <c r="B3099" i="1"/>
  <c r="B3098" i="1"/>
  <c r="B3097" i="1"/>
  <c r="B3096" i="1"/>
  <c r="B3095" i="1"/>
  <c r="B3094" i="1"/>
  <c r="B3093" i="1"/>
  <c r="B3092" i="1"/>
  <c r="B3091" i="1"/>
  <c r="B3090" i="1"/>
  <c r="B3089" i="1"/>
  <c r="B3088" i="1"/>
  <c r="B3087" i="1"/>
  <c r="B3086" i="1"/>
  <c r="B3085" i="1"/>
  <c r="B3084" i="1"/>
  <c r="B3083" i="1"/>
  <c r="B3082" i="1"/>
  <c r="B3081" i="1"/>
  <c r="B3080" i="1"/>
  <c r="B3079" i="1"/>
  <c r="B3078" i="1"/>
  <c r="B3077" i="1"/>
  <c r="B3076" i="1"/>
  <c r="B3075" i="1"/>
  <c r="B3074" i="1"/>
  <c r="B3073" i="1"/>
  <c r="B3072" i="1"/>
  <c r="B3071" i="1"/>
  <c r="B3070" i="1"/>
  <c r="B3069" i="1"/>
  <c r="B3068" i="1"/>
  <c r="B3067" i="1"/>
  <c r="B3066" i="1"/>
  <c r="B3065" i="1"/>
  <c r="B3064" i="1"/>
  <c r="B3063" i="1"/>
  <c r="B3062" i="1"/>
  <c r="B3061" i="1"/>
  <c r="B3060" i="1"/>
  <c r="B3059" i="1"/>
  <c r="B3058" i="1"/>
  <c r="B3057" i="1"/>
  <c r="B3056" i="1"/>
  <c r="B3055" i="1"/>
  <c r="B3054" i="1"/>
  <c r="B3053" i="1"/>
  <c r="B3052" i="1"/>
  <c r="B3051" i="1"/>
  <c r="B3050" i="1"/>
  <c r="B3049" i="1"/>
  <c r="B3048" i="1"/>
  <c r="B3047" i="1"/>
  <c r="B3046" i="1"/>
  <c r="B3045" i="1"/>
  <c r="B3044" i="1"/>
  <c r="B3043" i="1"/>
  <c r="B3042" i="1"/>
  <c r="B3041" i="1"/>
  <c r="B3040" i="1"/>
  <c r="B3039" i="1"/>
  <c r="B3038" i="1"/>
  <c r="B3037" i="1"/>
  <c r="B3036" i="1"/>
  <c r="B3035" i="1"/>
  <c r="B3034" i="1"/>
  <c r="B3033" i="1"/>
  <c r="B3032" i="1"/>
  <c r="B3031" i="1"/>
  <c r="B3030" i="1"/>
  <c r="B3029" i="1"/>
  <c r="B3028" i="1"/>
  <c r="B3027" i="1"/>
  <c r="B3026" i="1"/>
  <c r="B3025" i="1"/>
  <c r="B3024" i="1"/>
  <c r="B3023" i="1"/>
  <c r="B3022" i="1"/>
  <c r="B3021" i="1"/>
  <c r="B3020" i="1"/>
  <c r="B3019" i="1"/>
  <c r="B3018" i="1"/>
  <c r="B3017" i="1"/>
  <c r="B3016" i="1"/>
  <c r="B3015" i="1"/>
  <c r="B3014" i="1"/>
  <c r="B3013" i="1"/>
  <c r="B3012" i="1"/>
  <c r="B3011" i="1"/>
  <c r="B3010" i="1"/>
  <c r="B3009" i="1"/>
  <c r="B3008" i="1"/>
  <c r="B3007" i="1"/>
  <c r="B3006" i="1"/>
  <c r="B3005" i="1"/>
  <c r="B3004" i="1"/>
  <c r="B3003" i="1"/>
  <c r="B3002" i="1"/>
  <c r="B3001" i="1"/>
  <c r="B3000" i="1"/>
  <c r="B2999" i="1"/>
  <c r="B2998" i="1"/>
  <c r="B2997" i="1"/>
  <c r="B2996" i="1"/>
  <c r="B2995" i="1"/>
  <c r="B2994" i="1"/>
  <c r="B2993" i="1"/>
  <c r="B2992" i="1"/>
  <c r="B2991" i="1"/>
  <c r="B2990" i="1"/>
  <c r="B2989" i="1"/>
  <c r="B2988" i="1"/>
  <c r="B2987" i="1"/>
  <c r="B2986" i="1"/>
  <c r="B2985" i="1"/>
  <c r="B2984" i="1"/>
  <c r="B2983" i="1"/>
  <c r="B2982" i="1"/>
  <c r="B2981" i="1"/>
  <c r="B2980" i="1"/>
  <c r="B2979" i="1"/>
  <c r="B2978" i="1"/>
  <c r="B2977" i="1"/>
  <c r="B2976" i="1"/>
  <c r="B2975" i="1"/>
  <c r="B2974" i="1"/>
  <c r="B2973" i="1"/>
  <c r="B2972" i="1"/>
  <c r="B2971" i="1"/>
  <c r="B2970" i="1"/>
  <c r="B2969" i="1"/>
  <c r="B2968" i="1"/>
  <c r="B2967" i="1"/>
  <c r="B2966" i="1"/>
  <c r="B2965" i="1"/>
  <c r="B2964" i="1"/>
  <c r="B2963" i="1"/>
  <c r="B2962" i="1"/>
  <c r="B2961" i="1"/>
  <c r="B2960" i="1"/>
  <c r="B2959" i="1"/>
  <c r="B2958" i="1"/>
  <c r="B2957" i="1"/>
  <c r="B2956" i="1"/>
  <c r="B2955" i="1"/>
  <c r="B2954" i="1"/>
  <c r="B2953" i="1"/>
  <c r="B2952" i="1"/>
  <c r="B2951" i="1"/>
  <c r="B2950" i="1"/>
  <c r="B2949" i="1"/>
  <c r="B2948" i="1"/>
  <c r="C2948" i="1" s="1"/>
  <c r="B2946" i="1"/>
  <c r="C2946" i="1" s="1"/>
  <c r="B2944" i="1"/>
  <c r="E2944" i="1" s="1"/>
  <c r="B2942" i="1"/>
  <c r="C2942" i="1" s="1"/>
  <c r="B2940" i="1"/>
  <c r="C2940" i="1" s="1"/>
  <c r="B2938" i="1"/>
  <c r="C2938" i="1" s="1"/>
  <c r="B2936" i="1"/>
  <c r="E2936" i="1" s="1"/>
  <c r="B2934" i="1"/>
  <c r="C2934" i="1" s="1"/>
  <c r="B2932" i="1"/>
  <c r="C2932" i="1" s="1"/>
  <c r="B2930" i="1"/>
  <c r="C2930" i="1" s="1"/>
  <c r="B2928" i="1"/>
  <c r="E2928" i="1" s="1"/>
  <c r="B2926" i="1"/>
  <c r="C2926" i="1" s="1"/>
  <c r="B2924" i="1"/>
  <c r="C2924" i="1" s="1"/>
  <c r="B2922" i="1"/>
  <c r="C2922" i="1" s="1"/>
  <c r="B2920" i="1"/>
  <c r="E2920" i="1" s="1"/>
  <c r="B2918" i="1"/>
  <c r="C2918" i="1" s="1"/>
  <c r="B2916" i="1"/>
  <c r="C2916" i="1" s="1"/>
  <c r="B2914" i="1"/>
  <c r="C2914" i="1" s="1"/>
  <c r="B2912" i="1"/>
  <c r="E2912" i="1" s="1"/>
  <c r="B2910" i="1"/>
  <c r="C2910" i="1" s="1"/>
  <c r="B2908" i="1"/>
  <c r="C2908" i="1" s="1"/>
  <c r="B2906" i="1"/>
  <c r="C2906" i="1" s="1"/>
  <c r="B2904" i="1"/>
  <c r="E2904" i="1" s="1"/>
  <c r="B2902" i="1"/>
  <c r="C2902" i="1" s="1"/>
  <c r="B2900" i="1"/>
  <c r="C2900" i="1" s="1"/>
  <c r="B2898" i="1"/>
  <c r="C2898" i="1" s="1"/>
  <c r="B2896" i="1"/>
  <c r="E2896" i="1" s="1"/>
  <c r="B2894" i="1"/>
  <c r="C2894" i="1" s="1"/>
  <c r="B2892" i="1"/>
  <c r="C2892" i="1" s="1"/>
  <c r="B2890" i="1"/>
  <c r="C2890" i="1" s="1"/>
  <c r="B2888" i="1"/>
  <c r="E2888" i="1" s="1"/>
  <c r="B2886" i="1"/>
  <c r="C2886" i="1" s="1"/>
  <c r="B2884" i="1"/>
  <c r="C2884" i="1" s="1"/>
  <c r="B2882" i="1"/>
  <c r="C2882" i="1" s="1"/>
  <c r="B2880" i="1"/>
  <c r="E2880" i="1" s="1"/>
  <c r="B2878" i="1"/>
  <c r="C2878" i="1" s="1"/>
  <c r="B2876" i="1"/>
  <c r="C2876" i="1" s="1"/>
  <c r="B2874" i="1"/>
  <c r="C2874" i="1" s="1"/>
  <c r="B2872" i="1"/>
  <c r="E2872" i="1" s="1"/>
  <c r="B2870" i="1"/>
  <c r="C2870" i="1" s="1"/>
  <c r="B2868" i="1"/>
  <c r="C2868" i="1" s="1"/>
  <c r="B2866" i="1"/>
  <c r="C2866" i="1" s="1"/>
  <c r="B2864" i="1"/>
  <c r="E2864" i="1" s="1"/>
  <c r="B2862" i="1"/>
  <c r="C2862" i="1" s="1"/>
  <c r="B2860" i="1"/>
  <c r="C2860" i="1" s="1"/>
  <c r="B2858" i="1"/>
  <c r="C2858" i="1" s="1"/>
  <c r="B2856" i="1"/>
  <c r="E2856" i="1" s="1"/>
  <c r="B2854" i="1"/>
  <c r="C2854" i="1" s="1"/>
  <c r="B2852" i="1"/>
  <c r="C2852" i="1" s="1"/>
  <c r="B2850" i="1"/>
  <c r="C2850" i="1" s="1"/>
  <c r="B2848" i="1"/>
  <c r="E2848" i="1" s="1"/>
  <c r="B2846" i="1"/>
  <c r="C2846" i="1" s="1"/>
  <c r="B2844" i="1"/>
  <c r="C2844" i="1" s="1"/>
  <c r="B2842" i="1"/>
  <c r="C2842" i="1" s="1"/>
  <c r="B2840" i="1"/>
  <c r="E2840" i="1" s="1"/>
  <c r="B2838" i="1"/>
  <c r="C2838" i="1" s="1"/>
  <c r="B2836" i="1"/>
  <c r="C2836" i="1" s="1"/>
  <c r="B2834" i="1"/>
  <c r="C2834" i="1" s="1"/>
  <c r="B2832" i="1"/>
  <c r="E2832" i="1" s="1"/>
  <c r="B2830" i="1"/>
  <c r="C2830" i="1" s="1"/>
  <c r="B2828" i="1"/>
  <c r="C2828" i="1" s="1"/>
  <c r="B2826" i="1"/>
  <c r="C2826" i="1" s="1"/>
  <c r="B2824" i="1"/>
  <c r="E2824" i="1" s="1"/>
  <c r="B2822" i="1"/>
  <c r="C2822" i="1" s="1"/>
  <c r="B2820" i="1"/>
  <c r="C2820" i="1" s="1"/>
  <c r="B2818" i="1"/>
  <c r="C2818" i="1" s="1"/>
  <c r="B2816" i="1"/>
  <c r="E2816" i="1" s="1"/>
  <c r="B2814" i="1"/>
  <c r="C2814" i="1" s="1"/>
  <c r="B2812" i="1"/>
  <c r="C2812" i="1" s="1"/>
  <c r="B2810" i="1"/>
  <c r="C2810" i="1" s="1"/>
  <c r="B2808" i="1"/>
  <c r="E2808" i="1" s="1"/>
  <c r="B2806" i="1"/>
  <c r="C2806" i="1" s="1"/>
  <c r="B2804" i="1"/>
  <c r="C2804" i="1" s="1"/>
  <c r="B2802" i="1"/>
  <c r="C2802" i="1" s="1"/>
  <c r="B2800" i="1"/>
  <c r="E2800" i="1" s="1"/>
  <c r="B2798" i="1"/>
  <c r="C2798" i="1" s="1"/>
  <c r="B2796" i="1"/>
  <c r="C2796" i="1" s="1"/>
  <c r="B2794" i="1"/>
  <c r="C2794" i="1" s="1"/>
  <c r="B2792" i="1"/>
  <c r="E2792" i="1" s="1"/>
  <c r="B2790" i="1"/>
  <c r="C2790" i="1" s="1"/>
  <c r="B2788" i="1"/>
  <c r="C2788" i="1" s="1"/>
  <c r="B2786" i="1"/>
  <c r="C2786" i="1" s="1"/>
  <c r="B2784" i="1"/>
  <c r="E2784" i="1" s="1"/>
  <c r="B2782" i="1"/>
  <c r="C2782" i="1" s="1"/>
  <c r="B2780" i="1"/>
  <c r="C2780" i="1" s="1"/>
  <c r="B2778" i="1"/>
  <c r="C2778" i="1" s="1"/>
  <c r="B2776" i="1"/>
  <c r="E2776" i="1" s="1"/>
  <c r="B2774" i="1"/>
  <c r="C2774" i="1" s="1"/>
  <c r="B2772" i="1"/>
  <c r="C2772" i="1" s="1"/>
  <c r="B2770" i="1"/>
  <c r="C2770" i="1" s="1"/>
  <c r="B2768" i="1"/>
  <c r="E2768" i="1" s="1"/>
  <c r="B2766" i="1"/>
  <c r="C2766" i="1" s="1"/>
  <c r="B2764" i="1"/>
  <c r="C2764" i="1" s="1"/>
  <c r="B2762" i="1"/>
  <c r="C2762" i="1" s="1"/>
  <c r="B2760" i="1"/>
  <c r="E2760" i="1" s="1"/>
  <c r="B2758" i="1"/>
  <c r="C2758" i="1" s="1"/>
  <c r="B2756" i="1"/>
  <c r="C2756" i="1" s="1"/>
  <c r="B2754" i="1"/>
  <c r="C2754" i="1" s="1"/>
  <c r="B2752" i="1"/>
  <c r="E2752" i="1" s="1"/>
  <c r="B2750" i="1"/>
  <c r="C2750" i="1" s="1"/>
  <c r="B2748" i="1"/>
  <c r="C2748" i="1" s="1"/>
  <c r="B2746" i="1"/>
  <c r="C2746" i="1" s="1"/>
  <c r="B2744" i="1"/>
  <c r="E2744" i="1" s="1"/>
  <c r="B2742" i="1"/>
  <c r="C2742" i="1" s="1"/>
  <c r="B2740" i="1"/>
  <c r="C2740" i="1" s="1"/>
  <c r="B2738" i="1"/>
  <c r="C2738" i="1" s="1"/>
  <c r="B2736" i="1"/>
  <c r="E2736" i="1" s="1"/>
  <c r="B2734" i="1"/>
  <c r="C2734" i="1" s="1"/>
  <c r="B2732" i="1"/>
  <c r="C2732" i="1" s="1"/>
  <c r="B2730" i="1"/>
  <c r="C2730" i="1" s="1"/>
  <c r="B2728" i="1"/>
  <c r="E2728" i="1" s="1"/>
  <c r="B2726" i="1"/>
  <c r="C2726" i="1" s="1"/>
  <c r="B2724" i="1"/>
  <c r="C2724" i="1" s="1"/>
  <c r="B2722" i="1"/>
  <c r="C2722" i="1" s="1"/>
  <c r="B2720" i="1"/>
  <c r="E2720" i="1" s="1"/>
  <c r="B2718" i="1"/>
  <c r="C2718" i="1" s="1"/>
  <c r="B2716" i="1"/>
  <c r="C2716" i="1" s="1"/>
  <c r="B2714" i="1"/>
  <c r="C2714" i="1" s="1"/>
  <c r="B2712" i="1"/>
  <c r="E2712" i="1" s="1"/>
  <c r="B2710" i="1"/>
  <c r="C2710" i="1" s="1"/>
  <c r="B2708" i="1"/>
  <c r="C2708" i="1" s="1"/>
  <c r="B2706" i="1"/>
  <c r="C2706" i="1" s="1"/>
  <c r="B2704" i="1"/>
  <c r="E2704" i="1" s="1"/>
  <c r="B2702" i="1"/>
  <c r="C2702" i="1" s="1"/>
  <c r="B2700" i="1"/>
  <c r="C2700" i="1" s="1"/>
  <c r="B2698" i="1"/>
  <c r="C2698" i="1" s="1"/>
  <c r="B2696" i="1"/>
  <c r="E2696" i="1" s="1"/>
  <c r="B2694" i="1"/>
  <c r="C2694" i="1" s="1"/>
  <c r="B2692" i="1"/>
  <c r="C2692" i="1" s="1"/>
  <c r="B2690" i="1"/>
  <c r="C2690" i="1" s="1"/>
  <c r="B2688" i="1"/>
  <c r="E2688" i="1" s="1"/>
  <c r="B2686" i="1"/>
  <c r="C2686" i="1" s="1"/>
  <c r="B2684" i="1"/>
  <c r="C2684" i="1" s="1"/>
  <c r="B2682" i="1"/>
  <c r="C2682" i="1" s="1"/>
  <c r="B2680" i="1"/>
  <c r="E2680" i="1" s="1"/>
  <c r="B2678" i="1"/>
  <c r="C2678" i="1" s="1"/>
  <c r="B2676" i="1"/>
  <c r="C2676" i="1" s="1"/>
  <c r="B2674" i="1"/>
  <c r="C2674" i="1" s="1"/>
  <c r="B2672" i="1"/>
  <c r="E2672" i="1" s="1"/>
  <c r="B2670" i="1"/>
  <c r="C2670" i="1" s="1"/>
  <c r="B2668" i="1"/>
  <c r="C2668" i="1" s="1"/>
  <c r="B2666" i="1"/>
  <c r="C2666" i="1" s="1"/>
  <c r="B2664" i="1"/>
  <c r="E2664" i="1" s="1"/>
  <c r="B2662" i="1"/>
  <c r="C2662" i="1" s="1"/>
  <c r="B2660" i="1"/>
  <c r="C2660" i="1" s="1"/>
  <c r="B2658" i="1"/>
  <c r="C2658" i="1" s="1"/>
  <c r="B2656" i="1"/>
  <c r="E2656" i="1" s="1"/>
  <c r="B2654" i="1"/>
  <c r="C2654" i="1" s="1"/>
  <c r="B2652" i="1"/>
  <c r="C2652" i="1" s="1"/>
  <c r="B2650" i="1"/>
  <c r="C2650" i="1" s="1"/>
  <c r="B2648" i="1"/>
  <c r="E2648" i="1" s="1"/>
  <c r="B2646" i="1"/>
  <c r="C2646" i="1" s="1"/>
  <c r="B2644" i="1"/>
  <c r="C2644" i="1" s="1"/>
  <c r="B2642" i="1"/>
  <c r="C2642" i="1" s="1"/>
  <c r="B2640" i="1"/>
  <c r="E2640" i="1" s="1"/>
  <c r="B2638" i="1"/>
  <c r="C2638" i="1" s="1"/>
  <c r="B2636" i="1"/>
  <c r="C2636" i="1" s="1"/>
  <c r="B2634" i="1"/>
  <c r="C2634" i="1" s="1"/>
  <c r="B2632" i="1"/>
  <c r="E2632" i="1" s="1"/>
  <c r="B2630" i="1"/>
  <c r="C2630" i="1" s="1"/>
  <c r="B2628" i="1"/>
  <c r="C2628" i="1" s="1"/>
  <c r="B2626" i="1"/>
  <c r="C2626" i="1" s="1"/>
  <c r="B2624" i="1"/>
  <c r="E2624" i="1" s="1"/>
  <c r="B2622" i="1"/>
  <c r="C2622" i="1" s="1"/>
  <c r="B2620" i="1"/>
  <c r="B2618" i="1"/>
  <c r="C2618" i="1" s="1"/>
  <c r="B2616" i="1"/>
  <c r="B2614" i="1"/>
  <c r="C2614" i="1" s="1"/>
  <c r="B2612" i="1"/>
  <c r="B2610" i="1"/>
  <c r="C2610" i="1" s="1"/>
  <c r="B2608" i="1"/>
  <c r="B2606" i="1"/>
  <c r="C2606" i="1" s="1"/>
  <c r="B2604" i="1"/>
  <c r="B2602" i="1"/>
  <c r="C2602" i="1" s="1"/>
  <c r="B2600" i="1"/>
  <c r="B2598" i="1"/>
  <c r="C2598" i="1" s="1"/>
  <c r="B2596" i="1"/>
  <c r="B2594" i="1"/>
  <c r="C2594" i="1" s="1"/>
  <c r="B2592" i="1"/>
  <c r="B2590" i="1"/>
  <c r="C2590" i="1" s="1"/>
  <c r="B2588" i="1"/>
  <c r="B2586" i="1"/>
  <c r="C2586" i="1" s="1"/>
  <c r="B2584" i="1"/>
  <c r="B2582" i="1"/>
  <c r="C2582" i="1" s="1"/>
  <c r="B2580" i="1"/>
  <c r="B2578" i="1"/>
  <c r="C2578" i="1" s="1"/>
  <c r="B2576" i="1"/>
  <c r="B2574" i="1"/>
  <c r="C2574" i="1" s="1"/>
  <c r="B2572" i="1"/>
  <c r="B2570" i="1"/>
  <c r="C2570" i="1" s="1"/>
  <c r="B2568" i="1"/>
  <c r="B2566" i="1"/>
  <c r="C2566" i="1" s="1"/>
  <c r="B2564" i="1"/>
  <c r="B2562" i="1"/>
  <c r="C2562" i="1" s="1"/>
  <c r="B2560" i="1"/>
  <c r="B2558" i="1"/>
  <c r="C2558" i="1" s="1"/>
  <c r="B2556" i="1"/>
  <c r="B2554" i="1"/>
  <c r="C2554" i="1" s="1"/>
  <c r="B2552" i="1"/>
  <c r="B2550" i="1"/>
  <c r="C2550" i="1" s="1"/>
  <c r="B2548" i="1"/>
  <c r="B2546" i="1"/>
  <c r="C2546" i="1" s="1"/>
  <c r="B2544" i="1"/>
  <c r="B2542" i="1"/>
  <c r="C2542" i="1" s="1"/>
  <c r="B2540" i="1"/>
  <c r="B2538" i="1"/>
  <c r="C2538" i="1" s="1"/>
  <c r="B2536" i="1"/>
  <c r="B2534" i="1"/>
  <c r="C2534" i="1" s="1"/>
  <c r="B2532" i="1"/>
  <c r="B2530" i="1"/>
  <c r="C2530" i="1" s="1"/>
  <c r="B2528" i="1"/>
  <c r="B2526" i="1"/>
  <c r="C2526" i="1" s="1"/>
  <c r="B2524" i="1"/>
  <c r="B2522" i="1"/>
  <c r="C2522" i="1" s="1"/>
  <c r="B2520" i="1"/>
  <c r="B2518" i="1"/>
  <c r="C2518" i="1" s="1"/>
  <c r="B2516" i="1"/>
  <c r="B2514" i="1"/>
  <c r="C2514" i="1" s="1"/>
  <c r="B2512" i="1"/>
  <c r="B2510" i="1"/>
  <c r="C2510" i="1" s="1"/>
  <c r="B2508" i="1"/>
  <c r="B2506" i="1"/>
  <c r="C2506" i="1" s="1"/>
  <c r="B2504" i="1"/>
  <c r="B2502" i="1"/>
  <c r="C2502" i="1" s="1"/>
  <c r="B2500" i="1"/>
  <c r="B2498" i="1"/>
  <c r="C2498" i="1" s="1"/>
  <c r="B2496" i="1"/>
  <c r="B2494" i="1"/>
  <c r="C2494" i="1" s="1"/>
  <c r="B2492" i="1"/>
  <c r="B2490" i="1"/>
  <c r="C2490" i="1" s="1"/>
  <c r="B2488" i="1"/>
  <c r="B2486" i="1"/>
  <c r="C2486" i="1" s="1"/>
  <c r="B2484" i="1"/>
  <c r="B2482" i="1"/>
  <c r="C2482" i="1" s="1"/>
  <c r="B2480" i="1"/>
  <c r="B2478" i="1"/>
  <c r="C2478" i="1" s="1"/>
  <c r="B2476" i="1"/>
  <c r="B2474" i="1"/>
  <c r="C2474" i="1" s="1"/>
  <c r="B2472" i="1"/>
  <c r="B2470" i="1"/>
  <c r="C2470" i="1" s="1"/>
  <c r="B2468" i="1"/>
  <c r="B2466" i="1"/>
  <c r="C2466" i="1" s="1"/>
  <c r="B2464" i="1"/>
  <c r="B2462" i="1"/>
  <c r="C2462" i="1" s="1"/>
  <c r="B2460" i="1"/>
  <c r="B2458" i="1"/>
  <c r="C2458" i="1" s="1"/>
  <c r="B2456" i="1"/>
  <c r="B2454" i="1"/>
  <c r="C2454" i="1" s="1"/>
  <c r="B2452" i="1"/>
  <c r="B2450" i="1"/>
  <c r="C2450" i="1" s="1"/>
  <c r="B2448" i="1"/>
  <c r="B2446" i="1"/>
  <c r="C2446" i="1" s="1"/>
  <c r="B2444" i="1"/>
  <c r="B2442" i="1"/>
  <c r="C2442" i="1" s="1"/>
  <c r="B2440" i="1"/>
  <c r="B2438" i="1"/>
  <c r="C2438" i="1" s="1"/>
  <c r="B2436" i="1"/>
  <c r="B2434" i="1"/>
  <c r="C2434" i="1" s="1"/>
  <c r="B2432" i="1"/>
  <c r="B2430" i="1"/>
  <c r="C2430" i="1" s="1"/>
  <c r="B2428" i="1"/>
  <c r="B2426" i="1"/>
  <c r="C2426" i="1" s="1"/>
  <c r="B2424" i="1"/>
  <c r="B2422" i="1"/>
  <c r="C2422" i="1" s="1"/>
  <c r="B2420" i="1"/>
  <c r="B2418" i="1"/>
  <c r="C2418" i="1" s="1"/>
  <c r="B2416" i="1"/>
  <c r="B2414" i="1"/>
  <c r="C2414" i="1" s="1"/>
  <c r="B2412" i="1"/>
  <c r="B2410" i="1"/>
  <c r="C2410" i="1" s="1"/>
  <c r="B2408" i="1"/>
  <c r="B2406" i="1"/>
  <c r="C2406" i="1" s="1"/>
  <c r="B2404" i="1"/>
  <c r="B2402" i="1"/>
  <c r="C2402" i="1" s="1"/>
  <c r="B2400" i="1"/>
  <c r="B2398" i="1"/>
  <c r="C2398" i="1" s="1"/>
  <c r="B2396" i="1"/>
  <c r="B2394" i="1"/>
  <c r="C2394" i="1" s="1"/>
  <c r="B2392" i="1"/>
  <c r="B2390" i="1"/>
  <c r="C2390" i="1" s="1"/>
  <c r="B2388" i="1"/>
  <c r="B2386" i="1"/>
  <c r="C2386" i="1" s="1"/>
  <c r="B2384" i="1"/>
  <c r="B2382" i="1"/>
  <c r="C2382" i="1" s="1"/>
  <c r="B2380" i="1"/>
  <c r="B2378" i="1"/>
  <c r="C2378" i="1" s="1"/>
  <c r="B2376" i="1"/>
  <c r="B2374" i="1"/>
  <c r="C2374" i="1" s="1"/>
  <c r="B2372" i="1"/>
  <c r="B2370" i="1"/>
  <c r="C2370" i="1" s="1"/>
  <c r="B2368" i="1"/>
  <c r="B2366" i="1"/>
  <c r="C2366" i="1" s="1"/>
  <c r="B2364" i="1"/>
  <c r="B2362" i="1"/>
  <c r="C2362" i="1" s="1"/>
  <c r="B2360" i="1"/>
  <c r="B2358" i="1"/>
  <c r="C2358" i="1" s="1"/>
  <c r="B2356" i="1"/>
  <c r="B2354" i="1"/>
  <c r="C2354" i="1" s="1"/>
  <c r="B2352" i="1"/>
  <c r="B2350" i="1"/>
  <c r="C2350" i="1" s="1"/>
  <c r="B2348" i="1"/>
  <c r="B2346" i="1"/>
  <c r="C2346" i="1" s="1"/>
  <c r="B2344" i="1"/>
  <c r="B2342" i="1"/>
  <c r="C2342" i="1" s="1"/>
  <c r="B2340" i="1"/>
  <c r="B2338" i="1"/>
  <c r="C2338" i="1" s="1"/>
  <c r="B2336" i="1"/>
  <c r="B2334" i="1"/>
  <c r="C2334" i="1" s="1"/>
  <c r="B2332" i="1"/>
  <c r="B2330" i="1"/>
  <c r="C2330" i="1" s="1"/>
  <c r="B2328" i="1"/>
  <c r="B2326" i="1"/>
  <c r="C2326" i="1" s="1"/>
  <c r="B2324" i="1"/>
  <c r="B2322" i="1"/>
  <c r="C2322" i="1" s="1"/>
  <c r="B2320" i="1"/>
  <c r="B2318" i="1"/>
  <c r="C2318" i="1" s="1"/>
  <c r="B2316" i="1"/>
  <c r="B2314" i="1"/>
  <c r="C2314" i="1" s="1"/>
  <c r="B2312" i="1"/>
  <c r="B2310" i="1"/>
  <c r="C2310" i="1" s="1"/>
  <c r="B2308" i="1"/>
  <c r="B2306" i="1"/>
  <c r="C2306" i="1" s="1"/>
  <c r="B2304" i="1"/>
  <c r="B2302" i="1"/>
  <c r="C2302" i="1" s="1"/>
  <c r="B2300" i="1"/>
  <c r="B2298" i="1"/>
  <c r="C2298" i="1" s="1"/>
  <c r="B2296" i="1"/>
  <c r="B2294" i="1"/>
  <c r="C2294" i="1" s="1"/>
  <c r="B2292" i="1"/>
  <c r="B2290" i="1"/>
  <c r="C2290" i="1" s="1"/>
  <c r="B2288" i="1"/>
  <c r="B2286" i="1"/>
  <c r="C2286" i="1" s="1"/>
  <c r="B2284" i="1"/>
  <c r="B2282" i="1"/>
  <c r="C2282" i="1" s="1"/>
  <c r="B2280" i="1"/>
  <c r="B2278" i="1"/>
  <c r="C2278" i="1" s="1"/>
  <c r="B2276" i="1"/>
  <c r="B2274" i="1"/>
  <c r="C2274" i="1" s="1"/>
  <c r="B2272" i="1"/>
  <c r="B2270" i="1"/>
  <c r="C2270" i="1" s="1"/>
  <c r="B2268" i="1"/>
  <c r="B2266" i="1"/>
  <c r="C2266" i="1" s="1"/>
  <c r="B2264" i="1"/>
  <c r="B2262" i="1"/>
  <c r="C2262" i="1" s="1"/>
  <c r="B2260" i="1"/>
  <c r="B2258" i="1"/>
  <c r="C2258" i="1" s="1"/>
  <c r="B2256" i="1"/>
  <c r="B2254" i="1"/>
  <c r="C2254" i="1" s="1"/>
  <c r="B2252" i="1"/>
  <c r="B2250" i="1"/>
  <c r="C2250" i="1" s="1"/>
  <c r="B2248" i="1"/>
  <c r="B2246" i="1"/>
  <c r="C2246" i="1" s="1"/>
  <c r="B2244" i="1"/>
  <c r="B2242" i="1"/>
  <c r="C2242" i="1" s="1"/>
  <c r="B2240" i="1"/>
  <c r="B2238" i="1"/>
  <c r="C2238" i="1" s="1"/>
  <c r="B2236" i="1"/>
  <c r="B2234" i="1"/>
  <c r="C2234" i="1" s="1"/>
  <c r="B2232" i="1"/>
  <c r="B2230" i="1"/>
  <c r="C2230" i="1" s="1"/>
  <c r="B2228" i="1"/>
  <c r="B2226" i="1"/>
  <c r="C2226" i="1" s="1"/>
  <c r="B2224" i="1"/>
  <c r="B2222" i="1"/>
  <c r="C2222" i="1" s="1"/>
  <c r="B2220" i="1"/>
  <c r="B2218" i="1"/>
  <c r="C2218" i="1" s="1"/>
  <c r="B2216" i="1"/>
  <c r="B2214" i="1"/>
  <c r="C2214" i="1" s="1"/>
  <c r="B2212" i="1"/>
  <c r="B2210" i="1"/>
  <c r="C2210" i="1" s="1"/>
  <c r="B2208" i="1"/>
  <c r="B2206" i="1"/>
  <c r="C2206" i="1" s="1"/>
  <c r="B2204" i="1"/>
  <c r="B2202" i="1"/>
  <c r="C2202" i="1" s="1"/>
  <c r="B2200" i="1"/>
  <c r="B2198" i="1"/>
  <c r="C2198" i="1" s="1"/>
  <c r="B2196" i="1"/>
  <c r="B2194" i="1"/>
  <c r="C2194" i="1" s="1"/>
  <c r="B2192" i="1"/>
  <c r="B2190" i="1"/>
  <c r="C2190" i="1" s="1"/>
  <c r="B2188" i="1"/>
  <c r="B2186" i="1"/>
  <c r="C2186" i="1" s="1"/>
  <c r="B2184" i="1"/>
  <c r="B2182" i="1"/>
  <c r="C2182" i="1" s="1"/>
  <c r="B2180" i="1"/>
  <c r="B2178" i="1"/>
  <c r="C2178" i="1" s="1"/>
  <c r="B2176" i="1"/>
  <c r="B2174" i="1"/>
  <c r="C2174" i="1" s="1"/>
  <c r="B2172" i="1"/>
  <c r="B2170" i="1"/>
  <c r="C2170" i="1" s="1"/>
  <c r="B2168" i="1"/>
  <c r="B2166" i="1"/>
  <c r="C2166" i="1" s="1"/>
  <c r="B2164" i="1"/>
  <c r="B2162" i="1"/>
  <c r="C2162" i="1" s="1"/>
  <c r="B2160" i="1"/>
  <c r="B2158" i="1"/>
  <c r="C2158" i="1" s="1"/>
  <c r="B2156" i="1"/>
  <c r="B2154" i="1"/>
  <c r="C2154" i="1" s="1"/>
  <c r="B2152" i="1"/>
  <c r="B2150" i="1"/>
  <c r="C2150" i="1" s="1"/>
  <c r="B2148" i="1"/>
  <c r="B2146" i="1"/>
  <c r="C2146" i="1" s="1"/>
  <c r="B2144" i="1"/>
  <c r="B2142" i="1"/>
  <c r="C2142" i="1" s="1"/>
  <c r="B2140" i="1"/>
  <c r="B2138" i="1"/>
  <c r="C2138" i="1" s="1"/>
  <c r="B2136" i="1"/>
  <c r="B2134" i="1"/>
  <c r="C2134" i="1" s="1"/>
  <c r="B2132" i="1"/>
  <c r="B2130" i="1"/>
  <c r="C2130" i="1" s="1"/>
  <c r="B2128" i="1"/>
  <c r="B2126" i="1"/>
  <c r="C2126" i="1" s="1"/>
  <c r="B2124" i="1"/>
  <c r="B2122" i="1"/>
  <c r="C2122" i="1" s="1"/>
  <c r="B2120" i="1"/>
  <c r="B2118" i="1"/>
  <c r="C2118" i="1" s="1"/>
  <c r="B2116" i="1"/>
  <c r="B2114" i="1"/>
  <c r="C2114" i="1" s="1"/>
  <c r="B2112" i="1"/>
  <c r="B2110" i="1"/>
  <c r="C2110" i="1" s="1"/>
  <c r="B2108" i="1"/>
  <c r="B2106" i="1"/>
  <c r="C2106" i="1" s="1"/>
  <c r="B2104" i="1"/>
  <c r="B2102" i="1"/>
  <c r="C2102" i="1" s="1"/>
  <c r="B2100" i="1"/>
  <c r="B2098" i="1"/>
  <c r="C2098" i="1" s="1"/>
  <c r="B2096" i="1"/>
  <c r="B2094" i="1"/>
  <c r="C2094" i="1" s="1"/>
  <c r="B2092" i="1"/>
  <c r="B2090" i="1"/>
  <c r="C2090" i="1" s="1"/>
  <c r="B2088" i="1"/>
  <c r="B2086" i="1"/>
  <c r="C2086" i="1" s="1"/>
  <c r="B2084" i="1"/>
  <c r="B2082" i="1"/>
  <c r="C2082" i="1" s="1"/>
  <c r="B2080" i="1"/>
  <c r="B2078" i="1"/>
  <c r="C2078" i="1" s="1"/>
  <c r="B2076" i="1"/>
  <c r="B2074" i="1"/>
  <c r="C2074" i="1" s="1"/>
  <c r="B2072" i="1"/>
  <c r="B2070" i="1"/>
  <c r="C2070" i="1" s="1"/>
  <c r="B2068" i="1"/>
  <c r="B2066" i="1"/>
  <c r="C2066" i="1" s="1"/>
  <c r="B2064" i="1"/>
  <c r="B2062" i="1"/>
  <c r="C2062" i="1" s="1"/>
  <c r="B2060" i="1"/>
  <c r="B2058" i="1"/>
  <c r="C2058" i="1" s="1"/>
  <c r="B2056" i="1"/>
  <c r="B2054" i="1"/>
  <c r="C2054" i="1" s="1"/>
  <c r="B2052" i="1"/>
  <c r="B2050" i="1"/>
  <c r="C2050" i="1" s="1"/>
  <c r="B2048" i="1"/>
  <c r="B2046" i="1"/>
  <c r="C2046" i="1" s="1"/>
  <c r="B2044" i="1"/>
  <c r="B2042" i="1"/>
  <c r="C2042" i="1" s="1"/>
  <c r="B2040" i="1"/>
  <c r="B2038" i="1"/>
  <c r="C2038" i="1" s="1"/>
  <c r="B2036" i="1"/>
  <c r="B2034" i="1"/>
  <c r="C2034" i="1" s="1"/>
  <c r="B2032" i="1"/>
  <c r="B2030" i="1"/>
  <c r="C2030" i="1" s="1"/>
  <c r="B2028" i="1"/>
  <c r="B2026" i="1"/>
  <c r="C2026" i="1" s="1"/>
  <c r="B2024" i="1"/>
  <c r="B2022" i="1"/>
  <c r="C2022" i="1" s="1"/>
  <c r="B2020" i="1"/>
  <c r="B2018" i="1"/>
  <c r="C2018" i="1" s="1"/>
  <c r="B2016" i="1"/>
  <c r="B2014" i="1"/>
  <c r="C2014" i="1" s="1"/>
  <c r="B2012" i="1"/>
  <c r="B2010" i="1"/>
  <c r="C2010" i="1" s="1"/>
  <c r="B2008" i="1"/>
  <c r="B2006" i="1"/>
  <c r="C2006" i="1" s="1"/>
  <c r="B2004" i="1"/>
  <c r="B2002" i="1"/>
  <c r="C2002" i="1" s="1"/>
  <c r="B2000" i="1"/>
  <c r="B1998" i="1"/>
  <c r="C1998" i="1" s="1"/>
  <c r="B1996" i="1"/>
  <c r="B1994" i="1"/>
  <c r="C1994" i="1" s="1"/>
  <c r="B1992" i="1"/>
  <c r="B1990" i="1"/>
  <c r="C1990" i="1" s="1"/>
  <c r="B1988" i="1"/>
  <c r="B1986" i="1"/>
  <c r="C1986" i="1" s="1"/>
  <c r="B1984" i="1"/>
  <c r="B1982" i="1"/>
  <c r="C1982" i="1" s="1"/>
  <c r="B1980" i="1"/>
  <c r="B1978" i="1"/>
  <c r="C1978" i="1" s="1"/>
  <c r="B1976" i="1"/>
  <c r="B1974" i="1"/>
  <c r="C1974" i="1" s="1"/>
  <c r="B1972" i="1"/>
  <c r="B1970" i="1"/>
  <c r="C1970" i="1" s="1"/>
  <c r="B1968" i="1"/>
  <c r="B1966" i="1"/>
  <c r="C1966" i="1" s="1"/>
  <c r="B1964" i="1"/>
  <c r="B1962" i="1"/>
  <c r="C1962" i="1" s="1"/>
  <c r="B1960" i="1"/>
  <c r="B1958" i="1"/>
  <c r="C1958" i="1" s="1"/>
  <c r="B1956" i="1"/>
  <c r="B1954" i="1"/>
  <c r="C1954" i="1" s="1"/>
  <c r="B1952" i="1"/>
  <c r="B1950" i="1"/>
  <c r="C1950" i="1" s="1"/>
  <c r="B1948" i="1"/>
  <c r="B1946" i="1"/>
  <c r="C1946" i="1" s="1"/>
  <c r="B1944" i="1"/>
  <c r="B1942" i="1"/>
  <c r="C1942" i="1" s="1"/>
  <c r="B1940" i="1"/>
  <c r="B1938" i="1"/>
  <c r="C1938" i="1" s="1"/>
  <c r="B1936" i="1"/>
  <c r="B1934" i="1"/>
  <c r="C1934" i="1" s="1"/>
  <c r="B1932" i="1"/>
  <c r="B1930" i="1"/>
  <c r="C1930" i="1" s="1"/>
  <c r="B1928" i="1"/>
  <c r="B1926" i="1"/>
  <c r="C1926" i="1" s="1"/>
  <c r="B1924" i="1"/>
  <c r="B1922" i="1"/>
  <c r="C1922" i="1" s="1"/>
  <c r="B1920" i="1"/>
  <c r="B1918" i="1"/>
  <c r="C1918" i="1" s="1"/>
  <c r="B1916" i="1"/>
  <c r="B1914" i="1"/>
  <c r="C1914" i="1" s="1"/>
  <c r="B1912" i="1"/>
  <c r="B1910" i="1"/>
  <c r="C1910" i="1" s="1"/>
  <c r="B1908" i="1"/>
  <c r="B1906" i="1"/>
  <c r="C1906" i="1" s="1"/>
  <c r="B1904" i="1"/>
  <c r="B1902" i="1"/>
  <c r="C1902" i="1" s="1"/>
  <c r="B1900" i="1"/>
  <c r="B1898" i="1"/>
  <c r="C1898" i="1" s="1"/>
  <c r="B1896" i="1"/>
  <c r="B1894" i="1"/>
  <c r="C1894" i="1" s="1"/>
  <c r="B1892" i="1"/>
  <c r="B1890" i="1"/>
  <c r="C1890" i="1" s="1"/>
  <c r="B1888" i="1"/>
  <c r="B1886" i="1"/>
  <c r="C1886" i="1" s="1"/>
  <c r="B1884" i="1"/>
  <c r="B1882" i="1"/>
  <c r="C1882" i="1" s="1"/>
  <c r="B1880" i="1"/>
  <c r="B1878" i="1"/>
  <c r="C1878" i="1" s="1"/>
  <c r="B1876" i="1"/>
  <c r="B1874" i="1"/>
  <c r="C1874" i="1" s="1"/>
  <c r="B1872" i="1"/>
  <c r="B1870" i="1"/>
  <c r="C1870" i="1" s="1"/>
  <c r="B1868" i="1"/>
  <c r="B1866" i="1"/>
  <c r="C1866" i="1" s="1"/>
  <c r="B1864" i="1"/>
  <c r="B1862" i="1"/>
  <c r="C1862" i="1" s="1"/>
  <c r="B1860" i="1"/>
  <c r="B1858" i="1"/>
  <c r="C1858" i="1" s="1"/>
  <c r="B1856" i="1"/>
  <c r="B1854" i="1"/>
  <c r="C1854" i="1" s="1"/>
  <c r="B1852" i="1"/>
  <c r="B1850" i="1"/>
  <c r="C1850" i="1" s="1"/>
  <c r="B1848" i="1"/>
  <c r="B1846" i="1"/>
  <c r="C1846" i="1" s="1"/>
  <c r="B1844" i="1"/>
  <c r="B1842" i="1"/>
  <c r="C1842" i="1" s="1"/>
  <c r="B1840" i="1"/>
  <c r="B1838" i="1"/>
  <c r="C1838" i="1" s="1"/>
  <c r="B1836" i="1"/>
  <c r="B1834" i="1"/>
  <c r="C1834" i="1" s="1"/>
  <c r="B1832" i="1"/>
  <c r="B1830" i="1"/>
  <c r="C1830" i="1" s="1"/>
  <c r="B1828" i="1"/>
  <c r="B1826" i="1"/>
  <c r="C1826" i="1" s="1"/>
  <c r="B1824" i="1"/>
  <c r="B1822" i="1"/>
  <c r="C1822" i="1" s="1"/>
  <c r="B1820" i="1"/>
  <c r="B1818" i="1"/>
  <c r="C1818" i="1" s="1"/>
  <c r="B1816" i="1"/>
  <c r="B1814" i="1"/>
  <c r="C1814" i="1" s="1"/>
  <c r="B1812" i="1"/>
  <c r="B1810" i="1"/>
  <c r="C1810" i="1" s="1"/>
  <c r="B1808" i="1"/>
  <c r="B1806" i="1"/>
  <c r="C1806" i="1" s="1"/>
  <c r="B1804" i="1"/>
  <c r="B1802" i="1"/>
  <c r="C1802" i="1" s="1"/>
  <c r="B1800" i="1"/>
  <c r="B1798" i="1"/>
  <c r="C1798" i="1" s="1"/>
  <c r="B1796" i="1"/>
  <c r="B1794" i="1"/>
  <c r="C1794" i="1" s="1"/>
  <c r="B1792" i="1"/>
  <c r="B1790" i="1"/>
  <c r="C1790" i="1" s="1"/>
  <c r="B1788" i="1"/>
  <c r="B1786" i="1"/>
  <c r="C1786" i="1" s="1"/>
  <c r="B1784" i="1"/>
  <c r="B1782" i="1"/>
  <c r="C1782" i="1" s="1"/>
  <c r="B1780" i="1"/>
  <c r="B1778" i="1"/>
  <c r="C1778" i="1" s="1"/>
  <c r="B1776" i="1"/>
  <c r="B1774" i="1"/>
  <c r="C1774" i="1" s="1"/>
  <c r="B1772" i="1"/>
  <c r="B1770" i="1"/>
  <c r="C1770" i="1" s="1"/>
  <c r="B1768" i="1"/>
  <c r="B1766" i="1"/>
  <c r="C1766" i="1" s="1"/>
  <c r="B1764" i="1"/>
  <c r="B1762" i="1"/>
  <c r="C1762" i="1" s="1"/>
  <c r="B1760" i="1"/>
  <c r="B1758" i="1"/>
  <c r="C1758" i="1" s="1"/>
  <c r="B1756" i="1"/>
  <c r="B1754" i="1"/>
  <c r="C1754" i="1" s="1"/>
  <c r="B1752" i="1"/>
  <c r="B1750" i="1"/>
  <c r="C1750" i="1" s="1"/>
  <c r="B1748" i="1"/>
  <c r="B1746" i="1"/>
  <c r="C1746" i="1" s="1"/>
  <c r="B1744" i="1"/>
  <c r="B1742" i="1"/>
  <c r="C1742" i="1" s="1"/>
  <c r="B1740" i="1"/>
  <c r="B1738" i="1"/>
  <c r="C1738" i="1" s="1"/>
  <c r="B1736" i="1"/>
  <c r="B1734" i="1"/>
  <c r="C1734" i="1" s="1"/>
  <c r="B1732" i="1"/>
  <c r="B1730" i="1"/>
  <c r="C1730" i="1" s="1"/>
  <c r="B1728" i="1"/>
  <c r="B1726" i="1"/>
  <c r="C1726" i="1" s="1"/>
  <c r="B1724" i="1"/>
  <c r="B1722" i="1"/>
  <c r="C1722" i="1" s="1"/>
  <c r="B1720" i="1"/>
  <c r="B1718" i="1"/>
  <c r="C1718" i="1" s="1"/>
  <c r="B1716" i="1"/>
  <c r="B1714" i="1"/>
  <c r="C1714" i="1" s="1"/>
  <c r="B1712" i="1"/>
  <c r="B1710" i="1"/>
  <c r="C1710" i="1" s="1"/>
  <c r="B1708" i="1"/>
  <c r="B1706" i="1"/>
  <c r="C1706" i="1" s="1"/>
  <c r="B1704" i="1"/>
  <c r="B1702" i="1"/>
  <c r="C1702" i="1" s="1"/>
  <c r="B1700" i="1"/>
  <c r="B1698" i="1"/>
  <c r="C1698" i="1" s="1"/>
  <c r="B1696" i="1"/>
  <c r="B1694" i="1"/>
  <c r="C1694" i="1" s="1"/>
  <c r="B1692" i="1"/>
  <c r="B1690" i="1"/>
  <c r="C1690" i="1" s="1"/>
  <c r="B1688" i="1"/>
  <c r="B1686" i="1"/>
  <c r="C1686" i="1" s="1"/>
  <c r="B1684" i="1"/>
  <c r="B1682" i="1"/>
  <c r="C1682" i="1" s="1"/>
  <c r="B1680" i="1"/>
  <c r="B1678" i="1"/>
  <c r="C1678" i="1" s="1"/>
  <c r="B1676" i="1"/>
  <c r="B1674" i="1"/>
  <c r="C1674" i="1" s="1"/>
  <c r="B1672" i="1"/>
  <c r="B1670" i="1"/>
  <c r="C1670" i="1" s="1"/>
  <c r="B1668" i="1"/>
  <c r="B1666" i="1"/>
  <c r="C1666" i="1" s="1"/>
  <c r="B1664" i="1"/>
  <c r="B1662" i="1"/>
  <c r="C1662" i="1" s="1"/>
  <c r="B1660" i="1"/>
  <c r="B1658" i="1"/>
  <c r="C1658" i="1" s="1"/>
  <c r="B1656" i="1"/>
  <c r="C2947" i="1"/>
  <c r="E2947" i="1"/>
  <c r="C2945" i="1"/>
  <c r="E2945" i="1"/>
  <c r="C2943" i="1"/>
  <c r="E2943" i="1"/>
  <c r="C2941" i="1"/>
  <c r="E2941" i="1"/>
  <c r="C2939" i="1"/>
  <c r="E2939" i="1"/>
  <c r="C2937" i="1"/>
  <c r="E2937" i="1"/>
  <c r="C2935" i="1"/>
  <c r="E2935" i="1"/>
  <c r="C2933" i="1"/>
  <c r="E2933" i="1"/>
  <c r="C2931" i="1"/>
  <c r="E2931" i="1"/>
  <c r="C2929" i="1"/>
  <c r="E2929" i="1"/>
  <c r="C2927" i="1"/>
  <c r="E2927" i="1"/>
  <c r="C2925" i="1"/>
  <c r="E2925" i="1"/>
  <c r="C2923" i="1"/>
  <c r="E2923" i="1"/>
  <c r="C2921" i="1"/>
  <c r="E2921" i="1"/>
  <c r="C2919" i="1"/>
  <c r="E2919" i="1"/>
  <c r="C2917" i="1"/>
  <c r="E2917" i="1"/>
  <c r="C2915" i="1"/>
  <c r="E2915" i="1"/>
  <c r="C2913" i="1"/>
  <c r="E2913" i="1"/>
  <c r="C2911" i="1"/>
  <c r="E2911" i="1"/>
  <c r="C2909" i="1"/>
  <c r="E2909" i="1"/>
  <c r="C2907" i="1"/>
  <c r="E2907" i="1"/>
  <c r="C2905" i="1"/>
  <c r="E2905" i="1"/>
  <c r="C2903" i="1"/>
  <c r="E2903" i="1"/>
  <c r="C2901" i="1"/>
  <c r="E2901" i="1"/>
  <c r="C2899" i="1"/>
  <c r="E2899" i="1"/>
  <c r="C2897" i="1"/>
  <c r="E2897" i="1"/>
  <c r="C2895" i="1"/>
  <c r="E2895" i="1"/>
  <c r="C2893" i="1"/>
  <c r="E2893" i="1"/>
  <c r="C2891" i="1"/>
  <c r="E2891" i="1"/>
  <c r="C2889" i="1"/>
  <c r="E2889" i="1"/>
  <c r="C2887" i="1"/>
  <c r="E2887" i="1"/>
  <c r="C2885" i="1"/>
  <c r="E2885" i="1"/>
  <c r="C2883" i="1"/>
  <c r="E2883" i="1"/>
  <c r="C2881" i="1"/>
  <c r="E2881" i="1"/>
  <c r="C2879" i="1"/>
  <c r="E2879" i="1"/>
  <c r="C2877" i="1"/>
  <c r="E2877" i="1"/>
  <c r="C2875" i="1"/>
  <c r="E2875" i="1"/>
  <c r="C2873" i="1"/>
  <c r="E2873" i="1"/>
  <c r="C2871" i="1"/>
  <c r="E2871" i="1"/>
  <c r="C2869" i="1"/>
  <c r="E2869" i="1"/>
  <c r="C2867" i="1"/>
  <c r="E2867" i="1"/>
  <c r="C2865" i="1"/>
  <c r="E2865" i="1"/>
  <c r="C2863" i="1"/>
  <c r="E2863" i="1"/>
  <c r="C2861" i="1"/>
  <c r="E2861" i="1"/>
  <c r="C2859" i="1"/>
  <c r="E2859" i="1"/>
  <c r="C2857" i="1"/>
  <c r="E2857" i="1"/>
  <c r="C2855" i="1"/>
  <c r="E2855" i="1"/>
  <c r="C2853" i="1"/>
  <c r="E2853" i="1"/>
  <c r="C2851" i="1"/>
  <c r="E2851" i="1"/>
  <c r="C2849" i="1"/>
  <c r="E2849" i="1"/>
  <c r="C2847" i="1"/>
  <c r="E2847" i="1"/>
  <c r="C2845" i="1"/>
  <c r="E2845" i="1"/>
  <c r="C2843" i="1"/>
  <c r="E2843" i="1"/>
  <c r="C2841" i="1"/>
  <c r="E2841" i="1"/>
  <c r="C2839" i="1"/>
  <c r="E2839" i="1"/>
  <c r="C2837" i="1"/>
  <c r="E2837" i="1"/>
  <c r="C2835" i="1"/>
  <c r="E2835" i="1"/>
  <c r="C2833" i="1"/>
  <c r="E2833" i="1"/>
  <c r="C2831" i="1"/>
  <c r="E2831" i="1"/>
  <c r="C2829" i="1"/>
  <c r="E2829" i="1"/>
  <c r="C2827" i="1"/>
  <c r="E2827" i="1"/>
  <c r="C2825" i="1"/>
  <c r="E2825" i="1"/>
  <c r="C2823" i="1"/>
  <c r="E2823" i="1"/>
  <c r="C2821" i="1"/>
  <c r="E2821" i="1"/>
  <c r="C2819" i="1"/>
  <c r="E2819" i="1"/>
  <c r="C2817" i="1"/>
  <c r="E2817" i="1"/>
  <c r="C2815" i="1"/>
  <c r="E2815" i="1"/>
  <c r="C2813" i="1"/>
  <c r="E2813" i="1"/>
  <c r="C2811" i="1"/>
  <c r="E2811" i="1"/>
  <c r="C2809" i="1"/>
  <c r="E2809" i="1"/>
  <c r="C2807" i="1"/>
  <c r="E2807" i="1"/>
  <c r="C2805" i="1"/>
  <c r="E2805" i="1"/>
  <c r="C2803" i="1"/>
  <c r="E2803" i="1"/>
  <c r="C2801" i="1"/>
  <c r="E2801" i="1"/>
  <c r="C2799" i="1"/>
  <c r="E2799" i="1"/>
  <c r="C2797" i="1"/>
  <c r="E2797" i="1"/>
  <c r="C2795" i="1"/>
  <c r="E2795" i="1"/>
  <c r="C2793" i="1"/>
  <c r="E2793" i="1"/>
  <c r="C2791" i="1"/>
  <c r="E2791" i="1"/>
  <c r="C2789" i="1"/>
  <c r="E2789" i="1"/>
  <c r="C2787" i="1"/>
  <c r="E2787" i="1"/>
  <c r="C2785" i="1"/>
  <c r="E2785" i="1"/>
  <c r="C2783" i="1"/>
  <c r="E2783" i="1"/>
  <c r="C2781" i="1"/>
  <c r="E2781" i="1"/>
  <c r="C2779" i="1"/>
  <c r="E2779" i="1"/>
  <c r="C2777" i="1"/>
  <c r="E2777" i="1"/>
  <c r="C2775" i="1"/>
  <c r="E2775" i="1"/>
  <c r="C2773" i="1"/>
  <c r="E2773" i="1"/>
  <c r="C2771" i="1"/>
  <c r="E2771" i="1"/>
  <c r="C2769" i="1"/>
  <c r="E2769" i="1"/>
  <c r="C2767" i="1"/>
  <c r="E2767" i="1"/>
  <c r="C2765" i="1"/>
  <c r="E2765" i="1"/>
  <c r="C2763" i="1"/>
  <c r="E2763" i="1"/>
  <c r="C2761" i="1"/>
  <c r="E2761" i="1"/>
  <c r="C2759" i="1"/>
  <c r="E2759" i="1"/>
  <c r="C2757" i="1"/>
  <c r="E2757" i="1"/>
  <c r="C2755" i="1"/>
  <c r="E2755" i="1"/>
  <c r="C2753" i="1"/>
  <c r="E2753" i="1"/>
  <c r="C2751" i="1"/>
  <c r="E2751" i="1"/>
  <c r="C2749" i="1"/>
  <c r="E2749" i="1"/>
  <c r="C2747" i="1"/>
  <c r="E2747" i="1"/>
  <c r="C2745" i="1"/>
  <c r="E2745" i="1"/>
  <c r="C2743" i="1"/>
  <c r="E2743" i="1"/>
  <c r="C2741" i="1"/>
  <c r="E2741" i="1"/>
  <c r="C2739" i="1"/>
  <c r="E2739" i="1"/>
  <c r="C2737" i="1"/>
  <c r="E2737" i="1"/>
  <c r="C2735" i="1"/>
  <c r="E2735" i="1"/>
  <c r="C2733" i="1"/>
  <c r="E2733" i="1"/>
  <c r="C2731" i="1"/>
  <c r="E2731" i="1"/>
  <c r="C2729" i="1"/>
  <c r="E2729" i="1"/>
  <c r="C2727" i="1"/>
  <c r="E2727" i="1"/>
  <c r="C2725" i="1"/>
  <c r="E2725" i="1"/>
  <c r="C2723" i="1"/>
  <c r="E2723" i="1"/>
  <c r="C2721" i="1"/>
  <c r="E2721" i="1"/>
  <c r="C2719" i="1"/>
  <c r="E2719" i="1"/>
  <c r="C2717" i="1"/>
  <c r="E2717" i="1"/>
  <c r="C2715" i="1"/>
  <c r="E2715" i="1"/>
  <c r="C2713" i="1"/>
  <c r="E2713" i="1"/>
  <c r="C2711" i="1"/>
  <c r="E2711" i="1"/>
  <c r="C2709" i="1"/>
  <c r="E2709" i="1"/>
  <c r="C2707" i="1"/>
  <c r="E2707" i="1"/>
  <c r="C2705" i="1"/>
  <c r="E2705" i="1"/>
  <c r="C2703" i="1"/>
  <c r="E2703" i="1"/>
  <c r="C2701" i="1"/>
  <c r="E2701" i="1"/>
  <c r="C2699" i="1"/>
  <c r="E2699" i="1"/>
  <c r="C2697" i="1"/>
  <c r="E2697" i="1"/>
  <c r="C2695" i="1"/>
  <c r="E2695" i="1"/>
  <c r="C2693" i="1"/>
  <c r="E2693" i="1"/>
  <c r="C2691" i="1"/>
  <c r="E2691" i="1"/>
  <c r="C2689" i="1"/>
  <c r="E2689" i="1"/>
  <c r="C2687" i="1"/>
  <c r="E2687" i="1"/>
  <c r="C2685" i="1"/>
  <c r="E2685" i="1"/>
  <c r="C2683" i="1"/>
  <c r="E2683" i="1"/>
  <c r="C2681" i="1"/>
  <c r="E2681" i="1"/>
  <c r="C2679" i="1"/>
  <c r="E2679" i="1"/>
  <c r="C2677" i="1"/>
  <c r="E2677" i="1"/>
  <c r="C2675" i="1"/>
  <c r="E2675" i="1"/>
  <c r="C2673" i="1"/>
  <c r="E2673" i="1"/>
  <c r="C2671" i="1"/>
  <c r="E2671" i="1"/>
  <c r="C2669" i="1"/>
  <c r="E2669" i="1"/>
  <c r="C2667" i="1"/>
  <c r="E2667" i="1"/>
  <c r="C2665" i="1"/>
  <c r="E2665" i="1"/>
  <c r="C2663" i="1"/>
  <c r="E2663" i="1"/>
  <c r="C2661" i="1"/>
  <c r="E2661" i="1"/>
  <c r="C2659" i="1"/>
  <c r="E2659" i="1"/>
  <c r="C2657" i="1"/>
  <c r="E2657" i="1"/>
  <c r="C2655" i="1"/>
  <c r="E2655" i="1"/>
  <c r="C2653" i="1"/>
  <c r="E2653" i="1"/>
  <c r="C2651" i="1"/>
  <c r="E2651" i="1"/>
  <c r="C2649" i="1"/>
  <c r="E2649" i="1"/>
  <c r="C2647" i="1"/>
  <c r="E2647" i="1"/>
  <c r="C2645" i="1"/>
  <c r="E2645" i="1"/>
  <c r="C2643" i="1"/>
  <c r="E2643" i="1"/>
  <c r="C2641" i="1"/>
  <c r="E2641" i="1"/>
  <c r="C2639" i="1"/>
  <c r="E2639" i="1"/>
  <c r="C2637" i="1"/>
  <c r="E2637" i="1"/>
  <c r="C2635" i="1"/>
  <c r="E2635" i="1"/>
  <c r="C2633" i="1"/>
  <c r="E2633" i="1"/>
  <c r="C2629" i="1"/>
  <c r="E2629" i="1"/>
  <c r="C2625" i="1"/>
  <c r="E2625" i="1"/>
  <c r="C2623" i="1"/>
  <c r="E2623" i="1"/>
  <c r="C2619" i="1"/>
  <c r="E2619" i="1"/>
  <c r="C2615" i="1"/>
  <c r="E2615" i="1"/>
  <c r="C2611" i="1"/>
  <c r="E2611" i="1"/>
  <c r="C2609" i="1"/>
  <c r="E2609" i="1"/>
  <c r="C2605" i="1"/>
  <c r="E2605" i="1"/>
  <c r="C2601" i="1"/>
  <c r="E2601" i="1"/>
  <c r="C2597" i="1"/>
  <c r="E2597" i="1"/>
  <c r="C2591" i="1"/>
  <c r="E2591" i="1"/>
  <c r="C2589" i="1"/>
  <c r="E2589" i="1"/>
  <c r="C2585" i="1"/>
  <c r="E2585" i="1"/>
  <c r="C2581" i="1"/>
  <c r="E2581" i="1"/>
  <c r="C2579" i="1"/>
  <c r="E2579" i="1"/>
  <c r="C2573" i="1"/>
  <c r="E2573" i="1"/>
  <c r="C2571" i="1"/>
  <c r="E2571" i="1"/>
  <c r="C2567" i="1"/>
  <c r="E2567" i="1"/>
  <c r="C2563" i="1"/>
  <c r="E2563" i="1"/>
  <c r="C2559" i="1"/>
  <c r="E2559" i="1"/>
  <c r="C2555" i="1"/>
  <c r="E2555" i="1"/>
  <c r="C2551" i="1"/>
  <c r="E2551" i="1"/>
  <c r="C2547" i="1"/>
  <c r="E2547" i="1"/>
  <c r="C2541" i="1"/>
  <c r="E2541" i="1"/>
  <c r="C2539" i="1"/>
  <c r="E2539" i="1"/>
  <c r="C2631" i="1"/>
  <c r="E2631" i="1"/>
  <c r="C2627" i="1"/>
  <c r="E2627" i="1"/>
  <c r="C2621" i="1"/>
  <c r="E2621" i="1"/>
  <c r="C2617" i="1"/>
  <c r="E2617" i="1"/>
  <c r="C2613" i="1"/>
  <c r="E2613" i="1"/>
  <c r="C2607" i="1"/>
  <c r="E2607" i="1"/>
  <c r="C2603" i="1"/>
  <c r="E2603" i="1"/>
  <c r="C2599" i="1"/>
  <c r="E2599" i="1"/>
  <c r="C2595" i="1"/>
  <c r="E2595" i="1"/>
  <c r="C2593" i="1"/>
  <c r="E2593" i="1"/>
  <c r="C2587" i="1"/>
  <c r="E2587" i="1"/>
  <c r="C2583" i="1"/>
  <c r="E2583" i="1"/>
  <c r="C2577" i="1"/>
  <c r="E2577" i="1"/>
  <c r="C2575" i="1"/>
  <c r="E2575" i="1"/>
  <c r="C2569" i="1"/>
  <c r="E2569" i="1"/>
  <c r="C2565" i="1"/>
  <c r="E2565" i="1"/>
  <c r="C2561" i="1"/>
  <c r="E2561" i="1"/>
  <c r="C2557" i="1"/>
  <c r="E2557" i="1"/>
  <c r="C2553" i="1"/>
  <c r="E2553" i="1"/>
  <c r="C2549" i="1"/>
  <c r="E2549" i="1"/>
  <c r="C2545" i="1"/>
  <c r="E2545" i="1"/>
  <c r="C2543" i="1"/>
  <c r="E2543" i="1"/>
  <c r="C2537" i="1"/>
  <c r="E2537" i="1"/>
  <c r="C2535" i="1"/>
  <c r="E2535" i="1"/>
  <c r="C2533" i="1"/>
  <c r="E2533" i="1"/>
  <c r="C2531" i="1"/>
  <c r="E2531" i="1"/>
  <c r="C2529" i="1"/>
  <c r="E2529" i="1"/>
  <c r="C2527" i="1"/>
  <c r="E2527" i="1"/>
  <c r="C2525" i="1"/>
  <c r="E2525" i="1"/>
  <c r="C2523" i="1"/>
  <c r="E2523" i="1"/>
  <c r="C2521" i="1"/>
  <c r="E2521" i="1"/>
  <c r="C2519" i="1"/>
  <c r="E2519" i="1"/>
  <c r="C2517" i="1"/>
  <c r="E2517" i="1"/>
  <c r="C2515" i="1"/>
  <c r="E2515" i="1"/>
  <c r="C2513" i="1"/>
  <c r="E2513" i="1"/>
  <c r="C2511" i="1"/>
  <c r="E2511" i="1"/>
  <c r="C2509" i="1"/>
  <c r="E2509" i="1"/>
  <c r="C2507" i="1"/>
  <c r="E2507" i="1"/>
  <c r="C2505" i="1"/>
  <c r="E2505" i="1"/>
  <c r="C2503" i="1"/>
  <c r="E2503" i="1"/>
  <c r="C2501" i="1"/>
  <c r="E2501" i="1"/>
  <c r="C2499" i="1"/>
  <c r="E2499" i="1"/>
  <c r="C2497" i="1"/>
  <c r="E2497" i="1"/>
  <c r="C2495" i="1"/>
  <c r="E2495" i="1"/>
  <c r="C2493" i="1"/>
  <c r="E2493" i="1"/>
  <c r="C2491" i="1"/>
  <c r="E2491" i="1"/>
  <c r="C2489" i="1"/>
  <c r="E2489" i="1"/>
  <c r="C2487" i="1"/>
  <c r="E2487" i="1"/>
  <c r="C2485" i="1"/>
  <c r="E2485" i="1"/>
  <c r="C2483" i="1"/>
  <c r="E2483" i="1"/>
  <c r="C2481" i="1"/>
  <c r="E2481" i="1"/>
  <c r="C2479" i="1"/>
  <c r="E2479" i="1"/>
  <c r="C2477" i="1"/>
  <c r="E2477" i="1"/>
  <c r="C2475" i="1"/>
  <c r="E2475" i="1"/>
  <c r="C2473" i="1"/>
  <c r="E2473" i="1"/>
  <c r="C2471" i="1"/>
  <c r="E2471" i="1"/>
  <c r="C2469" i="1"/>
  <c r="E2469" i="1"/>
  <c r="C2467" i="1"/>
  <c r="E2467" i="1"/>
  <c r="C2465" i="1"/>
  <c r="E2465" i="1"/>
  <c r="C2463" i="1"/>
  <c r="E2463" i="1"/>
  <c r="C2461" i="1"/>
  <c r="E2461" i="1"/>
  <c r="C2459" i="1"/>
  <c r="E2459" i="1"/>
  <c r="C2457" i="1"/>
  <c r="E2457" i="1"/>
  <c r="C2455" i="1"/>
  <c r="E2455" i="1"/>
  <c r="C2453" i="1"/>
  <c r="E2453" i="1"/>
  <c r="C2451" i="1"/>
  <c r="E2451" i="1"/>
  <c r="C2449" i="1"/>
  <c r="E2449" i="1"/>
  <c r="C2447" i="1"/>
  <c r="E2447" i="1"/>
  <c r="C2445" i="1"/>
  <c r="E2445" i="1"/>
  <c r="C2443" i="1"/>
  <c r="E2443" i="1"/>
  <c r="C2441" i="1"/>
  <c r="E2441" i="1"/>
  <c r="C2439" i="1"/>
  <c r="E2439" i="1"/>
  <c r="C2437" i="1"/>
  <c r="E2437" i="1"/>
  <c r="C2435" i="1"/>
  <c r="E2435" i="1"/>
  <c r="C2433" i="1"/>
  <c r="E2433" i="1"/>
  <c r="C2431" i="1"/>
  <c r="E2431" i="1"/>
  <c r="C2429" i="1"/>
  <c r="E2429" i="1"/>
  <c r="C2427" i="1"/>
  <c r="E2427" i="1"/>
  <c r="C2425" i="1"/>
  <c r="E2425" i="1"/>
  <c r="C2423" i="1"/>
  <c r="E2423" i="1"/>
  <c r="C2421" i="1"/>
  <c r="E2421" i="1"/>
  <c r="C2419" i="1"/>
  <c r="E2419" i="1"/>
  <c r="C2417" i="1"/>
  <c r="E2417" i="1"/>
  <c r="C2415" i="1"/>
  <c r="E2415" i="1"/>
  <c r="C2413" i="1"/>
  <c r="E2413" i="1"/>
  <c r="C2411" i="1"/>
  <c r="E2411" i="1"/>
  <c r="C2409" i="1"/>
  <c r="E2409" i="1"/>
  <c r="C2407" i="1"/>
  <c r="E2407" i="1"/>
  <c r="C2405" i="1"/>
  <c r="E2405" i="1"/>
  <c r="C2403" i="1"/>
  <c r="E2403" i="1"/>
  <c r="C2401" i="1"/>
  <c r="E2401" i="1"/>
  <c r="C2399" i="1"/>
  <c r="E2399" i="1"/>
  <c r="C2397" i="1"/>
  <c r="E2397" i="1"/>
  <c r="C2395" i="1"/>
  <c r="E2395" i="1"/>
  <c r="C2393" i="1"/>
  <c r="E2393" i="1"/>
  <c r="C2391" i="1"/>
  <c r="E2391" i="1"/>
  <c r="C2389" i="1"/>
  <c r="E2389" i="1"/>
  <c r="C2387" i="1"/>
  <c r="E2387" i="1"/>
  <c r="C2385" i="1"/>
  <c r="E2385" i="1"/>
  <c r="C2383" i="1"/>
  <c r="E2383" i="1"/>
  <c r="C2381" i="1"/>
  <c r="E2381" i="1"/>
  <c r="C2379" i="1"/>
  <c r="E2379" i="1"/>
  <c r="C2377" i="1"/>
  <c r="E2377" i="1"/>
  <c r="C2375" i="1"/>
  <c r="E2375" i="1"/>
  <c r="C2373" i="1"/>
  <c r="E2373" i="1"/>
  <c r="C2371" i="1"/>
  <c r="E2371" i="1"/>
  <c r="C2369" i="1"/>
  <c r="E2369" i="1"/>
  <c r="C2367" i="1"/>
  <c r="E2367" i="1"/>
  <c r="C2365" i="1"/>
  <c r="E2365" i="1"/>
  <c r="C2363" i="1"/>
  <c r="E2363" i="1"/>
  <c r="C2361" i="1"/>
  <c r="E2361" i="1"/>
  <c r="C2359" i="1"/>
  <c r="E2359" i="1"/>
  <c r="C2357" i="1"/>
  <c r="E2357" i="1"/>
  <c r="C2355" i="1"/>
  <c r="E2355" i="1"/>
  <c r="C2353" i="1"/>
  <c r="E2353" i="1"/>
  <c r="C2351" i="1"/>
  <c r="E2351" i="1"/>
  <c r="C2349" i="1"/>
  <c r="E2349" i="1"/>
  <c r="C2347" i="1"/>
  <c r="E2347" i="1"/>
  <c r="C2345" i="1"/>
  <c r="E2345" i="1"/>
  <c r="C2343" i="1"/>
  <c r="E2343" i="1"/>
  <c r="C2341" i="1"/>
  <c r="E2341" i="1"/>
  <c r="C2339" i="1"/>
  <c r="E2339" i="1"/>
  <c r="C2337" i="1"/>
  <c r="E2337" i="1"/>
  <c r="C2335" i="1"/>
  <c r="E2335" i="1"/>
  <c r="C2333" i="1"/>
  <c r="E2333" i="1"/>
  <c r="C2331" i="1"/>
  <c r="E2331" i="1"/>
  <c r="C2329" i="1"/>
  <c r="E2329" i="1"/>
  <c r="C2327" i="1"/>
  <c r="E2327" i="1"/>
  <c r="C2325" i="1"/>
  <c r="E2325" i="1"/>
  <c r="C2323" i="1"/>
  <c r="E2323" i="1"/>
  <c r="C2321" i="1"/>
  <c r="E2321" i="1"/>
  <c r="C2319" i="1"/>
  <c r="E2319" i="1"/>
  <c r="C2317" i="1"/>
  <c r="E2317" i="1"/>
  <c r="C2315" i="1"/>
  <c r="E2315" i="1"/>
  <c r="C2313" i="1"/>
  <c r="E2313" i="1"/>
  <c r="C2311" i="1"/>
  <c r="E2311" i="1"/>
  <c r="C2309" i="1"/>
  <c r="E2309" i="1"/>
  <c r="C2307" i="1"/>
  <c r="E2307" i="1"/>
  <c r="C2305" i="1"/>
  <c r="E2305" i="1"/>
  <c r="C2303" i="1"/>
  <c r="E2303" i="1"/>
  <c r="C2301" i="1"/>
  <c r="E2301" i="1"/>
  <c r="C2299" i="1"/>
  <c r="E2299" i="1"/>
  <c r="C2297" i="1"/>
  <c r="E2297" i="1"/>
  <c r="C2295" i="1"/>
  <c r="E2295" i="1"/>
  <c r="C2293" i="1"/>
  <c r="E2293" i="1"/>
  <c r="C2291" i="1"/>
  <c r="E2291" i="1"/>
  <c r="C2289" i="1"/>
  <c r="E2289" i="1"/>
  <c r="C2287" i="1"/>
  <c r="E2287" i="1"/>
  <c r="C2285" i="1"/>
  <c r="E2285" i="1"/>
  <c r="C2283" i="1"/>
  <c r="E2283" i="1"/>
  <c r="C2281" i="1"/>
  <c r="E2281" i="1"/>
  <c r="C2279" i="1"/>
  <c r="E2279" i="1"/>
  <c r="C2277" i="1"/>
  <c r="E2277" i="1"/>
  <c r="C2275" i="1"/>
  <c r="E2275" i="1"/>
  <c r="C2273" i="1"/>
  <c r="E2273" i="1"/>
  <c r="C2271" i="1"/>
  <c r="E2271" i="1"/>
  <c r="C2269" i="1"/>
  <c r="E2269" i="1"/>
  <c r="C2267" i="1"/>
  <c r="E2267" i="1"/>
  <c r="C2265" i="1"/>
  <c r="E2265" i="1"/>
  <c r="C2263" i="1"/>
  <c r="E2263" i="1"/>
  <c r="C2261" i="1"/>
  <c r="E2261" i="1"/>
  <c r="C2259" i="1"/>
  <c r="E2259" i="1"/>
  <c r="C2257" i="1"/>
  <c r="E2257" i="1"/>
  <c r="C2255" i="1"/>
  <c r="E2255" i="1"/>
  <c r="C2253" i="1"/>
  <c r="E2253" i="1"/>
  <c r="C2251" i="1"/>
  <c r="E2251" i="1"/>
  <c r="C2249" i="1"/>
  <c r="E2249" i="1"/>
  <c r="C2247" i="1"/>
  <c r="E2247" i="1"/>
  <c r="C2245" i="1"/>
  <c r="E2245" i="1"/>
  <c r="C2243" i="1"/>
  <c r="E2243" i="1"/>
  <c r="C2241" i="1"/>
  <c r="E2241" i="1"/>
  <c r="C2239" i="1"/>
  <c r="E2239" i="1"/>
  <c r="C2237" i="1"/>
  <c r="E2237" i="1"/>
  <c r="C2235" i="1"/>
  <c r="E2235" i="1"/>
  <c r="C2233" i="1"/>
  <c r="E2233" i="1"/>
  <c r="C2231" i="1"/>
  <c r="E2231" i="1"/>
  <c r="C2229" i="1"/>
  <c r="E2229" i="1"/>
  <c r="C2227" i="1"/>
  <c r="E2227" i="1"/>
  <c r="C2225" i="1"/>
  <c r="E2225" i="1"/>
  <c r="C2223" i="1"/>
  <c r="E2223" i="1"/>
  <c r="C2221" i="1"/>
  <c r="E2221" i="1"/>
  <c r="C2219" i="1"/>
  <c r="E2219" i="1"/>
  <c r="C2217" i="1"/>
  <c r="E2217" i="1"/>
  <c r="C2215" i="1"/>
  <c r="E2215" i="1"/>
  <c r="C2213" i="1"/>
  <c r="E2213" i="1"/>
  <c r="C2211" i="1"/>
  <c r="E2211" i="1"/>
  <c r="C2209" i="1"/>
  <c r="E2209" i="1"/>
  <c r="C2207" i="1"/>
  <c r="E2207" i="1"/>
  <c r="C2205" i="1"/>
  <c r="E2205" i="1"/>
  <c r="C2203" i="1"/>
  <c r="E2203" i="1"/>
  <c r="C2201" i="1"/>
  <c r="E2201" i="1"/>
  <c r="C2199" i="1"/>
  <c r="E2199" i="1"/>
  <c r="C2197" i="1"/>
  <c r="E2197" i="1"/>
  <c r="C2195" i="1"/>
  <c r="E2195" i="1"/>
  <c r="C2193" i="1"/>
  <c r="E2193" i="1"/>
  <c r="C2191" i="1"/>
  <c r="E2191" i="1"/>
  <c r="C2189" i="1"/>
  <c r="E2189" i="1"/>
  <c r="C2187" i="1"/>
  <c r="E2187" i="1"/>
  <c r="C2185" i="1"/>
  <c r="E2185" i="1"/>
  <c r="C2183" i="1"/>
  <c r="E2183" i="1"/>
  <c r="C2181" i="1"/>
  <c r="E2181" i="1"/>
  <c r="C2179" i="1"/>
  <c r="E2179" i="1"/>
  <c r="C2177" i="1"/>
  <c r="E2177" i="1"/>
  <c r="C2175" i="1"/>
  <c r="E2175" i="1"/>
  <c r="C2173" i="1"/>
  <c r="E2173" i="1"/>
  <c r="C2171" i="1"/>
  <c r="E2171" i="1"/>
  <c r="C2169" i="1"/>
  <c r="E2169" i="1"/>
  <c r="C2167" i="1"/>
  <c r="E2167" i="1"/>
  <c r="C2165" i="1"/>
  <c r="E2165" i="1"/>
  <c r="C2163" i="1"/>
  <c r="E2163" i="1"/>
  <c r="C2161" i="1"/>
  <c r="E2161" i="1"/>
  <c r="C2159" i="1"/>
  <c r="E2159" i="1"/>
  <c r="C2157" i="1"/>
  <c r="E2157" i="1"/>
  <c r="C2155" i="1"/>
  <c r="E2155" i="1"/>
  <c r="C2153" i="1"/>
  <c r="E2153" i="1"/>
  <c r="C2151" i="1"/>
  <c r="E2151" i="1"/>
  <c r="C2149" i="1"/>
  <c r="E2149" i="1"/>
  <c r="C2147" i="1"/>
  <c r="E2147" i="1"/>
  <c r="C2145" i="1"/>
  <c r="E2145" i="1"/>
  <c r="C2143" i="1"/>
  <c r="E2143" i="1"/>
  <c r="C2141" i="1"/>
  <c r="E2141" i="1"/>
  <c r="C2139" i="1"/>
  <c r="E2139" i="1"/>
  <c r="C2137" i="1"/>
  <c r="E2137" i="1"/>
  <c r="C2135" i="1"/>
  <c r="E2135" i="1"/>
  <c r="C2133" i="1"/>
  <c r="E2133" i="1"/>
  <c r="C2131" i="1"/>
  <c r="E2131" i="1"/>
  <c r="C2129" i="1"/>
  <c r="E2129" i="1"/>
  <c r="C2127" i="1"/>
  <c r="E2127" i="1"/>
  <c r="C2125" i="1"/>
  <c r="E2125" i="1"/>
  <c r="C2123" i="1"/>
  <c r="E2123" i="1"/>
  <c r="C2121" i="1"/>
  <c r="E2121" i="1"/>
  <c r="C2119" i="1"/>
  <c r="E2119" i="1"/>
  <c r="C2117" i="1"/>
  <c r="E2117" i="1"/>
  <c r="C2115" i="1"/>
  <c r="E2115" i="1"/>
  <c r="C2113" i="1"/>
  <c r="E2113" i="1"/>
  <c r="C2111" i="1"/>
  <c r="E2111" i="1"/>
  <c r="C2109" i="1"/>
  <c r="E2109" i="1"/>
  <c r="C2107" i="1"/>
  <c r="E2107" i="1"/>
  <c r="C2105" i="1"/>
  <c r="E2105" i="1"/>
  <c r="C2103" i="1"/>
  <c r="E2103" i="1"/>
  <c r="C2101" i="1"/>
  <c r="E2101" i="1"/>
  <c r="C2099" i="1"/>
  <c r="E2099" i="1"/>
  <c r="C2097" i="1"/>
  <c r="E2097" i="1"/>
  <c r="C2095" i="1"/>
  <c r="E2095" i="1"/>
  <c r="C2093" i="1"/>
  <c r="E2093" i="1"/>
  <c r="C2091" i="1"/>
  <c r="E2091" i="1"/>
  <c r="C2089" i="1"/>
  <c r="E2089" i="1"/>
  <c r="C2087" i="1"/>
  <c r="E2087" i="1"/>
  <c r="C2085" i="1"/>
  <c r="E2085" i="1"/>
  <c r="C2083" i="1"/>
  <c r="E2083" i="1"/>
  <c r="C2081" i="1"/>
  <c r="E2081" i="1"/>
  <c r="C2079" i="1"/>
  <c r="E2079" i="1"/>
  <c r="C2077" i="1"/>
  <c r="E2077" i="1"/>
  <c r="C2075" i="1"/>
  <c r="E2075" i="1"/>
  <c r="C2073" i="1"/>
  <c r="E2073" i="1"/>
  <c r="C2071" i="1"/>
  <c r="E2071" i="1"/>
  <c r="C2069" i="1"/>
  <c r="E2069" i="1"/>
  <c r="C2067" i="1"/>
  <c r="E2067" i="1"/>
  <c r="C2065" i="1"/>
  <c r="E2065" i="1"/>
  <c r="C2063" i="1"/>
  <c r="E2063" i="1"/>
  <c r="C2061" i="1"/>
  <c r="E2061" i="1"/>
  <c r="C2059" i="1"/>
  <c r="E2059" i="1"/>
  <c r="C2057" i="1"/>
  <c r="E2057" i="1"/>
  <c r="C2055" i="1"/>
  <c r="E2055" i="1"/>
  <c r="C2053" i="1"/>
  <c r="E2053" i="1"/>
  <c r="C2051" i="1"/>
  <c r="E2051" i="1"/>
  <c r="C2049" i="1"/>
  <c r="E2049" i="1"/>
  <c r="C2047" i="1"/>
  <c r="E2047" i="1"/>
  <c r="C2045" i="1"/>
  <c r="E2045" i="1"/>
  <c r="C2043" i="1"/>
  <c r="E2043" i="1"/>
  <c r="C2041" i="1"/>
  <c r="E2041" i="1"/>
  <c r="C2039" i="1"/>
  <c r="E2039" i="1"/>
  <c r="C2037" i="1"/>
  <c r="E2037" i="1"/>
  <c r="C2035" i="1"/>
  <c r="E2035" i="1"/>
  <c r="C2033" i="1"/>
  <c r="E2033" i="1"/>
  <c r="C2031" i="1"/>
  <c r="E2031" i="1"/>
  <c r="C2029" i="1"/>
  <c r="E2029" i="1"/>
  <c r="C2027" i="1"/>
  <c r="E2027" i="1"/>
  <c r="C2025" i="1"/>
  <c r="E2025" i="1"/>
  <c r="C2023" i="1"/>
  <c r="E2023" i="1"/>
  <c r="C2021" i="1"/>
  <c r="E2021" i="1"/>
  <c r="C2019" i="1"/>
  <c r="E2019" i="1"/>
  <c r="C2017" i="1"/>
  <c r="E2017" i="1"/>
  <c r="C2015" i="1"/>
  <c r="E2015" i="1"/>
  <c r="C2013" i="1"/>
  <c r="E2013" i="1"/>
  <c r="C2011" i="1"/>
  <c r="E2011" i="1"/>
  <c r="C2009" i="1"/>
  <c r="E2009" i="1"/>
  <c r="C2007" i="1"/>
  <c r="E2007" i="1"/>
  <c r="C2005" i="1"/>
  <c r="E2005" i="1"/>
  <c r="C2003" i="1"/>
  <c r="E2003" i="1"/>
  <c r="C2001" i="1"/>
  <c r="E2001" i="1"/>
  <c r="C1999" i="1"/>
  <c r="E1999" i="1"/>
  <c r="C1997" i="1"/>
  <c r="E1997" i="1"/>
  <c r="C1995" i="1"/>
  <c r="E1995" i="1"/>
  <c r="C1993" i="1"/>
  <c r="E1993" i="1"/>
  <c r="C1991" i="1"/>
  <c r="E1991" i="1"/>
  <c r="C1989" i="1"/>
  <c r="E1989" i="1"/>
  <c r="C1987" i="1"/>
  <c r="E1987" i="1"/>
  <c r="C1985" i="1"/>
  <c r="E1985" i="1"/>
  <c r="C1983" i="1"/>
  <c r="E1983" i="1"/>
  <c r="C1981" i="1"/>
  <c r="E1981" i="1"/>
  <c r="C1979" i="1"/>
  <c r="E1979" i="1"/>
  <c r="C1977" i="1"/>
  <c r="E1977" i="1"/>
  <c r="C1975" i="1"/>
  <c r="E1975" i="1"/>
  <c r="C1973" i="1"/>
  <c r="E1973" i="1"/>
  <c r="C1971" i="1"/>
  <c r="E1971" i="1"/>
  <c r="C1969" i="1"/>
  <c r="E1969" i="1"/>
  <c r="C1967" i="1"/>
  <c r="E1967" i="1"/>
  <c r="C1965" i="1"/>
  <c r="E1965" i="1"/>
  <c r="C1963" i="1"/>
  <c r="E1963" i="1"/>
  <c r="C1961" i="1"/>
  <c r="E1961" i="1"/>
  <c r="C1959" i="1"/>
  <c r="E1959" i="1"/>
  <c r="C1957" i="1"/>
  <c r="E1957" i="1"/>
  <c r="C1955" i="1"/>
  <c r="E1955" i="1"/>
  <c r="C1953" i="1"/>
  <c r="E1953" i="1"/>
  <c r="C1951" i="1"/>
  <c r="E1951" i="1"/>
  <c r="C1949" i="1"/>
  <c r="E1949" i="1"/>
  <c r="C1947" i="1"/>
  <c r="E1947" i="1"/>
  <c r="C1945" i="1"/>
  <c r="E1945" i="1"/>
  <c r="C1943" i="1"/>
  <c r="E1943" i="1"/>
  <c r="C1941" i="1"/>
  <c r="E1941" i="1"/>
  <c r="C1939" i="1"/>
  <c r="E1939" i="1"/>
  <c r="C1937" i="1"/>
  <c r="E1937" i="1"/>
  <c r="C1935" i="1"/>
  <c r="E1935" i="1"/>
  <c r="C1933" i="1"/>
  <c r="E1933" i="1"/>
  <c r="C1931" i="1"/>
  <c r="E1931" i="1"/>
  <c r="C1929" i="1"/>
  <c r="E1929" i="1"/>
  <c r="C1927" i="1"/>
  <c r="E1927" i="1"/>
  <c r="C1925" i="1"/>
  <c r="E1925" i="1"/>
  <c r="C1923" i="1"/>
  <c r="E1923" i="1"/>
  <c r="C1921" i="1"/>
  <c r="E1921" i="1"/>
  <c r="C1919" i="1"/>
  <c r="E1919" i="1"/>
  <c r="C1917" i="1"/>
  <c r="E1917" i="1"/>
  <c r="C1915" i="1"/>
  <c r="E1915" i="1"/>
  <c r="C1913" i="1"/>
  <c r="E1913" i="1"/>
  <c r="C1911" i="1"/>
  <c r="E1911" i="1"/>
  <c r="C1909" i="1"/>
  <c r="E1909" i="1"/>
  <c r="C1907" i="1"/>
  <c r="E1907" i="1"/>
  <c r="C1905" i="1"/>
  <c r="E1905" i="1"/>
  <c r="C1903" i="1"/>
  <c r="E1903" i="1"/>
  <c r="C1901" i="1"/>
  <c r="E1901" i="1"/>
  <c r="C1899" i="1"/>
  <c r="E1899" i="1"/>
  <c r="C1897" i="1"/>
  <c r="E1897" i="1"/>
  <c r="C1895" i="1"/>
  <c r="E1895" i="1"/>
  <c r="C1893" i="1"/>
  <c r="E1893" i="1"/>
  <c r="C1891" i="1"/>
  <c r="E1891" i="1"/>
  <c r="C1889" i="1"/>
  <c r="E1889" i="1"/>
  <c r="C1887" i="1"/>
  <c r="E1887" i="1"/>
  <c r="C1885" i="1"/>
  <c r="E1885" i="1"/>
  <c r="C1883" i="1"/>
  <c r="E1883" i="1"/>
  <c r="C1881" i="1"/>
  <c r="E1881" i="1"/>
  <c r="C1879" i="1"/>
  <c r="E1879" i="1"/>
  <c r="C1877" i="1"/>
  <c r="E1877" i="1"/>
  <c r="C1875" i="1"/>
  <c r="E1875" i="1"/>
  <c r="C1873" i="1"/>
  <c r="E1873" i="1"/>
  <c r="C1871" i="1"/>
  <c r="E1871" i="1"/>
  <c r="C1869" i="1"/>
  <c r="E1869" i="1"/>
  <c r="C1867" i="1"/>
  <c r="E1867" i="1"/>
  <c r="C1865" i="1"/>
  <c r="E1865" i="1"/>
  <c r="C1863" i="1"/>
  <c r="E1863" i="1"/>
  <c r="C1861" i="1"/>
  <c r="E1861" i="1"/>
  <c r="C1859" i="1"/>
  <c r="E1859" i="1"/>
  <c r="C1857" i="1"/>
  <c r="E1857" i="1"/>
  <c r="C1855" i="1"/>
  <c r="E1855" i="1"/>
  <c r="C1853" i="1"/>
  <c r="E1853" i="1"/>
  <c r="C1851" i="1"/>
  <c r="E1851" i="1"/>
  <c r="C1849" i="1"/>
  <c r="E1849" i="1"/>
  <c r="C1847" i="1"/>
  <c r="E1847" i="1"/>
  <c r="C1845" i="1"/>
  <c r="E1845" i="1"/>
  <c r="C1843" i="1"/>
  <c r="E1843" i="1"/>
  <c r="C1841" i="1"/>
  <c r="E1841" i="1"/>
  <c r="C1839" i="1"/>
  <c r="E1839" i="1"/>
  <c r="C1837" i="1"/>
  <c r="E1837" i="1"/>
  <c r="C1835" i="1"/>
  <c r="E1835" i="1"/>
  <c r="C1833" i="1"/>
  <c r="E1833" i="1"/>
  <c r="C1831" i="1"/>
  <c r="E1831" i="1"/>
  <c r="C1829" i="1"/>
  <c r="E1829" i="1"/>
  <c r="C1827" i="1"/>
  <c r="E1827" i="1"/>
  <c r="C1825" i="1"/>
  <c r="E1825" i="1"/>
  <c r="C1823" i="1"/>
  <c r="E1823" i="1"/>
  <c r="C1821" i="1"/>
  <c r="E1821" i="1"/>
  <c r="C1819" i="1"/>
  <c r="E1819" i="1"/>
  <c r="C1817" i="1"/>
  <c r="E1817" i="1"/>
  <c r="C1815" i="1"/>
  <c r="E1815" i="1"/>
  <c r="C1813" i="1"/>
  <c r="E1813" i="1"/>
  <c r="C1811" i="1"/>
  <c r="E1811" i="1"/>
  <c r="C1809" i="1"/>
  <c r="E1809" i="1"/>
  <c r="C1807" i="1"/>
  <c r="E1807" i="1"/>
  <c r="C1805" i="1"/>
  <c r="E1805" i="1"/>
  <c r="C1803" i="1"/>
  <c r="E1803" i="1"/>
  <c r="C1801" i="1"/>
  <c r="E1801" i="1"/>
  <c r="C1799" i="1"/>
  <c r="E1799" i="1"/>
  <c r="C1797" i="1"/>
  <c r="E1797" i="1"/>
  <c r="C1795" i="1"/>
  <c r="E1795" i="1"/>
  <c r="C1793" i="1"/>
  <c r="E1793" i="1"/>
  <c r="C1791" i="1"/>
  <c r="E1791" i="1"/>
  <c r="C1789" i="1"/>
  <c r="E1789" i="1"/>
  <c r="C1787" i="1"/>
  <c r="E1787" i="1"/>
  <c r="C1785" i="1"/>
  <c r="E1785" i="1"/>
  <c r="C1783" i="1"/>
  <c r="E1783" i="1"/>
  <c r="C1781" i="1"/>
  <c r="E1781" i="1"/>
  <c r="C1779" i="1"/>
  <c r="E1779" i="1"/>
  <c r="C1777" i="1"/>
  <c r="E1777" i="1"/>
  <c r="C1775" i="1"/>
  <c r="E1775" i="1"/>
  <c r="C1773" i="1"/>
  <c r="E1773" i="1"/>
  <c r="C1771" i="1"/>
  <c r="E1771" i="1"/>
  <c r="C1769" i="1"/>
  <c r="E1769" i="1"/>
  <c r="C1767" i="1"/>
  <c r="E1767" i="1"/>
  <c r="C1765" i="1"/>
  <c r="E1765" i="1"/>
  <c r="C1763" i="1"/>
  <c r="E1763" i="1"/>
  <c r="C1761" i="1"/>
  <c r="E1761" i="1"/>
  <c r="C1759" i="1"/>
  <c r="E1759" i="1"/>
  <c r="C1757" i="1"/>
  <c r="E1757" i="1"/>
  <c r="C1755" i="1"/>
  <c r="E1755" i="1"/>
  <c r="C1753" i="1"/>
  <c r="E1753" i="1"/>
  <c r="C1751" i="1"/>
  <c r="E1751" i="1"/>
  <c r="C1749" i="1"/>
  <c r="E1749" i="1"/>
  <c r="C1747" i="1"/>
  <c r="E1747" i="1"/>
  <c r="C1745" i="1"/>
  <c r="E1745" i="1"/>
  <c r="C1743" i="1"/>
  <c r="E1743" i="1"/>
  <c r="C1741" i="1"/>
  <c r="E1741" i="1"/>
  <c r="C1739" i="1"/>
  <c r="E1739" i="1"/>
  <c r="C1737" i="1"/>
  <c r="E1737" i="1"/>
  <c r="C1735" i="1"/>
  <c r="E1735" i="1"/>
  <c r="C1733" i="1"/>
  <c r="E1733" i="1"/>
  <c r="C1731" i="1"/>
  <c r="E1731" i="1"/>
  <c r="C1729" i="1"/>
  <c r="E1729" i="1"/>
  <c r="C1727" i="1"/>
  <c r="E1727" i="1"/>
  <c r="C1725" i="1"/>
  <c r="E1725" i="1"/>
  <c r="C1723" i="1"/>
  <c r="E1723" i="1"/>
  <c r="C1721" i="1"/>
  <c r="E1721" i="1"/>
  <c r="C1719" i="1"/>
  <c r="E1719" i="1"/>
  <c r="C1717" i="1"/>
  <c r="E1717" i="1"/>
  <c r="C1715" i="1"/>
  <c r="E1715" i="1"/>
  <c r="C1713" i="1"/>
  <c r="E1713" i="1"/>
  <c r="C1711" i="1"/>
  <c r="E1711" i="1"/>
  <c r="C1709" i="1"/>
  <c r="E1709" i="1"/>
  <c r="C1707" i="1"/>
  <c r="E1707" i="1"/>
  <c r="C1705" i="1"/>
  <c r="E1705" i="1"/>
  <c r="C1703" i="1"/>
  <c r="E1703" i="1"/>
  <c r="C1701" i="1"/>
  <c r="E1701" i="1"/>
  <c r="C1699" i="1"/>
  <c r="E1699" i="1"/>
  <c r="C1697" i="1"/>
  <c r="E1697" i="1"/>
  <c r="C1695" i="1"/>
  <c r="E1695" i="1"/>
  <c r="C1693" i="1"/>
  <c r="E1693" i="1"/>
  <c r="C1691" i="1"/>
  <c r="E1691" i="1"/>
  <c r="C1689" i="1"/>
  <c r="E1689" i="1"/>
  <c r="C1687" i="1"/>
  <c r="E1687" i="1"/>
  <c r="C1685" i="1"/>
  <c r="E1685" i="1"/>
  <c r="C1683" i="1"/>
  <c r="E1683" i="1"/>
  <c r="C1681" i="1"/>
  <c r="E1681" i="1"/>
  <c r="C1679" i="1"/>
  <c r="E1679" i="1"/>
  <c r="C1677" i="1"/>
  <c r="E1677" i="1"/>
  <c r="C1675" i="1"/>
  <c r="E1675" i="1"/>
  <c r="C1673" i="1"/>
  <c r="E1673" i="1"/>
  <c r="C1671" i="1"/>
  <c r="E1671" i="1"/>
  <c r="C1669" i="1"/>
  <c r="E1669" i="1"/>
  <c r="C1667" i="1"/>
  <c r="E1667" i="1"/>
  <c r="C1665" i="1"/>
  <c r="E1665" i="1"/>
  <c r="C1663" i="1"/>
  <c r="E1663" i="1"/>
  <c r="C1661" i="1"/>
  <c r="E1661" i="1"/>
  <c r="C1659" i="1"/>
  <c r="E1659" i="1"/>
  <c r="C1657" i="1"/>
  <c r="E1657" i="1"/>
  <c r="C1655" i="1"/>
  <c r="E1655" i="1"/>
  <c r="C1653" i="1"/>
  <c r="E1653" i="1"/>
  <c r="C1651" i="1"/>
  <c r="E1651" i="1"/>
  <c r="C1649" i="1"/>
  <c r="E1649" i="1"/>
  <c r="C1647" i="1"/>
  <c r="E1647" i="1"/>
  <c r="C1645" i="1"/>
  <c r="E1645" i="1"/>
  <c r="C1643" i="1"/>
  <c r="E1643" i="1"/>
  <c r="C1641" i="1"/>
  <c r="E1641" i="1"/>
  <c r="C1639" i="1"/>
  <c r="E1639" i="1"/>
  <c r="C1637" i="1"/>
  <c r="E1637" i="1"/>
  <c r="C1635" i="1"/>
  <c r="E1635" i="1"/>
  <c r="C1633" i="1"/>
  <c r="E1633" i="1"/>
  <c r="C1631" i="1"/>
  <c r="E1631" i="1"/>
  <c r="C1629" i="1"/>
  <c r="E1629" i="1"/>
  <c r="C1627" i="1"/>
  <c r="E1627" i="1"/>
  <c r="C1625" i="1"/>
  <c r="E1625" i="1"/>
  <c r="C1623" i="1"/>
  <c r="E1623" i="1"/>
  <c r="C1621" i="1"/>
  <c r="E1621" i="1"/>
  <c r="C1619" i="1"/>
  <c r="E1619" i="1"/>
  <c r="C1617" i="1"/>
  <c r="E1617" i="1"/>
  <c r="C1615" i="1"/>
  <c r="E1615" i="1"/>
  <c r="C1613" i="1"/>
  <c r="E1613" i="1"/>
  <c r="C1611" i="1"/>
  <c r="E1611" i="1"/>
  <c r="C1609" i="1"/>
  <c r="E1609" i="1"/>
  <c r="C1607" i="1"/>
  <c r="E1607" i="1"/>
  <c r="C1605" i="1"/>
  <c r="E1605" i="1"/>
  <c r="C1603" i="1"/>
  <c r="E1603" i="1"/>
  <c r="C1601" i="1"/>
  <c r="E1601" i="1"/>
  <c r="C1599" i="1"/>
  <c r="E1599" i="1"/>
  <c r="C1597" i="1"/>
  <c r="E1597" i="1"/>
  <c r="C1595" i="1"/>
  <c r="E1595" i="1"/>
  <c r="C1593" i="1"/>
  <c r="E1593" i="1"/>
  <c r="C1591" i="1"/>
  <c r="E1591" i="1"/>
  <c r="C1589" i="1"/>
  <c r="E1589" i="1"/>
  <c r="C1587" i="1"/>
  <c r="E1587" i="1"/>
  <c r="C1585" i="1"/>
  <c r="E1585" i="1"/>
  <c r="C1583" i="1"/>
  <c r="E1583" i="1"/>
  <c r="C1581" i="1"/>
  <c r="E1581" i="1"/>
  <c r="C1579" i="1"/>
  <c r="E1579" i="1"/>
  <c r="C1577" i="1"/>
  <c r="E1577" i="1"/>
  <c r="C1575" i="1"/>
  <c r="E1575" i="1"/>
  <c r="C1573" i="1"/>
  <c r="E1573" i="1"/>
  <c r="C1571" i="1"/>
  <c r="E1571" i="1"/>
  <c r="C1569" i="1"/>
  <c r="E1569" i="1"/>
  <c r="C1567" i="1"/>
  <c r="E1567" i="1"/>
  <c r="C1565" i="1"/>
  <c r="E1565" i="1"/>
  <c r="C1563" i="1"/>
  <c r="E1563" i="1"/>
  <c r="C1561" i="1"/>
  <c r="E1561" i="1"/>
  <c r="C1559" i="1"/>
  <c r="E1559" i="1"/>
  <c r="E1557" i="1"/>
  <c r="C1555" i="1"/>
  <c r="E1555" i="1"/>
  <c r="E1553" i="1"/>
  <c r="C1551" i="1"/>
  <c r="E1551" i="1"/>
  <c r="E1549" i="1"/>
  <c r="C1547" i="1"/>
  <c r="E1547" i="1"/>
  <c r="E1545" i="1"/>
  <c r="C1543" i="1"/>
  <c r="E1543" i="1"/>
  <c r="E1541" i="1"/>
  <c r="C1539" i="1"/>
  <c r="E1539" i="1"/>
  <c r="E1537" i="1"/>
  <c r="C1535" i="1"/>
  <c r="E1535" i="1"/>
  <c r="E1533" i="1"/>
  <c r="C1531" i="1"/>
  <c r="E1531" i="1"/>
  <c r="E1529" i="1"/>
  <c r="C1527" i="1"/>
  <c r="E1527" i="1"/>
  <c r="E1525" i="1"/>
  <c r="C1523" i="1"/>
  <c r="E1523" i="1"/>
  <c r="E1521" i="1"/>
  <c r="C1519" i="1"/>
  <c r="E1519" i="1"/>
  <c r="E1517" i="1"/>
  <c r="C1515" i="1"/>
  <c r="E1515" i="1"/>
  <c r="E1513" i="1"/>
  <c r="C1511" i="1"/>
  <c r="E1511" i="1"/>
  <c r="E1509" i="1"/>
  <c r="C1507" i="1"/>
  <c r="E1507" i="1"/>
  <c r="E1505" i="1"/>
  <c r="C1503" i="1"/>
  <c r="E1503" i="1"/>
  <c r="E1501" i="1"/>
  <c r="C1499" i="1"/>
  <c r="E1499" i="1"/>
  <c r="E1497" i="1"/>
  <c r="C1495" i="1"/>
  <c r="E1495" i="1"/>
  <c r="E1493" i="1"/>
  <c r="C1491" i="1"/>
  <c r="E1491" i="1"/>
  <c r="E1489" i="1"/>
  <c r="C1487" i="1"/>
  <c r="E1487" i="1"/>
  <c r="E1485" i="1"/>
  <c r="C1483" i="1"/>
  <c r="E1483" i="1"/>
  <c r="E1481" i="1"/>
  <c r="C1479" i="1"/>
  <c r="E1479" i="1"/>
  <c r="E1477" i="1"/>
  <c r="C1475" i="1"/>
  <c r="E1475" i="1"/>
  <c r="E1473" i="1"/>
  <c r="C1471" i="1"/>
  <c r="E1471" i="1"/>
  <c r="E1469" i="1"/>
  <c r="C1467" i="1"/>
  <c r="E1467" i="1"/>
  <c r="E1465" i="1"/>
  <c r="C1463" i="1"/>
  <c r="E1463" i="1"/>
  <c r="E1461" i="1"/>
  <c r="C1459" i="1"/>
  <c r="E1459" i="1"/>
  <c r="E1457" i="1"/>
  <c r="C1455" i="1"/>
  <c r="E1455" i="1"/>
  <c r="E1453" i="1"/>
  <c r="C1451" i="1"/>
  <c r="E1451" i="1"/>
  <c r="E1449" i="1"/>
  <c r="D1443" i="1"/>
  <c r="D1183" i="1"/>
  <c r="F1183" i="1" s="1"/>
  <c r="C797" i="1"/>
  <c r="E797" i="1"/>
  <c r="C795" i="1"/>
  <c r="E795" i="1"/>
  <c r="C793" i="1"/>
  <c r="E793" i="1"/>
  <c r="C791" i="1"/>
  <c r="E791" i="1"/>
  <c r="C789" i="1"/>
  <c r="E789" i="1"/>
  <c r="C787" i="1"/>
  <c r="E787" i="1"/>
  <c r="C785" i="1"/>
  <c r="E785" i="1"/>
  <c r="C783" i="1"/>
  <c r="E783" i="1"/>
  <c r="C781" i="1"/>
  <c r="E781" i="1"/>
  <c r="C779" i="1"/>
  <c r="E779" i="1"/>
  <c r="C777" i="1"/>
  <c r="E777" i="1"/>
  <c r="C775" i="1"/>
  <c r="E775" i="1"/>
  <c r="C773" i="1"/>
  <c r="E773" i="1"/>
  <c r="C771" i="1"/>
  <c r="E771" i="1"/>
  <c r="C769" i="1"/>
  <c r="E769" i="1"/>
  <c r="C767" i="1"/>
  <c r="E767" i="1"/>
  <c r="C765" i="1"/>
  <c r="E765" i="1"/>
  <c r="C763" i="1"/>
  <c r="E763" i="1"/>
  <c r="C761" i="1"/>
  <c r="E761" i="1"/>
  <c r="C759" i="1"/>
  <c r="E759" i="1"/>
  <c r="C757" i="1"/>
  <c r="E757" i="1"/>
  <c r="C755" i="1"/>
  <c r="E755" i="1"/>
  <c r="C753" i="1"/>
  <c r="E753" i="1"/>
  <c r="C751" i="1"/>
  <c r="E751" i="1"/>
  <c r="C749" i="1"/>
  <c r="E749" i="1"/>
  <c r="C747" i="1"/>
  <c r="E747" i="1"/>
  <c r="C745" i="1"/>
  <c r="E745" i="1"/>
  <c r="C743" i="1"/>
  <c r="E743" i="1"/>
  <c r="C741" i="1"/>
  <c r="E741" i="1"/>
  <c r="C739" i="1"/>
  <c r="E739" i="1"/>
  <c r="C737" i="1"/>
  <c r="E737" i="1"/>
  <c r="C735" i="1"/>
  <c r="E735" i="1"/>
  <c r="C733" i="1"/>
  <c r="E733" i="1"/>
  <c r="C731" i="1"/>
  <c r="E731" i="1"/>
  <c r="C729" i="1"/>
  <c r="E729" i="1"/>
  <c r="C727" i="1"/>
  <c r="E727" i="1"/>
  <c r="C725" i="1"/>
  <c r="E725" i="1"/>
  <c r="C723" i="1"/>
  <c r="E723" i="1"/>
  <c r="C721" i="1"/>
  <c r="E721" i="1"/>
  <c r="C719" i="1"/>
  <c r="E719" i="1"/>
  <c r="C717" i="1"/>
  <c r="E717" i="1"/>
  <c r="C715" i="1"/>
  <c r="E715" i="1"/>
  <c r="C713" i="1"/>
  <c r="E713" i="1"/>
  <c r="C711" i="1"/>
  <c r="E711" i="1"/>
  <c r="C709" i="1"/>
  <c r="E709" i="1"/>
  <c r="C707" i="1"/>
  <c r="E707" i="1"/>
  <c r="C705" i="1"/>
  <c r="E705" i="1"/>
  <c r="C703" i="1"/>
  <c r="E703" i="1"/>
  <c r="C701" i="1"/>
  <c r="E701" i="1"/>
  <c r="C699" i="1"/>
  <c r="E699" i="1"/>
  <c r="C697" i="1"/>
  <c r="E697" i="1"/>
  <c r="C695" i="1"/>
  <c r="E695" i="1"/>
  <c r="C693" i="1"/>
  <c r="E693" i="1"/>
  <c r="C691" i="1"/>
  <c r="E691" i="1"/>
  <c r="C689" i="1"/>
  <c r="E689" i="1"/>
  <c r="C687" i="1"/>
  <c r="E687" i="1"/>
  <c r="C685" i="1"/>
  <c r="E685" i="1"/>
  <c r="C683" i="1"/>
  <c r="E683" i="1"/>
  <c r="C681" i="1"/>
  <c r="E681" i="1"/>
  <c r="C679" i="1"/>
  <c r="E679" i="1"/>
  <c r="C677" i="1"/>
  <c r="E677" i="1"/>
  <c r="C675" i="1"/>
  <c r="E675" i="1"/>
  <c r="C673" i="1"/>
  <c r="E673" i="1"/>
  <c r="C671" i="1"/>
  <c r="E671" i="1"/>
  <c r="C669" i="1"/>
  <c r="E669" i="1"/>
  <c r="C667" i="1"/>
  <c r="E667" i="1"/>
  <c r="C665" i="1"/>
  <c r="E665" i="1"/>
  <c r="C663" i="1"/>
  <c r="E663" i="1"/>
  <c r="C661" i="1"/>
  <c r="E661" i="1"/>
  <c r="C659" i="1"/>
  <c r="E659" i="1"/>
  <c r="C657" i="1"/>
  <c r="E657" i="1"/>
  <c r="C655" i="1"/>
  <c r="E655" i="1"/>
  <c r="C653" i="1"/>
  <c r="E653" i="1"/>
  <c r="C651" i="1"/>
  <c r="E651" i="1"/>
  <c r="C649" i="1"/>
  <c r="E649" i="1"/>
  <c r="C647" i="1"/>
  <c r="E647" i="1"/>
  <c r="C645" i="1"/>
  <c r="E645" i="1"/>
  <c r="C643" i="1"/>
  <c r="E643" i="1"/>
  <c r="C641" i="1"/>
  <c r="E641" i="1"/>
  <c r="C639" i="1"/>
  <c r="E639" i="1"/>
  <c r="C637" i="1"/>
  <c r="E637" i="1"/>
  <c r="C635" i="1"/>
  <c r="E635" i="1"/>
  <c r="C633" i="1"/>
  <c r="E633" i="1"/>
  <c r="C631" i="1"/>
  <c r="E631" i="1"/>
  <c r="C629" i="1"/>
  <c r="E629" i="1"/>
  <c r="C627" i="1"/>
  <c r="E627" i="1"/>
  <c r="C625" i="1"/>
  <c r="E625" i="1"/>
  <c r="C623" i="1"/>
  <c r="E623" i="1"/>
  <c r="C621" i="1"/>
  <c r="E621" i="1"/>
  <c r="C619" i="1"/>
  <c r="E619" i="1"/>
  <c r="C617" i="1"/>
  <c r="E617" i="1"/>
  <c r="C615" i="1"/>
  <c r="E615" i="1"/>
  <c r="C613" i="1"/>
  <c r="E613" i="1"/>
  <c r="C611" i="1"/>
  <c r="E611" i="1"/>
  <c r="C609" i="1"/>
  <c r="E609" i="1"/>
  <c r="C607" i="1"/>
  <c r="E607" i="1"/>
  <c r="C605" i="1"/>
  <c r="E605" i="1"/>
  <c r="C603" i="1"/>
  <c r="E603" i="1"/>
  <c r="C601" i="1"/>
  <c r="E601" i="1"/>
  <c r="C599" i="1"/>
  <c r="E599" i="1"/>
  <c r="C597" i="1"/>
  <c r="E597" i="1"/>
  <c r="C595" i="1"/>
  <c r="E595" i="1"/>
  <c r="C593" i="1"/>
  <c r="E593" i="1"/>
  <c r="C591" i="1"/>
  <c r="E591" i="1"/>
  <c r="C589" i="1"/>
  <c r="E589" i="1"/>
  <c r="C587" i="1"/>
  <c r="E587" i="1"/>
  <c r="C585" i="1"/>
  <c r="E585" i="1"/>
  <c r="C583" i="1"/>
  <c r="E583" i="1"/>
  <c r="C581" i="1"/>
  <c r="E581" i="1"/>
  <c r="C579" i="1"/>
  <c r="E579" i="1"/>
  <c r="C577" i="1"/>
  <c r="E577" i="1"/>
  <c r="C575" i="1"/>
  <c r="E575" i="1"/>
  <c r="C573" i="1"/>
  <c r="E573" i="1"/>
  <c r="C571" i="1"/>
  <c r="E571" i="1"/>
  <c r="C569" i="1"/>
  <c r="E569" i="1"/>
  <c r="C567" i="1"/>
  <c r="E567" i="1"/>
  <c r="C565" i="1"/>
  <c r="E565" i="1"/>
  <c r="C563" i="1"/>
  <c r="E563" i="1"/>
  <c r="C561" i="1"/>
  <c r="E561" i="1"/>
  <c r="C559" i="1"/>
  <c r="E559" i="1"/>
  <c r="C557" i="1"/>
  <c r="E557" i="1"/>
  <c r="C555" i="1"/>
  <c r="E555" i="1"/>
  <c r="C553" i="1"/>
  <c r="E553" i="1"/>
  <c r="C551" i="1"/>
  <c r="E551" i="1"/>
  <c r="C549" i="1"/>
  <c r="E549" i="1"/>
  <c r="C547" i="1"/>
  <c r="E547" i="1"/>
  <c r="C545" i="1"/>
  <c r="E545" i="1"/>
  <c r="C543" i="1"/>
  <c r="E543" i="1"/>
  <c r="C541" i="1"/>
  <c r="E541" i="1"/>
  <c r="C539" i="1"/>
  <c r="E539" i="1"/>
  <c r="C537" i="1"/>
  <c r="E537" i="1"/>
  <c r="C535" i="1"/>
  <c r="E535" i="1"/>
  <c r="C533" i="1"/>
  <c r="E533" i="1"/>
  <c r="C531" i="1"/>
  <c r="E531" i="1"/>
  <c r="C529" i="1"/>
  <c r="E529" i="1"/>
  <c r="C527" i="1"/>
  <c r="E527" i="1"/>
  <c r="C525" i="1"/>
  <c r="E525" i="1"/>
  <c r="C523" i="1"/>
  <c r="E523" i="1"/>
  <c r="C521" i="1"/>
  <c r="E521" i="1"/>
  <c r="C519" i="1"/>
  <c r="E519" i="1"/>
  <c r="C517" i="1"/>
  <c r="E517" i="1"/>
  <c r="C515" i="1"/>
  <c r="E515" i="1"/>
  <c r="C513" i="1"/>
  <c r="E513" i="1"/>
  <c r="C511" i="1"/>
  <c r="E511" i="1"/>
  <c r="C509" i="1"/>
  <c r="E509" i="1"/>
  <c r="C507" i="1"/>
  <c r="E507" i="1"/>
  <c r="C505" i="1"/>
  <c r="E505" i="1"/>
  <c r="C503" i="1"/>
  <c r="E503" i="1"/>
  <c r="C501" i="1"/>
  <c r="E501" i="1"/>
  <c r="C499" i="1"/>
  <c r="E499" i="1"/>
  <c r="C497" i="1"/>
  <c r="E497" i="1"/>
  <c r="C495" i="1"/>
  <c r="E495" i="1"/>
  <c r="C493" i="1"/>
  <c r="E493" i="1"/>
  <c r="C491" i="1"/>
  <c r="E491" i="1"/>
  <c r="C489" i="1"/>
  <c r="E489" i="1"/>
  <c r="C487" i="1"/>
  <c r="E487" i="1"/>
  <c r="C485" i="1"/>
  <c r="E485" i="1"/>
  <c r="C483" i="1"/>
  <c r="E483" i="1"/>
  <c r="C481" i="1"/>
  <c r="E481" i="1"/>
  <c r="C479" i="1"/>
  <c r="E479" i="1"/>
  <c r="C477" i="1"/>
  <c r="E477" i="1"/>
  <c r="C475" i="1"/>
  <c r="E475" i="1"/>
  <c r="C473" i="1"/>
  <c r="E473" i="1"/>
  <c r="E2948" i="1"/>
  <c r="E2946" i="1"/>
  <c r="C2944" i="1"/>
  <c r="E2942" i="1"/>
  <c r="E2940" i="1"/>
  <c r="E2938" i="1"/>
  <c r="C2936" i="1"/>
  <c r="E2934" i="1"/>
  <c r="E2932" i="1"/>
  <c r="E2930" i="1"/>
  <c r="C2928" i="1"/>
  <c r="E2926" i="1"/>
  <c r="E2924" i="1"/>
  <c r="E2922" i="1"/>
  <c r="C2920" i="1"/>
  <c r="E2918" i="1"/>
  <c r="E2916" i="1"/>
  <c r="E2914" i="1"/>
  <c r="C2912" i="1"/>
  <c r="E2910" i="1"/>
  <c r="E2908" i="1"/>
  <c r="E2906" i="1"/>
  <c r="C2904" i="1"/>
  <c r="E2902" i="1"/>
  <c r="E2900" i="1"/>
  <c r="E2898" i="1"/>
  <c r="C2896" i="1"/>
  <c r="E2894" i="1"/>
  <c r="E2892" i="1"/>
  <c r="E2890" i="1"/>
  <c r="C2888" i="1"/>
  <c r="E2886" i="1"/>
  <c r="E2884" i="1"/>
  <c r="E2882" i="1"/>
  <c r="C2880" i="1"/>
  <c r="E2878" i="1"/>
  <c r="E2876" i="1"/>
  <c r="E2874" i="1"/>
  <c r="C2872" i="1"/>
  <c r="E2870" i="1"/>
  <c r="E2868" i="1"/>
  <c r="E2866" i="1"/>
  <c r="C2864" i="1"/>
  <c r="E2862" i="1"/>
  <c r="E2860" i="1"/>
  <c r="E2858" i="1"/>
  <c r="C2856" i="1"/>
  <c r="E2854" i="1"/>
  <c r="E2852" i="1"/>
  <c r="E2850" i="1"/>
  <c r="C2848" i="1"/>
  <c r="E2846" i="1"/>
  <c r="E2844" i="1"/>
  <c r="E2842" i="1"/>
  <c r="C2840" i="1"/>
  <c r="E2838" i="1"/>
  <c r="E2836" i="1"/>
  <c r="E2834" i="1"/>
  <c r="C2832" i="1"/>
  <c r="E2830" i="1"/>
  <c r="E2828" i="1"/>
  <c r="E2826" i="1"/>
  <c r="C2824" i="1"/>
  <c r="E2822" i="1"/>
  <c r="E2820" i="1"/>
  <c r="E2818" i="1"/>
  <c r="C2816" i="1"/>
  <c r="E2814" i="1"/>
  <c r="E2812" i="1"/>
  <c r="E2810" i="1"/>
  <c r="C2808" i="1"/>
  <c r="E2806" i="1"/>
  <c r="E2804" i="1"/>
  <c r="E2802" i="1"/>
  <c r="C2800" i="1"/>
  <c r="E2798" i="1"/>
  <c r="E2796" i="1"/>
  <c r="E2794" i="1"/>
  <c r="C2792" i="1"/>
  <c r="E2790" i="1"/>
  <c r="E2788" i="1"/>
  <c r="E2786" i="1"/>
  <c r="C2784" i="1"/>
  <c r="E2782" i="1"/>
  <c r="E2780" i="1"/>
  <c r="E2778" i="1"/>
  <c r="C2776" i="1"/>
  <c r="E2774" i="1"/>
  <c r="E2772" i="1"/>
  <c r="E2770" i="1"/>
  <c r="C2768" i="1"/>
  <c r="E2766" i="1"/>
  <c r="E2764" i="1"/>
  <c r="E2762" i="1"/>
  <c r="C2760" i="1"/>
  <c r="E2758" i="1"/>
  <c r="E2756" i="1"/>
  <c r="E2754" i="1"/>
  <c r="C2752" i="1"/>
  <c r="E2750" i="1"/>
  <c r="E2748" i="1"/>
  <c r="E2746" i="1"/>
  <c r="C2744" i="1"/>
  <c r="E2742" i="1"/>
  <c r="E2740" i="1"/>
  <c r="E2738" i="1"/>
  <c r="C2736" i="1"/>
  <c r="E2734" i="1"/>
  <c r="E2732" i="1"/>
  <c r="E2730" i="1"/>
  <c r="C2728" i="1"/>
  <c r="E2726" i="1"/>
  <c r="E2724" i="1"/>
  <c r="E2722" i="1"/>
  <c r="C2720" i="1"/>
  <c r="E2718" i="1"/>
  <c r="E2716" i="1"/>
  <c r="E2714" i="1"/>
  <c r="C2712" i="1"/>
  <c r="E2710" i="1"/>
  <c r="E2708" i="1"/>
  <c r="E2706" i="1"/>
  <c r="C2704" i="1"/>
  <c r="E2702" i="1"/>
  <c r="E2700" i="1"/>
  <c r="E2698" i="1"/>
  <c r="C2696" i="1"/>
  <c r="E2694" i="1"/>
  <c r="E2692" i="1"/>
  <c r="E2690" i="1"/>
  <c r="C2688" i="1"/>
  <c r="E2686" i="1"/>
  <c r="E2684" i="1"/>
  <c r="E2682" i="1"/>
  <c r="C2680" i="1"/>
  <c r="E2678" i="1"/>
  <c r="E2676" i="1"/>
  <c r="E2674" i="1"/>
  <c r="C2672" i="1"/>
  <c r="E2670" i="1"/>
  <c r="E2668" i="1"/>
  <c r="E2666" i="1"/>
  <c r="C2664" i="1"/>
  <c r="E2662" i="1"/>
  <c r="E2660" i="1"/>
  <c r="E2658" i="1"/>
  <c r="C2656" i="1"/>
  <c r="E2654" i="1"/>
  <c r="E2652" i="1"/>
  <c r="E2650" i="1"/>
  <c r="C2648" i="1"/>
  <c r="E2646" i="1"/>
  <c r="E2644" i="1"/>
  <c r="E2642" i="1"/>
  <c r="C2640" i="1"/>
  <c r="E2638" i="1"/>
  <c r="E2636" i="1"/>
  <c r="E2634" i="1"/>
  <c r="C2632" i="1"/>
  <c r="E2630" i="1"/>
  <c r="E2628" i="1"/>
  <c r="E2626" i="1"/>
  <c r="C2624" i="1"/>
  <c r="E2622" i="1"/>
  <c r="C2620" i="1"/>
  <c r="E2620" i="1"/>
  <c r="E2618" i="1"/>
  <c r="C2616" i="1"/>
  <c r="E2616" i="1"/>
  <c r="E2614" i="1"/>
  <c r="C2612" i="1"/>
  <c r="E2612" i="1"/>
  <c r="E2610" i="1"/>
  <c r="C2608" i="1"/>
  <c r="E2608" i="1"/>
  <c r="E2606" i="1"/>
  <c r="C2604" i="1"/>
  <c r="E2604" i="1"/>
  <c r="E2602" i="1"/>
  <c r="C2600" i="1"/>
  <c r="E2600" i="1"/>
  <c r="E2598" i="1"/>
  <c r="C2596" i="1"/>
  <c r="E2596" i="1"/>
  <c r="E2594" i="1"/>
  <c r="C2592" i="1"/>
  <c r="E2592" i="1"/>
  <c r="E2590" i="1"/>
  <c r="C2588" i="1"/>
  <c r="E2588" i="1"/>
  <c r="E2586" i="1"/>
  <c r="C2584" i="1"/>
  <c r="E2584" i="1"/>
  <c r="E2582" i="1"/>
  <c r="C2580" i="1"/>
  <c r="E2580" i="1"/>
  <c r="E2578" i="1"/>
  <c r="C2576" i="1"/>
  <c r="E2576" i="1"/>
  <c r="E2574" i="1"/>
  <c r="C2572" i="1"/>
  <c r="E2572" i="1"/>
  <c r="E2570" i="1"/>
  <c r="C2568" i="1"/>
  <c r="E2568" i="1"/>
  <c r="E2566" i="1"/>
  <c r="C2564" i="1"/>
  <c r="E2564" i="1"/>
  <c r="E2562" i="1"/>
  <c r="C2560" i="1"/>
  <c r="E2560" i="1"/>
  <c r="E2558" i="1"/>
  <c r="C2556" i="1"/>
  <c r="E2556" i="1"/>
  <c r="E2554" i="1"/>
  <c r="C2552" i="1"/>
  <c r="E2552" i="1"/>
  <c r="E2550" i="1"/>
  <c r="C2548" i="1"/>
  <c r="E2548" i="1"/>
  <c r="E2546" i="1"/>
  <c r="C2544" i="1"/>
  <c r="E2544" i="1"/>
  <c r="E2542" i="1"/>
  <c r="C2540" i="1"/>
  <c r="E2540" i="1"/>
  <c r="E2538" i="1"/>
  <c r="C2536" i="1"/>
  <c r="E2536" i="1"/>
  <c r="E2534" i="1"/>
  <c r="C2532" i="1"/>
  <c r="E2532" i="1"/>
  <c r="E2530" i="1"/>
  <c r="C2528" i="1"/>
  <c r="E2528" i="1"/>
  <c r="E2526" i="1"/>
  <c r="C2524" i="1"/>
  <c r="E2524" i="1"/>
  <c r="E2522" i="1"/>
  <c r="C2520" i="1"/>
  <c r="E2520" i="1"/>
  <c r="E2518" i="1"/>
  <c r="C2516" i="1"/>
  <c r="E2516" i="1"/>
  <c r="E2514" i="1"/>
  <c r="C2512" i="1"/>
  <c r="E2512" i="1"/>
  <c r="E2510" i="1"/>
  <c r="C2508" i="1"/>
  <c r="E2508" i="1"/>
  <c r="E2506" i="1"/>
  <c r="C2504" i="1"/>
  <c r="E2504" i="1"/>
  <c r="E2502" i="1"/>
  <c r="C2500" i="1"/>
  <c r="E2500" i="1"/>
  <c r="E2498" i="1"/>
  <c r="C2496" i="1"/>
  <c r="E2496" i="1"/>
  <c r="E2494" i="1"/>
  <c r="C2492" i="1"/>
  <c r="E2492" i="1"/>
  <c r="E2490" i="1"/>
  <c r="C2488" i="1"/>
  <c r="E2488" i="1"/>
  <c r="E2486" i="1"/>
  <c r="C2484" i="1"/>
  <c r="E2484" i="1"/>
  <c r="E2482" i="1"/>
  <c r="C2480" i="1"/>
  <c r="E2480" i="1"/>
  <c r="E2478" i="1"/>
  <c r="C2476" i="1"/>
  <c r="E2476" i="1"/>
  <c r="E2474" i="1"/>
  <c r="C2472" i="1"/>
  <c r="E2472" i="1"/>
  <c r="E2470" i="1"/>
  <c r="C2468" i="1"/>
  <c r="E2468" i="1"/>
  <c r="E2466" i="1"/>
  <c r="C2464" i="1"/>
  <c r="E2464" i="1"/>
  <c r="E2462" i="1"/>
  <c r="C2460" i="1"/>
  <c r="E2460" i="1"/>
  <c r="E2458" i="1"/>
  <c r="C2456" i="1"/>
  <c r="E2456" i="1"/>
  <c r="E2454" i="1"/>
  <c r="C2452" i="1"/>
  <c r="E2452" i="1"/>
  <c r="E2450" i="1"/>
  <c r="C2448" i="1"/>
  <c r="E2448" i="1"/>
  <c r="E2446" i="1"/>
  <c r="C2444" i="1"/>
  <c r="E2444" i="1"/>
  <c r="E2442" i="1"/>
  <c r="C2440" i="1"/>
  <c r="E2440" i="1"/>
  <c r="E2438" i="1"/>
  <c r="C2436" i="1"/>
  <c r="E2436" i="1"/>
  <c r="E2434" i="1"/>
  <c r="C2432" i="1"/>
  <c r="E2432" i="1"/>
  <c r="E2430" i="1"/>
  <c r="C2428" i="1"/>
  <c r="E2428" i="1"/>
  <c r="E2426" i="1"/>
  <c r="C2424" i="1"/>
  <c r="E2424" i="1"/>
  <c r="E2422" i="1"/>
  <c r="C2420" i="1"/>
  <c r="E2420" i="1"/>
  <c r="E2418" i="1"/>
  <c r="C2416" i="1"/>
  <c r="E2416" i="1"/>
  <c r="E2414" i="1"/>
  <c r="C2412" i="1"/>
  <c r="E2412" i="1"/>
  <c r="E2410" i="1"/>
  <c r="C2408" i="1"/>
  <c r="E2408" i="1"/>
  <c r="E2406" i="1"/>
  <c r="C2404" i="1"/>
  <c r="E2404" i="1"/>
  <c r="E2402" i="1"/>
  <c r="C2400" i="1"/>
  <c r="E2400" i="1"/>
  <c r="E2398" i="1"/>
  <c r="C2396" i="1"/>
  <c r="E2396" i="1"/>
  <c r="E2394" i="1"/>
  <c r="C2392" i="1"/>
  <c r="E2392" i="1"/>
  <c r="E2390" i="1"/>
  <c r="C2388" i="1"/>
  <c r="E2388" i="1"/>
  <c r="E2386" i="1"/>
  <c r="C2384" i="1"/>
  <c r="E2384" i="1"/>
  <c r="E2382" i="1"/>
  <c r="C2380" i="1"/>
  <c r="E2380" i="1"/>
  <c r="E2378" i="1"/>
  <c r="C2376" i="1"/>
  <c r="E2376" i="1"/>
  <c r="E2374" i="1"/>
  <c r="C2372" i="1"/>
  <c r="E2372" i="1"/>
  <c r="E2370" i="1"/>
  <c r="C2368" i="1"/>
  <c r="E2368" i="1"/>
  <c r="E2366" i="1"/>
  <c r="C2364" i="1"/>
  <c r="E2364" i="1"/>
  <c r="E2362" i="1"/>
  <c r="C2360" i="1"/>
  <c r="E2360" i="1"/>
  <c r="E2358" i="1"/>
  <c r="C2356" i="1"/>
  <c r="E2356" i="1"/>
  <c r="E2354" i="1"/>
  <c r="C2352" i="1"/>
  <c r="E2352" i="1"/>
  <c r="E2350" i="1"/>
  <c r="C2348" i="1"/>
  <c r="E2348" i="1"/>
  <c r="E2346" i="1"/>
  <c r="C2344" i="1"/>
  <c r="E2344" i="1"/>
  <c r="E2342" i="1"/>
  <c r="C2340" i="1"/>
  <c r="E2340" i="1"/>
  <c r="E2338" i="1"/>
  <c r="C2336" i="1"/>
  <c r="E2336" i="1"/>
  <c r="E2334" i="1"/>
  <c r="C2332" i="1"/>
  <c r="E2332" i="1"/>
  <c r="E2330" i="1"/>
  <c r="C2328" i="1"/>
  <c r="E2328" i="1"/>
  <c r="E2326" i="1"/>
  <c r="C2324" i="1"/>
  <c r="E2324" i="1"/>
  <c r="E2322" i="1"/>
  <c r="C2320" i="1"/>
  <c r="E2320" i="1"/>
  <c r="E2318" i="1"/>
  <c r="C2316" i="1"/>
  <c r="E2316" i="1"/>
  <c r="E2314" i="1"/>
  <c r="C2312" i="1"/>
  <c r="E2312" i="1"/>
  <c r="E2310" i="1"/>
  <c r="C2308" i="1"/>
  <c r="E2308" i="1"/>
  <c r="E2306" i="1"/>
  <c r="C2304" i="1"/>
  <c r="E2304" i="1"/>
  <c r="E2302" i="1"/>
  <c r="C2300" i="1"/>
  <c r="E2300" i="1"/>
  <c r="E2298" i="1"/>
  <c r="C2296" i="1"/>
  <c r="E2296" i="1"/>
  <c r="E2294" i="1"/>
  <c r="C2292" i="1"/>
  <c r="E2292" i="1"/>
  <c r="E2290" i="1"/>
  <c r="C2288" i="1"/>
  <c r="E2288" i="1"/>
  <c r="E2286" i="1"/>
  <c r="C2284" i="1"/>
  <c r="E2284" i="1"/>
  <c r="E2282" i="1"/>
  <c r="C2280" i="1"/>
  <c r="E2280" i="1"/>
  <c r="E2278" i="1"/>
  <c r="C2276" i="1"/>
  <c r="E2276" i="1"/>
  <c r="E2274" i="1"/>
  <c r="C2272" i="1"/>
  <c r="E2272" i="1"/>
  <c r="E2270" i="1"/>
  <c r="C2268" i="1"/>
  <c r="E2268" i="1"/>
  <c r="E2266" i="1"/>
  <c r="C2264" i="1"/>
  <c r="E2264" i="1"/>
  <c r="E2262" i="1"/>
  <c r="C2260" i="1"/>
  <c r="E2260" i="1"/>
  <c r="E2258" i="1"/>
  <c r="C2256" i="1"/>
  <c r="E2256" i="1"/>
  <c r="E2254" i="1"/>
  <c r="C2252" i="1"/>
  <c r="E2252" i="1"/>
  <c r="E2250" i="1"/>
  <c r="C2248" i="1"/>
  <c r="E2248" i="1"/>
  <c r="E2246" i="1"/>
  <c r="C2244" i="1"/>
  <c r="E2244" i="1"/>
  <c r="E2242" i="1"/>
  <c r="C2240" i="1"/>
  <c r="E2240" i="1"/>
  <c r="E2238" i="1"/>
  <c r="C2236" i="1"/>
  <c r="E2236" i="1"/>
  <c r="E2234" i="1"/>
  <c r="C2232" i="1"/>
  <c r="E2232" i="1"/>
  <c r="E2230" i="1"/>
  <c r="C2228" i="1"/>
  <c r="E2228" i="1"/>
  <c r="E2226" i="1"/>
  <c r="C2224" i="1"/>
  <c r="E2224" i="1"/>
  <c r="E2222" i="1"/>
  <c r="C2220" i="1"/>
  <c r="E2220" i="1"/>
  <c r="E2218" i="1"/>
  <c r="C2216" i="1"/>
  <c r="E2216" i="1"/>
  <c r="E2214" i="1"/>
  <c r="C2212" i="1"/>
  <c r="E2212" i="1"/>
  <c r="E2210" i="1"/>
  <c r="C2208" i="1"/>
  <c r="E2208" i="1"/>
  <c r="E2206" i="1"/>
  <c r="C2204" i="1"/>
  <c r="E2204" i="1"/>
  <c r="E2202" i="1"/>
  <c r="C2200" i="1"/>
  <c r="E2200" i="1"/>
  <c r="E2198" i="1"/>
  <c r="C2196" i="1"/>
  <c r="E2196" i="1"/>
  <c r="E2194" i="1"/>
  <c r="C2192" i="1"/>
  <c r="E2192" i="1"/>
  <c r="E2190" i="1"/>
  <c r="C2188" i="1"/>
  <c r="E2188" i="1"/>
  <c r="E2186" i="1"/>
  <c r="C2184" i="1"/>
  <c r="E2184" i="1"/>
  <c r="E2182" i="1"/>
  <c r="C2180" i="1"/>
  <c r="E2180" i="1"/>
  <c r="E2178" i="1"/>
  <c r="C2176" i="1"/>
  <c r="E2176" i="1"/>
  <c r="E2174" i="1"/>
  <c r="C2172" i="1"/>
  <c r="E2172" i="1"/>
  <c r="E2170" i="1"/>
  <c r="C2168" i="1"/>
  <c r="E2168" i="1"/>
  <c r="E2166" i="1"/>
  <c r="C2164" i="1"/>
  <c r="E2164" i="1"/>
  <c r="E2162" i="1"/>
  <c r="C2160" i="1"/>
  <c r="E2160" i="1"/>
  <c r="E2158" i="1"/>
  <c r="C2156" i="1"/>
  <c r="E2156" i="1"/>
  <c r="E2154" i="1"/>
  <c r="C2152" i="1"/>
  <c r="E2152" i="1"/>
  <c r="E2150" i="1"/>
  <c r="C2148" i="1"/>
  <c r="E2148" i="1"/>
  <c r="E2146" i="1"/>
  <c r="C2144" i="1"/>
  <c r="E2144" i="1"/>
  <c r="E2142" i="1"/>
  <c r="C2140" i="1"/>
  <c r="E2140" i="1"/>
  <c r="E2138" i="1"/>
  <c r="C2136" i="1"/>
  <c r="E2136" i="1"/>
  <c r="E2134" i="1"/>
  <c r="C2132" i="1"/>
  <c r="E2132" i="1"/>
  <c r="E2130" i="1"/>
  <c r="C2128" i="1"/>
  <c r="E2128" i="1"/>
  <c r="E2126" i="1"/>
  <c r="C2124" i="1"/>
  <c r="E2124" i="1"/>
  <c r="E2122" i="1"/>
  <c r="C2120" i="1"/>
  <c r="E2120" i="1"/>
  <c r="E2118" i="1"/>
  <c r="C2116" i="1"/>
  <c r="E2116" i="1"/>
  <c r="E2114" i="1"/>
  <c r="C2112" i="1"/>
  <c r="E2112" i="1"/>
  <c r="E2110" i="1"/>
  <c r="C2108" i="1"/>
  <c r="E2108" i="1"/>
  <c r="E2106" i="1"/>
  <c r="C2104" i="1"/>
  <c r="E2104" i="1"/>
  <c r="E2102" i="1"/>
  <c r="C2100" i="1"/>
  <c r="E2100" i="1"/>
  <c r="E2098" i="1"/>
  <c r="C2096" i="1"/>
  <c r="E2096" i="1"/>
  <c r="E2094" i="1"/>
  <c r="C2092" i="1"/>
  <c r="E2092" i="1"/>
  <c r="E2090" i="1"/>
  <c r="C2088" i="1"/>
  <c r="E2088" i="1"/>
  <c r="E2086" i="1"/>
  <c r="C2084" i="1"/>
  <c r="E2084" i="1"/>
  <c r="E2082" i="1"/>
  <c r="C2080" i="1"/>
  <c r="E2080" i="1"/>
  <c r="E2078" i="1"/>
  <c r="C2076" i="1"/>
  <c r="E2076" i="1"/>
  <c r="E2074" i="1"/>
  <c r="C2072" i="1"/>
  <c r="E2072" i="1"/>
  <c r="E2070" i="1"/>
  <c r="C2068" i="1"/>
  <c r="E2068" i="1"/>
  <c r="E2066" i="1"/>
  <c r="C2064" i="1"/>
  <c r="E2064" i="1"/>
  <c r="E2062" i="1"/>
  <c r="C2060" i="1"/>
  <c r="E2060" i="1"/>
  <c r="E2058" i="1"/>
  <c r="C2056" i="1"/>
  <c r="E2056" i="1"/>
  <c r="E2054" i="1"/>
  <c r="C2052" i="1"/>
  <c r="E2052" i="1"/>
  <c r="E2050" i="1"/>
  <c r="C2048" i="1"/>
  <c r="E2048" i="1"/>
  <c r="E2046" i="1"/>
  <c r="C2044" i="1"/>
  <c r="E2044" i="1"/>
  <c r="E2042" i="1"/>
  <c r="C2040" i="1"/>
  <c r="E2040" i="1"/>
  <c r="E2038" i="1"/>
  <c r="C2036" i="1"/>
  <c r="E2036" i="1"/>
  <c r="E2034" i="1"/>
  <c r="C2032" i="1"/>
  <c r="E2032" i="1"/>
  <c r="E2030" i="1"/>
  <c r="C2028" i="1"/>
  <c r="E2028" i="1"/>
  <c r="E2026" i="1"/>
  <c r="C2024" i="1"/>
  <c r="E2024" i="1"/>
  <c r="E2022" i="1"/>
  <c r="C2020" i="1"/>
  <c r="E2020" i="1"/>
  <c r="E2018" i="1"/>
  <c r="C2016" i="1"/>
  <c r="E2016" i="1"/>
  <c r="E2014" i="1"/>
  <c r="C2012" i="1"/>
  <c r="E2012" i="1"/>
  <c r="E2010" i="1"/>
  <c r="C2008" i="1"/>
  <c r="E2008" i="1"/>
  <c r="E2006" i="1"/>
  <c r="C2004" i="1"/>
  <c r="E2004" i="1"/>
  <c r="E2002" i="1"/>
  <c r="C2000" i="1"/>
  <c r="E2000" i="1"/>
  <c r="E1998" i="1"/>
  <c r="C1996" i="1"/>
  <c r="E1996" i="1"/>
  <c r="E1994" i="1"/>
  <c r="C1992" i="1"/>
  <c r="E1992" i="1"/>
  <c r="E1990" i="1"/>
  <c r="C1988" i="1"/>
  <c r="E1988" i="1"/>
  <c r="E1986" i="1"/>
  <c r="C1984" i="1"/>
  <c r="E1984" i="1"/>
  <c r="E1982" i="1"/>
  <c r="C1980" i="1"/>
  <c r="E1980" i="1"/>
  <c r="E1978" i="1"/>
  <c r="C1976" i="1"/>
  <c r="E1976" i="1"/>
  <c r="E1974" i="1"/>
  <c r="C1972" i="1"/>
  <c r="E1972" i="1"/>
  <c r="E1970" i="1"/>
  <c r="C1968" i="1"/>
  <c r="E1968" i="1"/>
  <c r="E1966" i="1"/>
  <c r="C1964" i="1"/>
  <c r="E1964" i="1"/>
  <c r="E1962" i="1"/>
  <c r="C1960" i="1"/>
  <c r="E1960" i="1"/>
  <c r="E1958" i="1"/>
  <c r="C1956" i="1"/>
  <c r="E1956" i="1"/>
  <c r="E1954" i="1"/>
  <c r="C1952" i="1"/>
  <c r="E1952" i="1"/>
  <c r="E1950" i="1"/>
  <c r="C1948" i="1"/>
  <c r="E1948" i="1"/>
  <c r="E1946" i="1"/>
  <c r="C1944" i="1"/>
  <c r="E1944" i="1"/>
  <c r="E1942" i="1"/>
  <c r="C1940" i="1"/>
  <c r="E1940" i="1"/>
  <c r="E1938" i="1"/>
  <c r="C1936" i="1"/>
  <c r="E1936" i="1"/>
  <c r="E1934" i="1"/>
  <c r="C1932" i="1"/>
  <c r="E1932" i="1"/>
  <c r="E1930" i="1"/>
  <c r="C1928" i="1"/>
  <c r="E1928" i="1"/>
  <c r="E1926" i="1"/>
  <c r="C1924" i="1"/>
  <c r="E1924" i="1"/>
  <c r="E1922" i="1"/>
  <c r="C1920" i="1"/>
  <c r="E1920" i="1"/>
  <c r="E1918" i="1"/>
  <c r="C1916" i="1"/>
  <c r="E1916" i="1"/>
  <c r="E1914" i="1"/>
  <c r="C1912" i="1"/>
  <c r="E1912" i="1"/>
  <c r="E1910" i="1"/>
  <c r="C1908" i="1"/>
  <c r="E1908" i="1"/>
  <c r="E1906" i="1"/>
  <c r="C1904" i="1"/>
  <c r="E1904" i="1"/>
  <c r="E1902" i="1"/>
  <c r="C1900" i="1"/>
  <c r="E1900" i="1"/>
  <c r="E1898" i="1"/>
  <c r="C1896" i="1"/>
  <c r="E1896" i="1"/>
  <c r="E1894" i="1"/>
  <c r="C1892" i="1"/>
  <c r="E1892" i="1"/>
  <c r="E1890" i="1"/>
  <c r="C1888" i="1"/>
  <c r="E1888" i="1"/>
  <c r="E1886" i="1"/>
  <c r="C1884" i="1"/>
  <c r="E1884" i="1"/>
  <c r="E1882" i="1"/>
  <c r="C1880" i="1"/>
  <c r="E1880" i="1"/>
  <c r="E1878" i="1"/>
  <c r="C1876" i="1"/>
  <c r="E1876" i="1"/>
  <c r="E1874" i="1"/>
  <c r="C1872" i="1"/>
  <c r="E1872" i="1"/>
  <c r="E1870" i="1"/>
  <c r="C1868" i="1"/>
  <c r="E1868" i="1"/>
  <c r="E1866" i="1"/>
  <c r="C1864" i="1"/>
  <c r="E1864" i="1"/>
  <c r="E1862" i="1"/>
  <c r="C1860" i="1"/>
  <c r="E1860" i="1"/>
  <c r="E1858" i="1"/>
  <c r="C1856" i="1"/>
  <c r="E1856" i="1"/>
  <c r="E1854" i="1"/>
  <c r="C1852" i="1"/>
  <c r="E1852" i="1"/>
  <c r="E1850" i="1"/>
  <c r="C1848" i="1"/>
  <c r="E1848" i="1"/>
  <c r="E1846" i="1"/>
  <c r="C1844" i="1"/>
  <c r="E1844" i="1"/>
  <c r="E1842" i="1"/>
  <c r="C1840" i="1"/>
  <c r="E1840" i="1"/>
  <c r="E1838" i="1"/>
  <c r="C1836" i="1"/>
  <c r="E1836" i="1"/>
  <c r="E1834" i="1"/>
  <c r="C1832" i="1"/>
  <c r="E1832" i="1"/>
  <c r="E1830" i="1"/>
  <c r="C1828" i="1"/>
  <c r="E1828" i="1"/>
  <c r="E1826" i="1"/>
  <c r="C1824" i="1"/>
  <c r="E1824" i="1"/>
  <c r="E1822" i="1"/>
  <c r="C1820" i="1"/>
  <c r="E1820" i="1"/>
  <c r="E1818" i="1"/>
  <c r="C1816" i="1"/>
  <c r="E1816" i="1"/>
  <c r="E1814" i="1"/>
  <c r="C1812" i="1"/>
  <c r="E1812" i="1"/>
  <c r="E1810" i="1"/>
  <c r="C1808" i="1"/>
  <c r="E1808" i="1"/>
  <c r="E1806" i="1"/>
  <c r="C1804" i="1"/>
  <c r="E1804" i="1"/>
  <c r="E1802" i="1"/>
  <c r="C1800" i="1"/>
  <c r="E1800" i="1"/>
  <c r="E1798" i="1"/>
  <c r="C1796" i="1"/>
  <c r="E1796" i="1"/>
  <c r="E1794" i="1"/>
  <c r="C1792" i="1"/>
  <c r="E1792" i="1"/>
  <c r="E1790" i="1"/>
  <c r="C1788" i="1"/>
  <c r="E1788" i="1"/>
  <c r="E1786" i="1"/>
  <c r="C1784" i="1"/>
  <c r="E1784" i="1"/>
  <c r="E1782" i="1"/>
  <c r="C1780" i="1"/>
  <c r="E1780" i="1"/>
  <c r="E1778" i="1"/>
  <c r="C1776" i="1"/>
  <c r="E1776" i="1"/>
  <c r="E1774" i="1"/>
  <c r="C1772" i="1"/>
  <c r="E1772" i="1"/>
  <c r="E1770" i="1"/>
  <c r="C1768" i="1"/>
  <c r="E1768" i="1"/>
  <c r="E1766" i="1"/>
  <c r="C1764" i="1"/>
  <c r="E1764" i="1"/>
  <c r="E1762" i="1"/>
  <c r="C1760" i="1"/>
  <c r="E1760" i="1"/>
  <c r="E1758" i="1"/>
  <c r="C1756" i="1"/>
  <c r="E1756" i="1"/>
  <c r="E1754" i="1"/>
  <c r="C1752" i="1"/>
  <c r="E1752" i="1"/>
  <c r="E1750" i="1"/>
  <c r="C1748" i="1"/>
  <c r="E1748" i="1"/>
  <c r="E1746" i="1"/>
  <c r="C1744" i="1"/>
  <c r="E1744" i="1"/>
  <c r="E1742" i="1"/>
  <c r="C1740" i="1"/>
  <c r="E1740" i="1"/>
  <c r="E1738" i="1"/>
  <c r="C1736" i="1"/>
  <c r="E1736" i="1"/>
  <c r="E1734" i="1"/>
  <c r="C1732" i="1"/>
  <c r="E1732" i="1"/>
  <c r="E1730" i="1"/>
  <c r="C1728" i="1"/>
  <c r="E1728" i="1"/>
  <c r="E1726" i="1"/>
  <c r="C1724" i="1"/>
  <c r="E1724" i="1"/>
  <c r="E1722" i="1"/>
  <c r="C1720" i="1"/>
  <c r="E1720" i="1"/>
  <c r="E1718" i="1"/>
  <c r="C1716" i="1"/>
  <c r="E1716" i="1"/>
  <c r="E1714" i="1"/>
  <c r="C1712" i="1"/>
  <c r="E1712" i="1"/>
  <c r="E1710" i="1"/>
  <c r="C1708" i="1"/>
  <c r="E1708" i="1"/>
  <c r="E1706" i="1"/>
  <c r="C1704" i="1"/>
  <c r="E1704" i="1"/>
  <c r="E1702" i="1"/>
  <c r="C1700" i="1"/>
  <c r="E1700" i="1"/>
  <c r="E1698" i="1"/>
  <c r="C1696" i="1"/>
  <c r="E1696" i="1"/>
  <c r="E1694" i="1"/>
  <c r="C1692" i="1"/>
  <c r="E1692" i="1"/>
  <c r="E1690" i="1"/>
  <c r="C1688" i="1"/>
  <c r="E1688" i="1"/>
  <c r="E1686" i="1"/>
  <c r="C1684" i="1"/>
  <c r="E1684" i="1"/>
  <c r="E1682" i="1"/>
  <c r="C1680" i="1"/>
  <c r="E1680" i="1"/>
  <c r="E1678" i="1"/>
  <c r="C1676" i="1"/>
  <c r="E1676" i="1"/>
  <c r="E1674" i="1"/>
  <c r="C1672" i="1"/>
  <c r="E1672" i="1"/>
  <c r="E1670" i="1"/>
  <c r="C1668" i="1"/>
  <c r="E1668" i="1"/>
  <c r="E1666" i="1"/>
  <c r="C1664" i="1"/>
  <c r="E1664" i="1"/>
  <c r="E1662" i="1"/>
  <c r="C1660" i="1"/>
  <c r="E1660" i="1"/>
  <c r="E1658" i="1"/>
  <c r="C1656" i="1"/>
  <c r="E1656" i="1"/>
  <c r="C1654" i="1"/>
  <c r="E1654" i="1"/>
  <c r="C1652" i="1"/>
  <c r="E1652" i="1"/>
  <c r="C1650" i="1"/>
  <c r="E1650" i="1"/>
  <c r="C1648" i="1"/>
  <c r="E1648" i="1"/>
  <c r="C1646" i="1"/>
  <c r="E1646" i="1"/>
  <c r="C1644" i="1"/>
  <c r="E1644" i="1"/>
  <c r="C1642" i="1"/>
  <c r="E1642" i="1"/>
  <c r="C1640" i="1"/>
  <c r="E1640" i="1"/>
  <c r="C1638" i="1"/>
  <c r="E1638" i="1"/>
  <c r="C1636" i="1"/>
  <c r="E1636" i="1"/>
  <c r="C1634" i="1"/>
  <c r="E1634" i="1"/>
  <c r="C1632" i="1"/>
  <c r="E1632" i="1"/>
  <c r="C1630" i="1"/>
  <c r="E1630" i="1"/>
  <c r="C1628" i="1"/>
  <c r="E1628" i="1"/>
  <c r="C1626" i="1"/>
  <c r="E1626" i="1"/>
  <c r="C1624" i="1"/>
  <c r="E1624" i="1"/>
  <c r="C1622" i="1"/>
  <c r="E1622" i="1"/>
  <c r="C1620" i="1"/>
  <c r="E1620" i="1"/>
  <c r="C1618" i="1"/>
  <c r="E1618" i="1"/>
  <c r="C1616" i="1"/>
  <c r="E1616" i="1"/>
  <c r="C1614" i="1"/>
  <c r="E1614" i="1"/>
  <c r="C1612" i="1"/>
  <c r="E1612" i="1"/>
  <c r="C1610" i="1"/>
  <c r="E1610" i="1"/>
  <c r="C1608" i="1"/>
  <c r="E1608" i="1"/>
  <c r="C1606" i="1"/>
  <c r="E1606" i="1"/>
  <c r="C1604" i="1"/>
  <c r="E1604" i="1"/>
  <c r="C1602" i="1"/>
  <c r="E1602" i="1"/>
  <c r="C1600" i="1"/>
  <c r="E1600" i="1"/>
  <c r="C1598" i="1"/>
  <c r="E1598" i="1"/>
  <c r="C1596" i="1"/>
  <c r="E1596" i="1"/>
  <c r="C1594" i="1"/>
  <c r="E1594" i="1"/>
  <c r="C1592" i="1"/>
  <c r="E1592" i="1"/>
  <c r="C1590" i="1"/>
  <c r="E1590" i="1"/>
  <c r="C1588" i="1"/>
  <c r="E1588" i="1"/>
  <c r="C1586" i="1"/>
  <c r="E1586" i="1"/>
  <c r="C1584" i="1"/>
  <c r="E1584" i="1"/>
  <c r="C1582" i="1"/>
  <c r="E1582" i="1"/>
  <c r="C1580" i="1"/>
  <c r="E1580" i="1"/>
  <c r="C1578" i="1"/>
  <c r="E1578" i="1"/>
  <c r="C1576" i="1"/>
  <c r="E1576" i="1"/>
  <c r="C1574" i="1"/>
  <c r="E1574" i="1"/>
  <c r="C1572" i="1"/>
  <c r="E1572" i="1"/>
  <c r="C1570" i="1"/>
  <c r="E1570" i="1"/>
  <c r="C1568" i="1"/>
  <c r="E1568" i="1"/>
  <c r="C1566" i="1"/>
  <c r="E1566" i="1"/>
  <c r="C1564" i="1"/>
  <c r="E1564" i="1"/>
  <c r="C1562" i="1"/>
  <c r="E1562" i="1"/>
  <c r="C1560" i="1"/>
  <c r="E1560" i="1"/>
  <c r="C1558" i="1"/>
  <c r="E1558" i="1"/>
  <c r="C1556" i="1"/>
  <c r="E1556" i="1"/>
  <c r="C1554" i="1"/>
  <c r="E1554" i="1"/>
  <c r="C1552" i="1"/>
  <c r="E1552" i="1"/>
  <c r="C1550" i="1"/>
  <c r="E1550" i="1"/>
  <c r="C1548" i="1"/>
  <c r="E1548" i="1"/>
  <c r="C1546" i="1"/>
  <c r="E1546" i="1"/>
  <c r="C1544" i="1"/>
  <c r="E1544" i="1"/>
  <c r="C1542" i="1"/>
  <c r="E1542" i="1"/>
  <c r="C1540" i="1"/>
  <c r="E1540" i="1"/>
  <c r="C1538" i="1"/>
  <c r="E1538" i="1"/>
  <c r="C1536" i="1"/>
  <c r="E1536" i="1"/>
  <c r="C1534" i="1"/>
  <c r="E1534" i="1"/>
  <c r="C1532" i="1"/>
  <c r="E1532" i="1"/>
  <c r="C1530" i="1"/>
  <c r="E1530" i="1"/>
  <c r="C1528" i="1"/>
  <c r="E1528" i="1"/>
  <c r="C1526" i="1"/>
  <c r="E1526" i="1"/>
  <c r="C1524" i="1"/>
  <c r="E1524" i="1"/>
  <c r="C1522" i="1"/>
  <c r="E1522" i="1"/>
  <c r="C1520" i="1"/>
  <c r="E1520" i="1"/>
  <c r="C1518" i="1"/>
  <c r="E1518" i="1"/>
  <c r="C1516" i="1"/>
  <c r="E1516" i="1"/>
  <c r="C1514" i="1"/>
  <c r="E1514" i="1"/>
  <c r="C1512" i="1"/>
  <c r="E1512" i="1"/>
  <c r="C1510" i="1"/>
  <c r="E1510" i="1"/>
  <c r="C1508" i="1"/>
  <c r="E1508" i="1"/>
  <c r="C1506" i="1"/>
  <c r="E1506" i="1"/>
  <c r="C1504" i="1"/>
  <c r="E1504" i="1"/>
  <c r="C1502" i="1"/>
  <c r="E1502" i="1"/>
  <c r="C1500" i="1"/>
  <c r="E1500" i="1"/>
  <c r="C1498" i="1"/>
  <c r="E1498" i="1"/>
  <c r="C1496" i="1"/>
  <c r="E1496" i="1"/>
  <c r="C1494" i="1"/>
  <c r="E1494" i="1"/>
  <c r="C1492" i="1"/>
  <c r="E1492" i="1"/>
  <c r="C1490" i="1"/>
  <c r="E1490" i="1"/>
  <c r="C1488" i="1"/>
  <c r="E1488" i="1"/>
  <c r="C1486" i="1"/>
  <c r="E1486" i="1"/>
  <c r="C1484" i="1"/>
  <c r="E1484" i="1"/>
  <c r="C1482" i="1"/>
  <c r="E1482" i="1"/>
  <c r="C1480" i="1"/>
  <c r="E1480" i="1"/>
  <c r="C1478" i="1"/>
  <c r="E1478" i="1"/>
  <c r="C1476" i="1"/>
  <c r="E1476" i="1"/>
  <c r="C1474" i="1"/>
  <c r="E1474" i="1"/>
  <c r="C1472" i="1"/>
  <c r="E1472" i="1"/>
  <c r="C1470" i="1"/>
  <c r="E1470" i="1"/>
  <c r="C1468" i="1"/>
  <c r="E1468" i="1"/>
  <c r="C1466" i="1"/>
  <c r="E1466" i="1"/>
  <c r="C1464" i="1"/>
  <c r="E1464" i="1"/>
  <c r="C1462" i="1"/>
  <c r="E1462" i="1"/>
  <c r="C1460" i="1"/>
  <c r="E1460" i="1"/>
  <c r="C1458" i="1"/>
  <c r="E1458" i="1"/>
  <c r="C1456" i="1"/>
  <c r="E1456" i="1"/>
  <c r="C1454" i="1"/>
  <c r="E1454" i="1"/>
  <c r="C1452" i="1"/>
  <c r="E1452" i="1"/>
  <c r="C1450" i="1"/>
  <c r="E1450" i="1"/>
  <c r="D1057" i="1"/>
  <c r="F1057" i="1" s="1"/>
  <c r="C471" i="1"/>
  <c r="E471" i="1"/>
  <c r="C469" i="1"/>
  <c r="E469" i="1"/>
  <c r="C467" i="1"/>
  <c r="E467" i="1"/>
  <c r="C465" i="1"/>
  <c r="E465" i="1"/>
  <c r="C463" i="1"/>
  <c r="E463" i="1"/>
  <c r="C461" i="1"/>
  <c r="E461" i="1"/>
  <c r="C459" i="1"/>
  <c r="E459" i="1"/>
  <c r="C457" i="1"/>
  <c r="E457" i="1"/>
  <c r="C455" i="1"/>
  <c r="E455" i="1"/>
  <c r="C453" i="1"/>
  <c r="E453" i="1"/>
  <c r="C451" i="1"/>
  <c r="E451" i="1"/>
  <c r="C449" i="1"/>
  <c r="E449" i="1"/>
  <c r="C447" i="1"/>
  <c r="E447" i="1"/>
  <c r="C445" i="1"/>
  <c r="E445" i="1"/>
  <c r="C443" i="1"/>
  <c r="E443" i="1"/>
  <c r="C441" i="1"/>
  <c r="E441" i="1"/>
  <c r="C439" i="1"/>
  <c r="E439" i="1"/>
  <c r="C437" i="1"/>
  <c r="E437" i="1"/>
  <c r="C435" i="1"/>
  <c r="E435" i="1"/>
  <c r="C433" i="1"/>
  <c r="E433" i="1"/>
  <c r="C431" i="1"/>
  <c r="E431" i="1"/>
  <c r="C429" i="1"/>
  <c r="E429" i="1"/>
  <c r="C427" i="1"/>
  <c r="E427" i="1"/>
  <c r="C425" i="1"/>
  <c r="E425" i="1"/>
  <c r="C423" i="1"/>
  <c r="E423" i="1"/>
  <c r="C421" i="1"/>
  <c r="E421" i="1"/>
  <c r="C419" i="1"/>
  <c r="E419" i="1"/>
  <c r="C417" i="1"/>
  <c r="E417" i="1"/>
  <c r="C415" i="1"/>
  <c r="E415" i="1"/>
  <c r="C413" i="1"/>
  <c r="E413" i="1"/>
  <c r="C411" i="1"/>
  <c r="E411" i="1"/>
  <c r="C409" i="1"/>
  <c r="E409" i="1"/>
  <c r="C407" i="1"/>
  <c r="E407" i="1"/>
  <c r="C405" i="1"/>
  <c r="E405" i="1"/>
  <c r="C403" i="1"/>
  <c r="E403" i="1"/>
  <c r="C401" i="1"/>
  <c r="E401" i="1"/>
  <c r="C399" i="1"/>
  <c r="E399" i="1"/>
  <c r="C397" i="1"/>
  <c r="E397" i="1"/>
  <c r="C395" i="1"/>
  <c r="E395" i="1"/>
  <c r="C393" i="1"/>
  <c r="E393" i="1"/>
  <c r="C391" i="1"/>
  <c r="E391" i="1"/>
  <c r="C389" i="1"/>
  <c r="E389" i="1"/>
  <c r="C387" i="1"/>
  <c r="E387" i="1"/>
  <c r="C385" i="1"/>
  <c r="E385" i="1"/>
  <c r="C383" i="1"/>
  <c r="E383" i="1"/>
  <c r="C381" i="1"/>
  <c r="E381" i="1"/>
  <c r="C379" i="1"/>
  <c r="E379" i="1"/>
  <c r="C377" i="1"/>
  <c r="E377" i="1"/>
  <c r="C375" i="1"/>
  <c r="E375" i="1"/>
  <c r="C373" i="1"/>
  <c r="E373" i="1"/>
  <c r="C371" i="1"/>
  <c r="E371" i="1"/>
  <c r="C369" i="1"/>
  <c r="E369" i="1"/>
  <c r="C367" i="1"/>
  <c r="E367" i="1"/>
  <c r="C365" i="1"/>
  <c r="E365" i="1"/>
  <c r="C363" i="1"/>
  <c r="E363" i="1"/>
  <c r="C361" i="1"/>
  <c r="E361" i="1"/>
  <c r="C359" i="1"/>
  <c r="E359" i="1"/>
  <c r="C357" i="1"/>
  <c r="E357" i="1"/>
  <c r="C355" i="1"/>
  <c r="E355" i="1"/>
  <c r="C353" i="1"/>
  <c r="E353" i="1"/>
  <c r="C351" i="1"/>
  <c r="E351" i="1"/>
  <c r="C349" i="1"/>
  <c r="E349" i="1"/>
  <c r="C347" i="1"/>
  <c r="E347" i="1"/>
  <c r="C345" i="1"/>
  <c r="E345" i="1"/>
  <c r="C343" i="1"/>
  <c r="E343" i="1"/>
  <c r="C341" i="1"/>
  <c r="E341" i="1"/>
  <c r="C339" i="1"/>
  <c r="E339" i="1"/>
  <c r="C337" i="1"/>
  <c r="E337" i="1"/>
  <c r="C335" i="1"/>
  <c r="E335" i="1"/>
  <c r="C333" i="1"/>
  <c r="E333" i="1"/>
  <c r="C331" i="1"/>
  <c r="E331" i="1"/>
  <c r="C329" i="1"/>
  <c r="E329" i="1"/>
  <c r="C327" i="1"/>
  <c r="E327" i="1"/>
  <c r="C325" i="1"/>
  <c r="E325" i="1"/>
  <c r="C323" i="1"/>
  <c r="E323" i="1"/>
  <c r="C321" i="1"/>
  <c r="E321" i="1"/>
  <c r="C319" i="1"/>
  <c r="E319" i="1"/>
  <c r="C317" i="1"/>
  <c r="E317" i="1"/>
  <c r="C315" i="1"/>
  <c r="E315" i="1"/>
  <c r="C313" i="1"/>
  <c r="E313" i="1"/>
  <c r="C311" i="1"/>
  <c r="E311" i="1"/>
  <c r="C309" i="1"/>
  <c r="E309" i="1"/>
  <c r="C307" i="1"/>
  <c r="E307" i="1"/>
  <c r="C305" i="1"/>
  <c r="E305" i="1"/>
  <c r="C303" i="1"/>
  <c r="E303" i="1"/>
  <c r="C301" i="1"/>
  <c r="E301" i="1"/>
  <c r="C299" i="1"/>
  <c r="E299" i="1"/>
  <c r="C297" i="1"/>
  <c r="E297" i="1"/>
  <c r="C295" i="1"/>
  <c r="E295" i="1"/>
  <c r="C293" i="1"/>
  <c r="E293" i="1"/>
  <c r="C291" i="1"/>
  <c r="E291" i="1"/>
  <c r="C289" i="1"/>
  <c r="E289" i="1"/>
  <c r="C287" i="1"/>
  <c r="E287" i="1"/>
  <c r="C285" i="1"/>
  <c r="E285" i="1"/>
  <c r="C283" i="1"/>
  <c r="E283" i="1"/>
  <c r="C281" i="1"/>
  <c r="E281" i="1"/>
  <c r="C279" i="1"/>
  <c r="E279" i="1"/>
  <c r="C277" i="1"/>
  <c r="E277" i="1"/>
  <c r="C275" i="1"/>
  <c r="E275" i="1"/>
  <c r="C273" i="1"/>
  <c r="E273" i="1"/>
  <c r="C271" i="1"/>
  <c r="E271" i="1"/>
  <c r="C269" i="1"/>
  <c r="E269" i="1"/>
  <c r="C267" i="1"/>
  <c r="E267" i="1"/>
  <c r="C265" i="1"/>
  <c r="E265" i="1"/>
  <c r="C263" i="1"/>
  <c r="E263" i="1"/>
  <c r="C261" i="1"/>
  <c r="E261" i="1"/>
  <c r="C259" i="1"/>
  <c r="E259" i="1"/>
  <c r="C257" i="1"/>
  <c r="E257" i="1"/>
  <c r="C255" i="1"/>
  <c r="E255" i="1"/>
  <c r="C253" i="1"/>
  <c r="E253" i="1"/>
  <c r="C251" i="1"/>
  <c r="E251" i="1"/>
  <c r="C249" i="1"/>
  <c r="E249" i="1"/>
  <c r="C247" i="1"/>
  <c r="E247" i="1"/>
  <c r="C245" i="1"/>
  <c r="E245" i="1"/>
  <c r="C243" i="1"/>
  <c r="E243" i="1"/>
  <c r="C241" i="1"/>
  <c r="E241" i="1"/>
  <c r="C239" i="1"/>
  <c r="E239" i="1"/>
  <c r="C237" i="1"/>
  <c r="E237" i="1"/>
  <c r="C796" i="1"/>
  <c r="E796" i="1"/>
  <c r="C794" i="1"/>
  <c r="E794" i="1"/>
  <c r="C792" i="1"/>
  <c r="E792" i="1"/>
  <c r="C790" i="1"/>
  <c r="E790" i="1"/>
  <c r="C788" i="1"/>
  <c r="E788" i="1"/>
  <c r="C786" i="1"/>
  <c r="E786" i="1"/>
  <c r="C784" i="1"/>
  <c r="E784" i="1"/>
  <c r="C782" i="1"/>
  <c r="E782" i="1"/>
  <c r="C780" i="1"/>
  <c r="E780" i="1"/>
  <c r="C778" i="1"/>
  <c r="E778" i="1"/>
  <c r="C776" i="1"/>
  <c r="E776" i="1"/>
  <c r="C774" i="1"/>
  <c r="E774" i="1"/>
  <c r="C772" i="1"/>
  <c r="E772" i="1"/>
  <c r="C770" i="1"/>
  <c r="E770" i="1"/>
  <c r="C768" i="1"/>
  <c r="E768" i="1"/>
  <c r="C766" i="1"/>
  <c r="E766" i="1"/>
  <c r="C764" i="1"/>
  <c r="E764" i="1"/>
  <c r="C762" i="1"/>
  <c r="E762" i="1"/>
  <c r="C760" i="1"/>
  <c r="E760" i="1"/>
  <c r="C758" i="1"/>
  <c r="E758" i="1"/>
  <c r="C756" i="1"/>
  <c r="E756" i="1"/>
  <c r="C754" i="1"/>
  <c r="E754" i="1"/>
  <c r="C752" i="1"/>
  <c r="E752" i="1"/>
  <c r="C750" i="1"/>
  <c r="E750" i="1"/>
  <c r="C748" i="1"/>
  <c r="E748" i="1"/>
  <c r="C746" i="1"/>
  <c r="E746" i="1"/>
  <c r="C744" i="1"/>
  <c r="E744" i="1"/>
  <c r="C742" i="1"/>
  <c r="E742" i="1"/>
  <c r="C740" i="1"/>
  <c r="E740" i="1"/>
  <c r="C738" i="1"/>
  <c r="E738" i="1"/>
  <c r="C736" i="1"/>
  <c r="E736" i="1"/>
  <c r="C734" i="1"/>
  <c r="E734" i="1"/>
  <c r="C732" i="1"/>
  <c r="E732" i="1"/>
  <c r="C730" i="1"/>
  <c r="E730" i="1"/>
  <c r="C728" i="1"/>
  <c r="E728" i="1"/>
  <c r="C726" i="1"/>
  <c r="E726" i="1"/>
  <c r="C724" i="1"/>
  <c r="E724" i="1"/>
  <c r="C722" i="1"/>
  <c r="E722" i="1"/>
  <c r="C720" i="1"/>
  <c r="E720" i="1"/>
  <c r="C718" i="1"/>
  <c r="E718" i="1"/>
  <c r="C716" i="1"/>
  <c r="E716" i="1"/>
  <c r="C714" i="1"/>
  <c r="E714" i="1"/>
  <c r="C712" i="1"/>
  <c r="E712" i="1"/>
  <c r="C710" i="1"/>
  <c r="E710" i="1"/>
  <c r="C708" i="1"/>
  <c r="E708" i="1"/>
  <c r="C706" i="1"/>
  <c r="E706" i="1"/>
  <c r="C704" i="1"/>
  <c r="E704" i="1"/>
  <c r="C702" i="1"/>
  <c r="E702" i="1"/>
  <c r="C700" i="1"/>
  <c r="E700" i="1"/>
  <c r="C698" i="1"/>
  <c r="E698" i="1"/>
  <c r="C696" i="1"/>
  <c r="E696" i="1"/>
  <c r="C694" i="1"/>
  <c r="E694" i="1"/>
  <c r="C692" i="1"/>
  <c r="E692" i="1"/>
  <c r="C690" i="1"/>
  <c r="E690" i="1"/>
  <c r="C688" i="1"/>
  <c r="E688" i="1"/>
  <c r="C686" i="1"/>
  <c r="E686" i="1"/>
  <c r="C684" i="1"/>
  <c r="E684" i="1"/>
  <c r="C682" i="1"/>
  <c r="E682" i="1"/>
  <c r="C680" i="1"/>
  <c r="E680" i="1"/>
  <c r="C678" i="1"/>
  <c r="E678" i="1"/>
  <c r="C676" i="1"/>
  <c r="E676" i="1"/>
  <c r="C674" i="1"/>
  <c r="E674" i="1"/>
  <c r="C672" i="1"/>
  <c r="E672" i="1"/>
  <c r="C670" i="1"/>
  <c r="E670" i="1"/>
  <c r="C668" i="1"/>
  <c r="E668" i="1"/>
  <c r="C666" i="1"/>
  <c r="E666" i="1"/>
  <c r="C664" i="1"/>
  <c r="E664" i="1"/>
  <c r="C662" i="1"/>
  <c r="E662" i="1"/>
  <c r="C660" i="1"/>
  <c r="E660" i="1"/>
  <c r="C658" i="1"/>
  <c r="E658" i="1"/>
  <c r="C656" i="1"/>
  <c r="E656" i="1"/>
  <c r="C654" i="1"/>
  <c r="E654" i="1"/>
  <c r="C652" i="1"/>
  <c r="E652" i="1"/>
  <c r="C650" i="1"/>
  <c r="E650" i="1"/>
  <c r="C648" i="1"/>
  <c r="E648" i="1"/>
  <c r="C646" i="1"/>
  <c r="E646" i="1"/>
  <c r="C644" i="1"/>
  <c r="E644" i="1"/>
  <c r="C642" i="1"/>
  <c r="E642" i="1"/>
  <c r="C640" i="1"/>
  <c r="E640" i="1"/>
  <c r="C638" i="1"/>
  <c r="E638" i="1"/>
  <c r="C636" i="1"/>
  <c r="E636" i="1"/>
  <c r="C634" i="1"/>
  <c r="E634" i="1"/>
  <c r="C632" i="1"/>
  <c r="E632" i="1"/>
  <c r="C630" i="1"/>
  <c r="E630" i="1"/>
  <c r="C628" i="1"/>
  <c r="E628" i="1"/>
  <c r="C626" i="1"/>
  <c r="E626" i="1"/>
  <c r="C624" i="1"/>
  <c r="E624" i="1"/>
  <c r="C622" i="1"/>
  <c r="E622" i="1"/>
  <c r="C620" i="1"/>
  <c r="E620" i="1"/>
  <c r="C618" i="1"/>
  <c r="E618" i="1"/>
  <c r="C616" i="1"/>
  <c r="E616" i="1"/>
  <c r="C614" i="1"/>
  <c r="E614" i="1"/>
  <c r="C612" i="1"/>
  <c r="E612" i="1"/>
  <c r="C610" i="1"/>
  <c r="E610" i="1"/>
  <c r="C608" i="1"/>
  <c r="E608" i="1"/>
  <c r="C606" i="1"/>
  <c r="E606" i="1"/>
  <c r="C604" i="1"/>
  <c r="E604" i="1"/>
  <c r="C602" i="1"/>
  <c r="E602" i="1"/>
  <c r="C600" i="1"/>
  <c r="E600" i="1"/>
  <c r="C598" i="1"/>
  <c r="E598" i="1"/>
  <c r="C596" i="1"/>
  <c r="E596" i="1"/>
  <c r="C594" i="1"/>
  <c r="E594" i="1"/>
  <c r="C592" i="1"/>
  <c r="E592" i="1"/>
  <c r="C590" i="1"/>
  <c r="E590" i="1"/>
  <c r="C588" i="1"/>
  <c r="E588" i="1"/>
  <c r="C586" i="1"/>
  <c r="E586" i="1"/>
  <c r="C584" i="1"/>
  <c r="E584" i="1"/>
  <c r="C582" i="1"/>
  <c r="E582" i="1"/>
  <c r="C580" i="1"/>
  <c r="E580" i="1"/>
  <c r="C578" i="1"/>
  <c r="E578" i="1"/>
  <c r="C576" i="1"/>
  <c r="E576" i="1"/>
  <c r="C574" i="1"/>
  <c r="E574" i="1"/>
  <c r="C572" i="1"/>
  <c r="E572" i="1"/>
  <c r="C570" i="1"/>
  <c r="E570" i="1"/>
  <c r="C568" i="1"/>
  <c r="E568" i="1"/>
  <c r="C566" i="1"/>
  <c r="E566" i="1"/>
  <c r="C564" i="1"/>
  <c r="E564" i="1"/>
  <c r="C562" i="1"/>
  <c r="E562" i="1"/>
  <c r="C560" i="1"/>
  <c r="E560" i="1"/>
  <c r="C558" i="1"/>
  <c r="E558" i="1"/>
  <c r="C556" i="1"/>
  <c r="E556" i="1"/>
  <c r="C554" i="1"/>
  <c r="E554" i="1"/>
  <c r="C552" i="1"/>
  <c r="E552" i="1"/>
  <c r="C550" i="1"/>
  <c r="E550" i="1"/>
  <c r="C548" i="1"/>
  <c r="E548" i="1"/>
  <c r="C546" i="1"/>
  <c r="E546" i="1"/>
  <c r="C544" i="1"/>
  <c r="E544" i="1"/>
  <c r="C542" i="1"/>
  <c r="E542" i="1"/>
  <c r="C540" i="1"/>
  <c r="E540" i="1"/>
  <c r="C538" i="1"/>
  <c r="E538" i="1"/>
  <c r="C536" i="1"/>
  <c r="E536" i="1"/>
  <c r="C534" i="1"/>
  <c r="E534" i="1"/>
  <c r="C532" i="1"/>
  <c r="E532" i="1"/>
  <c r="C530" i="1"/>
  <c r="E530" i="1"/>
  <c r="C528" i="1"/>
  <c r="E528" i="1"/>
  <c r="C526" i="1"/>
  <c r="E526" i="1"/>
  <c r="C524" i="1"/>
  <c r="E524" i="1"/>
  <c r="C522" i="1"/>
  <c r="E522" i="1"/>
  <c r="C520" i="1"/>
  <c r="E520" i="1"/>
  <c r="C518" i="1"/>
  <c r="E518" i="1"/>
  <c r="C516" i="1"/>
  <c r="E516" i="1"/>
  <c r="C514" i="1"/>
  <c r="E514" i="1"/>
  <c r="C512" i="1"/>
  <c r="E512" i="1"/>
  <c r="C510" i="1"/>
  <c r="E510" i="1"/>
  <c r="C508" i="1"/>
  <c r="E508" i="1"/>
  <c r="C506" i="1"/>
  <c r="E506" i="1"/>
  <c r="C504" i="1"/>
  <c r="E504" i="1"/>
  <c r="C502" i="1"/>
  <c r="E502" i="1"/>
  <c r="C500" i="1"/>
  <c r="E500" i="1"/>
  <c r="C498" i="1"/>
  <c r="E498" i="1"/>
  <c r="C496" i="1"/>
  <c r="E496" i="1"/>
  <c r="C494" i="1"/>
  <c r="E494" i="1"/>
  <c r="C492" i="1"/>
  <c r="E492" i="1"/>
  <c r="C490" i="1"/>
  <c r="E490" i="1"/>
  <c r="C488" i="1"/>
  <c r="E488" i="1"/>
  <c r="C486" i="1"/>
  <c r="E486" i="1"/>
  <c r="C484" i="1"/>
  <c r="E484" i="1"/>
  <c r="C482" i="1"/>
  <c r="E482" i="1"/>
  <c r="C480" i="1"/>
  <c r="E480" i="1"/>
  <c r="C478" i="1"/>
  <c r="E478" i="1"/>
  <c r="C476" i="1"/>
  <c r="E476" i="1"/>
  <c r="C474" i="1"/>
  <c r="E474" i="1"/>
  <c r="C470" i="1"/>
  <c r="E470" i="1"/>
  <c r="C468" i="1"/>
  <c r="E468" i="1"/>
  <c r="C466" i="1"/>
  <c r="E466" i="1"/>
  <c r="C464" i="1"/>
  <c r="E464" i="1"/>
  <c r="C462" i="1"/>
  <c r="E462" i="1"/>
  <c r="C460" i="1"/>
  <c r="E460" i="1"/>
  <c r="C458" i="1"/>
  <c r="E458" i="1"/>
  <c r="C456" i="1"/>
  <c r="E456" i="1"/>
  <c r="C454" i="1"/>
  <c r="E454" i="1"/>
  <c r="C452" i="1"/>
  <c r="E452" i="1"/>
  <c r="C450" i="1"/>
  <c r="E450" i="1"/>
  <c r="C448" i="1"/>
  <c r="E448" i="1"/>
  <c r="C446" i="1"/>
  <c r="E446" i="1"/>
  <c r="C444" i="1"/>
  <c r="E444" i="1"/>
  <c r="C442" i="1"/>
  <c r="E442" i="1"/>
  <c r="C440" i="1"/>
  <c r="E440" i="1"/>
  <c r="C438" i="1"/>
  <c r="E438" i="1"/>
  <c r="C436" i="1"/>
  <c r="E436" i="1"/>
  <c r="C434" i="1"/>
  <c r="E434" i="1"/>
  <c r="C432" i="1"/>
  <c r="E432" i="1"/>
  <c r="C430" i="1"/>
  <c r="E430" i="1"/>
  <c r="C428" i="1"/>
  <c r="E428" i="1"/>
  <c r="C426" i="1"/>
  <c r="E426" i="1"/>
  <c r="C424" i="1"/>
  <c r="E424" i="1"/>
  <c r="C422" i="1"/>
  <c r="E422" i="1"/>
  <c r="C420" i="1"/>
  <c r="E420" i="1"/>
  <c r="C418" i="1"/>
  <c r="E418" i="1"/>
  <c r="C416" i="1"/>
  <c r="E416" i="1"/>
  <c r="C414" i="1"/>
  <c r="E414" i="1"/>
  <c r="C412" i="1"/>
  <c r="E412" i="1"/>
  <c r="C410" i="1"/>
  <c r="E410" i="1"/>
  <c r="C408" i="1"/>
  <c r="E408" i="1"/>
  <c r="C406" i="1"/>
  <c r="E406" i="1"/>
  <c r="C404" i="1"/>
  <c r="E404" i="1"/>
  <c r="C402" i="1"/>
  <c r="E402" i="1"/>
  <c r="C400" i="1"/>
  <c r="E400" i="1"/>
  <c r="C398" i="1"/>
  <c r="E398" i="1"/>
  <c r="C396" i="1"/>
  <c r="E396" i="1"/>
  <c r="C394" i="1"/>
  <c r="E394" i="1"/>
  <c r="C392" i="1"/>
  <c r="E392" i="1"/>
  <c r="C390" i="1"/>
  <c r="E390" i="1"/>
  <c r="C388" i="1"/>
  <c r="E388" i="1"/>
  <c r="C386" i="1"/>
  <c r="E386" i="1"/>
  <c r="C384" i="1"/>
  <c r="E384" i="1"/>
  <c r="C382" i="1"/>
  <c r="E382" i="1"/>
  <c r="C380" i="1"/>
  <c r="E380" i="1"/>
  <c r="C378" i="1"/>
  <c r="E378" i="1"/>
  <c r="C376" i="1"/>
  <c r="E376" i="1"/>
  <c r="C374" i="1"/>
  <c r="E374" i="1"/>
  <c r="C372" i="1"/>
  <c r="E372" i="1"/>
  <c r="C370" i="1"/>
  <c r="E370" i="1"/>
  <c r="C368" i="1"/>
  <c r="E368" i="1"/>
  <c r="C366" i="1"/>
  <c r="E366" i="1"/>
  <c r="C364" i="1"/>
  <c r="E364" i="1"/>
  <c r="C362" i="1"/>
  <c r="E362" i="1"/>
  <c r="C360" i="1"/>
  <c r="E360" i="1"/>
  <c r="C358" i="1"/>
  <c r="E358" i="1"/>
  <c r="C356" i="1"/>
  <c r="E356" i="1"/>
  <c r="C354" i="1"/>
  <c r="E354" i="1"/>
  <c r="C352" i="1"/>
  <c r="E352" i="1"/>
  <c r="C350" i="1"/>
  <c r="E350" i="1"/>
  <c r="C348" i="1"/>
  <c r="E348" i="1"/>
  <c r="C346" i="1"/>
  <c r="E346" i="1"/>
  <c r="C344" i="1"/>
  <c r="E344" i="1"/>
  <c r="C342" i="1"/>
  <c r="E342" i="1"/>
  <c r="C340" i="1"/>
  <c r="E340" i="1"/>
  <c r="C338" i="1"/>
  <c r="E338" i="1"/>
  <c r="C336" i="1"/>
  <c r="E336" i="1"/>
  <c r="C334" i="1"/>
  <c r="E334" i="1"/>
  <c r="C332" i="1"/>
  <c r="E332" i="1"/>
  <c r="C330" i="1"/>
  <c r="E330" i="1"/>
  <c r="C328" i="1"/>
  <c r="E328" i="1"/>
  <c r="C326" i="1"/>
  <c r="E326" i="1"/>
  <c r="C324" i="1"/>
  <c r="E324" i="1"/>
  <c r="C322" i="1"/>
  <c r="E322" i="1"/>
  <c r="C320" i="1"/>
  <c r="E320" i="1"/>
  <c r="C318" i="1"/>
  <c r="E318" i="1"/>
  <c r="C235" i="1"/>
  <c r="E235" i="1"/>
  <c r="C233" i="1"/>
  <c r="E233" i="1"/>
  <c r="C231" i="1"/>
  <c r="E231" i="1"/>
  <c r="C229" i="1"/>
  <c r="E229" i="1"/>
  <c r="C227" i="1"/>
  <c r="E227" i="1"/>
  <c r="C225" i="1"/>
  <c r="E225" i="1"/>
  <c r="C223" i="1"/>
  <c r="E223" i="1"/>
  <c r="C221" i="1"/>
  <c r="E221" i="1"/>
  <c r="C219" i="1"/>
  <c r="E219" i="1"/>
  <c r="C217" i="1"/>
  <c r="E217" i="1"/>
  <c r="C215" i="1"/>
  <c r="E215" i="1"/>
  <c r="C213" i="1"/>
  <c r="E213" i="1"/>
  <c r="C211" i="1"/>
  <c r="E211" i="1"/>
  <c r="C209" i="1"/>
  <c r="E209" i="1"/>
  <c r="C207" i="1"/>
  <c r="E207" i="1"/>
  <c r="C205" i="1"/>
  <c r="E205" i="1"/>
  <c r="C203" i="1"/>
  <c r="E203" i="1"/>
  <c r="C201" i="1"/>
  <c r="E201" i="1"/>
  <c r="C199" i="1"/>
  <c r="E199" i="1"/>
  <c r="C197" i="1"/>
  <c r="E197" i="1"/>
  <c r="C195" i="1"/>
  <c r="E195" i="1"/>
  <c r="C193" i="1"/>
  <c r="E193" i="1"/>
  <c r="C191" i="1"/>
  <c r="E191" i="1"/>
  <c r="C189" i="1"/>
  <c r="E189" i="1"/>
  <c r="C187" i="1"/>
  <c r="E187" i="1"/>
  <c r="C316" i="1"/>
  <c r="E316" i="1"/>
  <c r="C314" i="1"/>
  <c r="E314" i="1"/>
  <c r="C312" i="1"/>
  <c r="E312" i="1"/>
  <c r="C310" i="1"/>
  <c r="E310" i="1"/>
  <c r="C308" i="1"/>
  <c r="E308" i="1"/>
  <c r="C306" i="1"/>
  <c r="E306" i="1"/>
  <c r="C304" i="1"/>
  <c r="E304" i="1"/>
  <c r="C302" i="1"/>
  <c r="E302" i="1"/>
  <c r="C300" i="1"/>
  <c r="E300" i="1"/>
  <c r="C298" i="1"/>
  <c r="E298" i="1"/>
  <c r="C296" i="1"/>
  <c r="E296" i="1"/>
  <c r="C294" i="1"/>
  <c r="E294" i="1"/>
  <c r="C292" i="1"/>
  <c r="E292" i="1"/>
  <c r="C290" i="1"/>
  <c r="E290" i="1"/>
  <c r="C288" i="1"/>
  <c r="E288" i="1"/>
  <c r="C286" i="1"/>
  <c r="E286" i="1"/>
  <c r="C284" i="1"/>
  <c r="E284" i="1"/>
  <c r="C282" i="1"/>
  <c r="E282" i="1"/>
  <c r="C280" i="1"/>
  <c r="E280" i="1"/>
  <c r="C278" i="1"/>
  <c r="E278" i="1"/>
  <c r="C276" i="1"/>
  <c r="E276" i="1"/>
  <c r="C274" i="1"/>
  <c r="E274" i="1"/>
  <c r="C272" i="1"/>
  <c r="E272" i="1"/>
  <c r="C270" i="1"/>
  <c r="E270" i="1"/>
  <c r="C268" i="1"/>
  <c r="E268" i="1"/>
  <c r="C266" i="1"/>
  <c r="E266" i="1"/>
  <c r="C264" i="1"/>
  <c r="E264" i="1"/>
  <c r="C262" i="1"/>
  <c r="E262" i="1"/>
  <c r="C260" i="1"/>
  <c r="E260" i="1"/>
  <c r="C258" i="1"/>
  <c r="E258" i="1"/>
  <c r="C256" i="1"/>
  <c r="E256" i="1"/>
  <c r="C254" i="1"/>
  <c r="E254" i="1"/>
  <c r="C252" i="1"/>
  <c r="E252" i="1"/>
  <c r="C250" i="1"/>
  <c r="E250" i="1"/>
  <c r="C248" i="1"/>
  <c r="E248" i="1"/>
  <c r="C246" i="1"/>
  <c r="E246" i="1"/>
  <c r="C244" i="1"/>
  <c r="E244" i="1"/>
  <c r="C242" i="1"/>
  <c r="E242" i="1"/>
  <c r="C240" i="1"/>
  <c r="E240" i="1"/>
  <c r="C238" i="1"/>
  <c r="E238" i="1"/>
  <c r="C234" i="1"/>
  <c r="E234" i="1"/>
  <c r="C232" i="1"/>
  <c r="E232" i="1"/>
  <c r="C230" i="1"/>
  <c r="E230" i="1"/>
  <c r="C228" i="1"/>
  <c r="E228" i="1"/>
  <c r="C226" i="1"/>
  <c r="E226" i="1"/>
  <c r="C224" i="1"/>
  <c r="E224" i="1"/>
  <c r="C222" i="1"/>
  <c r="E222" i="1"/>
  <c r="C220" i="1"/>
  <c r="E220" i="1"/>
  <c r="C218" i="1"/>
  <c r="E218" i="1"/>
  <c r="C216" i="1"/>
  <c r="E216" i="1"/>
  <c r="C214" i="1"/>
  <c r="E214" i="1"/>
  <c r="C212" i="1"/>
  <c r="E212" i="1"/>
  <c r="C210" i="1"/>
  <c r="E210" i="1"/>
  <c r="C208" i="1"/>
  <c r="E208" i="1"/>
  <c r="C206" i="1"/>
  <c r="E206" i="1"/>
  <c r="C204" i="1"/>
  <c r="E204" i="1"/>
  <c r="C202" i="1"/>
  <c r="E202" i="1"/>
  <c r="C200" i="1"/>
  <c r="E200" i="1"/>
  <c r="C198" i="1"/>
  <c r="E198" i="1"/>
  <c r="C196" i="1"/>
  <c r="E196" i="1"/>
  <c r="C194" i="1"/>
  <c r="E194" i="1"/>
  <c r="C192" i="1"/>
  <c r="E192" i="1"/>
  <c r="C190" i="1"/>
  <c r="E190" i="1"/>
  <c r="C188" i="1"/>
  <c r="E188" i="1"/>
  <c r="C186" i="1"/>
  <c r="E186" i="1"/>
  <c r="D175" i="1"/>
  <c r="C155" i="1"/>
  <c r="D155" i="1" s="1"/>
  <c r="B117" i="1"/>
  <c r="F1133" i="1" l="1"/>
  <c r="F1065" i="1"/>
  <c r="F1049" i="1"/>
  <c r="F1041" i="1"/>
  <c r="F1033" i="1"/>
  <c r="F1025" i="1"/>
  <c r="F1017" i="1"/>
  <c r="F1009" i="1"/>
  <c r="F1001" i="1"/>
  <c r="F993" i="1"/>
  <c r="F985" i="1"/>
  <c r="F977" i="1"/>
  <c r="F969" i="1"/>
  <c r="F961" i="1"/>
  <c r="F953" i="1"/>
  <c r="F945" i="1"/>
  <c r="F937" i="1"/>
  <c r="F929" i="1"/>
  <c r="F921" i="1"/>
  <c r="F913" i="1"/>
  <c r="F905" i="1"/>
  <c r="F897" i="1"/>
  <c r="F889" i="1"/>
  <c r="F881" i="1"/>
  <c r="F873" i="1"/>
  <c r="F865" i="1"/>
  <c r="F857" i="1"/>
  <c r="F849" i="1"/>
  <c r="F833" i="1"/>
  <c r="F825" i="1"/>
  <c r="F817" i="1"/>
  <c r="F809" i="1"/>
  <c r="F801" i="1"/>
  <c r="E1138" i="1"/>
  <c r="C1138" i="1"/>
  <c r="D1138" i="1" s="1"/>
  <c r="E1134" i="1"/>
  <c r="C1134" i="1"/>
  <c r="D1134" i="1" s="1"/>
  <c r="E1130" i="1"/>
  <c r="C1130" i="1"/>
  <c r="D1130" i="1" s="1"/>
  <c r="E1126" i="1"/>
  <c r="C1126" i="1"/>
  <c r="D1126" i="1" s="1"/>
  <c r="E1359" i="1"/>
  <c r="C1359" i="1"/>
  <c r="D1359" i="1" s="1"/>
  <c r="E1357" i="1"/>
  <c r="F1357" i="1" s="1"/>
  <c r="C1357" i="1"/>
  <c r="D1357" i="1" s="1"/>
  <c r="E1355" i="1"/>
  <c r="C1355" i="1"/>
  <c r="D1355" i="1" s="1"/>
  <c r="E1353" i="1"/>
  <c r="F1353" i="1" s="1"/>
  <c r="C1353" i="1"/>
  <c r="D1353" i="1" s="1"/>
  <c r="E1351" i="1"/>
  <c r="C1351" i="1"/>
  <c r="D1351" i="1" s="1"/>
  <c r="E1349" i="1"/>
  <c r="F1349" i="1" s="1"/>
  <c r="C1349" i="1"/>
  <c r="D1349" i="1" s="1"/>
  <c r="E1347" i="1"/>
  <c r="C1347" i="1"/>
  <c r="D1347" i="1" s="1"/>
  <c r="E1345" i="1"/>
  <c r="C1345" i="1"/>
  <c r="D1345" i="1" s="1"/>
  <c r="E1343" i="1"/>
  <c r="C1343" i="1"/>
  <c r="D1343" i="1" s="1"/>
  <c r="E1341" i="1"/>
  <c r="C1341" i="1"/>
  <c r="D1341" i="1" s="1"/>
  <c r="E1339" i="1"/>
  <c r="C1339" i="1"/>
  <c r="D1339" i="1" s="1"/>
  <c r="E1337" i="1"/>
  <c r="C1337" i="1"/>
  <c r="D1337" i="1" s="1"/>
  <c r="E1335" i="1"/>
  <c r="C1335" i="1"/>
  <c r="D1335" i="1" s="1"/>
  <c r="E1333" i="1"/>
  <c r="C1333" i="1"/>
  <c r="D1333" i="1" s="1"/>
  <c r="E1331" i="1"/>
  <c r="C1331" i="1"/>
  <c r="D1331" i="1" s="1"/>
  <c r="E1329" i="1"/>
  <c r="F1329" i="1" s="1"/>
  <c r="C1329" i="1"/>
  <c r="D1329" i="1" s="1"/>
  <c r="E1327" i="1"/>
  <c r="C1327" i="1"/>
  <c r="D1327" i="1" s="1"/>
  <c r="E1325" i="1"/>
  <c r="C1325" i="1"/>
  <c r="D1325" i="1" s="1"/>
  <c r="E1323" i="1"/>
  <c r="C1323" i="1"/>
  <c r="D1323" i="1" s="1"/>
  <c r="E1321" i="1"/>
  <c r="F1321" i="1" s="1"/>
  <c r="C1321" i="1"/>
  <c r="D1321" i="1" s="1"/>
  <c r="E1319" i="1"/>
  <c r="C1319" i="1"/>
  <c r="D1319" i="1" s="1"/>
  <c r="E1317" i="1"/>
  <c r="F1317" i="1" s="1"/>
  <c r="C1317" i="1"/>
  <c r="D1317" i="1" s="1"/>
  <c r="E1315" i="1"/>
  <c r="C1315" i="1"/>
  <c r="D1315" i="1" s="1"/>
  <c r="E1313" i="1"/>
  <c r="C1313" i="1"/>
  <c r="D1313" i="1" s="1"/>
  <c r="E1311" i="1"/>
  <c r="C1311" i="1"/>
  <c r="D1311" i="1" s="1"/>
  <c r="E1309" i="1"/>
  <c r="C1309" i="1"/>
  <c r="D1309" i="1" s="1"/>
  <c r="E1307" i="1"/>
  <c r="C1307" i="1"/>
  <c r="D1307" i="1" s="1"/>
  <c r="E1305" i="1"/>
  <c r="C1305" i="1"/>
  <c r="D1305" i="1" s="1"/>
  <c r="E1303" i="1"/>
  <c r="C1303" i="1"/>
  <c r="D1303" i="1" s="1"/>
  <c r="E1301" i="1"/>
  <c r="C1301" i="1"/>
  <c r="D1301" i="1" s="1"/>
  <c r="E1299" i="1"/>
  <c r="C1299" i="1"/>
  <c r="D1299" i="1" s="1"/>
  <c r="E1297" i="1"/>
  <c r="C1297" i="1"/>
  <c r="D1297" i="1" s="1"/>
  <c r="E1295" i="1"/>
  <c r="C1295" i="1"/>
  <c r="D1295" i="1" s="1"/>
  <c r="E1293" i="1"/>
  <c r="C1293" i="1"/>
  <c r="D1293" i="1" s="1"/>
  <c r="E1291" i="1"/>
  <c r="C1291" i="1"/>
  <c r="D1291" i="1" s="1"/>
  <c r="E1289" i="1"/>
  <c r="C1289" i="1"/>
  <c r="D1289" i="1" s="1"/>
  <c r="E1287" i="1"/>
  <c r="C1287" i="1"/>
  <c r="D1287" i="1" s="1"/>
  <c r="E1285" i="1"/>
  <c r="C1285" i="1"/>
  <c r="D1285" i="1" s="1"/>
  <c r="E1283" i="1"/>
  <c r="C1283" i="1"/>
  <c r="D1283" i="1" s="1"/>
  <c r="E1281" i="1"/>
  <c r="F1281" i="1" s="1"/>
  <c r="C1281" i="1"/>
  <c r="D1281" i="1" s="1"/>
  <c r="E1279" i="1"/>
  <c r="C1279" i="1"/>
  <c r="D1279" i="1" s="1"/>
  <c r="E1277" i="1"/>
  <c r="F1277" i="1" s="1"/>
  <c r="C1277" i="1"/>
  <c r="D1277" i="1" s="1"/>
  <c r="E1275" i="1"/>
  <c r="C1275" i="1"/>
  <c r="D1275" i="1" s="1"/>
  <c r="E1273" i="1"/>
  <c r="F1273" i="1" s="1"/>
  <c r="C1273" i="1"/>
  <c r="D1273" i="1" s="1"/>
  <c r="E1271" i="1"/>
  <c r="C1271" i="1"/>
  <c r="D1271" i="1" s="1"/>
  <c r="E1269" i="1"/>
  <c r="C1269" i="1"/>
  <c r="D1269" i="1" s="1"/>
  <c r="E1267" i="1"/>
  <c r="C1267" i="1"/>
  <c r="D1267" i="1" s="1"/>
  <c r="E1265" i="1"/>
  <c r="C1265" i="1"/>
  <c r="D1265" i="1" s="1"/>
  <c r="E1263" i="1"/>
  <c r="C1263" i="1"/>
  <c r="D1263" i="1" s="1"/>
  <c r="E1261" i="1"/>
  <c r="C1261" i="1"/>
  <c r="D1261" i="1" s="1"/>
  <c r="E1259" i="1"/>
  <c r="C1259" i="1"/>
  <c r="D1259" i="1" s="1"/>
  <c r="E1257" i="1"/>
  <c r="C1257" i="1"/>
  <c r="D1257" i="1" s="1"/>
  <c r="E1255" i="1"/>
  <c r="C1255" i="1"/>
  <c r="D1255" i="1" s="1"/>
  <c r="E1253" i="1"/>
  <c r="C1253" i="1"/>
  <c r="D1253" i="1" s="1"/>
  <c r="E1251" i="1"/>
  <c r="C1251" i="1"/>
  <c r="D1251" i="1" s="1"/>
  <c r="E1249" i="1"/>
  <c r="C1249" i="1"/>
  <c r="D1249" i="1" s="1"/>
  <c r="E1247" i="1"/>
  <c r="C1247" i="1"/>
  <c r="D1247" i="1" s="1"/>
  <c r="E1245" i="1"/>
  <c r="C1245" i="1"/>
  <c r="D1245" i="1" s="1"/>
  <c r="E1243" i="1"/>
  <c r="C1243" i="1"/>
  <c r="D1243" i="1" s="1"/>
  <c r="C1241" i="1"/>
  <c r="D1241" i="1" s="1"/>
  <c r="C1239" i="1"/>
  <c r="D1239" i="1" s="1"/>
  <c r="C1237" i="1"/>
  <c r="D1237" i="1" s="1"/>
  <c r="C1235" i="1"/>
  <c r="D1235" i="1" s="1"/>
  <c r="C1233" i="1"/>
  <c r="D1233" i="1" s="1"/>
  <c r="C1231" i="1"/>
  <c r="D1231" i="1" s="1"/>
  <c r="C1229" i="1"/>
  <c r="D1229" i="1" s="1"/>
  <c r="C1227" i="1"/>
  <c r="D1227" i="1" s="1"/>
  <c r="C1225" i="1"/>
  <c r="D1225" i="1" s="1"/>
  <c r="C1223" i="1"/>
  <c r="D1223" i="1" s="1"/>
  <c r="C1221" i="1"/>
  <c r="D1221" i="1" s="1"/>
  <c r="C1219" i="1"/>
  <c r="D1219" i="1" s="1"/>
  <c r="C1217" i="1"/>
  <c r="D1217" i="1" s="1"/>
  <c r="C1215" i="1"/>
  <c r="D1215" i="1" s="1"/>
  <c r="C1213" i="1"/>
  <c r="D1213" i="1" s="1"/>
  <c r="C1211" i="1"/>
  <c r="D1211" i="1" s="1"/>
  <c r="C1209" i="1"/>
  <c r="D1209" i="1" s="1"/>
  <c r="C1207" i="1"/>
  <c r="D1207" i="1" s="1"/>
  <c r="C1205" i="1"/>
  <c r="D1205" i="1" s="1"/>
  <c r="C1203" i="1"/>
  <c r="D1203" i="1" s="1"/>
  <c r="C1201" i="1"/>
  <c r="D1201" i="1" s="1"/>
  <c r="C1198" i="1"/>
  <c r="D1198" i="1" s="1"/>
  <c r="C1150" i="1"/>
  <c r="D1150" i="1" s="1"/>
  <c r="F1150" i="1" s="1"/>
  <c r="C1146" i="1"/>
  <c r="D1146" i="1" s="1"/>
  <c r="C1137" i="1"/>
  <c r="D1137" i="1" s="1"/>
  <c r="F1137" i="1" s="1"/>
  <c r="C1129" i="1"/>
  <c r="D1129" i="1" s="1"/>
  <c r="F1129" i="1" s="1"/>
  <c r="E1194" i="1"/>
  <c r="C1194" i="1"/>
  <c r="D1194" i="1" s="1"/>
  <c r="E1190" i="1"/>
  <c r="C1190" i="1"/>
  <c r="D1190" i="1" s="1"/>
  <c r="E1186" i="1"/>
  <c r="C1186" i="1"/>
  <c r="D1186" i="1" s="1"/>
  <c r="E1182" i="1"/>
  <c r="F1182" i="1" s="1"/>
  <c r="C1182" i="1"/>
  <c r="D1182" i="1" s="1"/>
  <c r="E1178" i="1"/>
  <c r="C1178" i="1"/>
  <c r="D1178" i="1" s="1"/>
  <c r="E1174" i="1"/>
  <c r="F1174" i="1" s="1"/>
  <c r="C1174" i="1"/>
  <c r="D1174" i="1" s="1"/>
  <c r="E1170" i="1"/>
  <c r="C1170" i="1"/>
  <c r="D1170" i="1" s="1"/>
  <c r="E1166" i="1"/>
  <c r="C1166" i="1"/>
  <c r="D1166" i="1" s="1"/>
  <c r="E1162" i="1"/>
  <c r="C1162" i="1"/>
  <c r="D1162" i="1" s="1"/>
  <c r="E1158" i="1"/>
  <c r="C1158" i="1"/>
  <c r="D1158" i="1" s="1"/>
  <c r="E1154" i="1"/>
  <c r="C1154" i="1"/>
  <c r="D1154" i="1" s="1"/>
  <c r="E1142" i="1"/>
  <c r="C1142" i="1"/>
  <c r="D1142" i="1" s="1"/>
  <c r="AC189" i="1"/>
  <c r="AC190" i="1"/>
  <c r="C1066" i="1"/>
  <c r="D1066" i="1" s="1"/>
  <c r="C1062" i="1"/>
  <c r="D1062" i="1" s="1"/>
  <c r="C1058" i="1"/>
  <c r="D1058" i="1" s="1"/>
  <c r="C1054" i="1"/>
  <c r="D1054" i="1" s="1"/>
  <c r="C1050" i="1"/>
  <c r="D1050" i="1" s="1"/>
  <c r="C1046" i="1"/>
  <c r="D1046" i="1" s="1"/>
  <c r="C1042" i="1"/>
  <c r="D1042" i="1" s="1"/>
  <c r="C1038" i="1"/>
  <c r="D1038" i="1" s="1"/>
  <c r="C1034" i="1"/>
  <c r="D1034" i="1" s="1"/>
  <c r="C1030" i="1"/>
  <c r="D1030" i="1" s="1"/>
  <c r="C1026" i="1"/>
  <c r="D1026" i="1" s="1"/>
  <c r="C1022" i="1"/>
  <c r="D1022" i="1" s="1"/>
  <c r="C1018" i="1"/>
  <c r="D1018" i="1" s="1"/>
  <c r="C1014" i="1"/>
  <c r="D1014" i="1" s="1"/>
  <c r="C1010" i="1"/>
  <c r="D1010" i="1" s="1"/>
  <c r="C1006" i="1"/>
  <c r="D1006" i="1" s="1"/>
  <c r="C1002" i="1"/>
  <c r="D1002" i="1" s="1"/>
  <c r="C998" i="1"/>
  <c r="D998" i="1" s="1"/>
  <c r="C994" i="1"/>
  <c r="D994" i="1" s="1"/>
  <c r="C990" i="1"/>
  <c r="D990" i="1" s="1"/>
  <c r="C986" i="1"/>
  <c r="D986" i="1" s="1"/>
  <c r="C982" i="1"/>
  <c r="D982" i="1" s="1"/>
  <c r="C978" i="1"/>
  <c r="D978" i="1" s="1"/>
  <c r="C974" i="1"/>
  <c r="D974" i="1" s="1"/>
  <c r="C970" i="1"/>
  <c r="D970" i="1" s="1"/>
  <c r="C966" i="1"/>
  <c r="D966" i="1" s="1"/>
  <c r="C962" i="1"/>
  <c r="D962" i="1" s="1"/>
  <c r="C958" i="1"/>
  <c r="D958" i="1" s="1"/>
  <c r="C954" i="1"/>
  <c r="D954" i="1" s="1"/>
  <c r="C950" i="1"/>
  <c r="D950" i="1" s="1"/>
  <c r="C946" i="1"/>
  <c r="D946" i="1" s="1"/>
  <c r="C942" i="1"/>
  <c r="D942" i="1" s="1"/>
  <c r="C938" i="1"/>
  <c r="D938" i="1" s="1"/>
  <c r="C934" i="1"/>
  <c r="D934" i="1" s="1"/>
  <c r="C930" i="1"/>
  <c r="D930" i="1" s="1"/>
  <c r="C926" i="1"/>
  <c r="D926" i="1" s="1"/>
  <c r="C922" i="1"/>
  <c r="D922" i="1" s="1"/>
  <c r="C918" i="1"/>
  <c r="D918" i="1" s="1"/>
  <c r="C914" i="1"/>
  <c r="D914" i="1" s="1"/>
  <c r="C910" i="1"/>
  <c r="D910" i="1" s="1"/>
  <c r="C906" i="1"/>
  <c r="D906" i="1" s="1"/>
  <c r="C902" i="1"/>
  <c r="D902" i="1" s="1"/>
  <c r="C898" i="1"/>
  <c r="D898" i="1" s="1"/>
  <c r="C894" i="1"/>
  <c r="D894" i="1" s="1"/>
  <c r="C890" i="1"/>
  <c r="D890" i="1" s="1"/>
  <c r="C886" i="1"/>
  <c r="D886" i="1" s="1"/>
  <c r="C882" i="1"/>
  <c r="D882" i="1" s="1"/>
  <c r="C878" i="1"/>
  <c r="D878" i="1" s="1"/>
  <c r="C874" i="1"/>
  <c r="D874" i="1" s="1"/>
  <c r="C870" i="1"/>
  <c r="D870" i="1" s="1"/>
  <c r="C866" i="1"/>
  <c r="D866" i="1" s="1"/>
  <c r="C862" i="1"/>
  <c r="D862" i="1" s="1"/>
  <c r="C858" i="1"/>
  <c r="D858" i="1" s="1"/>
  <c r="C854" i="1"/>
  <c r="D854" i="1" s="1"/>
  <c r="C850" i="1"/>
  <c r="D850" i="1" s="1"/>
  <c r="C846" i="1"/>
  <c r="D846" i="1" s="1"/>
  <c r="C842" i="1"/>
  <c r="D842" i="1" s="1"/>
  <c r="C838" i="1"/>
  <c r="D838" i="1" s="1"/>
  <c r="C834" i="1"/>
  <c r="D834" i="1" s="1"/>
  <c r="C830" i="1"/>
  <c r="D830" i="1" s="1"/>
  <c r="C826" i="1"/>
  <c r="D826" i="1" s="1"/>
  <c r="C822" i="1"/>
  <c r="D822" i="1" s="1"/>
  <c r="C818" i="1"/>
  <c r="D818" i="1" s="1"/>
  <c r="C814" i="1"/>
  <c r="D814" i="1" s="1"/>
  <c r="C810" i="1"/>
  <c r="D810" i="1" s="1"/>
  <c r="C806" i="1"/>
  <c r="D806" i="1" s="1"/>
  <c r="C802" i="1"/>
  <c r="D802" i="1" s="1"/>
  <c r="C798" i="1"/>
  <c r="D798" i="1" s="1"/>
  <c r="S155" i="1"/>
  <c r="F199" i="2"/>
  <c r="F191" i="2"/>
  <c r="F183" i="2"/>
  <c r="F175" i="2"/>
  <c r="F167" i="2"/>
  <c r="F203" i="2"/>
  <c r="F195" i="2"/>
  <c r="F187" i="2"/>
  <c r="F179" i="2"/>
  <c r="F171" i="2"/>
  <c r="F163" i="2"/>
  <c r="F201" i="2"/>
  <c r="F193" i="2"/>
  <c r="F185" i="2"/>
  <c r="F177" i="2"/>
  <c r="F169" i="2"/>
  <c r="F205" i="2"/>
  <c r="F162" i="2"/>
  <c r="F1447" i="1"/>
  <c r="F1445" i="1"/>
  <c r="F1441" i="1"/>
  <c r="F1439" i="1"/>
  <c r="F1437" i="1"/>
  <c r="F1435" i="1"/>
  <c r="F1431" i="1"/>
  <c r="F1429" i="1"/>
  <c r="F1425" i="1"/>
  <c r="F1423" i="1"/>
  <c r="F1421" i="1"/>
  <c r="F1419" i="1"/>
  <c r="F1415" i="1"/>
  <c r="F1413" i="1"/>
  <c r="F1409" i="1"/>
  <c r="F1407" i="1"/>
  <c r="F1405" i="1"/>
  <c r="F1403" i="1"/>
  <c r="F1399" i="1"/>
  <c r="F1397" i="1"/>
  <c r="F1393" i="1"/>
  <c r="F1391" i="1"/>
  <c r="F1389" i="1"/>
  <c r="F1387" i="1"/>
  <c r="F1383" i="1"/>
  <c r="F1381" i="1"/>
  <c r="F1377" i="1"/>
  <c r="F1375" i="1"/>
  <c r="F1373" i="1"/>
  <c r="F1371" i="1"/>
  <c r="F1369" i="1"/>
  <c r="F1367" i="1"/>
  <c r="F1361" i="1"/>
  <c r="F1343" i="1"/>
  <c r="F1325" i="1"/>
  <c r="F1311" i="1"/>
  <c r="F1307" i="1"/>
  <c r="F1291" i="1"/>
  <c r="F1287" i="1"/>
  <c r="F1269" i="1"/>
  <c r="F1255" i="1"/>
  <c r="F1249" i="1"/>
  <c r="F1239" i="1"/>
  <c r="F1237" i="1"/>
  <c r="F1229" i="1"/>
  <c r="F1221" i="1"/>
  <c r="F1215" i="1"/>
  <c r="F1205" i="1"/>
  <c r="F1198" i="1"/>
  <c r="F1158" i="1"/>
  <c r="C1195" i="1"/>
  <c r="D1195" i="1" s="1"/>
  <c r="C1192" i="1"/>
  <c r="D1192" i="1" s="1"/>
  <c r="C1187" i="1"/>
  <c r="D1187" i="1" s="1"/>
  <c r="C1184" i="1"/>
  <c r="D1184" i="1" s="1"/>
  <c r="C1179" i="1"/>
  <c r="D1179" i="1" s="1"/>
  <c r="C1176" i="1"/>
  <c r="D1176" i="1" s="1"/>
  <c r="C1171" i="1"/>
  <c r="D1171" i="1" s="1"/>
  <c r="C1168" i="1"/>
  <c r="D1168" i="1" s="1"/>
  <c r="C1163" i="1"/>
  <c r="D1163" i="1" s="1"/>
  <c r="C1160" i="1"/>
  <c r="D1160" i="1" s="1"/>
  <c r="C1155" i="1"/>
  <c r="D1155" i="1" s="1"/>
  <c r="C1147" i="1"/>
  <c r="D1147" i="1" s="1"/>
  <c r="C1139" i="1"/>
  <c r="D1139" i="1" s="1"/>
  <c r="F841" i="1"/>
  <c r="D1433" i="1"/>
  <c r="F1433" i="1" s="1"/>
  <c r="F156" i="1"/>
  <c r="F946" i="1"/>
  <c r="F1401" i="1"/>
  <c r="F184" i="1"/>
  <c r="F182" i="1"/>
  <c r="F180" i="1"/>
  <c r="F178" i="1"/>
  <c r="F176" i="1"/>
  <c r="F174" i="1"/>
  <c r="F172" i="1"/>
  <c r="F170" i="1"/>
  <c r="F168" i="1"/>
  <c r="F166" i="1"/>
  <c r="F164" i="1"/>
  <c r="F162" i="1"/>
  <c r="F160" i="1"/>
  <c r="F158" i="1"/>
  <c r="F1154" i="1"/>
  <c r="F1138" i="1"/>
  <c r="F1130" i="1"/>
  <c r="F1122" i="1"/>
  <c r="F1118" i="1"/>
  <c r="F1114" i="1"/>
  <c r="F1110" i="1"/>
  <c r="F1106" i="1"/>
  <c r="F1102" i="1"/>
  <c r="F1098" i="1"/>
  <c r="F1094" i="1"/>
  <c r="D145" i="1"/>
  <c r="D146" i="1"/>
  <c r="F1090" i="1"/>
  <c r="F1086" i="1"/>
  <c r="F1082" i="1"/>
  <c r="F1078" i="1"/>
  <c r="F1074" i="1"/>
  <c r="F1070" i="1"/>
  <c r="F1058" i="1"/>
  <c r="F1050" i="1"/>
  <c r="F1042" i="1"/>
  <c r="F1026" i="1"/>
  <c r="F1018" i="1"/>
  <c r="F1010" i="1"/>
  <c r="F994" i="1"/>
  <c r="F986" i="1"/>
  <c r="F978" i="1"/>
  <c r="F962" i="1"/>
  <c r="F954" i="1"/>
  <c r="F934" i="1"/>
  <c r="F930" i="1"/>
  <c r="F918" i="1"/>
  <c r="F914" i="1"/>
  <c r="F902" i="1"/>
  <c r="F898" i="1"/>
  <c r="F886" i="1"/>
  <c r="F882" i="1"/>
  <c r="F870" i="1"/>
  <c r="F866" i="1"/>
  <c r="F854" i="1"/>
  <c r="F850" i="1"/>
  <c r="F838" i="1"/>
  <c r="F834" i="1"/>
  <c r="F822" i="1"/>
  <c r="F818" i="1"/>
  <c r="F806" i="1"/>
  <c r="F802" i="1"/>
  <c r="F1115" i="1"/>
  <c r="F1083" i="1"/>
  <c r="F1051" i="1"/>
  <c r="F1019" i="1"/>
  <c r="F987" i="1"/>
  <c r="F955" i="1"/>
  <c r="F923" i="1"/>
  <c r="F891" i="1"/>
  <c r="F859" i="1"/>
  <c r="F827" i="1"/>
  <c r="F807" i="1"/>
  <c r="F819" i="1"/>
  <c r="F163" i="1"/>
  <c r="F171" i="1"/>
  <c r="F179" i="1"/>
  <c r="F161" i="1"/>
  <c r="F177" i="1"/>
  <c r="F181" i="1"/>
  <c r="F1023" i="1"/>
  <c r="F1063" i="1"/>
  <c r="F1075" i="1"/>
  <c r="F159" i="1"/>
  <c r="F167" i="1"/>
  <c r="F175" i="1"/>
  <c r="F183" i="1"/>
  <c r="F169" i="1"/>
  <c r="F165" i="1"/>
  <c r="F173" i="1"/>
  <c r="F895" i="1"/>
  <c r="F935" i="1"/>
  <c r="F947" i="1"/>
  <c r="F1144" i="1"/>
  <c r="F1152" i="1"/>
  <c r="F1160" i="1"/>
  <c r="F831" i="1"/>
  <c r="F871" i="1"/>
  <c r="F883" i="1"/>
  <c r="F959" i="1"/>
  <c r="F999" i="1"/>
  <c r="F1011" i="1"/>
  <c r="F1087" i="1"/>
  <c r="F1127" i="1"/>
  <c r="F799" i="1"/>
  <c r="F839" i="1"/>
  <c r="F851" i="1"/>
  <c r="F863" i="1"/>
  <c r="F903" i="1"/>
  <c r="F915" i="1"/>
  <c r="F927" i="1"/>
  <c r="F967" i="1"/>
  <c r="F979" i="1"/>
  <c r="F991" i="1"/>
  <c r="F1031" i="1"/>
  <c r="F1043" i="1"/>
  <c r="F1055" i="1"/>
  <c r="F1095" i="1"/>
  <c r="F1107" i="1"/>
  <c r="F1119" i="1"/>
  <c r="F157" i="1"/>
  <c r="F1135" i="1"/>
  <c r="F1123" i="1"/>
  <c r="F1111" i="1"/>
  <c r="F1103" i="1"/>
  <c r="F1091" i="1"/>
  <c r="F1079" i="1"/>
  <c r="F1071" i="1"/>
  <c r="F1059" i="1"/>
  <c r="F1047" i="1"/>
  <c r="F1039" i="1"/>
  <c r="F1027" i="1"/>
  <c r="F1015" i="1"/>
  <c r="F1007" i="1"/>
  <c r="F995" i="1"/>
  <c r="F983" i="1"/>
  <c r="F975" i="1"/>
  <c r="F963" i="1"/>
  <c r="F951" i="1"/>
  <c r="F943" i="1"/>
  <c r="F931" i="1"/>
  <c r="F919" i="1"/>
  <c r="F911" i="1"/>
  <c r="F899" i="1"/>
  <c r="F887" i="1"/>
  <c r="F879" i="1"/>
  <c r="F867" i="1"/>
  <c r="F855" i="1"/>
  <c r="F847" i="1"/>
  <c r="F835" i="1"/>
  <c r="F823" i="1"/>
  <c r="F815" i="1"/>
  <c r="F803" i="1"/>
  <c r="F1443" i="1"/>
  <c r="F1427" i="1"/>
  <c r="F1417" i="1"/>
  <c r="F1411" i="1"/>
  <c r="F1395" i="1"/>
  <c r="F1385" i="1"/>
  <c r="F1379" i="1"/>
  <c r="F1363" i="1"/>
  <c r="F1331" i="1"/>
  <c r="F1299" i="1"/>
  <c r="F1267" i="1"/>
  <c r="F1235" i="1"/>
  <c r="F1203" i="1"/>
  <c r="F1195" i="1"/>
  <c r="F1131" i="1"/>
  <c r="F1099" i="1"/>
  <c r="F1067" i="1"/>
  <c r="F1035" i="1"/>
  <c r="F1003" i="1"/>
  <c r="F971" i="1"/>
  <c r="F939" i="1"/>
  <c r="F907" i="1"/>
  <c r="F875" i="1"/>
  <c r="F843" i="1"/>
  <c r="F811" i="1"/>
  <c r="E2950" i="1"/>
  <c r="C2950" i="1"/>
  <c r="E2952" i="1"/>
  <c r="C2952" i="1"/>
  <c r="E2954" i="1"/>
  <c r="C2954" i="1"/>
  <c r="E2956" i="1"/>
  <c r="C2956" i="1"/>
  <c r="E2958" i="1"/>
  <c r="C2958" i="1"/>
  <c r="E2960" i="1"/>
  <c r="C2960" i="1"/>
  <c r="E2962" i="1"/>
  <c r="C2962" i="1"/>
  <c r="E2964" i="1"/>
  <c r="C2964" i="1"/>
  <c r="E2966" i="1"/>
  <c r="C2966" i="1"/>
  <c r="E2968" i="1"/>
  <c r="C2968" i="1"/>
  <c r="E2970" i="1"/>
  <c r="C2970" i="1"/>
  <c r="E2972" i="1"/>
  <c r="C2972" i="1"/>
  <c r="E2974" i="1"/>
  <c r="C2974" i="1"/>
  <c r="E2976" i="1"/>
  <c r="C2976" i="1"/>
  <c r="E2978" i="1"/>
  <c r="C2978" i="1"/>
  <c r="E2980" i="1"/>
  <c r="C2980" i="1"/>
  <c r="E2982" i="1"/>
  <c r="C2982" i="1"/>
  <c r="E2984" i="1"/>
  <c r="C2984" i="1"/>
  <c r="E2986" i="1"/>
  <c r="C2986" i="1"/>
  <c r="E2988" i="1"/>
  <c r="C2988" i="1"/>
  <c r="E2990" i="1"/>
  <c r="C2990" i="1"/>
  <c r="E2992" i="1"/>
  <c r="C2992" i="1"/>
  <c r="E2994" i="1"/>
  <c r="C2994" i="1"/>
  <c r="E2996" i="1"/>
  <c r="C2996" i="1"/>
  <c r="E2998" i="1"/>
  <c r="C2998" i="1"/>
  <c r="E3000" i="1"/>
  <c r="C3000" i="1"/>
  <c r="E3002" i="1"/>
  <c r="C3002" i="1"/>
  <c r="E3004" i="1"/>
  <c r="C3004" i="1"/>
  <c r="E3006" i="1"/>
  <c r="C3006" i="1"/>
  <c r="E3008" i="1"/>
  <c r="C3008" i="1"/>
  <c r="E3010" i="1"/>
  <c r="C3010" i="1"/>
  <c r="E3012" i="1"/>
  <c r="C3012" i="1"/>
  <c r="E3014" i="1"/>
  <c r="C3014" i="1"/>
  <c r="E3016" i="1"/>
  <c r="C3016" i="1"/>
  <c r="E3018" i="1"/>
  <c r="C3018" i="1"/>
  <c r="E3020" i="1"/>
  <c r="C3020" i="1"/>
  <c r="E3022" i="1"/>
  <c r="C3022" i="1"/>
  <c r="E3024" i="1"/>
  <c r="C3024" i="1"/>
  <c r="E3026" i="1"/>
  <c r="C3026" i="1"/>
  <c r="E3028" i="1"/>
  <c r="C3028" i="1"/>
  <c r="E3030" i="1"/>
  <c r="C3030" i="1"/>
  <c r="E3032" i="1"/>
  <c r="C3032" i="1"/>
  <c r="E3034" i="1"/>
  <c r="C3034" i="1"/>
  <c r="E3036" i="1"/>
  <c r="C3036" i="1"/>
  <c r="E3038" i="1"/>
  <c r="C3038" i="1"/>
  <c r="E3040" i="1"/>
  <c r="C3040" i="1"/>
  <c r="E3042" i="1"/>
  <c r="C3042" i="1"/>
  <c r="E3044" i="1"/>
  <c r="C3044" i="1"/>
  <c r="E3046" i="1"/>
  <c r="C3046" i="1"/>
  <c r="E3048" i="1"/>
  <c r="C3048" i="1"/>
  <c r="E3050" i="1"/>
  <c r="C3050" i="1"/>
  <c r="E3052" i="1"/>
  <c r="C3052" i="1"/>
  <c r="E3054" i="1"/>
  <c r="C3054" i="1"/>
  <c r="E3056" i="1"/>
  <c r="C3056" i="1"/>
  <c r="E3058" i="1"/>
  <c r="C3058" i="1"/>
  <c r="E3060" i="1"/>
  <c r="C3060" i="1"/>
  <c r="E3062" i="1"/>
  <c r="C3062" i="1"/>
  <c r="E3064" i="1"/>
  <c r="C3064" i="1"/>
  <c r="E3066" i="1"/>
  <c r="C3066" i="1"/>
  <c r="E3068" i="1"/>
  <c r="C3068" i="1"/>
  <c r="E3070" i="1"/>
  <c r="C3070" i="1"/>
  <c r="E3072" i="1"/>
  <c r="C3072" i="1"/>
  <c r="E3074" i="1"/>
  <c r="C3074" i="1"/>
  <c r="E3076" i="1"/>
  <c r="C3076" i="1"/>
  <c r="E3078" i="1"/>
  <c r="C3078" i="1"/>
  <c r="E3080" i="1"/>
  <c r="C3080" i="1"/>
  <c r="E3082" i="1"/>
  <c r="C3082" i="1"/>
  <c r="E3084" i="1"/>
  <c r="C3084" i="1"/>
  <c r="E3086" i="1"/>
  <c r="C3086" i="1"/>
  <c r="E3088" i="1"/>
  <c r="C3088" i="1"/>
  <c r="E3090" i="1"/>
  <c r="C3090" i="1"/>
  <c r="E3092" i="1"/>
  <c r="C3092" i="1"/>
  <c r="E3094" i="1"/>
  <c r="C3094" i="1"/>
  <c r="E3096" i="1"/>
  <c r="C3096" i="1"/>
  <c r="E3098" i="1"/>
  <c r="C3098" i="1"/>
  <c r="E3100" i="1"/>
  <c r="C3100" i="1"/>
  <c r="E3102" i="1"/>
  <c r="C3102" i="1"/>
  <c r="E3104" i="1"/>
  <c r="C3104" i="1"/>
  <c r="E3106" i="1"/>
  <c r="C3106" i="1"/>
  <c r="E3108" i="1"/>
  <c r="C3108" i="1"/>
  <c r="E3110" i="1"/>
  <c r="C3110" i="1"/>
  <c r="E3112" i="1"/>
  <c r="C3112" i="1"/>
  <c r="E3114" i="1"/>
  <c r="C3114" i="1"/>
  <c r="E3116" i="1"/>
  <c r="C3116" i="1"/>
  <c r="E3118" i="1"/>
  <c r="C3118" i="1"/>
  <c r="E3120" i="1"/>
  <c r="C3120" i="1"/>
  <c r="E3122" i="1"/>
  <c r="C3122" i="1"/>
  <c r="E3124" i="1"/>
  <c r="C3124" i="1"/>
  <c r="E3126" i="1"/>
  <c r="C3126" i="1"/>
  <c r="E3128" i="1"/>
  <c r="C3128" i="1"/>
  <c r="E3130" i="1"/>
  <c r="C3130" i="1"/>
  <c r="E3132" i="1"/>
  <c r="C3132" i="1"/>
  <c r="E3134" i="1"/>
  <c r="C3134" i="1"/>
  <c r="E3136" i="1"/>
  <c r="C3136" i="1"/>
  <c r="E3138" i="1"/>
  <c r="C3138" i="1"/>
  <c r="E3140" i="1"/>
  <c r="C3140" i="1"/>
  <c r="E3142" i="1"/>
  <c r="C3142" i="1"/>
  <c r="E3144" i="1"/>
  <c r="C3144" i="1"/>
  <c r="E3146" i="1"/>
  <c r="C3146" i="1"/>
  <c r="E3148" i="1"/>
  <c r="C3148" i="1"/>
  <c r="E3150" i="1"/>
  <c r="C3150" i="1"/>
  <c r="E3152" i="1"/>
  <c r="C3152" i="1"/>
  <c r="E3154" i="1"/>
  <c r="C3154" i="1"/>
  <c r="C1197" i="1"/>
  <c r="D1197" i="1" s="1"/>
  <c r="F1197" i="1" s="1"/>
  <c r="C1193" i="1"/>
  <c r="C1189" i="1"/>
  <c r="D1189" i="1" s="1"/>
  <c r="F1189" i="1" s="1"/>
  <c r="C1185" i="1"/>
  <c r="C1181" i="1"/>
  <c r="D1181" i="1" s="1"/>
  <c r="F1181" i="1" s="1"/>
  <c r="C1177" i="1"/>
  <c r="C1173" i="1"/>
  <c r="D1173" i="1" s="1"/>
  <c r="F1173" i="1" s="1"/>
  <c r="C1169" i="1"/>
  <c r="C1165" i="1"/>
  <c r="D1165" i="1" s="1"/>
  <c r="F1165" i="1" s="1"/>
  <c r="C1161" i="1"/>
  <c r="C1157" i="1"/>
  <c r="D1157" i="1" s="1"/>
  <c r="F1157" i="1" s="1"/>
  <c r="C1153" i="1"/>
  <c r="C1149" i="1"/>
  <c r="D1149" i="1" s="1"/>
  <c r="F1149" i="1" s="1"/>
  <c r="C1145" i="1"/>
  <c r="C1141" i="1"/>
  <c r="D1141" i="1" s="1"/>
  <c r="F1141" i="1" s="1"/>
  <c r="C236" i="1"/>
  <c r="E236" i="1"/>
  <c r="F185" i="1"/>
  <c r="E2949" i="1"/>
  <c r="C2949" i="1"/>
  <c r="E2951" i="1"/>
  <c r="C2951" i="1"/>
  <c r="E2953" i="1"/>
  <c r="C2953" i="1"/>
  <c r="E2955" i="1"/>
  <c r="C2955" i="1"/>
  <c r="E2957" i="1"/>
  <c r="C2957" i="1"/>
  <c r="E2959" i="1"/>
  <c r="C2959" i="1"/>
  <c r="E2961" i="1"/>
  <c r="C2961" i="1"/>
  <c r="E2963" i="1"/>
  <c r="C2963" i="1"/>
  <c r="E2965" i="1"/>
  <c r="C2965" i="1"/>
  <c r="E2967" i="1"/>
  <c r="C2967" i="1"/>
  <c r="E2969" i="1"/>
  <c r="C2969" i="1"/>
  <c r="E2971" i="1"/>
  <c r="C2971" i="1"/>
  <c r="E2973" i="1"/>
  <c r="C2973" i="1"/>
  <c r="E2975" i="1"/>
  <c r="C2975" i="1"/>
  <c r="E2977" i="1"/>
  <c r="C2977" i="1"/>
  <c r="E2979" i="1"/>
  <c r="C2979" i="1"/>
  <c r="E2981" i="1"/>
  <c r="C2981" i="1"/>
  <c r="E2983" i="1"/>
  <c r="C2983" i="1"/>
  <c r="E2985" i="1"/>
  <c r="C2985" i="1"/>
  <c r="E2987" i="1"/>
  <c r="C2987" i="1"/>
  <c r="E2989" i="1"/>
  <c r="C2989" i="1"/>
  <c r="E2991" i="1"/>
  <c r="C2991" i="1"/>
  <c r="E2993" i="1"/>
  <c r="C2993" i="1"/>
  <c r="E2995" i="1"/>
  <c r="C2995" i="1"/>
  <c r="E2997" i="1"/>
  <c r="C2997" i="1"/>
  <c r="E2999" i="1"/>
  <c r="C2999" i="1"/>
  <c r="E3001" i="1"/>
  <c r="C3001" i="1"/>
  <c r="E3003" i="1"/>
  <c r="C3003" i="1"/>
  <c r="E3005" i="1"/>
  <c r="C3005" i="1"/>
  <c r="E3007" i="1"/>
  <c r="C3007" i="1"/>
  <c r="E3009" i="1"/>
  <c r="C3009" i="1"/>
  <c r="E3011" i="1"/>
  <c r="C3011" i="1"/>
  <c r="E3013" i="1"/>
  <c r="C3013" i="1"/>
  <c r="E3015" i="1"/>
  <c r="C3015" i="1"/>
  <c r="E3017" i="1"/>
  <c r="C3017" i="1"/>
  <c r="E3019" i="1"/>
  <c r="C3019" i="1"/>
  <c r="E3021" i="1"/>
  <c r="C3021" i="1"/>
  <c r="E3023" i="1"/>
  <c r="C3023" i="1"/>
  <c r="E3025" i="1"/>
  <c r="C3025" i="1"/>
  <c r="E3027" i="1"/>
  <c r="C3027" i="1"/>
  <c r="E3029" i="1"/>
  <c r="C3029" i="1"/>
  <c r="E3031" i="1"/>
  <c r="C3031" i="1"/>
  <c r="E3033" i="1"/>
  <c r="C3033" i="1"/>
  <c r="E3035" i="1"/>
  <c r="C3035" i="1"/>
  <c r="E3037" i="1"/>
  <c r="C3037" i="1"/>
  <c r="E3039" i="1"/>
  <c r="C3039" i="1"/>
  <c r="E3041" i="1"/>
  <c r="C3041" i="1"/>
  <c r="E3043" i="1"/>
  <c r="C3043" i="1"/>
  <c r="E3045" i="1"/>
  <c r="C3045" i="1"/>
  <c r="E3047" i="1"/>
  <c r="C3047" i="1"/>
  <c r="E3049" i="1"/>
  <c r="C3049" i="1"/>
  <c r="E3051" i="1"/>
  <c r="C3051" i="1"/>
  <c r="E3053" i="1"/>
  <c r="C3053" i="1"/>
  <c r="E3055" i="1"/>
  <c r="C3055" i="1"/>
  <c r="E3057" i="1"/>
  <c r="C3057" i="1"/>
  <c r="E3059" i="1"/>
  <c r="C3059" i="1"/>
  <c r="E3061" i="1"/>
  <c r="C3061" i="1"/>
  <c r="E3063" i="1"/>
  <c r="C3063" i="1"/>
  <c r="E3065" i="1"/>
  <c r="C3065" i="1"/>
  <c r="E3067" i="1"/>
  <c r="C3067" i="1"/>
  <c r="E3069" i="1"/>
  <c r="C3069" i="1"/>
  <c r="E3071" i="1"/>
  <c r="C3071" i="1"/>
  <c r="E3073" i="1"/>
  <c r="C3073" i="1"/>
  <c r="E3075" i="1"/>
  <c r="C3075" i="1"/>
  <c r="E3077" i="1"/>
  <c r="C3077" i="1"/>
  <c r="E3079" i="1"/>
  <c r="C3079" i="1"/>
  <c r="E3081" i="1"/>
  <c r="C3081" i="1"/>
  <c r="E3083" i="1"/>
  <c r="C3083" i="1"/>
  <c r="E3085" i="1"/>
  <c r="C3085" i="1"/>
  <c r="E3087" i="1"/>
  <c r="C3087" i="1"/>
  <c r="E3089" i="1"/>
  <c r="C3089" i="1"/>
  <c r="E3091" i="1"/>
  <c r="C3091" i="1"/>
  <c r="E3093" i="1"/>
  <c r="C3093" i="1"/>
  <c r="E3095" i="1"/>
  <c r="C3095" i="1"/>
  <c r="E3097" i="1"/>
  <c r="C3097" i="1"/>
  <c r="E3099" i="1"/>
  <c r="C3099" i="1"/>
  <c r="E3101" i="1"/>
  <c r="C3101" i="1"/>
  <c r="E3103" i="1"/>
  <c r="C3103" i="1"/>
  <c r="E3105" i="1"/>
  <c r="C3105" i="1"/>
  <c r="E3107" i="1"/>
  <c r="C3107" i="1"/>
  <c r="E3109" i="1"/>
  <c r="C3109" i="1"/>
  <c r="E3111" i="1"/>
  <c r="C3111" i="1"/>
  <c r="E3113" i="1"/>
  <c r="C3113" i="1"/>
  <c r="E3115" i="1"/>
  <c r="C3115" i="1"/>
  <c r="E3117" i="1"/>
  <c r="C3117" i="1"/>
  <c r="E3119" i="1"/>
  <c r="C3119" i="1"/>
  <c r="E3121" i="1"/>
  <c r="C3121" i="1"/>
  <c r="E3123" i="1"/>
  <c r="C3123" i="1"/>
  <c r="E3125" i="1"/>
  <c r="C3125" i="1"/>
  <c r="E3127" i="1"/>
  <c r="C3127" i="1"/>
  <c r="E3129" i="1"/>
  <c r="C3129" i="1"/>
  <c r="E3131" i="1"/>
  <c r="C3131" i="1"/>
  <c r="E3133" i="1"/>
  <c r="C3133" i="1"/>
  <c r="E3135" i="1"/>
  <c r="C3135" i="1"/>
  <c r="E3137" i="1"/>
  <c r="C3137" i="1"/>
  <c r="E3139" i="1"/>
  <c r="C3139" i="1"/>
  <c r="E3141" i="1"/>
  <c r="C3141" i="1"/>
  <c r="E3143" i="1"/>
  <c r="C3143" i="1"/>
  <c r="E3145" i="1"/>
  <c r="C3145" i="1"/>
  <c r="E3147" i="1"/>
  <c r="C3147" i="1"/>
  <c r="E3149" i="1"/>
  <c r="C3149" i="1"/>
  <c r="E3151" i="1"/>
  <c r="C3151" i="1"/>
  <c r="E3153" i="1"/>
  <c r="C3153" i="1"/>
  <c r="C472" i="1"/>
  <c r="E472" i="1"/>
  <c r="D192" i="1"/>
  <c r="F192" i="1" s="1"/>
  <c r="D200" i="1"/>
  <c r="F200" i="1" s="1"/>
  <c r="D208" i="1"/>
  <c r="F208" i="1" s="1"/>
  <c r="D216" i="1"/>
  <c r="F216" i="1" s="1"/>
  <c r="D224" i="1"/>
  <c r="F224" i="1" s="1"/>
  <c r="D232" i="1"/>
  <c r="F232" i="1" s="1"/>
  <c r="D242" i="1"/>
  <c r="F242" i="1" s="1"/>
  <c r="D250" i="1"/>
  <c r="F250" i="1" s="1"/>
  <c r="D258" i="1"/>
  <c r="F258" i="1" s="1"/>
  <c r="D266" i="1"/>
  <c r="F266" i="1" s="1"/>
  <c r="D274" i="1"/>
  <c r="F274" i="1" s="1"/>
  <c r="D282" i="1"/>
  <c r="F282" i="1" s="1"/>
  <c r="D290" i="1"/>
  <c r="F290" i="1" s="1"/>
  <c r="D298" i="1"/>
  <c r="F298" i="1" s="1"/>
  <c r="D306" i="1"/>
  <c r="F306" i="1" s="1"/>
  <c r="D314" i="1"/>
  <c r="F314" i="1" s="1"/>
  <c r="D188" i="1"/>
  <c r="F188" i="1" s="1"/>
  <c r="D196" i="1"/>
  <c r="F196" i="1" s="1"/>
  <c r="D204" i="1"/>
  <c r="F204" i="1" s="1"/>
  <c r="D212" i="1"/>
  <c r="F212" i="1" s="1"/>
  <c r="D220" i="1"/>
  <c r="F220" i="1" s="1"/>
  <c r="D228" i="1"/>
  <c r="F228" i="1" s="1"/>
  <c r="D238" i="1"/>
  <c r="F238" i="1" s="1"/>
  <c r="D246" i="1"/>
  <c r="F246" i="1" s="1"/>
  <c r="D254" i="1"/>
  <c r="F254" i="1" s="1"/>
  <c r="D262" i="1"/>
  <c r="F262" i="1" s="1"/>
  <c r="D270" i="1"/>
  <c r="F270" i="1" s="1"/>
  <c r="D278" i="1"/>
  <c r="F278" i="1" s="1"/>
  <c r="D286" i="1"/>
  <c r="F286" i="1" s="1"/>
  <c r="D294" i="1"/>
  <c r="F294" i="1" s="1"/>
  <c r="D302" i="1"/>
  <c r="F302" i="1" s="1"/>
  <c r="D310" i="1"/>
  <c r="F310" i="1" s="1"/>
  <c r="D187" i="1"/>
  <c r="F187" i="1" s="1"/>
  <c r="D189" i="1"/>
  <c r="F189" i="1" s="1"/>
  <c r="D191" i="1"/>
  <c r="F191" i="1" s="1"/>
  <c r="D193" i="1"/>
  <c r="F193" i="1" s="1"/>
  <c r="D195" i="1"/>
  <c r="F195" i="1" s="1"/>
  <c r="D197" i="1"/>
  <c r="F197" i="1" s="1"/>
  <c r="D199" i="1"/>
  <c r="F199" i="1" s="1"/>
  <c r="D201" i="1"/>
  <c r="F201" i="1" s="1"/>
  <c r="D203" i="1"/>
  <c r="F203" i="1" s="1"/>
  <c r="D205" i="1"/>
  <c r="F205" i="1" s="1"/>
  <c r="D207" i="1"/>
  <c r="F207" i="1" s="1"/>
  <c r="D209" i="1"/>
  <c r="F209" i="1" s="1"/>
  <c r="D211" i="1"/>
  <c r="F211" i="1" s="1"/>
  <c r="D213" i="1"/>
  <c r="F213" i="1" s="1"/>
  <c r="D215" i="1"/>
  <c r="F215" i="1" s="1"/>
  <c r="D217" i="1"/>
  <c r="F217" i="1" s="1"/>
  <c r="D219" i="1"/>
  <c r="F219" i="1" s="1"/>
  <c r="D221" i="1"/>
  <c r="F221" i="1" s="1"/>
  <c r="D223" i="1"/>
  <c r="F223" i="1" s="1"/>
  <c r="D225" i="1"/>
  <c r="F225" i="1" s="1"/>
  <c r="D227" i="1"/>
  <c r="F227" i="1" s="1"/>
  <c r="D229" i="1"/>
  <c r="F229" i="1" s="1"/>
  <c r="D231" i="1"/>
  <c r="F231" i="1" s="1"/>
  <c r="D233" i="1"/>
  <c r="F233" i="1" s="1"/>
  <c r="D235" i="1"/>
  <c r="F235" i="1" s="1"/>
  <c r="D318" i="1"/>
  <c r="F318" i="1" s="1"/>
  <c r="D322" i="1"/>
  <c r="F322" i="1" s="1"/>
  <c r="D326" i="1"/>
  <c r="F326" i="1" s="1"/>
  <c r="D330" i="1"/>
  <c r="F330" i="1" s="1"/>
  <c r="D334" i="1"/>
  <c r="F334" i="1" s="1"/>
  <c r="D338" i="1"/>
  <c r="F338" i="1" s="1"/>
  <c r="D342" i="1"/>
  <c r="F342" i="1" s="1"/>
  <c r="D346" i="1"/>
  <c r="F346" i="1" s="1"/>
  <c r="D350" i="1"/>
  <c r="F350" i="1" s="1"/>
  <c r="D354" i="1"/>
  <c r="F354" i="1" s="1"/>
  <c r="D358" i="1"/>
  <c r="F358" i="1" s="1"/>
  <c r="D362" i="1"/>
  <c r="F362" i="1" s="1"/>
  <c r="D366" i="1"/>
  <c r="F366" i="1" s="1"/>
  <c r="D370" i="1"/>
  <c r="F370" i="1" s="1"/>
  <c r="D374" i="1"/>
  <c r="F374" i="1" s="1"/>
  <c r="D378" i="1"/>
  <c r="F378" i="1" s="1"/>
  <c r="D382" i="1"/>
  <c r="F382" i="1" s="1"/>
  <c r="D386" i="1"/>
  <c r="F386" i="1" s="1"/>
  <c r="D390" i="1"/>
  <c r="F390" i="1" s="1"/>
  <c r="D394" i="1"/>
  <c r="F394" i="1" s="1"/>
  <c r="D398" i="1"/>
  <c r="F398" i="1" s="1"/>
  <c r="D402" i="1"/>
  <c r="F402" i="1" s="1"/>
  <c r="D406" i="1"/>
  <c r="F406" i="1" s="1"/>
  <c r="D410" i="1"/>
  <c r="F410" i="1" s="1"/>
  <c r="D414" i="1"/>
  <c r="F414" i="1" s="1"/>
  <c r="D418" i="1"/>
  <c r="F418" i="1" s="1"/>
  <c r="D422" i="1"/>
  <c r="F422" i="1" s="1"/>
  <c r="D426" i="1"/>
  <c r="F426" i="1" s="1"/>
  <c r="D430" i="1"/>
  <c r="F430" i="1" s="1"/>
  <c r="D434" i="1"/>
  <c r="F434" i="1" s="1"/>
  <c r="D438" i="1"/>
  <c r="F438" i="1" s="1"/>
  <c r="D442" i="1"/>
  <c r="F442" i="1" s="1"/>
  <c r="D446" i="1"/>
  <c r="F446" i="1" s="1"/>
  <c r="D450" i="1"/>
  <c r="F450" i="1" s="1"/>
  <c r="D454" i="1"/>
  <c r="F454" i="1" s="1"/>
  <c r="D458" i="1"/>
  <c r="F458" i="1" s="1"/>
  <c r="D462" i="1"/>
  <c r="F462" i="1" s="1"/>
  <c r="D466" i="1"/>
  <c r="F466" i="1" s="1"/>
  <c r="D470" i="1"/>
  <c r="F470" i="1" s="1"/>
  <c r="D474" i="1"/>
  <c r="F474" i="1" s="1"/>
  <c r="D478" i="1"/>
  <c r="F478" i="1" s="1"/>
  <c r="D482" i="1"/>
  <c r="F482" i="1" s="1"/>
  <c r="D486" i="1"/>
  <c r="F486" i="1" s="1"/>
  <c r="D498" i="1"/>
  <c r="F498" i="1" s="1"/>
  <c r="D502" i="1"/>
  <c r="F502" i="1" s="1"/>
  <c r="D514" i="1"/>
  <c r="F514" i="1" s="1"/>
  <c r="D518" i="1"/>
  <c r="F518" i="1" s="1"/>
  <c r="D522" i="1"/>
  <c r="F522" i="1" s="1"/>
  <c r="D530" i="1"/>
  <c r="F530" i="1" s="1"/>
  <c r="D534" i="1"/>
  <c r="F534" i="1" s="1"/>
  <c r="D538" i="1"/>
  <c r="F538" i="1" s="1"/>
  <c r="D542" i="1"/>
  <c r="F542" i="1" s="1"/>
  <c r="D546" i="1"/>
  <c r="F546" i="1" s="1"/>
  <c r="D550" i="1"/>
  <c r="F550" i="1" s="1"/>
  <c r="D554" i="1"/>
  <c r="F554" i="1" s="1"/>
  <c r="D558" i="1"/>
  <c r="F558" i="1" s="1"/>
  <c r="D562" i="1"/>
  <c r="F562" i="1" s="1"/>
  <c r="D566" i="1"/>
  <c r="F566" i="1" s="1"/>
  <c r="D570" i="1"/>
  <c r="F570" i="1" s="1"/>
  <c r="D574" i="1"/>
  <c r="F574" i="1" s="1"/>
  <c r="D578" i="1"/>
  <c r="F578" i="1" s="1"/>
  <c r="D582" i="1"/>
  <c r="F582" i="1" s="1"/>
  <c r="D586" i="1"/>
  <c r="F586" i="1" s="1"/>
  <c r="D590" i="1"/>
  <c r="F590" i="1" s="1"/>
  <c r="D594" i="1"/>
  <c r="F594" i="1" s="1"/>
  <c r="D598" i="1"/>
  <c r="F598" i="1" s="1"/>
  <c r="D606" i="1"/>
  <c r="F606" i="1" s="1"/>
  <c r="D618" i="1"/>
  <c r="F618" i="1" s="1"/>
  <c r="D630" i="1"/>
  <c r="F630" i="1" s="1"/>
  <c r="D642" i="1"/>
  <c r="F642" i="1" s="1"/>
  <c r="D646" i="1"/>
  <c r="F646" i="1" s="1"/>
  <c r="D650" i="1"/>
  <c r="F650" i="1" s="1"/>
  <c r="D666" i="1"/>
  <c r="F666" i="1" s="1"/>
  <c r="D670" i="1"/>
  <c r="F670" i="1" s="1"/>
  <c r="D674" i="1"/>
  <c r="F674" i="1" s="1"/>
  <c r="D678" i="1"/>
  <c r="F678" i="1" s="1"/>
  <c r="D682" i="1"/>
  <c r="F682" i="1" s="1"/>
  <c r="D690" i="1"/>
  <c r="F690" i="1" s="1"/>
  <c r="D702" i="1"/>
  <c r="F702" i="1" s="1"/>
  <c r="D714" i="1"/>
  <c r="F714" i="1" s="1"/>
  <c r="D726" i="1"/>
  <c r="F726" i="1" s="1"/>
  <c r="D730" i="1"/>
  <c r="F730" i="1" s="1"/>
  <c r="D734" i="1"/>
  <c r="F734" i="1" s="1"/>
  <c r="D742" i="1"/>
  <c r="F742" i="1" s="1"/>
  <c r="D746" i="1"/>
  <c r="F746" i="1" s="1"/>
  <c r="D750" i="1"/>
  <c r="F750" i="1" s="1"/>
  <c r="D754" i="1"/>
  <c r="F754" i="1" s="1"/>
  <c r="D766" i="1"/>
  <c r="F766" i="1" s="1"/>
  <c r="D770" i="1"/>
  <c r="F770" i="1" s="1"/>
  <c r="D774" i="1"/>
  <c r="F774" i="1" s="1"/>
  <c r="D786" i="1"/>
  <c r="F786" i="1" s="1"/>
  <c r="D794" i="1"/>
  <c r="F794" i="1" s="1"/>
  <c r="D239" i="1"/>
  <c r="F239" i="1" s="1"/>
  <c r="D243" i="1"/>
  <c r="F243" i="1" s="1"/>
  <c r="D247" i="1"/>
  <c r="F247" i="1" s="1"/>
  <c r="D251" i="1"/>
  <c r="F251" i="1" s="1"/>
  <c r="D255" i="1"/>
  <c r="F255" i="1" s="1"/>
  <c r="D259" i="1"/>
  <c r="F259" i="1" s="1"/>
  <c r="D263" i="1"/>
  <c r="F263" i="1" s="1"/>
  <c r="D269" i="1"/>
  <c r="F269" i="1" s="1"/>
  <c r="D273" i="1"/>
  <c r="F273" i="1" s="1"/>
  <c r="D277" i="1"/>
  <c r="F277" i="1" s="1"/>
  <c r="D281" i="1"/>
  <c r="F281" i="1" s="1"/>
  <c r="D285" i="1"/>
  <c r="F285" i="1" s="1"/>
  <c r="D289" i="1"/>
  <c r="F289" i="1" s="1"/>
  <c r="D293" i="1"/>
  <c r="F293" i="1" s="1"/>
  <c r="D297" i="1"/>
  <c r="F297" i="1" s="1"/>
  <c r="D301" i="1"/>
  <c r="F301" i="1" s="1"/>
  <c r="D305" i="1"/>
  <c r="F305" i="1" s="1"/>
  <c r="D311" i="1"/>
  <c r="F311" i="1" s="1"/>
  <c r="D315" i="1"/>
  <c r="F315" i="1" s="1"/>
  <c r="D319" i="1"/>
  <c r="F319" i="1" s="1"/>
  <c r="D323" i="1"/>
  <c r="F323" i="1" s="1"/>
  <c r="D327" i="1"/>
  <c r="F327" i="1" s="1"/>
  <c r="D331" i="1"/>
  <c r="F331" i="1" s="1"/>
  <c r="D335" i="1"/>
  <c r="F335" i="1" s="1"/>
  <c r="D337" i="1"/>
  <c r="F337" i="1" s="1"/>
  <c r="D341" i="1"/>
  <c r="F341" i="1" s="1"/>
  <c r="D347" i="1"/>
  <c r="F347" i="1" s="1"/>
  <c r="D351" i="1"/>
  <c r="F351" i="1" s="1"/>
  <c r="D357" i="1"/>
  <c r="F357" i="1" s="1"/>
  <c r="D361" i="1"/>
  <c r="F361" i="1" s="1"/>
  <c r="D365" i="1"/>
  <c r="F365" i="1" s="1"/>
  <c r="D369" i="1"/>
  <c r="F369" i="1" s="1"/>
  <c r="D373" i="1"/>
  <c r="F373" i="1" s="1"/>
  <c r="D377" i="1"/>
  <c r="F377" i="1" s="1"/>
  <c r="D381" i="1"/>
  <c r="F381" i="1" s="1"/>
  <c r="D385" i="1"/>
  <c r="F385" i="1" s="1"/>
  <c r="D389" i="1"/>
  <c r="F389" i="1" s="1"/>
  <c r="D393" i="1"/>
  <c r="F393" i="1" s="1"/>
  <c r="D397" i="1"/>
  <c r="F397" i="1" s="1"/>
  <c r="D401" i="1"/>
  <c r="F401" i="1" s="1"/>
  <c r="D407" i="1"/>
  <c r="F407" i="1" s="1"/>
  <c r="D411" i="1"/>
  <c r="F411" i="1" s="1"/>
  <c r="D415" i="1"/>
  <c r="F415" i="1" s="1"/>
  <c r="D419" i="1"/>
  <c r="F419" i="1" s="1"/>
  <c r="D423" i="1"/>
  <c r="F423" i="1" s="1"/>
  <c r="D427" i="1"/>
  <c r="F427" i="1" s="1"/>
  <c r="D431" i="1"/>
  <c r="F431" i="1" s="1"/>
  <c r="D435" i="1"/>
  <c r="F435" i="1" s="1"/>
  <c r="D439" i="1"/>
  <c r="F439" i="1" s="1"/>
  <c r="D443" i="1"/>
  <c r="F443" i="1" s="1"/>
  <c r="D447" i="1"/>
  <c r="F447" i="1" s="1"/>
  <c r="D451" i="1"/>
  <c r="F451" i="1" s="1"/>
  <c r="D455" i="1"/>
  <c r="F455" i="1" s="1"/>
  <c r="D461" i="1"/>
  <c r="F461" i="1" s="1"/>
  <c r="D465" i="1"/>
  <c r="F465" i="1" s="1"/>
  <c r="D469" i="1"/>
  <c r="F469" i="1" s="1"/>
  <c r="D490" i="1"/>
  <c r="F490" i="1" s="1"/>
  <c r="D494" i="1"/>
  <c r="F494" i="1" s="1"/>
  <c r="D506" i="1"/>
  <c r="F506" i="1" s="1"/>
  <c r="D510" i="1"/>
  <c r="F510" i="1" s="1"/>
  <c r="D526" i="1"/>
  <c r="F526" i="1" s="1"/>
  <c r="D602" i="1"/>
  <c r="F602" i="1" s="1"/>
  <c r="D610" i="1"/>
  <c r="F610" i="1" s="1"/>
  <c r="D614" i="1"/>
  <c r="F614" i="1" s="1"/>
  <c r="D622" i="1"/>
  <c r="F622" i="1" s="1"/>
  <c r="D626" i="1"/>
  <c r="F626" i="1" s="1"/>
  <c r="D634" i="1"/>
  <c r="F634" i="1" s="1"/>
  <c r="D638" i="1"/>
  <c r="F638" i="1" s="1"/>
  <c r="D654" i="1"/>
  <c r="F654" i="1" s="1"/>
  <c r="D658" i="1"/>
  <c r="F658" i="1" s="1"/>
  <c r="D662" i="1"/>
  <c r="F662" i="1" s="1"/>
  <c r="D686" i="1"/>
  <c r="F686" i="1" s="1"/>
  <c r="D694" i="1"/>
  <c r="F694" i="1" s="1"/>
  <c r="D698" i="1"/>
  <c r="F698" i="1" s="1"/>
  <c r="D706" i="1"/>
  <c r="F706" i="1" s="1"/>
  <c r="D710" i="1"/>
  <c r="F710" i="1" s="1"/>
  <c r="D718" i="1"/>
  <c r="F718" i="1" s="1"/>
  <c r="D722" i="1"/>
  <c r="F722" i="1" s="1"/>
  <c r="D738" i="1"/>
  <c r="F738" i="1" s="1"/>
  <c r="D758" i="1"/>
  <c r="F758" i="1" s="1"/>
  <c r="D762" i="1"/>
  <c r="F762" i="1" s="1"/>
  <c r="D778" i="1"/>
  <c r="F778" i="1" s="1"/>
  <c r="D782" i="1"/>
  <c r="F782" i="1" s="1"/>
  <c r="D790" i="1"/>
  <c r="F790" i="1" s="1"/>
  <c r="D237" i="1"/>
  <c r="F237" i="1" s="1"/>
  <c r="D241" i="1"/>
  <c r="F241" i="1" s="1"/>
  <c r="D245" i="1"/>
  <c r="F245" i="1" s="1"/>
  <c r="D249" i="1"/>
  <c r="F249" i="1" s="1"/>
  <c r="D253" i="1"/>
  <c r="F253" i="1" s="1"/>
  <c r="D257" i="1"/>
  <c r="F257" i="1" s="1"/>
  <c r="D261" i="1"/>
  <c r="F261" i="1" s="1"/>
  <c r="D265" i="1"/>
  <c r="F265" i="1" s="1"/>
  <c r="D267" i="1"/>
  <c r="F267" i="1" s="1"/>
  <c r="D271" i="1"/>
  <c r="F271" i="1" s="1"/>
  <c r="D275" i="1"/>
  <c r="F275" i="1" s="1"/>
  <c r="D279" i="1"/>
  <c r="F279" i="1" s="1"/>
  <c r="D283" i="1"/>
  <c r="F283" i="1" s="1"/>
  <c r="D287" i="1"/>
  <c r="F287" i="1" s="1"/>
  <c r="D291" i="1"/>
  <c r="F291" i="1" s="1"/>
  <c r="D295" i="1"/>
  <c r="F295" i="1" s="1"/>
  <c r="D299" i="1"/>
  <c r="F299" i="1" s="1"/>
  <c r="D303" i="1"/>
  <c r="F303" i="1" s="1"/>
  <c r="D307" i="1"/>
  <c r="F307" i="1" s="1"/>
  <c r="D309" i="1"/>
  <c r="F309" i="1" s="1"/>
  <c r="D313" i="1"/>
  <c r="F313" i="1" s="1"/>
  <c r="D317" i="1"/>
  <c r="F317" i="1" s="1"/>
  <c r="D321" i="1"/>
  <c r="F321" i="1" s="1"/>
  <c r="D325" i="1"/>
  <c r="F325" i="1" s="1"/>
  <c r="D329" i="1"/>
  <c r="F329" i="1" s="1"/>
  <c r="D333" i="1"/>
  <c r="F333" i="1" s="1"/>
  <c r="D339" i="1"/>
  <c r="F339" i="1" s="1"/>
  <c r="D343" i="1"/>
  <c r="F343" i="1" s="1"/>
  <c r="D345" i="1"/>
  <c r="F345" i="1" s="1"/>
  <c r="D349" i="1"/>
  <c r="F349" i="1" s="1"/>
  <c r="D353" i="1"/>
  <c r="F353" i="1" s="1"/>
  <c r="D355" i="1"/>
  <c r="F355" i="1" s="1"/>
  <c r="D359" i="1"/>
  <c r="F359" i="1" s="1"/>
  <c r="D363" i="1"/>
  <c r="F363" i="1" s="1"/>
  <c r="D367" i="1"/>
  <c r="F367" i="1" s="1"/>
  <c r="D371" i="1"/>
  <c r="F371" i="1" s="1"/>
  <c r="D375" i="1"/>
  <c r="F375" i="1" s="1"/>
  <c r="D379" i="1"/>
  <c r="F379" i="1" s="1"/>
  <c r="D383" i="1"/>
  <c r="F383" i="1" s="1"/>
  <c r="D387" i="1"/>
  <c r="F387" i="1" s="1"/>
  <c r="D391" i="1"/>
  <c r="F391" i="1" s="1"/>
  <c r="D395" i="1"/>
  <c r="F395" i="1" s="1"/>
  <c r="D399" i="1"/>
  <c r="F399" i="1" s="1"/>
  <c r="D403" i="1"/>
  <c r="F403" i="1" s="1"/>
  <c r="D405" i="1"/>
  <c r="F405" i="1" s="1"/>
  <c r="D409" i="1"/>
  <c r="F409" i="1" s="1"/>
  <c r="D413" i="1"/>
  <c r="F413" i="1" s="1"/>
  <c r="D417" i="1"/>
  <c r="F417" i="1" s="1"/>
  <c r="D421" i="1"/>
  <c r="F421" i="1" s="1"/>
  <c r="D425" i="1"/>
  <c r="F425" i="1" s="1"/>
  <c r="D429" i="1"/>
  <c r="F429" i="1" s="1"/>
  <c r="D433" i="1"/>
  <c r="F433" i="1" s="1"/>
  <c r="D437" i="1"/>
  <c r="F437" i="1" s="1"/>
  <c r="D441" i="1"/>
  <c r="F441" i="1" s="1"/>
  <c r="D445" i="1"/>
  <c r="F445" i="1" s="1"/>
  <c r="D449" i="1"/>
  <c r="F449" i="1" s="1"/>
  <c r="D453" i="1"/>
  <c r="F453" i="1" s="1"/>
  <c r="D457" i="1"/>
  <c r="F457" i="1" s="1"/>
  <c r="D459" i="1"/>
  <c r="F459" i="1" s="1"/>
  <c r="D463" i="1"/>
  <c r="F463" i="1" s="1"/>
  <c r="D467" i="1"/>
  <c r="F467" i="1" s="1"/>
  <c r="D471" i="1"/>
  <c r="F471" i="1" s="1"/>
  <c r="D1450" i="1"/>
  <c r="F1450" i="1" s="1"/>
  <c r="D1454" i="1"/>
  <c r="F1454" i="1" s="1"/>
  <c r="D1458" i="1"/>
  <c r="F1458" i="1" s="1"/>
  <c r="D1462" i="1"/>
  <c r="F1462" i="1" s="1"/>
  <c r="D1466" i="1"/>
  <c r="F1466" i="1" s="1"/>
  <c r="D1470" i="1"/>
  <c r="F1470" i="1" s="1"/>
  <c r="D1474" i="1"/>
  <c r="F1474" i="1" s="1"/>
  <c r="D1478" i="1"/>
  <c r="F1478" i="1" s="1"/>
  <c r="D1482" i="1"/>
  <c r="F1482" i="1" s="1"/>
  <c r="D1486" i="1"/>
  <c r="F1486" i="1" s="1"/>
  <c r="D1490" i="1"/>
  <c r="F1490" i="1" s="1"/>
  <c r="D1494" i="1"/>
  <c r="F1494" i="1" s="1"/>
  <c r="D1498" i="1"/>
  <c r="F1498" i="1" s="1"/>
  <c r="D1502" i="1"/>
  <c r="F1502" i="1" s="1"/>
  <c r="D1506" i="1"/>
  <c r="F1506" i="1" s="1"/>
  <c r="D1510" i="1"/>
  <c r="F1510" i="1" s="1"/>
  <c r="D1514" i="1"/>
  <c r="F1514" i="1" s="1"/>
  <c r="D1518" i="1"/>
  <c r="F1518" i="1" s="1"/>
  <c r="D1522" i="1"/>
  <c r="F1522" i="1" s="1"/>
  <c r="D1526" i="1"/>
  <c r="F1526" i="1" s="1"/>
  <c r="D1530" i="1"/>
  <c r="F1530" i="1" s="1"/>
  <c r="D1534" i="1"/>
  <c r="F1534" i="1" s="1"/>
  <c r="D1538" i="1"/>
  <c r="F1538" i="1" s="1"/>
  <c r="D1542" i="1"/>
  <c r="F1542" i="1" s="1"/>
  <c r="D1546" i="1"/>
  <c r="F1546" i="1" s="1"/>
  <c r="D1550" i="1"/>
  <c r="F1550" i="1" s="1"/>
  <c r="D1554" i="1"/>
  <c r="F1554" i="1" s="1"/>
  <c r="D1558" i="1"/>
  <c r="F1558" i="1" s="1"/>
  <c r="D1562" i="1"/>
  <c r="F1562" i="1" s="1"/>
  <c r="D1566" i="1"/>
  <c r="F1566" i="1" s="1"/>
  <c r="D1570" i="1"/>
  <c r="F1570" i="1" s="1"/>
  <c r="D1574" i="1"/>
  <c r="F1574" i="1" s="1"/>
  <c r="D1578" i="1"/>
  <c r="F1578" i="1" s="1"/>
  <c r="D1582" i="1"/>
  <c r="F1582" i="1" s="1"/>
  <c r="D1586" i="1"/>
  <c r="F1586" i="1" s="1"/>
  <c r="D1590" i="1"/>
  <c r="F1590" i="1" s="1"/>
  <c r="D1594" i="1"/>
  <c r="F1594" i="1" s="1"/>
  <c r="D1598" i="1"/>
  <c r="F1598" i="1" s="1"/>
  <c r="D1602" i="1"/>
  <c r="F1602" i="1" s="1"/>
  <c r="D1606" i="1"/>
  <c r="F1606" i="1" s="1"/>
  <c r="D1610" i="1"/>
  <c r="F1610" i="1" s="1"/>
  <c r="D1614" i="1"/>
  <c r="F1614" i="1" s="1"/>
  <c r="D1618" i="1"/>
  <c r="F1618" i="1" s="1"/>
  <c r="D1622" i="1"/>
  <c r="F1622" i="1" s="1"/>
  <c r="D1626" i="1"/>
  <c r="F1626" i="1" s="1"/>
  <c r="D1630" i="1"/>
  <c r="F1630" i="1" s="1"/>
  <c r="D1634" i="1"/>
  <c r="F1634" i="1" s="1"/>
  <c r="D1638" i="1"/>
  <c r="F1638" i="1" s="1"/>
  <c r="D1642" i="1"/>
  <c r="F1642" i="1" s="1"/>
  <c r="D1646" i="1"/>
  <c r="F1646" i="1" s="1"/>
  <c r="D1650" i="1"/>
  <c r="F1650" i="1" s="1"/>
  <c r="D1654" i="1"/>
  <c r="F1654" i="1" s="1"/>
  <c r="D1658" i="1"/>
  <c r="F1658" i="1" s="1"/>
  <c r="D1662" i="1"/>
  <c r="F1662" i="1" s="1"/>
  <c r="D1666" i="1"/>
  <c r="F1666" i="1" s="1"/>
  <c r="D1670" i="1"/>
  <c r="F1670" i="1" s="1"/>
  <c r="D1674" i="1"/>
  <c r="F1674" i="1" s="1"/>
  <c r="D1678" i="1"/>
  <c r="F1678" i="1" s="1"/>
  <c r="D1682" i="1"/>
  <c r="F1682" i="1" s="1"/>
  <c r="D1686" i="1"/>
  <c r="F1686" i="1" s="1"/>
  <c r="D1690" i="1"/>
  <c r="F1690" i="1" s="1"/>
  <c r="D1694" i="1"/>
  <c r="F1694" i="1" s="1"/>
  <c r="D1698" i="1"/>
  <c r="F1698" i="1" s="1"/>
  <c r="D1702" i="1"/>
  <c r="F1702" i="1" s="1"/>
  <c r="D1706" i="1"/>
  <c r="F1706" i="1" s="1"/>
  <c r="D1710" i="1"/>
  <c r="F1710" i="1" s="1"/>
  <c r="D1714" i="1"/>
  <c r="F1714" i="1" s="1"/>
  <c r="D1718" i="1"/>
  <c r="F1718" i="1" s="1"/>
  <c r="D1722" i="1"/>
  <c r="F1722" i="1" s="1"/>
  <c r="D1726" i="1"/>
  <c r="F1726" i="1" s="1"/>
  <c r="D1730" i="1"/>
  <c r="F1730" i="1" s="1"/>
  <c r="D1734" i="1"/>
  <c r="F1734" i="1" s="1"/>
  <c r="D1738" i="1"/>
  <c r="F1738" i="1" s="1"/>
  <c r="D1742" i="1"/>
  <c r="F1742" i="1" s="1"/>
  <c r="D1746" i="1"/>
  <c r="F1746" i="1" s="1"/>
  <c r="D1750" i="1"/>
  <c r="F1750" i="1" s="1"/>
  <c r="D1754" i="1"/>
  <c r="F1754" i="1" s="1"/>
  <c r="D1758" i="1"/>
  <c r="F1758" i="1" s="1"/>
  <c r="D1762" i="1"/>
  <c r="F1762" i="1" s="1"/>
  <c r="D1766" i="1"/>
  <c r="F1766" i="1" s="1"/>
  <c r="D1770" i="1"/>
  <c r="F1770" i="1" s="1"/>
  <c r="D1774" i="1"/>
  <c r="F1774" i="1" s="1"/>
  <c r="D1778" i="1"/>
  <c r="F1778" i="1" s="1"/>
  <c r="D1782" i="1"/>
  <c r="F1782" i="1" s="1"/>
  <c r="D1786" i="1"/>
  <c r="F1786" i="1" s="1"/>
  <c r="D1790" i="1"/>
  <c r="F1790" i="1" s="1"/>
  <c r="D1794" i="1"/>
  <c r="F1794" i="1" s="1"/>
  <c r="D1798" i="1"/>
  <c r="F1798" i="1" s="1"/>
  <c r="D1802" i="1"/>
  <c r="F1802" i="1" s="1"/>
  <c r="D1806" i="1"/>
  <c r="F1806" i="1" s="1"/>
  <c r="D1810" i="1"/>
  <c r="F1810" i="1" s="1"/>
  <c r="D1814" i="1"/>
  <c r="F1814" i="1" s="1"/>
  <c r="D1818" i="1"/>
  <c r="F1818" i="1" s="1"/>
  <c r="D1822" i="1"/>
  <c r="F1822" i="1" s="1"/>
  <c r="D1826" i="1"/>
  <c r="F1826" i="1" s="1"/>
  <c r="D1830" i="1"/>
  <c r="F1830" i="1" s="1"/>
  <c r="D1834" i="1"/>
  <c r="F1834" i="1" s="1"/>
  <c r="D1838" i="1"/>
  <c r="F1838" i="1" s="1"/>
  <c r="D1842" i="1"/>
  <c r="F1842" i="1" s="1"/>
  <c r="D1846" i="1"/>
  <c r="F1846" i="1" s="1"/>
  <c r="D1850" i="1"/>
  <c r="F1850" i="1" s="1"/>
  <c r="D1854" i="1"/>
  <c r="F1854" i="1" s="1"/>
  <c r="D1858" i="1"/>
  <c r="F1858" i="1" s="1"/>
  <c r="D1862" i="1"/>
  <c r="F1862" i="1" s="1"/>
  <c r="D1866" i="1"/>
  <c r="F1866" i="1" s="1"/>
  <c r="D1870" i="1"/>
  <c r="F1870" i="1" s="1"/>
  <c r="D1874" i="1"/>
  <c r="F1874" i="1" s="1"/>
  <c r="D1878" i="1"/>
  <c r="F1878" i="1" s="1"/>
  <c r="D1882" i="1"/>
  <c r="F1882" i="1" s="1"/>
  <c r="D1886" i="1"/>
  <c r="F1886" i="1" s="1"/>
  <c r="D1890" i="1"/>
  <c r="F1890" i="1" s="1"/>
  <c r="D1894" i="1"/>
  <c r="F1894" i="1" s="1"/>
  <c r="D1898" i="1"/>
  <c r="F1898" i="1" s="1"/>
  <c r="D1902" i="1"/>
  <c r="F1902" i="1" s="1"/>
  <c r="D1906" i="1"/>
  <c r="F1906" i="1" s="1"/>
  <c r="D1910" i="1"/>
  <c r="F1910" i="1" s="1"/>
  <c r="D1914" i="1"/>
  <c r="F1914" i="1" s="1"/>
  <c r="D1918" i="1"/>
  <c r="F1918" i="1" s="1"/>
  <c r="D1922" i="1"/>
  <c r="F1922" i="1" s="1"/>
  <c r="D1926" i="1"/>
  <c r="F1926" i="1" s="1"/>
  <c r="D1930" i="1"/>
  <c r="F1930" i="1" s="1"/>
  <c r="D1934" i="1"/>
  <c r="F1934" i="1" s="1"/>
  <c r="D1938" i="1"/>
  <c r="F1938" i="1" s="1"/>
  <c r="D1942" i="1"/>
  <c r="F1942" i="1" s="1"/>
  <c r="D1946" i="1"/>
  <c r="F1946" i="1" s="1"/>
  <c r="D1950" i="1"/>
  <c r="F1950" i="1" s="1"/>
  <c r="D1954" i="1"/>
  <c r="F1954" i="1" s="1"/>
  <c r="D1958" i="1"/>
  <c r="F1958" i="1" s="1"/>
  <c r="D1962" i="1"/>
  <c r="F1962" i="1" s="1"/>
  <c r="D1966" i="1"/>
  <c r="F1966" i="1" s="1"/>
  <c r="D1970" i="1"/>
  <c r="F1970" i="1" s="1"/>
  <c r="D1974" i="1"/>
  <c r="F1974" i="1" s="1"/>
  <c r="D1978" i="1"/>
  <c r="F1978" i="1" s="1"/>
  <c r="D1982" i="1"/>
  <c r="F1982" i="1" s="1"/>
  <c r="D1986" i="1"/>
  <c r="F1986" i="1" s="1"/>
  <c r="D1990" i="1"/>
  <c r="F1990" i="1" s="1"/>
  <c r="D1994" i="1"/>
  <c r="F1994" i="1" s="1"/>
  <c r="D1998" i="1"/>
  <c r="F1998" i="1" s="1"/>
  <c r="D2002" i="1"/>
  <c r="F2002" i="1" s="1"/>
  <c r="D2006" i="1"/>
  <c r="F2006" i="1" s="1"/>
  <c r="D2010" i="1"/>
  <c r="F2010" i="1" s="1"/>
  <c r="D2014" i="1"/>
  <c r="F2014" i="1" s="1"/>
  <c r="D2018" i="1"/>
  <c r="F2018" i="1" s="1"/>
  <c r="D2022" i="1"/>
  <c r="F2022" i="1" s="1"/>
  <c r="D2026" i="1"/>
  <c r="F2026" i="1" s="1"/>
  <c r="D2030" i="1"/>
  <c r="F2030" i="1" s="1"/>
  <c r="D2034" i="1"/>
  <c r="F2034" i="1" s="1"/>
  <c r="D2038" i="1"/>
  <c r="F2038" i="1" s="1"/>
  <c r="D2042" i="1"/>
  <c r="F2042" i="1" s="1"/>
  <c r="D2046" i="1"/>
  <c r="F2046" i="1" s="1"/>
  <c r="D2050" i="1"/>
  <c r="F2050" i="1" s="1"/>
  <c r="D2054" i="1"/>
  <c r="F2054" i="1" s="1"/>
  <c r="D2058" i="1"/>
  <c r="F2058" i="1" s="1"/>
  <c r="D2062" i="1"/>
  <c r="F2062" i="1" s="1"/>
  <c r="D2066" i="1"/>
  <c r="F2066" i="1" s="1"/>
  <c r="D2070" i="1"/>
  <c r="F2070" i="1" s="1"/>
  <c r="D2074" i="1"/>
  <c r="F2074" i="1" s="1"/>
  <c r="D2078" i="1"/>
  <c r="F2078" i="1" s="1"/>
  <c r="D2082" i="1"/>
  <c r="F2082" i="1" s="1"/>
  <c r="D2086" i="1"/>
  <c r="F2086" i="1" s="1"/>
  <c r="D2090" i="1"/>
  <c r="F2090" i="1" s="1"/>
  <c r="D2094" i="1"/>
  <c r="F2094" i="1" s="1"/>
  <c r="D2098" i="1"/>
  <c r="F2098" i="1" s="1"/>
  <c r="D2102" i="1"/>
  <c r="F2102" i="1" s="1"/>
  <c r="D2106" i="1"/>
  <c r="F2106" i="1" s="1"/>
  <c r="D2110" i="1"/>
  <c r="F2110" i="1" s="1"/>
  <c r="D2114" i="1"/>
  <c r="F2114" i="1" s="1"/>
  <c r="D2118" i="1"/>
  <c r="F2118" i="1" s="1"/>
  <c r="D2122" i="1"/>
  <c r="F2122" i="1" s="1"/>
  <c r="D2126" i="1"/>
  <c r="F2126" i="1" s="1"/>
  <c r="D2130" i="1"/>
  <c r="F2130" i="1" s="1"/>
  <c r="D2134" i="1"/>
  <c r="F2134" i="1" s="1"/>
  <c r="D2138" i="1"/>
  <c r="F2138" i="1" s="1"/>
  <c r="D2142" i="1"/>
  <c r="F2142" i="1" s="1"/>
  <c r="D2146" i="1"/>
  <c r="F2146" i="1" s="1"/>
  <c r="D2150" i="1"/>
  <c r="F2150" i="1" s="1"/>
  <c r="D2154" i="1"/>
  <c r="F2154" i="1" s="1"/>
  <c r="D2158" i="1"/>
  <c r="F2158" i="1" s="1"/>
  <c r="D2162" i="1"/>
  <c r="F2162" i="1" s="1"/>
  <c r="D2166" i="1"/>
  <c r="F2166" i="1" s="1"/>
  <c r="D2170" i="1"/>
  <c r="F2170" i="1" s="1"/>
  <c r="D2174" i="1"/>
  <c r="F2174" i="1" s="1"/>
  <c r="D2178" i="1"/>
  <c r="F2178" i="1" s="1"/>
  <c r="D2182" i="1"/>
  <c r="F2182" i="1" s="1"/>
  <c r="D2186" i="1"/>
  <c r="F2186" i="1" s="1"/>
  <c r="D2190" i="1"/>
  <c r="F2190" i="1" s="1"/>
  <c r="D2194" i="1"/>
  <c r="F2194" i="1" s="1"/>
  <c r="D2198" i="1"/>
  <c r="F2198" i="1" s="1"/>
  <c r="D2202" i="1"/>
  <c r="F2202" i="1" s="1"/>
  <c r="D2206" i="1"/>
  <c r="F2206" i="1" s="1"/>
  <c r="D2210" i="1"/>
  <c r="F2210" i="1" s="1"/>
  <c r="D2214" i="1"/>
  <c r="F2214" i="1" s="1"/>
  <c r="D2218" i="1"/>
  <c r="F2218" i="1" s="1"/>
  <c r="D2222" i="1"/>
  <c r="F2222" i="1" s="1"/>
  <c r="D2226" i="1"/>
  <c r="F2226" i="1" s="1"/>
  <c r="D2230" i="1"/>
  <c r="F2230" i="1" s="1"/>
  <c r="D2234" i="1"/>
  <c r="F2234" i="1" s="1"/>
  <c r="D2238" i="1"/>
  <c r="F2238" i="1" s="1"/>
  <c r="D2242" i="1"/>
  <c r="F2242" i="1" s="1"/>
  <c r="D2246" i="1"/>
  <c r="F2246" i="1" s="1"/>
  <c r="D2250" i="1"/>
  <c r="F2250" i="1" s="1"/>
  <c r="D2254" i="1"/>
  <c r="F2254" i="1" s="1"/>
  <c r="D2258" i="1"/>
  <c r="F2258" i="1" s="1"/>
  <c r="D2262" i="1"/>
  <c r="F2262" i="1" s="1"/>
  <c r="D2266" i="1"/>
  <c r="F2266" i="1" s="1"/>
  <c r="D2270" i="1"/>
  <c r="F2270" i="1" s="1"/>
  <c r="D2274" i="1"/>
  <c r="F2274" i="1" s="1"/>
  <c r="D2278" i="1"/>
  <c r="F2278" i="1" s="1"/>
  <c r="D2282" i="1"/>
  <c r="F2282" i="1" s="1"/>
  <c r="D2286" i="1"/>
  <c r="F2286" i="1" s="1"/>
  <c r="D2290" i="1"/>
  <c r="F2290" i="1" s="1"/>
  <c r="D2294" i="1"/>
  <c r="F2294" i="1" s="1"/>
  <c r="D2298" i="1"/>
  <c r="F2298" i="1" s="1"/>
  <c r="D2302" i="1"/>
  <c r="F2302" i="1" s="1"/>
  <c r="D2306" i="1"/>
  <c r="F2306" i="1" s="1"/>
  <c r="D2310" i="1"/>
  <c r="F2310" i="1" s="1"/>
  <c r="D2314" i="1"/>
  <c r="F2314" i="1" s="1"/>
  <c r="D2318" i="1"/>
  <c r="F2318" i="1" s="1"/>
  <c r="D2322" i="1"/>
  <c r="F2322" i="1" s="1"/>
  <c r="D2326" i="1"/>
  <c r="F2326" i="1" s="1"/>
  <c r="D2330" i="1"/>
  <c r="F2330" i="1" s="1"/>
  <c r="D2334" i="1"/>
  <c r="F2334" i="1" s="1"/>
  <c r="D2338" i="1"/>
  <c r="F2338" i="1" s="1"/>
  <c r="D2342" i="1"/>
  <c r="F2342" i="1" s="1"/>
  <c r="D2346" i="1"/>
  <c r="F2346" i="1" s="1"/>
  <c r="D2350" i="1"/>
  <c r="F2350" i="1" s="1"/>
  <c r="D2354" i="1"/>
  <c r="F2354" i="1" s="1"/>
  <c r="D2358" i="1"/>
  <c r="F2358" i="1" s="1"/>
  <c r="D2362" i="1"/>
  <c r="F2362" i="1" s="1"/>
  <c r="D2366" i="1"/>
  <c r="F2366" i="1" s="1"/>
  <c r="D2370" i="1"/>
  <c r="F2370" i="1" s="1"/>
  <c r="D2374" i="1"/>
  <c r="F2374" i="1" s="1"/>
  <c r="D2378" i="1"/>
  <c r="F2378" i="1" s="1"/>
  <c r="D2382" i="1"/>
  <c r="F2382" i="1" s="1"/>
  <c r="D2386" i="1"/>
  <c r="F2386" i="1" s="1"/>
  <c r="D2390" i="1"/>
  <c r="F2390" i="1" s="1"/>
  <c r="D2394" i="1"/>
  <c r="F2394" i="1" s="1"/>
  <c r="D2398" i="1"/>
  <c r="F2398" i="1" s="1"/>
  <c r="D2402" i="1"/>
  <c r="F2402" i="1" s="1"/>
  <c r="D2406" i="1"/>
  <c r="F2406" i="1" s="1"/>
  <c r="D2410" i="1"/>
  <c r="F2410" i="1" s="1"/>
  <c r="D2414" i="1"/>
  <c r="F2414" i="1" s="1"/>
  <c r="D2418" i="1"/>
  <c r="F2418" i="1" s="1"/>
  <c r="D2422" i="1"/>
  <c r="F2422" i="1" s="1"/>
  <c r="D2426" i="1"/>
  <c r="F2426" i="1" s="1"/>
  <c r="D2430" i="1"/>
  <c r="F2430" i="1" s="1"/>
  <c r="D2434" i="1"/>
  <c r="F2434" i="1" s="1"/>
  <c r="D2438" i="1"/>
  <c r="F2438" i="1" s="1"/>
  <c r="D2442" i="1"/>
  <c r="F2442" i="1" s="1"/>
  <c r="D2446" i="1"/>
  <c r="F2446" i="1" s="1"/>
  <c r="D2450" i="1"/>
  <c r="F2450" i="1" s="1"/>
  <c r="D2454" i="1"/>
  <c r="F2454" i="1" s="1"/>
  <c r="D2458" i="1"/>
  <c r="F2458" i="1" s="1"/>
  <c r="D2462" i="1"/>
  <c r="F2462" i="1" s="1"/>
  <c r="D2466" i="1"/>
  <c r="F2466" i="1" s="1"/>
  <c r="D2470" i="1"/>
  <c r="F2470" i="1" s="1"/>
  <c r="D2474" i="1"/>
  <c r="F2474" i="1" s="1"/>
  <c r="D2478" i="1"/>
  <c r="F2478" i="1" s="1"/>
  <c r="D2482" i="1"/>
  <c r="F2482" i="1" s="1"/>
  <c r="D2486" i="1"/>
  <c r="F2486" i="1" s="1"/>
  <c r="D2490" i="1"/>
  <c r="F2490" i="1" s="1"/>
  <c r="D2494" i="1"/>
  <c r="F2494" i="1" s="1"/>
  <c r="D2498" i="1"/>
  <c r="F2498" i="1" s="1"/>
  <c r="D2502" i="1"/>
  <c r="F2502" i="1" s="1"/>
  <c r="D2506" i="1"/>
  <c r="F2506" i="1" s="1"/>
  <c r="D2510" i="1"/>
  <c r="F2510" i="1" s="1"/>
  <c r="D2514" i="1"/>
  <c r="F2514" i="1" s="1"/>
  <c r="D2518" i="1"/>
  <c r="F2518" i="1" s="1"/>
  <c r="D2522" i="1"/>
  <c r="F2522" i="1" s="1"/>
  <c r="D2526" i="1"/>
  <c r="F2526" i="1" s="1"/>
  <c r="D2530" i="1"/>
  <c r="F2530" i="1" s="1"/>
  <c r="D2534" i="1"/>
  <c r="F2534" i="1" s="1"/>
  <c r="D2538" i="1"/>
  <c r="F2538" i="1" s="1"/>
  <c r="D2542" i="1"/>
  <c r="F2542" i="1" s="1"/>
  <c r="D2546" i="1"/>
  <c r="F2546" i="1" s="1"/>
  <c r="D2550" i="1"/>
  <c r="F2550" i="1" s="1"/>
  <c r="D2554" i="1"/>
  <c r="F2554" i="1" s="1"/>
  <c r="D2558" i="1"/>
  <c r="F2558" i="1" s="1"/>
  <c r="D2562" i="1"/>
  <c r="F2562" i="1" s="1"/>
  <c r="D2566" i="1"/>
  <c r="F2566" i="1" s="1"/>
  <c r="D2570" i="1"/>
  <c r="F2570" i="1" s="1"/>
  <c r="D2574" i="1"/>
  <c r="F2574" i="1" s="1"/>
  <c r="D2578" i="1"/>
  <c r="F2578" i="1" s="1"/>
  <c r="D2582" i="1"/>
  <c r="F2582" i="1" s="1"/>
  <c r="D2586" i="1"/>
  <c r="F2586" i="1" s="1"/>
  <c r="D2590" i="1"/>
  <c r="F2590" i="1" s="1"/>
  <c r="D2594" i="1"/>
  <c r="F2594" i="1" s="1"/>
  <c r="D2598" i="1"/>
  <c r="F2598" i="1" s="1"/>
  <c r="D2602" i="1"/>
  <c r="F2602" i="1" s="1"/>
  <c r="D2606" i="1"/>
  <c r="F2606" i="1" s="1"/>
  <c r="D2610" i="1"/>
  <c r="F2610" i="1" s="1"/>
  <c r="D2614" i="1"/>
  <c r="F2614" i="1" s="1"/>
  <c r="D2618" i="1"/>
  <c r="F2618" i="1" s="1"/>
  <c r="D2622" i="1"/>
  <c r="F2622" i="1" s="1"/>
  <c r="D2626" i="1"/>
  <c r="F2626" i="1" s="1"/>
  <c r="D2630" i="1"/>
  <c r="F2630" i="1" s="1"/>
  <c r="D2634" i="1"/>
  <c r="F2634" i="1" s="1"/>
  <c r="D2638" i="1"/>
  <c r="F2638" i="1" s="1"/>
  <c r="D2642" i="1"/>
  <c r="F2642" i="1" s="1"/>
  <c r="D2646" i="1"/>
  <c r="F2646" i="1" s="1"/>
  <c r="D2650" i="1"/>
  <c r="F2650" i="1" s="1"/>
  <c r="D2654" i="1"/>
  <c r="F2654" i="1" s="1"/>
  <c r="D2658" i="1"/>
  <c r="F2658" i="1" s="1"/>
  <c r="D2662" i="1"/>
  <c r="F2662" i="1" s="1"/>
  <c r="D2666" i="1"/>
  <c r="F2666" i="1" s="1"/>
  <c r="D2670" i="1"/>
  <c r="F2670" i="1" s="1"/>
  <c r="D2674" i="1"/>
  <c r="F2674" i="1" s="1"/>
  <c r="D2678" i="1"/>
  <c r="F2678" i="1" s="1"/>
  <c r="D2682" i="1"/>
  <c r="F2682" i="1" s="1"/>
  <c r="D2686" i="1"/>
  <c r="F2686" i="1" s="1"/>
  <c r="D2690" i="1"/>
  <c r="F2690" i="1" s="1"/>
  <c r="D2694" i="1"/>
  <c r="F2694" i="1" s="1"/>
  <c r="D2698" i="1"/>
  <c r="F2698" i="1" s="1"/>
  <c r="D2702" i="1"/>
  <c r="F2702" i="1" s="1"/>
  <c r="D2706" i="1"/>
  <c r="F2706" i="1" s="1"/>
  <c r="D2710" i="1"/>
  <c r="F2710" i="1" s="1"/>
  <c r="D2714" i="1"/>
  <c r="F2714" i="1" s="1"/>
  <c r="D2718" i="1"/>
  <c r="F2718" i="1" s="1"/>
  <c r="D2722" i="1"/>
  <c r="F2722" i="1" s="1"/>
  <c r="D2726" i="1"/>
  <c r="F2726" i="1" s="1"/>
  <c r="D2730" i="1"/>
  <c r="F2730" i="1" s="1"/>
  <c r="D2734" i="1"/>
  <c r="F2734" i="1" s="1"/>
  <c r="D2738" i="1"/>
  <c r="F2738" i="1" s="1"/>
  <c r="D2742" i="1"/>
  <c r="F2742" i="1" s="1"/>
  <c r="D2746" i="1"/>
  <c r="F2746" i="1" s="1"/>
  <c r="D2750" i="1"/>
  <c r="F2750" i="1" s="1"/>
  <c r="D2754" i="1"/>
  <c r="F2754" i="1" s="1"/>
  <c r="D2758" i="1"/>
  <c r="F2758" i="1" s="1"/>
  <c r="D2762" i="1"/>
  <c r="F2762" i="1" s="1"/>
  <c r="D2766" i="1"/>
  <c r="F2766" i="1" s="1"/>
  <c r="D2770" i="1"/>
  <c r="F2770" i="1" s="1"/>
  <c r="D2774" i="1"/>
  <c r="F2774" i="1" s="1"/>
  <c r="D2778" i="1"/>
  <c r="F2778" i="1" s="1"/>
  <c r="D2782" i="1"/>
  <c r="F2782" i="1" s="1"/>
  <c r="D2786" i="1"/>
  <c r="F2786" i="1" s="1"/>
  <c r="D2790" i="1"/>
  <c r="F2790" i="1" s="1"/>
  <c r="D2794" i="1"/>
  <c r="F2794" i="1" s="1"/>
  <c r="D2798" i="1"/>
  <c r="F2798" i="1" s="1"/>
  <c r="D2802" i="1"/>
  <c r="F2802" i="1" s="1"/>
  <c r="D2806" i="1"/>
  <c r="F2806" i="1" s="1"/>
  <c r="D2810" i="1"/>
  <c r="F2810" i="1" s="1"/>
  <c r="D2814" i="1"/>
  <c r="F2814" i="1" s="1"/>
  <c r="D2818" i="1"/>
  <c r="F2818" i="1" s="1"/>
  <c r="D2822" i="1"/>
  <c r="F2822" i="1" s="1"/>
  <c r="D2826" i="1"/>
  <c r="F2826" i="1" s="1"/>
  <c r="D2830" i="1"/>
  <c r="F2830" i="1" s="1"/>
  <c r="D2834" i="1"/>
  <c r="F2834" i="1" s="1"/>
  <c r="D2838" i="1"/>
  <c r="F2838" i="1" s="1"/>
  <c r="D2842" i="1"/>
  <c r="F2842" i="1" s="1"/>
  <c r="D2846" i="1"/>
  <c r="F2846" i="1" s="1"/>
  <c r="D2850" i="1"/>
  <c r="F2850" i="1" s="1"/>
  <c r="D2854" i="1"/>
  <c r="F2854" i="1" s="1"/>
  <c r="D2858" i="1"/>
  <c r="F2858" i="1" s="1"/>
  <c r="D2862" i="1"/>
  <c r="F2862" i="1" s="1"/>
  <c r="D2866" i="1"/>
  <c r="F2866" i="1" s="1"/>
  <c r="D2870" i="1"/>
  <c r="F2870" i="1" s="1"/>
  <c r="D2874" i="1"/>
  <c r="F2874" i="1" s="1"/>
  <c r="D2878" i="1"/>
  <c r="F2878" i="1" s="1"/>
  <c r="D2882" i="1"/>
  <c r="F2882" i="1" s="1"/>
  <c r="D2886" i="1"/>
  <c r="F2886" i="1" s="1"/>
  <c r="D2890" i="1"/>
  <c r="F2890" i="1" s="1"/>
  <c r="D2894" i="1"/>
  <c r="F2894" i="1" s="1"/>
  <c r="D2898" i="1"/>
  <c r="F2898" i="1" s="1"/>
  <c r="D2902" i="1"/>
  <c r="F2902" i="1" s="1"/>
  <c r="D2906" i="1"/>
  <c r="F2906" i="1" s="1"/>
  <c r="D2910" i="1"/>
  <c r="F2910" i="1" s="1"/>
  <c r="D2914" i="1"/>
  <c r="F2914" i="1" s="1"/>
  <c r="D2918" i="1"/>
  <c r="F2918" i="1" s="1"/>
  <c r="D2922" i="1"/>
  <c r="F2922" i="1" s="1"/>
  <c r="D2926" i="1"/>
  <c r="F2926" i="1" s="1"/>
  <c r="D2930" i="1"/>
  <c r="F2930" i="1" s="1"/>
  <c r="D2934" i="1"/>
  <c r="F2934" i="1" s="1"/>
  <c r="D2938" i="1"/>
  <c r="F2938" i="1" s="1"/>
  <c r="D2942" i="1"/>
  <c r="F2942" i="1" s="1"/>
  <c r="D2946" i="1"/>
  <c r="F2946" i="1" s="1"/>
  <c r="D473" i="1"/>
  <c r="F473" i="1" s="1"/>
  <c r="D475" i="1"/>
  <c r="F475" i="1" s="1"/>
  <c r="D477" i="1"/>
  <c r="F477" i="1" s="1"/>
  <c r="D479" i="1"/>
  <c r="F479" i="1" s="1"/>
  <c r="D481" i="1"/>
  <c r="F481" i="1" s="1"/>
  <c r="D483" i="1"/>
  <c r="F483" i="1" s="1"/>
  <c r="D485" i="1"/>
  <c r="F485" i="1" s="1"/>
  <c r="D487" i="1"/>
  <c r="F487" i="1" s="1"/>
  <c r="D489" i="1"/>
  <c r="F489" i="1" s="1"/>
  <c r="D491" i="1"/>
  <c r="F491" i="1" s="1"/>
  <c r="D493" i="1"/>
  <c r="F493" i="1" s="1"/>
  <c r="D495" i="1"/>
  <c r="F495" i="1" s="1"/>
  <c r="D497" i="1"/>
  <c r="F497" i="1" s="1"/>
  <c r="D499" i="1"/>
  <c r="F499" i="1" s="1"/>
  <c r="D501" i="1"/>
  <c r="F501" i="1" s="1"/>
  <c r="D503" i="1"/>
  <c r="F503" i="1" s="1"/>
  <c r="D505" i="1"/>
  <c r="F505" i="1" s="1"/>
  <c r="D507" i="1"/>
  <c r="F507" i="1" s="1"/>
  <c r="D509" i="1"/>
  <c r="F509" i="1" s="1"/>
  <c r="D511" i="1"/>
  <c r="F511" i="1" s="1"/>
  <c r="D513" i="1"/>
  <c r="F513" i="1" s="1"/>
  <c r="D515" i="1"/>
  <c r="F515" i="1" s="1"/>
  <c r="D517" i="1"/>
  <c r="F517" i="1" s="1"/>
  <c r="D519" i="1"/>
  <c r="F519" i="1" s="1"/>
  <c r="D521" i="1"/>
  <c r="F521" i="1" s="1"/>
  <c r="D523" i="1"/>
  <c r="F523" i="1" s="1"/>
  <c r="D525" i="1"/>
  <c r="F525" i="1" s="1"/>
  <c r="D527" i="1"/>
  <c r="F527" i="1" s="1"/>
  <c r="D529" i="1"/>
  <c r="F529" i="1" s="1"/>
  <c r="D531" i="1"/>
  <c r="F531" i="1" s="1"/>
  <c r="D533" i="1"/>
  <c r="F533" i="1" s="1"/>
  <c r="D535" i="1"/>
  <c r="F535" i="1" s="1"/>
  <c r="D537" i="1"/>
  <c r="F537" i="1" s="1"/>
  <c r="D539" i="1"/>
  <c r="F539" i="1" s="1"/>
  <c r="D541" i="1"/>
  <c r="F541" i="1" s="1"/>
  <c r="D543" i="1"/>
  <c r="F543" i="1" s="1"/>
  <c r="D545" i="1"/>
  <c r="F545" i="1" s="1"/>
  <c r="D547" i="1"/>
  <c r="F547" i="1" s="1"/>
  <c r="D549" i="1"/>
  <c r="F549" i="1" s="1"/>
  <c r="D551" i="1"/>
  <c r="F551" i="1" s="1"/>
  <c r="D553" i="1"/>
  <c r="F553" i="1" s="1"/>
  <c r="D555" i="1"/>
  <c r="F555" i="1" s="1"/>
  <c r="D557" i="1"/>
  <c r="F557" i="1" s="1"/>
  <c r="D559" i="1"/>
  <c r="F559" i="1" s="1"/>
  <c r="D561" i="1"/>
  <c r="F561" i="1" s="1"/>
  <c r="D563" i="1"/>
  <c r="F563" i="1" s="1"/>
  <c r="D565" i="1"/>
  <c r="F565" i="1" s="1"/>
  <c r="D567" i="1"/>
  <c r="F567" i="1" s="1"/>
  <c r="D569" i="1"/>
  <c r="F569" i="1" s="1"/>
  <c r="D571" i="1"/>
  <c r="F571" i="1" s="1"/>
  <c r="D573" i="1"/>
  <c r="F573" i="1" s="1"/>
  <c r="D575" i="1"/>
  <c r="F575" i="1" s="1"/>
  <c r="D577" i="1"/>
  <c r="F577" i="1" s="1"/>
  <c r="D579" i="1"/>
  <c r="F579" i="1" s="1"/>
  <c r="D581" i="1"/>
  <c r="F581" i="1" s="1"/>
  <c r="D583" i="1"/>
  <c r="F583" i="1" s="1"/>
  <c r="D585" i="1"/>
  <c r="F585" i="1" s="1"/>
  <c r="D587" i="1"/>
  <c r="F587" i="1" s="1"/>
  <c r="D589" i="1"/>
  <c r="F589" i="1" s="1"/>
  <c r="D591" i="1"/>
  <c r="F591" i="1" s="1"/>
  <c r="D593" i="1"/>
  <c r="F593" i="1" s="1"/>
  <c r="D595" i="1"/>
  <c r="F595" i="1" s="1"/>
  <c r="D597" i="1"/>
  <c r="F597" i="1" s="1"/>
  <c r="D599" i="1"/>
  <c r="F599" i="1" s="1"/>
  <c r="D601" i="1"/>
  <c r="F601" i="1" s="1"/>
  <c r="D603" i="1"/>
  <c r="F603" i="1" s="1"/>
  <c r="D605" i="1"/>
  <c r="F605" i="1" s="1"/>
  <c r="D607" i="1"/>
  <c r="F607" i="1" s="1"/>
  <c r="D609" i="1"/>
  <c r="F609" i="1" s="1"/>
  <c r="D611" i="1"/>
  <c r="F611" i="1" s="1"/>
  <c r="D613" i="1"/>
  <c r="F613" i="1" s="1"/>
  <c r="D615" i="1"/>
  <c r="F615" i="1" s="1"/>
  <c r="D617" i="1"/>
  <c r="F617" i="1" s="1"/>
  <c r="D619" i="1"/>
  <c r="F619" i="1" s="1"/>
  <c r="D621" i="1"/>
  <c r="F621" i="1" s="1"/>
  <c r="D623" i="1"/>
  <c r="F623" i="1" s="1"/>
  <c r="D625" i="1"/>
  <c r="F625" i="1" s="1"/>
  <c r="D627" i="1"/>
  <c r="F627" i="1" s="1"/>
  <c r="D629" i="1"/>
  <c r="F629" i="1" s="1"/>
  <c r="D631" i="1"/>
  <c r="F631" i="1" s="1"/>
  <c r="D633" i="1"/>
  <c r="F633" i="1" s="1"/>
  <c r="D635" i="1"/>
  <c r="F635" i="1" s="1"/>
  <c r="D637" i="1"/>
  <c r="F637" i="1" s="1"/>
  <c r="D639" i="1"/>
  <c r="F639" i="1" s="1"/>
  <c r="D641" i="1"/>
  <c r="F641" i="1" s="1"/>
  <c r="D643" i="1"/>
  <c r="F643" i="1" s="1"/>
  <c r="D645" i="1"/>
  <c r="F645" i="1" s="1"/>
  <c r="D647" i="1"/>
  <c r="F647" i="1" s="1"/>
  <c r="D649" i="1"/>
  <c r="F649" i="1" s="1"/>
  <c r="D651" i="1"/>
  <c r="F651" i="1" s="1"/>
  <c r="D653" i="1"/>
  <c r="F653" i="1" s="1"/>
  <c r="D655" i="1"/>
  <c r="F655" i="1" s="1"/>
  <c r="D657" i="1"/>
  <c r="F657" i="1" s="1"/>
  <c r="D659" i="1"/>
  <c r="F659" i="1" s="1"/>
  <c r="D661" i="1"/>
  <c r="F661" i="1" s="1"/>
  <c r="D663" i="1"/>
  <c r="F663" i="1" s="1"/>
  <c r="D665" i="1"/>
  <c r="F665" i="1" s="1"/>
  <c r="D667" i="1"/>
  <c r="F667" i="1" s="1"/>
  <c r="D669" i="1"/>
  <c r="F669" i="1" s="1"/>
  <c r="D671" i="1"/>
  <c r="F671" i="1" s="1"/>
  <c r="D673" i="1"/>
  <c r="F673" i="1" s="1"/>
  <c r="D675" i="1"/>
  <c r="F675" i="1" s="1"/>
  <c r="D677" i="1"/>
  <c r="F677" i="1" s="1"/>
  <c r="D679" i="1"/>
  <c r="F679" i="1" s="1"/>
  <c r="D681" i="1"/>
  <c r="F681" i="1" s="1"/>
  <c r="D683" i="1"/>
  <c r="F683" i="1" s="1"/>
  <c r="D685" i="1"/>
  <c r="F685" i="1" s="1"/>
  <c r="D687" i="1"/>
  <c r="F687" i="1" s="1"/>
  <c r="D689" i="1"/>
  <c r="F689" i="1" s="1"/>
  <c r="D691" i="1"/>
  <c r="F691" i="1" s="1"/>
  <c r="D693" i="1"/>
  <c r="F693" i="1" s="1"/>
  <c r="D695" i="1"/>
  <c r="F695" i="1" s="1"/>
  <c r="D697" i="1"/>
  <c r="F697" i="1" s="1"/>
  <c r="D699" i="1"/>
  <c r="F699" i="1" s="1"/>
  <c r="D701" i="1"/>
  <c r="F701" i="1" s="1"/>
  <c r="D703" i="1"/>
  <c r="F703" i="1" s="1"/>
  <c r="D705" i="1"/>
  <c r="F705" i="1" s="1"/>
  <c r="D707" i="1"/>
  <c r="F707" i="1" s="1"/>
  <c r="D709" i="1"/>
  <c r="F709" i="1" s="1"/>
  <c r="D711" i="1"/>
  <c r="F711" i="1" s="1"/>
  <c r="D713" i="1"/>
  <c r="F713" i="1" s="1"/>
  <c r="D715" i="1"/>
  <c r="F715" i="1" s="1"/>
  <c r="D717" i="1"/>
  <c r="F717" i="1" s="1"/>
  <c r="D719" i="1"/>
  <c r="F719" i="1" s="1"/>
  <c r="D721" i="1"/>
  <c r="F721" i="1" s="1"/>
  <c r="D723" i="1"/>
  <c r="F723" i="1" s="1"/>
  <c r="D725" i="1"/>
  <c r="F725" i="1" s="1"/>
  <c r="D727" i="1"/>
  <c r="F727" i="1" s="1"/>
  <c r="D729" i="1"/>
  <c r="F729" i="1" s="1"/>
  <c r="D731" i="1"/>
  <c r="F731" i="1" s="1"/>
  <c r="D733" i="1"/>
  <c r="F733" i="1" s="1"/>
  <c r="D735" i="1"/>
  <c r="F735" i="1" s="1"/>
  <c r="D737" i="1"/>
  <c r="F737" i="1" s="1"/>
  <c r="D739" i="1"/>
  <c r="F739" i="1" s="1"/>
  <c r="D741" i="1"/>
  <c r="F741" i="1" s="1"/>
  <c r="D743" i="1"/>
  <c r="F743" i="1" s="1"/>
  <c r="D745" i="1"/>
  <c r="F745" i="1" s="1"/>
  <c r="D747" i="1"/>
  <c r="F747" i="1" s="1"/>
  <c r="D749" i="1"/>
  <c r="F749" i="1" s="1"/>
  <c r="D751" i="1"/>
  <c r="F751" i="1" s="1"/>
  <c r="D753" i="1"/>
  <c r="F753" i="1" s="1"/>
  <c r="D755" i="1"/>
  <c r="F755" i="1" s="1"/>
  <c r="D757" i="1"/>
  <c r="F757" i="1" s="1"/>
  <c r="D759" i="1"/>
  <c r="F759" i="1" s="1"/>
  <c r="D761" i="1"/>
  <c r="F761" i="1" s="1"/>
  <c r="D763" i="1"/>
  <c r="F763" i="1" s="1"/>
  <c r="D765" i="1"/>
  <c r="F765" i="1" s="1"/>
  <c r="D767" i="1"/>
  <c r="F767" i="1" s="1"/>
  <c r="D769" i="1"/>
  <c r="F769" i="1" s="1"/>
  <c r="D771" i="1"/>
  <c r="F771" i="1" s="1"/>
  <c r="D773" i="1"/>
  <c r="F773" i="1" s="1"/>
  <c r="D775" i="1"/>
  <c r="F775" i="1" s="1"/>
  <c r="D777" i="1"/>
  <c r="F777" i="1" s="1"/>
  <c r="D779" i="1"/>
  <c r="F779" i="1" s="1"/>
  <c r="D781" i="1"/>
  <c r="F781" i="1" s="1"/>
  <c r="D783" i="1"/>
  <c r="F783" i="1" s="1"/>
  <c r="D785" i="1"/>
  <c r="F785" i="1" s="1"/>
  <c r="D787" i="1"/>
  <c r="F787" i="1" s="1"/>
  <c r="D789" i="1"/>
  <c r="F789" i="1" s="1"/>
  <c r="D791" i="1"/>
  <c r="F791" i="1" s="1"/>
  <c r="D793" i="1"/>
  <c r="F793" i="1" s="1"/>
  <c r="D795" i="1"/>
  <c r="F795" i="1" s="1"/>
  <c r="D797" i="1"/>
  <c r="F797" i="1" s="1"/>
  <c r="D1451" i="1"/>
  <c r="F1451" i="1" s="1"/>
  <c r="D1455" i="1"/>
  <c r="F1455" i="1" s="1"/>
  <c r="D1459" i="1"/>
  <c r="F1459" i="1" s="1"/>
  <c r="D1463" i="1"/>
  <c r="F1463" i="1" s="1"/>
  <c r="D1467" i="1"/>
  <c r="F1467" i="1" s="1"/>
  <c r="D1471" i="1"/>
  <c r="F1471" i="1" s="1"/>
  <c r="D1475" i="1"/>
  <c r="F1475" i="1" s="1"/>
  <c r="D1479" i="1"/>
  <c r="F1479" i="1" s="1"/>
  <c r="D1483" i="1"/>
  <c r="F1483" i="1" s="1"/>
  <c r="D1487" i="1"/>
  <c r="F1487" i="1" s="1"/>
  <c r="D1491" i="1"/>
  <c r="F1491" i="1" s="1"/>
  <c r="D1495" i="1"/>
  <c r="F1495" i="1" s="1"/>
  <c r="D1499" i="1"/>
  <c r="F1499" i="1" s="1"/>
  <c r="D1503" i="1"/>
  <c r="F1503" i="1" s="1"/>
  <c r="D1507" i="1"/>
  <c r="F1507" i="1" s="1"/>
  <c r="D1511" i="1"/>
  <c r="F1511" i="1" s="1"/>
  <c r="D1515" i="1"/>
  <c r="F1515" i="1" s="1"/>
  <c r="D1519" i="1"/>
  <c r="F1519" i="1" s="1"/>
  <c r="D1523" i="1"/>
  <c r="F1523" i="1" s="1"/>
  <c r="D1527" i="1"/>
  <c r="F1527" i="1" s="1"/>
  <c r="D1531" i="1"/>
  <c r="F1531" i="1" s="1"/>
  <c r="D1535" i="1"/>
  <c r="F1535" i="1" s="1"/>
  <c r="D1539" i="1"/>
  <c r="F1539" i="1" s="1"/>
  <c r="D1543" i="1"/>
  <c r="F1543" i="1" s="1"/>
  <c r="D1547" i="1"/>
  <c r="F1547" i="1" s="1"/>
  <c r="D1551" i="1"/>
  <c r="F1551" i="1" s="1"/>
  <c r="D1555" i="1"/>
  <c r="F1555" i="1" s="1"/>
  <c r="D1559" i="1"/>
  <c r="F1559" i="1" s="1"/>
  <c r="D1563" i="1"/>
  <c r="F1563" i="1" s="1"/>
  <c r="D1567" i="1"/>
  <c r="F1567" i="1" s="1"/>
  <c r="D1571" i="1"/>
  <c r="F1571" i="1" s="1"/>
  <c r="D1575" i="1"/>
  <c r="F1575" i="1" s="1"/>
  <c r="D1579" i="1"/>
  <c r="F1579" i="1" s="1"/>
  <c r="D1583" i="1"/>
  <c r="F1583" i="1" s="1"/>
  <c r="D1587" i="1"/>
  <c r="F1587" i="1" s="1"/>
  <c r="D1591" i="1"/>
  <c r="F1591" i="1" s="1"/>
  <c r="D1595" i="1"/>
  <c r="F1595" i="1" s="1"/>
  <c r="D1599" i="1"/>
  <c r="F1599" i="1" s="1"/>
  <c r="D1603" i="1"/>
  <c r="F1603" i="1" s="1"/>
  <c r="D1607" i="1"/>
  <c r="F1607" i="1" s="1"/>
  <c r="D1611" i="1"/>
  <c r="F1611" i="1" s="1"/>
  <c r="D1615" i="1"/>
  <c r="F1615" i="1" s="1"/>
  <c r="D1619" i="1"/>
  <c r="F1619" i="1" s="1"/>
  <c r="D1623" i="1"/>
  <c r="F1623" i="1" s="1"/>
  <c r="D1627" i="1"/>
  <c r="F1627" i="1" s="1"/>
  <c r="D1631" i="1"/>
  <c r="F1631" i="1" s="1"/>
  <c r="D1635" i="1"/>
  <c r="F1635" i="1" s="1"/>
  <c r="D1639" i="1"/>
  <c r="F1639" i="1" s="1"/>
  <c r="D1643" i="1"/>
  <c r="F1643" i="1" s="1"/>
  <c r="D1647" i="1"/>
  <c r="F1647" i="1" s="1"/>
  <c r="D1651" i="1"/>
  <c r="F1651" i="1" s="1"/>
  <c r="D1655" i="1"/>
  <c r="F1655" i="1" s="1"/>
  <c r="D1659" i="1"/>
  <c r="F1659" i="1" s="1"/>
  <c r="D1663" i="1"/>
  <c r="F1663" i="1" s="1"/>
  <c r="D1667" i="1"/>
  <c r="F1667" i="1" s="1"/>
  <c r="D1671" i="1"/>
  <c r="F1671" i="1" s="1"/>
  <c r="D1675" i="1"/>
  <c r="F1675" i="1" s="1"/>
  <c r="D1679" i="1"/>
  <c r="F1679" i="1" s="1"/>
  <c r="D1683" i="1"/>
  <c r="F1683" i="1" s="1"/>
  <c r="D1687" i="1"/>
  <c r="F1687" i="1" s="1"/>
  <c r="D1691" i="1"/>
  <c r="F1691" i="1" s="1"/>
  <c r="D1695" i="1"/>
  <c r="F1695" i="1" s="1"/>
  <c r="D1699" i="1"/>
  <c r="F1699" i="1" s="1"/>
  <c r="D1703" i="1"/>
  <c r="F1703" i="1" s="1"/>
  <c r="D1707" i="1"/>
  <c r="F1707" i="1" s="1"/>
  <c r="D1711" i="1"/>
  <c r="F1711" i="1" s="1"/>
  <c r="D1715" i="1"/>
  <c r="F1715" i="1" s="1"/>
  <c r="D1719" i="1"/>
  <c r="F1719" i="1" s="1"/>
  <c r="D1723" i="1"/>
  <c r="F1723" i="1" s="1"/>
  <c r="D1727" i="1"/>
  <c r="F1727" i="1" s="1"/>
  <c r="D1731" i="1"/>
  <c r="F1731" i="1" s="1"/>
  <c r="D1735" i="1"/>
  <c r="F1735" i="1" s="1"/>
  <c r="D1739" i="1"/>
  <c r="F1739" i="1" s="1"/>
  <c r="D1743" i="1"/>
  <c r="F1743" i="1" s="1"/>
  <c r="D1747" i="1"/>
  <c r="F1747" i="1" s="1"/>
  <c r="D1751" i="1"/>
  <c r="F1751" i="1" s="1"/>
  <c r="D1755" i="1"/>
  <c r="F1755" i="1" s="1"/>
  <c r="D1759" i="1"/>
  <c r="F1759" i="1" s="1"/>
  <c r="D1763" i="1"/>
  <c r="F1763" i="1" s="1"/>
  <c r="D1767" i="1"/>
  <c r="F1767" i="1" s="1"/>
  <c r="D1771" i="1"/>
  <c r="F1771" i="1" s="1"/>
  <c r="D1775" i="1"/>
  <c r="F1775" i="1" s="1"/>
  <c r="D1779" i="1"/>
  <c r="F1779" i="1" s="1"/>
  <c r="D1783" i="1"/>
  <c r="F1783" i="1" s="1"/>
  <c r="D1787" i="1"/>
  <c r="F1787" i="1" s="1"/>
  <c r="D1791" i="1"/>
  <c r="F1791" i="1" s="1"/>
  <c r="D1795" i="1"/>
  <c r="F1795" i="1" s="1"/>
  <c r="D1799" i="1"/>
  <c r="F1799" i="1" s="1"/>
  <c r="D1803" i="1"/>
  <c r="F1803" i="1" s="1"/>
  <c r="D1807" i="1"/>
  <c r="F1807" i="1" s="1"/>
  <c r="D1811" i="1"/>
  <c r="F1811" i="1" s="1"/>
  <c r="D1815" i="1"/>
  <c r="F1815" i="1" s="1"/>
  <c r="D1819" i="1"/>
  <c r="F1819" i="1" s="1"/>
  <c r="D1823" i="1"/>
  <c r="F1823" i="1" s="1"/>
  <c r="D1827" i="1"/>
  <c r="F1827" i="1" s="1"/>
  <c r="D1831" i="1"/>
  <c r="F1831" i="1" s="1"/>
  <c r="D1835" i="1"/>
  <c r="F1835" i="1" s="1"/>
  <c r="D1839" i="1"/>
  <c r="F1839" i="1" s="1"/>
  <c r="D1843" i="1"/>
  <c r="F1843" i="1" s="1"/>
  <c r="D1847" i="1"/>
  <c r="F1847" i="1" s="1"/>
  <c r="D1851" i="1"/>
  <c r="F1851" i="1" s="1"/>
  <c r="D1855" i="1"/>
  <c r="F1855" i="1" s="1"/>
  <c r="D1859" i="1"/>
  <c r="F1859" i="1" s="1"/>
  <c r="D1863" i="1"/>
  <c r="F1863" i="1" s="1"/>
  <c r="D1867" i="1"/>
  <c r="F1867" i="1" s="1"/>
  <c r="D1871" i="1"/>
  <c r="F1871" i="1" s="1"/>
  <c r="D1875" i="1"/>
  <c r="F1875" i="1" s="1"/>
  <c r="D1879" i="1"/>
  <c r="F1879" i="1" s="1"/>
  <c r="D1883" i="1"/>
  <c r="F1883" i="1" s="1"/>
  <c r="D1887" i="1"/>
  <c r="F1887" i="1" s="1"/>
  <c r="D1891" i="1"/>
  <c r="F1891" i="1" s="1"/>
  <c r="D1895" i="1"/>
  <c r="F1895" i="1" s="1"/>
  <c r="D1899" i="1"/>
  <c r="F1899" i="1" s="1"/>
  <c r="D1903" i="1"/>
  <c r="F1903" i="1" s="1"/>
  <c r="D1907" i="1"/>
  <c r="F1907" i="1" s="1"/>
  <c r="D1911" i="1"/>
  <c r="F1911" i="1" s="1"/>
  <c r="D1915" i="1"/>
  <c r="F1915" i="1" s="1"/>
  <c r="D1919" i="1"/>
  <c r="F1919" i="1" s="1"/>
  <c r="D1923" i="1"/>
  <c r="F1923" i="1" s="1"/>
  <c r="D1927" i="1"/>
  <c r="F1927" i="1" s="1"/>
  <c r="D1931" i="1"/>
  <c r="F1931" i="1" s="1"/>
  <c r="D1935" i="1"/>
  <c r="F1935" i="1" s="1"/>
  <c r="D1939" i="1"/>
  <c r="F1939" i="1" s="1"/>
  <c r="D1943" i="1"/>
  <c r="F1943" i="1" s="1"/>
  <c r="D1947" i="1"/>
  <c r="F1947" i="1" s="1"/>
  <c r="D1951" i="1"/>
  <c r="F1951" i="1" s="1"/>
  <c r="D1955" i="1"/>
  <c r="F1955" i="1" s="1"/>
  <c r="D1959" i="1"/>
  <c r="F1959" i="1" s="1"/>
  <c r="D1963" i="1"/>
  <c r="F1963" i="1" s="1"/>
  <c r="D1967" i="1"/>
  <c r="F1967" i="1" s="1"/>
  <c r="D1971" i="1"/>
  <c r="F1971" i="1" s="1"/>
  <c r="D1975" i="1"/>
  <c r="F1975" i="1" s="1"/>
  <c r="D1979" i="1"/>
  <c r="F1979" i="1" s="1"/>
  <c r="D1983" i="1"/>
  <c r="F1983" i="1" s="1"/>
  <c r="D1987" i="1"/>
  <c r="F1987" i="1" s="1"/>
  <c r="D1991" i="1"/>
  <c r="F1991" i="1" s="1"/>
  <c r="D1995" i="1"/>
  <c r="F1995" i="1" s="1"/>
  <c r="D1999" i="1"/>
  <c r="F1999" i="1" s="1"/>
  <c r="D2003" i="1"/>
  <c r="F2003" i="1" s="1"/>
  <c r="D2007" i="1"/>
  <c r="F2007" i="1" s="1"/>
  <c r="D2011" i="1"/>
  <c r="F2011" i="1" s="1"/>
  <c r="D2015" i="1"/>
  <c r="F2015" i="1" s="1"/>
  <c r="D2019" i="1"/>
  <c r="F2019" i="1" s="1"/>
  <c r="D2023" i="1"/>
  <c r="F2023" i="1" s="1"/>
  <c r="D2027" i="1"/>
  <c r="F2027" i="1" s="1"/>
  <c r="D2031" i="1"/>
  <c r="F2031" i="1" s="1"/>
  <c r="D2035" i="1"/>
  <c r="F2035" i="1" s="1"/>
  <c r="D2039" i="1"/>
  <c r="F2039" i="1" s="1"/>
  <c r="D2043" i="1"/>
  <c r="F2043" i="1" s="1"/>
  <c r="D2047" i="1"/>
  <c r="F2047" i="1" s="1"/>
  <c r="D2051" i="1"/>
  <c r="F2051" i="1" s="1"/>
  <c r="D2055" i="1"/>
  <c r="F2055" i="1" s="1"/>
  <c r="D2059" i="1"/>
  <c r="F2059" i="1" s="1"/>
  <c r="D2063" i="1"/>
  <c r="F2063" i="1" s="1"/>
  <c r="D2067" i="1"/>
  <c r="F2067" i="1" s="1"/>
  <c r="D2071" i="1"/>
  <c r="F2071" i="1" s="1"/>
  <c r="D2075" i="1"/>
  <c r="F2075" i="1" s="1"/>
  <c r="D2079" i="1"/>
  <c r="F2079" i="1" s="1"/>
  <c r="D2083" i="1"/>
  <c r="F2083" i="1" s="1"/>
  <c r="D2087" i="1"/>
  <c r="F2087" i="1" s="1"/>
  <c r="D2091" i="1"/>
  <c r="F2091" i="1" s="1"/>
  <c r="D2095" i="1"/>
  <c r="F2095" i="1" s="1"/>
  <c r="D2099" i="1"/>
  <c r="F2099" i="1" s="1"/>
  <c r="D2103" i="1"/>
  <c r="F2103" i="1" s="1"/>
  <c r="D2107" i="1"/>
  <c r="F2107" i="1" s="1"/>
  <c r="D2111" i="1"/>
  <c r="F2111" i="1" s="1"/>
  <c r="D2115" i="1"/>
  <c r="F2115" i="1" s="1"/>
  <c r="D2119" i="1"/>
  <c r="F2119" i="1" s="1"/>
  <c r="D2123" i="1"/>
  <c r="F2123" i="1" s="1"/>
  <c r="D2127" i="1"/>
  <c r="F2127" i="1" s="1"/>
  <c r="D2131" i="1"/>
  <c r="F2131" i="1" s="1"/>
  <c r="D2135" i="1"/>
  <c r="F2135" i="1" s="1"/>
  <c r="D2139" i="1"/>
  <c r="F2139" i="1" s="1"/>
  <c r="D2143" i="1"/>
  <c r="F2143" i="1" s="1"/>
  <c r="D2147" i="1"/>
  <c r="F2147" i="1" s="1"/>
  <c r="D2151" i="1"/>
  <c r="F2151" i="1" s="1"/>
  <c r="D2155" i="1"/>
  <c r="F2155" i="1" s="1"/>
  <c r="D2159" i="1"/>
  <c r="F2159" i="1" s="1"/>
  <c r="D2163" i="1"/>
  <c r="F2163" i="1" s="1"/>
  <c r="D2167" i="1"/>
  <c r="F2167" i="1" s="1"/>
  <c r="D2171" i="1"/>
  <c r="F2171" i="1" s="1"/>
  <c r="D2175" i="1"/>
  <c r="F2175" i="1" s="1"/>
  <c r="D2179" i="1"/>
  <c r="F2179" i="1" s="1"/>
  <c r="D2183" i="1"/>
  <c r="F2183" i="1" s="1"/>
  <c r="D2187" i="1"/>
  <c r="F2187" i="1" s="1"/>
  <c r="D2191" i="1"/>
  <c r="F2191" i="1" s="1"/>
  <c r="D2195" i="1"/>
  <c r="F2195" i="1" s="1"/>
  <c r="D2199" i="1"/>
  <c r="F2199" i="1" s="1"/>
  <c r="D2203" i="1"/>
  <c r="F2203" i="1" s="1"/>
  <c r="D2207" i="1"/>
  <c r="F2207" i="1" s="1"/>
  <c r="D2211" i="1"/>
  <c r="F2211" i="1" s="1"/>
  <c r="D2215" i="1"/>
  <c r="F2215" i="1" s="1"/>
  <c r="D2219" i="1"/>
  <c r="F2219" i="1" s="1"/>
  <c r="D2223" i="1"/>
  <c r="F2223" i="1" s="1"/>
  <c r="D2227" i="1"/>
  <c r="F2227" i="1" s="1"/>
  <c r="D2231" i="1"/>
  <c r="F2231" i="1" s="1"/>
  <c r="D2235" i="1"/>
  <c r="F2235" i="1" s="1"/>
  <c r="D2239" i="1"/>
  <c r="F2239" i="1" s="1"/>
  <c r="D2243" i="1"/>
  <c r="F2243" i="1" s="1"/>
  <c r="D2247" i="1"/>
  <c r="F2247" i="1" s="1"/>
  <c r="D2251" i="1"/>
  <c r="F2251" i="1" s="1"/>
  <c r="D2255" i="1"/>
  <c r="F2255" i="1" s="1"/>
  <c r="D2259" i="1"/>
  <c r="F2259" i="1" s="1"/>
  <c r="D2263" i="1"/>
  <c r="F2263" i="1" s="1"/>
  <c r="D2267" i="1"/>
  <c r="F2267" i="1" s="1"/>
  <c r="D2271" i="1"/>
  <c r="F2271" i="1" s="1"/>
  <c r="D2275" i="1"/>
  <c r="F2275" i="1" s="1"/>
  <c r="D2279" i="1"/>
  <c r="F2279" i="1" s="1"/>
  <c r="D2283" i="1"/>
  <c r="F2283" i="1" s="1"/>
  <c r="D2287" i="1"/>
  <c r="F2287" i="1" s="1"/>
  <c r="D2291" i="1"/>
  <c r="F2291" i="1" s="1"/>
  <c r="D2295" i="1"/>
  <c r="F2295" i="1" s="1"/>
  <c r="D2299" i="1"/>
  <c r="F2299" i="1" s="1"/>
  <c r="D2303" i="1"/>
  <c r="F2303" i="1" s="1"/>
  <c r="D2307" i="1"/>
  <c r="F2307" i="1" s="1"/>
  <c r="D2311" i="1"/>
  <c r="F2311" i="1" s="1"/>
  <c r="D2315" i="1"/>
  <c r="F2315" i="1" s="1"/>
  <c r="D2319" i="1"/>
  <c r="F2319" i="1" s="1"/>
  <c r="D2323" i="1"/>
  <c r="F2323" i="1" s="1"/>
  <c r="D2327" i="1"/>
  <c r="F2327" i="1" s="1"/>
  <c r="D2331" i="1"/>
  <c r="F2331" i="1" s="1"/>
  <c r="D2335" i="1"/>
  <c r="F2335" i="1" s="1"/>
  <c r="D2339" i="1"/>
  <c r="F2339" i="1" s="1"/>
  <c r="D2343" i="1"/>
  <c r="F2343" i="1" s="1"/>
  <c r="D2347" i="1"/>
  <c r="F2347" i="1" s="1"/>
  <c r="D2351" i="1"/>
  <c r="F2351" i="1" s="1"/>
  <c r="D2355" i="1"/>
  <c r="F2355" i="1" s="1"/>
  <c r="D2359" i="1"/>
  <c r="F2359" i="1" s="1"/>
  <c r="D2363" i="1"/>
  <c r="F2363" i="1" s="1"/>
  <c r="D2367" i="1"/>
  <c r="F2367" i="1" s="1"/>
  <c r="D2371" i="1"/>
  <c r="F2371" i="1" s="1"/>
  <c r="D2375" i="1"/>
  <c r="F2375" i="1" s="1"/>
  <c r="D2379" i="1"/>
  <c r="F2379" i="1" s="1"/>
  <c r="D2383" i="1"/>
  <c r="F2383" i="1" s="1"/>
  <c r="D2387" i="1"/>
  <c r="F2387" i="1" s="1"/>
  <c r="D2391" i="1"/>
  <c r="F2391" i="1" s="1"/>
  <c r="D2395" i="1"/>
  <c r="F2395" i="1" s="1"/>
  <c r="D2399" i="1"/>
  <c r="F2399" i="1" s="1"/>
  <c r="D2403" i="1"/>
  <c r="F2403" i="1" s="1"/>
  <c r="D2407" i="1"/>
  <c r="F2407" i="1" s="1"/>
  <c r="D2411" i="1"/>
  <c r="F2411" i="1" s="1"/>
  <c r="D2415" i="1"/>
  <c r="F2415" i="1" s="1"/>
  <c r="D2419" i="1"/>
  <c r="F2419" i="1" s="1"/>
  <c r="D2423" i="1"/>
  <c r="F2423" i="1" s="1"/>
  <c r="D2427" i="1"/>
  <c r="F2427" i="1" s="1"/>
  <c r="D2431" i="1"/>
  <c r="F2431" i="1" s="1"/>
  <c r="D2435" i="1"/>
  <c r="F2435" i="1" s="1"/>
  <c r="D2439" i="1"/>
  <c r="F2439" i="1" s="1"/>
  <c r="D2443" i="1"/>
  <c r="F2443" i="1" s="1"/>
  <c r="D2447" i="1"/>
  <c r="F2447" i="1" s="1"/>
  <c r="D2451" i="1"/>
  <c r="F2451" i="1" s="1"/>
  <c r="D2455" i="1"/>
  <c r="F2455" i="1" s="1"/>
  <c r="D2459" i="1"/>
  <c r="F2459" i="1" s="1"/>
  <c r="D2463" i="1"/>
  <c r="F2463" i="1" s="1"/>
  <c r="D2467" i="1"/>
  <c r="F2467" i="1" s="1"/>
  <c r="D2471" i="1"/>
  <c r="F2471" i="1" s="1"/>
  <c r="D2475" i="1"/>
  <c r="F2475" i="1" s="1"/>
  <c r="D2479" i="1"/>
  <c r="F2479" i="1" s="1"/>
  <c r="D2483" i="1"/>
  <c r="F2483" i="1" s="1"/>
  <c r="D2487" i="1"/>
  <c r="F2487" i="1" s="1"/>
  <c r="D2491" i="1"/>
  <c r="F2491" i="1" s="1"/>
  <c r="D2495" i="1"/>
  <c r="F2495" i="1" s="1"/>
  <c r="D2499" i="1"/>
  <c r="F2499" i="1" s="1"/>
  <c r="D2503" i="1"/>
  <c r="F2503" i="1" s="1"/>
  <c r="D2507" i="1"/>
  <c r="F2507" i="1" s="1"/>
  <c r="D2511" i="1"/>
  <c r="F2511" i="1" s="1"/>
  <c r="D2515" i="1"/>
  <c r="F2515" i="1" s="1"/>
  <c r="D2519" i="1"/>
  <c r="F2519" i="1" s="1"/>
  <c r="D2523" i="1"/>
  <c r="F2523" i="1" s="1"/>
  <c r="D2527" i="1"/>
  <c r="F2527" i="1" s="1"/>
  <c r="D2531" i="1"/>
  <c r="F2531" i="1" s="1"/>
  <c r="D2535" i="1"/>
  <c r="F2535" i="1" s="1"/>
  <c r="D2545" i="1"/>
  <c r="F2545" i="1" s="1"/>
  <c r="D2553" i="1"/>
  <c r="F2553" i="1" s="1"/>
  <c r="D2561" i="1"/>
  <c r="F2561" i="1" s="1"/>
  <c r="D2569" i="1"/>
  <c r="F2569" i="1" s="1"/>
  <c r="D2575" i="1"/>
  <c r="F2575" i="1" s="1"/>
  <c r="D2577" i="1"/>
  <c r="F2577" i="1" s="1"/>
  <c r="D2583" i="1"/>
  <c r="F2583" i="1" s="1"/>
  <c r="D2599" i="1"/>
  <c r="F2599" i="1" s="1"/>
  <c r="D2607" i="1"/>
  <c r="F2607" i="1" s="1"/>
  <c r="D2613" i="1"/>
  <c r="F2613" i="1" s="1"/>
  <c r="D2621" i="1"/>
  <c r="F2621" i="1" s="1"/>
  <c r="D2627" i="1"/>
  <c r="F2627" i="1" s="1"/>
  <c r="D2547" i="1"/>
  <c r="F2547" i="1" s="1"/>
  <c r="D2555" i="1"/>
  <c r="F2555" i="1" s="1"/>
  <c r="D2563" i="1"/>
  <c r="F2563" i="1" s="1"/>
  <c r="D2571" i="1"/>
  <c r="F2571" i="1" s="1"/>
  <c r="D2573" i="1"/>
  <c r="F2573" i="1" s="1"/>
  <c r="D2579" i="1"/>
  <c r="F2579" i="1" s="1"/>
  <c r="D2581" i="1"/>
  <c r="F2581" i="1" s="1"/>
  <c r="D2589" i="1"/>
  <c r="F2589" i="1" s="1"/>
  <c r="D2591" i="1"/>
  <c r="F2591" i="1" s="1"/>
  <c r="D2597" i="1"/>
  <c r="F2597" i="1" s="1"/>
  <c r="D2605" i="1"/>
  <c r="F2605" i="1" s="1"/>
  <c r="D2615" i="1"/>
  <c r="F2615" i="1" s="1"/>
  <c r="D2623" i="1"/>
  <c r="F2623" i="1" s="1"/>
  <c r="D2625" i="1"/>
  <c r="F2625" i="1" s="1"/>
  <c r="D2633" i="1"/>
  <c r="F2633" i="1" s="1"/>
  <c r="D186" i="1"/>
  <c r="F186" i="1" s="1"/>
  <c r="D190" i="1"/>
  <c r="F190" i="1" s="1"/>
  <c r="D194" i="1"/>
  <c r="F194" i="1" s="1"/>
  <c r="D198" i="1"/>
  <c r="F198" i="1" s="1"/>
  <c r="D202" i="1"/>
  <c r="F202" i="1" s="1"/>
  <c r="D206" i="1"/>
  <c r="F206" i="1" s="1"/>
  <c r="D210" i="1"/>
  <c r="F210" i="1" s="1"/>
  <c r="D214" i="1"/>
  <c r="F214" i="1" s="1"/>
  <c r="D218" i="1"/>
  <c r="F218" i="1" s="1"/>
  <c r="D222" i="1"/>
  <c r="F222" i="1" s="1"/>
  <c r="D226" i="1"/>
  <c r="F226" i="1" s="1"/>
  <c r="D230" i="1"/>
  <c r="F230" i="1" s="1"/>
  <c r="D234" i="1"/>
  <c r="F234" i="1" s="1"/>
  <c r="D240" i="1"/>
  <c r="F240" i="1" s="1"/>
  <c r="D244" i="1"/>
  <c r="F244" i="1" s="1"/>
  <c r="D248" i="1"/>
  <c r="F248" i="1" s="1"/>
  <c r="D252" i="1"/>
  <c r="F252" i="1" s="1"/>
  <c r="D256" i="1"/>
  <c r="F256" i="1" s="1"/>
  <c r="D260" i="1"/>
  <c r="F260" i="1" s="1"/>
  <c r="D264" i="1"/>
  <c r="F264" i="1" s="1"/>
  <c r="D268" i="1"/>
  <c r="F268" i="1" s="1"/>
  <c r="D272" i="1"/>
  <c r="F272" i="1" s="1"/>
  <c r="D276" i="1"/>
  <c r="F276" i="1" s="1"/>
  <c r="D280" i="1"/>
  <c r="F280" i="1" s="1"/>
  <c r="D284" i="1"/>
  <c r="F284" i="1" s="1"/>
  <c r="D288" i="1"/>
  <c r="F288" i="1" s="1"/>
  <c r="D292" i="1"/>
  <c r="F292" i="1" s="1"/>
  <c r="D296" i="1"/>
  <c r="F296" i="1" s="1"/>
  <c r="D300" i="1"/>
  <c r="F300" i="1" s="1"/>
  <c r="D304" i="1"/>
  <c r="F304" i="1" s="1"/>
  <c r="D308" i="1"/>
  <c r="F308" i="1" s="1"/>
  <c r="D312" i="1"/>
  <c r="F312" i="1" s="1"/>
  <c r="D316" i="1"/>
  <c r="F316" i="1" s="1"/>
  <c r="D320" i="1"/>
  <c r="F320" i="1" s="1"/>
  <c r="D324" i="1"/>
  <c r="F324" i="1" s="1"/>
  <c r="D328" i="1"/>
  <c r="F328" i="1" s="1"/>
  <c r="D332" i="1"/>
  <c r="F332" i="1" s="1"/>
  <c r="D336" i="1"/>
  <c r="F336" i="1" s="1"/>
  <c r="D340" i="1"/>
  <c r="F340" i="1" s="1"/>
  <c r="D344" i="1"/>
  <c r="F344" i="1" s="1"/>
  <c r="D348" i="1"/>
  <c r="F348" i="1" s="1"/>
  <c r="D352" i="1"/>
  <c r="F352" i="1" s="1"/>
  <c r="D356" i="1"/>
  <c r="F356" i="1" s="1"/>
  <c r="D360" i="1"/>
  <c r="F360" i="1" s="1"/>
  <c r="D364" i="1"/>
  <c r="F364" i="1" s="1"/>
  <c r="D368" i="1"/>
  <c r="F368" i="1" s="1"/>
  <c r="D372" i="1"/>
  <c r="F372" i="1" s="1"/>
  <c r="D376" i="1"/>
  <c r="F376" i="1" s="1"/>
  <c r="D380" i="1"/>
  <c r="F380" i="1" s="1"/>
  <c r="D384" i="1"/>
  <c r="F384" i="1" s="1"/>
  <c r="D388" i="1"/>
  <c r="F388" i="1" s="1"/>
  <c r="D392" i="1"/>
  <c r="F392" i="1" s="1"/>
  <c r="D396" i="1"/>
  <c r="F396" i="1" s="1"/>
  <c r="D400" i="1"/>
  <c r="F400" i="1" s="1"/>
  <c r="D404" i="1"/>
  <c r="F404" i="1" s="1"/>
  <c r="D408" i="1"/>
  <c r="F408" i="1" s="1"/>
  <c r="D412" i="1"/>
  <c r="F412" i="1" s="1"/>
  <c r="D416" i="1"/>
  <c r="F416" i="1" s="1"/>
  <c r="D420" i="1"/>
  <c r="F420" i="1" s="1"/>
  <c r="D424" i="1"/>
  <c r="F424" i="1" s="1"/>
  <c r="D428" i="1"/>
  <c r="F428" i="1" s="1"/>
  <c r="D432" i="1"/>
  <c r="F432" i="1" s="1"/>
  <c r="D436" i="1"/>
  <c r="F436" i="1" s="1"/>
  <c r="D440" i="1"/>
  <c r="F440" i="1" s="1"/>
  <c r="D444" i="1"/>
  <c r="F444" i="1" s="1"/>
  <c r="D448" i="1"/>
  <c r="F448" i="1" s="1"/>
  <c r="D452" i="1"/>
  <c r="F452" i="1" s="1"/>
  <c r="D456" i="1"/>
  <c r="F456" i="1" s="1"/>
  <c r="D460" i="1"/>
  <c r="F460" i="1" s="1"/>
  <c r="D464" i="1"/>
  <c r="F464" i="1" s="1"/>
  <c r="D468" i="1"/>
  <c r="F468" i="1" s="1"/>
  <c r="D476" i="1"/>
  <c r="F476" i="1" s="1"/>
  <c r="D480" i="1"/>
  <c r="F480" i="1" s="1"/>
  <c r="D484" i="1"/>
  <c r="F484" i="1" s="1"/>
  <c r="D488" i="1"/>
  <c r="F488" i="1" s="1"/>
  <c r="D492" i="1"/>
  <c r="F492" i="1" s="1"/>
  <c r="D496" i="1"/>
  <c r="F496" i="1" s="1"/>
  <c r="D500" i="1"/>
  <c r="F500" i="1" s="1"/>
  <c r="D504" i="1"/>
  <c r="F504" i="1" s="1"/>
  <c r="D508" i="1"/>
  <c r="F508" i="1" s="1"/>
  <c r="D512" i="1"/>
  <c r="F512" i="1" s="1"/>
  <c r="D516" i="1"/>
  <c r="F516" i="1" s="1"/>
  <c r="D520" i="1"/>
  <c r="F520" i="1" s="1"/>
  <c r="D524" i="1"/>
  <c r="F524" i="1" s="1"/>
  <c r="D528" i="1"/>
  <c r="F528" i="1" s="1"/>
  <c r="D532" i="1"/>
  <c r="F532" i="1" s="1"/>
  <c r="D536" i="1"/>
  <c r="F536" i="1" s="1"/>
  <c r="D540" i="1"/>
  <c r="F540" i="1" s="1"/>
  <c r="D544" i="1"/>
  <c r="F544" i="1" s="1"/>
  <c r="D548" i="1"/>
  <c r="F548" i="1" s="1"/>
  <c r="D552" i="1"/>
  <c r="F552" i="1" s="1"/>
  <c r="D556" i="1"/>
  <c r="F556" i="1" s="1"/>
  <c r="D560" i="1"/>
  <c r="F560" i="1" s="1"/>
  <c r="D564" i="1"/>
  <c r="F564" i="1" s="1"/>
  <c r="D568" i="1"/>
  <c r="F568" i="1" s="1"/>
  <c r="D572" i="1"/>
  <c r="F572" i="1" s="1"/>
  <c r="D576" i="1"/>
  <c r="F576" i="1" s="1"/>
  <c r="D580" i="1"/>
  <c r="F580" i="1" s="1"/>
  <c r="D584" i="1"/>
  <c r="F584" i="1" s="1"/>
  <c r="D588" i="1"/>
  <c r="F588" i="1" s="1"/>
  <c r="D592" i="1"/>
  <c r="F592" i="1" s="1"/>
  <c r="D596" i="1"/>
  <c r="F596" i="1" s="1"/>
  <c r="D600" i="1"/>
  <c r="F600" i="1" s="1"/>
  <c r="D604" i="1"/>
  <c r="F604" i="1" s="1"/>
  <c r="D608" i="1"/>
  <c r="F608" i="1" s="1"/>
  <c r="D612" i="1"/>
  <c r="F612" i="1" s="1"/>
  <c r="D616" i="1"/>
  <c r="F616" i="1" s="1"/>
  <c r="D620" i="1"/>
  <c r="F620" i="1" s="1"/>
  <c r="D624" i="1"/>
  <c r="F624" i="1" s="1"/>
  <c r="D628" i="1"/>
  <c r="F628" i="1" s="1"/>
  <c r="D632" i="1"/>
  <c r="F632" i="1" s="1"/>
  <c r="D636" i="1"/>
  <c r="F636" i="1" s="1"/>
  <c r="D640" i="1"/>
  <c r="F640" i="1" s="1"/>
  <c r="D644" i="1"/>
  <c r="F644" i="1" s="1"/>
  <c r="D648" i="1"/>
  <c r="F648" i="1" s="1"/>
  <c r="D652" i="1"/>
  <c r="F652" i="1" s="1"/>
  <c r="D656" i="1"/>
  <c r="F656" i="1" s="1"/>
  <c r="D660" i="1"/>
  <c r="F660" i="1" s="1"/>
  <c r="D664" i="1"/>
  <c r="F664" i="1" s="1"/>
  <c r="D668" i="1"/>
  <c r="F668" i="1" s="1"/>
  <c r="D672" i="1"/>
  <c r="F672" i="1" s="1"/>
  <c r="D676" i="1"/>
  <c r="F676" i="1" s="1"/>
  <c r="D680" i="1"/>
  <c r="F680" i="1" s="1"/>
  <c r="D684" i="1"/>
  <c r="F684" i="1" s="1"/>
  <c r="D688" i="1"/>
  <c r="F688" i="1" s="1"/>
  <c r="D692" i="1"/>
  <c r="F692" i="1" s="1"/>
  <c r="D696" i="1"/>
  <c r="F696" i="1" s="1"/>
  <c r="D700" i="1"/>
  <c r="F700" i="1" s="1"/>
  <c r="D704" i="1"/>
  <c r="F704" i="1" s="1"/>
  <c r="D708" i="1"/>
  <c r="F708" i="1" s="1"/>
  <c r="D712" i="1"/>
  <c r="F712" i="1" s="1"/>
  <c r="D716" i="1"/>
  <c r="F716" i="1" s="1"/>
  <c r="D720" i="1"/>
  <c r="F720" i="1" s="1"/>
  <c r="D724" i="1"/>
  <c r="F724" i="1" s="1"/>
  <c r="D728" i="1"/>
  <c r="F728" i="1" s="1"/>
  <c r="D732" i="1"/>
  <c r="F732" i="1" s="1"/>
  <c r="D736" i="1"/>
  <c r="F736" i="1" s="1"/>
  <c r="D740" i="1"/>
  <c r="F740" i="1" s="1"/>
  <c r="D744" i="1"/>
  <c r="F744" i="1" s="1"/>
  <c r="D748" i="1"/>
  <c r="F748" i="1" s="1"/>
  <c r="D752" i="1"/>
  <c r="F752" i="1" s="1"/>
  <c r="D756" i="1"/>
  <c r="F756" i="1" s="1"/>
  <c r="D760" i="1"/>
  <c r="F760" i="1" s="1"/>
  <c r="D764" i="1"/>
  <c r="F764" i="1" s="1"/>
  <c r="D768" i="1"/>
  <c r="F768" i="1" s="1"/>
  <c r="D772" i="1"/>
  <c r="F772" i="1" s="1"/>
  <c r="D776" i="1"/>
  <c r="F776" i="1" s="1"/>
  <c r="D780" i="1"/>
  <c r="F780" i="1" s="1"/>
  <c r="D784" i="1"/>
  <c r="F784" i="1" s="1"/>
  <c r="D788" i="1"/>
  <c r="F788" i="1" s="1"/>
  <c r="D792" i="1"/>
  <c r="F792" i="1" s="1"/>
  <c r="D796" i="1"/>
  <c r="F796" i="1" s="1"/>
  <c r="D1452" i="1"/>
  <c r="F1452" i="1" s="1"/>
  <c r="D1456" i="1"/>
  <c r="F1456" i="1" s="1"/>
  <c r="D1460" i="1"/>
  <c r="F1460" i="1" s="1"/>
  <c r="D1464" i="1"/>
  <c r="F1464" i="1" s="1"/>
  <c r="D1468" i="1"/>
  <c r="F1468" i="1" s="1"/>
  <c r="D1472" i="1"/>
  <c r="F1472" i="1" s="1"/>
  <c r="D1476" i="1"/>
  <c r="F1476" i="1" s="1"/>
  <c r="D1480" i="1"/>
  <c r="F1480" i="1" s="1"/>
  <c r="D1484" i="1"/>
  <c r="F1484" i="1" s="1"/>
  <c r="D1488" i="1"/>
  <c r="F1488" i="1" s="1"/>
  <c r="D1492" i="1"/>
  <c r="F1492" i="1" s="1"/>
  <c r="D1496" i="1"/>
  <c r="F1496" i="1" s="1"/>
  <c r="D1500" i="1"/>
  <c r="F1500" i="1" s="1"/>
  <c r="D1504" i="1"/>
  <c r="F1504" i="1" s="1"/>
  <c r="D1508" i="1"/>
  <c r="F1508" i="1" s="1"/>
  <c r="D1512" i="1"/>
  <c r="F1512" i="1" s="1"/>
  <c r="D1516" i="1"/>
  <c r="F1516" i="1" s="1"/>
  <c r="D1520" i="1"/>
  <c r="F1520" i="1" s="1"/>
  <c r="D1524" i="1"/>
  <c r="F1524" i="1" s="1"/>
  <c r="D1528" i="1"/>
  <c r="F1528" i="1" s="1"/>
  <c r="D1532" i="1"/>
  <c r="F1532" i="1" s="1"/>
  <c r="D1536" i="1"/>
  <c r="F1536" i="1" s="1"/>
  <c r="D1540" i="1"/>
  <c r="F1540" i="1" s="1"/>
  <c r="D1544" i="1"/>
  <c r="F1544" i="1" s="1"/>
  <c r="D1548" i="1"/>
  <c r="F1548" i="1" s="1"/>
  <c r="D1552" i="1"/>
  <c r="F1552" i="1" s="1"/>
  <c r="D1556" i="1"/>
  <c r="F1556" i="1" s="1"/>
  <c r="D1560" i="1"/>
  <c r="F1560" i="1" s="1"/>
  <c r="D1564" i="1"/>
  <c r="F1564" i="1" s="1"/>
  <c r="D1568" i="1"/>
  <c r="F1568" i="1" s="1"/>
  <c r="D1572" i="1"/>
  <c r="F1572" i="1" s="1"/>
  <c r="D1576" i="1"/>
  <c r="F1576" i="1" s="1"/>
  <c r="D1580" i="1"/>
  <c r="F1580" i="1" s="1"/>
  <c r="D1584" i="1"/>
  <c r="F1584" i="1" s="1"/>
  <c r="D1588" i="1"/>
  <c r="F1588" i="1" s="1"/>
  <c r="D1592" i="1"/>
  <c r="F1592" i="1" s="1"/>
  <c r="D1596" i="1"/>
  <c r="F1596" i="1" s="1"/>
  <c r="D1600" i="1"/>
  <c r="F1600" i="1" s="1"/>
  <c r="D1604" i="1"/>
  <c r="F1604" i="1" s="1"/>
  <c r="D1608" i="1"/>
  <c r="F1608" i="1" s="1"/>
  <c r="D1612" i="1"/>
  <c r="F1612" i="1" s="1"/>
  <c r="D1616" i="1"/>
  <c r="F1616" i="1" s="1"/>
  <c r="D1620" i="1"/>
  <c r="F1620" i="1" s="1"/>
  <c r="D1624" i="1"/>
  <c r="F1624" i="1" s="1"/>
  <c r="D1628" i="1"/>
  <c r="F1628" i="1" s="1"/>
  <c r="D1632" i="1"/>
  <c r="F1632" i="1" s="1"/>
  <c r="D1636" i="1"/>
  <c r="F1636" i="1" s="1"/>
  <c r="D1640" i="1"/>
  <c r="F1640" i="1" s="1"/>
  <c r="D1644" i="1"/>
  <c r="F1644" i="1" s="1"/>
  <c r="D1648" i="1"/>
  <c r="F1648" i="1" s="1"/>
  <c r="D1652" i="1"/>
  <c r="F1652" i="1" s="1"/>
  <c r="D1656" i="1"/>
  <c r="F1656" i="1" s="1"/>
  <c r="D1660" i="1"/>
  <c r="F1660" i="1" s="1"/>
  <c r="D1664" i="1"/>
  <c r="F1664" i="1" s="1"/>
  <c r="D1668" i="1"/>
  <c r="F1668" i="1" s="1"/>
  <c r="D1672" i="1"/>
  <c r="F1672" i="1" s="1"/>
  <c r="D1676" i="1"/>
  <c r="F1676" i="1" s="1"/>
  <c r="D1680" i="1"/>
  <c r="F1680" i="1" s="1"/>
  <c r="D1684" i="1"/>
  <c r="F1684" i="1" s="1"/>
  <c r="D1688" i="1"/>
  <c r="F1688" i="1" s="1"/>
  <c r="D1692" i="1"/>
  <c r="F1692" i="1" s="1"/>
  <c r="D1696" i="1"/>
  <c r="F1696" i="1" s="1"/>
  <c r="D1700" i="1"/>
  <c r="F1700" i="1" s="1"/>
  <c r="D1704" i="1"/>
  <c r="F1704" i="1" s="1"/>
  <c r="D1708" i="1"/>
  <c r="F1708" i="1" s="1"/>
  <c r="D1712" i="1"/>
  <c r="F1712" i="1" s="1"/>
  <c r="D1716" i="1"/>
  <c r="F1716" i="1" s="1"/>
  <c r="D1720" i="1"/>
  <c r="F1720" i="1" s="1"/>
  <c r="D1724" i="1"/>
  <c r="F1724" i="1" s="1"/>
  <c r="D1728" i="1"/>
  <c r="F1728" i="1" s="1"/>
  <c r="D1732" i="1"/>
  <c r="F1732" i="1" s="1"/>
  <c r="D1736" i="1"/>
  <c r="F1736" i="1" s="1"/>
  <c r="D1740" i="1"/>
  <c r="F1740" i="1" s="1"/>
  <c r="D1744" i="1"/>
  <c r="F1744" i="1" s="1"/>
  <c r="D1748" i="1"/>
  <c r="F1748" i="1" s="1"/>
  <c r="D1752" i="1"/>
  <c r="F1752" i="1" s="1"/>
  <c r="D1756" i="1"/>
  <c r="F1756" i="1" s="1"/>
  <c r="D1760" i="1"/>
  <c r="F1760" i="1" s="1"/>
  <c r="D1764" i="1"/>
  <c r="F1764" i="1" s="1"/>
  <c r="D1768" i="1"/>
  <c r="F1768" i="1" s="1"/>
  <c r="D1772" i="1"/>
  <c r="F1772" i="1" s="1"/>
  <c r="D1776" i="1"/>
  <c r="F1776" i="1" s="1"/>
  <c r="D1780" i="1"/>
  <c r="F1780" i="1" s="1"/>
  <c r="D1784" i="1"/>
  <c r="F1784" i="1" s="1"/>
  <c r="D1788" i="1"/>
  <c r="F1788" i="1" s="1"/>
  <c r="D1792" i="1"/>
  <c r="F1792" i="1" s="1"/>
  <c r="D1796" i="1"/>
  <c r="F1796" i="1" s="1"/>
  <c r="D1800" i="1"/>
  <c r="F1800" i="1" s="1"/>
  <c r="D1804" i="1"/>
  <c r="F1804" i="1" s="1"/>
  <c r="D1808" i="1"/>
  <c r="F1808" i="1" s="1"/>
  <c r="D1812" i="1"/>
  <c r="F1812" i="1" s="1"/>
  <c r="D1816" i="1"/>
  <c r="F1816" i="1" s="1"/>
  <c r="D1820" i="1"/>
  <c r="F1820" i="1" s="1"/>
  <c r="D1824" i="1"/>
  <c r="F1824" i="1" s="1"/>
  <c r="D1828" i="1"/>
  <c r="F1828" i="1" s="1"/>
  <c r="D1832" i="1"/>
  <c r="F1832" i="1" s="1"/>
  <c r="D1836" i="1"/>
  <c r="F1836" i="1" s="1"/>
  <c r="D1840" i="1"/>
  <c r="F1840" i="1" s="1"/>
  <c r="D1844" i="1"/>
  <c r="F1844" i="1" s="1"/>
  <c r="D1848" i="1"/>
  <c r="F1848" i="1" s="1"/>
  <c r="D1852" i="1"/>
  <c r="F1852" i="1" s="1"/>
  <c r="D1856" i="1"/>
  <c r="F1856" i="1" s="1"/>
  <c r="D1860" i="1"/>
  <c r="F1860" i="1" s="1"/>
  <c r="D1864" i="1"/>
  <c r="F1864" i="1" s="1"/>
  <c r="D1868" i="1"/>
  <c r="F1868" i="1" s="1"/>
  <c r="D1872" i="1"/>
  <c r="F1872" i="1" s="1"/>
  <c r="D1876" i="1"/>
  <c r="F1876" i="1" s="1"/>
  <c r="D1880" i="1"/>
  <c r="F1880" i="1" s="1"/>
  <c r="D1884" i="1"/>
  <c r="F1884" i="1" s="1"/>
  <c r="D1888" i="1"/>
  <c r="F1888" i="1" s="1"/>
  <c r="D1892" i="1"/>
  <c r="F1892" i="1" s="1"/>
  <c r="D1896" i="1"/>
  <c r="F1896" i="1" s="1"/>
  <c r="D1900" i="1"/>
  <c r="F1900" i="1" s="1"/>
  <c r="D1904" i="1"/>
  <c r="F1904" i="1" s="1"/>
  <c r="D1908" i="1"/>
  <c r="F1908" i="1" s="1"/>
  <c r="D1912" i="1"/>
  <c r="F1912" i="1" s="1"/>
  <c r="D1916" i="1"/>
  <c r="F1916" i="1" s="1"/>
  <c r="D1920" i="1"/>
  <c r="F1920" i="1" s="1"/>
  <c r="D1924" i="1"/>
  <c r="F1924" i="1" s="1"/>
  <c r="D1928" i="1"/>
  <c r="F1928" i="1" s="1"/>
  <c r="D1932" i="1"/>
  <c r="F1932" i="1" s="1"/>
  <c r="D1936" i="1"/>
  <c r="F1936" i="1" s="1"/>
  <c r="D1940" i="1"/>
  <c r="F1940" i="1" s="1"/>
  <c r="D1944" i="1"/>
  <c r="F1944" i="1" s="1"/>
  <c r="D1948" i="1"/>
  <c r="F1948" i="1" s="1"/>
  <c r="D1952" i="1"/>
  <c r="F1952" i="1" s="1"/>
  <c r="D1956" i="1"/>
  <c r="F1956" i="1" s="1"/>
  <c r="D1960" i="1"/>
  <c r="F1960" i="1" s="1"/>
  <c r="D1964" i="1"/>
  <c r="F1964" i="1" s="1"/>
  <c r="D1968" i="1"/>
  <c r="F1968" i="1" s="1"/>
  <c r="D1972" i="1"/>
  <c r="F1972" i="1" s="1"/>
  <c r="D1976" i="1"/>
  <c r="F1976" i="1" s="1"/>
  <c r="D1980" i="1"/>
  <c r="F1980" i="1" s="1"/>
  <c r="D1984" i="1"/>
  <c r="F1984" i="1" s="1"/>
  <c r="D1988" i="1"/>
  <c r="F1988" i="1" s="1"/>
  <c r="D1992" i="1"/>
  <c r="F1992" i="1" s="1"/>
  <c r="D1996" i="1"/>
  <c r="F1996" i="1" s="1"/>
  <c r="D2000" i="1"/>
  <c r="F2000" i="1" s="1"/>
  <c r="D2004" i="1"/>
  <c r="F2004" i="1" s="1"/>
  <c r="D2008" i="1"/>
  <c r="F2008" i="1" s="1"/>
  <c r="D2012" i="1"/>
  <c r="F2012" i="1" s="1"/>
  <c r="D2016" i="1"/>
  <c r="F2016" i="1" s="1"/>
  <c r="D2020" i="1"/>
  <c r="F2020" i="1" s="1"/>
  <c r="D2024" i="1"/>
  <c r="F2024" i="1" s="1"/>
  <c r="D2028" i="1"/>
  <c r="F2028" i="1" s="1"/>
  <c r="D2032" i="1"/>
  <c r="F2032" i="1" s="1"/>
  <c r="D2036" i="1"/>
  <c r="F2036" i="1" s="1"/>
  <c r="D2040" i="1"/>
  <c r="F2040" i="1" s="1"/>
  <c r="D2044" i="1"/>
  <c r="F2044" i="1" s="1"/>
  <c r="D2048" i="1"/>
  <c r="F2048" i="1" s="1"/>
  <c r="D2052" i="1"/>
  <c r="F2052" i="1" s="1"/>
  <c r="D2056" i="1"/>
  <c r="F2056" i="1" s="1"/>
  <c r="D2060" i="1"/>
  <c r="F2060" i="1" s="1"/>
  <c r="D2064" i="1"/>
  <c r="F2064" i="1" s="1"/>
  <c r="D2068" i="1"/>
  <c r="F2068" i="1" s="1"/>
  <c r="D2072" i="1"/>
  <c r="F2072" i="1" s="1"/>
  <c r="D2076" i="1"/>
  <c r="F2076" i="1" s="1"/>
  <c r="D2080" i="1"/>
  <c r="F2080" i="1" s="1"/>
  <c r="D2084" i="1"/>
  <c r="F2084" i="1" s="1"/>
  <c r="D2088" i="1"/>
  <c r="F2088" i="1" s="1"/>
  <c r="D2092" i="1"/>
  <c r="F2092" i="1" s="1"/>
  <c r="D2096" i="1"/>
  <c r="F2096" i="1" s="1"/>
  <c r="D2100" i="1"/>
  <c r="F2100" i="1" s="1"/>
  <c r="D2104" i="1"/>
  <c r="F2104" i="1" s="1"/>
  <c r="D2108" i="1"/>
  <c r="F2108" i="1" s="1"/>
  <c r="D2112" i="1"/>
  <c r="F2112" i="1" s="1"/>
  <c r="D2116" i="1"/>
  <c r="F2116" i="1" s="1"/>
  <c r="D2120" i="1"/>
  <c r="F2120" i="1" s="1"/>
  <c r="D2124" i="1"/>
  <c r="F2124" i="1" s="1"/>
  <c r="D2128" i="1"/>
  <c r="F2128" i="1" s="1"/>
  <c r="D2132" i="1"/>
  <c r="F2132" i="1" s="1"/>
  <c r="D2136" i="1"/>
  <c r="F2136" i="1" s="1"/>
  <c r="D2140" i="1"/>
  <c r="F2140" i="1" s="1"/>
  <c r="D2144" i="1"/>
  <c r="F2144" i="1" s="1"/>
  <c r="D2148" i="1"/>
  <c r="F2148" i="1" s="1"/>
  <c r="D2152" i="1"/>
  <c r="F2152" i="1" s="1"/>
  <c r="D2156" i="1"/>
  <c r="F2156" i="1" s="1"/>
  <c r="D2160" i="1"/>
  <c r="F2160" i="1" s="1"/>
  <c r="D2164" i="1"/>
  <c r="F2164" i="1" s="1"/>
  <c r="D2168" i="1"/>
  <c r="F2168" i="1" s="1"/>
  <c r="D2172" i="1"/>
  <c r="F2172" i="1" s="1"/>
  <c r="D2176" i="1"/>
  <c r="F2176" i="1" s="1"/>
  <c r="D2180" i="1"/>
  <c r="F2180" i="1" s="1"/>
  <c r="D2184" i="1"/>
  <c r="F2184" i="1" s="1"/>
  <c r="D2188" i="1"/>
  <c r="F2188" i="1" s="1"/>
  <c r="D2192" i="1"/>
  <c r="F2192" i="1" s="1"/>
  <c r="D2196" i="1"/>
  <c r="F2196" i="1" s="1"/>
  <c r="D2200" i="1"/>
  <c r="F2200" i="1" s="1"/>
  <c r="D2204" i="1"/>
  <c r="F2204" i="1" s="1"/>
  <c r="D2208" i="1"/>
  <c r="F2208" i="1" s="1"/>
  <c r="D2212" i="1"/>
  <c r="F2212" i="1" s="1"/>
  <c r="D2216" i="1"/>
  <c r="F2216" i="1" s="1"/>
  <c r="D2220" i="1"/>
  <c r="F2220" i="1" s="1"/>
  <c r="D2224" i="1"/>
  <c r="F2224" i="1" s="1"/>
  <c r="D2228" i="1"/>
  <c r="F2228" i="1" s="1"/>
  <c r="D2232" i="1"/>
  <c r="F2232" i="1" s="1"/>
  <c r="D2236" i="1"/>
  <c r="F2236" i="1" s="1"/>
  <c r="D2240" i="1"/>
  <c r="F2240" i="1" s="1"/>
  <c r="D2244" i="1"/>
  <c r="F2244" i="1" s="1"/>
  <c r="D2248" i="1"/>
  <c r="F2248" i="1" s="1"/>
  <c r="D2252" i="1"/>
  <c r="F2252" i="1" s="1"/>
  <c r="D2256" i="1"/>
  <c r="F2256" i="1" s="1"/>
  <c r="D2260" i="1"/>
  <c r="F2260" i="1" s="1"/>
  <c r="D2264" i="1"/>
  <c r="F2264" i="1" s="1"/>
  <c r="D2268" i="1"/>
  <c r="F2268" i="1" s="1"/>
  <c r="D2272" i="1"/>
  <c r="F2272" i="1" s="1"/>
  <c r="D2276" i="1"/>
  <c r="F2276" i="1" s="1"/>
  <c r="D2280" i="1"/>
  <c r="F2280" i="1" s="1"/>
  <c r="D2284" i="1"/>
  <c r="F2284" i="1" s="1"/>
  <c r="D2288" i="1"/>
  <c r="F2288" i="1" s="1"/>
  <c r="D2292" i="1"/>
  <c r="F2292" i="1" s="1"/>
  <c r="D2296" i="1"/>
  <c r="F2296" i="1" s="1"/>
  <c r="D2300" i="1"/>
  <c r="F2300" i="1" s="1"/>
  <c r="D2304" i="1"/>
  <c r="F2304" i="1" s="1"/>
  <c r="D2308" i="1"/>
  <c r="F2308" i="1" s="1"/>
  <c r="D2312" i="1"/>
  <c r="F2312" i="1" s="1"/>
  <c r="D2316" i="1"/>
  <c r="F2316" i="1" s="1"/>
  <c r="D2320" i="1"/>
  <c r="F2320" i="1" s="1"/>
  <c r="D2324" i="1"/>
  <c r="F2324" i="1" s="1"/>
  <c r="D2328" i="1"/>
  <c r="F2328" i="1" s="1"/>
  <c r="D2332" i="1"/>
  <c r="F2332" i="1" s="1"/>
  <c r="D2336" i="1"/>
  <c r="F2336" i="1" s="1"/>
  <c r="D2340" i="1"/>
  <c r="F2340" i="1" s="1"/>
  <c r="D2344" i="1"/>
  <c r="F2344" i="1" s="1"/>
  <c r="D2348" i="1"/>
  <c r="F2348" i="1" s="1"/>
  <c r="D2352" i="1"/>
  <c r="F2352" i="1" s="1"/>
  <c r="D2356" i="1"/>
  <c r="F2356" i="1" s="1"/>
  <c r="D2360" i="1"/>
  <c r="F2360" i="1" s="1"/>
  <c r="D2364" i="1"/>
  <c r="F2364" i="1" s="1"/>
  <c r="D2368" i="1"/>
  <c r="F2368" i="1" s="1"/>
  <c r="D2372" i="1"/>
  <c r="F2372" i="1" s="1"/>
  <c r="D2376" i="1"/>
  <c r="F2376" i="1" s="1"/>
  <c r="D2380" i="1"/>
  <c r="F2380" i="1" s="1"/>
  <c r="D2384" i="1"/>
  <c r="F2384" i="1" s="1"/>
  <c r="D2388" i="1"/>
  <c r="F2388" i="1" s="1"/>
  <c r="D2392" i="1"/>
  <c r="F2392" i="1" s="1"/>
  <c r="D2396" i="1"/>
  <c r="F2396" i="1" s="1"/>
  <c r="D2400" i="1"/>
  <c r="F2400" i="1" s="1"/>
  <c r="D2404" i="1"/>
  <c r="F2404" i="1" s="1"/>
  <c r="D2408" i="1"/>
  <c r="F2408" i="1" s="1"/>
  <c r="D2412" i="1"/>
  <c r="F2412" i="1" s="1"/>
  <c r="D2416" i="1"/>
  <c r="F2416" i="1" s="1"/>
  <c r="D2420" i="1"/>
  <c r="F2420" i="1" s="1"/>
  <c r="D2424" i="1"/>
  <c r="F2424" i="1" s="1"/>
  <c r="D2428" i="1"/>
  <c r="F2428" i="1" s="1"/>
  <c r="D2432" i="1"/>
  <c r="F2432" i="1" s="1"/>
  <c r="D2436" i="1"/>
  <c r="F2436" i="1" s="1"/>
  <c r="D2440" i="1"/>
  <c r="F2440" i="1" s="1"/>
  <c r="D2444" i="1"/>
  <c r="F2444" i="1" s="1"/>
  <c r="D2448" i="1"/>
  <c r="F2448" i="1" s="1"/>
  <c r="D2452" i="1"/>
  <c r="F2452" i="1" s="1"/>
  <c r="D2456" i="1"/>
  <c r="F2456" i="1" s="1"/>
  <c r="D2460" i="1"/>
  <c r="F2460" i="1" s="1"/>
  <c r="D2464" i="1"/>
  <c r="F2464" i="1" s="1"/>
  <c r="D2468" i="1"/>
  <c r="F2468" i="1" s="1"/>
  <c r="D2472" i="1"/>
  <c r="F2472" i="1" s="1"/>
  <c r="D2476" i="1"/>
  <c r="F2476" i="1" s="1"/>
  <c r="D2480" i="1"/>
  <c r="F2480" i="1" s="1"/>
  <c r="D2484" i="1"/>
  <c r="F2484" i="1" s="1"/>
  <c r="D2488" i="1"/>
  <c r="F2488" i="1" s="1"/>
  <c r="D2492" i="1"/>
  <c r="F2492" i="1" s="1"/>
  <c r="D2496" i="1"/>
  <c r="F2496" i="1" s="1"/>
  <c r="D2500" i="1"/>
  <c r="F2500" i="1" s="1"/>
  <c r="D2504" i="1"/>
  <c r="F2504" i="1" s="1"/>
  <c r="D2508" i="1"/>
  <c r="F2508" i="1" s="1"/>
  <c r="D2512" i="1"/>
  <c r="F2512" i="1" s="1"/>
  <c r="D2516" i="1"/>
  <c r="F2516" i="1" s="1"/>
  <c r="D2520" i="1"/>
  <c r="F2520" i="1" s="1"/>
  <c r="D2524" i="1"/>
  <c r="F2524" i="1" s="1"/>
  <c r="D2528" i="1"/>
  <c r="F2528" i="1" s="1"/>
  <c r="D2532" i="1"/>
  <c r="F2532" i="1" s="1"/>
  <c r="D2536" i="1"/>
  <c r="F2536" i="1" s="1"/>
  <c r="D2540" i="1"/>
  <c r="F2540" i="1" s="1"/>
  <c r="D2544" i="1"/>
  <c r="F2544" i="1" s="1"/>
  <c r="D2548" i="1"/>
  <c r="F2548" i="1" s="1"/>
  <c r="D2552" i="1"/>
  <c r="F2552" i="1" s="1"/>
  <c r="D2556" i="1"/>
  <c r="F2556" i="1" s="1"/>
  <c r="D2560" i="1"/>
  <c r="F2560" i="1" s="1"/>
  <c r="D2564" i="1"/>
  <c r="F2564" i="1" s="1"/>
  <c r="D2568" i="1"/>
  <c r="F2568" i="1" s="1"/>
  <c r="D2572" i="1"/>
  <c r="F2572" i="1" s="1"/>
  <c r="D2576" i="1"/>
  <c r="F2576" i="1" s="1"/>
  <c r="D2580" i="1"/>
  <c r="F2580" i="1" s="1"/>
  <c r="D2584" i="1"/>
  <c r="F2584" i="1" s="1"/>
  <c r="D2588" i="1"/>
  <c r="F2588" i="1" s="1"/>
  <c r="D2592" i="1"/>
  <c r="F2592" i="1" s="1"/>
  <c r="D2596" i="1"/>
  <c r="F2596" i="1" s="1"/>
  <c r="D2600" i="1"/>
  <c r="F2600" i="1" s="1"/>
  <c r="D2604" i="1"/>
  <c r="F2604" i="1" s="1"/>
  <c r="D2608" i="1"/>
  <c r="F2608" i="1" s="1"/>
  <c r="D2612" i="1"/>
  <c r="F2612" i="1" s="1"/>
  <c r="D2616" i="1"/>
  <c r="F2616" i="1" s="1"/>
  <c r="D2620" i="1"/>
  <c r="F2620" i="1" s="1"/>
  <c r="D2624" i="1"/>
  <c r="F2624" i="1" s="1"/>
  <c r="D2628" i="1"/>
  <c r="F2628" i="1" s="1"/>
  <c r="D2632" i="1"/>
  <c r="F2632" i="1" s="1"/>
  <c r="D2636" i="1"/>
  <c r="F2636" i="1" s="1"/>
  <c r="D2640" i="1"/>
  <c r="F2640" i="1" s="1"/>
  <c r="D2644" i="1"/>
  <c r="F2644" i="1" s="1"/>
  <c r="D2648" i="1"/>
  <c r="F2648" i="1" s="1"/>
  <c r="D2652" i="1"/>
  <c r="F2652" i="1" s="1"/>
  <c r="D2656" i="1"/>
  <c r="F2656" i="1" s="1"/>
  <c r="D2660" i="1"/>
  <c r="F2660" i="1" s="1"/>
  <c r="D2664" i="1"/>
  <c r="F2664" i="1" s="1"/>
  <c r="D2668" i="1"/>
  <c r="F2668" i="1" s="1"/>
  <c r="D2672" i="1"/>
  <c r="F2672" i="1" s="1"/>
  <c r="D2676" i="1"/>
  <c r="F2676" i="1" s="1"/>
  <c r="D2680" i="1"/>
  <c r="F2680" i="1" s="1"/>
  <c r="D2684" i="1"/>
  <c r="F2684" i="1" s="1"/>
  <c r="D2688" i="1"/>
  <c r="F2688" i="1" s="1"/>
  <c r="D2692" i="1"/>
  <c r="F2692" i="1" s="1"/>
  <c r="D2696" i="1"/>
  <c r="F2696" i="1" s="1"/>
  <c r="D2700" i="1"/>
  <c r="F2700" i="1" s="1"/>
  <c r="D2704" i="1"/>
  <c r="F2704" i="1" s="1"/>
  <c r="D2708" i="1"/>
  <c r="F2708" i="1" s="1"/>
  <c r="D2712" i="1"/>
  <c r="F2712" i="1" s="1"/>
  <c r="D2716" i="1"/>
  <c r="F2716" i="1" s="1"/>
  <c r="D2720" i="1"/>
  <c r="F2720" i="1" s="1"/>
  <c r="D2724" i="1"/>
  <c r="F2724" i="1" s="1"/>
  <c r="D2728" i="1"/>
  <c r="F2728" i="1" s="1"/>
  <c r="D2732" i="1"/>
  <c r="F2732" i="1" s="1"/>
  <c r="D2736" i="1"/>
  <c r="F2736" i="1" s="1"/>
  <c r="D2740" i="1"/>
  <c r="F2740" i="1" s="1"/>
  <c r="D2744" i="1"/>
  <c r="F2744" i="1" s="1"/>
  <c r="D2748" i="1"/>
  <c r="F2748" i="1" s="1"/>
  <c r="D2752" i="1"/>
  <c r="F2752" i="1" s="1"/>
  <c r="D2756" i="1"/>
  <c r="F2756" i="1" s="1"/>
  <c r="D2760" i="1"/>
  <c r="F2760" i="1" s="1"/>
  <c r="D2764" i="1"/>
  <c r="F2764" i="1" s="1"/>
  <c r="D2768" i="1"/>
  <c r="F2768" i="1" s="1"/>
  <c r="D2772" i="1"/>
  <c r="F2772" i="1" s="1"/>
  <c r="D2776" i="1"/>
  <c r="F2776" i="1" s="1"/>
  <c r="D2780" i="1"/>
  <c r="F2780" i="1" s="1"/>
  <c r="D2784" i="1"/>
  <c r="F2784" i="1" s="1"/>
  <c r="D2788" i="1"/>
  <c r="F2788" i="1" s="1"/>
  <c r="D2792" i="1"/>
  <c r="F2792" i="1" s="1"/>
  <c r="D2796" i="1"/>
  <c r="F2796" i="1" s="1"/>
  <c r="D2800" i="1"/>
  <c r="F2800" i="1" s="1"/>
  <c r="D2804" i="1"/>
  <c r="F2804" i="1" s="1"/>
  <c r="D2808" i="1"/>
  <c r="F2808" i="1" s="1"/>
  <c r="D2812" i="1"/>
  <c r="F2812" i="1" s="1"/>
  <c r="D2816" i="1"/>
  <c r="F2816" i="1" s="1"/>
  <c r="D2820" i="1"/>
  <c r="F2820" i="1" s="1"/>
  <c r="D2824" i="1"/>
  <c r="F2824" i="1" s="1"/>
  <c r="D2828" i="1"/>
  <c r="F2828" i="1" s="1"/>
  <c r="D2832" i="1"/>
  <c r="F2832" i="1" s="1"/>
  <c r="D2836" i="1"/>
  <c r="F2836" i="1" s="1"/>
  <c r="D2840" i="1"/>
  <c r="F2840" i="1" s="1"/>
  <c r="D2844" i="1"/>
  <c r="F2844" i="1" s="1"/>
  <c r="D2848" i="1"/>
  <c r="F2848" i="1" s="1"/>
  <c r="D2852" i="1"/>
  <c r="F2852" i="1" s="1"/>
  <c r="D2856" i="1"/>
  <c r="F2856" i="1" s="1"/>
  <c r="D2860" i="1"/>
  <c r="F2860" i="1" s="1"/>
  <c r="D2864" i="1"/>
  <c r="F2864" i="1" s="1"/>
  <c r="D2868" i="1"/>
  <c r="F2868" i="1" s="1"/>
  <c r="D2872" i="1"/>
  <c r="F2872" i="1" s="1"/>
  <c r="D2876" i="1"/>
  <c r="F2876" i="1" s="1"/>
  <c r="D2880" i="1"/>
  <c r="F2880" i="1" s="1"/>
  <c r="D2884" i="1"/>
  <c r="F2884" i="1" s="1"/>
  <c r="D2888" i="1"/>
  <c r="F2888" i="1" s="1"/>
  <c r="D2892" i="1"/>
  <c r="F2892" i="1" s="1"/>
  <c r="D2896" i="1"/>
  <c r="F2896" i="1" s="1"/>
  <c r="D2900" i="1"/>
  <c r="F2900" i="1" s="1"/>
  <c r="D2904" i="1"/>
  <c r="F2904" i="1" s="1"/>
  <c r="D2908" i="1"/>
  <c r="F2908" i="1" s="1"/>
  <c r="D2912" i="1"/>
  <c r="F2912" i="1" s="1"/>
  <c r="D2916" i="1"/>
  <c r="F2916" i="1" s="1"/>
  <c r="D2920" i="1"/>
  <c r="F2920" i="1" s="1"/>
  <c r="D2924" i="1"/>
  <c r="F2924" i="1" s="1"/>
  <c r="D2928" i="1"/>
  <c r="F2928" i="1" s="1"/>
  <c r="D2932" i="1"/>
  <c r="F2932" i="1" s="1"/>
  <c r="D2936" i="1"/>
  <c r="F2936" i="1" s="1"/>
  <c r="D2940" i="1"/>
  <c r="F2940" i="1" s="1"/>
  <c r="D2944" i="1"/>
  <c r="F2944" i="1" s="1"/>
  <c r="D2948" i="1"/>
  <c r="F2948" i="1" s="1"/>
  <c r="D1449" i="1"/>
  <c r="F1449" i="1" s="1"/>
  <c r="D1453" i="1"/>
  <c r="F1453" i="1" s="1"/>
  <c r="D1457" i="1"/>
  <c r="F1457" i="1" s="1"/>
  <c r="D1461" i="1"/>
  <c r="F1461" i="1" s="1"/>
  <c r="D1465" i="1"/>
  <c r="F1465" i="1" s="1"/>
  <c r="D1469" i="1"/>
  <c r="F1469" i="1" s="1"/>
  <c r="D1473" i="1"/>
  <c r="F1473" i="1" s="1"/>
  <c r="D1477" i="1"/>
  <c r="F1477" i="1" s="1"/>
  <c r="D1481" i="1"/>
  <c r="F1481" i="1" s="1"/>
  <c r="D1485" i="1"/>
  <c r="F1485" i="1" s="1"/>
  <c r="D1489" i="1"/>
  <c r="F1489" i="1" s="1"/>
  <c r="D1493" i="1"/>
  <c r="F1493" i="1" s="1"/>
  <c r="D1497" i="1"/>
  <c r="F1497" i="1" s="1"/>
  <c r="D1501" i="1"/>
  <c r="F1501" i="1" s="1"/>
  <c r="D1505" i="1"/>
  <c r="F1505" i="1" s="1"/>
  <c r="D1509" i="1"/>
  <c r="F1509" i="1" s="1"/>
  <c r="D1513" i="1"/>
  <c r="F1513" i="1" s="1"/>
  <c r="D1517" i="1"/>
  <c r="F1517" i="1" s="1"/>
  <c r="D1521" i="1"/>
  <c r="F1521" i="1" s="1"/>
  <c r="D1525" i="1"/>
  <c r="F1525" i="1" s="1"/>
  <c r="D1529" i="1"/>
  <c r="F1529" i="1" s="1"/>
  <c r="D1533" i="1"/>
  <c r="F1533" i="1" s="1"/>
  <c r="D1537" i="1"/>
  <c r="F1537" i="1" s="1"/>
  <c r="D1541" i="1"/>
  <c r="F1541" i="1" s="1"/>
  <c r="D1545" i="1"/>
  <c r="F1545" i="1" s="1"/>
  <c r="D1549" i="1"/>
  <c r="F1549" i="1" s="1"/>
  <c r="D1553" i="1"/>
  <c r="F1553" i="1" s="1"/>
  <c r="D1557" i="1"/>
  <c r="F1557" i="1" s="1"/>
  <c r="D1561" i="1"/>
  <c r="F1561" i="1" s="1"/>
  <c r="D1565" i="1"/>
  <c r="F1565" i="1" s="1"/>
  <c r="D1569" i="1"/>
  <c r="F1569" i="1" s="1"/>
  <c r="D1573" i="1"/>
  <c r="F1573" i="1" s="1"/>
  <c r="D1577" i="1"/>
  <c r="F1577" i="1" s="1"/>
  <c r="D1581" i="1"/>
  <c r="F1581" i="1" s="1"/>
  <c r="D1585" i="1"/>
  <c r="F1585" i="1" s="1"/>
  <c r="D1589" i="1"/>
  <c r="F1589" i="1" s="1"/>
  <c r="D1593" i="1"/>
  <c r="F1593" i="1" s="1"/>
  <c r="D1597" i="1"/>
  <c r="F1597" i="1" s="1"/>
  <c r="D1601" i="1"/>
  <c r="F1601" i="1" s="1"/>
  <c r="D1605" i="1"/>
  <c r="F1605" i="1" s="1"/>
  <c r="D1609" i="1"/>
  <c r="F1609" i="1" s="1"/>
  <c r="D1613" i="1"/>
  <c r="F1613" i="1" s="1"/>
  <c r="D1617" i="1"/>
  <c r="F1617" i="1" s="1"/>
  <c r="D1621" i="1"/>
  <c r="F1621" i="1" s="1"/>
  <c r="D1625" i="1"/>
  <c r="F1625" i="1" s="1"/>
  <c r="D1629" i="1"/>
  <c r="F1629" i="1" s="1"/>
  <c r="D1633" i="1"/>
  <c r="F1633" i="1" s="1"/>
  <c r="D1637" i="1"/>
  <c r="F1637" i="1" s="1"/>
  <c r="D1641" i="1"/>
  <c r="F1641" i="1" s="1"/>
  <c r="D1645" i="1"/>
  <c r="F1645" i="1" s="1"/>
  <c r="D1649" i="1"/>
  <c r="F1649" i="1" s="1"/>
  <c r="D1653" i="1"/>
  <c r="F1653" i="1" s="1"/>
  <c r="D1657" i="1"/>
  <c r="F1657" i="1" s="1"/>
  <c r="D1661" i="1"/>
  <c r="F1661" i="1" s="1"/>
  <c r="D1665" i="1"/>
  <c r="F1665" i="1" s="1"/>
  <c r="D1669" i="1"/>
  <c r="F1669" i="1" s="1"/>
  <c r="D1673" i="1"/>
  <c r="F1673" i="1" s="1"/>
  <c r="D1677" i="1"/>
  <c r="F1677" i="1" s="1"/>
  <c r="D1681" i="1"/>
  <c r="F1681" i="1" s="1"/>
  <c r="D1685" i="1"/>
  <c r="F1685" i="1" s="1"/>
  <c r="D1689" i="1"/>
  <c r="F1689" i="1" s="1"/>
  <c r="D1693" i="1"/>
  <c r="F1693" i="1" s="1"/>
  <c r="D1697" i="1"/>
  <c r="F1697" i="1" s="1"/>
  <c r="D1701" i="1"/>
  <c r="F1701" i="1" s="1"/>
  <c r="D1705" i="1"/>
  <c r="F1705" i="1" s="1"/>
  <c r="D1709" i="1"/>
  <c r="F1709" i="1" s="1"/>
  <c r="D1713" i="1"/>
  <c r="F1713" i="1" s="1"/>
  <c r="D1717" i="1"/>
  <c r="F1717" i="1" s="1"/>
  <c r="D1721" i="1"/>
  <c r="F1721" i="1" s="1"/>
  <c r="D1725" i="1"/>
  <c r="F1725" i="1" s="1"/>
  <c r="D1729" i="1"/>
  <c r="F1729" i="1" s="1"/>
  <c r="D1733" i="1"/>
  <c r="F1733" i="1" s="1"/>
  <c r="D1737" i="1"/>
  <c r="F1737" i="1" s="1"/>
  <c r="D1741" i="1"/>
  <c r="F1741" i="1" s="1"/>
  <c r="D1745" i="1"/>
  <c r="F1745" i="1" s="1"/>
  <c r="D1749" i="1"/>
  <c r="F1749" i="1" s="1"/>
  <c r="D1753" i="1"/>
  <c r="F1753" i="1" s="1"/>
  <c r="D1757" i="1"/>
  <c r="F1757" i="1" s="1"/>
  <c r="D1761" i="1"/>
  <c r="F1761" i="1" s="1"/>
  <c r="D1765" i="1"/>
  <c r="F1765" i="1" s="1"/>
  <c r="D1769" i="1"/>
  <c r="F1769" i="1" s="1"/>
  <c r="D1773" i="1"/>
  <c r="F1773" i="1" s="1"/>
  <c r="D1777" i="1"/>
  <c r="F1777" i="1" s="1"/>
  <c r="D1781" i="1"/>
  <c r="F1781" i="1" s="1"/>
  <c r="D1785" i="1"/>
  <c r="F1785" i="1" s="1"/>
  <c r="D1789" i="1"/>
  <c r="F1789" i="1" s="1"/>
  <c r="D1793" i="1"/>
  <c r="F1793" i="1" s="1"/>
  <c r="D1797" i="1"/>
  <c r="F1797" i="1" s="1"/>
  <c r="D1801" i="1"/>
  <c r="F1801" i="1" s="1"/>
  <c r="D1805" i="1"/>
  <c r="F1805" i="1" s="1"/>
  <c r="D1809" i="1"/>
  <c r="F1809" i="1" s="1"/>
  <c r="D1813" i="1"/>
  <c r="F1813" i="1" s="1"/>
  <c r="D1817" i="1"/>
  <c r="F1817" i="1" s="1"/>
  <c r="D1821" i="1"/>
  <c r="F1821" i="1" s="1"/>
  <c r="D1825" i="1"/>
  <c r="F1825" i="1" s="1"/>
  <c r="D1829" i="1"/>
  <c r="F1829" i="1" s="1"/>
  <c r="D1833" i="1"/>
  <c r="F1833" i="1" s="1"/>
  <c r="D1837" i="1"/>
  <c r="F1837" i="1" s="1"/>
  <c r="D1841" i="1"/>
  <c r="F1841" i="1" s="1"/>
  <c r="D1845" i="1"/>
  <c r="F1845" i="1" s="1"/>
  <c r="D1849" i="1"/>
  <c r="F1849" i="1" s="1"/>
  <c r="D1853" i="1"/>
  <c r="F1853" i="1" s="1"/>
  <c r="D1857" i="1"/>
  <c r="F1857" i="1" s="1"/>
  <c r="D1861" i="1"/>
  <c r="F1861" i="1" s="1"/>
  <c r="D1865" i="1"/>
  <c r="F1865" i="1" s="1"/>
  <c r="D1869" i="1"/>
  <c r="F1869" i="1" s="1"/>
  <c r="D1873" i="1"/>
  <c r="F1873" i="1" s="1"/>
  <c r="D1877" i="1"/>
  <c r="F1877" i="1" s="1"/>
  <c r="D1881" i="1"/>
  <c r="F1881" i="1" s="1"/>
  <c r="D1885" i="1"/>
  <c r="F1885" i="1" s="1"/>
  <c r="D1889" i="1"/>
  <c r="F1889" i="1" s="1"/>
  <c r="D1893" i="1"/>
  <c r="F1893" i="1" s="1"/>
  <c r="D1897" i="1"/>
  <c r="F1897" i="1" s="1"/>
  <c r="D1901" i="1"/>
  <c r="F1901" i="1" s="1"/>
  <c r="D1905" i="1"/>
  <c r="F1905" i="1" s="1"/>
  <c r="D1909" i="1"/>
  <c r="F1909" i="1" s="1"/>
  <c r="D1913" i="1"/>
  <c r="F1913" i="1" s="1"/>
  <c r="D1917" i="1"/>
  <c r="F1917" i="1" s="1"/>
  <c r="D1921" i="1"/>
  <c r="F1921" i="1" s="1"/>
  <c r="D1925" i="1"/>
  <c r="F1925" i="1" s="1"/>
  <c r="D1929" i="1"/>
  <c r="F1929" i="1" s="1"/>
  <c r="D1933" i="1"/>
  <c r="F1933" i="1" s="1"/>
  <c r="D1937" i="1"/>
  <c r="F1937" i="1" s="1"/>
  <c r="D1941" i="1"/>
  <c r="F1941" i="1" s="1"/>
  <c r="D1945" i="1"/>
  <c r="F1945" i="1" s="1"/>
  <c r="D1949" i="1"/>
  <c r="F1949" i="1" s="1"/>
  <c r="D1953" i="1"/>
  <c r="F1953" i="1" s="1"/>
  <c r="D1957" i="1"/>
  <c r="F1957" i="1" s="1"/>
  <c r="D1961" i="1"/>
  <c r="F1961" i="1" s="1"/>
  <c r="D1965" i="1"/>
  <c r="F1965" i="1" s="1"/>
  <c r="D1969" i="1"/>
  <c r="F1969" i="1" s="1"/>
  <c r="D1973" i="1"/>
  <c r="F1973" i="1" s="1"/>
  <c r="D1977" i="1"/>
  <c r="F1977" i="1" s="1"/>
  <c r="D1981" i="1"/>
  <c r="F1981" i="1" s="1"/>
  <c r="D1985" i="1"/>
  <c r="F1985" i="1" s="1"/>
  <c r="D1989" i="1"/>
  <c r="F1989" i="1" s="1"/>
  <c r="D1993" i="1"/>
  <c r="F1993" i="1" s="1"/>
  <c r="D1997" i="1"/>
  <c r="F1997" i="1" s="1"/>
  <c r="D2001" i="1"/>
  <c r="F2001" i="1" s="1"/>
  <c r="D2005" i="1"/>
  <c r="F2005" i="1" s="1"/>
  <c r="D2009" i="1"/>
  <c r="F2009" i="1" s="1"/>
  <c r="D2013" i="1"/>
  <c r="F2013" i="1" s="1"/>
  <c r="D2017" i="1"/>
  <c r="F2017" i="1" s="1"/>
  <c r="D2021" i="1"/>
  <c r="F2021" i="1" s="1"/>
  <c r="D2025" i="1"/>
  <c r="F2025" i="1" s="1"/>
  <c r="D2029" i="1"/>
  <c r="F2029" i="1" s="1"/>
  <c r="D2033" i="1"/>
  <c r="F2033" i="1" s="1"/>
  <c r="D2037" i="1"/>
  <c r="F2037" i="1" s="1"/>
  <c r="D2041" i="1"/>
  <c r="F2041" i="1" s="1"/>
  <c r="D2045" i="1"/>
  <c r="F2045" i="1" s="1"/>
  <c r="D2049" i="1"/>
  <c r="F2049" i="1" s="1"/>
  <c r="D2053" i="1"/>
  <c r="F2053" i="1" s="1"/>
  <c r="D2057" i="1"/>
  <c r="F2057" i="1" s="1"/>
  <c r="D2061" i="1"/>
  <c r="F2061" i="1" s="1"/>
  <c r="D2065" i="1"/>
  <c r="F2065" i="1" s="1"/>
  <c r="D2069" i="1"/>
  <c r="F2069" i="1" s="1"/>
  <c r="D2073" i="1"/>
  <c r="F2073" i="1" s="1"/>
  <c r="D2077" i="1"/>
  <c r="F2077" i="1" s="1"/>
  <c r="D2081" i="1"/>
  <c r="F2081" i="1" s="1"/>
  <c r="D2085" i="1"/>
  <c r="F2085" i="1" s="1"/>
  <c r="D2089" i="1"/>
  <c r="F2089" i="1" s="1"/>
  <c r="D2093" i="1"/>
  <c r="F2093" i="1" s="1"/>
  <c r="D2097" i="1"/>
  <c r="F2097" i="1" s="1"/>
  <c r="D2101" i="1"/>
  <c r="F2101" i="1" s="1"/>
  <c r="D2105" i="1"/>
  <c r="F2105" i="1" s="1"/>
  <c r="D2109" i="1"/>
  <c r="F2109" i="1" s="1"/>
  <c r="D2113" i="1"/>
  <c r="F2113" i="1" s="1"/>
  <c r="D2117" i="1"/>
  <c r="F2117" i="1" s="1"/>
  <c r="D2121" i="1"/>
  <c r="F2121" i="1" s="1"/>
  <c r="D2125" i="1"/>
  <c r="F2125" i="1" s="1"/>
  <c r="D2129" i="1"/>
  <c r="F2129" i="1" s="1"/>
  <c r="D2133" i="1"/>
  <c r="F2133" i="1" s="1"/>
  <c r="D2137" i="1"/>
  <c r="F2137" i="1" s="1"/>
  <c r="D2141" i="1"/>
  <c r="F2141" i="1" s="1"/>
  <c r="D2145" i="1"/>
  <c r="F2145" i="1" s="1"/>
  <c r="D2149" i="1"/>
  <c r="F2149" i="1" s="1"/>
  <c r="D2153" i="1"/>
  <c r="F2153" i="1" s="1"/>
  <c r="D2157" i="1"/>
  <c r="F2157" i="1" s="1"/>
  <c r="D2161" i="1"/>
  <c r="F2161" i="1" s="1"/>
  <c r="D2165" i="1"/>
  <c r="F2165" i="1" s="1"/>
  <c r="D2169" i="1"/>
  <c r="F2169" i="1" s="1"/>
  <c r="D2173" i="1"/>
  <c r="F2173" i="1" s="1"/>
  <c r="D2177" i="1"/>
  <c r="F2177" i="1" s="1"/>
  <c r="D2181" i="1"/>
  <c r="F2181" i="1" s="1"/>
  <c r="D2185" i="1"/>
  <c r="F2185" i="1" s="1"/>
  <c r="D2189" i="1"/>
  <c r="F2189" i="1" s="1"/>
  <c r="D2193" i="1"/>
  <c r="F2193" i="1" s="1"/>
  <c r="D2197" i="1"/>
  <c r="F2197" i="1" s="1"/>
  <c r="D2201" i="1"/>
  <c r="F2201" i="1" s="1"/>
  <c r="D2205" i="1"/>
  <c r="F2205" i="1" s="1"/>
  <c r="D2209" i="1"/>
  <c r="F2209" i="1" s="1"/>
  <c r="D2213" i="1"/>
  <c r="F2213" i="1" s="1"/>
  <c r="D2217" i="1"/>
  <c r="F2217" i="1" s="1"/>
  <c r="D2221" i="1"/>
  <c r="F2221" i="1" s="1"/>
  <c r="D2225" i="1"/>
  <c r="F2225" i="1" s="1"/>
  <c r="D2229" i="1"/>
  <c r="F2229" i="1" s="1"/>
  <c r="D2233" i="1"/>
  <c r="F2233" i="1" s="1"/>
  <c r="D2237" i="1"/>
  <c r="F2237" i="1" s="1"/>
  <c r="D2241" i="1"/>
  <c r="F2241" i="1" s="1"/>
  <c r="D2245" i="1"/>
  <c r="F2245" i="1" s="1"/>
  <c r="D2249" i="1"/>
  <c r="F2249" i="1" s="1"/>
  <c r="D2253" i="1"/>
  <c r="F2253" i="1" s="1"/>
  <c r="D2257" i="1"/>
  <c r="F2257" i="1" s="1"/>
  <c r="D2261" i="1"/>
  <c r="F2261" i="1" s="1"/>
  <c r="D2265" i="1"/>
  <c r="F2265" i="1" s="1"/>
  <c r="D2269" i="1"/>
  <c r="F2269" i="1" s="1"/>
  <c r="D2273" i="1"/>
  <c r="F2273" i="1" s="1"/>
  <c r="D2277" i="1"/>
  <c r="F2277" i="1" s="1"/>
  <c r="D2281" i="1"/>
  <c r="F2281" i="1" s="1"/>
  <c r="D2285" i="1"/>
  <c r="F2285" i="1" s="1"/>
  <c r="D2289" i="1"/>
  <c r="F2289" i="1" s="1"/>
  <c r="D2293" i="1"/>
  <c r="F2293" i="1" s="1"/>
  <c r="D2297" i="1"/>
  <c r="F2297" i="1" s="1"/>
  <c r="D2301" i="1"/>
  <c r="F2301" i="1" s="1"/>
  <c r="D2305" i="1"/>
  <c r="F2305" i="1" s="1"/>
  <c r="D2309" i="1"/>
  <c r="F2309" i="1" s="1"/>
  <c r="D2313" i="1"/>
  <c r="F2313" i="1" s="1"/>
  <c r="D2317" i="1"/>
  <c r="F2317" i="1" s="1"/>
  <c r="D2321" i="1"/>
  <c r="F2321" i="1" s="1"/>
  <c r="D2325" i="1"/>
  <c r="F2325" i="1" s="1"/>
  <c r="D2329" i="1"/>
  <c r="F2329" i="1" s="1"/>
  <c r="D2333" i="1"/>
  <c r="F2333" i="1" s="1"/>
  <c r="D2337" i="1"/>
  <c r="F2337" i="1" s="1"/>
  <c r="D2341" i="1"/>
  <c r="F2341" i="1" s="1"/>
  <c r="D2345" i="1"/>
  <c r="F2345" i="1" s="1"/>
  <c r="D2349" i="1"/>
  <c r="F2349" i="1" s="1"/>
  <c r="D2353" i="1"/>
  <c r="F2353" i="1" s="1"/>
  <c r="D2357" i="1"/>
  <c r="F2357" i="1" s="1"/>
  <c r="D2361" i="1"/>
  <c r="F2361" i="1" s="1"/>
  <c r="D2365" i="1"/>
  <c r="F2365" i="1" s="1"/>
  <c r="D2369" i="1"/>
  <c r="F2369" i="1" s="1"/>
  <c r="D2373" i="1"/>
  <c r="F2373" i="1" s="1"/>
  <c r="D2377" i="1"/>
  <c r="F2377" i="1" s="1"/>
  <c r="D2381" i="1"/>
  <c r="F2381" i="1" s="1"/>
  <c r="D2385" i="1"/>
  <c r="F2385" i="1" s="1"/>
  <c r="D2389" i="1"/>
  <c r="F2389" i="1" s="1"/>
  <c r="D2393" i="1"/>
  <c r="F2393" i="1" s="1"/>
  <c r="D2397" i="1"/>
  <c r="F2397" i="1" s="1"/>
  <c r="D2401" i="1"/>
  <c r="F2401" i="1" s="1"/>
  <c r="D2405" i="1"/>
  <c r="F2405" i="1" s="1"/>
  <c r="D2409" i="1"/>
  <c r="F2409" i="1" s="1"/>
  <c r="D2413" i="1"/>
  <c r="F2413" i="1" s="1"/>
  <c r="D2417" i="1"/>
  <c r="F2417" i="1" s="1"/>
  <c r="D2421" i="1"/>
  <c r="F2421" i="1" s="1"/>
  <c r="D2425" i="1"/>
  <c r="F2425" i="1" s="1"/>
  <c r="D2429" i="1"/>
  <c r="F2429" i="1" s="1"/>
  <c r="D2433" i="1"/>
  <c r="F2433" i="1" s="1"/>
  <c r="D2437" i="1"/>
  <c r="F2437" i="1" s="1"/>
  <c r="D2441" i="1"/>
  <c r="F2441" i="1" s="1"/>
  <c r="D2445" i="1"/>
  <c r="F2445" i="1" s="1"/>
  <c r="D2449" i="1"/>
  <c r="F2449" i="1" s="1"/>
  <c r="D2453" i="1"/>
  <c r="F2453" i="1" s="1"/>
  <c r="D2457" i="1"/>
  <c r="F2457" i="1" s="1"/>
  <c r="D2461" i="1"/>
  <c r="F2461" i="1" s="1"/>
  <c r="D2465" i="1"/>
  <c r="F2465" i="1" s="1"/>
  <c r="D2469" i="1"/>
  <c r="F2469" i="1" s="1"/>
  <c r="D2473" i="1"/>
  <c r="F2473" i="1" s="1"/>
  <c r="D2477" i="1"/>
  <c r="F2477" i="1" s="1"/>
  <c r="D2481" i="1"/>
  <c r="F2481" i="1" s="1"/>
  <c r="D2485" i="1"/>
  <c r="F2485" i="1" s="1"/>
  <c r="D2489" i="1"/>
  <c r="F2489" i="1" s="1"/>
  <c r="D2493" i="1"/>
  <c r="F2493" i="1" s="1"/>
  <c r="D2497" i="1"/>
  <c r="F2497" i="1" s="1"/>
  <c r="D2501" i="1"/>
  <c r="F2501" i="1" s="1"/>
  <c r="D2505" i="1"/>
  <c r="F2505" i="1" s="1"/>
  <c r="D2509" i="1"/>
  <c r="F2509" i="1" s="1"/>
  <c r="D2513" i="1"/>
  <c r="F2513" i="1" s="1"/>
  <c r="D2517" i="1"/>
  <c r="F2517" i="1" s="1"/>
  <c r="D2521" i="1"/>
  <c r="F2521" i="1" s="1"/>
  <c r="D2525" i="1"/>
  <c r="F2525" i="1" s="1"/>
  <c r="D2529" i="1"/>
  <c r="F2529" i="1" s="1"/>
  <c r="D2533" i="1"/>
  <c r="F2533" i="1" s="1"/>
  <c r="D2537" i="1"/>
  <c r="F2537" i="1" s="1"/>
  <c r="D2543" i="1"/>
  <c r="F2543" i="1" s="1"/>
  <c r="D2549" i="1"/>
  <c r="F2549" i="1" s="1"/>
  <c r="D2557" i="1"/>
  <c r="F2557" i="1" s="1"/>
  <c r="D2565" i="1"/>
  <c r="F2565" i="1" s="1"/>
  <c r="D2587" i="1"/>
  <c r="F2587" i="1" s="1"/>
  <c r="D2593" i="1"/>
  <c r="F2593" i="1" s="1"/>
  <c r="D2595" i="1"/>
  <c r="F2595" i="1" s="1"/>
  <c r="D2603" i="1"/>
  <c r="F2603" i="1" s="1"/>
  <c r="D2617" i="1"/>
  <c r="F2617" i="1" s="1"/>
  <c r="D2631" i="1"/>
  <c r="F2631" i="1" s="1"/>
  <c r="D2539" i="1"/>
  <c r="F2539" i="1" s="1"/>
  <c r="D2541" i="1"/>
  <c r="F2541" i="1" s="1"/>
  <c r="D2551" i="1"/>
  <c r="F2551" i="1" s="1"/>
  <c r="D2559" i="1"/>
  <c r="F2559" i="1" s="1"/>
  <c r="D2567" i="1"/>
  <c r="F2567" i="1" s="1"/>
  <c r="D2585" i="1"/>
  <c r="F2585" i="1" s="1"/>
  <c r="D2601" i="1"/>
  <c r="F2601" i="1" s="1"/>
  <c r="D2609" i="1"/>
  <c r="F2609" i="1" s="1"/>
  <c r="D2611" i="1"/>
  <c r="F2611" i="1" s="1"/>
  <c r="D2619" i="1"/>
  <c r="F2619" i="1" s="1"/>
  <c r="D2629" i="1"/>
  <c r="F2629" i="1" s="1"/>
  <c r="D2635" i="1"/>
  <c r="F2635" i="1" s="1"/>
  <c r="D2637" i="1"/>
  <c r="F2637" i="1" s="1"/>
  <c r="D2639" i="1"/>
  <c r="F2639" i="1" s="1"/>
  <c r="D2641" i="1"/>
  <c r="F2641" i="1" s="1"/>
  <c r="D2643" i="1"/>
  <c r="F2643" i="1" s="1"/>
  <c r="D2645" i="1"/>
  <c r="F2645" i="1" s="1"/>
  <c r="D2647" i="1"/>
  <c r="F2647" i="1" s="1"/>
  <c r="D2649" i="1"/>
  <c r="F2649" i="1" s="1"/>
  <c r="D2651" i="1"/>
  <c r="F2651" i="1" s="1"/>
  <c r="D2653" i="1"/>
  <c r="F2653" i="1" s="1"/>
  <c r="D2655" i="1"/>
  <c r="F2655" i="1" s="1"/>
  <c r="D2657" i="1"/>
  <c r="F2657" i="1" s="1"/>
  <c r="D2659" i="1"/>
  <c r="F2659" i="1" s="1"/>
  <c r="D2661" i="1"/>
  <c r="F2661" i="1" s="1"/>
  <c r="D2663" i="1"/>
  <c r="F2663" i="1" s="1"/>
  <c r="D2665" i="1"/>
  <c r="F2665" i="1" s="1"/>
  <c r="D2667" i="1"/>
  <c r="F2667" i="1" s="1"/>
  <c r="D2669" i="1"/>
  <c r="F2669" i="1" s="1"/>
  <c r="D2671" i="1"/>
  <c r="F2671" i="1" s="1"/>
  <c r="D2673" i="1"/>
  <c r="F2673" i="1" s="1"/>
  <c r="D2675" i="1"/>
  <c r="F2675" i="1" s="1"/>
  <c r="D2677" i="1"/>
  <c r="F2677" i="1" s="1"/>
  <c r="D2679" i="1"/>
  <c r="F2679" i="1" s="1"/>
  <c r="D2681" i="1"/>
  <c r="F2681" i="1" s="1"/>
  <c r="D2683" i="1"/>
  <c r="F2683" i="1" s="1"/>
  <c r="D2685" i="1"/>
  <c r="F2685" i="1" s="1"/>
  <c r="D2687" i="1"/>
  <c r="F2687" i="1" s="1"/>
  <c r="D2689" i="1"/>
  <c r="F2689" i="1" s="1"/>
  <c r="D2691" i="1"/>
  <c r="F2691" i="1" s="1"/>
  <c r="D2693" i="1"/>
  <c r="F2693" i="1" s="1"/>
  <c r="D2695" i="1"/>
  <c r="F2695" i="1" s="1"/>
  <c r="D2697" i="1"/>
  <c r="F2697" i="1" s="1"/>
  <c r="D2699" i="1"/>
  <c r="F2699" i="1" s="1"/>
  <c r="D2701" i="1"/>
  <c r="F2701" i="1" s="1"/>
  <c r="D2703" i="1"/>
  <c r="F2703" i="1" s="1"/>
  <c r="D2705" i="1"/>
  <c r="F2705" i="1" s="1"/>
  <c r="D2707" i="1"/>
  <c r="F2707" i="1" s="1"/>
  <c r="D2709" i="1"/>
  <c r="F2709" i="1" s="1"/>
  <c r="D2711" i="1"/>
  <c r="F2711" i="1" s="1"/>
  <c r="D2713" i="1"/>
  <c r="F2713" i="1" s="1"/>
  <c r="D2715" i="1"/>
  <c r="F2715" i="1" s="1"/>
  <c r="D2717" i="1"/>
  <c r="F2717" i="1" s="1"/>
  <c r="D2719" i="1"/>
  <c r="F2719" i="1" s="1"/>
  <c r="D2721" i="1"/>
  <c r="F2721" i="1" s="1"/>
  <c r="D2723" i="1"/>
  <c r="F2723" i="1" s="1"/>
  <c r="D2725" i="1"/>
  <c r="F2725" i="1" s="1"/>
  <c r="D2727" i="1"/>
  <c r="F2727" i="1" s="1"/>
  <c r="D2729" i="1"/>
  <c r="F2729" i="1" s="1"/>
  <c r="D2731" i="1"/>
  <c r="F2731" i="1" s="1"/>
  <c r="D2733" i="1"/>
  <c r="F2733" i="1" s="1"/>
  <c r="D2735" i="1"/>
  <c r="F2735" i="1" s="1"/>
  <c r="D2737" i="1"/>
  <c r="F2737" i="1" s="1"/>
  <c r="D2739" i="1"/>
  <c r="F2739" i="1" s="1"/>
  <c r="D2741" i="1"/>
  <c r="F2741" i="1" s="1"/>
  <c r="D2743" i="1"/>
  <c r="F2743" i="1" s="1"/>
  <c r="D2745" i="1"/>
  <c r="F2745" i="1" s="1"/>
  <c r="D2747" i="1"/>
  <c r="F2747" i="1" s="1"/>
  <c r="D2749" i="1"/>
  <c r="F2749" i="1" s="1"/>
  <c r="D2751" i="1"/>
  <c r="F2751" i="1" s="1"/>
  <c r="D2753" i="1"/>
  <c r="F2753" i="1" s="1"/>
  <c r="D2755" i="1"/>
  <c r="F2755" i="1" s="1"/>
  <c r="D2757" i="1"/>
  <c r="F2757" i="1" s="1"/>
  <c r="D2759" i="1"/>
  <c r="F2759" i="1" s="1"/>
  <c r="D2761" i="1"/>
  <c r="F2761" i="1" s="1"/>
  <c r="D2763" i="1"/>
  <c r="F2763" i="1" s="1"/>
  <c r="D2765" i="1"/>
  <c r="F2765" i="1" s="1"/>
  <c r="D2767" i="1"/>
  <c r="F2767" i="1" s="1"/>
  <c r="D2769" i="1"/>
  <c r="F2769" i="1" s="1"/>
  <c r="D2771" i="1"/>
  <c r="F2771" i="1" s="1"/>
  <c r="D2773" i="1"/>
  <c r="F2773" i="1" s="1"/>
  <c r="D2775" i="1"/>
  <c r="F2775" i="1" s="1"/>
  <c r="D2777" i="1"/>
  <c r="F2777" i="1" s="1"/>
  <c r="D2779" i="1"/>
  <c r="F2779" i="1" s="1"/>
  <c r="D2781" i="1"/>
  <c r="F2781" i="1" s="1"/>
  <c r="D2783" i="1"/>
  <c r="F2783" i="1" s="1"/>
  <c r="D2785" i="1"/>
  <c r="F2785" i="1" s="1"/>
  <c r="D2787" i="1"/>
  <c r="F2787" i="1" s="1"/>
  <c r="D2789" i="1"/>
  <c r="F2789" i="1" s="1"/>
  <c r="D2791" i="1"/>
  <c r="F2791" i="1" s="1"/>
  <c r="D2793" i="1"/>
  <c r="F2793" i="1" s="1"/>
  <c r="D2795" i="1"/>
  <c r="F2795" i="1" s="1"/>
  <c r="D2797" i="1"/>
  <c r="F2797" i="1" s="1"/>
  <c r="D2799" i="1"/>
  <c r="F2799" i="1" s="1"/>
  <c r="D2801" i="1"/>
  <c r="F2801" i="1" s="1"/>
  <c r="D2803" i="1"/>
  <c r="F2803" i="1" s="1"/>
  <c r="D2805" i="1"/>
  <c r="F2805" i="1" s="1"/>
  <c r="D2807" i="1"/>
  <c r="F2807" i="1" s="1"/>
  <c r="D2809" i="1"/>
  <c r="F2809" i="1" s="1"/>
  <c r="D2811" i="1"/>
  <c r="F2811" i="1" s="1"/>
  <c r="D2813" i="1"/>
  <c r="F2813" i="1" s="1"/>
  <c r="D2815" i="1"/>
  <c r="F2815" i="1" s="1"/>
  <c r="D2817" i="1"/>
  <c r="F2817" i="1" s="1"/>
  <c r="D2819" i="1"/>
  <c r="F2819" i="1" s="1"/>
  <c r="D2821" i="1"/>
  <c r="F2821" i="1" s="1"/>
  <c r="D2823" i="1"/>
  <c r="F2823" i="1" s="1"/>
  <c r="D2825" i="1"/>
  <c r="F2825" i="1" s="1"/>
  <c r="D2827" i="1"/>
  <c r="F2827" i="1" s="1"/>
  <c r="D2829" i="1"/>
  <c r="F2829" i="1" s="1"/>
  <c r="D2831" i="1"/>
  <c r="F2831" i="1" s="1"/>
  <c r="D2833" i="1"/>
  <c r="F2833" i="1" s="1"/>
  <c r="D2835" i="1"/>
  <c r="F2835" i="1" s="1"/>
  <c r="D2837" i="1"/>
  <c r="F2837" i="1" s="1"/>
  <c r="D2839" i="1"/>
  <c r="F2839" i="1" s="1"/>
  <c r="D2841" i="1"/>
  <c r="F2841" i="1" s="1"/>
  <c r="D2843" i="1"/>
  <c r="F2843" i="1" s="1"/>
  <c r="D2845" i="1"/>
  <c r="F2845" i="1" s="1"/>
  <c r="D2847" i="1"/>
  <c r="F2847" i="1" s="1"/>
  <c r="D2849" i="1"/>
  <c r="F2849" i="1" s="1"/>
  <c r="D2851" i="1"/>
  <c r="F2851" i="1" s="1"/>
  <c r="D2853" i="1"/>
  <c r="F2853" i="1" s="1"/>
  <c r="D2855" i="1"/>
  <c r="F2855" i="1" s="1"/>
  <c r="D2857" i="1"/>
  <c r="F2857" i="1" s="1"/>
  <c r="D2859" i="1"/>
  <c r="F2859" i="1" s="1"/>
  <c r="D2861" i="1"/>
  <c r="F2861" i="1" s="1"/>
  <c r="D2863" i="1"/>
  <c r="F2863" i="1" s="1"/>
  <c r="D2865" i="1"/>
  <c r="F2865" i="1" s="1"/>
  <c r="D2867" i="1"/>
  <c r="F2867" i="1" s="1"/>
  <c r="D2869" i="1"/>
  <c r="F2869" i="1" s="1"/>
  <c r="D2871" i="1"/>
  <c r="F2871" i="1" s="1"/>
  <c r="D2873" i="1"/>
  <c r="F2873" i="1" s="1"/>
  <c r="D2875" i="1"/>
  <c r="F2875" i="1" s="1"/>
  <c r="D2877" i="1"/>
  <c r="F2877" i="1" s="1"/>
  <c r="D2879" i="1"/>
  <c r="F2879" i="1" s="1"/>
  <c r="D2881" i="1"/>
  <c r="F2881" i="1" s="1"/>
  <c r="D2883" i="1"/>
  <c r="F2883" i="1" s="1"/>
  <c r="D2885" i="1"/>
  <c r="F2885" i="1" s="1"/>
  <c r="D2887" i="1"/>
  <c r="F2887" i="1" s="1"/>
  <c r="D2889" i="1"/>
  <c r="F2889" i="1" s="1"/>
  <c r="D2891" i="1"/>
  <c r="F2891" i="1" s="1"/>
  <c r="D2893" i="1"/>
  <c r="F2893" i="1" s="1"/>
  <c r="D2895" i="1"/>
  <c r="F2895" i="1" s="1"/>
  <c r="D2897" i="1"/>
  <c r="F2897" i="1" s="1"/>
  <c r="D2899" i="1"/>
  <c r="F2899" i="1" s="1"/>
  <c r="D2901" i="1"/>
  <c r="F2901" i="1" s="1"/>
  <c r="D2903" i="1"/>
  <c r="F2903" i="1" s="1"/>
  <c r="D2905" i="1"/>
  <c r="F2905" i="1" s="1"/>
  <c r="D2907" i="1"/>
  <c r="F2907" i="1" s="1"/>
  <c r="D2909" i="1"/>
  <c r="F2909" i="1" s="1"/>
  <c r="D2911" i="1"/>
  <c r="F2911" i="1" s="1"/>
  <c r="D2913" i="1"/>
  <c r="F2913" i="1" s="1"/>
  <c r="D2915" i="1"/>
  <c r="F2915" i="1" s="1"/>
  <c r="D2917" i="1"/>
  <c r="F2917" i="1" s="1"/>
  <c r="D2919" i="1"/>
  <c r="F2919" i="1" s="1"/>
  <c r="D2921" i="1"/>
  <c r="F2921" i="1" s="1"/>
  <c r="D2923" i="1"/>
  <c r="F2923" i="1" s="1"/>
  <c r="D2925" i="1"/>
  <c r="F2925" i="1" s="1"/>
  <c r="D2927" i="1"/>
  <c r="F2927" i="1" s="1"/>
  <c r="D2929" i="1"/>
  <c r="F2929" i="1" s="1"/>
  <c r="D2931" i="1"/>
  <c r="F2931" i="1" s="1"/>
  <c r="D2933" i="1"/>
  <c r="F2933" i="1" s="1"/>
  <c r="D2935" i="1"/>
  <c r="F2935" i="1" s="1"/>
  <c r="D2937" i="1"/>
  <c r="F2937" i="1" s="1"/>
  <c r="D2939" i="1"/>
  <c r="F2939" i="1" s="1"/>
  <c r="D2941" i="1"/>
  <c r="F2941" i="1" s="1"/>
  <c r="D2943" i="1"/>
  <c r="F2943" i="1" s="1"/>
  <c r="D2945" i="1"/>
  <c r="F2945" i="1" s="1"/>
  <c r="D2947" i="1"/>
  <c r="F2947" i="1" s="1"/>
  <c r="F155" i="1"/>
  <c r="L125" i="2"/>
  <c r="K158" i="2" s="1"/>
  <c r="D123" i="2"/>
  <c r="L119" i="1"/>
  <c r="K152" i="1" s="1"/>
  <c r="F1209" i="1" l="1"/>
  <c r="F1225" i="1"/>
  <c r="F1147" i="1"/>
  <c r="F810" i="1"/>
  <c r="F826" i="1"/>
  <c r="F842" i="1"/>
  <c r="F858" i="1"/>
  <c r="F874" i="1"/>
  <c r="F890" i="1"/>
  <c r="F906" i="1"/>
  <c r="F922" i="1"/>
  <c r="F938" i="1"/>
  <c r="F970" i="1"/>
  <c r="F1002" i="1"/>
  <c r="F1034" i="1"/>
  <c r="F1066" i="1"/>
  <c r="F1170" i="1"/>
  <c r="F1241" i="1"/>
  <c r="F1259" i="1"/>
  <c r="F1295" i="1"/>
  <c r="F1335" i="1"/>
  <c r="F798" i="1"/>
  <c r="F814" i="1"/>
  <c r="F830" i="1"/>
  <c r="F846" i="1"/>
  <c r="F862" i="1"/>
  <c r="F878" i="1"/>
  <c r="F894" i="1"/>
  <c r="F910" i="1"/>
  <c r="F926" i="1"/>
  <c r="F942" i="1"/>
  <c r="F1186" i="1"/>
  <c r="F1201" i="1"/>
  <c r="F1217" i="1"/>
  <c r="F1233" i="1"/>
  <c r="F1243" i="1"/>
  <c r="F1263" i="1"/>
  <c r="F1303" i="1"/>
  <c r="F1339" i="1"/>
  <c r="F1179" i="1"/>
  <c r="F1219" i="1"/>
  <c r="F1251" i="1"/>
  <c r="F1283" i="1"/>
  <c r="F1315" i="1"/>
  <c r="F1347" i="1"/>
  <c r="F1192" i="1"/>
  <c r="F950" i="1"/>
  <c r="F958" i="1"/>
  <c r="F966" i="1"/>
  <c r="F974" i="1"/>
  <c r="F982" i="1"/>
  <c r="F990" i="1"/>
  <c r="F998" i="1"/>
  <c r="F1006" i="1"/>
  <c r="F1014" i="1"/>
  <c r="F1022" i="1"/>
  <c r="F1030" i="1"/>
  <c r="F1038" i="1"/>
  <c r="F1046" i="1"/>
  <c r="F1054" i="1"/>
  <c r="F1062" i="1"/>
  <c r="F1126" i="1"/>
  <c r="F1134" i="1"/>
  <c r="F1146" i="1"/>
  <c r="F1162" i="1"/>
  <c r="F1178" i="1"/>
  <c r="F1194" i="1"/>
  <c r="F1166" i="1"/>
  <c r="F1190" i="1"/>
  <c r="F1207" i="1"/>
  <c r="F1211" i="1"/>
  <c r="F1223" i="1"/>
  <c r="F1227" i="1"/>
  <c r="F1231" i="1"/>
  <c r="F1247" i="1"/>
  <c r="F1253" i="1"/>
  <c r="F1257" i="1"/>
  <c r="F1261" i="1"/>
  <c r="F1265" i="1"/>
  <c r="F1271" i="1"/>
  <c r="F1275" i="1"/>
  <c r="F1279" i="1"/>
  <c r="F1285" i="1"/>
  <c r="F1289" i="1"/>
  <c r="F1293" i="1"/>
  <c r="F1297" i="1"/>
  <c r="F1305" i="1"/>
  <c r="F1309" i="1"/>
  <c r="F1313" i="1"/>
  <c r="F1319" i="1"/>
  <c r="F1323" i="1"/>
  <c r="F1327" i="1"/>
  <c r="F1333" i="1"/>
  <c r="F1337" i="1"/>
  <c r="F1341" i="1"/>
  <c r="F1345" i="1"/>
  <c r="F1351" i="1"/>
  <c r="F1355" i="1"/>
  <c r="F1359" i="1"/>
  <c r="F1301" i="1"/>
  <c r="F1142" i="1"/>
  <c r="F1213" i="1"/>
  <c r="F1245" i="1"/>
  <c r="K163" i="2"/>
  <c r="M163" i="2" s="1"/>
  <c r="N163" i="2" s="1"/>
  <c r="K165" i="2"/>
  <c r="M165" i="2" s="1"/>
  <c r="N165" i="2" s="1"/>
  <c r="K167" i="2"/>
  <c r="M167" i="2" s="1"/>
  <c r="N167" i="2" s="1"/>
  <c r="K169" i="2"/>
  <c r="M169" i="2" s="1"/>
  <c r="N169" i="2" s="1"/>
  <c r="K171" i="2"/>
  <c r="M171" i="2" s="1"/>
  <c r="N171" i="2" s="1"/>
  <c r="K173" i="2"/>
  <c r="M173" i="2" s="1"/>
  <c r="N173" i="2" s="1"/>
  <c r="K175" i="2"/>
  <c r="M175" i="2" s="1"/>
  <c r="N175" i="2" s="1"/>
  <c r="K177" i="2"/>
  <c r="M177" i="2" s="1"/>
  <c r="N177" i="2" s="1"/>
  <c r="K179" i="2"/>
  <c r="M179" i="2" s="1"/>
  <c r="N179" i="2" s="1"/>
  <c r="K181" i="2"/>
  <c r="M181" i="2" s="1"/>
  <c r="N181" i="2" s="1"/>
  <c r="K183" i="2"/>
  <c r="M183" i="2" s="1"/>
  <c r="N183" i="2" s="1"/>
  <c r="K185" i="2"/>
  <c r="M185" i="2" s="1"/>
  <c r="N185" i="2" s="1"/>
  <c r="K187" i="2"/>
  <c r="M187" i="2" s="1"/>
  <c r="N187" i="2" s="1"/>
  <c r="K189" i="2"/>
  <c r="M189" i="2" s="1"/>
  <c r="N189" i="2" s="1"/>
  <c r="K191" i="2"/>
  <c r="M191" i="2" s="1"/>
  <c r="N191" i="2" s="1"/>
  <c r="K193" i="2"/>
  <c r="M193" i="2" s="1"/>
  <c r="N193" i="2" s="1"/>
  <c r="K195" i="2"/>
  <c r="M195" i="2" s="1"/>
  <c r="N195" i="2" s="1"/>
  <c r="K197" i="2"/>
  <c r="M197" i="2" s="1"/>
  <c r="N197" i="2" s="1"/>
  <c r="K199" i="2"/>
  <c r="M199" i="2" s="1"/>
  <c r="N199" i="2" s="1"/>
  <c r="K201" i="2"/>
  <c r="M201" i="2" s="1"/>
  <c r="N201" i="2" s="1"/>
  <c r="K203" i="2"/>
  <c r="M203" i="2" s="1"/>
  <c r="N203" i="2" s="1"/>
  <c r="K205" i="2"/>
  <c r="M205" i="2" s="1"/>
  <c r="N205" i="2" s="1"/>
  <c r="K207" i="2"/>
  <c r="M207" i="2" s="1"/>
  <c r="N207" i="2" s="1"/>
  <c r="K209" i="2"/>
  <c r="M209" i="2" s="1"/>
  <c r="N209" i="2" s="1"/>
  <c r="K211" i="2"/>
  <c r="M211" i="2" s="1"/>
  <c r="N211" i="2" s="1"/>
  <c r="K213" i="2"/>
  <c r="M213" i="2" s="1"/>
  <c r="N213" i="2" s="1"/>
  <c r="K215" i="2"/>
  <c r="M215" i="2" s="1"/>
  <c r="N215" i="2" s="1"/>
  <c r="K217" i="2"/>
  <c r="M217" i="2" s="1"/>
  <c r="N217" i="2" s="1"/>
  <c r="K219" i="2"/>
  <c r="M219" i="2" s="1"/>
  <c r="N219" i="2" s="1"/>
  <c r="K221" i="2"/>
  <c r="M221" i="2" s="1"/>
  <c r="N221" i="2" s="1"/>
  <c r="K223" i="2"/>
  <c r="M223" i="2" s="1"/>
  <c r="N223" i="2" s="1"/>
  <c r="K225" i="2"/>
  <c r="M225" i="2" s="1"/>
  <c r="N225" i="2" s="1"/>
  <c r="K227" i="2"/>
  <c r="M227" i="2" s="1"/>
  <c r="N227" i="2" s="1"/>
  <c r="K229" i="2"/>
  <c r="M229" i="2" s="1"/>
  <c r="N229" i="2" s="1"/>
  <c r="K231" i="2"/>
  <c r="M231" i="2" s="1"/>
  <c r="N231" i="2" s="1"/>
  <c r="K233" i="2"/>
  <c r="M233" i="2" s="1"/>
  <c r="N233" i="2" s="1"/>
  <c r="K235" i="2"/>
  <c r="M235" i="2" s="1"/>
  <c r="N235" i="2" s="1"/>
  <c r="K237" i="2"/>
  <c r="M237" i="2" s="1"/>
  <c r="N237" i="2" s="1"/>
  <c r="K239" i="2"/>
  <c r="M239" i="2" s="1"/>
  <c r="N239" i="2" s="1"/>
  <c r="K241" i="2"/>
  <c r="M241" i="2" s="1"/>
  <c r="N241" i="2" s="1"/>
  <c r="K243" i="2"/>
  <c r="M243" i="2" s="1"/>
  <c r="N243" i="2" s="1"/>
  <c r="K245" i="2"/>
  <c r="M245" i="2" s="1"/>
  <c r="N245" i="2" s="1"/>
  <c r="K247" i="2"/>
  <c r="M247" i="2" s="1"/>
  <c r="N247" i="2" s="1"/>
  <c r="K249" i="2"/>
  <c r="M249" i="2" s="1"/>
  <c r="N249" i="2" s="1"/>
  <c r="K251" i="2"/>
  <c r="M251" i="2" s="1"/>
  <c r="N251" i="2" s="1"/>
  <c r="K253" i="2"/>
  <c r="M253" i="2" s="1"/>
  <c r="N253" i="2" s="1"/>
  <c r="K255" i="2"/>
  <c r="M255" i="2" s="1"/>
  <c r="N255" i="2" s="1"/>
  <c r="K257" i="2"/>
  <c r="M257" i="2" s="1"/>
  <c r="N257" i="2" s="1"/>
  <c r="K259" i="2"/>
  <c r="M259" i="2" s="1"/>
  <c r="N259" i="2" s="1"/>
  <c r="K261" i="2"/>
  <c r="M261" i="2" s="1"/>
  <c r="N261" i="2" s="1"/>
  <c r="K263" i="2"/>
  <c r="M263" i="2" s="1"/>
  <c r="N263" i="2" s="1"/>
  <c r="K265" i="2"/>
  <c r="M265" i="2" s="1"/>
  <c r="N265" i="2" s="1"/>
  <c r="K267" i="2"/>
  <c r="M267" i="2" s="1"/>
  <c r="N267" i="2" s="1"/>
  <c r="K269" i="2"/>
  <c r="M269" i="2" s="1"/>
  <c r="N269" i="2" s="1"/>
  <c r="K271" i="2"/>
  <c r="M271" i="2" s="1"/>
  <c r="N271" i="2" s="1"/>
  <c r="K273" i="2"/>
  <c r="M273" i="2" s="1"/>
  <c r="N273" i="2" s="1"/>
  <c r="K275" i="2"/>
  <c r="M275" i="2" s="1"/>
  <c r="N275" i="2" s="1"/>
  <c r="K277" i="2"/>
  <c r="M277" i="2" s="1"/>
  <c r="N277" i="2" s="1"/>
  <c r="K279" i="2"/>
  <c r="M279" i="2" s="1"/>
  <c r="N279" i="2" s="1"/>
  <c r="K281" i="2"/>
  <c r="M281" i="2" s="1"/>
  <c r="N281" i="2" s="1"/>
  <c r="K283" i="2"/>
  <c r="M283" i="2" s="1"/>
  <c r="N283" i="2" s="1"/>
  <c r="K285" i="2"/>
  <c r="M285" i="2" s="1"/>
  <c r="N285" i="2" s="1"/>
  <c r="K287" i="2"/>
  <c r="M287" i="2" s="1"/>
  <c r="N287" i="2" s="1"/>
  <c r="K289" i="2"/>
  <c r="M289" i="2" s="1"/>
  <c r="N289" i="2" s="1"/>
  <c r="K291" i="2"/>
  <c r="M291" i="2" s="1"/>
  <c r="N291" i="2" s="1"/>
  <c r="K293" i="2"/>
  <c r="M293" i="2" s="1"/>
  <c r="N293" i="2" s="1"/>
  <c r="K295" i="2"/>
  <c r="M295" i="2" s="1"/>
  <c r="N295" i="2" s="1"/>
  <c r="K297" i="2"/>
  <c r="M297" i="2" s="1"/>
  <c r="N297" i="2" s="1"/>
  <c r="K299" i="2"/>
  <c r="M299" i="2" s="1"/>
  <c r="N299" i="2" s="1"/>
  <c r="K301" i="2"/>
  <c r="M301" i="2" s="1"/>
  <c r="N301" i="2" s="1"/>
  <c r="K303" i="2"/>
  <c r="M303" i="2" s="1"/>
  <c r="N303" i="2" s="1"/>
  <c r="K305" i="2"/>
  <c r="M305" i="2" s="1"/>
  <c r="N305" i="2" s="1"/>
  <c r="K307" i="2"/>
  <c r="M307" i="2" s="1"/>
  <c r="N307" i="2" s="1"/>
  <c r="K309" i="2"/>
  <c r="M309" i="2" s="1"/>
  <c r="N309" i="2" s="1"/>
  <c r="K311" i="2"/>
  <c r="M311" i="2" s="1"/>
  <c r="N311" i="2" s="1"/>
  <c r="K313" i="2"/>
  <c r="M313" i="2" s="1"/>
  <c r="N313" i="2" s="1"/>
  <c r="K315" i="2"/>
  <c r="M315" i="2" s="1"/>
  <c r="N315" i="2" s="1"/>
  <c r="K317" i="2"/>
  <c r="M317" i="2" s="1"/>
  <c r="N317" i="2" s="1"/>
  <c r="K319" i="2"/>
  <c r="M319" i="2" s="1"/>
  <c r="N319" i="2" s="1"/>
  <c r="K321" i="2"/>
  <c r="M321" i="2" s="1"/>
  <c r="N321" i="2" s="1"/>
  <c r="K323" i="2"/>
  <c r="M323" i="2" s="1"/>
  <c r="N323" i="2" s="1"/>
  <c r="K325" i="2"/>
  <c r="M325" i="2" s="1"/>
  <c r="N325" i="2" s="1"/>
  <c r="K162" i="2"/>
  <c r="K166" i="2"/>
  <c r="M166" i="2" s="1"/>
  <c r="N166" i="2" s="1"/>
  <c r="K170" i="2"/>
  <c r="M170" i="2" s="1"/>
  <c r="N170" i="2" s="1"/>
  <c r="K174" i="2"/>
  <c r="M174" i="2" s="1"/>
  <c r="N174" i="2" s="1"/>
  <c r="K178" i="2"/>
  <c r="M178" i="2" s="1"/>
  <c r="N178" i="2" s="1"/>
  <c r="K182" i="2"/>
  <c r="M182" i="2" s="1"/>
  <c r="N182" i="2" s="1"/>
  <c r="K186" i="2"/>
  <c r="M186" i="2" s="1"/>
  <c r="N186" i="2" s="1"/>
  <c r="K190" i="2"/>
  <c r="M190" i="2" s="1"/>
  <c r="N190" i="2" s="1"/>
  <c r="K194" i="2"/>
  <c r="M194" i="2" s="1"/>
  <c r="N194" i="2" s="1"/>
  <c r="K198" i="2"/>
  <c r="M198" i="2" s="1"/>
  <c r="N198" i="2" s="1"/>
  <c r="K202" i="2"/>
  <c r="M202" i="2" s="1"/>
  <c r="N202" i="2" s="1"/>
  <c r="K206" i="2"/>
  <c r="M206" i="2" s="1"/>
  <c r="N206" i="2" s="1"/>
  <c r="K210" i="2"/>
  <c r="M210" i="2" s="1"/>
  <c r="N210" i="2" s="1"/>
  <c r="K214" i="2"/>
  <c r="M214" i="2" s="1"/>
  <c r="N214" i="2" s="1"/>
  <c r="K218" i="2"/>
  <c r="M218" i="2" s="1"/>
  <c r="N218" i="2" s="1"/>
  <c r="K222" i="2"/>
  <c r="M222" i="2" s="1"/>
  <c r="N222" i="2" s="1"/>
  <c r="K226" i="2"/>
  <c r="M226" i="2" s="1"/>
  <c r="N226" i="2" s="1"/>
  <c r="K230" i="2"/>
  <c r="M230" i="2" s="1"/>
  <c r="N230" i="2" s="1"/>
  <c r="K234" i="2"/>
  <c r="M234" i="2" s="1"/>
  <c r="N234" i="2" s="1"/>
  <c r="K238" i="2"/>
  <c r="M238" i="2" s="1"/>
  <c r="N238" i="2" s="1"/>
  <c r="K242" i="2"/>
  <c r="M242" i="2" s="1"/>
  <c r="N242" i="2" s="1"/>
  <c r="K246" i="2"/>
  <c r="M246" i="2" s="1"/>
  <c r="N246" i="2" s="1"/>
  <c r="K250" i="2"/>
  <c r="M250" i="2" s="1"/>
  <c r="N250" i="2" s="1"/>
  <c r="K254" i="2"/>
  <c r="M254" i="2" s="1"/>
  <c r="N254" i="2" s="1"/>
  <c r="K258" i="2"/>
  <c r="M258" i="2" s="1"/>
  <c r="N258" i="2" s="1"/>
  <c r="K262" i="2"/>
  <c r="M262" i="2" s="1"/>
  <c r="N262" i="2" s="1"/>
  <c r="K266" i="2"/>
  <c r="M266" i="2" s="1"/>
  <c r="N266" i="2" s="1"/>
  <c r="K270" i="2"/>
  <c r="M270" i="2" s="1"/>
  <c r="N270" i="2" s="1"/>
  <c r="K274" i="2"/>
  <c r="M274" i="2" s="1"/>
  <c r="N274" i="2" s="1"/>
  <c r="K278" i="2"/>
  <c r="M278" i="2" s="1"/>
  <c r="N278" i="2" s="1"/>
  <c r="K282" i="2"/>
  <c r="M282" i="2" s="1"/>
  <c r="N282" i="2" s="1"/>
  <c r="K286" i="2"/>
  <c r="M286" i="2" s="1"/>
  <c r="N286" i="2" s="1"/>
  <c r="K290" i="2"/>
  <c r="M290" i="2" s="1"/>
  <c r="N290" i="2" s="1"/>
  <c r="K294" i="2"/>
  <c r="M294" i="2" s="1"/>
  <c r="N294" i="2" s="1"/>
  <c r="K298" i="2"/>
  <c r="M298" i="2" s="1"/>
  <c r="N298" i="2" s="1"/>
  <c r="K302" i="2"/>
  <c r="M302" i="2" s="1"/>
  <c r="N302" i="2" s="1"/>
  <c r="K306" i="2"/>
  <c r="M306" i="2" s="1"/>
  <c r="N306" i="2" s="1"/>
  <c r="K310" i="2"/>
  <c r="M310" i="2" s="1"/>
  <c r="N310" i="2" s="1"/>
  <c r="K314" i="2"/>
  <c r="M314" i="2" s="1"/>
  <c r="N314" i="2" s="1"/>
  <c r="K318" i="2"/>
  <c r="M318" i="2" s="1"/>
  <c r="N318" i="2" s="1"/>
  <c r="K322" i="2"/>
  <c r="M322" i="2" s="1"/>
  <c r="N322" i="2" s="1"/>
  <c r="K326" i="2"/>
  <c r="M326" i="2" s="1"/>
  <c r="N326" i="2" s="1"/>
  <c r="K328" i="2"/>
  <c r="M328" i="2" s="1"/>
  <c r="N328" i="2" s="1"/>
  <c r="K330" i="2"/>
  <c r="M330" i="2" s="1"/>
  <c r="N330" i="2" s="1"/>
  <c r="K332" i="2"/>
  <c r="M332" i="2" s="1"/>
  <c r="N332" i="2" s="1"/>
  <c r="K334" i="2"/>
  <c r="M334" i="2" s="1"/>
  <c r="N334" i="2" s="1"/>
  <c r="K336" i="2"/>
  <c r="M336" i="2" s="1"/>
  <c r="N336" i="2" s="1"/>
  <c r="K338" i="2"/>
  <c r="M338" i="2" s="1"/>
  <c r="N338" i="2" s="1"/>
  <c r="K340" i="2"/>
  <c r="M340" i="2" s="1"/>
  <c r="N340" i="2" s="1"/>
  <c r="K342" i="2"/>
  <c r="M342" i="2" s="1"/>
  <c r="N342" i="2" s="1"/>
  <c r="K344" i="2"/>
  <c r="M344" i="2" s="1"/>
  <c r="N344" i="2" s="1"/>
  <c r="K346" i="2"/>
  <c r="M346" i="2" s="1"/>
  <c r="N346" i="2" s="1"/>
  <c r="K348" i="2"/>
  <c r="M348" i="2" s="1"/>
  <c r="N348" i="2" s="1"/>
  <c r="K350" i="2"/>
  <c r="M350" i="2" s="1"/>
  <c r="N350" i="2" s="1"/>
  <c r="K352" i="2"/>
  <c r="M352" i="2" s="1"/>
  <c r="N352" i="2" s="1"/>
  <c r="K354" i="2"/>
  <c r="M354" i="2" s="1"/>
  <c r="N354" i="2" s="1"/>
  <c r="K356" i="2"/>
  <c r="M356" i="2" s="1"/>
  <c r="N356" i="2" s="1"/>
  <c r="K358" i="2"/>
  <c r="M358" i="2" s="1"/>
  <c r="N358" i="2" s="1"/>
  <c r="K360" i="2"/>
  <c r="M360" i="2" s="1"/>
  <c r="N360" i="2" s="1"/>
  <c r="K362" i="2"/>
  <c r="M362" i="2" s="1"/>
  <c r="N362" i="2" s="1"/>
  <c r="K364" i="2"/>
  <c r="M364" i="2" s="1"/>
  <c r="N364" i="2" s="1"/>
  <c r="K366" i="2"/>
  <c r="M366" i="2" s="1"/>
  <c r="N366" i="2" s="1"/>
  <c r="K368" i="2"/>
  <c r="M368" i="2" s="1"/>
  <c r="N368" i="2" s="1"/>
  <c r="K370" i="2"/>
  <c r="M370" i="2" s="1"/>
  <c r="N370" i="2" s="1"/>
  <c r="K372" i="2"/>
  <c r="M372" i="2" s="1"/>
  <c r="N372" i="2" s="1"/>
  <c r="K374" i="2"/>
  <c r="M374" i="2" s="1"/>
  <c r="N374" i="2" s="1"/>
  <c r="K376" i="2"/>
  <c r="M376" i="2" s="1"/>
  <c r="N376" i="2" s="1"/>
  <c r="K378" i="2"/>
  <c r="M378" i="2" s="1"/>
  <c r="N378" i="2" s="1"/>
  <c r="K380" i="2"/>
  <c r="M380" i="2" s="1"/>
  <c r="N380" i="2" s="1"/>
  <c r="K382" i="2"/>
  <c r="M382" i="2" s="1"/>
  <c r="N382" i="2" s="1"/>
  <c r="K384" i="2"/>
  <c r="M384" i="2" s="1"/>
  <c r="N384" i="2" s="1"/>
  <c r="K386" i="2"/>
  <c r="M386" i="2" s="1"/>
  <c r="N386" i="2" s="1"/>
  <c r="K388" i="2"/>
  <c r="M388" i="2" s="1"/>
  <c r="N388" i="2" s="1"/>
  <c r="K390" i="2"/>
  <c r="M390" i="2" s="1"/>
  <c r="N390" i="2" s="1"/>
  <c r="K392" i="2"/>
  <c r="M392" i="2" s="1"/>
  <c r="N392" i="2" s="1"/>
  <c r="K394" i="2"/>
  <c r="M394" i="2" s="1"/>
  <c r="N394" i="2" s="1"/>
  <c r="K396" i="2"/>
  <c r="M396" i="2" s="1"/>
  <c r="N396" i="2" s="1"/>
  <c r="K398" i="2"/>
  <c r="M398" i="2" s="1"/>
  <c r="N398" i="2" s="1"/>
  <c r="K400" i="2"/>
  <c r="M400" i="2" s="1"/>
  <c r="N400" i="2" s="1"/>
  <c r="K402" i="2"/>
  <c r="M402" i="2" s="1"/>
  <c r="N402" i="2" s="1"/>
  <c r="K404" i="2"/>
  <c r="M404" i="2" s="1"/>
  <c r="N404" i="2" s="1"/>
  <c r="K406" i="2"/>
  <c r="M406" i="2" s="1"/>
  <c r="N406" i="2" s="1"/>
  <c r="K408" i="2"/>
  <c r="M408" i="2" s="1"/>
  <c r="N408" i="2" s="1"/>
  <c r="K410" i="2"/>
  <c r="M410" i="2" s="1"/>
  <c r="N410" i="2" s="1"/>
  <c r="K412" i="2"/>
  <c r="M412" i="2" s="1"/>
  <c r="N412" i="2" s="1"/>
  <c r="K414" i="2"/>
  <c r="M414" i="2" s="1"/>
  <c r="N414" i="2" s="1"/>
  <c r="K416" i="2"/>
  <c r="M416" i="2" s="1"/>
  <c r="N416" i="2" s="1"/>
  <c r="K418" i="2"/>
  <c r="M418" i="2" s="1"/>
  <c r="N418" i="2" s="1"/>
  <c r="K420" i="2"/>
  <c r="M420" i="2" s="1"/>
  <c r="N420" i="2" s="1"/>
  <c r="K422" i="2"/>
  <c r="M422" i="2" s="1"/>
  <c r="N422" i="2" s="1"/>
  <c r="K424" i="2"/>
  <c r="M424" i="2" s="1"/>
  <c r="N424" i="2" s="1"/>
  <c r="K426" i="2"/>
  <c r="M426" i="2" s="1"/>
  <c r="N426" i="2" s="1"/>
  <c r="K428" i="2"/>
  <c r="M428" i="2" s="1"/>
  <c r="N428" i="2" s="1"/>
  <c r="K430" i="2"/>
  <c r="M430" i="2" s="1"/>
  <c r="N430" i="2" s="1"/>
  <c r="K432" i="2"/>
  <c r="M432" i="2" s="1"/>
  <c r="N432" i="2" s="1"/>
  <c r="K434" i="2"/>
  <c r="M434" i="2" s="1"/>
  <c r="N434" i="2" s="1"/>
  <c r="K436" i="2"/>
  <c r="M436" i="2" s="1"/>
  <c r="N436" i="2" s="1"/>
  <c r="K438" i="2"/>
  <c r="M438" i="2" s="1"/>
  <c r="N438" i="2" s="1"/>
  <c r="K440" i="2"/>
  <c r="M440" i="2" s="1"/>
  <c r="N440" i="2" s="1"/>
  <c r="K442" i="2"/>
  <c r="M442" i="2" s="1"/>
  <c r="N442" i="2" s="1"/>
  <c r="K444" i="2"/>
  <c r="M444" i="2" s="1"/>
  <c r="N444" i="2" s="1"/>
  <c r="K446" i="2"/>
  <c r="M446" i="2" s="1"/>
  <c r="N446" i="2" s="1"/>
  <c r="K448" i="2"/>
  <c r="M448" i="2" s="1"/>
  <c r="N448" i="2" s="1"/>
  <c r="K450" i="2"/>
  <c r="M450" i="2" s="1"/>
  <c r="N450" i="2" s="1"/>
  <c r="K452" i="2"/>
  <c r="M452" i="2" s="1"/>
  <c r="N452" i="2" s="1"/>
  <c r="K454" i="2"/>
  <c r="M454" i="2" s="1"/>
  <c r="N454" i="2" s="1"/>
  <c r="K456" i="2"/>
  <c r="M456" i="2" s="1"/>
  <c r="N456" i="2" s="1"/>
  <c r="K458" i="2"/>
  <c r="M458" i="2" s="1"/>
  <c r="N458" i="2" s="1"/>
  <c r="K460" i="2"/>
  <c r="M460" i="2" s="1"/>
  <c r="N460" i="2" s="1"/>
  <c r="K462" i="2"/>
  <c r="M462" i="2" s="1"/>
  <c r="N462" i="2" s="1"/>
  <c r="K464" i="2"/>
  <c r="M464" i="2" s="1"/>
  <c r="N464" i="2" s="1"/>
  <c r="K466" i="2"/>
  <c r="M466" i="2" s="1"/>
  <c r="N466" i="2" s="1"/>
  <c r="K468" i="2"/>
  <c r="M468" i="2" s="1"/>
  <c r="N468" i="2" s="1"/>
  <c r="K470" i="2"/>
  <c r="M470" i="2" s="1"/>
  <c r="N470" i="2" s="1"/>
  <c r="K472" i="2"/>
  <c r="M472" i="2" s="1"/>
  <c r="N472" i="2" s="1"/>
  <c r="K474" i="2"/>
  <c r="M474" i="2" s="1"/>
  <c r="N474" i="2" s="1"/>
  <c r="K476" i="2"/>
  <c r="M476" i="2" s="1"/>
  <c r="N476" i="2" s="1"/>
  <c r="K478" i="2"/>
  <c r="M478" i="2" s="1"/>
  <c r="N478" i="2" s="1"/>
  <c r="K480" i="2"/>
  <c r="M480" i="2" s="1"/>
  <c r="N480" i="2" s="1"/>
  <c r="K482" i="2"/>
  <c r="M482" i="2" s="1"/>
  <c r="N482" i="2" s="1"/>
  <c r="K484" i="2"/>
  <c r="M484" i="2" s="1"/>
  <c r="N484" i="2" s="1"/>
  <c r="K486" i="2"/>
  <c r="M486" i="2" s="1"/>
  <c r="N486" i="2" s="1"/>
  <c r="K488" i="2"/>
  <c r="M488" i="2" s="1"/>
  <c r="N488" i="2" s="1"/>
  <c r="K490" i="2"/>
  <c r="M490" i="2" s="1"/>
  <c r="N490" i="2" s="1"/>
  <c r="K492" i="2"/>
  <c r="M492" i="2" s="1"/>
  <c r="N492" i="2" s="1"/>
  <c r="K494" i="2"/>
  <c r="M494" i="2" s="1"/>
  <c r="N494" i="2" s="1"/>
  <c r="K496" i="2"/>
  <c r="M496" i="2" s="1"/>
  <c r="N496" i="2" s="1"/>
  <c r="K498" i="2"/>
  <c r="M498" i="2" s="1"/>
  <c r="N498" i="2" s="1"/>
  <c r="K500" i="2"/>
  <c r="M500" i="2" s="1"/>
  <c r="N500" i="2" s="1"/>
  <c r="K502" i="2"/>
  <c r="M502" i="2" s="1"/>
  <c r="N502" i="2" s="1"/>
  <c r="K504" i="2"/>
  <c r="M504" i="2" s="1"/>
  <c r="N504" i="2" s="1"/>
  <c r="K506" i="2"/>
  <c r="M506" i="2" s="1"/>
  <c r="N506" i="2" s="1"/>
  <c r="K508" i="2"/>
  <c r="M508" i="2" s="1"/>
  <c r="N508" i="2" s="1"/>
  <c r="K510" i="2"/>
  <c r="M510" i="2" s="1"/>
  <c r="N510" i="2" s="1"/>
  <c r="K512" i="2"/>
  <c r="M512" i="2" s="1"/>
  <c r="N512" i="2" s="1"/>
  <c r="K514" i="2"/>
  <c r="M514" i="2" s="1"/>
  <c r="N514" i="2" s="1"/>
  <c r="K516" i="2"/>
  <c r="M516" i="2" s="1"/>
  <c r="N516" i="2" s="1"/>
  <c r="K518" i="2"/>
  <c r="M518" i="2" s="1"/>
  <c r="N518" i="2" s="1"/>
  <c r="K520" i="2"/>
  <c r="M520" i="2" s="1"/>
  <c r="N520" i="2" s="1"/>
  <c r="K522" i="2"/>
  <c r="M522" i="2" s="1"/>
  <c r="N522" i="2" s="1"/>
  <c r="K524" i="2"/>
  <c r="M524" i="2" s="1"/>
  <c r="N524" i="2" s="1"/>
  <c r="K526" i="2"/>
  <c r="M526" i="2" s="1"/>
  <c r="N526" i="2" s="1"/>
  <c r="K528" i="2"/>
  <c r="M528" i="2" s="1"/>
  <c r="N528" i="2" s="1"/>
  <c r="K530" i="2"/>
  <c r="M530" i="2" s="1"/>
  <c r="N530" i="2" s="1"/>
  <c r="K532" i="2"/>
  <c r="M532" i="2" s="1"/>
  <c r="N532" i="2" s="1"/>
  <c r="K534" i="2"/>
  <c r="M534" i="2" s="1"/>
  <c r="N534" i="2" s="1"/>
  <c r="K536" i="2"/>
  <c r="M536" i="2" s="1"/>
  <c r="N536" i="2" s="1"/>
  <c r="K538" i="2"/>
  <c r="M538" i="2" s="1"/>
  <c r="N538" i="2" s="1"/>
  <c r="K540" i="2"/>
  <c r="M540" i="2" s="1"/>
  <c r="N540" i="2" s="1"/>
  <c r="K542" i="2"/>
  <c r="M542" i="2" s="1"/>
  <c r="N542" i="2" s="1"/>
  <c r="K544" i="2"/>
  <c r="M544" i="2" s="1"/>
  <c r="N544" i="2" s="1"/>
  <c r="K546" i="2"/>
  <c r="M546" i="2" s="1"/>
  <c r="N546" i="2" s="1"/>
  <c r="K548" i="2"/>
  <c r="M548" i="2" s="1"/>
  <c r="N548" i="2" s="1"/>
  <c r="K550" i="2"/>
  <c r="M550" i="2" s="1"/>
  <c r="N550" i="2" s="1"/>
  <c r="K552" i="2"/>
  <c r="M552" i="2" s="1"/>
  <c r="N552" i="2" s="1"/>
  <c r="K554" i="2"/>
  <c r="M554" i="2" s="1"/>
  <c r="N554" i="2" s="1"/>
  <c r="K556" i="2"/>
  <c r="M556" i="2" s="1"/>
  <c r="N556" i="2" s="1"/>
  <c r="K558" i="2"/>
  <c r="M558" i="2" s="1"/>
  <c r="N558" i="2" s="1"/>
  <c r="K560" i="2"/>
  <c r="M560" i="2" s="1"/>
  <c r="N560" i="2" s="1"/>
  <c r="K562" i="2"/>
  <c r="M562" i="2" s="1"/>
  <c r="N562" i="2" s="1"/>
  <c r="K564" i="2"/>
  <c r="M564" i="2" s="1"/>
  <c r="N564" i="2" s="1"/>
  <c r="K566" i="2"/>
  <c r="M566" i="2" s="1"/>
  <c r="N566" i="2" s="1"/>
  <c r="K568" i="2"/>
  <c r="M568" i="2" s="1"/>
  <c r="N568" i="2" s="1"/>
  <c r="K570" i="2"/>
  <c r="M570" i="2" s="1"/>
  <c r="N570" i="2" s="1"/>
  <c r="K572" i="2"/>
  <c r="M572" i="2" s="1"/>
  <c r="N572" i="2" s="1"/>
  <c r="K574" i="2"/>
  <c r="M574" i="2" s="1"/>
  <c r="N574" i="2" s="1"/>
  <c r="K576" i="2"/>
  <c r="M576" i="2" s="1"/>
  <c r="N576" i="2" s="1"/>
  <c r="K578" i="2"/>
  <c r="M578" i="2" s="1"/>
  <c r="N578" i="2" s="1"/>
  <c r="K164" i="2"/>
  <c r="M164" i="2" s="1"/>
  <c r="N164" i="2" s="1"/>
  <c r="K172" i="2"/>
  <c r="M172" i="2" s="1"/>
  <c r="N172" i="2" s="1"/>
  <c r="K180" i="2"/>
  <c r="M180" i="2" s="1"/>
  <c r="N180" i="2" s="1"/>
  <c r="K188" i="2"/>
  <c r="M188" i="2" s="1"/>
  <c r="N188" i="2" s="1"/>
  <c r="K196" i="2"/>
  <c r="M196" i="2" s="1"/>
  <c r="N196" i="2" s="1"/>
  <c r="K204" i="2"/>
  <c r="M204" i="2" s="1"/>
  <c r="N204" i="2" s="1"/>
  <c r="K212" i="2"/>
  <c r="M212" i="2" s="1"/>
  <c r="N212" i="2" s="1"/>
  <c r="K220" i="2"/>
  <c r="M220" i="2" s="1"/>
  <c r="N220" i="2" s="1"/>
  <c r="K228" i="2"/>
  <c r="M228" i="2" s="1"/>
  <c r="N228" i="2" s="1"/>
  <c r="K236" i="2"/>
  <c r="M236" i="2" s="1"/>
  <c r="N236" i="2" s="1"/>
  <c r="K244" i="2"/>
  <c r="M244" i="2" s="1"/>
  <c r="N244" i="2" s="1"/>
  <c r="K252" i="2"/>
  <c r="M252" i="2" s="1"/>
  <c r="N252" i="2" s="1"/>
  <c r="K260" i="2"/>
  <c r="M260" i="2" s="1"/>
  <c r="N260" i="2" s="1"/>
  <c r="K268" i="2"/>
  <c r="M268" i="2" s="1"/>
  <c r="N268" i="2" s="1"/>
  <c r="K276" i="2"/>
  <c r="M276" i="2" s="1"/>
  <c r="N276" i="2" s="1"/>
  <c r="K284" i="2"/>
  <c r="M284" i="2" s="1"/>
  <c r="N284" i="2" s="1"/>
  <c r="K292" i="2"/>
  <c r="M292" i="2" s="1"/>
  <c r="N292" i="2" s="1"/>
  <c r="K300" i="2"/>
  <c r="M300" i="2" s="1"/>
  <c r="N300" i="2" s="1"/>
  <c r="K308" i="2"/>
  <c r="M308" i="2" s="1"/>
  <c r="N308" i="2" s="1"/>
  <c r="K316" i="2"/>
  <c r="M316" i="2" s="1"/>
  <c r="N316" i="2" s="1"/>
  <c r="K324" i="2"/>
  <c r="M324" i="2" s="1"/>
  <c r="N324" i="2" s="1"/>
  <c r="K329" i="2"/>
  <c r="M329" i="2" s="1"/>
  <c r="N329" i="2" s="1"/>
  <c r="K333" i="2"/>
  <c r="M333" i="2" s="1"/>
  <c r="N333" i="2" s="1"/>
  <c r="K337" i="2"/>
  <c r="M337" i="2" s="1"/>
  <c r="N337" i="2" s="1"/>
  <c r="K341" i="2"/>
  <c r="M341" i="2" s="1"/>
  <c r="N341" i="2" s="1"/>
  <c r="K345" i="2"/>
  <c r="M345" i="2" s="1"/>
  <c r="N345" i="2" s="1"/>
  <c r="K349" i="2"/>
  <c r="M349" i="2" s="1"/>
  <c r="N349" i="2" s="1"/>
  <c r="K353" i="2"/>
  <c r="M353" i="2" s="1"/>
  <c r="N353" i="2" s="1"/>
  <c r="K357" i="2"/>
  <c r="M357" i="2" s="1"/>
  <c r="N357" i="2" s="1"/>
  <c r="K361" i="2"/>
  <c r="M361" i="2" s="1"/>
  <c r="N361" i="2" s="1"/>
  <c r="K365" i="2"/>
  <c r="M365" i="2" s="1"/>
  <c r="N365" i="2" s="1"/>
  <c r="K369" i="2"/>
  <c r="M369" i="2" s="1"/>
  <c r="N369" i="2" s="1"/>
  <c r="K373" i="2"/>
  <c r="M373" i="2" s="1"/>
  <c r="N373" i="2" s="1"/>
  <c r="K377" i="2"/>
  <c r="M377" i="2" s="1"/>
  <c r="N377" i="2" s="1"/>
  <c r="K381" i="2"/>
  <c r="M381" i="2" s="1"/>
  <c r="N381" i="2" s="1"/>
  <c r="K385" i="2"/>
  <c r="M385" i="2" s="1"/>
  <c r="N385" i="2" s="1"/>
  <c r="K389" i="2"/>
  <c r="M389" i="2" s="1"/>
  <c r="N389" i="2" s="1"/>
  <c r="K393" i="2"/>
  <c r="M393" i="2" s="1"/>
  <c r="N393" i="2" s="1"/>
  <c r="K397" i="2"/>
  <c r="M397" i="2" s="1"/>
  <c r="N397" i="2" s="1"/>
  <c r="K401" i="2"/>
  <c r="M401" i="2" s="1"/>
  <c r="N401" i="2" s="1"/>
  <c r="K405" i="2"/>
  <c r="M405" i="2" s="1"/>
  <c r="N405" i="2" s="1"/>
  <c r="K409" i="2"/>
  <c r="M409" i="2" s="1"/>
  <c r="N409" i="2" s="1"/>
  <c r="K413" i="2"/>
  <c r="M413" i="2" s="1"/>
  <c r="N413" i="2" s="1"/>
  <c r="K417" i="2"/>
  <c r="M417" i="2" s="1"/>
  <c r="N417" i="2" s="1"/>
  <c r="K421" i="2"/>
  <c r="M421" i="2" s="1"/>
  <c r="N421" i="2" s="1"/>
  <c r="K425" i="2"/>
  <c r="M425" i="2" s="1"/>
  <c r="N425" i="2" s="1"/>
  <c r="K429" i="2"/>
  <c r="M429" i="2" s="1"/>
  <c r="N429" i="2" s="1"/>
  <c r="K433" i="2"/>
  <c r="M433" i="2" s="1"/>
  <c r="N433" i="2" s="1"/>
  <c r="K437" i="2"/>
  <c r="M437" i="2" s="1"/>
  <c r="N437" i="2" s="1"/>
  <c r="K441" i="2"/>
  <c r="M441" i="2" s="1"/>
  <c r="N441" i="2" s="1"/>
  <c r="K445" i="2"/>
  <c r="M445" i="2" s="1"/>
  <c r="N445" i="2" s="1"/>
  <c r="K449" i="2"/>
  <c r="M449" i="2" s="1"/>
  <c r="N449" i="2" s="1"/>
  <c r="K453" i="2"/>
  <c r="M453" i="2" s="1"/>
  <c r="N453" i="2" s="1"/>
  <c r="K457" i="2"/>
  <c r="M457" i="2" s="1"/>
  <c r="N457" i="2" s="1"/>
  <c r="K461" i="2"/>
  <c r="M461" i="2" s="1"/>
  <c r="N461" i="2" s="1"/>
  <c r="K465" i="2"/>
  <c r="M465" i="2" s="1"/>
  <c r="N465" i="2" s="1"/>
  <c r="K469" i="2"/>
  <c r="M469" i="2" s="1"/>
  <c r="N469" i="2" s="1"/>
  <c r="K473" i="2"/>
  <c r="M473" i="2" s="1"/>
  <c r="N473" i="2" s="1"/>
  <c r="K477" i="2"/>
  <c r="M477" i="2" s="1"/>
  <c r="N477" i="2" s="1"/>
  <c r="K481" i="2"/>
  <c r="M481" i="2" s="1"/>
  <c r="N481" i="2" s="1"/>
  <c r="K485" i="2"/>
  <c r="M485" i="2" s="1"/>
  <c r="N485" i="2" s="1"/>
  <c r="K489" i="2"/>
  <c r="M489" i="2" s="1"/>
  <c r="N489" i="2" s="1"/>
  <c r="K493" i="2"/>
  <c r="M493" i="2" s="1"/>
  <c r="N493" i="2" s="1"/>
  <c r="K497" i="2"/>
  <c r="M497" i="2" s="1"/>
  <c r="N497" i="2" s="1"/>
  <c r="K501" i="2"/>
  <c r="M501" i="2" s="1"/>
  <c r="N501" i="2" s="1"/>
  <c r="K505" i="2"/>
  <c r="M505" i="2" s="1"/>
  <c r="N505" i="2" s="1"/>
  <c r="K509" i="2"/>
  <c r="M509" i="2" s="1"/>
  <c r="N509" i="2" s="1"/>
  <c r="K513" i="2"/>
  <c r="M513" i="2" s="1"/>
  <c r="N513" i="2" s="1"/>
  <c r="K517" i="2"/>
  <c r="M517" i="2" s="1"/>
  <c r="N517" i="2" s="1"/>
  <c r="K521" i="2"/>
  <c r="M521" i="2" s="1"/>
  <c r="N521" i="2" s="1"/>
  <c r="K525" i="2"/>
  <c r="M525" i="2" s="1"/>
  <c r="N525" i="2" s="1"/>
  <c r="K529" i="2"/>
  <c r="M529" i="2" s="1"/>
  <c r="N529" i="2" s="1"/>
  <c r="K533" i="2"/>
  <c r="M533" i="2" s="1"/>
  <c r="N533" i="2" s="1"/>
  <c r="K537" i="2"/>
  <c r="M537" i="2" s="1"/>
  <c r="N537" i="2" s="1"/>
  <c r="K541" i="2"/>
  <c r="M541" i="2" s="1"/>
  <c r="N541" i="2" s="1"/>
  <c r="K545" i="2"/>
  <c r="M545" i="2" s="1"/>
  <c r="N545" i="2" s="1"/>
  <c r="K549" i="2"/>
  <c r="M549" i="2" s="1"/>
  <c r="N549" i="2" s="1"/>
  <c r="K553" i="2"/>
  <c r="M553" i="2" s="1"/>
  <c r="N553" i="2" s="1"/>
  <c r="K557" i="2"/>
  <c r="M557" i="2" s="1"/>
  <c r="N557" i="2" s="1"/>
  <c r="K561" i="2"/>
  <c r="M561" i="2" s="1"/>
  <c r="N561" i="2" s="1"/>
  <c r="K565" i="2"/>
  <c r="M565" i="2" s="1"/>
  <c r="N565" i="2" s="1"/>
  <c r="K569" i="2"/>
  <c r="M569" i="2" s="1"/>
  <c r="N569" i="2" s="1"/>
  <c r="K573" i="2"/>
  <c r="M573" i="2" s="1"/>
  <c r="N573" i="2" s="1"/>
  <c r="K577" i="2"/>
  <c r="M577" i="2" s="1"/>
  <c r="N577" i="2" s="1"/>
  <c r="K580" i="2"/>
  <c r="M580" i="2" s="1"/>
  <c r="N580" i="2" s="1"/>
  <c r="K582" i="2"/>
  <c r="M582" i="2" s="1"/>
  <c r="N582" i="2" s="1"/>
  <c r="K584" i="2"/>
  <c r="M584" i="2" s="1"/>
  <c r="N584" i="2" s="1"/>
  <c r="K586" i="2"/>
  <c r="M586" i="2" s="1"/>
  <c r="N586" i="2" s="1"/>
  <c r="K588" i="2"/>
  <c r="M588" i="2" s="1"/>
  <c r="N588" i="2" s="1"/>
  <c r="K590" i="2"/>
  <c r="M590" i="2" s="1"/>
  <c r="N590" i="2" s="1"/>
  <c r="K592" i="2"/>
  <c r="M592" i="2" s="1"/>
  <c r="N592" i="2" s="1"/>
  <c r="K594" i="2"/>
  <c r="M594" i="2" s="1"/>
  <c r="N594" i="2" s="1"/>
  <c r="K596" i="2"/>
  <c r="M596" i="2" s="1"/>
  <c r="N596" i="2" s="1"/>
  <c r="K598" i="2"/>
  <c r="M598" i="2" s="1"/>
  <c r="N598" i="2" s="1"/>
  <c r="K600" i="2"/>
  <c r="M600" i="2" s="1"/>
  <c r="N600" i="2" s="1"/>
  <c r="K602" i="2"/>
  <c r="M602" i="2" s="1"/>
  <c r="N602" i="2" s="1"/>
  <c r="K604" i="2"/>
  <c r="M604" i="2" s="1"/>
  <c r="N604" i="2" s="1"/>
  <c r="K606" i="2"/>
  <c r="M606" i="2" s="1"/>
  <c r="N606" i="2" s="1"/>
  <c r="K608" i="2"/>
  <c r="M608" i="2" s="1"/>
  <c r="N608" i="2" s="1"/>
  <c r="K610" i="2"/>
  <c r="M610" i="2" s="1"/>
  <c r="N610" i="2" s="1"/>
  <c r="K612" i="2"/>
  <c r="M612" i="2" s="1"/>
  <c r="N612" i="2" s="1"/>
  <c r="K614" i="2"/>
  <c r="M614" i="2" s="1"/>
  <c r="N614" i="2" s="1"/>
  <c r="K616" i="2"/>
  <c r="M616" i="2" s="1"/>
  <c r="N616" i="2" s="1"/>
  <c r="K618" i="2"/>
  <c r="M618" i="2" s="1"/>
  <c r="N618" i="2" s="1"/>
  <c r="K620" i="2"/>
  <c r="M620" i="2" s="1"/>
  <c r="N620" i="2" s="1"/>
  <c r="K622" i="2"/>
  <c r="M622" i="2" s="1"/>
  <c r="N622" i="2" s="1"/>
  <c r="K624" i="2"/>
  <c r="M624" i="2" s="1"/>
  <c r="N624" i="2" s="1"/>
  <c r="K626" i="2"/>
  <c r="M626" i="2" s="1"/>
  <c r="N626" i="2" s="1"/>
  <c r="K628" i="2"/>
  <c r="M628" i="2" s="1"/>
  <c r="N628" i="2" s="1"/>
  <c r="K630" i="2"/>
  <c r="M630" i="2" s="1"/>
  <c r="N630" i="2" s="1"/>
  <c r="K632" i="2"/>
  <c r="M632" i="2" s="1"/>
  <c r="N632" i="2" s="1"/>
  <c r="K634" i="2"/>
  <c r="M634" i="2" s="1"/>
  <c r="N634" i="2" s="1"/>
  <c r="K636" i="2"/>
  <c r="M636" i="2" s="1"/>
  <c r="N636" i="2" s="1"/>
  <c r="K638" i="2"/>
  <c r="M638" i="2" s="1"/>
  <c r="N638" i="2" s="1"/>
  <c r="K640" i="2"/>
  <c r="M640" i="2" s="1"/>
  <c r="N640" i="2" s="1"/>
  <c r="K642" i="2"/>
  <c r="M642" i="2" s="1"/>
  <c r="N642" i="2" s="1"/>
  <c r="K644" i="2"/>
  <c r="M644" i="2" s="1"/>
  <c r="N644" i="2" s="1"/>
  <c r="K646" i="2"/>
  <c r="M646" i="2" s="1"/>
  <c r="N646" i="2" s="1"/>
  <c r="K648" i="2"/>
  <c r="M648" i="2" s="1"/>
  <c r="N648" i="2" s="1"/>
  <c r="K650" i="2"/>
  <c r="M650" i="2" s="1"/>
  <c r="N650" i="2" s="1"/>
  <c r="K652" i="2"/>
  <c r="M652" i="2" s="1"/>
  <c r="N652" i="2" s="1"/>
  <c r="K654" i="2"/>
  <c r="M654" i="2" s="1"/>
  <c r="N654" i="2" s="1"/>
  <c r="K656" i="2"/>
  <c r="M656" i="2" s="1"/>
  <c r="N656" i="2" s="1"/>
  <c r="K658" i="2"/>
  <c r="M658" i="2" s="1"/>
  <c r="N658" i="2" s="1"/>
  <c r="K660" i="2"/>
  <c r="M660" i="2" s="1"/>
  <c r="N660" i="2" s="1"/>
  <c r="K662" i="2"/>
  <c r="M662" i="2" s="1"/>
  <c r="N662" i="2" s="1"/>
  <c r="K664" i="2"/>
  <c r="M664" i="2" s="1"/>
  <c r="N664" i="2" s="1"/>
  <c r="K666" i="2"/>
  <c r="M666" i="2" s="1"/>
  <c r="N666" i="2" s="1"/>
  <c r="K668" i="2"/>
  <c r="M668" i="2" s="1"/>
  <c r="N668" i="2" s="1"/>
  <c r="K670" i="2"/>
  <c r="M670" i="2" s="1"/>
  <c r="N670" i="2" s="1"/>
  <c r="K672" i="2"/>
  <c r="M672" i="2" s="1"/>
  <c r="N672" i="2" s="1"/>
  <c r="K674" i="2"/>
  <c r="M674" i="2" s="1"/>
  <c r="N674" i="2" s="1"/>
  <c r="K676" i="2"/>
  <c r="M676" i="2" s="1"/>
  <c r="N676" i="2" s="1"/>
  <c r="K678" i="2"/>
  <c r="M678" i="2" s="1"/>
  <c r="N678" i="2" s="1"/>
  <c r="K680" i="2"/>
  <c r="M680" i="2" s="1"/>
  <c r="N680" i="2" s="1"/>
  <c r="K682" i="2"/>
  <c r="M682" i="2" s="1"/>
  <c r="N682" i="2" s="1"/>
  <c r="K684" i="2"/>
  <c r="M684" i="2" s="1"/>
  <c r="N684" i="2" s="1"/>
  <c r="K686" i="2"/>
  <c r="M686" i="2" s="1"/>
  <c r="N686" i="2" s="1"/>
  <c r="K688" i="2"/>
  <c r="M688" i="2" s="1"/>
  <c r="N688" i="2" s="1"/>
  <c r="K690" i="2"/>
  <c r="M690" i="2" s="1"/>
  <c r="N690" i="2" s="1"/>
  <c r="K692" i="2"/>
  <c r="M692" i="2" s="1"/>
  <c r="N692" i="2" s="1"/>
  <c r="K694" i="2"/>
  <c r="M694" i="2" s="1"/>
  <c r="N694" i="2" s="1"/>
  <c r="K696" i="2"/>
  <c r="M696" i="2" s="1"/>
  <c r="N696" i="2" s="1"/>
  <c r="K698" i="2"/>
  <c r="M698" i="2" s="1"/>
  <c r="N698" i="2" s="1"/>
  <c r="K700" i="2"/>
  <c r="M700" i="2" s="1"/>
  <c r="N700" i="2" s="1"/>
  <c r="K702" i="2"/>
  <c r="M702" i="2" s="1"/>
  <c r="N702" i="2" s="1"/>
  <c r="K704" i="2"/>
  <c r="M704" i="2" s="1"/>
  <c r="N704" i="2" s="1"/>
  <c r="K706" i="2"/>
  <c r="M706" i="2" s="1"/>
  <c r="N706" i="2" s="1"/>
  <c r="K708" i="2"/>
  <c r="M708" i="2" s="1"/>
  <c r="N708" i="2" s="1"/>
  <c r="K710" i="2"/>
  <c r="M710" i="2" s="1"/>
  <c r="N710" i="2" s="1"/>
  <c r="K712" i="2"/>
  <c r="M712" i="2" s="1"/>
  <c r="N712" i="2" s="1"/>
  <c r="K714" i="2"/>
  <c r="M714" i="2" s="1"/>
  <c r="N714" i="2" s="1"/>
  <c r="K716" i="2"/>
  <c r="M716" i="2" s="1"/>
  <c r="N716" i="2" s="1"/>
  <c r="K718" i="2"/>
  <c r="M718" i="2" s="1"/>
  <c r="N718" i="2" s="1"/>
  <c r="K720" i="2"/>
  <c r="M720" i="2" s="1"/>
  <c r="N720" i="2" s="1"/>
  <c r="K722" i="2"/>
  <c r="M722" i="2" s="1"/>
  <c r="N722" i="2" s="1"/>
  <c r="K724" i="2"/>
  <c r="M724" i="2" s="1"/>
  <c r="N724" i="2" s="1"/>
  <c r="K726" i="2"/>
  <c r="M726" i="2" s="1"/>
  <c r="N726" i="2" s="1"/>
  <c r="K728" i="2"/>
  <c r="M728" i="2" s="1"/>
  <c r="N728" i="2" s="1"/>
  <c r="K730" i="2"/>
  <c r="M730" i="2" s="1"/>
  <c r="N730" i="2" s="1"/>
  <c r="K732" i="2"/>
  <c r="M732" i="2" s="1"/>
  <c r="N732" i="2" s="1"/>
  <c r="K734" i="2"/>
  <c r="M734" i="2" s="1"/>
  <c r="N734" i="2" s="1"/>
  <c r="K736" i="2"/>
  <c r="M736" i="2" s="1"/>
  <c r="N736" i="2" s="1"/>
  <c r="K738" i="2"/>
  <c r="M738" i="2" s="1"/>
  <c r="N738" i="2" s="1"/>
  <c r="K740" i="2"/>
  <c r="M740" i="2" s="1"/>
  <c r="N740" i="2" s="1"/>
  <c r="K742" i="2"/>
  <c r="M742" i="2" s="1"/>
  <c r="N742" i="2" s="1"/>
  <c r="K744" i="2"/>
  <c r="M744" i="2" s="1"/>
  <c r="N744" i="2" s="1"/>
  <c r="K746" i="2"/>
  <c r="M746" i="2" s="1"/>
  <c r="N746" i="2" s="1"/>
  <c r="K748" i="2"/>
  <c r="M748" i="2" s="1"/>
  <c r="N748" i="2" s="1"/>
  <c r="K750" i="2"/>
  <c r="M750" i="2" s="1"/>
  <c r="N750" i="2" s="1"/>
  <c r="K752" i="2"/>
  <c r="M752" i="2" s="1"/>
  <c r="N752" i="2" s="1"/>
  <c r="K754" i="2"/>
  <c r="M754" i="2" s="1"/>
  <c r="N754" i="2" s="1"/>
  <c r="K756" i="2"/>
  <c r="M756" i="2" s="1"/>
  <c r="N756" i="2" s="1"/>
  <c r="K758" i="2"/>
  <c r="M758" i="2" s="1"/>
  <c r="N758" i="2" s="1"/>
  <c r="K760" i="2"/>
  <c r="M760" i="2" s="1"/>
  <c r="N760" i="2" s="1"/>
  <c r="K762" i="2"/>
  <c r="M762" i="2" s="1"/>
  <c r="N762" i="2" s="1"/>
  <c r="K764" i="2"/>
  <c r="M764" i="2" s="1"/>
  <c r="N764" i="2" s="1"/>
  <c r="K766" i="2"/>
  <c r="M766" i="2" s="1"/>
  <c r="N766" i="2" s="1"/>
  <c r="K768" i="2"/>
  <c r="M768" i="2" s="1"/>
  <c r="N768" i="2" s="1"/>
  <c r="K770" i="2"/>
  <c r="M770" i="2" s="1"/>
  <c r="N770" i="2" s="1"/>
  <c r="K772" i="2"/>
  <c r="M772" i="2" s="1"/>
  <c r="N772" i="2" s="1"/>
  <c r="K774" i="2"/>
  <c r="M774" i="2" s="1"/>
  <c r="N774" i="2" s="1"/>
  <c r="K776" i="2"/>
  <c r="M776" i="2" s="1"/>
  <c r="N776" i="2" s="1"/>
  <c r="K778" i="2"/>
  <c r="M778" i="2" s="1"/>
  <c r="N778" i="2" s="1"/>
  <c r="K780" i="2"/>
  <c r="M780" i="2" s="1"/>
  <c r="N780" i="2" s="1"/>
  <c r="K782" i="2"/>
  <c r="M782" i="2" s="1"/>
  <c r="N782" i="2" s="1"/>
  <c r="K784" i="2"/>
  <c r="M784" i="2" s="1"/>
  <c r="N784" i="2" s="1"/>
  <c r="K786" i="2"/>
  <c r="M786" i="2" s="1"/>
  <c r="N786" i="2" s="1"/>
  <c r="K788" i="2"/>
  <c r="M788" i="2" s="1"/>
  <c r="N788" i="2" s="1"/>
  <c r="K790" i="2"/>
  <c r="M790" i="2" s="1"/>
  <c r="N790" i="2" s="1"/>
  <c r="K792" i="2"/>
  <c r="M792" i="2" s="1"/>
  <c r="N792" i="2" s="1"/>
  <c r="K794" i="2"/>
  <c r="M794" i="2" s="1"/>
  <c r="N794" i="2" s="1"/>
  <c r="K796" i="2"/>
  <c r="M796" i="2" s="1"/>
  <c r="N796" i="2" s="1"/>
  <c r="K798" i="2"/>
  <c r="M798" i="2" s="1"/>
  <c r="N798" i="2" s="1"/>
  <c r="K800" i="2"/>
  <c r="M800" i="2" s="1"/>
  <c r="N800" i="2" s="1"/>
  <c r="K802" i="2"/>
  <c r="M802" i="2" s="1"/>
  <c r="N802" i="2" s="1"/>
  <c r="K804" i="2"/>
  <c r="M804" i="2" s="1"/>
  <c r="N804" i="2" s="1"/>
  <c r="K806" i="2"/>
  <c r="M806" i="2" s="1"/>
  <c r="N806" i="2" s="1"/>
  <c r="K808" i="2"/>
  <c r="M808" i="2" s="1"/>
  <c r="N808" i="2" s="1"/>
  <c r="K810" i="2"/>
  <c r="M810" i="2" s="1"/>
  <c r="N810" i="2" s="1"/>
  <c r="K812" i="2"/>
  <c r="M812" i="2" s="1"/>
  <c r="N812" i="2" s="1"/>
  <c r="K814" i="2"/>
  <c r="M814" i="2" s="1"/>
  <c r="N814" i="2" s="1"/>
  <c r="K816" i="2"/>
  <c r="M816" i="2" s="1"/>
  <c r="N816" i="2" s="1"/>
  <c r="K818" i="2"/>
  <c r="M818" i="2" s="1"/>
  <c r="N818" i="2" s="1"/>
  <c r="K820" i="2"/>
  <c r="M820" i="2" s="1"/>
  <c r="N820" i="2" s="1"/>
  <c r="K822" i="2"/>
  <c r="M822" i="2" s="1"/>
  <c r="N822" i="2" s="1"/>
  <c r="K824" i="2"/>
  <c r="M824" i="2" s="1"/>
  <c r="N824" i="2" s="1"/>
  <c r="K826" i="2"/>
  <c r="M826" i="2" s="1"/>
  <c r="N826" i="2" s="1"/>
  <c r="K828" i="2"/>
  <c r="M828" i="2" s="1"/>
  <c r="N828" i="2" s="1"/>
  <c r="K830" i="2"/>
  <c r="M830" i="2" s="1"/>
  <c r="N830" i="2" s="1"/>
  <c r="K832" i="2"/>
  <c r="M832" i="2" s="1"/>
  <c r="N832" i="2" s="1"/>
  <c r="K834" i="2"/>
  <c r="M834" i="2" s="1"/>
  <c r="N834" i="2" s="1"/>
  <c r="K836" i="2"/>
  <c r="M836" i="2" s="1"/>
  <c r="N836" i="2" s="1"/>
  <c r="K838" i="2"/>
  <c r="M838" i="2" s="1"/>
  <c r="N838" i="2" s="1"/>
  <c r="K840" i="2"/>
  <c r="M840" i="2" s="1"/>
  <c r="N840" i="2" s="1"/>
  <c r="K842" i="2"/>
  <c r="M842" i="2" s="1"/>
  <c r="N842" i="2" s="1"/>
  <c r="K844" i="2"/>
  <c r="M844" i="2" s="1"/>
  <c r="N844" i="2" s="1"/>
  <c r="K846" i="2"/>
  <c r="M846" i="2" s="1"/>
  <c r="N846" i="2" s="1"/>
  <c r="K848" i="2"/>
  <c r="M848" i="2" s="1"/>
  <c r="N848" i="2" s="1"/>
  <c r="K850" i="2"/>
  <c r="M850" i="2" s="1"/>
  <c r="N850" i="2" s="1"/>
  <c r="K852" i="2"/>
  <c r="M852" i="2" s="1"/>
  <c r="N852" i="2" s="1"/>
  <c r="K854" i="2"/>
  <c r="M854" i="2" s="1"/>
  <c r="N854" i="2" s="1"/>
  <c r="K856" i="2"/>
  <c r="M856" i="2" s="1"/>
  <c r="N856" i="2" s="1"/>
  <c r="K858" i="2"/>
  <c r="M858" i="2" s="1"/>
  <c r="N858" i="2" s="1"/>
  <c r="K860" i="2"/>
  <c r="M860" i="2" s="1"/>
  <c r="N860" i="2" s="1"/>
  <c r="K862" i="2"/>
  <c r="M862" i="2" s="1"/>
  <c r="N862" i="2" s="1"/>
  <c r="K864" i="2"/>
  <c r="M864" i="2" s="1"/>
  <c r="N864" i="2" s="1"/>
  <c r="K866" i="2"/>
  <c r="M866" i="2" s="1"/>
  <c r="N866" i="2" s="1"/>
  <c r="K868" i="2"/>
  <c r="M868" i="2" s="1"/>
  <c r="N868" i="2" s="1"/>
  <c r="K870" i="2"/>
  <c r="M870" i="2" s="1"/>
  <c r="N870" i="2" s="1"/>
  <c r="K872" i="2"/>
  <c r="M872" i="2" s="1"/>
  <c r="N872" i="2" s="1"/>
  <c r="K874" i="2"/>
  <c r="M874" i="2" s="1"/>
  <c r="N874" i="2" s="1"/>
  <c r="K876" i="2"/>
  <c r="M876" i="2" s="1"/>
  <c r="N876" i="2" s="1"/>
  <c r="K878" i="2"/>
  <c r="M878" i="2" s="1"/>
  <c r="N878" i="2" s="1"/>
  <c r="K880" i="2"/>
  <c r="M880" i="2" s="1"/>
  <c r="N880" i="2" s="1"/>
  <c r="K882" i="2"/>
  <c r="M882" i="2" s="1"/>
  <c r="N882" i="2" s="1"/>
  <c r="K884" i="2"/>
  <c r="M884" i="2" s="1"/>
  <c r="N884" i="2" s="1"/>
  <c r="K886" i="2"/>
  <c r="M886" i="2" s="1"/>
  <c r="N886" i="2" s="1"/>
  <c r="K888" i="2"/>
  <c r="M888" i="2" s="1"/>
  <c r="N888" i="2" s="1"/>
  <c r="K890" i="2"/>
  <c r="M890" i="2" s="1"/>
  <c r="N890" i="2" s="1"/>
  <c r="K892" i="2"/>
  <c r="M892" i="2" s="1"/>
  <c r="N892" i="2" s="1"/>
  <c r="K894" i="2"/>
  <c r="M894" i="2" s="1"/>
  <c r="N894" i="2" s="1"/>
  <c r="K896" i="2"/>
  <c r="M896" i="2" s="1"/>
  <c r="N896" i="2" s="1"/>
  <c r="K898" i="2"/>
  <c r="M898" i="2" s="1"/>
  <c r="N898" i="2" s="1"/>
  <c r="K900" i="2"/>
  <c r="M900" i="2" s="1"/>
  <c r="N900" i="2" s="1"/>
  <c r="K902" i="2"/>
  <c r="M902" i="2" s="1"/>
  <c r="N902" i="2" s="1"/>
  <c r="K904" i="2"/>
  <c r="M904" i="2" s="1"/>
  <c r="N904" i="2" s="1"/>
  <c r="K906" i="2"/>
  <c r="M906" i="2" s="1"/>
  <c r="N906" i="2" s="1"/>
  <c r="K908" i="2"/>
  <c r="M908" i="2" s="1"/>
  <c r="N908" i="2" s="1"/>
  <c r="K910" i="2"/>
  <c r="M910" i="2" s="1"/>
  <c r="N910" i="2" s="1"/>
  <c r="K912" i="2"/>
  <c r="M912" i="2" s="1"/>
  <c r="N912" i="2" s="1"/>
  <c r="K914" i="2"/>
  <c r="M914" i="2" s="1"/>
  <c r="N914" i="2" s="1"/>
  <c r="K916" i="2"/>
  <c r="M916" i="2" s="1"/>
  <c r="N916" i="2" s="1"/>
  <c r="K918" i="2"/>
  <c r="M918" i="2" s="1"/>
  <c r="N918" i="2" s="1"/>
  <c r="K920" i="2"/>
  <c r="M920" i="2" s="1"/>
  <c r="N920" i="2" s="1"/>
  <c r="K922" i="2"/>
  <c r="M922" i="2" s="1"/>
  <c r="N922" i="2" s="1"/>
  <c r="K924" i="2"/>
  <c r="M924" i="2" s="1"/>
  <c r="N924" i="2" s="1"/>
  <c r="K926" i="2"/>
  <c r="M926" i="2" s="1"/>
  <c r="N926" i="2" s="1"/>
  <c r="K928" i="2"/>
  <c r="M928" i="2" s="1"/>
  <c r="N928" i="2" s="1"/>
  <c r="K930" i="2"/>
  <c r="M930" i="2" s="1"/>
  <c r="N930" i="2" s="1"/>
  <c r="K932" i="2"/>
  <c r="M932" i="2" s="1"/>
  <c r="N932" i="2" s="1"/>
  <c r="K934" i="2"/>
  <c r="M934" i="2" s="1"/>
  <c r="N934" i="2" s="1"/>
  <c r="K936" i="2"/>
  <c r="M936" i="2" s="1"/>
  <c r="N936" i="2" s="1"/>
  <c r="K938" i="2"/>
  <c r="M938" i="2" s="1"/>
  <c r="N938" i="2" s="1"/>
  <c r="K940" i="2"/>
  <c r="M940" i="2" s="1"/>
  <c r="N940" i="2" s="1"/>
  <c r="K942" i="2"/>
  <c r="M942" i="2" s="1"/>
  <c r="N942" i="2" s="1"/>
  <c r="K944" i="2"/>
  <c r="M944" i="2" s="1"/>
  <c r="N944" i="2" s="1"/>
  <c r="K946" i="2"/>
  <c r="M946" i="2" s="1"/>
  <c r="N946" i="2" s="1"/>
  <c r="K948" i="2"/>
  <c r="M948" i="2" s="1"/>
  <c r="N948" i="2" s="1"/>
  <c r="K950" i="2"/>
  <c r="M950" i="2" s="1"/>
  <c r="N950" i="2" s="1"/>
  <c r="K952" i="2"/>
  <c r="M952" i="2" s="1"/>
  <c r="N952" i="2" s="1"/>
  <c r="K954" i="2"/>
  <c r="M954" i="2" s="1"/>
  <c r="N954" i="2" s="1"/>
  <c r="K956" i="2"/>
  <c r="M956" i="2" s="1"/>
  <c r="N956" i="2" s="1"/>
  <c r="K958" i="2"/>
  <c r="M958" i="2" s="1"/>
  <c r="N958" i="2" s="1"/>
  <c r="K960" i="2"/>
  <c r="M960" i="2" s="1"/>
  <c r="N960" i="2" s="1"/>
  <c r="K962" i="2"/>
  <c r="M962" i="2" s="1"/>
  <c r="N962" i="2" s="1"/>
  <c r="K964" i="2"/>
  <c r="M964" i="2" s="1"/>
  <c r="N964" i="2" s="1"/>
  <c r="K966" i="2"/>
  <c r="M966" i="2" s="1"/>
  <c r="N966" i="2" s="1"/>
  <c r="K968" i="2"/>
  <c r="M968" i="2" s="1"/>
  <c r="N968" i="2" s="1"/>
  <c r="K970" i="2"/>
  <c r="M970" i="2" s="1"/>
  <c r="N970" i="2" s="1"/>
  <c r="K972" i="2"/>
  <c r="M972" i="2" s="1"/>
  <c r="N972" i="2" s="1"/>
  <c r="K974" i="2"/>
  <c r="M974" i="2" s="1"/>
  <c r="N974" i="2" s="1"/>
  <c r="K976" i="2"/>
  <c r="M976" i="2" s="1"/>
  <c r="N976" i="2" s="1"/>
  <c r="K978" i="2"/>
  <c r="M978" i="2" s="1"/>
  <c r="N978" i="2" s="1"/>
  <c r="K980" i="2"/>
  <c r="M980" i="2" s="1"/>
  <c r="N980" i="2" s="1"/>
  <c r="K982" i="2"/>
  <c r="M982" i="2" s="1"/>
  <c r="N982" i="2" s="1"/>
  <c r="K984" i="2"/>
  <c r="M984" i="2" s="1"/>
  <c r="N984" i="2" s="1"/>
  <c r="K986" i="2"/>
  <c r="M986" i="2" s="1"/>
  <c r="N986" i="2" s="1"/>
  <c r="K988" i="2"/>
  <c r="M988" i="2" s="1"/>
  <c r="N988" i="2" s="1"/>
  <c r="K990" i="2"/>
  <c r="M990" i="2" s="1"/>
  <c r="N990" i="2" s="1"/>
  <c r="K992" i="2"/>
  <c r="M992" i="2" s="1"/>
  <c r="N992" i="2" s="1"/>
  <c r="K994" i="2"/>
  <c r="M994" i="2" s="1"/>
  <c r="N994" i="2" s="1"/>
  <c r="K996" i="2"/>
  <c r="M996" i="2" s="1"/>
  <c r="N996" i="2" s="1"/>
  <c r="K998" i="2"/>
  <c r="M998" i="2" s="1"/>
  <c r="N998" i="2" s="1"/>
  <c r="K1000" i="2"/>
  <c r="M1000" i="2" s="1"/>
  <c r="N1000" i="2" s="1"/>
  <c r="K1002" i="2"/>
  <c r="M1002" i="2" s="1"/>
  <c r="N1002" i="2" s="1"/>
  <c r="K1004" i="2"/>
  <c r="M1004" i="2" s="1"/>
  <c r="N1004" i="2" s="1"/>
  <c r="K1006" i="2"/>
  <c r="M1006" i="2" s="1"/>
  <c r="N1006" i="2" s="1"/>
  <c r="K1008" i="2"/>
  <c r="M1008" i="2" s="1"/>
  <c r="N1008" i="2" s="1"/>
  <c r="K1010" i="2"/>
  <c r="M1010" i="2" s="1"/>
  <c r="N1010" i="2" s="1"/>
  <c r="K1012" i="2"/>
  <c r="M1012" i="2" s="1"/>
  <c r="N1012" i="2" s="1"/>
  <c r="K1014" i="2"/>
  <c r="M1014" i="2" s="1"/>
  <c r="N1014" i="2" s="1"/>
  <c r="K1016" i="2"/>
  <c r="M1016" i="2" s="1"/>
  <c r="N1016" i="2" s="1"/>
  <c r="K1018" i="2"/>
  <c r="M1018" i="2" s="1"/>
  <c r="N1018" i="2" s="1"/>
  <c r="K1020" i="2"/>
  <c r="M1020" i="2" s="1"/>
  <c r="N1020" i="2" s="1"/>
  <c r="K1022" i="2"/>
  <c r="M1022" i="2" s="1"/>
  <c r="N1022" i="2" s="1"/>
  <c r="K1024" i="2"/>
  <c r="M1024" i="2" s="1"/>
  <c r="N1024" i="2" s="1"/>
  <c r="K1026" i="2"/>
  <c r="M1026" i="2" s="1"/>
  <c r="N1026" i="2" s="1"/>
  <c r="K1028" i="2"/>
  <c r="M1028" i="2" s="1"/>
  <c r="N1028" i="2" s="1"/>
  <c r="K1030" i="2"/>
  <c r="M1030" i="2" s="1"/>
  <c r="N1030" i="2" s="1"/>
  <c r="K1032" i="2"/>
  <c r="M1032" i="2" s="1"/>
  <c r="N1032" i="2" s="1"/>
  <c r="K1034" i="2"/>
  <c r="M1034" i="2" s="1"/>
  <c r="N1034" i="2" s="1"/>
  <c r="K1036" i="2"/>
  <c r="M1036" i="2" s="1"/>
  <c r="N1036" i="2" s="1"/>
  <c r="K1038" i="2"/>
  <c r="M1038" i="2" s="1"/>
  <c r="N1038" i="2" s="1"/>
  <c r="K1040" i="2"/>
  <c r="M1040" i="2" s="1"/>
  <c r="N1040" i="2" s="1"/>
  <c r="K1042" i="2"/>
  <c r="M1042" i="2" s="1"/>
  <c r="N1042" i="2" s="1"/>
  <c r="K1044" i="2"/>
  <c r="M1044" i="2" s="1"/>
  <c r="N1044" i="2" s="1"/>
  <c r="K1046" i="2"/>
  <c r="M1046" i="2" s="1"/>
  <c r="N1046" i="2" s="1"/>
  <c r="K1048" i="2"/>
  <c r="M1048" i="2" s="1"/>
  <c r="N1048" i="2" s="1"/>
  <c r="K1050" i="2"/>
  <c r="M1050" i="2" s="1"/>
  <c r="N1050" i="2" s="1"/>
  <c r="K1052" i="2"/>
  <c r="M1052" i="2" s="1"/>
  <c r="N1052" i="2" s="1"/>
  <c r="K1054" i="2"/>
  <c r="M1054" i="2" s="1"/>
  <c r="N1054" i="2" s="1"/>
  <c r="K1056" i="2"/>
  <c r="M1056" i="2" s="1"/>
  <c r="N1056" i="2" s="1"/>
  <c r="K1058" i="2"/>
  <c r="M1058" i="2" s="1"/>
  <c r="N1058" i="2" s="1"/>
  <c r="K1060" i="2"/>
  <c r="M1060" i="2" s="1"/>
  <c r="N1060" i="2" s="1"/>
  <c r="K1062" i="2"/>
  <c r="M1062" i="2" s="1"/>
  <c r="N1062" i="2" s="1"/>
  <c r="K1064" i="2"/>
  <c r="M1064" i="2" s="1"/>
  <c r="N1064" i="2" s="1"/>
  <c r="K1066" i="2"/>
  <c r="M1066" i="2" s="1"/>
  <c r="N1066" i="2" s="1"/>
  <c r="K1068" i="2"/>
  <c r="M1068" i="2" s="1"/>
  <c r="N1068" i="2" s="1"/>
  <c r="K1070" i="2"/>
  <c r="M1070" i="2" s="1"/>
  <c r="N1070" i="2" s="1"/>
  <c r="K1072" i="2"/>
  <c r="M1072" i="2" s="1"/>
  <c r="N1072" i="2" s="1"/>
  <c r="K1074" i="2"/>
  <c r="M1074" i="2" s="1"/>
  <c r="N1074" i="2" s="1"/>
  <c r="K1076" i="2"/>
  <c r="M1076" i="2" s="1"/>
  <c r="N1076" i="2" s="1"/>
  <c r="K1078" i="2"/>
  <c r="M1078" i="2" s="1"/>
  <c r="N1078" i="2" s="1"/>
  <c r="K1080" i="2"/>
  <c r="M1080" i="2" s="1"/>
  <c r="N1080" i="2" s="1"/>
  <c r="K1082" i="2"/>
  <c r="M1082" i="2" s="1"/>
  <c r="N1082" i="2" s="1"/>
  <c r="K1084" i="2"/>
  <c r="M1084" i="2" s="1"/>
  <c r="N1084" i="2" s="1"/>
  <c r="K1086" i="2"/>
  <c r="M1086" i="2" s="1"/>
  <c r="N1086" i="2" s="1"/>
  <c r="K1088" i="2"/>
  <c r="M1088" i="2" s="1"/>
  <c r="N1088" i="2" s="1"/>
  <c r="K1090" i="2"/>
  <c r="M1090" i="2" s="1"/>
  <c r="N1090" i="2" s="1"/>
  <c r="K1092" i="2"/>
  <c r="M1092" i="2" s="1"/>
  <c r="N1092" i="2" s="1"/>
  <c r="K168" i="2"/>
  <c r="M168" i="2" s="1"/>
  <c r="N168" i="2" s="1"/>
  <c r="K184" i="2"/>
  <c r="M184" i="2" s="1"/>
  <c r="N184" i="2" s="1"/>
  <c r="K200" i="2"/>
  <c r="M200" i="2" s="1"/>
  <c r="N200" i="2" s="1"/>
  <c r="K216" i="2"/>
  <c r="M216" i="2" s="1"/>
  <c r="N216" i="2" s="1"/>
  <c r="K232" i="2"/>
  <c r="M232" i="2" s="1"/>
  <c r="N232" i="2" s="1"/>
  <c r="K248" i="2"/>
  <c r="M248" i="2" s="1"/>
  <c r="N248" i="2" s="1"/>
  <c r="K264" i="2"/>
  <c r="M264" i="2" s="1"/>
  <c r="N264" i="2" s="1"/>
  <c r="K280" i="2"/>
  <c r="M280" i="2" s="1"/>
  <c r="N280" i="2" s="1"/>
  <c r="K296" i="2"/>
  <c r="M296" i="2" s="1"/>
  <c r="N296" i="2" s="1"/>
  <c r="K312" i="2"/>
  <c r="M312" i="2" s="1"/>
  <c r="N312" i="2" s="1"/>
  <c r="K327" i="2"/>
  <c r="M327" i="2" s="1"/>
  <c r="N327" i="2" s="1"/>
  <c r="K335" i="2"/>
  <c r="M335" i="2" s="1"/>
  <c r="N335" i="2" s="1"/>
  <c r="K343" i="2"/>
  <c r="M343" i="2" s="1"/>
  <c r="N343" i="2" s="1"/>
  <c r="K351" i="2"/>
  <c r="M351" i="2" s="1"/>
  <c r="N351" i="2" s="1"/>
  <c r="K359" i="2"/>
  <c r="M359" i="2" s="1"/>
  <c r="N359" i="2" s="1"/>
  <c r="K367" i="2"/>
  <c r="M367" i="2" s="1"/>
  <c r="N367" i="2" s="1"/>
  <c r="K375" i="2"/>
  <c r="M375" i="2" s="1"/>
  <c r="N375" i="2" s="1"/>
  <c r="K383" i="2"/>
  <c r="M383" i="2" s="1"/>
  <c r="N383" i="2" s="1"/>
  <c r="K391" i="2"/>
  <c r="M391" i="2" s="1"/>
  <c r="N391" i="2" s="1"/>
  <c r="K399" i="2"/>
  <c r="M399" i="2" s="1"/>
  <c r="N399" i="2" s="1"/>
  <c r="K407" i="2"/>
  <c r="M407" i="2" s="1"/>
  <c r="N407" i="2" s="1"/>
  <c r="K415" i="2"/>
  <c r="M415" i="2" s="1"/>
  <c r="N415" i="2" s="1"/>
  <c r="K423" i="2"/>
  <c r="M423" i="2" s="1"/>
  <c r="N423" i="2" s="1"/>
  <c r="K431" i="2"/>
  <c r="M431" i="2" s="1"/>
  <c r="N431" i="2" s="1"/>
  <c r="K439" i="2"/>
  <c r="M439" i="2" s="1"/>
  <c r="N439" i="2" s="1"/>
  <c r="K447" i="2"/>
  <c r="M447" i="2" s="1"/>
  <c r="N447" i="2" s="1"/>
  <c r="K455" i="2"/>
  <c r="M455" i="2" s="1"/>
  <c r="N455" i="2" s="1"/>
  <c r="K463" i="2"/>
  <c r="M463" i="2" s="1"/>
  <c r="N463" i="2" s="1"/>
  <c r="K471" i="2"/>
  <c r="M471" i="2" s="1"/>
  <c r="N471" i="2" s="1"/>
  <c r="K479" i="2"/>
  <c r="M479" i="2" s="1"/>
  <c r="N479" i="2" s="1"/>
  <c r="K487" i="2"/>
  <c r="M487" i="2" s="1"/>
  <c r="N487" i="2" s="1"/>
  <c r="K495" i="2"/>
  <c r="M495" i="2" s="1"/>
  <c r="N495" i="2" s="1"/>
  <c r="K503" i="2"/>
  <c r="M503" i="2" s="1"/>
  <c r="N503" i="2" s="1"/>
  <c r="K511" i="2"/>
  <c r="M511" i="2" s="1"/>
  <c r="N511" i="2" s="1"/>
  <c r="K519" i="2"/>
  <c r="M519" i="2" s="1"/>
  <c r="N519" i="2" s="1"/>
  <c r="K527" i="2"/>
  <c r="M527" i="2" s="1"/>
  <c r="N527" i="2" s="1"/>
  <c r="K535" i="2"/>
  <c r="M535" i="2" s="1"/>
  <c r="N535" i="2" s="1"/>
  <c r="K543" i="2"/>
  <c r="M543" i="2" s="1"/>
  <c r="N543" i="2" s="1"/>
  <c r="K551" i="2"/>
  <c r="M551" i="2" s="1"/>
  <c r="N551" i="2" s="1"/>
  <c r="K559" i="2"/>
  <c r="M559" i="2" s="1"/>
  <c r="N559" i="2" s="1"/>
  <c r="K567" i="2"/>
  <c r="M567" i="2" s="1"/>
  <c r="N567" i="2" s="1"/>
  <c r="K575" i="2"/>
  <c r="M575" i="2" s="1"/>
  <c r="N575" i="2" s="1"/>
  <c r="K581" i="2"/>
  <c r="M581" i="2" s="1"/>
  <c r="N581" i="2" s="1"/>
  <c r="K585" i="2"/>
  <c r="M585" i="2" s="1"/>
  <c r="N585" i="2" s="1"/>
  <c r="K589" i="2"/>
  <c r="M589" i="2" s="1"/>
  <c r="N589" i="2" s="1"/>
  <c r="K593" i="2"/>
  <c r="M593" i="2" s="1"/>
  <c r="N593" i="2" s="1"/>
  <c r="K597" i="2"/>
  <c r="M597" i="2" s="1"/>
  <c r="N597" i="2" s="1"/>
  <c r="K601" i="2"/>
  <c r="M601" i="2" s="1"/>
  <c r="N601" i="2" s="1"/>
  <c r="K605" i="2"/>
  <c r="M605" i="2" s="1"/>
  <c r="N605" i="2" s="1"/>
  <c r="K609" i="2"/>
  <c r="M609" i="2" s="1"/>
  <c r="N609" i="2" s="1"/>
  <c r="K613" i="2"/>
  <c r="M613" i="2" s="1"/>
  <c r="N613" i="2" s="1"/>
  <c r="K617" i="2"/>
  <c r="M617" i="2" s="1"/>
  <c r="N617" i="2" s="1"/>
  <c r="K621" i="2"/>
  <c r="M621" i="2" s="1"/>
  <c r="N621" i="2" s="1"/>
  <c r="K625" i="2"/>
  <c r="M625" i="2" s="1"/>
  <c r="N625" i="2" s="1"/>
  <c r="K629" i="2"/>
  <c r="M629" i="2" s="1"/>
  <c r="N629" i="2" s="1"/>
  <c r="K633" i="2"/>
  <c r="M633" i="2" s="1"/>
  <c r="N633" i="2" s="1"/>
  <c r="K637" i="2"/>
  <c r="M637" i="2" s="1"/>
  <c r="N637" i="2" s="1"/>
  <c r="K641" i="2"/>
  <c r="M641" i="2" s="1"/>
  <c r="N641" i="2" s="1"/>
  <c r="K645" i="2"/>
  <c r="M645" i="2" s="1"/>
  <c r="N645" i="2" s="1"/>
  <c r="K649" i="2"/>
  <c r="M649" i="2" s="1"/>
  <c r="N649" i="2" s="1"/>
  <c r="K653" i="2"/>
  <c r="M653" i="2" s="1"/>
  <c r="N653" i="2" s="1"/>
  <c r="K657" i="2"/>
  <c r="M657" i="2" s="1"/>
  <c r="N657" i="2" s="1"/>
  <c r="K661" i="2"/>
  <c r="M661" i="2" s="1"/>
  <c r="N661" i="2" s="1"/>
  <c r="K665" i="2"/>
  <c r="M665" i="2" s="1"/>
  <c r="N665" i="2" s="1"/>
  <c r="K669" i="2"/>
  <c r="M669" i="2" s="1"/>
  <c r="N669" i="2" s="1"/>
  <c r="K673" i="2"/>
  <c r="M673" i="2" s="1"/>
  <c r="N673" i="2" s="1"/>
  <c r="K677" i="2"/>
  <c r="M677" i="2" s="1"/>
  <c r="N677" i="2" s="1"/>
  <c r="K681" i="2"/>
  <c r="M681" i="2" s="1"/>
  <c r="N681" i="2" s="1"/>
  <c r="K685" i="2"/>
  <c r="M685" i="2" s="1"/>
  <c r="N685" i="2" s="1"/>
  <c r="K689" i="2"/>
  <c r="M689" i="2" s="1"/>
  <c r="N689" i="2" s="1"/>
  <c r="K693" i="2"/>
  <c r="M693" i="2" s="1"/>
  <c r="N693" i="2" s="1"/>
  <c r="K697" i="2"/>
  <c r="M697" i="2" s="1"/>
  <c r="N697" i="2" s="1"/>
  <c r="K701" i="2"/>
  <c r="M701" i="2" s="1"/>
  <c r="N701" i="2" s="1"/>
  <c r="K705" i="2"/>
  <c r="M705" i="2" s="1"/>
  <c r="N705" i="2" s="1"/>
  <c r="K709" i="2"/>
  <c r="M709" i="2" s="1"/>
  <c r="N709" i="2" s="1"/>
  <c r="K713" i="2"/>
  <c r="M713" i="2" s="1"/>
  <c r="N713" i="2" s="1"/>
  <c r="K717" i="2"/>
  <c r="M717" i="2" s="1"/>
  <c r="N717" i="2" s="1"/>
  <c r="K721" i="2"/>
  <c r="M721" i="2" s="1"/>
  <c r="N721" i="2" s="1"/>
  <c r="K725" i="2"/>
  <c r="M725" i="2" s="1"/>
  <c r="N725" i="2" s="1"/>
  <c r="K729" i="2"/>
  <c r="M729" i="2" s="1"/>
  <c r="N729" i="2" s="1"/>
  <c r="K733" i="2"/>
  <c r="M733" i="2" s="1"/>
  <c r="N733" i="2" s="1"/>
  <c r="K737" i="2"/>
  <c r="M737" i="2" s="1"/>
  <c r="N737" i="2" s="1"/>
  <c r="K741" i="2"/>
  <c r="M741" i="2" s="1"/>
  <c r="N741" i="2" s="1"/>
  <c r="K745" i="2"/>
  <c r="M745" i="2" s="1"/>
  <c r="N745" i="2" s="1"/>
  <c r="K749" i="2"/>
  <c r="M749" i="2" s="1"/>
  <c r="N749" i="2" s="1"/>
  <c r="K753" i="2"/>
  <c r="M753" i="2" s="1"/>
  <c r="N753" i="2" s="1"/>
  <c r="K757" i="2"/>
  <c r="M757" i="2" s="1"/>
  <c r="N757" i="2" s="1"/>
  <c r="K761" i="2"/>
  <c r="M761" i="2" s="1"/>
  <c r="N761" i="2" s="1"/>
  <c r="K765" i="2"/>
  <c r="M765" i="2" s="1"/>
  <c r="N765" i="2" s="1"/>
  <c r="K769" i="2"/>
  <c r="M769" i="2" s="1"/>
  <c r="N769" i="2" s="1"/>
  <c r="K773" i="2"/>
  <c r="M773" i="2" s="1"/>
  <c r="N773" i="2" s="1"/>
  <c r="K777" i="2"/>
  <c r="M777" i="2" s="1"/>
  <c r="N777" i="2" s="1"/>
  <c r="K781" i="2"/>
  <c r="M781" i="2" s="1"/>
  <c r="N781" i="2" s="1"/>
  <c r="K785" i="2"/>
  <c r="M785" i="2" s="1"/>
  <c r="N785" i="2" s="1"/>
  <c r="K789" i="2"/>
  <c r="M789" i="2" s="1"/>
  <c r="N789" i="2" s="1"/>
  <c r="K793" i="2"/>
  <c r="M793" i="2" s="1"/>
  <c r="N793" i="2" s="1"/>
  <c r="K797" i="2"/>
  <c r="M797" i="2" s="1"/>
  <c r="N797" i="2" s="1"/>
  <c r="K801" i="2"/>
  <c r="M801" i="2" s="1"/>
  <c r="N801" i="2" s="1"/>
  <c r="K805" i="2"/>
  <c r="M805" i="2" s="1"/>
  <c r="N805" i="2" s="1"/>
  <c r="K809" i="2"/>
  <c r="M809" i="2" s="1"/>
  <c r="N809" i="2" s="1"/>
  <c r="K813" i="2"/>
  <c r="M813" i="2" s="1"/>
  <c r="N813" i="2" s="1"/>
  <c r="K817" i="2"/>
  <c r="M817" i="2" s="1"/>
  <c r="N817" i="2" s="1"/>
  <c r="K821" i="2"/>
  <c r="M821" i="2" s="1"/>
  <c r="N821" i="2" s="1"/>
  <c r="K825" i="2"/>
  <c r="M825" i="2" s="1"/>
  <c r="N825" i="2" s="1"/>
  <c r="K829" i="2"/>
  <c r="M829" i="2" s="1"/>
  <c r="N829" i="2" s="1"/>
  <c r="K833" i="2"/>
  <c r="M833" i="2" s="1"/>
  <c r="N833" i="2" s="1"/>
  <c r="K837" i="2"/>
  <c r="M837" i="2" s="1"/>
  <c r="N837" i="2" s="1"/>
  <c r="K841" i="2"/>
  <c r="M841" i="2" s="1"/>
  <c r="N841" i="2" s="1"/>
  <c r="K845" i="2"/>
  <c r="M845" i="2" s="1"/>
  <c r="N845" i="2" s="1"/>
  <c r="K849" i="2"/>
  <c r="M849" i="2" s="1"/>
  <c r="N849" i="2" s="1"/>
  <c r="K853" i="2"/>
  <c r="M853" i="2" s="1"/>
  <c r="N853" i="2" s="1"/>
  <c r="K857" i="2"/>
  <c r="M857" i="2" s="1"/>
  <c r="N857" i="2" s="1"/>
  <c r="K861" i="2"/>
  <c r="M861" i="2" s="1"/>
  <c r="N861" i="2" s="1"/>
  <c r="K865" i="2"/>
  <c r="M865" i="2" s="1"/>
  <c r="N865" i="2" s="1"/>
  <c r="K869" i="2"/>
  <c r="M869" i="2" s="1"/>
  <c r="N869" i="2" s="1"/>
  <c r="K873" i="2"/>
  <c r="M873" i="2" s="1"/>
  <c r="N873" i="2" s="1"/>
  <c r="K877" i="2"/>
  <c r="M877" i="2" s="1"/>
  <c r="N877" i="2" s="1"/>
  <c r="K881" i="2"/>
  <c r="M881" i="2" s="1"/>
  <c r="N881" i="2" s="1"/>
  <c r="K885" i="2"/>
  <c r="M885" i="2" s="1"/>
  <c r="N885" i="2" s="1"/>
  <c r="K889" i="2"/>
  <c r="M889" i="2" s="1"/>
  <c r="N889" i="2" s="1"/>
  <c r="K893" i="2"/>
  <c r="M893" i="2" s="1"/>
  <c r="N893" i="2" s="1"/>
  <c r="K897" i="2"/>
  <c r="M897" i="2" s="1"/>
  <c r="N897" i="2" s="1"/>
  <c r="K901" i="2"/>
  <c r="M901" i="2" s="1"/>
  <c r="N901" i="2" s="1"/>
  <c r="K905" i="2"/>
  <c r="M905" i="2" s="1"/>
  <c r="N905" i="2" s="1"/>
  <c r="K909" i="2"/>
  <c r="M909" i="2" s="1"/>
  <c r="N909" i="2" s="1"/>
  <c r="K913" i="2"/>
  <c r="M913" i="2" s="1"/>
  <c r="N913" i="2" s="1"/>
  <c r="K917" i="2"/>
  <c r="M917" i="2" s="1"/>
  <c r="N917" i="2" s="1"/>
  <c r="K921" i="2"/>
  <c r="M921" i="2" s="1"/>
  <c r="N921" i="2" s="1"/>
  <c r="K925" i="2"/>
  <c r="M925" i="2" s="1"/>
  <c r="N925" i="2" s="1"/>
  <c r="K929" i="2"/>
  <c r="M929" i="2" s="1"/>
  <c r="N929" i="2" s="1"/>
  <c r="K933" i="2"/>
  <c r="M933" i="2" s="1"/>
  <c r="N933" i="2" s="1"/>
  <c r="K937" i="2"/>
  <c r="M937" i="2" s="1"/>
  <c r="N937" i="2" s="1"/>
  <c r="K941" i="2"/>
  <c r="M941" i="2" s="1"/>
  <c r="N941" i="2" s="1"/>
  <c r="K945" i="2"/>
  <c r="M945" i="2" s="1"/>
  <c r="N945" i="2" s="1"/>
  <c r="K949" i="2"/>
  <c r="M949" i="2" s="1"/>
  <c r="N949" i="2" s="1"/>
  <c r="K953" i="2"/>
  <c r="M953" i="2" s="1"/>
  <c r="N953" i="2" s="1"/>
  <c r="K957" i="2"/>
  <c r="M957" i="2" s="1"/>
  <c r="N957" i="2" s="1"/>
  <c r="K961" i="2"/>
  <c r="M961" i="2" s="1"/>
  <c r="N961" i="2" s="1"/>
  <c r="K965" i="2"/>
  <c r="M965" i="2" s="1"/>
  <c r="N965" i="2" s="1"/>
  <c r="K969" i="2"/>
  <c r="M969" i="2" s="1"/>
  <c r="N969" i="2" s="1"/>
  <c r="K973" i="2"/>
  <c r="M973" i="2" s="1"/>
  <c r="N973" i="2" s="1"/>
  <c r="K977" i="2"/>
  <c r="M977" i="2" s="1"/>
  <c r="N977" i="2" s="1"/>
  <c r="K981" i="2"/>
  <c r="M981" i="2" s="1"/>
  <c r="N981" i="2" s="1"/>
  <c r="K985" i="2"/>
  <c r="M985" i="2" s="1"/>
  <c r="N985" i="2" s="1"/>
  <c r="K989" i="2"/>
  <c r="M989" i="2" s="1"/>
  <c r="N989" i="2" s="1"/>
  <c r="K993" i="2"/>
  <c r="M993" i="2" s="1"/>
  <c r="N993" i="2" s="1"/>
  <c r="K997" i="2"/>
  <c r="M997" i="2" s="1"/>
  <c r="N997" i="2" s="1"/>
  <c r="K1001" i="2"/>
  <c r="M1001" i="2" s="1"/>
  <c r="N1001" i="2" s="1"/>
  <c r="K1005" i="2"/>
  <c r="M1005" i="2" s="1"/>
  <c r="N1005" i="2" s="1"/>
  <c r="K1009" i="2"/>
  <c r="M1009" i="2" s="1"/>
  <c r="N1009" i="2" s="1"/>
  <c r="K1013" i="2"/>
  <c r="M1013" i="2" s="1"/>
  <c r="N1013" i="2" s="1"/>
  <c r="K1017" i="2"/>
  <c r="M1017" i="2" s="1"/>
  <c r="N1017" i="2" s="1"/>
  <c r="K1021" i="2"/>
  <c r="M1021" i="2" s="1"/>
  <c r="N1021" i="2" s="1"/>
  <c r="K1025" i="2"/>
  <c r="M1025" i="2" s="1"/>
  <c r="N1025" i="2" s="1"/>
  <c r="K1029" i="2"/>
  <c r="M1029" i="2" s="1"/>
  <c r="N1029" i="2" s="1"/>
  <c r="K1033" i="2"/>
  <c r="M1033" i="2" s="1"/>
  <c r="N1033" i="2" s="1"/>
  <c r="K1037" i="2"/>
  <c r="M1037" i="2" s="1"/>
  <c r="N1037" i="2" s="1"/>
  <c r="K1041" i="2"/>
  <c r="M1041" i="2" s="1"/>
  <c r="N1041" i="2" s="1"/>
  <c r="K1045" i="2"/>
  <c r="M1045" i="2" s="1"/>
  <c r="N1045" i="2" s="1"/>
  <c r="K1049" i="2"/>
  <c r="M1049" i="2" s="1"/>
  <c r="N1049" i="2" s="1"/>
  <c r="K1053" i="2"/>
  <c r="M1053" i="2" s="1"/>
  <c r="N1053" i="2" s="1"/>
  <c r="K1057" i="2"/>
  <c r="M1057" i="2" s="1"/>
  <c r="N1057" i="2" s="1"/>
  <c r="K1061" i="2"/>
  <c r="M1061" i="2" s="1"/>
  <c r="N1061" i="2" s="1"/>
  <c r="K1065" i="2"/>
  <c r="M1065" i="2" s="1"/>
  <c r="N1065" i="2" s="1"/>
  <c r="K1069" i="2"/>
  <c r="M1069" i="2" s="1"/>
  <c r="N1069" i="2" s="1"/>
  <c r="K1073" i="2"/>
  <c r="M1073" i="2" s="1"/>
  <c r="N1073" i="2" s="1"/>
  <c r="K1077" i="2"/>
  <c r="M1077" i="2" s="1"/>
  <c r="N1077" i="2" s="1"/>
  <c r="K1081" i="2"/>
  <c r="M1081" i="2" s="1"/>
  <c r="N1081" i="2" s="1"/>
  <c r="K1085" i="2"/>
  <c r="M1085" i="2" s="1"/>
  <c r="N1085" i="2" s="1"/>
  <c r="K1089" i="2"/>
  <c r="M1089" i="2" s="1"/>
  <c r="N1089" i="2" s="1"/>
  <c r="K1093" i="2"/>
  <c r="M1093" i="2" s="1"/>
  <c r="N1093" i="2" s="1"/>
  <c r="K1095" i="2"/>
  <c r="M1095" i="2" s="1"/>
  <c r="N1095" i="2" s="1"/>
  <c r="K1097" i="2"/>
  <c r="M1097" i="2" s="1"/>
  <c r="N1097" i="2" s="1"/>
  <c r="K1099" i="2"/>
  <c r="M1099" i="2" s="1"/>
  <c r="N1099" i="2" s="1"/>
  <c r="K1101" i="2"/>
  <c r="M1101" i="2" s="1"/>
  <c r="N1101" i="2" s="1"/>
  <c r="K1103" i="2"/>
  <c r="M1103" i="2" s="1"/>
  <c r="N1103" i="2" s="1"/>
  <c r="K1105" i="2"/>
  <c r="M1105" i="2" s="1"/>
  <c r="N1105" i="2" s="1"/>
  <c r="K1107" i="2"/>
  <c r="M1107" i="2" s="1"/>
  <c r="N1107" i="2" s="1"/>
  <c r="K1109" i="2"/>
  <c r="M1109" i="2" s="1"/>
  <c r="N1109" i="2" s="1"/>
  <c r="K1111" i="2"/>
  <c r="M1111" i="2" s="1"/>
  <c r="N1111" i="2" s="1"/>
  <c r="K1113" i="2"/>
  <c r="M1113" i="2" s="1"/>
  <c r="N1113" i="2" s="1"/>
  <c r="K1115" i="2"/>
  <c r="M1115" i="2" s="1"/>
  <c r="N1115" i="2" s="1"/>
  <c r="K1117" i="2"/>
  <c r="M1117" i="2" s="1"/>
  <c r="N1117" i="2" s="1"/>
  <c r="K1119" i="2"/>
  <c r="M1119" i="2" s="1"/>
  <c r="N1119" i="2" s="1"/>
  <c r="K1121" i="2"/>
  <c r="M1121" i="2" s="1"/>
  <c r="N1121" i="2" s="1"/>
  <c r="K1123" i="2"/>
  <c r="M1123" i="2" s="1"/>
  <c r="N1123" i="2" s="1"/>
  <c r="K1125" i="2"/>
  <c r="M1125" i="2" s="1"/>
  <c r="N1125" i="2" s="1"/>
  <c r="K1127" i="2"/>
  <c r="M1127" i="2" s="1"/>
  <c r="N1127" i="2" s="1"/>
  <c r="K1129" i="2"/>
  <c r="M1129" i="2" s="1"/>
  <c r="N1129" i="2" s="1"/>
  <c r="K1131" i="2"/>
  <c r="M1131" i="2" s="1"/>
  <c r="N1131" i="2" s="1"/>
  <c r="K1133" i="2"/>
  <c r="M1133" i="2" s="1"/>
  <c r="N1133" i="2" s="1"/>
  <c r="K1135" i="2"/>
  <c r="M1135" i="2" s="1"/>
  <c r="N1135" i="2" s="1"/>
  <c r="K1137" i="2"/>
  <c r="M1137" i="2" s="1"/>
  <c r="N1137" i="2" s="1"/>
  <c r="K1139" i="2"/>
  <c r="M1139" i="2" s="1"/>
  <c r="N1139" i="2" s="1"/>
  <c r="K1141" i="2"/>
  <c r="M1141" i="2" s="1"/>
  <c r="N1141" i="2" s="1"/>
  <c r="K1143" i="2"/>
  <c r="M1143" i="2" s="1"/>
  <c r="N1143" i="2" s="1"/>
  <c r="K1145" i="2"/>
  <c r="M1145" i="2" s="1"/>
  <c r="N1145" i="2" s="1"/>
  <c r="K1147" i="2"/>
  <c r="M1147" i="2" s="1"/>
  <c r="N1147" i="2" s="1"/>
  <c r="K1149" i="2"/>
  <c r="M1149" i="2" s="1"/>
  <c r="N1149" i="2" s="1"/>
  <c r="K1151" i="2"/>
  <c r="M1151" i="2" s="1"/>
  <c r="N1151" i="2" s="1"/>
  <c r="K1153" i="2"/>
  <c r="M1153" i="2" s="1"/>
  <c r="N1153" i="2" s="1"/>
  <c r="K1155" i="2"/>
  <c r="M1155" i="2" s="1"/>
  <c r="N1155" i="2" s="1"/>
  <c r="K1157" i="2"/>
  <c r="M1157" i="2" s="1"/>
  <c r="N1157" i="2" s="1"/>
  <c r="K1159" i="2"/>
  <c r="M1159" i="2" s="1"/>
  <c r="N1159" i="2" s="1"/>
  <c r="K1161" i="2"/>
  <c r="M1161" i="2" s="1"/>
  <c r="N1161" i="2" s="1"/>
  <c r="K1163" i="2"/>
  <c r="M1163" i="2" s="1"/>
  <c r="N1163" i="2" s="1"/>
  <c r="K1165" i="2"/>
  <c r="M1165" i="2" s="1"/>
  <c r="N1165" i="2" s="1"/>
  <c r="K1167" i="2"/>
  <c r="M1167" i="2" s="1"/>
  <c r="N1167" i="2" s="1"/>
  <c r="K1169" i="2"/>
  <c r="M1169" i="2" s="1"/>
  <c r="N1169" i="2" s="1"/>
  <c r="K1171" i="2"/>
  <c r="M1171" i="2" s="1"/>
  <c r="N1171" i="2" s="1"/>
  <c r="K1173" i="2"/>
  <c r="M1173" i="2" s="1"/>
  <c r="N1173" i="2" s="1"/>
  <c r="K1175" i="2"/>
  <c r="M1175" i="2" s="1"/>
  <c r="N1175" i="2" s="1"/>
  <c r="K1177" i="2"/>
  <c r="M1177" i="2" s="1"/>
  <c r="N1177" i="2" s="1"/>
  <c r="K1179" i="2"/>
  <c r="M1179" i="2" s="1"/>
  <c r="N1179" i="2" s="1"/>
  <c r="K1181" i="2"/>
  <c r="M1181" i="2" s="1"/>
  <c r="N1181" i="2" s="1"/>
  <c r="K1183" i="2"/>
  <c r="M1183" i="2" s="1"/>
  <c r="N1183" i="2" s="1"/>
  <c r="K1185" i="2"/>
  <c r="M1185" i="2" s="1"/>
  <c r="N1185" i="2" s="1"/>
  <c r="K1187" i="2"/>
  <c r="M1187" i="2" s="1"/>
  <c r="N1187" i="2" s="1"/>
  <c r="K1189" i="2"/>
  <c r="M1189" i="2" s="1"/>
  <c r="N1189" i="2" s="1"/>
  <c r="K1191" i="2"/>
  <c r="M1191" i="2" s="1"/>
  <c r="N1191" i="2" s="1"/>
  <c r="K1193" i="2"/>
  <c r="M1193" i="2" s="1"/>
  <c r="N1193" i="2" s="1"/>
  <c r="K1195" i="2"/>
  <c r="M1195" i="2" s="1"/>
  <c r="N1195" i="2" s="1"/>
  <c r="K1197" i="2"/>
  <c r="M1197" i="2" s="1"/>
  <c r="N1197" i="2" s="1"/>
  <c r="K1199" i="2"/>
  <c r="M1199" i="2" s="1"/>
  <c r="N1199" i="2" s="1"/>
  <c r="K1201" i="2"/>
  <c r="M1201" i="2" s="1"/>
  <c r="N1201" i="2" s="1"/>
  <c r="K1203" i="2"/>
  <c r="M1203" i="2" s="1"/>
  <c r="N1203" i="2" s="1"/>
  <c r="K1205" i="2"/>
  <c r="M1205" i="2" s="1"/>
  <c r="N1205" i="2" s="1"/>
  <c r="K1207" i="2"/>
  <c r="M1207" i="2" s="1"/>
  <c r="N1207" i="2" s="1"/>
  <c r="K1209" i="2"/>
  <c r="M1209" i="2" s="1"/>
  <c r="N1209" i="2" s="1"/>
  <c r="K1211" i="2"/>
  <c r="M1211" i="2" s="1"/>
  <c r="N1211" i="2" s="1"/>
  <c r="K1213" i="2"/>
  <c r="M1213" i="2" s="1"/>
  <c r="N1213" i="2" s="1"/>
  <c r="K1215" i="2"/>
  <c r="M1215" i="2" s="1"/>
  <c r="N1215" i="2" s="1"/>
  <c r="K1217" i="2"/>
  <c r="M1217" i="2" s="1"/>
  <c r="N1217" i="2" s="1"/>
  <c r="K1219" i="2"/>
  <c r="M1219" i="2" s="1"/>
  <c r="N1219" i="2" s="1"/>
  <c r="K1221" i="2"/>
  <c r="M1221" i="2" s="1"/>
  <c r="N1221" i="2" s="1"/>
  <c r="K1223" i="2"/>
  <c r="M1223" i="2" s="1"/>
  <c r="N1223" i="2" s="1"/>
  <c r="K1225" i="2"/>
  <c r="M1225" i="2" s="1"/>
  <c r="N1225" i="2" s="1"/>
  <c r="K1227" i="2"/>
  <c r="M1227" i="2" s="1"/>
  <c r="N1227" i="2" s="1"/>
  <c r="K1229" i="2"/>
  <c r="M1229" i="2" s="1"/>
  <c r="N1229" i="2" s="1"/>
  <c r="K1231" i="2"/>
  <c r="M1231" i="2" s="1"/>
  <c r="N1231" i="2" s="1"/>
  <c r="K1233" i="2"/>
  <c r="M1233" i="2" s="1"/>
  <c r="N1233" i="2" s="1"/>
  <c r="K1235" i="2"/>
  <c r="M1235" i="2" s="1"/>
  <c r="N1235" i="2" s="1"/>
  <c r="K1237" i="2"/>
  <c r="M1237" i="2" s="1"/>
  <c r="N1237" i="2" s="1"/>
  <c r="K1239" i="2"/>
  <c r="M1239" i="2" s="1"/>
  <c r="N1239" i="2" s="1"/>
  <c r="K1241" i="2"/>
  <c r="M1241" i="2" s="1"/>
  <c r="N1241" i="2" s="1"/>
  <c r="K1243" i="2"/>
  <c r="M1243" i="2" s="1"/>
  <c r="N1243" i="2" s="1"/>
  <c r="K1245" i="2"/>
  <c r="M1245" i="2" s="1"/>
  <c r="N1245" i="2" s="1"/>
  <c r="K1247" i="2"/>
  <c r="M1247" i="2" s="1"/>
  <c r="N1247" i="2" s="1"/>
  <c r="K1249" i="2"/>
  <c r="M1249" i="2" s="1"/>
  <c r="N1249" i="2" s="1"/>
  <c r="K1251" i="2"/>
  <c r="M1251" i="2" s="1"/>
  <c r="N1251" i="2" s="1"/>
  <c r="K1253" i="2"/>
  <c r="M1253" i="2" s="1"/>
  <c r="N1253" i="2" s="1"/>
  <c r="K1255" i="2"/>
  <c r="M1255" i="2" s="1"/>
  <c r="N1255" i="2" s="1"/>
  <c r="K1257" i="2"/>
  <c r="M1257" i="2" s="1"/>
  <c r="N1257" i="2" s="1"/>
  <c r="K1259" i="2"/>
  <c r="M1259" i="2" s="1"/>
  <c r="N1259" i="2" s="1"/>
  <c r="K1261" i="2"/>
  <c r="M1261" i="2" s="1"/>
  <c r="N1261" i="2" s="1"/>
  <c r="K1263" i="2"/>
  <c r="M1263" i="2" s="1"/>
  <c r="N1263" i="2" s="1"/>
  <c r="K1265" i="2"/>
  <c r="M1265" i="2" s="1"/>
  <c r="N1265" i="2" s="1"/>
  <c r="K1267" i="2"/>
  <c r="M1267" i="2" s="1"/>
  <c r="N1267" i="2" s="1"/>
  <c r="K1269" i="2"/>
  <c r="M1269" i="2" s="1"/>
  <c r="N1269" i="2" s="1"/>
  <c r="K1271" i="2"/>
  <c r="M1271" i="2" s="1"/>
  <c r="N1271" i="2" s="1"/>
  <c r="K1273" i="2"/>
  <c r="M1273" i="2" s="1"/>
  <c r="N1273" i="2" s="1"/>
  <c r="K1275" i="2"/>
  <c r="M1275" i="2" s="1"/>
  <c r="N1275" i="2" s="1"/>
  <c r="K1277" i="2"/>
  <c r="M1277" i="2" s="1"/>
  <c r="N1277" i="2" s="1"/>
  <c r="K1279" i="2"/>
  <c r="M1279" i="2" s="1"/>
  <c r="N1279" i="2" s="1"/>
  <c r="K1281" i="2"/>
  <c r="M1281" i="2" s="1"/>
  <c r="N1281" i="2" s="1"/>
  <c r="K1283" i="2"/>
  <c r="M1283" i="2" s="1"/>
  <c r="N1283" i="2" s="1"/>
  <c r="K1285" i="2"/>
  <c r="M1285" i="2" s="1"/>
  <c r="N1285" i="2" s="1"/>
  <c r="K1287" i="2"/>
  <c r="M1287" i="2" s="1"/>
  <c r="N1287" i="2" s="1"/>
  <c r="K1289" i="2"/>
  <c r="M1289" i="2" s="1"/>
  <c r="N1289" i="2" s="1"/>
  <c r="K1291" i="2"/>
  <c r="M1291" i="2" s="1"/>
  <c r="N1291" i="2" s="1"/>
  <c r="K1293" i="2"/>
  <c r="M1293" i="2" s="1"/>
  <c r="N1293" i="2" s="1"/>
  <c r="K1295" i="2"/>
  <c r="M1295" i="2" s="1"/>
  <c r="N1295" i="2" s="1"/>
  <c r="K1297" i="2"/>
  <c r="M1297" i="2" s="1"/>
  <c r="N1297" i="2" s="1"/>
  <c r="K1299" i="2"/>
  <c r="M1299" i="2" s="1"/>
  <c r="N1299" i="2" s="1"/>
  <c r="K1301" i="2"/>
  <c r="M1301" i="2" s="1"/>
  <c r="N1301" i="2" s="1"/>
  <c r="K1303" i="2"/>
  <c r="M1303" i="2" s="1"/>
  <c r="N1303" i="2" s="1"/>
  <c r="K1305" i="2"/>
  <c r="M1305" i="2" s="1"/>
  <c r="N1305" i="2" s="1"/>
  <c r="K1307" i="2"/>
  <c r="M1307" i="2" s="1"/>
  <c r="N1307" i="2" s="1"/>
  <c r="K1309" i="2"/>
  <c r="M1309" i="2" s="1"/>
  <c r="N1309" i="2" s="1"/>
  <c r="K1311" i="2"/>
  <c r="M1311" i="2" s="1"/>
  <c r="N1311" i="2" s="1"/>
  <c r="K1313" i="2"/>
  <c r="M1313" i="2" s="1"/>
  <c r="N1313" i="2" s="1"/>
  <c r="K1315" i="2"/>
  <c r="M1315" i="2" s="1"/>
  <c r="N1315" i="2" s="1"/>
  <c r="K1317" i="2"/>
  <c r="M1317" i="2" s="1"/>
  <c r="N1317" i="2" s="1"/>
  <c r="K1319" i="2"/>
  <c r="M1319" i="2" s="1"/>
  <c r="N1319" i="2" s="1"/>
  <c r="K1321" i="2"/>
  <c r="M1321" i="2" s="1"/>
  <c r="N1321" i="2" s="1"/>
  <c r="K1323" i="2"/>
  <c r="M1323" i="2" s="1"/>
  <c r="N1323" i="2" s="1"/>
  <c r="K1325" i="2"/>
  <c r="M1325" i="2" s="1"/>
  <c r="N1325" i="2" s="1"/>
  <c r="K1327" i="2"/>
  <c r="M1327" i="2" s="1"/>
  <c r="N1327" i="2" s="1"/>
  <c r="K1329" i="2"/>
  <c r="M1329" i="2" s="1"/>
  <c r="N1329" i="2" s="1"/>
  <c r="K1331" i="2"/>
  <c r="M1331" i="2" s="1"/>
  <c r="N1331" i="2" s="1"/>
  <c r="K1333" i="2"/>
  <c r="M1333" i="2" s="1"/>
  <c r="N1333" i="2" s="1"/>
  <c r="K1335" i="2"/>
  <c r="M1335" i="2" s="1"/>
  <c r="N1335" i="2" s="1"/>
  <c r="K1337" i="2"/>
  <c r="M1337" i="2" s="1"/>
  <c r="N1337" i="2" s="1"/>
  <c r="K1339" i="2"/>
  <c r="M1339" i="2" s="1"/>
  <c r="N1339" i="2" s="1"/>
  <c r="K1341" i="2"/>
  <c r="M1341" i="2" s="1"/>
  <c r="N1341" i="2" s="1"/>
  <c r="K1343" i="2"/>
  <c r="M1343" i="2" s="1"/>
  <c r="N1343" i="2" s="1"/>
  <c r="K1345" i="2"/>
  <c r="M1345" i="2" s="1"/>
  <c r="N1345" i="2" s="1"/>
  <c r="K1347" i="2"/>
  <c r="M1347" i="2" s="1"/>
  <c r="N1347" i="2" s="1"/>
  <c r="K1349" i="2"/>
  <c r="M1349" i="2" s="1"/>
  <c r="N1349" i="2" s="1"/>
  <c r="K1351" i="2"/>
  <c r="M1351" i="2" s="1"/>
  <c r="N1351" i="2" s="1"/>
  <c r="K1353" i="2"/>
  <c r="M1353" i="2" s="1"/>
  <c r="N1353" i="2" s="1"/>
  <c r="K1355" i="2"/>
  <c r="M1355" i="2" s="1"/>
  <c r="N1355" i="2" s="1"/>
  <c r="K1357" i="2"/>
  <c r="M1357" i="2" s="1"/>
  <c r="N1357" i="2" s="1"/>
  <c r="K1359" i="2"/>
  <c r="M1359" i="2" s="1"/>
  <c r="N1359" i="2" s="1"/>
  <c r="K1361" i="2"/>
  <c r="M1361" i="2" s="1"/>
  <c r="N1361" i="2" s="1"/>
  <c r="K1363" i="2"/>
  <c r="M1363" i="2" s="1"/>
  <c r="N1363" i="2" s="1"/>
  <c r="K1365" i="2"/>
  <c r="M1365" i="2" s="1"/>
  <c r="N1365" i="2" s="1"/>
  <c r="K1367" i="2"/>
  <c r="M1367" i="2" s="1"/>
  <c r="N1367" i="2" s="1"/>
  <c r="K1369" i="2"/>
  <c r="M1369" i="2" s="1"/>
  <c r="N1369" i="2" s="1"/>
  <c r="K1371" i="2"/>
  <c r="M1371" i="2" s="1"/>
  <c r="N1371" i="2" s="1"/>
  <c r="K1373" i="2"/>
  <c r="M1373" i="2" s="1"/>
  <c r="N1373" i="2" s="1"/>
  <c r="K1375" i="2"/>
  <c r="M1375" i="2" s="1"/>
  <c r="N1375" i="2" s="1"/>
  <c r="K1377" i="2"/>
  <c r="M1377" i="2" s="1"/>
  <c r="N1377" i="2" s="1"/>
  <c r="K1379" i="2"/>
  <c r="M1379" i="2" s="1"/>
  <c r="N1379" i="2" s="1"/>
  <c r="K1381" i="2"/>
  <c r="M1381" i="2" s="1"/>
  <c r="N1381" i="2" s="1"/>
  <c r="K1383" i="2"/>
  <c r="M1383" i="2" s="1"/>
  <c r="N1383" i="2" s="1"/>
  <c r="K1385" i="2"/>
  <c r="M1385" i="2" s="1"/>
  <c r="N1385" i="2" s="1"/>
  <c r="K1387" i="2"/>
  <c r="M1387" i="2" s="1"/>
  <c r="N1387" i="2" s="1"/>
  <c r="K1389" i="2"/>
  <c r="M1389" i="2" s="1"/>
  <c r="N1389" i="2" s="1"/>
  <c r="K1391" i="2"/>
  <c r="M1391" i="2" s="1"/>
  <c r="N1391" i="2" s="1"/>
  <c r="K1393" i="2"/>
  <c r="M1393" i="2" s="1"/>
  <c r="N1393" i="2" s="1"/>
  <c r="K1395" i="2"/>
  <c r="M1395" i="2" s="1"/>
  <c r="N1395" i="2" s="1"/>
  <c r="K1397" i="2"/>
  <c r="M1397" i="2" s="1"/>
  <c r="N1397" i="2" s="1"/>
  <c r="K1399" i="2"/>
  <c r="M1399" i="2" s="1"/>
  <c r="N1399" i="2" s="1"/>
  <c r="K1401" i="2"/>
  <c r="M1401" i="2" s="1"/>
  <c r="N1401" i="2" s="1"/>
  <c r="K1403" i="2"/>
  <c r="M1403" i="2" s="1"/>
  <c r="N1403" i="2" s="1"/>
  <c r="K1405" i="2"/>
  <c r="M1405" i="2" s="1"/>
  <c r="N1405" i="2" s="1"/>
  <c r="K1407" i="2"/>
  <c r="M1407" i="2" s="1"/>
  <c r="N1407" i="2" s="1"/>
  <c r="K1409" i="2"/>
  <c r="M1409" i="2" s="1"/>
  <c r="N1409" i="2" s="1"/>
  <c r="K1411" i="2"/>
  <c r="M1411" i="2" s="1"/>
  <c r="N1411" i="2" s="1"/>
  <c r="K1413" i="2"/>
  <c r="M1413" i="2" s="1"/>
  <c r="N1413" i="2" s="1"/>
  <c r="K1415" i="2"/>
  <c r="M1415" i="2" s="1"/>
  <c r="N1415" i="2" s="1"/>
  <c r="K1417" i="2"/>
  <c r="M1417" i="2" s="1"/>
  <c r="N1417" i="2" s="1"/>
  <c r="K1419" i="2"/>
  <c r="M1419" i="2" s="1"/>
  <c r="N1419" i="2" s="1"/>
  <c r="K1421" i="2"/>
  <c r="M1421" i="2" s="1"/>
  <c r="N1421" i="2" s="1"/>
  <c r="K1423" i="2"/>
  <c r="M1423" i="2" s="1"/>
  <c r="N1423" i="2" s="1"/>
  <c r="K1425" i="2"/>
  <c r="M1425" i="2" s="1"/>
  <c r="N1425" i="2" s="1"/>
  <c r="K1427" i="2"/>
  <c r="M1427" i="2" s="1"/>
  <c r="N1427" i="2" s="1"/>
  <c r="K1429" i="2"/>
  <c r="M1429" i="2" s="1"/>
  <c r="N1429" i="2" s="1"/>
  <c r="K1431" i="2"/>
  <c r="M1431" i="2" s="1"/>
  <c r="N1431" i="2" s="1"/>
  <c r="K1433" i="2"/>
  <c r="M1433" i="2" s="1"/>
  <c r="N1433" i="2" s="1"/>
  <c r="K1435" i="2"/>
  <c r="M1435" i="2" s="1"/>
  <c r="N1435" i="2" s="1"/>
  <c r="K1437" i="2"/>
  <c r="M1437" i="2" s="1"/>
  <c r="N1437" i="2" s="1"/>
  <c r="K1439" i="2"/>
  <c r="M1439" i="2" s="1"/>
  <c r="N1439" i="2" s="1"/>
  <c r="K1441" i="2"/>
  <c r="M1441" i="2" s="1"/>
  <c r="N1441" i="2" s="1"/>
  <c r="K1443" i="2"/>
  <c r="M1443" i="2" s="1"/>
  <c r="N1443" i="2" s="1"/>
  <c r="K1445" i="2"/>
  <c r="M1445" i="2" s="1"/>
  <c r="N1445" i="2" s="1"/>
  <c r="K1447" i="2"/>
  <c r="M1447" i="2" s="1"/>
  <c r="N1447" i="2" s="1"/>
  <c r="K1449" i="2"/>
  <c r="M1449" i="2" s="1"/>
  <c r="N1449" i="2" s="1"/>
  <c r="K1451" i="2"/>
  <c r="M1451" i="2" s="1"/>
  <c r="N1451" i="2" s="1"/>
  <c r="K1453" i="2"/>
  <c r="M1453" i="2" s="1"/>
  <c r="N1453" i="2" s="1"/>
  <c r="K1455" i="2"/>
  <c r="M1455" i="2" s="1"/>
  <c r="N1455" i="2" s="1"/>
  <c r="K1457" i="2"/>
  <c r="M1457" i="2" s="1"/>
  <c r="N1457" i="2" s="1"/>
  <c r="K1459" i="2"/>
  <c r="M1459" i="2" s="1"/>
  <c r="N1459" i="2" s="1"/>
  <c r="K1461" i="2"/>
  <c r="M1461" i="2" s="1"/>
  <c r="N1461" i="2" s="1"/>
  <c r="K1463" i="2"/>
  <c r="M1463" i="2" s="1"/>
  <c r="N1463" i="2" s="1"/>
  <c r="K1465" i="2"/>
  <c r="M1465" i="2" s="1"/>
  <c r="N1465" i="2" s="1"/>
  <c r="K1467" i="2"/>
  <c r="M1467" i="2" s="1"/>
  <c r="N1467" i="2" s="1"/>
  <c r="K1469" i="2"/>
  <c r="M1469" i="2" s="1"/>
  <c r="N1469" i="2" s="1"/>
  <c r="K1471" i="2"/>
  <c r="M1471" i="2" s="1"/>
  <c r="N1471" i="2" s="1"/>
  <c r="K1473" i="2"/>
  <c r="M1473" i="2" s="1"/>
  <c r="N1473" i="2" s="1"/>
  <c r="K1475" i="2"/>
  <c r="M1475" i="2" s="1"/>
  <c r="N1475" i="2" s="1"/>
  <c r="K1477" i="2"/>
  <c r="M1477" i="2" s="1"/>
  <c r="N1477" i="2" s="1"/>
  <c r="K1479" i="2"/>
  <c r="M1479" i="2" s="1"/>
  <c r="N1479" i="2" s="1"/>
  <c r="K1481" i="2"/>
  <c r="M1481" i="2" s="1"/>
  <c r="N1481" i="2" s="1"/>
  <c r="K1483" i="2"/>
  <c r="M1483" i="2" s="1"/>
  <c r="N1483" i="2" s="1"/>
  <c r="K1485" i="2"/>
  <c r="M1485" i="2" s="1"/>
  <c r="N1485" i="2" s="1"/>
  <c r="K1487" i="2"/>
  <c r="M1487" i="2" s="1"/>
  <c r="N1487" i="2" s="1"/>
  <c r="K1489" i="2"/>
  <c r="M1489" i="2" s="1"/>
  <c r="N1489" i="2" s="1"/>
  <c r="K1491" i="2"/>
  <c r="M1491" i="2" s="1"/>
  <c r="N1491" i="2" s="1"/>
  <c r="K1493" i="2"/>
  <c r="M1493" i="2" s="1"/>
  <c r="N1493" i="2" s="1"/>
  <c r="K1495" i="2"/>
  <c r="M1495" i="2" s="1"/>
  <c r="N1495" i="2" s="1"/>
  <c r="K1497" i="2"/>
  <c r="M1497" i="2" s="1"/>
  <c r="N1497" i="2" s="1"/>
  <c r="K1499" i="2"/>
  <c r="M1499" i="2" s="1"/>
  <c r="N1499" i="2" s="1"/>
  <c r="K1501" i="2"/>
  <c r="M1501" i="2" s="1"/>
  <c r="N1501" i="2" s="1"/>
  <c r="K1503" i="2"/>
  <c r="M1503" i="2" s="1"/>
  <c r="N1503" i="2" s="1"/>
  <c r="K1505" i="2"/>
  <c r="M1505" i="2" s="1"/>
  <c r="N1505" i="2" s="1"/>
  <c r="K1507" i="2"/>
  <c r="M1507" i="2" s="1"/>
  <c r="N1507" i="2" s="1"/>
  <c r="K1509" i="2"/>
  <c r="M1509" i="2" s="1"/>
  <c r="N1509" i="2" s="1"/>
  <c r="K1511" i="2"/>
  <c r="M1511" i="2" s="1"/>
  <c r="N1511" i="2" s="1"/>
  <c r="K1513" i="2"/>
  <c r="M1513" i="2" s="1"/>
  <c r="N1513" i="2" s="1"/>
  <c r="K1515" i="2"/>
  <c r="M1515" i="2" s="1"/>
  <c r="N1515" i="2" s="1"/>
  <c r="K1517" i="2"/>
  <c r="M1517" i="2" s="1"/>
  <c r="N1517" i="2" s="1"/>
  <c r="K1519" i="2"/>
  <c r="M1519" i="2" s="1"/>
  <c r="N1519" i="2" s="1"/>
  <c r="K1521" i="2"/>
  <c r="M1521" i="2" s="1"/>
  <c r="N1521" i="2" s="1"/>
  <c r="K1523" i="2"/>
  <c r="M1523" i="2" s="1"/>
  <c r="N1523" i="2" s="1"/>
  <c r="K1525" i="2"/>
  <c r="M1525" i="2" s="1"/>
  <c r="N1525" i="2" s="1"/>
  <c r="K1527" i="2"/>
  <c r="M1527" i="2" s="1"/>
  <c r="N1527" i="2" s="1"/>
  <c r="K1529" i="2"/>
  <c r="M1529" i="2" s="1"/>
  <c r="N1529" i="2" s="1"/>
  <c r="K1531" i="2"/>
  <c r="M1531" i="2" s="1"/>
  <c r="N1531" i="2" s="1"/>
  <c r="K1533" i="2"/>
  <c r="M1533" i="2" s="1"/>
  <c r="N1533" i="2" s="1"/>
  <c r="K1535" i="2"/>
  <c r="M1535" i="2" s="1"/>
  <c r="N1535" i="2" s="1"/>
  <c r="K1537" i="2"/>
  <c r="M1537" i="2" s="1"/>
  <c r="N1537" i="2" s="1"/>
  <c r="K1539" i="2"/>
  <c r="M1539" i="2" s="1"/>
  <c r="N1539" i="2" s="1"/>
  <c r="K1541" i="2"/>
  <c r="M1541" i="2" s="1"/>
  <c r="N1541" i="2" s="1"/>
  <c r="K1543" i="2"/>
  <c r="M1543" i="2" s="1"/>
  <c r="N1543" i="2" s="1"/>
  <c r="K1545" i="2"/>
  <c r="M1545" i="2" s="1"/>
  <c r="N1545" i="2" s="1"/>
  <c r="K1547" i="2"/>
  <c r="M1547" i="2" s="1"/>
  <c r="N1547" i="2" s="1"/>
  <c r="K1549" i="2"/>
  <c r="M1549" i="2" s="1"/>
  <c r="N1549" i="2" s="1"/>
  <c r="K1551" i="2"/>
  <c r="M1551" i="2" s="1"/>
  <c r="N1551" i="2" s="1"/>
  <c r="K1553" i="2"/>
  <c r="M1553" i="2" s="1"/>
  <c r="N1553" i="2" s="1"/>
  <c r="K1555" i="2"/>
  <c r="M1555" i="2" s="1"/>
  <c r="N1555" i="2" s="1"/>
  <c r="K1557" i="2"/>
  <c r="M1557" i="2" s="1"/>
  <c r="N1557" i="2" s="1"/>
  <c r="K1559" i="2"/>
  <c r="M1559" i="2" s="1"/>
  <c r="N1559" i="2" s="1"/>
  <c r="K1561" i="2"/>
  <c r="M1561" i="2" s="1"/>
  <c r="N1561" i="2" s="1"/>
  <c r="K1563" i="2"/>
  <c r="M1563" i="2" s="1"/>
  <c r="N1563" i="2" s="1"/>
  <c r="K1565" i="2"/>
  <c r="M1565" i="2" s="1"/>
  <c r="N1565" i="2" s="1"/>
  <c r="K1567" i="2"/>
  <c r="M1567" i="2" s="1"/>
  <c r="N1567" i="2" s="1"/>
  <c r="K1569" i="2"/>
  <c r="M1569" i="2" s="1"/>
  <c r="N1569" i="2" s="1"/>
  <c r="K1571" i="2"/>
  <c r="M1571" i="2" s="1"/>
  <c r="N1571" i="2" s="1"/>
  <c r="K1573" i="2"/>
  <c r="M1573" i="2" s="1"/>
  <c r="N1573" i="2" s="1"/>
  <c r="K1575" i="2"/>
  <c r="M1575" i="2" s="1"/>
  <c r="N1575" i="2" s="1"/>
  <c r="K1577" i="2"/>
  <c r="M1577" i="2" s="1"/>
  <c r="N1577" i="2" s="1"/>
  <c r="K1579" i="2"/>
  <c r="M1579" i="2" s="1"/>
  <c r="N1579" i="2" s="1"/>
  <c r="K1581" i="2"/>
  <c r="M1581" i="2" s="1"/>
  <c r="N1581" i="2" s="1"/>
  <c r="K1583" i="2"/>
  <c r="M1583" i="2" s="1"/>
  <c r="N1583" i="2" s="1"/>
  <c r="K1585" i="2"/>
  <c r="M1585" i="2" s="1"/>
  <c r="N1585" i="2" s="1"/>
  <c r="K1587" i="2"/>
  <c r="M1587" i="2" s="1"/>
  <c r="N1587" i="2" s="1"/>
  <c r="K1589" i="2"/>
  <c r="M1589" i="2" s="1"/>
  <c r="N1589" i="2" s="1"/>
  <c r="K1591" i="2"/>
  <c r="M1591" i="2" s="1"/>
  <c r="N1591" i="2" s="1"/>
  <c r="K1593" i="2"/>
  <c r="M1593" i="2" s="1"/>
  <c r="N1593" i="2" s="1"/>
  <c r="K1595" i="2"/>
  <c r="M1595" i="2" s="1"/>
  <c r="N1595" i="2" s="1"/>
  <c r="K1597" i="2"/>
  <c r="M1597" i="2" s="1"/>
  <c r="N1597" i="2" s="1"/>
  <c r="K1599" i="2"/>
  <c r="M1599" i="2" s="1"/>
  <c r="N1599" i="2" s="1"/>
  <c r="K1601" i="2"/>
  <c r="M1601" i="2" s="1"/>
  <c r="N1601" i="2" s="1"/>
  <c r="K1603" i="2"/>
  <c r="M1603" i="2" s="1"/>
  <c r="N1603" i="2" s="1"/>
  <c r="K1605" i="2"/>
  <c r="M1605" i="2" s="1"/>
  <c r="N1605" i="2" s="1"/>
  <c r="K1607" i="2"/>
  <c r="M1607" i="2" s="1"/>
  <c r="N1607" i="2" s="1"/>
  <c r="K1609" i="2"/>
  <c r="M1609" i="2" s="1"/>
  <c r="N1609" i="2" s="1"/>
  <c r="K1611" i="2"/>
  <c r="M1611" i="2" s="1"/>
  <c r="N1611" i="2" s="1"/>
  <c r="K1613" i="2"/>
  <c r="M1613" i="2" s="1"/>
  <c r="N1613" i="2" s="1"/>
  <c r="K1615" i="2"/>
  <c r="M1615" i="2" s="1"/>
  <c r="N1615" i="2" s="1"/>
  <c r="K1617" i="2"/>
  <c r="M1617" i="2" s="1"/>
  <c r="N1617" i="2" s="1"/>
  <c r="K1619" i="2"/>
  <c r="M1619" i="2" s="1"/>
  <c r="N1619" i="2" s="1"/>
  <c r="K1621" i="2"/>
  <c r="M1621" i="2" s="1"/>
  <c r="N1621" i="2" s="1"/>
  <c r="K1623" i="2"/>
  <c r="M1623" i="2" s="1"/>
  <c r="N1623" i="2" s="1"/>
  <c r="K1625" i="2"/>
  <c r="M1625" i="2" s="1"/>
  <c r="N1625" i="2" s="1"/>
  <c r="K1627" i="2"/>
  <c r="M1627" i="2" s="1"/>
  <c r="N1627" i="2" s="1"/>
  <c r="K1629" i="2"/>
  <c r="M1629" i="2" s="1"/>
  <c r="N1629" i="2" s="1"/>
  <c r="K1631" i="2"/>
  <c r="M1631" i="2" s="1"/>
  <c r="N1631" i="2" s="1"/>
  <c r="K1633" i="2"/>
  <c r="M1633" i="2" s="1"/>
  <c r="N1633" i="2" s="1"/>
  <c r="K1635" i="2"/>
  <c r="M1635" i="2" s="1"/>
  <c r="N1635" i="2" s="1"/>
  <c r="K1637" i="2"/>
  <c r="M1637" i="2" s="1"/>
  <c r="N1637" i="2" s="1"/>
  <c r="K1639" i="2"/>
  <c r="M1639" i="2" s="1"/>
  <c r="N1639" i="2" s="1"/>
  <c r="K1641" i="2"/>
  <c r="M1641" i="2" s="1"/>
  <c r="N1641" i="2" s="1"/>
  <c r="K1643" i="2"/>
  <c r="M1643" i="2" s="1"/>
  <c r="N1643" i="2" s="1"/>
  <c r="K1645" i="2"/>
  <c r="M1645" i="2" s="1"/>
  <c r="N1645" i="2" s="1"/>
  <c r="K1647" i="2"/>
  <c r="M1647" i="2" s="1"/>
  <c r="N1647" i="2" s="1"/>
  <c r="K1649" i="2"/>
  <c r="M1649" i="2" s="1"/>
  <c r="N1649" i="2" s="1"/>
  <c r="K1651" i="2"/>
  <c r="M1651" i="2" s="1"/>
  <c r="N1651" i="2" s="1"/>
  <c r="K1653" i="2"/>
  <c r="M1653" i="2" s="1"/>
  <c r="N1653" i="2" s="1"/>
  <c r="K1655" i="2"/>
  <c r="M1655" i="2" s="1"/>
  <c r="N1655" i="2" s="1"/>
  <c r="K1657" i="2"/>
  <c r="M1657" i="2" s="1"/>
  <c r="N1657" i="2" s="1"/>
  <c r="K1659" i="2"/>
  <c r="M1659" i="2" s="1"/>
  <c r="N1659" i="2" s="1"/>
  <c r="K1661" i="2"/>
  <c r="M1661" i="2" s="1"/>
  <c r="N1661" i="2" s="1"/>
  <c r="K1663" i="2"/>
  <c r="M1663" i="2" s="1"/>
  <c r="N1663" i="2" s="1"/>
  <c r="K1665" i="2"/>
  <c r="M1665" i="2" s="1"/>
  <c r="N1665" i="2" s="1"/>
  <c r="K1667" i="2"/>
  <c r="M1667" i="2" s="1"/>
  <c r="N1667" i="2" s="1"/>
  <c r="K1669" i="2"/>
  <c r="M1669" i="2" s="1"/>
  <c r="N1669" i="2" s="1"/>
  <c r="K1671" i="2"/>
  <c r="M1671" i="2" s="1"/>
  <c r="N1671" i="2" s="1"/>
  <c r="K1673" i="2"/>
  <c r="M1673" i="2" s="1"/>
  <c r="N1673" i="2" s="1"/>
  <c r="K1675" i="2"/>
  <c r="M1675" i="2" s="1"/>
  <c r="N1675" i="2" s="1"/>
  <c r="K1677" i="2"/>
  <c r="M1677" i="2" s="1"/>
  <c r="N1677" i="2" s="1"/>
  <c r="K1679" i="2"/>
  <c r="M1679" i="2" s="1"/>
  <c r="N1679" i="2" s="1"/>
  <c r="K1681" i="2"/>
  <c r="M1681" i="2" s="1"/>
  <c r="N1681" i="2" s="1"/>
  <c r="K1683" i="2"/>
  <c r="M1683" i="2" s="1"/>
  <c r="N1683" i="2" s="1"/>
  <c r="K1685" i="2"/>
  <c r="M1685" i="2" s="1"/>
  <c r="N1685" i="2" s="1"/>
  <c r="K1687" i="2"/>
  <c r="M1687" i="2" s="1"/>
  <c r="N1687" i="2" s="1"/>
  <c r="K1689" i="2"/>
  <c r="M1689" i="2" s="1"/>
  <c r="N1689" i="2" s="1"/>
  <c r="K1691" i="2"/>
  <c r="M1691" i="2" s="1"/>
  <c r="N1691" i="2" s="1"/>
  <c r="K1693" i="2"/>
  <c r="M1693" i="2" s="1"/>
  <c r="N1693" i="2" s="1"/>
  <c r="K1695" i="2"/>
  <c r="M1695" i="2" s="1"/>
  <c r="N1695" i="2" s="1"/>
  <c r="K1697" i="2"/>
  <c r="M1697" i="2" s="1"/>
  <c r="N1697" i="2" s="1"/>
  <c r="K1699" i="2"/>
  <c r="M1699" i="2" s="1"/>
  <c r="N1699" i="2" s="1"/>
  <c r="K1701" i="2"/>
  <c r="M1701" i="2" s="1"/>
  <c r="N1701" i="2" s="1"/>
  <c r="K1703" i="2"/>
  <c r="M1703" i="2" s="1"/>
  <c r="N1703" i="2" s="1"/>
  <c r="K1705" i="2"/>
  <c r="M1705" i="2" s="1"/>
  <c r="N1705" i="2" s="1"/>
  <c r="K1707" i="2"/>
  <c r="M1707" i="2" s="1"/>
  <c r="N1707" i="2" s="1"/>
  <c r="K1709" i="2"/>
  <c r="M1709" i="2" s="1"/>
  <c r="N1709" i="2" s="1"/>
  <c r="K1711" i="2"/>
  <c r="M1711" i="2" s="1"/>
  <c r="N1711" i="2" s="1"/>
  <c r="K1713" i="2"/>
  <c r="M1713" i="2" s="1"/>
  <c r="N1713" i="2" s="1"/>
  <c r="K1715" i="2"/>
  <c r="M1715" i="2" s="1"/>
  <c r="N1715" i="2" s="1"/>
  <c r="K1717" i="2"/>
  <c r="M1717" i="2" s="1"/>
  <c r="N1717" i="2" s="1"/>
  <c r="K1719" i="2"/>
  <c r="M1719" i="2" s="1"/>
  <c r="N1719" i="2" s="1"/>
  <c r="K1721" i="2"/>
  <c r="M1721" i="2" s="1"/>
  <c r="N1721" i="2" s="1"/>
  <c r="K1723" i="2"/>
  <c r="M1723" i="2" s="1"/>
  <c r="N1723" i="2" s="1"/>
  <c r="K1725" i="2"/>
  <c r="M1725" i="2" s="1"/>
  <c r="N1725" i="2" s="1"/>
  <c r="K1727" i="2"/>
  <c r="M1727" i="2" s="1"/>
  <c r="N1727" i="2" s="1"/>
  <c r="K1729" i="2"/>
  <c r="M1729" i="2" s="1"/>
  <c r="N1729" i="2" s="1"/>
  <c r="K1731" i="2"/>
  <c r="M1731" i="2" s="1"/>
  <c r="N1731" i="2" s="1"/>
  <c r="K1733" i="2"/>
  <c r="M1733" i="2" s="1"/>
  <c r="N1733" i="2" s="1"/>
  <c r="K1735" i="2"/>
  <c r="M1735" i="2" s="1"/>
  <c r="N1735" i="2" s="1"/>
  <c r="K1737" i="2"/>
  <c r="M1737" i="2" s="1"/>
  <c r="N1737" i="2" s="1"/>
  <c r="K1739" i="2"/>
  <c r="M1739" i="2" s="1"/>
  <c r="N1739" i="2" s="1"/>
  <c r="K1741" i="2"/>
  <c r="M1741" i="2" s="1"/>
  <c r="N1741" i="2" s="1"/>
  <c r="K1743" i="2"/>
  <c r="M1743" i="2" s="1"/>
  <c r="N1743" i="2" s="1"/>
  <c r="K1745" i="2"/>
  <c r="M1745" i="2" s="1"/>
  <c r="N1745" i="2" s="1"/>
  <c r="K1747" i="2"/>
  <c r="M1747" i="2" s="1"/>
  <c r="N1747" i="2" s="1"/>
  <c r="K1749" i="2"/>
  <c r="M1749" i="2" s="1"/>
  <c r="N1749" i="2" s="1"/>
  <c r="K1751" i="2"/>
  <c r="M1751" i="2" s="1"/>
  <c r="N1751" i="2" s="1"/>
  <c r="K1753" i="2"/>
  <c r="M1753" i="2" s="1"/>
  <c r="N1753" i="2" s="1"/>
  <c r="K1755" i="2"/>
  <c r="M1755" i="2" s="1"/>
  <c r="N1755" i="2" s="1"/>
  <c r="K1757" i="2"/>
  <c r="M1757" i="2" s="1"/>
  <c r="N1757" i="2" s="1"/>
  <c r="K1759" i="2"/>
  <c r="M1759" i="2" s="1"/>
  <c r="N1759" i="2" s="1"/>
  <c r="K1761" i="2"/>
  <c r="M1761" i="2" s="1"/>
  <c r="N1761" i="2" s="1"/>
  <c r="K1763" i="2"/>
  <c r="M1763" i="2" s="1"/>
  <c r="N1763" i="2" s="1"/>
  <c r="K1765" i="2"/>
  <c r="M1765" i="2" s="1"/>
  <c r="N1765" i="2" s="1"/>
  <c r="K1767" i="2"/>
  <c r="M1767" i="2" s="1"/>
  <c r="N1767" i="2" s="1"/>
  <c r="K1769" i="2"/>
  <c r="M1769" i="2" s="1"/>
  <c r="N1769" i="2" s="1"/>
  <c r="K1771" i="2"/>
  <c r="M1771" i="2" s="1"/>
  <c r="N1771" i="2" s="1"/>
  <c r="K1773" i="2"/>
  <c r="M1773" i="2" s="1"/>
  <c r="N1773" i="2" s="1"/>
  <c r="K1775" i="2"/>
  <c r="M1775" i="2" s="1"/>
  <c r="N1775" i="2" s="1"/>
  <c r="K1777" i="2"/>
  <c r="M1777" i="2" s="1"/>
  <c r="N1777" i="2" s="1"/>
  <c r="K1779" i="2"/>
  <c r="M1779" i="2" s="1"/>
  <c r="N1779" i="2" s="1"/>
  <c r="K1781" i="2"/>
  <c r="M1781" i="2" s="1"/>
  <c r="N1781" i="2" s="1"/>
  <c r="K1783" i="2"/>
  <c r="M1783" i="2" s="1"/>
  <c r="N1783" i="2" s="1"/>
  <c r="K1785" i="2"/>
  <c r="M1785" i="2" s="1"/>
  <c r="N1785" i="2" s="1"/>
  <c r="K1787" i="2"/>
  <c r="M1787" i="2" s="1"/>
  <c r="N1787" i="2" s="1"/>
  <c r="K1789" i="2"/>
  <c r="M1789" i="2" s="1"/>
  <c r="N1789" i="2" s="1"/>
  <c r="K1791" i="2"/>
  <c r="M1791" i="2" s="1"/>
  <c r="N1791" i="2" s="1"/>
  <c r="K1793" i="2"/>
  <c r="M1793" i="2" s="1"/>
  <c r="N1793" i="2" s="1"/>
  <c r="K1795" i="2"/>
  <c r="M1795" i="2" s="1"/>
  <c r="N1795" i="2" s="1"/>
  <c r="K1797" i="2"/>
  <c r="M1797" i="2" s="1"/>
  <c r="N1797" i="2" s="1"/>
  <c r="K1799" i="2"/>
  <c r="M1799" i="2" s="1"/>
  <c r="N1799" i="2" s="1"/>
  <c r="K1801" i="2"/>
  <c r="M1801" i="2" s="1"/>
  <c r="N1801" i="2" s="1"/>
  <c r="K1803" i="2"/>
  <c r="M1803" i="2" s="1"/>
  <c r="N1803" i="2" s="1"/>
  <c r="K1805" i="2"/>
  <c r="M1805" i="2" s="1"/>
  <c r="N1805" i="2" s="1"/>
  <c r="K1807" i="2"/>
  <c r="M1807" i="2" s="1"/>
  <c r="N1807" i="2" s="1"/>
  <c r="K1809" i="2"/>
  <c r="M1809" i="2" s="1"/>
  <c r="N1809" i="2" s="1"/>
  <c r="K1811" i="2"/>
  <c r="M1811" i="2" s="1"/>
  <c r="N1811" i="2" s="1"/>
  <c r="K1813" i="2"/>
  <c r="M1813" i="2" s="1"/>
  <c r="N1813" i="2" s="1"/>
  <c r="K1815" i="2"/>
  <c r="M1815" i="2" s="1"/>
  <c r="N1815" i="2" s="1"/>
  <c r="K1817" i="2"/>
  <c r="M1817" i="2" s="1"/>
  <c r="N1817" i="2" s="1"/>
  <c r="K1819" i="2"/>
  <c r="M1819" i="2" s="1"/>
  <c r="N1819" i="2" s="1"/>
  <c r="K1821" i="2"/>
  <c r="M1821" i="2" s="1"/>
  <c r="N1821" i="2" s="1"/>
  <c r="K1823" i="2"/>
  <c r="M1823" i="2" s="1"/>
  <c r="N1823" i="2" s="1"/>
  <c r="K1825" i="2"/>
  <c r="M1825" i="2" s="1"/>
  <c r="N1825" i="2" s="1"/>
  <c r="K1827" i="2"/>
  <c r="M1827" i="2" s="1"/>
  <c r="N1827" i="2" s="1"/>
  <c r="K1829" i="2"/>
  <c r="M1829" i="2" s="1"/>
  <c r="N1829" i="2" s="1"/>
  <c r="K1831" i="2"/>
  <c r="M1831" i="2" s="1"/>
  <c r="N1831" i="2" s="1"/>
  <c r="K1833" i="2"/>
  <c r="M1833" i="2" s="1"/>
  <c r="N1833" i="2" s="1"/>
  <c r="K1835" i="2"/>
  <c r="M1835" i="2" s="1"/>
  <c r="N1835" i="2" s="1"/>
  <c r="K1837" i="2"/>
  <c r="M1837" i="2" s="1"/>
  <c r="N1837" i="2" s="1"/>
  <c r="K1839" i="2"/>
  <c r="M1839" i="2" s="1"/>
  <c r="N1839" i="2" s="1"/>
  <c r="K1841" i="2"/>
  <c r="M1841" i="2" s="1"/>
  <c r="N1841" i="2" s="1"/>
  <c r="K1843" i="2"/>
  <c r="M1843" i="2" s="1"/>
  <c r="N1843" i="2" s="1"/>
  <c r="K1845" i="2"/>
  <c r="M1845" i="2" s="1"/>
  <c r="N1845" i="2" s="1"/>
  <c r="K1847" i="2"/>
  <c r="M1847" i="2" s="1"/>
  <c r="N1847" i="2" s="1"/>
  <c r="K1849" i="2"/>
  <c r="M1849" i="2" s="1"/>
  <c r="N1849" i="2" s="1"/>
  <c r="K1851" i="2"/>
  <c r="M1851" i="2" s="1"/>
  <c r="N1851" i="2" s="1"/>
  <c r="K1853" i="2"/>
  <c r="M1853" i="2" s="1"/>
  <c r="N1853" i="2" s="1"/>
  <c r="K1855" i="2"/>
  <c r="M1855" i="2" s="1"/>
  <c r="N1855" i="2" s="1"/>
  <c r="K1857" i="2"/>
  <c r="M1857" i="2" s="1"/>
  <c r="N1857" i="2" s="1"/>
  <c r="K1859" i="2"/>
  <c r="M1859" i="2" s="1"/>
  <c r="N1859" i="2" s="1"/>
  <c r="K1861" i="2"/>
  <c r="M1861" i="2" s="1"/>
  <c r="N1861" i="2" s="1"/>
  <c r="K1863" i="2"/>
  <c r="M1863" i="2" s="1"/>
  <c r="N1863" i="2" s="1"/>
  <c r="K1865" i="2"/>
  <c r="M1865" i="2" s="1"/>
  <c r="N1865" i="2" s="1"/>
  <c r="K1867" i="2"/>
  <c r="M1867" i="2" s="1"/>
  <c r="N1867" i="2" s="1"/>
  <c r="K1869" i="2"/>
  <c r="M1869" i="2" s="1"/>
  <c r="N1869" i="2" s="1"/>
  <c r="K1871" i="2"/>
  <c r="M1871" i="2" s="1"/>
  <c r="N1871" i="2" s="1"/>
  <c r="K1873" i="2"/>
  <c r="M1873" i="2" s="1"/>
  <c r="N1873" i="2" s="1"/>
  <c r="K1875" i="2"/>
  <c r="M1875" i="2" s="1"/>
  <c r="N1875" i="2" s="1"/>
  <c r="K1877" i="2"/>
  <c r="M1877" i="2" s="1"/>
  <c r="N1877" i="2" s="1"/>
  <c r="K1879" i="2"/>
  <c r="M1879" i="2" s="1"/>
  <c r="N1879" i="2" s="1"/>
  <c r="K1881" i="2"/>
  <c r="M1881" i="2" s="1"/>
  <c r="N1881" i="2" s="1"/>
  <c r="K1883" i="2"/>
  <c r="M1883" i="2" s="1"/>
  <c r="N1883" i="2" s="1"/>
  <c r="K1885" i="2"/>
  <c r="M1885" i="2" s="1"/>
  <c r="N1885" i="2" s="1"/>
  <c r="K1887" i="2"/>
  <c r="M1887" i="2" s="1"/>
  <c r="N1887" i="2" s="1"/>
  <c r="K1889" i="2"/>
  <c r="M1889" i="2" s="1"/>
  <c r="N1889" i="2" s="1"/>
  <c r="K1891" i="2"/>
  <c r="M1891" i="2" s="1"/>
  <c r="N1891" i="2" s="1"/>
  <c r="K1893" i="2"/>
  <c r="M1893" i="2" s="1"/>
  <c r="N1893" i="2" s="1"/>
  <c r="K1895" i="2"/>
  <c r="M1895" i="2" s="1"/>
  <c r="N1895" i="2" s="1"/>
  <c r="K1897" i="2"/>
  <c r="M1897" i="2" s="1"/>
  <c r="N1897" i="2" s="1"/>
  <c r="K1899" i="2"/>
  <c r="M1899" i="2" s="1"/>
  <c r="N1899" i="2" s="1"/>
  <c r="K1901" i="2"/>
  <c r="M1901" i="2" s="1"/>
  <c r="N1901" i="2" s="1"/>
  <c r="K1903" i="2"/>
  <c r="M1903" i="2" s="1"/>
  <c r="N1903" i="2" s="1"/>
  <c r="K1905" i="2"/>
  <c r="M1905" i="2" s="1"/>
  <c r="N1905" i="2" s="1"/>
  <c r="K1907" i="2"/>
  <c r="M1907" i="2" s="1"/>
  <c r="N1907" i="2" s="1"/>
  <c r="K1909" i="2"/>
  <c r="M1909" i="2" s="1"/>
  <c r="N1909" i="2" s="1"/>
  <c r="K1911" i="2"/>
  <c r="M1911" i="2" s="1"/>
  <c r="N1911" i="2" s="1"/>
  <c r="K1913" i="2"/>
  <c r="M1913" i="2" s="1"/>
  <c r="N1913" i="2" s="1"/>
  <c r="K1915" i="2"/>
  <c r="M1915" i="2" s="1"/>
  <c r="N1915" i="2" s="1"/>
  <c r="K1917" i="2"/>
  <c r="M1917" i="2" s="1"/>
  <c r="N1917" i="2" s="1"/>
  <c r="K1919" i="2"/>
  <c r="M1919" i="2" s="1"/>
  <c r="N1919" i="2" s="1"/>
  <c r="K1921" i="2"/>
  <c r="M1921" i="2" s="1"/>
  <c r="N1921" i="2" s="1"/>
  <c r="K1923" i="2"/>
  <c r="M1923" i="2" s="1"/>
  <c r="N1923" i="2" s="1"/>
  <c r="K1925" i="2"/>
  <c r="M1925" i="2" s="1"/>
  <c r="N1925" i="2" s="1"/>
  <c r="K1927" i="2"/>
  <c r="M1927" i="2" s="1"/>
  <c r="N1927" i="2" s="1"/>
  <c r="K1929" i="2"/>
  <c r="M1929" i="2" s="1"/>
  <c r="N1929" i="2" s="1"/>
  <c r="K1931" i="2"/>
  <c r="M1931" i="2" s="1"/>
  <c r="N1931" i="2" s="1"/>
  <c r="K1933" i="2"/>
  <c r="M1933" i="2" s="1"/>
  <c r="N1933" i="2" s="1"/>
  <c r="K1935" i="2"/>
  <c r="M1935" i="2" s="1"/>
  <c r="N1935" i="2" s="1"/>
  <c r="K1937" i="2"/>
  <c r="M1937" i="2" s="1"/>
  <c r="N1937" i="2" s="1"/>
  <c r="K1939" i="2"/>
  <c r="M1939" i="2" s="1"/>
  <c r="N1939" i="2" s="1"/>
  <c r="K1941" i="2"/>
  <c r="M1941" i="2" s="1"/>
  <c r="N1941" i="2" s="1"/>
  <c r="K1943" i="2"/>
  <c r="M1943" i="2" s="1"/>
  <c r="N1943" i="2" s="1"/>
  <c r="K1945" i="2"/>
  <c r="M1945" i="2" s="1"/>
  <c r="N1945" i="2" s="1"/>
  <c r="K1947" i="2"/>
  <c r="M1947" i="2" s="1"/>
  <c r="N1947" i="2" s="1"/>
  <c r="K1949" i="2"/>
  <c r="M1949" i="2" s="1"/>
  <c r="N1949" i="2" s="1"/>
  <c r="K1951" i="2"/>
  <c r="M1951" i="2" s="1"/>
  <c r="N1951" i="2" s="1"/>
  <c r="K1953" i="2"/>
  <c r="M1953" i="2" s="1"/>
  <c r="N1953" i="2" s="1"/>
  <c r="K1955" i="2"/>
  <c r="M1955" i="2" s="1"/>
  <c r="N1955" i="2" s="1"/>
  <c r="K1957" i="2"/>
  <c r="M1957" i="2" s="1"/>
  <c r="N1957" i="2" s="1"/>
  <c r="K1959" i="2"/>
  <c r="M1959" i="2" s="1"/>
  <c r="N1959" i="2" s="1"/>
  <c r="K1961" i="2"/>
  <c r="M1961" i="2" s="1"/>
  <c r="N1961" i="2" s="1"/>
  <c r="K1963" i="2"/>
  <c r="M1963" i="2" s="1"/>
  <c r="N1963" i="2" s="1"/>
  <c r="K1965" i="2"/>
  <c r="M1965" i="2" s="1"/>
  <c r="N1965" i="2" s="1"/>
  <c r="K1967" i="2"/>
  <c r="M1967" i="2" s="1"/>
  <c r="N1967" i="2" s="1"/>
  <c r="K1969" i="2"/>
  <c r="M1969" i="2" s="1"/>
  <c r="N1969" i="2" s="1"/>
  <c r="K1971" i="2"/>
  <c r="M1971" i="2" s="1"/>
  <c r="N1971" i="2" s="1"/>
  <c r="K1973" i="2"/>
  <c r="M1973" i="2" s="1"/>
  <c r="N1973" i="2" s="1"/>
  <c r="K1975" i="2"/>
  <c r="M1975" i="2" s="1"/>
  <c r="N1975" i="2" s="1"/>
  <c r="K1977" i="2"/>
  <c r="M1977" i="2" s="1"/>
  <c r="N1977" i="2" s="1"/>
  <c r="K1979" i="2"/>
  <c r="M1979" i="2" s="1"/>
  <c r="N1979" i="2" s="1"/>
  <c r="K1981" i="2"/>
  <c r="M1981" i="2" s="1"/>
  <c r="N1981" i="2" s="1"/>
  <c r="K1983" i="2"/>
  <c r="M1983" i="2" s="1"/>
  <c r="N1983" i="2" s="1"/>
  <c r="K1985" i="2"/>
  <c r="M1985" i="2" s="1"/>
  <c r="N1985" i="2" s="1"/>
  <c r="K1987" i="2"/>
  <c r="M1987" i="2" s="1"/>
  <c r="N1987" i="2" s="1"/>
  <c r="K1989" i="2"/>
  <c r="M1989" i="2" s="1"/>
  <c r="N1989" i="2" s="1"/>
  <c r="K1991" i="2"/>
  <c r="M1991" i="2" s="1"/>
  <c r="N1991" i="2" s="1"/>
  <c r="K1993" i="2"/>
  <c r="M1993" i="2" s="1"/>
  <c r="N1993" i="2" s="1"/>
  <c r="K1995" i="2"/>
  <c r="M1995" i="2" s="1"/>
  <c r="N1995" i="2" s="1"/>
  <c r="K1997" i="2"/>
  <c r="M1997" i="2" s="1"/>
  <c r="N1997" i="2" s="1"/>
  <c r="K1999" i="2"/>
  <c r="M1999" i="2" s="1"/>
  <c r="N1999" i="2" s="1"/>
  <c r="K2001" i="2"/>
  <c r="M2001" i="2" s="1"/>
  <c r="N2001" i="2" s="1"/>
  <c r="K2003" i="2"/>
  <c r="M2003" i="2" s="1"/>
  <c r="N2003" i="2" s="1"/>
  <c r="K2005" i="2"/>
  <c r="M2005" i="2" s="1"/>
  <c r="N2005" i="2" s="1"/>
  <c r="K2007" i="2"/>
  <c r="M2007" i="2" s="1"/>
  <c r="N2007" i="2" s="1"/>
  <c r="K2009" i="2"/>
  <c r="M2009" i="2" s="1"/>
  <c r="N2009" i="2" s="1"/>
  <c r="K2011" i="2"/>
  <c r="M2011" i="2" s="1"/>
  <c r="N2011" i="2" s="1"/>
  <c r="K2013" i="2"/>
  <c r="M2013" i="2" s="1"/>
  <c r="N2013" i="2" s="1"/>
  <c r="K2015" i="2"/>
  <c r="M2015" i="2" s="1"/>
  <c r="N2015" i="2" s="1"/>
  <c r="K2017" i="2"/>
  <c r="M2017" i="2" s="1"/>
  <c r="N2017" i="2" s="1"/>
  <c r="K2019" i="2"/>
  <c r="M2019" i="2" s="1"/>
  <c r="N2019" i="2" s="1"/>
  <c r="K2021" i="2"/>
  <c r="M2021" i="2" s="1"/>
  <c r="N2021" i="2" s="1"/>
  <c r="K2023" i="2"/>
  <c r="M2023" i="2" s="1"/>
  <c r="N2023" i="2" s="1"/>
  <c r="K2025" i="2"/>
  <c r="M2025" i="2" s="1"/>
  <c r="N2025" i="2" s="1"/>
  <c r="K2027" i="2"/>
  <c r="M2027" i="2" s="1"/>
  <c r="N2027" i="2" s="1"/>
  <c r="K2029" i="2"/>
  <c r="M2029" i="2" s="1"/>
  <c r="N2029" i="2" s="1"/>
  <c r="K2031" i="2"/>
  <c r="M2031" i="2" s="1"/>
  <c r="N2031" i="2" s="1"/>
  <c r="K2033" i="2"/>
  <c r="M2033" i="2" s="1"/>
  <c r="N2033" i="2" s="1"/>
  <c r="K2035" i="2"/>
  <c r="M2035" i="2" s="1"/>
  <c r="N2035" i="2" s="1"/>
  <c r="K2037" i="2"/>
  <c r="M2037" i="2" s="1"/>
  <c r="N2037" i="2" s="1"/>
  <c r="K2039" i="2"/>
  <c r="M2039" i="2" s="1"/>
  <c r="N2039" i="2" s="1"/>
  <c r="K2041" i="2"/>
  <c r="M2041" i="2" s="1"/>
  <c r="N2041" i="2" s="1"/>
  <c r="K2043" i="2"/>
  <c r="M2043" i="2" s="1"/>
  <c r="N2043" i="2" s="1"/>
  <c r="K2045" i="2"/>
  <c r="M2045" i="2" s="1"/>
  <c r="N2045" i="2" s="1"/>
  <c r="K2047" i="2"/>
  <c r="M2047" i="2" s="1"/>
  <c r="N2047" i="2" s="1"/>
  <c r="K2049" i="2"/>
  <c r="M2049" i="2" s="1"/>
  <c r="N2049" i="2" s="1"/>
  <c r="K2051" i="2"/>
  <c r="M2051" i="2" s="1"/>
  <c r="N2051" i="2" s="1"/>
  <c r="K2053" i="2"/>
  <c r="M2053" i="2" s="1"/>
  <c r="N2053" i="2" s="1"/>
  <c r="K2055" i="2"/>
  <c r="M2055" i="2" s="1"/>
  <c r="N2055" i="2" s="1"/>
  <c r="K2057" i="2"/>
  <c r="M2057" i="2" s="1"/>
  <c r="N2057" i="2" s="1"/>
  <c r="K2059" i="2"/>
  <c r="M2059" i="2" s="1"/>
  <c r="N2059" i="2" s="1"/>
  <c r="K2061" i="2"/>
  <c r="M2061" i="2" s="1"/>
  <c r="N2061" i="2" s="1"/>
  <c r="K2063" i="2"/>
  <c r="M2063" i="2" s="1"/>
  <c r="N2063" i="2" s="1"/>
  <c r="K2065" i="2"/>
  <c r="M2065" i="2" s="1"/>
  <c r="N2065" i="2" s="1"/>
  <c r="K2067" i="2"/>
  <c r="M2067" i="2" s="1"/>
  <c r="N2067" i="2" s="1"/>
  <c r="K2069" i="2"/>
  <c r="M2069" i="2" s="1"/>
  <c r="N2069" i="2" s="1"/>
  <c r="K2071" i="2"/>
  <c r="M2071" i="2" s="1"/>
  <c r="N2071" i="2" s="1"/>
  <c r="K2073" i="2"/>
  <c r="M2073" i="2" s="1"/>
  <c r="N2073" i="2" s="1"/>
  <c r="K2075" i="2"/>
  <c r="M2075" i="2" s="1"/>
  <c r="N2075" i="2" s="1"/>
  <c r="K2077" i="2"/>
  <c r="M2077" i="2" s="1"/>
  <c r="N2077" i="2" s="1"/>
  <c r="K2079" i="2"/>
  <c r="M2079" i="2" s="1"/>
  <c r="N2079" i="2" s="1"/>
  <c r="K2081" i="2"/>
  <c r="M2081" i="2" s="1"/>
  <c r="N2081" i="2" s="1"/>
  <c r="K2083" i="2"/>
  <c r="M2083" i="2" s="1"/>
  <c r="N2083" i="2" s="1"/>
  <c r="K2085" i="2"/>
  <c r="M2085" i="2" s="1"/>
  <c r="N2085" i="2" s="1"/>
  <c r="K2087" i="2"/>
  <c r="M2087" i="2" s="1"/>
  <c r="N2087" i="2" s="1"/>
  <c r="K2089" i="2"/>
  <c r="M2089" i="2" s="1"/>
  <c r="N2089" i="2" s="1"/>
  <c r="K2091" i="2"/>
  <c r="M2091" i="2" s="1"/>
  <c r="N2091" i="2" s="1"/>
  <c r="K2093" i="2"/>
  <c r="M2093" i="2" s="1"/>
  <c r="N2093" i="2" s="1"/>
  <c r="K2095" i="2"/>
  <c r="M2095" i="2" s="1"/>
  <c r="N2095" i="2" s="1"/>
  <c r="K2097" i="2"/>
  <c r="M2097" i="2" s="1"/>
  <c r="N2097" i="2" s="1"/>
  <c r="K2099" i="2"/>
  <c r="M2099" i="2" s="1"/>
  <c r="N2099" i="2" s="1"/>
  <c r="K2101" i="2"/>
  <c r="M2101" i="2" s="1"/>
  <c r="N2101" i="2" s="1"/>
  <c r="K2103" i="2"/>
  <c r="M2103" i="2" s="1"/>
  <c r="N2103" i="2" s="1"/>
  <c r="K2105" i="2"/>
  <c r="M2105" i="2" s="1"/>
  <c r="N2105" i="2" s="1"/>
  <c r="K2107" i="2"/>
  <c r="M2107" i="2" s="1"/>
  <c r="N2107" i="2" s="1"/>
  <c r="K2109" i="2"/>
  <c r="M2109" i="2" s="1"/>
  <c r="N2109" i="2" s="1"/>
  <c r="K2111" i="2"/>
  <c r="M2111" i="2" s="1"/>
  <c r="N2111" i="2" s="1"/>
  <c r="K2113" i="2"/>
  <c r="M2113" i="2" s="1"/>
  <c r="N2113" i="2" s="1"/>
  <c r="K2115" i="2"/>
  <c r="M2115" i="2" s="1"/>
  <c r="N2115" i="2" s="1"/>
  <c r="K176" i="2"/>
  <c r="M176" i="2" s="1"/>
  <c r="N176" i="2" s="1"/>
  <c r="K208" i="2"/>
  <c r="M208" i="2" s="1"/>
  <c r="N208" i="2" s="1"/>
  <c r="K240" i="2"/>
  <c r="M240" i="2" s="1"/>
  <c r="N240" i="2" s="1"/>
  <c r="K272" i="2"/>
  <c r="M272" i="2" s="1"/>
  <c r="N272" i="2" s="1"/>
  <c r="K304" i="2"/>
  <c r="M304" i="2" s="1"/>
  <c r="N304" i="2" s="1"/>
  <c r="K331" i="2"/>
  <c r="M331" i="2" s="1"/>
  <c r="N331" i="2" s="1"/>
  <c r="K347" i="2"/>
  <c r="M347" i="2" s="1"/>
  <c r="N347" i="2" s="1"/>
  <c r="K363" i="2"/>
  <c r="M363" i="2" s="1"/>
  <c r="N363" i="2" s="1"/>
  <c r="K379" i="2"/>
  <c r="M379" i="2" s="1"/>
  <c r="N379" i="2" s="1"/>
  <c r="K395" i="2"/>
  <c r="M395" i="2" s="1"/>
  <c r="N395" i="2" s="1"/>
  <c r="K411" i="2"/>
  <c r="M411" i="2" s="1"/>
  <c r="N411" i="2" s="1"/>
  <c r="K427" i="2"/>
  <c r="M427" i="2" s="1"/>
  <c r="N427" i="2" s="1"/>
  <c r="K443" i="2"/>
  <c r="M443" i="2" s="1"/>
  <c r="N443" i="2" s="1"/>
  <c r="K459" i="2"/>
  <c r="M459" i="2" s="1"/>
  <c r="N459" i="2" s="1"/>
  <c r="K475" i="2"/>
  <c r="M475" i="2" s="1"/>
  <c r="N475" i="2" s="1"/>
  <c r="K491" i="2"/>
  <c r="M491" i="2" s="1"/>
  <c r="N491" i="2" s="1"/>
  <c r="K507" i="2"/>
  <c r="M507" i="2" s="1"/>
  <c r="N507" i="2" s="1"/>
  <c r="K523" i="2"/>
  <c r="M523" i="2" s="1"/>
  <c r="N523" i="2" s="1"/>
  <c r="K539" i="2"/>
  <c r="M539" i="2" s="1"/>
  <c r="N539" i="2" s="1"/>
  <c r="K555" i="2"/>
  <c r="M555" i="2" s="1"/>
  <c r="N555" i="2" s="1"/>
  <c r="K571" i="2"/>
  <c r="M571" i="2" s="1"/>
  <c r="N571" i="2" s="1"/>
  <c r="K583" i="2"/>
  <c r="M583" i="2" s="1"/>
  <c r="N583" i="2" s="1"/>
  <c r="K591" i="2"/>
  <c r="M591" i="2" s="1"/>
  <c r="N591" i="2" s="1"/>
  <c r="K599" i="2"/>
  <c r="M599" i="2" s="1"/>
  <c r="N599" i="2" s="1"/>
  <c r="K607" i="2"/>
  <c r="M607" i="2" s="1"/>
  <c r="N607" i="2" s="1"/>
  <c r="K615" i="2"/>
  <c r="M615" i="2" s="1"/>
  <c r="N615" i="2" s="1"/>
  <c r="K623" i="2"/>
  <c r="M623" i="2" s="1"/>
  <c r="N623" i="2" s="1"/>
  <c r="K631" i="2"/>
  <c r="M631" i="2" s="1"/>
  <c r="N631" i="2" s="1"/>
  <c r="K639" i="2"/>
  <c r="M639" i="2" s="1"/>
  <c r="N639" i="2" s="1"/>
  <c r="K647" i="2"/>
  <c r="M647" i="2" s="1"/>
  <c r="N647" i="2" s="1"/>
  <c r="K655" i="2"/>
  <c r="M655" i="2" s="1"/>
  <c r="N655" i="2" s="1"/>
  <c r="K663" i="2"/>
  <c r="M663" i="2" s="1"/>
  <c r="N663" i="2" s="1"/>
  <c r="K671" i="2"/>
  <c r="M671" i="2" s="1"/>
  <c r="N671" i="2" s="1"/>
  <c r="K679" i="2"/>
  <c r="M679" i="2" s="1"/>
  <c r="N679" i="2" s="1"/>
  <c r="K687" i="2"/>
  <c r="M687" i="2" s="1"/>
  <c r="N687" i="2" s="1"/>
  <c r="K695" i="2"/>
  <c r="M695" i="2" s="1"/>
  <c r="N695" i="2" s="1"/>
  <c r="K703" i="2"/>
  <c r="M703" i="2" s="1"/>
  <c r="N703" i="2" s="1"/>
  <c r="K711" i="2"/>
  <c r="M711" i="2" s="1"/>
  <c r="N711" i="2" s="1"/>
  <c r="K719" i="2"/>
  <c r="M719" i="2" s="1"/>
  <c r="N719" i="2" s="1"/>
  <c r="K727" i="2"/>
  <c r="M727" i="2" s="1"/>
  <c r="N727" i="2" s="1"/>
  <c r="K735" i="2"/>
  <c r="M735" i="2" s="1"/>
  <c r="N735" i="2" s="1"/>
  <c r="K743" i="2"/>
  <c r="M743" i="2" s="1"/>
  <c r="N743" i="2" s="1"/>
  <c r="K751" i="2"/>
  <c r="M751" i="2" s="1"/>
  <c r="N751" i="2" s="1"/>
  <c r="K759" i="2"/>
  <c r="M759" i="2" s="1"/>
  <c r="N759" i="2" s="1"/>
  <c r="K767" i="2"/>
  <c r="M767" i="2" s="1"/>
  <c r="N767" i="2" s="1"/>
  <c r="K775" i="2"/>
  <c r="M775" i="2" s="1"/>
  <c r="N775" i="2" s="1"/>
  <c r="K783" i="2"/>
  <c r="M783" i="2" s="1"/>
  <c r="N783" i="2" s="1"/>
  <c r="K791" i="2"/>
  <c r="M791" i="2" s="1"/>
  <c r="N791" i="2" s="1"/>
  <c r="K799" i="2"/>
  <c r="M799" i="2" s="1"/>
  <c r="N799" i="2" s="1"/>
  <c r="K807" i="2"/>
  <c r="M807" i="2" s="1"/>
  <c r="N807" i="2" s="1"/>
  <c r="K815" i="2"/>
  <c r="M815" i="2" s="1"/>
  <c r="N815" i="2" s="1"/>
  <c r="K823" i="2"/>
  <c r="M823" i="2" s="1"/>
  <c r="N823" i="2" s="1"/>
  <c r="K831" i="2"/>
  <c r="M831" i="2" s="1"/>
  <c r="N831" i="2" s="1"/>
  <c r="K839" i="2"/>
  <c r="M839" i="2" s="1"/>
  <c r="N839" i="2" s="1"/>
  <c r="K847" i="2"/>
  <c r="M847" i="2" s="1"/>
  <c r="N847" i="2" s="1"/>
  <c r="K855" i="2"/>
  <c r="M855" i="2" s="1"/>
  <c r="N855" i="2" s="1"/>
  <c r="K863" i="2"/>
  <c r="M863" i="2" s="1"/>
  <c r="N863" i="2" s="1"/>
  <c r="K871" i="2"/>
  <c r="M871" i="2" s="1"/>
  <c r="N871" i="2" s="1"/>
  <c r="K879" i="2"/>
  <c r="M879" i="2" s="1"/>
  <c r="N879" i="2" s="1"/>
  <c r="K887" i="2"/>
  <c r="M887" i="2" s="1"/>
  <c r="N887" i="2" s="1"/>
  <c r="K895" i="2"/>
  <c r="M895" i="2" s="1"/>
  <c r="N895" i="2" s="1"/>
  <c r="K903" i="2"/>
  <c r="M903" i="2" s="1"/>
  <c r="N903" i="2" s="1"/>
  <c r="K911" i="2"/>
  <c r="M911" i="2" s="1"/>
  <c r="N911" i="2" s="1"/>
  <c r="K919" i="2"/>
  <c r="M919" i="2" s="1"/>
  <c r="N919" i="2" s="1"/>
  <c r="K927" i="2"/>
  <c r="M927" i="2" s="1"/>
  <c r="N927" i="2" s="1"/>
  <c r="K935" i="2"/>
  <c r="M935" i="2" s="1"/>
  <c r="N935" i="2" s="1"/>
  <c r="K943" i="2"/>
  <c r="M943" i="2" s="1"/>
  <c r="N943" i="2" s="1"/>
  <c r="K951" i="2"/>
  <c r="M951" i="2" s="1"/>
  <c r="N951" i="2" s="1"/>
  <c r="K959" i="2"/>
  <c r="M959" i="2" s="1"/>
  <c r="N959" i="2" s="1"/>
  <c r="K967" i="2"/>
  <c r="M967" i="2" s="1"/>
  <c r="N967" i="2" s="1"/>
  <c r="K975" i="2"/>
  <c r="M975" i="2" s="1"/>
  <c r="N975" i="2" s="1"/>
  <c r="K983" i="2"/>
  <c r="M983" i="2" s="1"/>
  <c r="N983" i="2" s="1"/>
  <c r="K991" i="2"/>
  <c r="M991" i="2" s="1"/>
  <c r="N991" i="2" s="1"/>
  <c r="K999" i="2"/>
  <c r="M999" i="2" s="1"/>
  <c r="N999" i="2" s="1"/>
  <c r="K1007" i="2"/>
  <c r="M1007" i="2" s="1"/>
  <c r="N1007" i="2" s="1"/>
  <c r="K1015" i="2"/>
  <c r="M1015" i="2" s="1"/>
  <c r="N1015" i="2" s="1"/>
  <c r="K1023" i="2"/>
  <c r="M1023" i="2" s="1"/>
  <c r="N1023" i="2" s="1"/>
  <c r="K1031" i="2"/>
  <c r="M1031" i="2" s="1"/>
  <c r="N1031" i="2" s="1"/>
  <c r="K1039" i="2"/>
  <c r="M1039" i="2" s="1"/>
  <c r="N1039" i="2" s="1"/>
  <c r="K1047" i="2"/>
  <c r="M1047" i="2" s="1"/>
  <c r="N1047" i="2" s="1"/>
  <c r="K1055" i="2"/>
  <c r="M1055" i="2" s="1"/>
  <c r="N1055" i="2" s="1"/>
  <c r="K1063" i="2"/>
  <c r="M1063" i="2" s="1"/>
  <c r="N1063" i="2" s="1"/>
  <c r="K1071" i="2"/>
  <c r="M1071" i="2" s="1"/>
  <c r="N1071" i="2" s="1"/>
  <c r="K1079" i="2"/>
  <c r="M1079" i="2" s="1"/>
  <c r="N1079" i="2" s="1"/>
  <c r="K1087" i="2"/>
  <c r="M1087" i="2" s="1"/>
  <c r="N1087" i="2" s="1"/>
  <c r="K1094" i="2"/>
  <c r="M1094" i="2" s="1"/>
  <c r="N1094" i="2" s="1"/>
  <c r="K1098" i="2"/>
  <c r="M1098" i="2" s="1"/>
  <c r="N1098" i="2" s="1"/>
  <c r="K1102" i="2"/>
  <c r="M1102" i="2" s="1"/>
  <c r="N1102" i="2" s="1"/>
  <c r="K1106" i="2"/>
  <c r="M1106" i="2" s="1"/>
  <c r="N1106" i="2" s="1"/>
  <c r="K1110" i="2"/>
  <c r="M1110" i="2" s="1"/>
  <c r="N1110" i="2" s="1"/>
  <c r="K1114" i="2"/>
  <c r="M1114" i="2" s="1"/>
  <c r="N1114" i="2" s="1"/>
  <c r="K1118" i="2"/>
  <c r="M1118" i="2" s="1"/>
  <c r="N1118" i="2" s="1"/>
  <c r="K1122" i="2"/>
  <c r="M1122" i="2" s="1"/>
  <c r="N1122" i="2" s="1"/>
  <c r="K1126" i="2"/>
  <c r="M1126" i="2" s="1"/>
  <c r="N1126" i="2" s="1"/>
  <c r="K1130" i="2"/>
  <c r="M1130" i="2" s="1"/>
  <c r="N1130" i="2" s="1"/>
  <c r="K1134" i="2"/>
  <c r="M1134" i="2" s="1"/>
  <c r="N1134" i="2" s="1"/>
  <c r="K1138" i="2"/>
  <c r="M1138" i="2" s="1"/>
  <c r="N1138" i="2" s="1"/>
  <c r="K1142" i="2"/>
  <c r="M1142" i="2" s="1"/>
  <c r="N1142" i="2" s="1"/>
  <c r="K1146" i="2"/>
  <c r="M1146" i="2" s="1"/>
  <c r="N1146" i="2" s="1"/>
  <c r="K1150" i="2"/>
  <c r="M1150" i="2" s="1"/>
  <c r="N1150" i="2" s="1"/>
  <c r="K1154" i="2"/>
  <c r="M1154" i="2" s="1"/>
  <c r="N1154" i="2" s="1"/>
  <c r="K1158" i="2"/>
  <c r="M1158" i="2" s="1"/>
  <c r="N1158" i="2" s="1"/>
  <c r="K1162" i="2"/>
  <c r="M1162" i="2" s="1"/>
  <c r="N1162" i="2" s="1"/>
  <c r="K1166" i="2"/>
  <c r="M1166" i="2" s="1"/>
  <c r="N1166" i="2" s="1"/>
  <c r="K1170" i="2"/>
  <c r="M1170" i="2" s="1"/>
  <c r="N1170" i="2" s="1"/>
  <c r="K1174" i="2"/>
  <c r="M1174" i="2" s="1"/>
  <c r="N1174" i="2" s="1"/>
  <c r="K1178" i="2"/>
  <c r="M1178" i="2" s="1"/>
  <c r="N1178" i="2" s="1"/>
  <c r="K1182" i="2"/>
  <c r="M1182" i="2" s="1"/>
  <c r="N1182" i="2" s="1"/>
  <c r="K1186" i="2"/>
  <c r="M1186" i="2" s="1"/>
  <c r="N1186" i="2" s="1"/>
  <c r="K1190" i="2"/>
  <c r="M1190" i="2" s="1"/>
  <c r="N1190" i="2" s="1"/>
  <c r="K1194" i="2"/>
  <c r="M1194" i="2" s="1"/>
  <c r="N1194" i="2" s="1"/>
  <c r="K1198" i="2"/>
  <c r="M1198" i="2" s="1"/>
  <c r="N1198" i="2" s="1"/>
  <c r="K1202" i="2"/>
  <c r="M1202" i="2" s="1"/>
  <c r="N1202" i="2" s="1"/>
  <c r="K1206" i="2"/>
  <c r="M1206" i="2" s="1"/>
  <c r="N1206" i="2" s="1"/>
  <c r="K1210" i="2"/>
  <c r="M1210" i="2" s="1"/>
  <c r="N1210" i="2" s="1"/>
  <c r="K1214" i="2"/>
  <c r="M1214" i="2" s="1"/>
  <c r="N1214" i="2" s="1"/>
  <c r="K1218" i="2"/>
  <c r="M1218" i="2" s="1"/>
  <c r="N1218" i="2" s="1"/>
  <c r="K1222" i="2"/>
  <c r="M1222" i="2" s="1"/>
  <c r="N1222" i="2" s="1"/>
  <c r="K1226" i="2"/>
  <c r="M1226" i="2" s="1"/>
  <c r="N1226" i="2" s="1"/>
  <c r="K1230" i="2"/>
  <c r="M1230" i="2" s="1"/>
  <c r="N1230" i="2" s="1"/>
  <c r="K1234" i="2"/>
  <c r="M1234" i="2" s="1"/>
  <c r="N1234" i="2" s="1"/>
  <c r="K1238" i="2"/>
  <c r="M1238" i="2" s="1"/>
  <c r="N1238" i="2" s="1"/>
  <c r="K1242" i="2"/>
  <c r="M1242" i="2" s="1"/>
  <c r="N1242" i="2" s="1"/>
  <c r="K1246" i="2"/>
  <c r="M1246" i="2" s="1"/>
  <c r="N1246" i="2" s="1"/>
  <c r="K1250" i="2"/>
  <c r="M1250" i="2" s="1"/>
  <c r="N1250" i="2" s="1"/>
  <c r="K1254" i="2"/>
  <c r="M1254" i="2" s="1"/>
  <c r="N1254" i="2" s="1"/>
  <c r="K1258" i="2"/>
  <c r="M1258" i="2" s="1"/>
  <c r="N1258" i="2" s="1"/>
  <c r="K1262" i="2"/>
  <c r="M1262" i="2" s="1"/>
  <c r="N1262" i="2" s="1"/>
  <c r="K1266" i="2"/>
  <c r="M1266" i="2" s="1"/>
  <c r="N1266" i="2" s="1"/>
  <c r="K1270" i="2"/>
  <c r="M1270" i="2" s="1"/>
  <c r="N1270" i="2" s="1"/>
  <c r="K1274" i="2"/>
  <c r="M1274" i="2" s="1"/>
  <c r="N1274" i="2" s="1"/>
  <c r="K1278" i="2"/>
  <c r="M1278" i="2" s="1"/>
  <c r="N1278" i="2" s="1"/>
  <c r="K1282" i="2"/>
  <c r="M1282" i="2" s="1"/>
  <c r="N1282" i="2" s="1"/>
  <c r="K1286" i="2"/>
  <c r="M1286" i="2" s="1"/>
  <c r="N1286" i="2" s="1"/>
  <c r="K1290" i="2"/>
  <c r="M1290" i="2" s="1"/>
  <c r="N1290" i="2" s="1"/>
  <c r="K1294" i="2"/>
  <c r="M1294" i="2" s="1"/>
  <c r="N1294" i="2" s="1"/>
  <c r="K1298" i="2"/>
  <c r="M1298" i="2" s="1"/>
  <c r="N1298" i="2" s="1"/>
  <c r="K1302" i="2"/>
  <c r="M1302" i="2" s="1"/>
  <c r="N1302" i="2" s="1"/>
  <c r="K1306" i="2"/>
  <c r="M1306" i="2" s="1"/>
  <c r="N1306" i="2" s="1"/>
  <c r="K1310" i="2"/>
  <c r="M1310" i="2" s="1"/>
  <c r="N1310" i="2" s="1"/>
  <c r="K1314" i="2"/>
  <c r="M1314" i="2" s="1"/>
  <c r="N1314" i="2" s="1"/>
  <c r="K1318" i="2"/>
  <c r="M1318" i="2" s="1"/>
  <c r="N1318" i="2" s="1"/>
  <c r="K1322" i="2"/>
  <c r="M1322" i="2" s="1"/>
  <c r="N1322" i="2" s="1"/>
  <c r="K1326" i="2"/>
  <c r="M1326" i="2" s="1"/>
  <c r="N1326" i="2" s="1"/>
  <c r="K1330" i="2"/>
  <c r="M1330" i="2" s="1"/>
  <c r="N1330" i="2" s="1"/>
  <c r="K1334" i="2"/>
  <c r="M1334" i="2" s="1"/>
  <c r="N1334" i="2" s="1"/>
  <c r="K1338" i="2"/>
  <c r="M1338" i="2" s="1"/>
  <c r="N1338" i="2" s="1"/>
  <c r="K1342" i="2"/>
  <c r="M1342" i="2" s="1"/>
  <c r="N1342" i="2" s="1"/>
  <c r="K1346" i="2"/>
  <c r="M1346" i="2" s="1"/>
  <c r="N1346" i="2" s="1"/>
  <c r="K1350" i="2"/>
  <c r="M1350" i="2" s="1"/>
  <c r="N1350" i="2" s="1"/>
  <c r="K1354" i="2"/>
  <c r="M1354" i="2" s="1"/>
  <c r="N1354" i="2" s="1"/>
  <c r="K1358" i="2"/>
  <c r="M1358" i="2" s="1"/>
  <c r="N1358" i="2" s="1"/>
  <c r="K1362" i="2"/>
  <c r="M1362" i="2" s="1"/>
  <c r="N1362" i="2" s="1"/>
  <c r="K1366" i="2"/>
  <c r="M1366" i="2" s="1"/>
  <c r="N1366" i="2" s="1"/>
  <c r="K1370" i="2"/>
  <c r="M1370" i="2" s="1"/>
  <c r="N1370" i="2" s="1"/>
  <c r="K1374" i="2"/>
  <c r="M1374" i="2" s="1"/>
  <c r="N1374" i="2" s="1"/>
  <c r="K1378" i="2"/>
  <c r="M1378" i="2" s="1"/>
  <c r="N1378" i="2" s="1"/>
  <c r="K1382" i="2"/>
  <c r="M1382" i="2" s="1"/>
  <c r="N1382" i="2" s="1"/>
  <c r="K1386" i="2"/>
  <c r="M1386" i="2" s="1"/>
  <c r="N1386" i="2" s="1"/>
  <c r="K1390" i="2"/>
  <c r="M1390" i="2" s="1"/>
  <c r="N1390" i="2" s="1"/>
  <c r="K1394" i="2"/>
  <c r="M1394" i="2" s="1"/>
  <c r="N1394" i="2" s="1"/>
  <c r="K1398" i="2"/>
  <c r="M1398" i="2" s="1"/>
  <c r="N1398" i="2" s="1"/>
  <c r="K1402" i="2"/>
  <c r="M1402" i="2" s="1"/>
  <c r="N1402" i="2" s="1"/>
  <c r="K1406" i="2"/>
  <c r="M1406" i="2" s="1"/>
  <c r="N1406" i="2" s="1"/>
  <c r="K1410" i="2"/>
  <c r="M1410" i="2" s="1"/>
  <c r="N1410" i="2" s="1"/>
  <c r="K1414" i="2"/>
  <c r="M1414" i="2" s="1"/>
  <c r="N1414" i="2" s="1"/>
  <c r="K1418" i="2"/>
  <c r="M1418" i="2" s="1"/>
  <c r="N1418" i="2" s="1"/>
  <c r="K1422" i="2"/>
  <c r="M1422" i="2" s="1"/>
  <c r="N1422" i="2" s="1"/>
  <c r="K1426" i="2"/>
  <c r="M1426" i="2" s="1"/>
  <c r="N1426" i="2" s="1"/>
  <c r="K1430" i="2"/>
  <c r="M1430" i="2" s="1"/>
  <c r="N1430" i="2" s="1"/>
  <c r="K1434" i="2"/>
  <c r="M1434" i="2" s="1"/>
  <c r="N1434" i="2" s="1"/>
  <c r="K1438" i="2"/>
  <c r="M1438" i="2" s="1"/>
  <c r="N1438" i="2" s="1"/>
  <c r="K1442" i="2"/>
  <c r="M1442" i="2" s="1"/>
  <c r="N1442" i="2" s="1"/>
  <c r="K1446" i="2"/>
  <c r="M1446" i="2" s="1"/>
  <c r="N1446" i="2" s="1"/>
  <c r="K1450" i="2"/>
  <c r="M1450" i="2" s="1"/>
  <c r="N1450" i="2" s="1"/>
  <c r="K1454" i="2"/>
  <c r="M1454" i="2" s="1"/>
  <c r="N1454" i="2" s="1"/>
  <c r="K1458" i="2"/>
  <c r="M1458" i="2" s="1"/>
  <c r="N1458" i="2" s="1"/>
  <c r="K1462" i="2"/>
  <c r="M1462" i="2" s="1"/>
  <c r="N1462" i="2" s="1"/>
  <c r="K1466" i="2"/>
  <c r="M1466" i="2" s="1"/>
  <c r="N1466" i="2" s="1"/>
  <c r="K1470" i="2"/>
  <c r="M1470" i="2" s="1"/>
  <c r="N1470" i="2" s="1"/>
  <c r="K1474" i="2"/>
  <c r="M1474" i="2" s="1"/>
  <c r="N1474" i="2" s="1"/>
  <c r="K1478" i="2"/>
  <c r="M1478" i="2" s="1"/>
  <c r="N1478" i="2" s="1"/>
  <c r="K1482" i="2"/>
  <c r="M1482" i="2" s="1"/>
  <c r="N1482" i="2" s="1"/>
  <c r="K1486" i="2"/>
  <c r="M1486" i="2" s="1"/>
  <c r="N1486" i="2" s="1"/>
  <c r="K1490" i="2"/>
  <c r="M1490" i="2" s="1"/>
  <c r="N1490" i="2" s="1"/>
  <c r="K1494" i="2"/>
  <c r="M1494" i="2" s="1"/>
  <c r="N1494" i="2" s="1"/>
  <c r="K1498" i="2"/>
  <c r="M1498" i="2" s="1"/>
  <c r="N1498" i="2" s="1"/>
  <c r="K1502" i="2"/>
  <c r="M1502" i="2" s="1"/>
  <c r="N1502" i="2" s="1"/>
  <c r="K1506" i="2"/>
  <c r="M1506" i="2" s="1"/>
  <c r="N1506" i="2" s="1"/>
  <c r="K1510" i="2"/>
  <c r="M1510" i="2" s="1"/>
  <c r="N1510" i="2" s="1"/>
  <c r="K1514" i="2"/>
  <c r="M1514" i="2" s="1"/>
  <c r="N1514" i="2" s="1"/>
  <c r="K1518" i="2"/>
  <c r="M1518" i="2" s="1"/>
  <c r="N1518" i="2" s="1"/>
  <c r="K1522" i="2"/>
  <c r="M1522" i="2" s="1"/>
  <c r="N1522" i="2" s="1"/>
  <c r="K1526" i="2"/>
  <c r="M1526" i="2" s="1"/>
  <c r="N1526" i="2" s="1"/>
  <c r="K1530" i="2"/>
  <c r="M1530" i="2" s="1"/>
  <c r="N1530" i="2" s="1"/>
  <c r="K1534" i="2"/>
  <c r="M1534" i="2" s="1"/>
  <c r="N1534" i="2" s="1"/>
  <c r="K1538" i="2"/>
  <c r="M1538" i="2" s="1"/>
  <c r="N1538" i="2" s="1"/>
  <c r="K1542" i="2"/>
  <c r="M1542" i="2" s="1"/>
  <c r="N1542" i="2" s="1"/>
  <c r="K1546" i="2"/>
  <c r="M1546" i="2" s="1"/>
  <c r="N1546" i="2" s="1"/>
  <c r="K1550" i="2"/>
  <c r="M1550" i="2" s="1"/>
  <c r="N1550" i="2" s="1"/>
  <c r="K1554" i="2"/>
  <c r="M1554" i="2" s="1"/>
  <c r="N1554" i="2" s="1"/>
  <c r="K1558" i="2"/>
  <c r="M1558" i="2" s="1"/>
  <c r="N1558" i="2" s="1"/>
  <c r="K1562" i="2"/>
  <c r="M1562" i="2" s="1"/>
  <c r="N1562" i="2" s="1"/>
  <c r="K1566" i="2"/>
  <c r="M1566" i="2" s="1"/>
  <c r="N1566" i="2" s="1"/>
  <c r="K1570" i="2"/>
  <c r="M1570" i="2" s="1"/>
  <c r="N1570" i="2" s="1"/>
  <c r="K1574" i="2"/>
  <c r="M1574" i="2" s="1"/>
  <c r="N1574" i="2" s="1"/>
  <c r="K1578" i="2"/>
  <c r="M1578" i="2" s="1"/>
  <c r="N1578" i="2" s="1"/>
  <c r="K1582" i="2"/>
  <c r="M1582" i="2" s="1"/>
  <c r="N1582" i="2" s="1"/>
  <c r="K1586" i="2"/>
  <c r="M1586" i="2" s="1"/>
  <c r="N1586" i="2" s="1"/>
  <c r="K1590" i="2"/>
  <c r="M1590" i="2" s="1"/>
  <c r="N1590" i="2" s="1"/>
  <c r="K1594" i="2"/>
  <c r="M1594" i="2" s="1"/>
  <c r="N1594" i="2" s="1"/>
  <c r="K1598" i="2"/>
  <c r="M1598" i="2" s="1"/>
  <c r="N1598" i="2" s="1"/>
  <c r="K1602" i="2"/>
  <c r="M1602" i="2" s="1"/>
  <c r="N1602" i="2" s="1"/>
  <c r="K1606" i="2"/>
  <c r="M1606" i="2" s="1"/>
  <c r="N1606" i="2" s="1"/>
  <c r="K1610" i="2"/>
  <c r="M1610" i="2" s="1"/>
  <c r="N1610" i="2" s="1"/>
  <c r="K1614" i="2"/>
  <c r="M1614" i="2" s="1"/>
  <c r="N1614" i="2" s="1"/>
  <c r="K1618" i="2"/>
  <c r="M1618" i="2" s="1"/>
  <c r="N1618" i="2" s="1"/>
  <c r="K1622" i="2"/>
  <c r="M1622" i="2" s="1"/>
  <c r="N1622" i="2" s="1"/>
  <c r="K1626" i="2"/>
  <c r="M1626" i="2" s="1"/>
  <c r="N1626" i="2" s="1"/>
  <c r="K1630" i="2"/>
  <c r="M1630" i="2" s="1"/>
  <c r="N1630" i="2" s="1"/>
  <c r="K1634" i="2"/>
  <c r="M1634" i="2" s="1"/>
  <c r="N1634" i="2" s="1"/>
  <c r="K1638" i="2"/>
  <c r="M1638" i="2" s="1"/>
  <c r="N1638" i="2" s="1"/>
  <c r="K1642" i="2"/>
  <c r="M1642" i="2" s="1"/>
  <c r="N1642" i="2" s="1"/>
  <c r="K1646" i="2"/>
  <c r="M1646" i="2" s="1"/>
  <c r="N1646" i="2" s="1"/>
  <c r="K1650" i="2"/>
  <c r="M1650" i="2" s="1"/>
  <c r="N1650" i="2" s="1"/>
  <c r="K1654" i="2"/>
  <c r="M1654" i="2" s="1"/>
  <c r="N1654" i="2" s="1"/>
  <c r="K1658" i="2"/>
  <c r="M1658" i="2" s="1"/>
  <c r="N1658" i="2" s="1"/>
  <c r="K1662" i="2"/>
  <c r="M1662" i="2" s="1"/>
  <c r="N1662" i="2" s="1"/>
  <c r="K1666" i="2"/>
  <c r="M1666" i="2" s="1"/>
  <c r="N1666" i="2" s="1"/>
  <c r="K1670" i="2"/>
  <c r="M1670" i="2" s="1"/>
  <c r="N1670" i="2" s="1"/>
  <c r="K1674" i="2"/>
  <c r="M1674" i="2" s="1"/>
  <c r="N1674" i="2" s="1"/>
  <c r="K1678" i="2"/>
  <c r="M1678" i="2" s="1"/>
  <c r="N1678" i="2" s="1"/>
  <c r="K1682" i="2"/>
  <c r="M1682" i="2" s="1"/>
  <c r="N1682" i="2" s="1"/>
  <c r="K1686" i="2"/>
  <c r="M1686" i="2" s="1"/>
  <c r="N1686" i="2" s="1"/>
  <c r="K1690" i="2"/>
  <c r="M1690" i="2" s="1"/>
  <c r="N1690" i="2" s="1"/>
  <c r="K1694" i="2"/>
  <c r="M1694" i="2" s="1"/>
  <c r="N1694" i="2" s="1"/>
  <c r="K1698" i="2"/>
  <c r="M1698" i="2" s="1"/>
  <c r="N1698" i="2" s="1"/>
  <c r="K1702" i="2"/>
  <c r="M1702" i="2" s="1"/>
  <c r="N1702" i="2" s="1"/>
  <c r="K1706" i="2"/>
  <c r="M1706" i="2" s="1"/>
  <c r="N1706" i="2" s="1"/>
  <c r="K1710" i="2"/>
  <c r="M1710" i="2" s="1"/>
  <c r="N1710" i="2" s="1"/>
  <c r="K1714" i="2"/>
  <c r="M1714" i="2" s="1"/>
  <c r="N1714" i="2" s="1"/>
  <c r="K1718" i="2"/>
  <c r="M1718" i="2" s="1"/>
  <c r="N1718" i="2" s="1"/>
  <c r="K1722" i="2"/>
  <c r="M1722" i="2" s="1"/>
  <c r="N1722" i="2" s="1"/>
  <c r="K1726" i="2"/>
  <c r="M1726" i="2" s="1"/>
  <c r="N1726" i="2" s="1"/>
  <c r="K1730" i="2"/>
  <c r="M1730" i="2" s="1"/>
  <c r="N1730" i="2" s="1"/>
  <c r="K1734" i="2"/>
  <c r="M1734" i="2" s="1"/>
  <c r="N1734" i="2" s="1"/>
  <c r="K1738" i="2"/>
  <c r="M1738" i="2" s="1"/>
  <c r="N1738" i="2" s="1"/>
  <c r="K1742" i="2"/>
  <c r="M1742" i="2" s="1"/>
  <c r="N1742" i="2" s="1"/>
  <c r="K1746" i="2"/>
  <c r="M1746" i="2" s="1"/>
  <c r="N1746" i="2" s="1"/>
  <c r="K1750" i="2"/>
  <c r="M1750" i="2" s="1"/>
  <c r="N1750" i="2" s="1"/>
  <c r="K1754" i="2"/>
  <c r="M1754" i="2" s="1"/>
  <c r="N1754" i="2" s="1"/>
  <c r="K1758" i="2"/>
  <c r="M1758" i="2" s="1"/>
  <c r="N1758" i="2" s="1"/>
  <c r="K1762" i="2"/>
  <c r="M1762" i="2" s="1"/>
  <c r="N1762" i="2" s="1"/>
  <c r="K1766" i="2"/>
  <c r="M1766" i="2" s="1"/>
  <c r="N1766" i="2" s="1"/>
  <c r="K1770" i="2"/>
  <c r="M1770" i="2" s="1"/>
  <c r="N1770" i="2" s="1"/>
  <c r="K1774" i="2"/>
  <c r="M1774" i="2" s="1"/>
  <c r="N1774" i="2" s="1"/>
  <c r="K1778" i="2"/>
  <c r="M1778" i="2" s="1"/>
  <c r="N1778" i="2" s="1"/>
  <c r="K1782" i="2"/>
  <c r="M1782" i="2" s="1"/>
  <c r="N1782" i="2" s="1"/>
  <c r="K1786" i="2"/>
  <c r="M1786" i="2" s="1"/>
  <c r="N1786" i="2" s="1"/>
  <c r="K1790" i="2"/>
  <c r="M1790" i="2" s="1"/>
  <c r="N1790" i="2" s="1"/>
  <c r="K1794" i="2"/>
  <c r="M1794" i="2" s="1"/>
  <c r="N1794" i="2" s="1"/>
  <c r="K1798" i="2"/>
  <c r="M1798" i="2" s="1"/>
  <c r="N1798" i="2" s="1"/>
  <c r="K1802" i="2"/>
  <c r="M1802" i="2" s="1"/>
  <c r="N1802" i="2" s="1"/>
  <c r="K1806" i="2"/>
  <c r="M1806" i="2" s="1"/>
  <c r="N1806" i="2" s="1"/>
  <c r="K1810" i="2"/>
  <c r="M1810" i="2" s="1"/>
  <c r="N1810" i="2" s="1"/>
  <c r="K1814" i="2"/>
  <c r="M1814" i="2" s="1"/>
  <c r="N1814" i="2" s="1"/>
  <c r="K1818" i="2"/>
  <c r="M1818" i="2" s="1"/>
  <c r="N1818" i="2" s="1"/>
  <c r="K1822" i="2"/>
  <c r="M1822" i="2" s="1"/>
  <c r="N1822" i="2" s="1"/>
  <c r="K1826" i="2"/>
  <c r="M1826" i="2" s="1"/>
  <c r="N1826" i="2" s="1"/>
  <c r="K1830" i="2"/>
  <c r="M1830" i="2" s="1"/>
  <c r="N1830" i="2" s="1"/>
  <c r="K1834" i="2"/>
  <c r="M1834" i="2" s="1"/>
  <c r="N1834" i="2" s="1"/>
  <c r="K1838" i="2"/>
  <c r="M1838" i="2" s="1"/>
  <c r="N1838" i="2" s="1"/>
  <c r="K1842" i="2"/>
  <c r="M1842" i="2" s="1"/>
  <c r="N1842" i="2" s="1"/>
  <c r="K1846" i="2"/>
  <c r="M1846" i="2" s="1"/>
  <c r="N1846" i="2" s="1"/>
  <c r="K1850" i="2"/>
  <c r="M1850" i="2" s="1"/>
  <c r="N1850" i="2" s="1"/>
  <c r="K1854" i="2"/>
  <c r="M1854" i="2" s="1"/>
  <c r="N1854" i="2" s="1"/>
  <c r="K1858" i="2"/>
  <c r="M1858" i="2" s="1"/>
  <c r="N1858" i="2" s="1"/>
  <c r="K1862" i="2"/>
  <c r="M1862" i="2" s="1"/>
  <c r="N1862" i="2" s="1"/>
  <c r="K1866" i="2"/>
  <c r="M1866" i="2" s="1"/>
  <c r="N1866" i="2" s="1"/>
  <c r="K1870" i="2"/>
  <c r="M1870" i="2" s="1"/>
  <c r="N1870" i="2" s="1"/>
  <c r="K1874" i="2"/>
  <c r="M1874" i="2" s="1"/>
  <c r="N1874" i="2" s="1"/>
  <c r="K1878" i="2"/>
  <c r="M1878" i="2" s="1"/>
  <c r="N1878" i="2" s="1"/>
  <c r="K1882" i="2"/>
  <c r="M1882" i="2" s="1"/>
  <c r="N1882" i="2" s="1"/>
  <c r="K1886" i="2"/>
  <c r="M1886" i="2" s="1"/>
  <c r="N1886" i="2" s="1"/>
  <c r="K1890" i="2"/>
  <c r="M1890" i="2" s="1"/>
  <c r="N1890" i="2" s="1"/>
  <c r="K1894" i="2"/>
  <c r="M1894" i="2" s="1"/>
  <c r="N1894" i="2" s="1"/>
  <c r="K1898" i="2"/>
  <c r="M1898" i="2" s="1"/>
  <c r="N1898" i="2" s="1"/>
  <c r="K1902" i="2"/>
  <c r="M1902" i="2" s="1"/>
  <c r="N1902" i="2" s="1"/>
  <c r="K1906" i="2"/>
  <c r="M1906" i="2" s="1"/>
  <c r="N1906" i="2" s="1"/>
  <c r="K1910" i="2"/>
  <c r="M1910" i="2" s="1"/>
  <c r="N1910" i="2" s="1"/>
  <c r="K1914" i="2"/>
  <c r="M1914" i="2" s="1"/>
  <c r="N1914" i="2" s="1"/>
  <c r="K1918" i="2"/>
  <c r="M1918" i="2" s="1"/>
  <c r="N1918" i="2" s="1"/>
  <c r="K1922" i="2"/>
  <c r="M1922" i="2" s="1"/>
  <c r="N1922" i="2" s="1"/>
  <c r="K1926" i="2"/>
  <c r="M1926" i="2" s="1"/>
  <c r="N1926" i="2" s="1"/>
  <c r="K1930" i="2"/>
  <c r="M1930" i="2" s="1"/>
  <c r="N1930" i="2" s="1"/>
  <c r="K1934" i="2"/>
  <c r="M1934" i="2" s="1"/>
  <c r="N1934" i="2" s="1"/>
  <c r="K1938" i="2"/>
  <c r="M1938" i="2" s="1"/>
  <c r="N1938" i="2" s="1"/>
  <c r="K1942" i="2"/>
  <c r="M1942" i="2" s="1"/>
  <c r="N1942" i="2" s="1"/>
  <c r="K1946" i="2"/>
  <c r="M1946" i="2" s="1"/>
  <c r="N1946" i="2" s="1"/>
  <c r="K1950" i="2"/>
  <c r="M1950" i="2" s="1"/>
  <c r="N1950" i="2" s="1"/>
  <c r="K1954" i="2"/>
  <c r="M1954" i="2" s="1"/>
  <c r="N1954" i="2" s="1"/>
  <c r="K1958" i="2"/>
  <c r="M1958" i="2" s="1"/>
  <c r="N1958" i="2" s="1"/>
  <c r="K1962" i="2"/>
  <c r="M1962" i="2" s="1"/>
  <c r="N1962" i="2" s="1"/>
  <c r="K1966" i="2"/>
  <c r="M1966" i="2" s="1"/>
  <c r="N1966" i="2" s="1"/>
  <c r="K1970" i="2"/>
  <c r="M1970" i="2" s="1"/>
  <c r="N1970" i="2" s="1"/>
  <c r="K1974" i="2"/>
  <c r="M1974" i="2" s="1"/>
  <c r="N1974" i="2" s="1"/>
  <c r="K1978" i="2"/>
  <c r="M1978" i="2" s="1"/>
  <c r="N1978" i="2" s="1"/>
  <c r="K1982" i="2"/>
  <c r="M1982" i="2" s="1"/>
  <c r="N1982" i="2" s="1"/>
  <c r="K1986" i="2"/>
  <c r="M1986" i="2" s="1"/>
  <c r="N1986" i="2" s="1"/>
  <c r="K1990" i="2"/>
  <c r="M1990" i="2" s="1"/>
  <c r="N1990" i="2" s="1"/>
  <c r="K1994" i="2"/>
  <c r="M1994" i="2" s="1"/>
  <c r="N1994" i="2" s="1"/>
  <c r="K1998" i="2"/>
  <c r="M1998" i="2" s="1"/>
  <c r="N1998" i="2" s="1"/>
  <c r="K2002" i="2"/>
  <c r="M2002" i="2" s="1"/>
  <c r="N2002" i="2" s="1"/>
  <c r="K2006" i="2"/>
  <c r="M2006" i="2" s="1"/>
  <c r="N2006" i="2" s="1"/>
  <c r="K2010" i="2"/>
  <c r="M2010" i="2" s="1"/>
  <c r="N2010" i="2" s="1"/>
  <c r="K2014" i="2"/>
  <c r="M2014" i="2" s="1"/>
  <c r="N2014" i="2" s="1"/>
  <c r="K2018" i="2"/>
  <c r="M2018" i="2" s="1"/>
  <c r="N2018" i="2" s="1"/>
  <c r="K2022" i="2"/>
  <c r="M2022" i="2" s="1"/>
  <c r="N2022" i="2" s="1"/>
  <c r="K2026" i="2"/>
  <c r="M2026" i="2" s="1"/>
  <c r="N2026" i="2" s="1"/>
  <c r="K2030" i="2"/>
  <c r="M2030" i="2" s="1"/>
  <c r="N2030" i="2" s="1"/>
  <c r="K2034" i="2"/>
  <c r="M2034" i="2" s="1"/>
  <c r="N2034" i="2" s="1"/>
  <c r="K2038" i="2"/>
  <c r="M2038" i="2" s="1"/>
  <c r="N2038" i="2" s="1"/>
  <c r="K2042" i="2"/>
  <c r="M2042" i="2" s="1"/>
  <c r="N2042" i="2" s="1"/>
  <c r="K2046" i="2"/>
  <c r="M2046" i="2" s="1"/>
  <c r="N2046" i="2" s="1"/>
  <c r="K2050" i="2"/>
  <c r="M2050" i="2" s="1"/>
  <c r="N2050" i="2" s="1"/>
  <c r="K2054" i="2"/>
  <c r="M2054" i="2" s="1"/>
  <c r="N2054" i="2" s="1"/>
  <c r="K2058" i="2"/>
  <c r="M2058" i="2" s="1"/>
  <c r="N2058" i="2" s="1"/>
  <c r="K2062" i="2"/>
  <c r="M2062" i="2" s="1"/>
  <c r="N2062" i="2" s="1"/>
  <c r="K2066" i="2"/>
  <c r="M2066" i="2" s="1"/>
  <c r="N2066" i="2" s="1"/>
  <c r="K2070" i="2"/>
  <c r="M2070" i="2" s="1"/>
  <c r="N2070" i="2" s="1"/>
  <c r="K2074" i="2"/>
  <c r="M2074" i="2" s="1"/>
  <c r="N2074" i="2" s="1"/>
  <c r="K2078" i="2"/>
  <c r="M2078" i="2" s="1"/>
  <c r="N2078" i="2" s="1"/>
  <c r="K2082" i="2"/>
  <c r="M2082" i="2" s="1"/>
  <c r="N2082" i="2" s="1"/>
  <c r="K2086" i="2"/>
  <c r="M2086" i="2" s="1"/>
  <c r="N2086" i="2" s="1"/>
  <c r="K2090" i="2"/>
  <c r="M2090" i="2" s="1"/>
  <c r="N2090" i="2" s="1"/>
  <c r="K2094" i="2"/>
  <c r="M2094" i="2" s="1"/>
  <c r="N2094" i="2" s="1"/>
  <c r="K2098" i="2"/>
  <c r="M2098" i="2" s="1"/>
  <c r="N2098" i="2" s="1"/>
  <c r="K2102" i="2"/>
  <c r="M2102" i="2" s="1"/>
  <c r="N2102" i="2" s="1"/>
  <c r="K2106" i="2"/>
  <c r="M2106" i="2" s="1"/>
  <c r="N2106" i="2" s="1"/>
  <c r="K2110" i="2"/>
  <c r="M2110" i="2" s="1"/>
  <c r="N2110" i="2" s="1"/>
  <c r="K2114" i="2"/>
  <c r="M2114" i="2" s="1"/>
  <c r="N2114" i="2" s="1"/>
  <c r="K2117" i="2"/>
  <c r="M2117" i="2" s="1"/>
  <c r="N2117" i="2" s="1"/>
  <c r="K2119" i="2"/>
  <c r="M2119" i="2" s="1"/>
  <c r="N2119" i="2" s="1"/>
  <c r="K2121" i="2"/>
  <c r="M2121" i="2" s="1"/>
  <c r="N2121" i="2" s="1"/>
  <c r="K2123" i="2"/>
  <c r="M2123" i="2" s="1"/>
  <c r="N2123" i="2" s="1"/>
  <c r="K2125" i="2"/>
  <c r="M2125" i="2" s="1"/>
  <c r="N2125" i="2" s="1"/>
  <c r="K2127" i="2"/>
  <c r="M2127" i="2" s="1"/>
  <c r="N2127" i="2" s="1"/>
  <c r="K2129" i="2"/>
  <c r="M2129" i="2" s="1"/>
  <c r="N2129" i="2" s="1"/>
  <c r="K2131" i="2"/>
  <c r="M2131" i="2" s="1"/>
  <c r="N2131" i="2" s="1"/>
  <c r="K2133" i="2"/>
  <c r="M2133" i="2" s="1"/>
  <c r="N2133" i="2" s="1"/>
  <c r="K2135" i="2"/>
  <c r="M2135" i="2" s="1"/>
  <c r="N2135" i="2" s="1"/>
  <c r="K2137" i="2"/>
  <c r="M2137" i="2" s="1"/>
  <c r="N2137" i="2" s="1"/>
  <c r="K2139" i="2"/>
  <c r="M2139" i="2" s="1"/>
  <c r="N2139" i="2" s="1"/>
  <c r="K2141" i="2"/>
  <c r="M2141" i="2" s="1"/>
  <c r="N2141" i="2" s="1"/>
  <c r="K2143" i="2"/>
  <c r="M2143" i="2" s="1"/>
  <c r="N2143" i="2" s="1"/>
  <c r="K2145" i="2"/>
  <c r="M2145" i="2" s="1"/>
  <c r="N2145" i="2" s="1"/>
  <c r="K2147" i="2"/>
  <c r="M2147" i="2" s="1"/>
  <c r="N2147" i="2" s="1"/>
  <c r="K2149" i="2"/>
  <c r="M2149" i="2" s="1"/>
  <c r="N2149" i="2" s="1"/>
  <c r="K2151" i="2"/>
  <c r="M2151" i="2" s="1"/>
  <c r="N2151" i="2" s="1"/>
  <c r="K2153" i="2"/>
  <c r="M2153" i="2" s="1"/>
  <c r="N2153" i="2" s="1"/>
  <c r="K2155" i="2"/>
  <c r="M2155" i="2" s="1"/>
  <c r="N2155" i="2" s="1"/>
  <c r="K2157" i="2"/>
  <c r="M2157" i="2" s="1"/>
  <c r="N2157" i="2" s="1"/>
  <c r="K2159" i="2"/>
  <c r="M2159" i="2" s="1"/>
  <c r="N2159" i="2" s="1"/>
  <c r="K2161" i="2"/>
  <c r="M2161" i="2" s="1"/>
  <c r="N2161" i="2" s="1"/>
  <c r="K2163" i="2"/>
  <c r="M2163" i="2" s="1"/>
  <c r="N2163" i="2" s="1"/>
  <c r="K2165" i="2"/>
  <c r="M2165" i="2" s="1"/>
  <c r="N2165" i="2" s="1"/>
  <c r="K2167" i="2"/>
  <c r="M2167" i="2" s="1"/>
  <c r="N2167" i="2" s="1"/>
  <c r="K2169" i="2"/>
  <c r="M2169" i="2" s="1"/>
  <c r="N2169" i="2" s="1"/>
  <c r="K2171" i="2"/>
  <c r="M2171" i="2" s="1"/>
  <c r="N2171" i="2" s="1"/>
  <c r="K2173" i="2"/>
  <c r="M2173" i="2" s="1"/>
  <c r="N2173" i="2" s="1"/>
  <c r="K2175" i="2"/>
  <c r="M2175" i="2" s="1"/>
  <c r="N2175" i="2" s="1"/>
  <c r="K2177" i="2"/>
  <c r="M2177" i="2" s="1"/>
  <c r="N2177" i="2" s="1"/>
  <c r="K2179" i="2"/>
  <c r="M2179" i="2" s="1"/>
  <c r="N2179" i="2" s="1"/>
  <c r="K2181" i="2"/>
  <c r="M2181" i="2" s="1"/>
  <c r="N2181" i="2" s="1"/>
  <c r="K2183" i="2"/>
  <c r="M2183" i="2" s="1"/>
  <c r="N2183" i="2" s="1"/>
  <c r="K2185" i="2"/>
  <c r="M2185" i="2" s="1"/>
  <c r="N2185" i="2" s="1"/>
  <c r="K2187" i="2"/>
  <c r="M2187" i="2" s="1"/>
  <c r="N2187" i="2" s="1"/>
  <c r="K2189" i="2"/>
  <c r="M2189" i="2" s="1"/>
  <c r="N2189" i="2" s="1"/>
  <c r="K2191" i="2"/>
  <c r="M2191" i="2" s="1"/>
  <c r="N2191" i="2" s="1"/>
  <c r="K2193" i="2"/>
  <c r="M2193" i="2" s="1"/>
  <c r="N2193" i="2" s="1"/>
  <c r="K2195" i="2"/>
  <c r="M2195" i="2" s="1"/>
  <c r="N2195" i="2" s="1"/>
  <c r="K2197" i="2"/>
  <c r="M2197" i="2" s="1"/>
  <c r="N2197" i="2" s="1"/>
  <c r="K2199" i="2"/>
  <c r="M2199" i="2" s="1"/>
  <c r="N2199" i="2" s="1"/>
  <c r="K2201" i="2"/>
  <c r="M2201" i="2" s="1"/>
  <c r="N2201" i="2" s="1"/>
  <c r="K2203" i="2"/>
  <c r="M2203" i="2" s="1"/>
  <c r="N2203" i="2" s="1"/>
  <c r="K2205" i="2"/>
  <c r="M2205" i="2" s="1"/>
  <c r="N2205" i="2" s="1"/>
  <c r="K2207" i="2"/>
  <c r="M2207" i="2" s="1"/>
  <c r="N2207" i="2" s="1"/>
  <c r="K2209" i="2"/>
  <c r="M2209" i="2" s="1"/>
  <c r="N2209" i="2" s="1"/>
  <c r="K2211" i="2"/>
  <c r="M2211" i="2" s="1"/>
  <c r="N2211" i="2" s="1"/>
  <c r="K2213" i="2"/>
  <c r="M2213" i="2" s="1"/>
  <c r="N2213" i="2" s="1"/>
  <c r="K2215" i="2"/>
  <c r="M2215" i="2" s="1"/>
  <c r="N2215" i="2" s="1"/>
  <c r="K2217" i="2"/>
  <c r="M2217" i="2" s="1"/>
  <c r="N2217" i="2" s="1"/>
  <c r="K2219" i="2"/>
  <c r="M2219" i="2" s="1"/>
  <c r="N2219" i="2" s="1"/>
  <c r="K2221" i="2"/>
  <c r="M2221" i="2" s="1"/>
  <c r="N2221" i="2" s="1"/>
  <c r="K2223" i="2"/>
  <c r="M2223" i="2" s="1"/>
  <c r="N2223" i="2" s="1"/>
  <c r="K2225" i="2"/>
  <c r="M2225" i="2" s="1"/>
  <c r="N2225" i="2" s="1"/>
  <c r="K2227" i="2"/>
  <c r="M2227" i="2" s="1"/>
  <c r="N2227" i="2" s="1"/>
  <c r="K2229" i="2"/>
  <c r="M2229" i="2" s="1"/>
  <c r="N2229" i="2" s="1"/>
  <c r="K2231" i="2"/>
  <c r="M2231" i="2" s="1"/>
  <c r="N2231" i="2" s="1"/>
  <c r="K2233" i="2"/>
  <c r="M2233" i="2" s="1"/>
  <c r="N2233" i="2" s="1"/>
  <c r="K2235" i="2"/>
  <c r="M2235" i="2" s="1"/>
  <c r="N2235" i="2" s="1"/>
  <c r="K2237" i="2"/>
  <c r="M2237" i="2" s="1"/>
  <c r="N2237" i="2" s="1"/>
  <c r="K2239" i="2"/>
  <c r="M2239" i="2" s="1"/>
  <c r="N2239" i="2" s="1"/>
  <c r="K2241" i="2"/>
  <c r="M2241" i="2" s="1"/>
  <c r="N2241" i="2" s="1"/>
  <c r="K2243" i="2"/>
  <c r="M2243" i="2" s="1"/>
  <c r="N2243" i="2" s="1"/>
  <c r="K2245" i="2"/>
  <c r="M2245" i="2" s="1"/>
  <c r="N2245" i="2" s="1"/>
  <c r="K2247" i="2"/>
  <c r="M2247" i="2" s="1"/>
  <c r="N2247" i="2" s="1"/>
  <c r="K2249" i="2"/>
  <c r="M2249" i="2" s="1"/>
  <c r="N2249" i="2" s="1"/>
  <c r="K2251" i="2"/>
  <c r="M2251" i="2" s="1"/>
  <c r="N2251" i="2" s="1"/>
  <c r="K2253" i="2"/>
  <c r="M2253" i="2" s="1"/>
  <c r="N2253" i="2" s="1"/>
  <c r="K2255" i="2"/>
  <c r="M2255" i="2" s="1"/>
  <c r="N2255" i="2" s="1"/>
  <c r="K2257" i="2"/>
  <c r="M2257" i="2" s="1"/>
  <c r="N2257" i="2" s="1"/>
  <c r="K2259" i="2"/>
  <c r="M2259" i="2" s="1"/>
  <c r="N2259" i="2" s="1"/>
  <c r="K2261" i="2"/>
  <c r="M2261" i="2" s="1"/>
  <c r="N2261" i="2" s="1"/>
  <c r="K2263" i="2"/>
  <c r="M2263" i="2" s="1"/>
  <c r="N2263" i="2" s="1"/>
  <c r="K2265" i="2"/>
  <c r="M2265" i="2" s="1"/>
  <c r="N2265" i="2" s="1"/>
  <c r="K2267" i="2"/>
  <c r="M2267" i="2" s="1"/>
  <c r="N2267" i="2" s="1"/>
  <c r="K2269" i="2"/>
  <c r="M2269" i="2" s="1"/>
  <c r="N2269" i="2" s="1"/>
  <c r="K2271" i="2"/>
  <c r="M2271" i="2" s="1"/>
  <c r="N2271" i="2" s="1"/>
  <c r="K2273" i="2"/>
  <c r="M2273" i="2" s="1"/>
  <c r="N2273" i="2" s="1"/>
  <c r="K2275" i="2"/>
  <c r="M2275" i="2" s="1"/>
  <c r="N2275" i="2" s="1"/>
  <c r="K2277" i="2"/>
  <c r="M2277" i="2" s="1"/>
  <c r="N2277" i="2" s="1"/>
  <c r="K2279" i="2"/>
  <c r="M2279" i="2" s="1"/>
  <c r="N2279" i="2" s="1"/>
  <c r="K2281" i="2"/>
  <c r="M2281" i="2" s="1"/>
  <c r="N2281" i="2" s="1"/>
  <c r="K2283" i="2"/>
  <c r="M2283" i="2" s="1"/>
  <c r="N2283" i="2" s="1"/>
  <c r="K2285" i="2"/>
  <c r="M2285" i="2" s="1"/>
  <c r="N2285" i="2" s="1"/>
  <c r="K2287" i="2"/>
  <c r="M2287" i="2" s="1"/>
  <c r="N2287" i="2" s="1"/>
  <c r="K2289" i="2"/>
  <c r="M2289" i="2" s="1"/>
  <c r="N2289" i="2" s="1"/>
  <c r="K2291" i="2"/>
  <c r="M2291" i="2" s="1"/>
  <c r="N2291" i="2" s="1"/>
  <c r="K2293" i="2"/>
  <c r="M2293" i="2" s="1"/>
  <c r="N2293" i="2" s="1"/>
  <c r="K2295" i="2"/>
  <c r="M2295" i="2" s="1"/>
  <c r="N2295" i="2" s="1"/>
  <c r="K2297" i="2"/>
  <c r="M2297" i="2" s="1"/>
  <c r="N2297" i="2" s="1"/>
  <c r="K2299" i="2"/>
  <c r="M2299" i="2" s="1"/>
  <c r="N2299" i="2" s="1"/>
  <c r="K2301" i="2"/>
  <c r="M2301" i="2" s="1"/>
  <c r="N2301" i="2" s="1"/>
  <c r="K2303" i="2"/>
  <c r="M2303" i="2" s="1"/>
  <c r="N2303" i="2" s="1"/>
  <c r="K2305" i="2"/>
  <c r="M2305" i="2" s="1"/>
  <c r="N2305" i="2" s="1"/>
  <c r="K2307" i="2"/>
  <c r="M2307" i="2" s="1"/>
  <c r="N2307" i="2" s="1"/>
  <c r="K2309" i="2"/>
  <c r="M2309" i="2" s="1"/>
  <c r="N2309" i="2" s="1"/>
  <c r="K2311" i="2"/>
  <c r="M2311" i="2" s="1"/>
  <c r="N2311" i="2" s="1"/>
  <c r="K2313" i="2"/>
  <c r="M2313" i="2" s="1"/>
  <c r="N2313" i="2" s="1"/>
  <c r="K2315" i="2"/>
  <c r="M2315" i="2" s="1"/>
  <c r="N2315" i="2" s="1"/>
  <c r="K2317" i="2"/>
  <c r="M2317" i="2" s="1"/>
  <c r="N2317" i="2" s="1"/>
  <c r="K2319" i="2"/>
  <c r="M2319" i="2" s="1"/>
  <c r="N2319" i="2" s="1"/>
  <c r="K2321" i="2"/>
  <c r="M2321" i="2" s="1"/>
  <c r="N2321" i="2" s="1"/>
  <c r="K2323" i="2"/>
  <c r="M2323" i="2" s="1"/>
  <c r="N2323" i="2" s="1"/>
  <c r="K2325" i="2"/>
  <c r="M2325" i="2" s="1"/>
  <c r="N2325" i="2" s="1"/>
  <c r="K2327" i="2"/>
  <c r="M2327" i="2" s="1"/>
  <c r="N2327" i="2" s="1"/>
  <c r="K2329" i="2"/>
  <c r="M2329" i="2" s="1"/>
  <c r="N2329" i="2" s="1"/>
  <c r="K2331" i="2"/>
  <c r="M2331" i="2" s="1"/>
  <c r="N2331" i="2" s="1"/>
  <c r="K2333" i="2"/>
  <c r="M2333" i="2" s="1"/>
  <c r="N2333" i="2" s="1"/>
  <c r="K2335" i="2"/>
  <c r="M2335" i="2" s="1"/>
  <c r="N2335" i="2" s="1"/>
  <c r="K2337" i="2"/>
  <c r="M2337" i="2" s="1"/>
  <c r="N2337" i="2" s="1"/>
  <c r="K2339" i="2"/>
  <c r="M2339" i="2" s="1"/>
  <c r="N2339" i="2" s="1"/>
  <c r="K2341" i="2"/>
  <c r="M2341" i="2" s="1"/>
  <c r="N2341" i="2" s="1"/>
  <c r="K2343" i="2"/>
  <c r="M2343" i="2" s="1"/>
  <c r="N2343" i="2" s="1"/>
  <c r="K2345" i="2"/>
  <c r="M2345" i="2" s="1"/>
  <c r="N2345" i="2" s="1"/>
  <c r="K2347" i="2"/>
  <c r="M2347" i="2" s="1"/>
  <c r="N2347" i="2" s="1"/>
  <c r="K2349" i="2"/>
  <c r="M2349" i="2" s="1"/>
  <c r="N2349" i="2" s="1"/>
  <c r="K2351" i="2"/>
  <c r="M2351" i="2" s="1"/>
  <c r="N2351" i="2" s="1"/>
  <c r="K2353" i="2"/>
  <c r="M2353" i="2" s="1"/>
  <c r="N2353" i="2" s="1"/>
  <c r="K2355" i="2"/>
  <c r="M2355" i="2" s="1"/>
  <c r="N2355" i="2" s="1"/>
  <c r="K2357" i="2"/>
  <c r="M2357" i="2" s="1"/>
  <c r="N2357" i="2" s="1"/>
  <c r="K2359" i="2"/>
  <c r="M2359" i="2" s="1"/>
  <c r="N2359" i="2" s="1"/>
  <c r="K2361" i="2"/>
  <c r="M2361" i="2" s="1"/>
  <c r="N2361" i="2" s="1"/>
  <c r="K2363" i="2"/>
  <c r="M2363" i="2" s="1"/>
  <c r="N2363" i="2" s="1"/>
  <c r="K2365" i="2"/>
  <c r="M2365" i="2" s="1"/>
  <c r="N2365" i="2" s="1"/>
  <c r="K2367" i="2"/>
  <c r="M2367" i="2" s="1"/>
  <c r="N2367" i="2" s="1"/>
  <c r="K2369" i="2"/>
  <c r="M2369" i="2" s="1"/>
  <c r="N2369" i="2" s="1"/>
  <c r="K2371" i="2"/>
  <c r="M2371" i="2" s="1"/>
  <c r="N2371" i="2" s="1"/>
  <c r="K2373" i="2"/>
  <c r="M2373" i="2" s="1"/>
  <c r="N2373" i="2" s="1"/>
  <c r="K2375" i="2"/>
  <c r="M2375" i="2" s="1"/>
  <c r="N2375" i="2" s="1"/>
  <c r="K2377" i="2"/>
  <c r="M2377" i="2" s="1"/>
  <c r="N2377" i="2" s="1"/>
  <c r="K2379" i="2"/>
  <c r="M2379" i="2" s="1"/>
  <c r="N2379" i="2" s="1"/>
  <c r="K2381" i="2"/>
  <c r="M2381" i="2" s="1"/>
  <c r="N2381" i="2" s="1"/>
  <c r="K2383" i="2"/>
  <c r="M2383" i="2" s="1"/>
  <c r="N2383" i="2" s="1"/>
  <c r="K2385" i="2"/>
  <c r="M2385" i="2" s="1"/>
  <c r="N2385" i="2" s="1"/>
  <c r="K2387" i="2"/>
  <c r="M2387" i="2" s="1"/>
  <c r="N2387" i="2" s="1"/>
  <c r="K2389" i="2"/>
  <c r="M2389" i="2" s="1"/>
  <c r="N2389" i="2" s="1"/>
  <c r="K2391" i="2"/>
  <c r="M2391" i="2" s="1"/>
  <c r="N2391" i="2" s="1"/>
  <c r="K2393" i="2"/>
  <c r="M2393" i="2" s="1"/>
  <c r="N2393" i="2" s="1"/>
  <c r="K2395" i="2"/>
  <c r="M2395" i="2" s="1"/>
  <c r="N2395" i="2" s="1"/>
  <c r="K2397" i="2"/>
  <c r="M2397" i="2" s="1"/>
  <c r="N2397" i="2" s="1"/>
  <c r="K2399" i="2"/>
  <c r="M2399" i="2" s="1"/>
  <c r="N2399" i="2" s="1"/>
  <c r="K2401" i="2"/>
  <c r="M2401" i="2" s="1"/>
  <c r="N2401" i="2" s="1"/>
  <c r="K2403" i="2"/>
  <c r="M2403" i="2" s="1"/>
  <c r="N2403" i="2" s="1"/>
  <c r="K2405" i="2"/>
  <c r="M2405" i="2" s="1"/>
  <c r="N2405" i="2" s="1"/>
  <c r="K2407" i="2"/>
  <c r="M2407" i="2" s="1"/>
  <c r="N2407" i="2" s="1"/>
  <c r="K2409" i="2"/>
  <c r="M2409" i="2" s="1"/>
  <c r="N2409" i="2" s="1"/>
  <c r="K2411" i="2"/>
  <c r="M2411" i="2" s="1"/>
  <c r="N2411" i="2" s="1"/>
  <c r="K2413" i="2"/>
  <c r="M2413" i="2" s="1"/>
  <c r="N2413" i="2" s="1"/>
  <c r="K2415" i="2"/>
  <c r="M2415" i="2" s="1"/>
  <c r="N2415" i="2" s="1"/>
  <c r="K2417" i="2"/>
  <c r="M2417" i="2" s="1"/>
  <c r="N2417" i="2" s="1"/>
  <c r="K2419" i="2"/>
  <c r="M2419" i="2" s="1"/>
  <c r="N2419" i="2" s="1"/>
  <c r="K2421" i="2"/>
  <c r="M2421" i="2" s="1"/>
  <c r="N2421" i="2" s="1"/>
  <c r="K2423" i="2"/>
  <c r="M2423" i="2" s="1"/>
  <c r="N2423" i="2" s="1"/>
  <c r="K2425" i="2"/>
  <c r="M2425" i="2" s="1"/>
  <c r="N2425" i="2" s="1"/>
  <c r="K2427" i="2"/>
  <c r="M2427" i="2" s="1"/>
  <c r="N2427" i="2" s="1"/>
  <c r="K2429" i="2"/>
  <c r="M2429" i="2" s="1"/>
  <c r="N2429" i="2" s="1"/>
  <c r="K2431" i="2"/>
  <c r="M2431" i="2" s="1"/>
  <c r="N2431" i="2" s="1"/>
  <c r="K2433" i="2"/>
  <c r="M2433" i="2" s="1"/>
  <c r="N2433" i="2" s="1"/>
  <c r="K2435" i="2"/>
  <c r="M2435" i="2" s="1"/>
  <c r="N2435" i="2" s="1"/>
  <c r="K2437" i="2"/>
  <c r="M2437" i="2" s="1"/>
  <c r="N2437" i="2" s="1"/>
  <c r="K2439" i="2"/>
  <c r="M2439" i="2" s="1"/>
  <c r="N2439" i="2" s="1"/>
  <c r="K2441" i="2"/>
  <c r="M2441" i="2" s="1"/>
  <c r="N2441" i="2" s="1"/>
  <c r="K2443" i="2"/>
  <c r="M2443" i="2" s="1"/>
  <c r="N2443" i="2" s="1"/>
  <c r="K2445" i="2"/>
  <c r="M2445" i="2" s="1"/>
  <c r="N2445" i="2" s="1"/>
  <c r="K2447" i="2"/>
  <c r="M2447" i="2" s="1"/>
  <c r="N2447" i="2" s="1"/>
  <c r="K2449" i="2"/>
  <c r="M2449" i="2" s="1"/>
  <c r="N2449" i="2" s="1"/>
  <c r="K2451" i="2"/>
  <c r="M2451" i="2" s="1"/>
  <c r="N2451" i="2" s="1"/>
  <c r="K2453" i="2"/>
  <c r="M2453" i="2" s="1"/>
  <c r="N2453" i="2" s="1"/>
  <c r="K2455" i="2"/>
  <c r="M2455" i="2" s="1"/>
  <c r="N2455" i="2" s="1"/>
  <c r="K2457" i="2"/>
  <c r="M2457" i="2" s="1"/>
  <c r="N2457" i="2" s="1"/>
  <c r="K2459" i="2"/>
  <c r="M2459" i="2" s="1"/>
  <c r="N2459" i="2" s="1"/>
  <c r="K2461" i="2"/>
  <c r="M2461" i="2" s="1"/>
  <c r="N2461" i="2" s="1"/>
  <c r="K2463" i="2"/>
  <c r="M2463" i="2" s="1"/>
  <c r="N2463" i="2" s="1"/>
  <c r="K2465" i="2"/>
  <c r="M2465" i="2" s="1"/>
  <c r="N2465" i="2" s="1"/>
  <c r="K2467" i="2"/>
  <c r="M2467" i="2" s="1"/>
  <c r="N2467" i="2" s="1"/>
  <c r="K2469" i="2"/>
  <c r="M2469" i="2" s="1"/>
  <c r="N2469" i="2" s="1"/>
  <c r="K2471" i="2"/>
  <c r="M2471" i="2" s="1"/>
  <c r="N2471" i="2" s="1"/>
  <c r="K2473" i="2"/>
  <c r="M2473" i="2" s="1"/>
  <c r="N2473" i="2" s="1"/>
  <c r="K2475" i="2"/>
  <c r="M2475" i="2" s="1"/>
  <c r="N2475" i="2" s="1"/>
  <c r="K2477" i="2"/>
  <c r="M2477" i="2" s="1"/>
  <c r="N2477" i="2" s="1"/>
  <c r="K2479" i="2"/>
  <c r="M2479" i="2" s="1"/>
  <c r="N2479" i="2" s="1"/>
  <c r="K2481" i="2"/>
  <c r="M2481" i="2" s="1"/>
  <c r="N2481" i="2" s="1"/>
  <c r="K2483" i="2"/>
  <c r="M2483" i="2" s="1"/>
  <c r="N2483" i="2" s="1"/>
  <c r="K2485" i="2"/>
  <c r="M2485" i="2" s="1"/>
  <c r="N2485" i="2" s="1"/>
  <c r="K2487" i="2"/>
  <c r="M2487" i="2" s="1"/>
  <c r="N2487" i="2" s="1"/>
  <c r="K2489" i="2"/>
  <c r="M2489" i="2" s="1"/>
  <c r="N2489" i="2" s="1"/>
  <c r="K2491" i="2"/>
  <c r="M2491" i="2" s="1"/>
  <c r="N2491" i="2" s="1"/>
  <c r="K2493" i="2"/>
  <c r="M2493" i="2" s="1"/>
  <c r="N2493" i="2" s="1"/>
  <c r="K2495" i="2"/>
  <c r="M2495" i="2" s="1"/>
  <c r="N2495" i="2" s="1"/>
  <c r="K2497" i="2"/>
  <c r="M2497" i="2" s="1"/>
  <c r="N2497" i="2" s="1"/>
  <c r="K2499" i="2"/>
  <c r="M2499" i="2" s="1"/>
  <c r="N2499" i="2" s="1"/>
  <c r="K2501" i="2"/>
  <c r="M2501" i="2" s="1"/>
  <c r="N2501" i="2" s="1"/>
  <c r="K2503" i="2"/>
  <c r="M2503" i="2" s="1"/>
  <c r="N2503" i="2" s="1"/>
  <c r="K2505" i="2"/>
  <c r="M2505" i="2" s="1"/>
  <c r="N2505" i="2" s="1"/>
  <c r="K2507" i="2"/>
  <c r="M2507" i="2" s="1"/>
  <c r="N2507" i="2" s="1"/>
  <c r="K2509" i="2"/>
  <c r="M2509" i="2" s="1"/>
  <c r="N2509" i="2" s="1"/>
  <c r="K2511" i="2"/>
  <c r="M2511" i="2" s="1"/>
  <c r="N2511" i="2" s="1"/>
  <c r="K2513" i="2"/>
  <c r="M2513" i="2" s="1"/>
  <c r="N2513" i="2" s="1"/>
  <c r="K2515" i="2"/>
  <c r="M2515" i="2" s="1"/>
  <c r="N2515" i="2" s="1"/>
  <c r="K2517" i="2"/>
  <c r="M2517" i="2" s="1"/>
  <c r="N2517" i="2" s="1"/>
  <c r="K2519" i="2"/>
  <c r="M2519" i="2" s="1"/>
  <c r="N2519" i="2" s="1"/>
  <c r="K2521" i="2"/>
  <c r="M2521" i="2" s="1"/>
  <c r="N2521" i="2" s="1"/>
  <c r="K2523" i="2"/>
  <c r="M2523" i="2" s="1"/>
  <c r="N2523" i="2" s="1"/>
  <c r="K2525" i="2"/>
  <c r="M2525" i="2" s="1"/>
  <c r="N2525" i="2" s="1"/>
  <c r="K2527" i="2"/>
  <c r="M2527" i="2" s="1"/>
  <c r="N2527" i="2" s="1"/>
  <c r="K2529" i="2"/>
  <c r="M2529" i="2" s="1"/>
  <c r="N2529" i="2" s="1"/>
  <c r="K2531" i="2"/>
  <c r="M2531" i="2" s="1"/>
  <c r="N2531" i="2" s="1"/>
  <c r="K2533" i="2"/>
  <c r="M2533" i="2" s="1"/>
  <c r="N2533" i="2" s="1"/>
  <c r="K2535" i="2"/>
  <c r="M2535" i="2" s="1"/>
  <c r="N2535" i="2" s="1"/>
  <c r="K2537" i="2"/>
  <c r="M2537" i="2" s="1"/>
  <c r="N2537" i="2" s="1"/>
  <c r="K2539" i="2"/>
  <c r="M2539" i="2" s="1"/>
  <c r="N2539" i="2" s="1"/>
  <c r="K2541" i="2"/>
  <c r="M2541" i="2" s="1"/>
  <c r="N2541" i="2" s="1"/>
  <c r="K2543" i="2"/>
  <c r="M2543" i="2" s="1"/>
  <c r="N2543" i="2" s="1"/>
  <c r="K2545" i="2"/>
  <c r="M2545" i="2" s="1"/>
  <c r="N2545" i="2" s="1"/>
  <c r="K2547" i="2"/>
  <c r="M2547" i="2" s="1"/>
  <c r="N2547" i="2" s="1"/>
  <c r="K2549" i="2"/>
  <c r="M2549" i="2" s="1"/>
  <c r="N2549" i="2" s="1"/>
  <c r="K2551" i="2"/>
  <c r="M2551" i="2" s="1"/>
  <c r="N2551" i="2" s="1"/>
  <c r="K2553" i="2"/>
  <c r="M2553" i="2" s="1"/>
  <c r="N2553" i="2" s="1"/>
  <c r="K2555" i="2"/>
  <c r="M2555" i="2" s="1"/>
  <c r="N2555" i="2" s="1"/>
  <c r="K2557" i="2"/>
  <c r="M2557" i="2" s="1"/>
  <c r="N2557" i="2" s="1"/>
  <c r="K2559" i="2"/>
  <c r="M2559" i="2" s="1"/>
  <c r="N2559" i="2" s="1"/>
  <c r="K2561" i="2"/>
  <c r="M2561" i="2" s="1"/>
  <c r="N2561" i="2" s="1"/>
  <c r="K2563" i="2"/>
  <c r="M2563" i="2" s="1"/>
  <c r="N2563" i="2" s="1"/>
  <c r="K2565" i="2"/>
  <c r="M2565" i="2" s="1"/>
  <c r="N2565" i="2" s="1"/>
  <c r="K2567" i="2"/>
  <c r="M2567" i="2" s="1"/>
  <c r="N2567" i="2" s="1"/>
  <c r="K2569" i="2"/>
  <c r="M2569" i="2" s="1"/>
  <c r="N2569" i="2" s="1"/>
  <c r="K2571" i="2"/>
  <c r="M2571" i="2" s="1"/>
  <c r="N2571" i="2" s="1"/>
  <c r="K2573" i="2"/>
  <c r="M2573" i="2" s="1"/>
  <c r="N2573" i="2" s="1"/>
  <c r="K2575" i="2"/>
  <c r="M2575" i="2" s="1"/>
  <c r="N2575" i="2" s="1"/>
  <c r="K2577" i="2"/>
  <c r="M2577" i="2" s="1"/>
  <c r="N2577" i="2" s="1"/>
  <c r="K2579" i="2"/>
  <c r="M2579" i="2" s="1"/>
  <c r="N2579" i="2" s="1"/>
  <c r="K2581" i="2"/>
  <c r="M2581" i="2" s="1"/>
  <c r="N2581" i="2" s="1"/>
  <c r="K2583" i="2"/>
  <c r="M2583" i="2" s="1"/>
  <c r="N2583" i="2" s="1"/>
  <c r="K2585" i="2"/>
  <c r="M2585" i="2" s="1"/>
  <c r="N2585" i="2" s="1"/>
  <c r="K2587" i="2"/>
  <c r="M2587" i="2" s="1"/>
  <c r="N2587" i="2" s="1"/>
  <c r="K2589" i="2"/>
  <c r="M2589" i="2" s="1"/>
  <c r="N2589" i="2" s="1"/>
  <c r="K2591" i="2"/>
  <c r="M2591" i="2" s="1"/>
  <c r="N2591" i="2" s="1"/>
  <c r="K2593" i="2"/>
  <c r="M2593" i="2" s="1"/>
  <c r="N2593" i="2" s="1"/>
  <c r="K2595" i="2"/>
  <c r="M2595" i="2" s="1"/>
  <c r="N2595" i="2" s="1"/>
  <c r="K2597" i="2"/>
  <c r="M2597" i="2" s="1"/>
  <c r="N2597" i="2" s="1"/>
  <c r="K2599" i="2"/>
  <c r="M2599" i="2" s="1"/>
  <c r="N2599" i="2" s="1"/>
  <c r="K2601" i="2"/>
  <c r="M2601" i="2" s="1"/>
  <c r="N2601" i="2" s="1"/>
  <c r="K2603" i="2"/>
  <c r="M2603" i="2" s="1"/>
  <c r="N2603" i="2" s="1"/>
  <c r="K2605" i="2"/>
  <c r="M2605" i="2" s="1"/>
  <c r="N2605" i="2" s="1"/>
  <c r="K2607" i="2"/>
  <c r="M2607" i="2" s="1"/>
  <c r="N2607" i="2" s="1"/>
  <c r="K2609" i="2"/>
  <c r="M2609" i="2" s="1"/>
  <c r="N2609" i="2" s="1"/>
  <c r="K2611" i="2"/>
  <c r="M2611" i="2" s="1"/>
  <c r="N2611" i="2" s="1"/>
  <c r="K2613" i="2"/>
  <c r="M2613" i="2" s="1"/>
  <c r="N2613" i="2" s="1"/>
  <c r="K2615" i="2"/>
  <c r="M2615" i="2" s="1"/>
  <c r="N2615" i="2" s="1"/>
  <c r="K2617" i="2"/>
  <c r="M2617" i="2" s="1"/>
  <c r="N2617" i="2" s="1"/>
  <c r="K2619" i="2"/>
  <c r="M2619" i="2" s="1"/>
  <c r="N2619" i="2" s="1"/>
  <c r="K2621" i="2"/>
  <c r="M2621" i="2" s="1"/>
  <c r="N2621" i="2" s="1"/>
  <c r="K2623" i="2"/>
  <c r="M2623" i="2" s="1"/>
  <c r="N2623" i="2" s="1"/>
  <c r="K2625" i="2"/>
  <c r="M2625" i="2" s="1"/>
  <c r="N2625" i="2" s="1"/>
  <c r="K2627" i="2"/>
  <c r="M2627" i="2" s="1"/>
  <c r="N2627" i="2" s="1"/>
  <c r="K2629" i="2"/>
  <c r="M2629" i="2" s="1"/>
  <c r="N2629" i="2" s="1"/>
  <c r="K2631" i="2"/>
  <c r="M2631" i="2" s="1"/>
  <c r="N2631" i="2" s="1"/>
  <c r="K2633" i="2"/>
  <c r="M2633" i="2" s="1"/>
  <c r="N2633" i="2" s="1"/>
  <c r="K2635" i="2"/>
  <c r="M2635" i="2" s="1"/>
  <c r="N2635" i="2" s="1"/>
  <c r="K2637" i="2"/>
  <c r="M2637" i="2" s="1"/>
  <c r="N2637" i="2" s="1"/>
  <c r="K2639" i="2"/>
  <c r="M2639" i="2" s="1"/>
  <c r="N2639" i="2" s="1"/>
  <c r="K2641" i="2"/>
  <c r="M2641" i="2" s="1"/>
  <c r="N2641" i="2" s="1"/>
  <c r="K2643" i="2"/>
  <c r="M2643" i="2" s="1"/>
  <c r="N2643" i="2" s="1"/>
  <c r="K2645" i="2"/>
  <c r="M2645" i="2" s="1"/>
  <c r="N2645" i="2" s="1"/>
  <c r="K2647" i="2"/>
  <c r="M2647" i="2" s="1"/>
  <c r="N2647" i="2" s="1"/>
  <c r="K2649" i="2"/>
  <c r="M2649" i="2" s="1"/>
  <c r="N2649" i="2" s="1"/>
  <c r="K2651" i="2"/>
  <c r="M2651" i="2" s="1"/>
  <c r="N2651" i="2" s="1"/>
  <c r="K2653" i="2"/>
  <c r="M2653" i="2" s="1"/>
  <c r="N2653" i="2" s="1"/>
  <c r="K2655" i="2"/>
  <c r="M2655" i="2" s="1"/>
  <c r="N2655" i="2" s="1"/>
  <c r="K2657" i="2"/>
  <c r="M2657" i="2" s="1"/>
  <c r="N2657" i="2" s="1"/>
  <c r="K2659" i="2"/>
  <c r="M2659" i="2" s="1"/>
  <c r="N2659" i="2" s="1"/>
  <c r="K2661" i="2"/>
  <c r="M2661" i="2" s="1"/>
  <c r="N2661" i="2" s="1"/>
  <c r="K2663" i="2"/>
  <c r="M2663" i="2" s="1"/>
  <c r="N2663" i="2" s="1"/>
  <c r="K2665" i="2"/>
  <c r="M2665" i="2" s="1"/>
  <c r="N2665" i="2" s="1"/>
  <c r="K2667" i="2"/>
  <c r="M2667" i="2" s="1"/>
  <c r="N2667" i="2" s="1"/>
  <c r="K2669" i="2"/>
  <c r="M2669" i="2" s="1"/>
  <c r="N2669" i="2" s="1"/>
  <c r="K2671" i="2"/>
  <c r="M2671" i="2" s="1"/>
  <c r="N2671" i="2" s="1"/>
  <c r="K2673" i="2"/>
  <c r="M2673" i="2" s="1"/>
  <c r="N2673" i="2" s="1"/>
  <c r="K2675" i="2"/>
  <c r="M2675" i="2" s="1"/>
  <c r="N2675" i="2" s="1"/>
  <c r="K2677" i="2"/>
  <c r="M2677" i="2" s="1"/>
  <c r="N2677" i="2" s="1"/>
  <c r="K2679" i="2"/>
  <c r="M2679" i="2" s="1"/>
  <c r="N2679" i="2" s="1"/>
  <c r="K2681" i="2"/>
  <c r="M2681" i="2" s="1"/>
  <c r="N2681" i="2" s="1"/>
  <c r="K2683" i="2"/>
  <c r="M2683" i="2" s="1"/>
  <c r="N2683" i="2" s="1"/>
  <c r="K2685" i="2"/>
  <c r="M2685" i="2" s="1"/>
  <c r="N2685" i="2" s="1"/>
  <c r="K2687" i="2"/>
  <c r="M2687" i="2" s="1"/>
  <c r="N2687" i="2" s="1"/>
  <c r="K2689" i="2"/>
  <c r="M2689" i="2" s="1"/>
  <c r="N2689" i="2" s="1"/>
  <c r="K2691" i="2"/>
  <c r="M2691" i="2" s="1"/>
  <c r="N2691" i="2" s="1"/>
  <c r="K2693" i="2"/>
  <c r="M2693" i="2" s="1"/>
  <c r="N2693" i="2" s="1"/>
  <c r="K2695" i="2"/>
  <c r="M2695" i="2" s="1"/>
  <c r="N2695" i="2" s="1"/>
  <c r="K2697" i="2"/>
  <c r="M2697" i="2" s="1"/>
  <c r="N2697" i="2" s="1"/>
  <c r="K2699" i="2"/>
  <c r="M2699" i="2" s="1"/>
  <c r="N2699" i="2" s="1"/>
  <c r="K2701" i="2"/>
  <c r="M2701" i="2" s="1"/>
  <c r="N2701" i="2" s="1"/>
  <c r="K2703" i="2"/>
  <c r="M2703" i="2" s="1"/>
  <c r="N2703" i="2" s="1"/>
  <c r="K2705" i="2"/>
  <c r="M2705" i="2" s="1"/>
  <c r="N2705" i="2" s="1"/>
  <c r="K2707" i="2"/>
  <c r="M2707" i="2" s="1"/>
  <c r="N2707" i="2" s="1"/>
  <c r="K2709" i="2"/>
  <c r="M2709" i="2" s="1"/>
  <c r="N2709" i="2" s="1"/>
  <c r="K2711" i="2"/>
  <c r="M2711" i="2" s="1"/>
  <c r="N2711" i="2" s="1"/>
  <c r="K2713" i="2"/>
  <c r="M2713" i="2" s="1"/>
  <c r="N2713" i="2" s="1"/>
  <c r="K2715" i="2"/>
  <c r="M2715" i="2" s="1"/>
  <c r="N2715" i="2" s="1"/>
  <c r="K2717" i="2"/>
  <c r="M2717" i="2" s="1"/>
  <c r="N2717" i="2" s="1"/>
  <c r="K2719" i="2"/>
  <c r="M2719" i="2" s="1"/>
  <c r="N2719" i="2" s="1"/>
  <c r="K2721" i="2"/>
  <c r="M2721" i="2" s="1"/>
  <c r="N2721" i="2" s="1"/>
  <c r="K2723" i="2"/>
  <c r="M2723" i="2" s="1"/>
  <c r="N2723" i="2" s="1"/>
  <c r="K2725" i="2"/>
  <c r="M2725" i="2" s="1"/>
  <c r="N2725" i="2" s="1"/>
  <c r="K2727" i="2"/>
  <c r="M2727" i="2" s="1"/>
  <c r="N2727" i="2" s="1"/>
  <c r="K2729" i="2"/>
  <c r="M2729" i="2" s="1"/>
  <c r="N2729" i="2" s="1"/>
  <c r="K2731" i="2"/>
  <c r="M2731" i="2" s="1"/>
  <c r="N2731" i="2" s="1"/>
  <c r="K2733" i="2"/>
  <c r="M2733" i="2" s="1"/>
  <c r="N2733" i="2" s="1"/>
  <c r="K2735" i="2"/>
  <c r="M2735" i="2" s="1"/>
  <c r="N2735" i="2" s="1"/>
  <c r="K2737" i="2"/>
  <c r="M2737" i="2" s="1"/>
  <c r="N2737" i="2" s="1"/>
  <c r="K2739" i="2"/>
  <c r="M2739" i="2" s="1"/>
  <c r="N2739" i="2" s="1"/>
  <c r="K2741" i="2"/>
  <c r="M2741" i="2" s="1"/>
  <c r="N2741" i="2" s="1"/>
  <c r="K2743" i="2"/>
  <c r="M2743" i="2" s="1"/>
  <c r="N2743" i="2" s="1"/>
  <c r="K2745" i="2"/>
  <c r="M2745" i="2" s="1"/>
  <c r="N2745" i="2" s="1"/>
  <c r="K2747" i="2"/>
  <c r="M2747" i="2" s="1"/>
  <c r="N2747" i="2" s="1"/>
  <c r="K2749" i="2"/>
  <c r="M2749" i="2" s="1"/>
  <c r="N2749" i="2" s="1"/>
  <c r="K2751" i="2"/>
  <c r="M2751" i="2" s="1"/>
  <c r="N2751" i="2" s="1"/>
  <c r="K2753" i="2"/>
  <c r="M2753" i="2" s="1"/>
  <c r="N2753" i="2" s="1"/>
  <c r="K2755" i="2"/>
  <c r="M2755" i="2" s="1"/>
  <c r="N2755" i="2" s="1"/>
  <c r="K2757" i="2"/>
  <c r="M2757" i="2" s="1"/>
  <c r="N2757" i="2" s="1"/>
  <c r="K2759" i="2"/>
  <c r="M2759" i="2" s="1"/>
  <c r="N2759" i="2" s="1"/>
  <c r="K2761" i="2"/>
  <c r="M2761" i="2" s="1"/>
  <c r="N2761" i="2" s="1"/>
  <c r="K2763" i="2"/>
  <c r="M2763" i="2" s="1"/>
  <c r="N2763" i="2" s="1"/>
  <c r="K2765" i="2"/>
  <c r="M2765" i="2" s="1"/>
  <c r="N2765" i="2" s="1"/>
  <c r="K2767" i="2"/>
  <c r="M2767" i="2" s="1"/>
  <c r="N2767" i="2" s="1"/>
  <c r="K2769" i="2"/>
  <c r="M2769" i="2" s="1"/>
  <c r="N2769" i="2" s="1"/>
  <c r="K2771" i="2"/>
  <c r="M2771" i="2" s="1"/>
  <c r="N2771" i="2" s="1"/>
  <c r="K2773" i="2"/>
  <c r="M2773" i="2" s="1"/>
  <c r="N2773" i="2" s="1"/>
  <c r="K2775" i="2"/>
  <c r="M2775" i="2" s="1"/>
  <c r="N2775" i="2" s="1"/>
  <c r="K2777" i="2"/>
  <c r="M2777" i="2" s="1"/>
  <c r="N2777" i="2" s="1"/>
  <c r="K2779" i="2"/>
  <c r="M2779" i="2" s="1"/>
  <c r="N2779" i="2" s="1"/>
  <c r="K2781" i="2"/>
  <c r="M2781" i="2" s="1"/>
  <c r="N2781" i="2" s="1"/>
  <c r="K2783" i="2"/>
  <c r="M2783" i="2" s="1"/>
  <c r="N2783" i="2" s="1"/>
  <c r="K2785" i="2"/>
  <c r="M2785" i="2" s="1"/>
  <c r="N2785" i="2" s="1"/>
  <c r="K2787" i="2"/>
  <c r="M2787" i="2" s="1"/>
  <c r="N2787" i="2" s="1"/>
  <c r="K2789" i="2"/>
  <c r="M2789" i="2" s="1"/>
  <c r="N2789" i="2" s="1"/>
  <c r="K2791" i="2"/>
  <c r="M2791" i="2" s="1"/>
  <c r="N2791" i="2" s="1"/>
  <c r="K2793" i="2"/>
  <c r="M2793" i="2" s="1"/>
  <c r="N2793" i="2" s="1"/>
  <c r="K2795" i="2"/>
  <c r="M2795" i="2" s="1"/>
  <c r="N2795" i="2" s="1"/>
  <c r="K2797" i="2"/>
  <c r="M2797" i="2" s="1"/>
  <c r="N2797" i="2" s="1"/>
  <c r="K2799" i="2"/>
  <c r="M2799" i="2" s="1"/>
  <c r="N2799" i="2" s="1"/>
  <c r="K2801" i="2"/>
  <c r="M2801" i="2" s="1"/>
  <c r="N2801" i="2" s="1"/>
  <c r="K2803" i="2"/>
  <c r="M2803" i="2" s="1"/>
  <c r="N2803" i="2" s="1"/>
  <c r="K2805" i="2"/>
  <c r="M2805" i="2" s="1"/>
  <c r="N2805" i="2" s="1"/>
  <c r="K2807" i="2"/>
  <c r="M2807" i="2" s="1"/>
  <c r="N2807" i="2" s="1"/>
  <c r="K2809" i="2"/>
  <c r="M2809" i="2" s="1"/>
  <c r="N2809" i="2" s="1"/>
  <c r="K2811" i="2"/>
  <c r="M2811" i="2" s="1"/>
  <c r="N2811" i="2" s="1"/>
  <c r="K2813" i="2"/>
  <c r="M2813" i="2" s="1"/>
  <c r="N2813" i="2" s="1"/>
  <c r="K2815" i="2"/>
  <c r="M2815" i="2" s="1"/>
  <c r="N2815" i="2" s="1"/>
  <c r="K2817" i="2"/>
  <c r="M2817" i="2" s="1"/>
  <c r="N2817" i="2" s="1"/>
  <c r="K2819" i="2"/>
  <c r="M2819" i="2" s="1"/>
  <c r="N2819" i="2" s="1"/>
  <c r="K2821" i="2"/>
  <c r="M2821" i="2" s="1"/>
  <c r="N2821" i="2" s="1"/>
  <c r="K2823" i="2"/>
  <c r="M2823" i="2" s="1"/>
  <c r="N2823" i="2" s="1"/>
  <c r="K2825" i="2"/>
  <c r="M2825" i="2" s="1"/>
  <c r="N2825" i="2" s="1"/>
  <c r="K2827" i="2"/>
  <c r="M2827" i="2" s="1"/>
  <c r="N2827" i="2" s="1"/>
  <c r="K2829" i="2"/>
  <c r="M2829" i="2" s="1"/>
  <c r="N2829" i="2" s="1"/>
  <c r="K2831" i="2"/>
  <c r="M2831" i="2" s="1"/>
  <c r="N2831" i="2" s="1"/>
  <c r="K2833" i="2"/>
  <c r="M2833" i="2" s="1"/>
  <c r="N2833" i="2" s="1"/>
  <c r="K2835" i="2"/>
  <c r="M2835" i="2" s="1"/>
  <c r="N2835" i="2" s="1"/>
  <c r="K2837" i="2"/>
  <c r="M2837" i="2" s="1"/>
  <c r="N2837" i="2" s="1"/>
  <c r="K2839" i="2"/>
  <c r="M2839" i="2" s="1"/>
  <c r="N2839" i="2" s="1"/>
  <c r="K2841" i="2"/>
  <c r="M2841" i="2" s="1"/>
  <c r="N2841" i="2" s="1"/>
  <c r="K2843" i="2"/>
  <c r="M2843" i="2" s="1"/>
  <c r="N2843" i="2" s="1"/>
  <c r="K2845" i="2"/>
  <c r="M2845" i="2" s="1"/>
  <c r="N2845" i="2" s="1"/>
  <c r="K2847" i="2"/>
  <c r="M2847" i="2" s="1"/>
  <c r="N2847" i="2" s="1"/>
  <c r="K2849" i="2"/>
  <c r="M2849" i="2" s="1"/>
  <c r="N2849" i="2" s="1"/>
  <c r="K2851" i="2"/>
  <c r="M2851" i="2" s="1"/>
  <c r="N2851" i="2" s="1"/>
  <c r="K2853" i="2"/>
  <c r="M2853" i="2" s="1"/>
  <c r="N2853" i="2" s="1"/>
  <c r="K2855" i="2"/>
  <c r="M2855" i="2" s="1"/>
  <c r="N2855" i="2" s="1"/>
  <c r="K2857" i="2"/>
  <c r="M2857" i="2" s="1"/>
  <c r="N2857" i="2" s="1"/>
  <c r="K2859" i="2"/>
  <c r="M2859" i="2" s="1"/>
  <c r="N2859" i="2" s="1"/>
  <c r="K2861" i="2"/>
  <c r="M2861" i="2" s="1"/>
  <c r="N2861" i="2" s="1"/>
  <c r="K2863" i="2"/>
  <c r="M2863" i="2" s="1"/>
  <c r="N2863" i="2" s="1"/>
  <c r="K2865" i="2"/>
  <c r="M2865" i="2" s="1"/>
  <c r="N2865" i="2" s="1"/>
  <c r="K2867" i="2"/>
  <c r="M2867" i="2" s="1"/>
  <c r="N2867" i="2" s="1"/>
  <c r="K2869" i="2"/>
  <c r="M2869" i="2" s="1"/>
  <c r="N2869" i="2" s="1"/>
  <c r="K2871" i="2"/>
  <c r="M2871" i="2" s="1"/>
  <c r="N2871" i="2" s="1"/>
  <c r="K2873" i="2"/>
  <c r="M2873" i="2" s="1"/>
  <c r="N2873" i="2" s="1"/>
  <c r="K2875" i="2"/>
  <c r="M2875" i="2" s="1"/>
  <c r="N2875" i="2" s="1"/>
  <c r="K2877" i="2"/>
  <c r="M2877" i="2" s="1"/>
  <c r="N2877" i="2" s="1"/>
  <c r="K2879" i="2"/>
  <c r="M2879" i="2" s="1"/>
  <c r="N2879" i="2" s="1"/>
  <c r="K2881" i="2"/>
  <c r="M2881" i="2" s="1"/>
  <c r="N2881" i="2" s="1"/>
  <c r="K2883" i="2"/>
  <c r="M2883" i="2" s="1"/>
  <c r="N2883" i="2" s="1"/>
  <c r="K2885" i="2"/>
  <c r="M2885" i="2" s="1"/>
  <c r="N2885" i="2" s="1"/>
  <c r="K2887" i="2"/>
  <c r="M2887" i="2" s="1"/>
  <c r="N2887" i="2" s="1"/>
  <c r="K2889" i="2"/>
  <c r="M2889" i="2" s="1"/>
  <c r="N2889" i="2" s="1"/>
  <c r="K2891" i="2"/>
  <c r="M2891" i="2" s="1"/>
  <c r="N2891" i="2" s="1"/>
  <c r="K2893" i="2"/>
  <c r="M2893" i="2" s="1"/>
  <c r="N2893" i="2" s="1"/>
  <c r="K2895" i="2"/>
  <c r="M2895" i="2" s="1"/>
  <c r="N2895" i="2" s="1"/>
  <c r="K2897" i="2"/>
  <c r="M2897" i="2" s="1"/>
  <c r="N2897" i="2" s="1"/>
  <c r="K2899" i="2"/>
  <c r="M2899" i="2" s="1"/>
  <c r="N2899" i="2" s="1"/>
  <c r="K2901" i="2"/>
  <c r="M2901" i="2" s="1"/>
  <c r="N2901" i="2" s="1"/>
  <c r="K2903" i="2"/>
  <c r="M2903" i="2" s="1"/>
  <c r="N2903" i="2" s="1"/>
  <c r="K2905" i="2"/>
  <c r="M2905" i="2" s="1"/>
  <c r="N2905" i="2" s="1"/>
  <c r="K2907" i="2"/>
  <c r="M2907" i="2" s="1"/>
  <c r="N2907" i="2" s="1"/>
  <c r="K2909" i="2"/>
  <c r="M2909" i="2" s="1"/>
  <c r="N2909" i="2" s="1"/>
  <c r="K2911" i="2"/>
  <c r="M2911" i="2" s="1"/>
  <c r="N2911" i="2" s="1"/>
  <c r="K2913" i="2"/>
  <c r="M2913" i="2" s="1"/>
  <c r="N2913" i="2" s="1"/>
  <c r="K2915" i="2"/>
  <c r="M2915" i="2" s="1"/>
  <c r="N2915" i="2" s="1"/>
  <c r="K2917" i="2"/>
  <c r="M2917" i="2" s="1"/>
  <c r="N2917" i="2" s="1"/>
  <c r="K2919" i="2"/>
  <c r="M2919" i="2" s="1"/>
  <c r="N2919" i="2" s="1"/>
  <c r="K2921" i="2"/>
  <c r="M2921" i="2" s="1"/>
  <c r="N2921" i="2" s="1"/>
  <c r="K2923" i="2"/>
  <c r="M2923" i="2" s="1"/>
  <c r="N2923" i="2" s="1"/>
  <c r="K2925" i="2"/>
  <c r="M2925" i="2" s="1"/>
  <c r="N2925" i="2" s="1"/>
  <c r="K2927" i="2"/>
  <c r="M2927" i="2" s="1"/>
  <c r="N2927" i="2" s="1"/>
  <c r="K2929" i="2"/>
  <c r="M2929" i="2" s="1"/>
  <c r="N2929" i="2" s="1"/>
  <c r="K2931" i="2"/>
  <c r="M2931" i="2" s="1"/>
  <c r="N2931" i="2" s="1"/>
  <c r="K2933" i="2"/>
  <c r="M2933" i="2" s="1"/>
  <c r="N2933" i="2" s="1"/>
  <c r="K2935" i="2"/>
  <c r="M2935" i="2" s="1"/>
  <c r="N2935" i="2" s="1"/>
  <c r="K2937" i="2"/>
  <c r="M2937" i="2" s="1"/>
  <c r="N2937" i="2" s="1"/>
  <c r="K2939" i="2"/>
  <c r="M2939" i="2" s="1"/>
  <c r="N2939" i="2" s="1"/>
  <c r="K2941" i="2"/>
  <c r="M2941" i="2" s="1"/>
  <c r="N2941" i="2" s="1"/>
  <c r="K2943" i="2"/>
  <c r="M2943" i="2" s="1"/>
  <c r="N2943" i="2" s="1"/>
  <c r="K2945" i="2"/>
  <c r="M2945" i="2" s="1"/>
  <c r="N2945" i="2" s="1"/>
  <c r="K2947" i="2"/>
  <c r="M2947" i="2" s="1"/>
  <c r="N2947" i="2" s="1"/>
  <c r="K2949" i="2"/>
  <c r="M2949" i="2" s="1"/>
  <c r="N2949" i="2" s="1"/>
  <c r="K2951" i="2"/>
  <c r="M2951" i="2" s="1"/>
  <c r="N2951" i="2" s="1"/>
  <c r="K2953" i="2"/>
  <c r="M2953" i="2" s="1"/>
  <c r="N2953" i="2" s="1"/>
  <c r="K2955" i="2"/>
  <c r="M2955" i="2" s="1"/>
  <c r="N2955" i="2" s="1"/>
  <c r="K2957" i="2"/>
  <c r="M2957" i="2" s="1"/>
  <c r="N2957" i="2" s="1"/>
  <c r="K2959" i="2"/>
  <c r="M2959" i="2" s="1"/>
  <c r="N2959" i="2" s="1"/>
  <c r="K2961" i="2"/>
  <c r="M2961" i="2" s="1"/>
  <c r="N2961" i="2" s="1"/>
  <c r="K2963" i="2"/>
  <c r="M2963" i="2" s="1"/>
  <c r="N2963" i="2" s="1"/>
  <c r="K2965" i="2"/>
  <c r="M2965" i="2" s="1"/>
  <c r="N2965" i="2" s="1"/>
  <c r="K2967" i="2"/>
  <c r="M2967" i="2" s="1"/>
  <c r="N2967" i="2" s="1"/>
  <c r="K2969" i="2"/>
  <c r="M2969" i="2" s="1"/>
  <c r="N2969" i="2" s="1"/>
  <c r="K2971" i="2"/>
  <c r="M2971" i="2" s="1"/>
  <c r="N2971" i="2" s="1"/>
  <c r="K2973" i="2"/>
  <c r="M2973" i="2" s="1"/>
  <c r="N2973" i="2" s="1"/>
  <c r="K2975" i="2"/>
  <c r="M2975" i="2" s="1"/>
  <c r="N2975" i="2" s="1"/>
  <c r="K2977" i="2"/>
  <c r="M2977" i="2" s="1"/>
  <c r="N2977" i="2" s="1"/>
  <c r="K2979" i="2"/>
  <c r="M2979" i="2" s="1"/>
  <c r="N2979" i="2" s="1"/>
  <c r="K2981" i="2"/>
  <c r="M2981" i="2" s="1"/>
  <c r="N2981" i="2" s="1"/>
  <c r="K2983" i="2"/>
  <c r="M2983" i="2" s="1"/>
  <c r="N2983" i="2" s="1"/>
  <c r="K2985" i="2"/>
  <c r="M2985" i="2" s="1"/>
  <c r="N2985" i="2" s="1"/>
  <c r="K2987" i="2"/>
  <c r="M2987" i="2" s="1"/>
  <c r="N2987" i="2" s="1"/>
  <c r="K2989" i="2"/>
  <c r="M2989" i="2" s="1"/>
  <c r="N2989" i="2" s="1"/>
  <c r="K2991" i="2"/>
  <c r="M2991" i="2" s="1"/>
  <c r="N2991" i="2" s="1"/>
  <c r="K2993" i="2"/>
  <c r="M2993" i="2" s="1"/>
  <c r="N2993" i="2" s="1"/>
  <c r="K2995" i="2"/>
  <c r="M2995" i="2" s="1"/>
  <c r="N2995" i="2" s="1"/>
  <c r="K2997" i="2"/>
  <c r="M2997" i="2" s="1"/>
  <c r="N2997" i="2" s="1"/>
  <c r="K2999" i="2"/>
  <c r="M2999" i="2" s="1"/>
  <c r="N2999" i="2" s="1"/>
  <c r="K3001" i="2"/>
  <c r="M3001" i="2" s="1"/>
  <c r="N3001" i="2" s="1"/>
  <c r="K3003" i="2"/>
  <c r="M3003" i="2" s="1"/>
  <c r="N3003" i="2" s="1"/>
  <c r="K3005" i="2"/>
  <c r="M3005" i="2" s="1"/>
  <c r="N3005" i="2" s="1"/>
  <c r="K3007" i="2"/>
  <c r="M3007" i="2" s="1"/>
  <c r="N3007" i="2" s="1"/>
  <c r="K3009" i="2"/>
  <c r="M3009" i="2" s="1"/>
  <c r="N3009" i="2" s="1"/>
  <c r="K3011" i="2"/>
  <c r="M3011" i="2" s="1"/>
  <c r="N3011" i="2" s="1"/>
  <c r="K3013" i="2"/>
  <c r="M3013" i="2" s="1"/>
  <c r="N3013" i="2" s="1"/>
  <c r="K3015" i="2"/>
  <c r="M3015" i="2" s="1"/>
  <c r="N3015" i="2" s="1"/>
  <c r="K3017" i="2"/>
  <c r="M3017" i="2" s="1"/>
  <c r="N3017" i="2" s="1"/>
  <c r="K3019" i="2"/>
  <c r="M3019" i="2" s="1"/>
  <c r="N3019" i="2" s="1"/>
  <c r="K3021" i="2"/>
  <c r="M3021" i="2" s="1"/>
  <c r="N3021" i="2" s="1"/>
  <c r="K3023" i="2"/>
  <c r="M3023" i="2" s="1"/>
  <c r="N3023" i="2" s="1"/>
  <c r="K3025" i="2"/>
  <c r="M3025" i="2" s="1"/>
  <c r="N3025" i="2" s="1"/>
  <c r="K3027" i="2"/>
  <c r="M3027" i="2" s="1"/>
  <c r="N3027" i="2" s="1"/>
  <c r="K3029" i="2"/>
  <c r="M3029" i="2" s="1"/>
  <c r="N3029" i="2" s="1"/>
  <c r="K3031" i="2"/>
  <c r="M3031" i="2" s="1"/>
  <c r="N3031" i="2" s="1"/>
  <c r="K3033" i="2"/>
  <c r="M3033" i="2" s="1"/>
  <c r="N3033" i="2" s="1"/>
  <c r="K3035" i="2"/>
  <c r="M3035" i="2" s="1"/>
  <c r="N3035" i="2" s="1"/>
  <c r="K3037" i="2"/>
  <c r="M3037" i="2" s="1"/>
  <c r="N3037" i="2" s="1"/>
  <c r="K3039" i="2"/>
  <c r="M3039" i="2" s="1"/>
  <c r="N3039" i="2" s="1"/>
  <c r="K3041" i="2"/>
  <c r="M3041" i="2" s="1"/>
  <c r="N3041" i="2" s="1"/>
  <c r="K3043" i="2"/>
  <c r="M3043" i="2" s="1"/>
  <c r="N3043" i="2" s="1"/>
  <c r="K3045" i="2"/>
  <c r="M3045" i="2" s="1"/>
  <c r="N3045" i="2" s="1"/>
  <c r="K3047" i="2"/>
  <c r="M3047" i="2" s="1"/>
  <c r="N3047" i="2" s="1"/>
  <c r="K3049" i="2"/>
  <c r="M3049" i="2" s="1"/>
  <c r="N3049" i="2" s="1"/>
  <c r="K3051" i="2"/>
  <c r="M3051" i="2" s="1"/>
  <c r="N3051" i="2" s="1"/>
  <c r="K3053" i="2"/>
  <c r="M3053" i="2" s="1"/>
  <c r="N3053" i="2" s="1"/>
  <c r="K3055" i="2"/>
  <c r="M3055" i="2" s="1"/>
  <c r="N3055" i="2" s="1"/>
  <c r="K3057" i="2"/>
  <c r="M3057" i="2" s="1"/>
  <c r="N3057" i="2" s="1"/>
  <c r="K3059" i="2"/>
  <c r="M3059" i="2" s="1"/>
  <c r="N3059" i="2" s="1"/>
  <c r="K3061" i="2"/>
  <c r="M3061" i="2" s="1"/>
  <c r="N3061" i="2" s="1"/>
  <c r="K3063" i="2"/>
  <c r="M3063" i="2" s="1"/>
  <c r="N3063" i="2" s="1"/>
  <c r="K3065" i="2"/>
  <c r="M3065" i="2" s="1"/>
  <c r="N3065" i="2" s="1"/>
  <c r="K3067" i="2"/>
  <c r="M3067" i="2" s="1"/>
  <c r="N3067" i="2" s="1"/>
  <c r="K3069" i="2"/>
  <c r="M3069" i="2" s="1"/>
  <c r="N3069" i="2" s="1"/>
  <c r="K3071" i="2"/>
  <c r="M3071" i="2" s="1"/>
  <c r="N3071" i="2" s="1"/>
  <c r="K3073" i="2"/>
  <c r="M3073" i="2" s="1"/>
  <c r="N3073" i="2" s="1"/>
  <c r="K3075" i="2"/>
  <c r="M3075" i="2" s="1"/>
  <c r="N3075" i="2" s="1"/>
  <c r="K3077" i="2"/>
  <c r="M3077" i="2" s="1"/>
  <c r="N3077" i="2" s="1"/>
  <c r="K3079" i="2"/>
  <c r="M3079" i="2" s="1"/>
  <c r="N3079" i="2" s="1"/>
  <c r="K3081" i="2"/>
  <c r="M3081" i="2" s="1"/>
  <c r="N3081" i="2" s="1"/>
  <c r="K3083" i="2"/>
  <c r="M3083" i="2" s="1"/>
  <c r="N3083" i="2" s="1"/>
  <c r="K3085" i="2"/>
  <c r="M3085" i="2" s="1"/>
  <c r="N3085" i="2" s="1"/>
  <c r="K3087" i="2"/>
  <c r="M3087" i="2" s="1"/>
  <c r="N3087" i="2" s="1"/>
  <c r="K3089" i="2"/>
  <c r="M3089" i="2" s="1"/>
  <c r="N3089" i="2" s="1"/>
  <c r="K3091" i="2"/>
  <c r="M3091" i="2" s="1"/>
  <c r="N3091" i="2" s="1"/>
  <c r="K3093" i="2"/>
  <c r="M3093" i="2" s="1"/>
  <c r="N3093" i="2" s="1"/>
  <c r="K3095" i="2"/>
  <c r="M3095" i="2" s="1"/>
  <c r="N3095" i="2" s="1"/>
  <c r="K3097" i="2"/>
  <c r="M3097" i="2" s="1"/>
  <c r="N3097" i="2" s="1"/>
  <c r="K3099" i="2"/>
  <c r="M3099" i="2" s="1"/>
  <c r="N3099" i="2" s="1"/>
  <c r="K3101" i="2"/>
  <c r="M3101" i="2" s="1"/>
  <c r="N3101" i="2" s="1"/>
  <c r="K3103" i="2"/>
  <c r="M3103" i="2" s="1"/>
  <c r="N3103" i="2" s="1"/>
  <c r="K3105" i="2"/>
  <c r="M3105" i="2" s="1"/>
  <c r="N3105" i="2" s="1"/>
  <c r="K3107" i="2"/>
  <c r="M3107" i="2" s="1"/>
  <c r="N3107" i="2" s="1"/>
  <c r="K3109" i="2"/>
  <c r="M3109" i="2" s="1"/>
  <c r="N3109" i="2" s="1"/>
  <c r="K3111" i="2"/>
  <c r="M3111" i="2" s="1"/>
  <c r="N3111" i="2" s="1"/>
  <c r="K3113" i="2"/>
  <c r="M3113" i="2" s="1"/>
  <c r="N3113" i="2" s="1"/>
  <c r="K3115" i="2"/>
  <c r="M3115" i="2" s="1"/>
  <c r="N3115" i="2" s="1"/>
  <c r="K3117" i="2"/>
  <c r="M3117" i="2" s="1"/>
  <c r="N3117" i="2" s="1"/>
  <c r="K3119" i="2"/>
  <c r="M3119" i="2" s="1"/>
  <c r="N3119" i="2" s="1"/>
  <c r="K3121" i="2"/>
  <c r="M3121" i="2" s="1"/>
  <c r="N3121" i="2" s="1"/>
  <c r="K3123" i="2"/>
  <c r="M3123" i="2" s="1"/>
  <c r="N3123" i="2" s="1"/>
  <c r="K3125" i="2"/>
  <c r="M3125" i="2" s="1"/>
  <c r="N3125" i="2" s="1"/>
  <c r="K3127" i="2"/>
  <c r="M3127" i="2" s="1"/>
  <c r="N3127" i="2" s="1"/>
  <c r="K3129" i="2"/>
  <c r="M3129" i="2" s="1"/>
  <c r="N3129" i="2" s="1"/>
  <c r="K3131" i="2"/>
  <c r="M3131" i="2" s="1"/>
  <c r="N3131" i="2" s="1"/>
  <c r="K3133" i="2"/>
  <c r="M3133" i="2" s="1"/>
  <c r="N3133" i="2" s="1"/>
  <c r="K3135" i="2"/>
  <c r="M3135" i="2" s="1"/>
  <c r="N3135" i="2" s="1"/>
  <c r="K3137" i="2"/>
  <c r="M3137" i="2" s="1"/>
  <c r="N3137" i="2" s="1"/>
  <c r="K3139" i="2"/>
  <c r="M3139" i="2" s="1"/>
  <c r="N3139" i="2" s="1"/>
  <c r="K3141" i="2"/>
  <c r="M3141" i="2" s="1"/>
  <c r="N3141" i="2" s="1"/>
  <c r="K3143" i="2"/>
  <c r="M3143" i="2" s="1"/>
  <c r="N3143" i="2" s="1"/>
  <c r="K3145" i="2"/>
  <c r="M3145" i="2" s="1"/>
  <c r="N3145" i="2" s="1"/>
  <c r="K3147" i="2"/>
  <c r="M3147" i="2" s="1"/>
  <c r="N3147" i="2" s="1"/>
  <c r="K3149" i="2"/>
  <c r="M3149" i="2" s="1"/>
  <c r="N3149" i="2" s="1"/>
  <c r="K3151" i="2"/>
  <c r="M3151" i="2" s="1"/>
  <c r="N3151" i="2" s="1"/>
  <c r="K3153" i="2"/>
  <c r="M3153" i="2" s="1"/>
  <c r="N3153" i="2" s="1"/>
  <c r="K3155" i="2"/>
  <c r="M3155" i="2" s="1"/>
  <c r="N3155" i="2" s="1"/>
  <c r="K3157" i="2"/>
  <c r="M3157" i="2" s="1"/>
  <c r="N3157" i="2" s="1"/>
  <c r="K3159" i="2"/>
  <c r="M3159" i="2" s="1"/>
  <c r="N3159" i="2" s="1"/>
  <c r="K192" i="2"/>
  <c r="M192" i="2" s="1"/>
  <c r="N192" i="2" s="1"/>
  <c r="K256" i="2"/>
  <c r="M256" i="2" s="1"/>
  <c r="N256" i="2" s="1"/>
  <c r="K320" i="2"/>
  <c r="M320" i="2" s="1"/>
  <c r="N320" i="2" s="1"/>
  <c r="K355" i="2"/>
  <c r="M355" i="2" s="1"/>
  <c r="N355" i="2" s="1"/>
  <c r="K387" i="2"/>
  <c r="M387" i="2" s="1"/>
  <c r="N387" i="2" s="1"/>
  <c r="K419" i="2"/>
  <c r="M419" i="2" s="1"/>
  <c r="N419" i="2" s="1"/>
  <c r="K451" i="2"/>
  <c r="M451" i="2" s="1"/>
  <c r="N451" i="2" s="1"/>
  <c r="K483" i="2"/>
  <c r="M483" i="2" s="1"/>
  <c r="N483" i="2" s="1"/>
  <c r="K515" i="2"/>
  <c r="M515" i="2" s="1"/>
  <c r="N515" i="2" s="1"/>
  <c r="K547" i="2"/>
  <c r="M547" i="2" s="1"/>
  <c r="N547" i="2" s="1"/>
  <c r="K579" i="2"/>
  <c r="M579" i="2" s="1"/>
  <c r="N579" i="2" s="1"/>
  <c r="K595" i="2"/>
  <c r="M595" i="2" s="1"/>
  <c r="N595" i="2" s="1"/>
  <c r="K611" i="2"/>
  <c r="M611" i="2" s="1"/>
  <c r="N611" i="2" s="1"/>
  <c r="K627" i="2"/>
  <c r="M627" i="2" s="1"/>
  <c r="N627" i="2" s="1"/>
  <c r="K643" i="2"/>
  <c r="M643" i="2" s="1"/>
  <c r="N643" i="2" s="1"/>
  <c r="K659" i="2"/>
  <c r="M659" i="2" s="1"/>
  <c r="N659" i="2" s="1"/>
  <c r="K675" i="2"/>
  <c r="M675" i="2" s="1"/>
  <c r="N675" i="2" s="1"/>
  <c r="K691" i="2"/>
  <c r="M691" i="2" s="1"/>
  <c r="N691" i="2" s="1"/>
  <c r="K707" i="2"/>
  <c r="M707" i="2" s="1"/>
  <c r="N707" i="2" s="1"/>
  <c r="K723" i="2"/>
  <c r="M723" i="2" s="1"/>
  <c r="N723" i="2" s="1"/>
  <c r="K739" i="2"/>
  <c r="M739" i="2" s="1"/>
  <c r="N739" i="2" s="1"/>
  <c r="K755" i="2"/>
  <c r="M755" i="2" s="1"/>
  <c r="N755" i="2" s="1"/>
  <c r="K771" i="2"/>
  <c r="M771" i="2" s="1"/>
  <c r="N771" i="2" s="1"/>
  <c r="K787" i="2"/>
  <c r="M787" i="2" s="1"/>
  <c r="N787" i="2" s="1"/>
  <c r="K803" i="2"/>
  <c r="M803" i="2" s="1"/>
  <c r="N803" i="2" s="1"/>
  <c r="K819" i="2"/>
  <c r="M819" i="2" s="1"/>
  <c r="N819" i="2" s="1"/>
  <c r="K835" i="2"/>
  <c r="M835" i="2" s="1"/>
  <c r="N835" i="2" s="1"/>
  <c r="K851" i="2"/>
  <c r="M851" i="2" s="1"/>
  <c r="N851" i="2" s="1"/>
  <c r="K867" i="2"/>
  <c r="M867" i="2" s="1"/>
  <c r="N867" i="2" s="1"/>
  <c r="K883" i="2"/>
  <c r="M883" i="2" s="1"/>
  <c r="N883" i="2" s="1"/>
  <c r="K899" i="2"/>
  <c r="M899" i="2" s="1"/>
  <c r="N899" i="2" s="1"/>
  <c r="K915" i="2"/>
  <c r="M915" i="2" s="1"/>
  <c r="N915" i="2" s="1"/>
  <c r="K931" i="2"/>
  <c r="M931" i="2" s="1"/>
  <c r="N931" i="2" s="1"/>
  <c r="K947" i="2"/>
  <c r="M947" i="2" s="1"/>
  <c r="N947" i="2" s="1"/>
  <c r="K963" i="2"/>
  <c r="M963" i="2" s="1"/>
  <c r="N963" i="2" s="1"/>
  <c r="K979" i="2"/>
  <c r="M979" i="2" s="1"/>
  <c r="N979" i="2" s="1"/>
  <c r="K995" i="2"/>
  <c r="M995" i="2" s="1"/>
  <c r="N995" i="2" s="1"/>
  <c r="K1011" i="2"/>
  <c r="M1011" i="2" s="1"/>
  <c r="N1011" i="2" s="1"/>
  <c r="K1027" i="2"/>
  <c r="M1027" i="2" s="1"/>
  <c r="N1027" i="2" s="1"/>
  <c r="K1043" i="2"/>
  <c r="M1043" i="2" s="1"/>
  <c r="N1043" i="2" s="1"/>
  <c r="K1059" i="2"/>
  <c r="M1059" i="2" s="1"/>
  <c r="N1059" i="2" s="1"/>
  <c r="K1075" i="2"/>
  <c r="M1075" i="2" s="1"/>
  <c r="N1075" i="2" s="1"/>
  <c r="K1091" i="2"/>
  <c r="M1091" i="2" s="1"/>
  <c r="N1091" i="2" s="1"/>
  <c r="K1100" i="2"/>
  <c r="M1100" i="2" s="1"/>
  <c r="N1100" i="2" s="1"/>
  <c r="K1108" i="2"/>
  <c r="M1108" i="2" s="1"/>
  <c r="N1108" i="2" s="1"/>
  <c r="K1116" i="2"/>
  <c r="M1116" i="2" s="1"/>
  <c r="N1116" i="2" s="1"/>
  <c r="K1124" i="2"/>
  <c r="M1124" i="2" s="1"/>
  <c r="N1124" i="2" s="1"/>
  <c r="K1132" i="2"/>
  <c r="M1132" i="2" s="1"/>
  <c r="N1132" i="2" s="1"/>
  <c r="K1140" i="2"/>
  <c r="M1140" i="2" s="1"/>
  <c r="N1140" i="2" s="1"/>
  <c r="K1148" i="2"/>
  <c r="M1148" i="2" s="1"/>
  <c r="N1148" i="2" s="1"/>
  <c r="K1156" i="2"/>
  <c r="M1156" i="2" s="1"/>
  <c r="N1156" i="2" s="1"/>
  <c r="K1164" i="2"/>
  <c r="M1164" i="2" s="1"/>
  <c r="N1164" i="2" s="1"/>
  <c r="K1172" i="2"/>
  <c r="M1172" i="2" s="1"/>
  <c r="N1172" i="2" s="1"/>
  <c r="K1180" i="2"/>
  <c r="M1180" i="2" s="1"/>
  <c r="N1180" i="2" s="1"/>
  <c r="K1188" i="2"/>
  <c r="M1188" i="2" s="1"/>
  <c r="N1188" i="2" s="1"/>
  <c r="K1196" i="2"/>
  <c r="M1196" i="2" s="1"/>
  <c r="N1196" i="2" s="1"/>
  <c r="K1204" i="2"/>
  <c r="M1204" i="2" s="1"/>
  <c r="N1204" i="2" s="1"/>
  <c r="K1212" i="2"/>
  <c r="M1212" i="2" s="1"/>
  <c r="N1212" i="2" s="1"/>
  <c r="K1220" i="2"/>
  <c r="M1220" i="2" s="1"/>
  <c r="N1220" i="2" s="1"/>
  <c r="K1228" i="2"/>
  <c r="M1228" i="2" s="1"/>
  <c r="N1228" i="2" s="1"/>
  <c r="K1236" i="2"/>
  <c r="M1236" i="2" s="1"/>
  <c r="N1236" i="2" s="1"/>
  <c r="K1244" i="2"/>
  <c r="M1244" i="2" s="1"/>
  <c r="N1244" i="2" s="1"/>
  <c r="K1252" i="2"/>
  <c r="M1252" i="2" s="1"/>
  <c r="N1252" i="2" s="1"/>
  <c r="K1260" i="2"/>
  <c r="M1260" i="2" s="1"/>
  <c r="N1260" i="2" s="1"/>
  <c r="K1268" i="2"/>
  <c r="M1268" i="2" s="1"/>
  <c r="N1268" i="2" s="1"/>
  <c r="K1276" i="2"/>
  <c r="M1276" i="2" s="1"/>
  <c r="N1276" i="2" s="1"/>
  <c r="K1284" i="2"/>
  <c r="M1284" i="2" s="1"/>
  <c r="N1284" i="2" s="1"/>
  <c r="K1292" i="2"/>
  <c r="M1292" i="2" s="1"/>
  <c r="N1292" i="2" s="1"/>
  <c r="K1300" i="2"/>
  <c r="M1300" i="2" s="1"/>
  <c r="N1300" i="2" s="1"/>
  <c r="K1308" i="2"/>
  <c r="M1308" i="2" s="1"/>
  <c r="N1308" i="2" s="1"/>
  <c r="K1316" i="2"/>
  <c r="M1316" i="2" s="1"/>
  <c r="N1316" i="2" s="1"/>
  <c r="K1324" i="2"/>
  <c r="M1324" i="2" s="1"/>
  <c r="N1324" i="2" s="1"/>
  <c r="K1332" i="2"/>
  <c r="M1332" i="2" s="1"/>
  <c r="N1332" i="2" s="1"/>
  <c r="K1340" i="2"/>
  <c r="M1340" i="2" s="1"/>
  <c r="N1340" i="2" s="1"/>
  <c r="K1348" i="2"/>
  <c r="M1348" i="2" s="1"/>
  <c r="N1348" i="2" s="1"/>
  <c r="K1356" i="2"/>
  <c r="M1356" i="2" s="1"/>
  <c r="N1356" i="2" s="1"/>
  <c r="K1364" i="2"/>
  <c r="M1364" i="2" s="1"/>
  <c r="N1364" i="2" s="1"/>
  <c r="K1372" i="2"/>
  <c r="M1372" i="2" s="1"/>
  <c r="N1372" i="2" s="1"/>
  <c r="K1380" i="2"/>
  <c r="M1380" i="2" s="1"/>
  <c r="N1380" i="2" s="1"/>
  <c r="K1388" i="2"/>
  <c r="M1388" i="2" s="1"/>
  <c r="N1388" i="2" s="1"/>
  <c r="K1396" i="2"/>
  <c r="M1396" i="2" s="1"/>
  <c r="N1396" i="2" s="1"/>
  <c r="K1404" i="2"/>
  <c r="M1404" i="2" s="1"/>
  <c r="N1404" i="2" s="1"/>
  <c r="K1412" i="2"/>
  <c r="M1412" i="2" s="1"/>
  <c r="N1412" i="2" s="1"/>
  <c r="K1420" i="2"/>
  <c r="M1420" i="2" s="1"/>
  <c r="N1420" i="2" s="1"/>
  <c r="K1428" i="2"/>
  <c r="M1428" i="2" s="1"/>
  <c r="N1428" i="2" s="1"/>
  <c r="K1436" i="2"/>
  <c r="M1436" i="2" s="1"/>
  <c r="N1436" i="2" s="1"/>
  <c r="K1444" i="2"/>
  <c r="M1444" i="2" s="1"/>
  <c r="N1444" i="2" s="1"/>
  <c r="K1452" i="2"/>
  <c r="M1452" i="2" s="1"/>
  <c r="N1452" i="2" s="1"/>
  <c r="K1460" i="2"/>
  <c r="M1460" i="2" s="1"/>
  <c r="N1460" i="2" s="1"/>
  <c r="K1468" i="2"/>
  <c r="M1468" i="2" s="1"/>
  <c r="N1468" i="2" s="1"/>
  <c r="K1476" i="2"/>
  <c r="M1476" i="2" s="1"/>
  <c r="N1476" i="2" s="1"/>
  <c r="K1484" i="2"/>
  <c r="M1484" i="2" s="1"/>
  <c r="N1484" i="2" s="1"/>
  <c r="K1492" i="2"/>
  <c r="M1492" i="2" s="1"/>
  <c r="N1492" i="2" s="1"/>
  <c r="K1500" i="2"/>
  <c r="M1500" i="2" s="1"/>
  <c r="N1500" i="2" s="1"/>
  <c r="K1508" i="2"/>
  <c r="M1508" i="2" s="1"/>
  <c r="N1508" i="2" s="1"/>
  <c r="K1516" i="2"/>
  <c r="M1516" i="2" s="1"/>
  <c r="N1516" i="2" s="1"/>
  <c r="K1524" i="2"/>
  <c r="M1524" i="2" s="1"/>
  <c r="N1524" i="2" s="1"/>
  <c r="K1532" i="2"/>
  <c r="M1532" i="2" s="1"/>
  <c r="N1532" i="2" s="1"/>
  <c r="K1540" i="2"/>
  <c r="M1540" i="2" s="1"/>
  <c r="N1540" i="2" s="1"/>
  <c r="K1548" i="2"/>
  <c r="M1548" i="2" s="1"/>
  <c r="N1548" i="2" s="1"/>
  <c r="K1556" i="2"/>
  <c r="M1556" i="2" s="1"/>
  <c r="N1556" i="2" s="1"/>
  <c r="K1564" i="2"/>
  <c r="M1564" i="2" s="1"/>
  <c r="N1564" i="2" s="1"/>
  <c r="K1572" i="2"/>
  <c r="M1572" i="2" s="1"/>
  <c r="N1572" i="2" s="1"/>
  <c r="K1580" i="2"/>
  <c r="M1580" i="2" s="1"/>
  <c r="N1580" i="2" s="1"/>
  <c r="K1588" i="2"/>
  <c r="M1588" i="2" s="1"/>
  <c r="N1588" i="2" s="1"/>
  <c r="K1596" i="2"/>
  <c r="M1596" i="2" s="1"/>
  <c r="N1596" i="2" s="1"/>
  <c r="K1604" i="2"/>
  <c r="M1604" i="2" s="1"/>
  <c r="N1604" i="2" s="1"/>
  <c r="K1612" i="2"/>
  <c r="M1612" i="2" s="1"/>
  <c r="N1612" i="2" s="1"/>
  <c r="K1620" i="2"/>
  <c r="M1620" i="2" s="1"/>
  <c r="N1620" i="2" s="1"/>
  <c r="K1628" i="2"/>
  <c r="M1628" i="2" s="1"/>
  <c r="N1628" i="2" s="1"/>
  <c r="K1636" i="2"/>
  <c r="M1636" i="2" s="1"/>
  <c r="N1636" i="2" s="1"/>
  <c r="K1644" i="2"/>
  <c r="M1644" i="2" s="1"/>
  <c r="N1644" i="2" s="1"/>
  <c r="K1652" i="2"/>
  <c r="M1652" i="2" s="1"/>
  <c r="N1652" i="2" s="1"/>
  <c r="K1660" i="2"/>
  <c r="M1660" i="2" s="1"/>
  <c r="N1660" i="2" s="1"/>
  <c r="K1668" i="2"/>
  <c r="M1668" i="2" s="1"/>
  <c r="N1668" i="2" s="1"/>
  <c r="K1676" i="2"/>
  <c r="M1676" i="2" s="1"/>
  <c r="N1676" i="2" s="1"/>
  <c r="K1684" i="2"/>
  <c r="M1684" i="2" s="1"/>
  <c r="N1684" i="2" s="1"/>
  <c r="K1692" i="2"/>
  <c r="M1692" i="2" s="1"/>
  <c r="N1692" i="2" s="1"/>
  <c r="K1700" i="2"/>
  <c r="M1700" i="2" s="1"/>
  <c r="N1700" i="2" s="1"/>
  <c r="K1708" i="2"/>
  <c r="M1708" i="2" s="1"/>
  <c r="N1708" i="2" s="1"/>
  <c r="K1716" i="2"/>
  <c r="M1716" i="2" s="1"/>
  <c r="N1716" i="2" s="1"/>
  <c r="K1724" i="2"/>
  <c r="M1724" i="2" s="1"/>
  <c r="N1724" i="2" s="1"/>
  <c r="K1732" i="2"/>
  <c r="M1732" i="2" s="1"/>
  <c r="N1732" i="2" s="1"/>
  <c r="K1740" i="2"/>
  <c r="M1740" i="2" s="1"/>
  <c r="N1740" i="2" s="1"/>
  <c r="K1748" i="2"/>
  <c r="M1748" i="2" s="1"/>
  <c r="N1748" i="2" s="1"/>
  <c r="K1756" i="2"/>
  <c r="M1756" i="2" s="1"/>
  <c r="N1756" i="2" s="1"/>
  <c r="K1764" i="2"/>
  <c r="M1764" i="2" s="1"/>
  <c r="N1764" i="2" s="1"/>
  <c r="K1772" i="2"/>
  <c r="M1772" i="2" s="1"/>
  <c r="N1772" i="2" s="1"/>
  <c r="K1780" i="2"/>
  <c r="M1780" i="2" s="1"/>
  <c r="N1780" i="2" s="1"/>
  <c r="K1788" i="2"/>
  <c r="M1788" i="2" s="1"/>
  <c r="N1788" i="2" s="1"/>
  <c r="K1796" i="2"/>
  <c r="M1796" i="2" s="1"/>
  <c r="N1796" i="2" s="1"/>
  <c r="K1804" i="2"/>
  <c r="M1804" i="2" s="1"/>
  <c r="N1804" i="2" s="1"/>
  <c r="K1812" i="2"/>
  <c r="M1812" i="2" s="1"/>
  <c r="N1812" i="2" s="1"/>
  <c r="K1820" i="2"/>
  <c r="M1820" i="2" s="1"/>
  <c r="N1820" i="2" s="1"/>
  <c r="K1828" i="2"/>
  <c r="M1828" i="2" s="1"/>
  <c r="N1828" i="2" s="1"/>
  <c r="K1836" i="2"/>
  <c r="M1836" i="2" s="1"/>
  <c r="N1836" i="2" s="1"/>
  <c r="K1844" i="2"/>
  <c r="M1844" i="2" s="1"/>
  <c r="N1844" i="2" s="1"/>
  <c r="K1852" i="2"/>
  <c r="M1852" i="2" s="1"/>
  <c r="N1852" i="2" s="1"/>
  <c r="K1860" i="2"/>
  <c r="M1860" i="2" s="1"/>
  <c r="N1860" i="2" s="1"/>
  <c r="K1868" i="2"/>
  <c r="M1868" i="2" s="1"/>
  <c r="N1868" i="2" s="1"/>
  <c r="K1876" i="2"/>
  <c r="M1876" i="2" s="1"/>
  <c r="N1876" i="2" s="1"/>
  <c r="K1884" i="2"/>
  <c r="M1884" i="2" s="1"/>
  <c r="N1884" i="2" s="1"/>
  <c r="K1892" i="2"/>
  <c r="M1892" i="2" s="1"/>
  <c r="N1892" i="2" s="1"/>
  <c r="K1900" i="2"/>
  <c r="M1900" i="2" s="1"/>
  <c r="N1900" i="2" s="1"/>
  <c r="K1908" i="2"/>
  <c r="M1908" i="2" s="1"/>
  <c r="N1908" i="2" s="1"/>
  <c r="K1916" i="2"/>
  <c r="M1916" i="2" s="1"/>
  <c r="N1916" i="2" s="1"/>
  <c r="K1924" i="2"/>
  <c r="M1924" i="2" s="1"/>
  <c r="N1924" i="2" s="1"/>
  <c r="K1932" i="2"/>
  <c r="M1932" i="2" s="1"/>
  <c r="N1932" i="2" s="1"/>
  <c r="K1940" i="2"/>
  <c r="M1940" i="2" s="1"/>
  <c r="N1940" i="2" s="1"/>
  <c r="K1948" i="2"/>
  <c r="M1948" i="2" s="1"/>
  <c r="N1948" i="2" s="1"/>
  <c r="K1956" i="2"/>
  <c r="M1956" i="2" s="1"/>
  <c r="N1956" i="2" s="1"/>
  <c r="K1964" i="2"/>
  <c r="M1964" i="2" s="1"/>
  <c r="N1964" i="2" s="1"/>
  <c r="K1972" i="2"/>
  <c r="M1972" i="2" s="1"/>
  <c r="N1972" i="2" s="1"/>
  <c r="K1980" i="2"/>
  <c r="M1980" i="2" s="1"/>
  <c r="N1980" i="2" s="1"/>
  <c r="K1988" i="2"/>
  <c r="M1988" i="2" s="1"/>
  <c r="N1988" i="2" s="1"/>
  <c r="K1996" i="2"/>
  <c r="M1996" i="2" s="1"/>
  <c r="N1996" i="2" s="1"/>
  <c r="K2004" i="2"/>
  <c r="M2004" i="2" s="1"/>
  <c r="N2004" i="2" s="1"/>
  <c r="K2012" i="2"/>
  <c r="M2012" i="2" s="1"/>
  <c r="N2012" i="2" s="1"/>
  <c r="K2020" i="2"/>
  <c r="M2020" i="2" s="1"/>
  <c r="N2020" i="2" s="1"/>
  <c r="K2028" i="2"/>
  <c r="M2028" i="2" s="1"/>
  <c r="N2028" i="2" s="1"/>
  <c r="K2036" i="2"/>
  <c r="M2036" i="2" s="1"/>
  <c r="N2036" i="2" s="1"/>
  <c r="K2044" i="2"/>
  <c r="M2044" i="2" s="1"/>
  <c r="N2044" i="2" s="1"/>
  <c r="K2052" i="2"/>
  <c r="M2052" i="2" s="1"/>
  <c r="N2052" i="2" s="1"/>
  <c r="K2060" i="2"/>
  <c r="M2060" i="2" s="1"/>
  <c r="N2060" i="2" s="1"/>
  <c r="K2068" i="2"/>
  <c r="M2068" i="2" s="1"/>
  <c r="N2068" i="2" s="1"/>
  <c r="K2076" i="2"/>
  <c r="M2076" i="2" s="1"/>
  <c r="N2076" i="2" s="1"/>
  <c r="K2084" i="2"/>
  <c r="M2084" i="2" s="1"/>
  <c r="N2084" i="2" s="1"/>
  <c r="K2092" i="2"/>
  <c r="M2092" i="2" s="1"/>
  <c r="N2092" i="2" s="1"/>
  <c r="K2100" i="2"/>
  <c r="M2100" i="2" s="1"/>
  <c r="N2100" i="2" s="1"/>
  <c r="K2108" i="2"/>
  <c r="M2108" i="2" s="1"/>
  <c r="N2108" i="2" s="1"/>
  <c r="K2116" i="2"/>
  <c r="M2116" i="2" s="1"/>
  <c r="N2116" i="2" s="1"/>
  <c r="K2120" i="2"/>
  <c r="M2120" i="2" s="1"/>
  <c r="N2120" i="2" s="1"/>
  <c r="K2124" i="2"/>
  <c r="M2124" i="2" s="1"/>
  <c r="N2124" i="2" s="1"/>
  <c r="K2128" i="2"/>
  <c r="M2128" i="2" s="1"/>
  <c r="N2128" i="2" s="1"/>
  <c r="K2132" i="2"/>
  <c r="M2132" i="2" s="1"/>
  <c r="N2132" i="2" s="1"/>
  <c r="K2136" i="2"/>
  <c r="M2136" i="2" s="1"/>
  <c r="N2136" i="2" s="1"/>
  <c r="K2140" i="2"/>
  <c r="M2140" i="2" s="1"/>
  <c r="N2140" i="2" s="1"/>
  <c r="K2144" i="2"/>
  <c r="M2144" i="2" s="1"/>
  <c r="N2144" i="2" s="1"/>
  <c r="K2148" i="2"/>
  <c r="M2148" i="2" s="1"/>
  <c r="N2148" i="2" s="1"/>
  <c r="K2152" i="2"/>
  <c r="M2152" i="2" s="1"/>
  <c r="N2152" i="2" s="1"/>
  <c r="K2156" i="2"/>
  <c r="M2156" i="2" s="1"/>
  <c r="N2156" i="2" s="1"/>
  <c r="K2160" i="2"/>
  <c r="M2160" i="2" s="1"/>
  <c r="N2160" i="2" s="1"/>
  <c r="K2164" i="2"/>
  <c r="M2164" i="2" s="1"/>
  <c r="N2164" i="2" s="1"/>
  <c r="K2168" i="2"/>
  <c r="M2168" i="2" s="1"/>
  <c r="N2168" i="2" s="1"/>
  <c r="K2172" i="2"/>
  <c r="M2172" i="2" s="1"/>
  <c r="N2172" i="2" s="1"/>
  <c r="K2176" i="2"/>
  <c r="M2176" i="2" s="1"/>
  <c r="N2176" i="2" s="1"/>
  <c r="K2180" i="2"/>
  <c r="M2180" i="2" s="1"/>
  <c r="N2180" i="2" s="1"/>
  <c r="K2184" i="2"/>
  <c r="M2184" i="2" s="1"/>
  <c r="N2184" i="2" s="1"/>
  <c r="K2188" i="2"/>
  <c r="M2188" i="2" s="1"/>
  <c r="N2188" i="2" s="1"/>
  <c r="K2192" i="2"/>
  <c r="M2192" i="2" s="1"/>
  <c r="N2192" i="2" s="1"/>
  <c r="K2196" i="2"/>
  <c r="M2196" i="2" s="1"/>
  <c r="N2196" i="2" s="1"/>
  <c r="K2200" i="2"/>
  <c r="M2200" i="2" s="1"/>
  <c r="N2200" i="2" s="1"/>
  <c r="K2204" i="2"/>
  <c r="M2204" i="2" s="1"/>
  <c r="N2204" i="2" s="1"/>
  <c r="K2208" i="2"/>
  <c r="M2208" i="2" s="1"/>
  <c r="N2208" i="2" s="1"/>
  <c r="K2212" i="2"/>
  <c r="M2212" i="2" s="1"/>
  <c r="N2212" i="2" s="1"/>
  <c r="K2216" i="2"/>
  <c r="M2216" i="2" s="1"/>
  <c r="N2216" i="2" s="1"/>
  <c r="K2220" i="2"/>
  <c r="M2220" i="2" s="1"/>
  <c r="N2220" i="2" s="1"/>
  <c r="K2224" i="2"/>
  <c r="M2224" i="2" s="1"/>
  <c r="N2224" i="2" s="1"/>
  <c r="K2228" i="2"/>
  <c r="M2228" i="2" s="1"/>
  <c r="N2228" i="2" s="1"/>
  <c r="K2232" i="2"/>
  <c r="M2232" i="2" s="1"/>
  <c r="N2232" i="2" s="1"/>
  <c r="K2236" i="2"/>
  <c r="M2236" i="2" s="1"/>
  <c r="N2236" i="2" s="1"/>
  <c r="K2240" i="2"/>
  <c r="M2240" i="2" s="1"/>
  <c r="N2240" i="2" s="1"/>
  <c r="K2244" i="2"/>
  <c r="M2244" i="2" s="1"/>
  <c r="N2244" i="2" s="1"/>
  <c r="K2248" i="2"/>
  <c r="M2248" i="2" s="1"/>
  <c r="N2248" i="2" s="1"/>
  <c r="K2252" i="2"/>
  <c r="M2252" i="2" s="1"/>
  <c r="N2252" i="2" s="1"/>
  <c r="K2256" i="2"/>
  <c r="M2256" i="2" s="1"/>
  <c r="N2256" i="2" s="1"/>
  <c r="K2260" i="2"/>
  <c r="M2260" i="2" s="1"/>
  <c r="N2260" i="2" s="1"/>
  <c r="K2264" i="2"/>
  <c r="M2264" i="2" s="1"/>
  <c r="N2264" i="2" s="1"/>
  <c r="K2268" i="2"/>
  <c r="M2268" i="2" s="1"/>
  <c r="N2268" i="2" s="1"/>
  <c r="K2272" i="2"/>
  <c r="M2272" i="2" s="1"/>
  <c r="N2272" i="2" s="1"/>
  <c r="K2276" i="2"/>
  <c r="M2276" i="2" s="1"/>
  <c r="N2276" i="2" s="1"/>
  <c r="K2280" i="2"/>
  <c r="M2280" i="2" s="1"/>
  <c r="N2280" i="2" s="1"/>
  <c r="K2284" i="2"/>
  <c r="M2284" i="2" s="1"/>
  <c r="N2284" i="2" s="1"/>
  <c r="K2288" i="2"/>
  <c r="M2288" i="2" s="1"/>
  <c r="N2288" i="2" s="1"/>
  <c r="K2292" i="2"/>
  <c r="M2292" i="2" s="1"/>
  <c r="N2292" i="2" s="1"/>
  <c r="K2296" i="2"/>
  <c r="M2296" i="2" s="1"/>
  <c r="N2296" i="2" s="1"/>
  <c r="K2300" i="2"/>
  <c r="M2300" i="2" s="1"/>
  <c r="N2300" i="2" s="1"/>
  <c r="K2304" i="2"/>
  <c r="M2304" i="2" s="1"/>
  <c r="N2304" i="2" s="1"/>
  <c r="K2308" i="2"/>
  <c r="M2308" i="2" s="1"/>
  <c r="N2308" i="2" s="1"/>
  <c r="K2312" i="2"/>
  <c r="M2312" i="2" s="1"/>
  <c r="N2312" i="2" s="1"/>
  <c r="K2316" i="2"/>
  <c r="M2316" i="2" s="1"/>
  <c r="N2316" i="2" s="1"/>
  <c r="K2320" i="2"/>
  <c r="M2320" i="2" s="1"/>
  <c r="N2320" i="2" s="1"/>
  <c r="K2324" i="2"/>
  <c r="M2324" i="2" s="1"/>
  <c r="N2324" i="2" s="1"/>
  <c r="K2328" i="2"/>
  <c r="M2328" i="2" s="1"/>
  <c r="N2328" i="2" s="1"/>
  <c r="K2332" i="2"/>
  <c r="M2332" i="2" s="1"/>
  <c r="N2332" i="2" s="1"/>
  <c r="K2336" i="2"/>
  <c r="M2336" i="2" s="1"/>
  <c r="N2336" i="2" s="1"/>
  <c r="K2340" i="2"/>
  <c r="M2340" i="2" s="1"/>
  <c r="N2340" i="2" s="1"/>
  <c r="K2344" i="2"/>
  <c r="M2344" i="2" s="1"/>
  <c r="N2344" i="2" s="1"/>
  <c r="K2348" i="2"/>
  <c r="M2348" i="2" s="1"/>
  <c r="N2348" i="2" s="1"/>
  <c r="K2352" i="2"/>
  <c r="M2352" i="2" s="1"/>
  <c r="N2352" i="2" s="1"/>
  <c r="K2356" i="2"/>
  <c r="M2356" i="2" s="1"/>
  <c r="N2356" i="2" s="1"/>
  <c r="K2360" i="2"/>
  <c r="M2360" i="2" s="1"/>
  <c r="N2360" i="2" s="1"/>
  <c r="K2364" i="2"/>
  <c r="M2364" i="2" s="1"/>
  <c r="N2364" i="2" s="1"/>
  <c r="K2368" i="2"/>
  <c r="M2368" i="2" s="1"/>
  <c r="N2368" i="2" s="1"/>
  <c r="K2372" i="2"/>
  <c r="M2372" i="2" s="1"/>
  <c r="N2372" i="2" s="1"/>
  <c r="K2376" i="2"/>
  <c r="M2376" i="2" s="1"/>
  <c r="N2376" i="2" s="1"/>
  <c r="K2380" i="2"/>
  <c r="M2380" i="2" s="1"/>
  <c r="N2380" i="2" s="1"/>
  <c r="K2384" i="2"/>
  <c r="M2384" i="2" s="1"/>
  <c r="N2384" i="2" s="1"/>
  <c r="K2388" i="2"/>
  <c r="M2388" i="2" s="1"/>
  <c r="N2388" i="2" s="1"/>
  <c r="K2392" i="2"/>
  <c r="M2392" i="2" s="1"/>
  <c r="N2392" i="2" s="1"/>
  <c r="K2396" i="2"/>
  <c r="M2396" i="2" s="1"/>
  <c r="N2396" i="2" s="1"/>
  <c r="K2400" i="2"/>
  <c r="M2400" i="2" s="1"/>
  <c r="N2400" i="2" s="1"/>
  <c r="K2404" i="2"/>
  <c r="M2404" i="2" s="1"/>
  <c r="N2404" i="2" s="1"/>
  <c r="K2408" i="2"/>
  <c r="M2408" i="2" s="1"/>
  <c r="N2408" i="2" s="1"/>
  <c r="K2412" i="2"/>
  <c r="M2412" i="2" s="1"/>
  <c r="N2412" i="2" s="1"/>
  <c r="K2416" i="2"/>
  <c r="M2416" i="2" s="1"/>
  <c r="N2416" i="2" s="1"/>
  <c r="K2420" i="2"/>
  <c r="M2420" i="2" s="1"/>
  <c r="N2420" i="2" s="1"/>
  <c r="K2424" i="2"/>
  <c r="M2424" i="2" s="1"/>
  <c r="N2424" i="2" s="1"/>
  <c r="K2428" i="2"/>
  <c r="M2428" i="2" s="1"/>
  <c r="N2428" i="2" s="1"/>
  <c r="K2432" i="2"/>
  <c r="M2432" i="2" s="1"/>
  <c r="N2432" i="2" s="1"/>
  <c r="K2436" i="2"/>
  <c r="M2436" i="2" s="1"/>
  <c r="N2436" i="2" s="1"/>
  <c r="K2440" i="2"/>
  <c r="M2440" i="2" s="1"/>
  <c r="N2440" i="2" s="1"/>
  <c r="K2444" i="2"/>
  <c r="M2444" i="2" s="1"/>
  <c r="N2444" i="2" s="1"/>
  <c r="K2448" i="2"/>
  <c r="M2448" i="2" s="1"/>
  <c r="N2448" i="2" s="1"/>
  <c r="K2452" i="2"/>
  <c r="M2452" i="2" s="1"/>
  <c r="N2452" i="2" s="1"/>
  <c r="K2456" i="2"/>
  <c r="M2456" i="2" s="1"/>
  <c r="N2456" i="2" s="1"/>
  <c r="K2460" i="2"/>
  <c r="M2460" i="2" s="1"/>
  <c r="N2460" i="2" s="1"/>
  <c r="K2464" i="2"/>
  <c r="M2464" i="2" s="1"/>
  <c r="N2464" i="2" s="1"/>
  <c r="K2468" i="2"/>
  <c r="M2468" i="2" s="1"/>
  <c r="N2468" i="2" s="1"/>
  <c r="K2472" i="2"/>
  <c r="M2472" i="2" s="1"/>
  <c r="N2472" i="2" s="1"/>
  <c r="K2476" i="2"/>
  <c r="M2476" i="2" s="1"/>
  <c r="N2476" i="2" s="1"/>
  <c r="K2480" i="2"/>
  <c r="M2480" i="2" s="1"/>
  <c r="N2480" i="2" s="1"/>
  <c r="K2484" i="2"/>
  <c r="M2484" i="2" s="1"/>
  <c r="N2484" i="2" s="1"/>
  <c r="K2488" i="2"/>
  <c r="M2488" i="2" s="1"/>
  <c r="N2488" i="2" s="1"/>
  <c r="K2492" i="2"/>
  <c r="M2492" i="2" s="1"/>
  <c r="N2492" i="2" s="1"/>
  <c r="K2496" i="2"/>
  <c r="M2496" i="2" s="1"/>
  <c r="N2496" i="2" s="1"/>
  <c r="K2500" i="2"/>
  <c r="M2500" i="2" s="1"/>
  <c r="N2500" i="2" s="1"/>
  <c r="K2504" i="2"/>
  <c r="M2504" i="2" s="1"/>
  <c r="N2504" i="2" s="1"/>
  <c r="K2508" i="2"/>
  <c r="M2508" i="2" s="1"/>
  <c r="N2508" i="2" s="1"/>
  <c r="K2512" i="2"/>
  <c r="M2512" i="2" s="1"/>
  <c r="N2512" i="2" s="1"/>
  <c r="K2516" i="2"/>
  <c r="M2516" i="2" s="1"/>
  <c r="N2516" i="2" s="1"/>
  <c r="K2520" i="2"/>
  <c r="M2520" i="2" s="1"/>
  <c r="N2520" i="2" s="1"/>
  <c r="K2524" i="2"/>
  <c r="M2524" i="2" s="1"/>
  <c r="N2524" i="2" s="1"/>
  <c r="K2528" i="2"/>
  <c r="M2528" i="2" s="1"/>
  <c r="N2528" i="2" s="1"/>
  <c r="K2532" i="2"/>
  <c r="M2532" i="2" s="1"/>
  <c r="N2532" i="2" s="1"/>
  <c r="K2536" i="2"/>
  <c r="M2536" i="2" s="1"/>
  <c r="N2536" i="2" s="1"/>
  <c r="K2540" i="2"/>
  <c r="M2540" i="2" s="1"/>
  <c r="N2540" i="2" s="1"/>
  <c r="K2544" i="2"/>
  <c r="M2544" i="2" s="1"/>
  <c r="N2544" i="2" s="1"/>
  <c r="K2548" i="2"/>
  <c r="M2548" i="2" s="1"/>
  <c r="N2548" i="2" s="1"/>
  <c r="K2552" i="2"/>
  <c r="M2552" i="2" s="1"/>
  <c r="N2552" i="2" s="1"/>
  <c r="K2556" i="2"/>
  <c r="M2556" i="2" s="1"/>
  <c r="N2556" i="2" s="1"/>
  <c r="K2560" i="2"/>
  <c r="M2560" i="2" s="1"/>
  <c r="N2560" i="2" s="1"/>
  <c r="K2564" i="2"/>
  <c r="M2564" i="2" s="1"/>
  <c r="N2564" i="2" s="1"/>
  <c r="K2568" i="2"/>
  <c r="M2568" i="2" s="1"/>
  <c r="N2568" i="2" s="1"/>
  <c r="K2572" i="2"/>
  <c r="M2572" i="2" s="1"/>
  <c r="N2572" i="2" s="1"/>
  <c r="K2576" i="2"/>
  <c r="M2576" i="2" s="1"/>
  <c r="N2576" i="2" s="1"/>
  <c r="K2580" i="2"/>
  <c r="M2580" i="2" s="1"/>
  <c r="N2580" i="2" s="1"/>
  <c r="K2584" i="2"/>
  <c r="M2584" i="2" s="1"/>
  <c r="N2584" i="2" s="1"/>
  <c r="K2588" i="2"/>
  <c r="M2588" i="2" s="1"/>
  <c r="N2588" i="2" s="1"/>
  <c r="K2592" i="2"/>
  <c r="M2592" i="2" s="1"/>
  <c r="N2592" i="2" s="1"/>
  <c r="K2596" i="2"/>
  <c r="M2596" i="2" s="1"/>
  <c r="N2596" i="2" s="1"/>
  <c r="K2600" i="2"/>
  <c r="M2600" i="2" s="1"/>
  <c r="N2600" i="2" s="1"/>
  <c r="K2604" i="2"/>
  <c r="M2604" i="2" s="1"/>
  <c r="N2604" i="2" s="1"/>
  <c r="K2608" i="2"/>
  <c r="M2608" i="2" s="1"/>
  <c r="N2608" i="2" s="1"/>
  <c r="K2612" i="2"/>
  <c r="M2612" i="2" s="1"/>
  <c r="N2612" i="2" s="1"/>
  <c r="K2616" i="2"/>
  <c r="M2616" i="2" s="1"/>
  <c r="N2616" i="2" s="1"/>
  <c r="K2620" i="2"/>
  <c r="M2620" i="2" s="1"/>
  <c r="N2620" i="2" s="1"/>
  <c r="K2624" i="2"/>
  <c r="M2624" i="2" s="1"/>
  <c r="N2624" i="2" s="1"/>
  <c r="K2628" i="2"/>
  <c r="M2628" i="2" s="1"/>
  <c r="N2628" i="2" s="1"/>
  <c r="K2632" i="2"/>
  <c r="M2632" i="2" s="1"/>
  <c r="N2632" i="2" s="1"/>
  <c r="K2636" i="2"/>
  <c r="M2636" i="2" s="1"/>
  <c r="N2636" i="2" s="1"/>
  <c r="K2640" i="2"/>
  <c r="M2640" i="2" s="1"/>
  <c r="N2640" i="2" s="1"/>
  <c r="K2644" i="2"/>
  <c r="M2644" i="2" s="1"/>
  <c r="N2644" i="2" s="1"/>
  <c r="K2648" i="2"/>
  <c r="M2648" i="2" s="1"/>
  <c r="N2648" i="2" s="1"/>
  <c r="K2652" i="2"/>
  <c r="M2652" i="2" s="1"/>
  <c r="N2652" i="2" s="1"/>
  <c r="K2656" i="2"/>
  <c r="M2656" i="2" s="1"/>
  <c r="N2656" i="2" s="1"/>
  <c r="K2660" i="2"/>
  <c r="M2660" i="2" s="1"/>
  <c r="N2660" i="2" s="1"/>
  <c r="K2664" i="2"/>
  <c r="M2664" i="2" s="1"/>
  <c r="N2664" i="2" s="1"/>
  <c r="K2668" i="2"/>
  <c r="M2668" i="2" s="1"/>
  <c r="N2668" i="2" s="1"/>
  <c r="K2672" i="2"/>
  <c r="M2672" i="2" s="1"/>
  <c r="N2672" i="2" s="1"/>
  <c r="K2676" i="2"/>
  <c r="M2676" i="2" s="1"/>
  <c r="N2676" i="2" s="1"/>
  <c r="K2680" i="2"/>
  <c r="M2680" i="2" s="1"/>
  <c r="N2680" i="2" s="1"/>
  <c r="K2684" i="2"/>
  <c r="M2684" i="2" s="1"/>
  <c r="N2684" i="2" s="1"/>
  <c r="K2688" i="2"/>
  <c r="M2688" i="2" s="1"/>
  <c r="N2688" i="2" s="1"/>
  <c r="K2692" i="2"/>
  <c r="M2692" i="2" s="1"/>
  <c r="N2692" i="2" s="1"/>
  <c r="K2696" i="2"/>
  <c r="M2696" i="2" s="1"/>
  <c r="N2696" i="2" s="1"/>
  <c r="K2700" i="2"/>
  <c r="M2700" i="2" s="1"/>
  <c r="N2700" i="2" s="1"/>
  <c r="K2704" i="2"/>
  <c r="M2704" i="2" s="1"/>
  <c r="N2704" i="2" s="1"/>
  <c r="K2708" i="2"/>
  <c r="M2708" i="2" s="1"/>
  <c r="N2708" i="2" s="1"/>
  <c r="K2712" i="2"/>
  <c r="M2712" i="2" s="1"/>
  <c r="N2712" i="2" s="1"/>
  <c r="K2716" i="2"/>
  <c r="M2716" i="2" s="1"/>
  <c r="N2716" i="2" s="1"/>
  <c r="K2720" i="2"/>
  <c r="M2720" i="2" s="1"/>
  <c r="N2720" i="2" s="1"/>
  <c r="K2724" i="2"/>
  <c r="M2724" i="2" s="1"/>
  <c r="N2724" i="2" s="1"/>
  <c r="K2728" i="2"/>
  <c r="M2728" i="2" s="1"/>
  <c r="N2728" i="2" s="1"/>
  <c r="K2732" i="2"/>
  <c r="M2732" i="2" s="1"/>
  <c r="N2732" i="2" s="1"/>
  <c r="K2736" i="2"/>
  <c r="M2736" i="2" s="1"/>
  <c r="N2736" i="2" s="1"/>
  <c r="K2740" i="2"/>
  <c r="M2740" i="2" s="1"/>
  <c r="N2740" i="2" s="1"/>
  <c r="K2744" i="2"/>
  <c r="M2744" i="2" s="1"/>
  <c r="N2744" i="2" s="1"/>
  <c r="K2748" i="2"/>
  <c r="M2748" i="2" s="1"/>
  <c r="N2748" i="2" s="1"/>
  <c r="K2752" i="2"/>
  <c r="M2752" i="2" s="1"/>
  <c r="N2752" i="2" s="1"/>
  <c r="K2756" i="2"/>
  <c r="M2756" i="2" s="1"/>
  <c r="N2756" i="2" s="1"/>
  <c r="K2760" i="2"/>
  <c r="M2760" i="2" s="1"/>
  <c r="N2760" i="2" s="1"/>
  <c r="K2764" i="2"/>
  <c r="M2764" i="2" s="1"/>
  <c r="N2764" i="2" s="1"/>
  <c r="K2768" i="2"/>
  <c r="M2768" i="2" s="1"/>
  <c r="N2768" i="2" s="1"/>
  <c r="K2772" i="2"/>
  <c r="M2772" i="2" s="1"/>
  <c r="N2772" i="2" s="1"/>
  <c r="K2776" i="2"/>
  <c r="M2776" i="2" s="1"/>
  <c r="N2776" i="2" s="1"/>
  <c r="K2780" i="2"/>
  <c r="M2780" i="2" s="1"/>
  <c r="N2780" i="2" s="1"/>
  <c r="K2784" i="2"/>
  <c r="M2784" i="2" s="1"/>
  <c r="N2784" i="2" s="1"/>
  <c r="K2788" i="2"/>
  <c r="M2788" i="2" s="1"/>
  <c r="N2788" i="2" s="1"/>
  <c r="K2792" i="2"/>
  <c r="M2792" i="2" s="1"/>
  <c r="N2792" i="2" s="1"/>
  <c r="K2796" i="2"/>
  <c r="M2796" i="2" s="1"/>
  <c r="N2796" i="2" s="1"/>
  <c r="K2800" i="2"/>
  <c r="M2800" i="2" s="1"/>
  <c r="N2800" i="2" s="1"/>
  <c r="K2804" i="2"/>
  <c r="M2804" i="2" s="1"/>
  <c r="N2804" i="2" s="1"/>
  <c r="K2808" i="2"/>
  <c r="M2808" i="2" s="1"/>
  <c r="N2808" i="2" s="1"/>
  <c r="K2812" i="2"/>
  <c r="M2812" i="2" s="1"/>
  <c r="N2812" i="2" s="1"/>
  <c r="K2816" i="2"/>
  <c r="M2816" i="2" s="1"/>
  <c r="N2816" i="2" s="1"/>
  <c r="K2820" i="2"/>
  <c r="M2820" i="2" s="1"/>
  <c r="N2820" i="2" s="1"/>
  <c r="K2824" i="2"/>
  <c r="M2824" i="2" s="1"/>
  <c r="N2824" i="2" s="1"/>
  <c r="K2828" i="2"/>
  <c r="M2828" i="2" s="1"/>
  <c r="N2828" i="2" s="1"/>
  <c r="K2832" i="2"/>
  <c r="M2832" i="2" s="1"/>
  <c r="N2832" i="2" s="1"/>
  <c r="K2836" i="2"/>
  <c r="M2836" i="2" s="1"/>
  <c r="N2836" i="2" s="1"/>
  <c r="K2840" i="2"/>
  <c r="M2840" i="2" s="1"/>
  <c r="N2840" i="2" s="1"/>
  <c r="K2844" i="2"/>
  <c r="M2844" i="2" s="1"/>
  <c r="N2844" i="2" s="1"/>
  <c r="K2848" i="2"/>
  <c r="M2848" i="2" s="1"/>
  <c r="N2848" i="2" s="1"/>
  <c r="K2852" i="2"/>
  <c r="M2852" i="2" s="1"/>
  <c r="N2852" i="2" s="1"/>
  <c r="K2856" i="2"/>
  <c r="M2856" i="2" s="1"/>
  <c r="N2856" i="2" s="1"/>
  <c r="K2860" i="2"/>
  <c r="M2860" i="2" s="1"/>
  <c r="N2860" i="2" s="1"/>
  <c r="K2864" i="2"/>
  <c r="M2864" i="2" s="1"/>
  <c r="N2864" i="2" s="1"/>
  <c r="K2868" i="2"/>
  <c r="M2868" i="2" s="1"/>
  <c r="N2868" i="2" s="1"/>
  <c r="K2872" i="2"/>
  <c r="M2872" i="2" s="1"/>
  <c r="N2872" i="2" s="1"/>
  <c r="K2876" i="2"/>
  <c r="M2876" i="2" s="1"/>
  <c r="N2876" i="2" s="1"/>
  <c r="K2880" i="2"/>
  <c r="M2880" i="2" s="1"/>
  <c r="N2880" i="2" s="1"/>
  <c r="K2884" i="2"/>
  <c r="M2884" i="2" s="1"/>
  <c r="N2884" i="2" s="1"/>
  <c r="K2888" i="2"/>
  <c r="M2888" i="2" s="1"/>
  <c r="N2888" i="2" s="1"/>
  <c r="K2892" i="2"/>
  <c r="M2892" i="2" s="1"/>
  <c r="N2892" i="2" s="1"/>
  <c r="K2896" i="2"/>
  <c r="M2896" i="2" s="1"/>
  <c r="N2896" i="2" s="1"/>
  <c r="K2900" i="2"/>
  <c r="M2900" i="2" s="1"/>
  <c r="N2900" i="2" s="1"/>
  <c r="K2904" i="2"/>
  <c r="M2904" i="2" s="1"/>
  <c r="N2904" i="2" s="1"/>
  <c r="K2908" i="2"/>
  <c r="M2908" i="2" s="1"/>
  <c r="N2908" i="2" s="1"/>
  <c r="K2912" i="2"/>
  <c r="M2912" i="2" s="1"/>
  <c r="N2912" i="2" s="1"/>
  <c r="K2916" i="2"/>
  <c r="M2916" i="2" s="1"/>
  <c r="N2916" i="2" s="1"/>
  <c r="K2920" i="2"/>
  <c r="M2920" i="2" s="1"/>
  <c r="N2920" i="2" s="1"/>
  <c r="K2924" i="2"/>
  <c r="M2924" i="2" s="1"/>
  <c r="N2924" i="2" s="1"/>
  <c r="K2928" i="2"/>
  <c r="M2928" i="2" s="1"/>
  <c r="N2928" i="2" s="1"/>
  <c r="K2932" i="2"/>
  <c r="M2932" i="2" s="1"/>
  <c r="N2932" i="2" s="1"/>
  <c r="K2936" i="2"/>
  <c r="M2936" i="2" s="1"/>
  <c r="N2936" i="2" s="1"/>
  <c r="K2940" i="2"/>
  <c r="M2940" i="2" s="1"/>
  <c r="N2940" i="2" s="1"/>
  <c r="K2944" i="2"/>
  <c r="M2944" i="2" s="1"/>
  <c r="N2944" i="2" s="1"/>
  <c r="K2948" i="2"/>
  <c r="M2948" i="2" s="1"/>
  <c r="N2948" i="2" s="1"/>
  <c r="K2952" i="2"/>
  <c r="M2952" i="2" s="1"/>
  <c r="N2952" i="2" s="1"/>
  <c r="K2956" i="2"/>
  <c r="M2956" i="2" s="1"/>
  <c r="N2956" i="2" s="1"/>
  <c r="K2960" i="2"/>
  <c r="M2960" i="2" s="1"/>
  <c r="N2960" i="2" s="1"/>
  <c r="K2964" i="2"/>
  <c r="M2964" i="2" s="1"/>
  <c r="N2964" i="2" s="1"/>
  <c r="K2968" i="2"/>
  <c r="M2968" i="2" s="1"/>
  <c r="N2968" i="2" s="1"/>
  <c r="K2972" i="2"/>
  <c r="M2972" i="2" s="1"/>
  <c r="N2972" i="2" s="1"/>
  <c r="K2976" i="2"/>
  <c r="M2976" i="2" s="1"/>
  <c r="N2976" i="2" s="1"/>
  <c r="K2980" i="2"/>
  <c r="M2980" i="2" s="1"/>
  <c r="N2980" i="2" s="1"/>
  <c r="K2984" i="2"/>
  <c r="M2984" i="2" s="1"/>
  <c r="N2984" i="2" s="1"/>
  <c r="K2988" i="2"/>
  <c r="M2988" i="2" s="1"/>
  <c r="N2988" i="2" s="1"/>
  <c r="K2992" i="2"/>
  <c r="M2992" i="2" s="1"/>
  <c r="N2992" i="2" s="1"/>
  <c r="K2996" i="2"/>
  <c r="M2996" i="2" s="1"/>
  <c r="N2996" i="2" s="1"/>
  <c r="K3000" i="2"/>
  <c r="M3000" i="2" s="1"/>
  <c r="N3000" i="2" s="1"/>
  <c r="K3004" i="2"/>
  <c r="M3004" i="2" s="1"/>
  <c r="N3004" i="2" s="1"/>
  <c r="K3008" i="2"/>
  <c r="M3008" i="2" s="1"/>
  <c r="N3008" i="2" s="1"/>
  <c r="K3012" i="2"/>
  <c r="M3012" i="2" s="1"/>
  <c r="N3012" i="2" s="1"/>
  <c r="K3016" i="2"/>
  <c r="M3016" i="2" s="1"/>
  <c r="N3016" i="2" s="1"/>
  <c r="K3020" i="2"/>
  <c r="M3020" i="2" s="1"/>
  <c r="N3020" i="2" s="1"/>
  <c r="K3024" i="2"/>
  <c r="M3024" i="2" s="1"/>
  <c r="N3024" i="2" s="1"/>
  <c r="K3028" i="2"/>
  <c r="M3028" i="2" s="1"/>
  <c r="N3028" i="2" s="1"/>
  <c r="K3032" i="2"/>
  <c r="M3032" i="2" s="1"/>
  <c r="N3032" i="2" s="1"/>
  <c r="K3036" i="2"/>
  <c r="M3036" i="2" s="1"/>
  <c r="N3036" i="2" s="1"/>
  <c r="K3040" i="2"/>
  <c r="M3040" i="2" s="1"/>
  <c r="N3040" i="2" s="1"/>
  <c r="K3044" i="2"/>
  <c r="M3044" i="2" s="1"/>
  <c r="N3044" i="2" s="1"/>
  <c r="K3048" i="2"/>
  <c r="M3048" i="2" s="1"/>
  <c r="N3048" i="2" s="1"/>
  <c r="K3052" i="2"/>
  <c r="M3052" i="2" s="1"/>
  <c r="N3052" i="2" s="1"/>
  <c r="K3056" i="2"/>
  <c r="M3056" i="2" s="1"/>
  <c r="N3056" i="2" s="1"/>
  <c r="K3060" i="2"/>
  <c r="M3060" i="2" s="1"/>
  <c r="N3060" i="2" s="1"/>
  <c r="K3064" i="2"/>
  <c r="M3064" i="2" s="1"/>
  <c r="N3064" i="2" s="1"/>
  <c r="K3068" i="2"/>
  <c r="M3068" i="2" s="1"/>
  <c r="N3068" i="2" s="1"/>
  <c r="K3072" i="2"/>
  <c r="M3072" i="2" s="1"/>
  <c r="N3072" i="2" s="1"/>
  <c r="K3076" i="2"/>
  <c r="M3076" i="2" s="1"/>
  <c r="N3076" i="2" s="1"/>
  <c r="K3080" i="2"/>
  <c r="M3080" i="2" s="1"/>
  <c r="N3080" i="2" s="1"/>
  <c r="K3084" i="2"/>
  <c r="M3084" i="2" s="1"/>
  <c r="N3084" i="2" s="1"/>
  <c r="K3088" i="2"/>
  <c r="M3088" i="2" s="1"/>
  <c r="N3088" i="2" s="1"/>
  <c r="K3092" i="2"/>
  <c r="M3092" i="2" s="1"/>
  <c r="N3092" i="2" s="1"/>
  <c r="K3096" i="2"/>
  <c r="M3096" i="2" s="1"/>
  <c r="N3096" i="2" s="1"/>
  <c r="K3100" i="2"/>
  <c r="M3100" i="2" s="1"/>
  <c r="N3100" i="2" s="1"/>
  <c r="K3104" i="2"/>
  <c r="M3104" i="2" s="1"/>
  <c r="N3104" i="2" s="1"/>
  <c r="K3108" i="2"/>
  <c r="M3108" i="2" s="1"/>
  <c r="N3108" i="2" s="1"/>
  <c r="K3112" i="2"/>
  <c r="M3112" i="2" s="1"/>
  <c r="N3112" i="2" s="1"/>
  <c r="K3116" i="2"/>
  <c r="M3116" i="2" s="1"/>
  <c r="N3116" i="2" s="1"/>
  <c r="K3120" i="2"/>
  <c r="M3120" i="2" s="1"/>
  <c r="N3120" i="2" s="1"/>
  <c r="K3124" i="2"/>
  <c r="M3124" i="2" s="1"/>
  <c r="N3124" i="2" s="1"/>
  <c r="K3128" i="2"/>
  <c r="M3128" i="2" s="1"/>
  <c r="N3128" i="2" s="1"/>
  <c r="K3132" i="2"/>
  <c r="M3132" i="2" s="1"/>
  <c r="N3132" i="2" s="1"/>
  <c r="K3136" i="2"/>
  <c r="M3136" i="2" s="1"/>
  <c r="N3136" i="2" s="1"/>
  <c r="K3140" i="2"/>
  <c r="M3140" i="2" s="1"/>
  <c r="N3140" i="2" s="1"/>
  <c r="K3144" i="2"/>
  <c r="M3144" i="2" s="1"/>
  <c r="N3144" i="2" s="1"/>
  <c r="K3148" i="2"/>
  <c r="M3148" i="2" s="1"/>
  <c r="N3148" i="2" s="1"/>
  <c r="K3152" i="2"/>
  <c r="M3152" i="2" s="1"/>
  <c r="N3152" i="2" s="1"/>
  <c r="K3156" i="2"/>
  <c r="M3156" i="2" s="1"/>
  <c r="N3156" i="2" s="1"/>
  <c r="K161" i="2"/>
  <c r="M161" i="2" s="1"/>
  <c r="N161" i="2" s="1"/>
  <c r="K224" i="2"/>
  <c r="M224" i="2" s="1"/>
  <c r="N224" i="2" s="1"/>
  <c r="K288" i="2"/>
  <c r="M288" i="2" s="1"/>
  <c r="N288" i="2" s="1"/>
  <c r="K339" i="2"/>
  <c r="M339" i="2" s="1"/>
  <c r="N339" i="2" s="1"/>
  <c r="K371" i="2"/>
  <c r="M371" i="2" s="1"/>
  <c r="N371" i="2" s="1"/>
  <c r="K403" i="2"/>
  <c r="M403" i="2" s="1"/>
  <c r="N403" i="2" s="1"/>
  <c r="K435" i="2"/>
  <c r="M435" i="2" s="1"/>
  <c r="N435" i="2" s="1"/>
  <c r="K467" i="2"/>
  <c r="M467" i="2" s="1"/>
  <c r="N467" i="2" s="1"/>
  <c r="K499" i="2"/>
  <c r="M499" i="2" s="1"/>
  <c r="N499" i="2" s="1"/>
  <c r="K531" i="2"/>
  <c r="M531" i="2" s="1"/>
  <c r="N531" i="2" s="1"/>
  <c r="K563" i="2"/>
  <c r="M563" i="2" s="1"/>
  <c r="N563" i="2" s="1"/>
  <c r="K587" i="2"/>
  <c r="M587" i="2" s="1"/>
  <c r="N587" i="2" s="1"/>
  <c r="K603" i="2"/>
  <c r="M603" i="2" s="1"/>
  <c r="N603" i="2" s="1"/>
  <c r="K619" i="2"/>
  <c r="M619" i="2" s="1"/>
  <c r="N619" i="2" s="1"/>
  <c r="K635" i="2"/>
  <c r="M635" i="2" s="1"/>
  <c r="N635" i="2" s="1"/>
  <c r="K651" i="2"/>
  <c r="M651" i="2" s="1"/>
  <c r="N651" i="2" s="1"/>
  <c r="K667" i="2"/>
  <c r="M667" i="2" s="1"/>
  <c r="N667" i="2" s="1"/>
  <c r="K683" i="2"/>
  <c r="M683" i="2" s="1"/>
  <c r="N683" i="2" s="1"/>
  <c r="K699" i="2"/>
  <c r="M699" i="2" s="1"/>
  <c r="N699" i="2" s="1"/>
  <c r="K715" i="2"/>
  <c r="M715" i="2" s="1"/>
  <c r="N715" i="2" s="1"/>
  <c r="K731" i="2"/>
  <c r="M731" i="2" s="1"/>
  <c r="N731" i="2" s="1"/>
  <c r="K747" i="2"/>
  <c r="M747" i="2" s="1"/>
  <c r="N747" i="2" s="1"/>
  <c r="K763" i="2"/>
  <c r="M763" i="2" s="1"/>
  <c r="N763" i="2" s="1"/>
  <c r="K779" i="2"/>
  <c r="M779" i="2" s="1"/>
  <c r="N779" i="2" s="1"/>
  <c r="K795" i="2"/>
  <c r="M795" i="2" s="1"/>
  <c r="N795" i="2" s="1"/>
  <c r="K811" i="2"/>
  <c r="M811" i="2" s="1"/>
  <c r="N811" i="2" s="1"/>
  <c r="K827" i="2"/>
  <c r="M827" i="2" s="1"/>
  <c r="N827" i="2" s="1"/>
  <c r="K843" i="2"/>
  <c r="M843" i="2" s="1"/>
  <c r="N843" i="2" s="1"/>
  <c r="K859" i="2"/>
  <c r="M859" i="2" s="1"/>
  <c r="N859" i="2" s="1"/>
  <c r="K875" i="2"/>
  <c r="M875" i="2" s="1"/>
  <c r="N875" i="2" s="1"/>
  <c r="K891" i="2"/>
  <c r="M891" i="2" s="1"/>
  <c r="N891" i="2" s="1"/>
  <c r="K907" i="2"/>
  <c r="M907" i="2" s="1"/>
  <c r="N907" i="2" s="1"/>
  <c r="K923" i="2"/>
  <c r="M923" i="2" s="1"/>
  <c r="N923" i="2" s="1"/>
  <c r="K939" i="2"/>
  <c r="M939" i="2" s="1"/>
  <c r="N939" i="2" s="1"/>
  <c r="K955" i="2"/>
  <c r="M955" i="2" s="1"/>
  <c r="N955" i="2" s="1"/>
  <c r="K971" i="2"/>
  <c r="M971" i="2" s="1"/>
  <c r="N971" i="2" s="1"/>
  <c r="K987" i="2"/>
  <c r="M987" i="2" s="1"/>
  <c r="N987" i="2" s="1"/>
  <c r="K1003" i="2"/>
  <c r="M1003" i="2" s="1"/>
  <c r="N1003" i="2" s="1"/>
  <c r="K1019" i="2"/>
  <c r="M1019" i="2" s="1"/>
  <c r="N1019" i="2" s="1"/>
  <c r="K1035" i="2"/>
  <c r="M1035" i="2" s="1"/>
  <c r="N1035" i="2" s="1"/>
  <c r="K1051" i="2"/>
  <c r="M1051" i="2" s="1"/>
  <c r="N1051" i="2" s="1"/>
  <c r="K1067" i="2"/>
  <c r="M1067" i="2" s="1"/>
  <c r="N1067" i="2" s="1"/>
  <c r="K1083" i="2"/>
  <c r="M1083" i="2" s="1"/>
  <c r="N1083" i="2" s="1"/>
  <c r="K1096" i="2"/>
  <c r="M1096" i="2" s="1"/>
  <c r="N1096" i="2" s="1"/>
  <c r="K1104" i="2"/>
  <c r="M1104" i="2" s="1"/>
  <c r="N1104" i="2" s="1"/>
  <c r="K1112" i="2"/>
  <c r="M1112" i="2" s="1"/>
  <c r="N1112" i="2" s="1"/>
  <c r="K1120" i="2"/>
  <c r="M1120" i="2" s="1"/>
  <c r="N1120" i="2" s="1"/>
  <c r="K1128" i="2"/>
  <c r="M1128" i="2" s="1"/>
  <c r="N1128" i="2" s="1"/>
  <c r="K1136" i="2"/>
  <c r="M1136" i="2" s="1"/>
  <c r="N1136" i="2" s="1"/>
  <c r="K1144" i="2"/>
  <c r="M1144" i="2" s="1"/>
  <c r="N1144" i="2" s="1"/>
  <c r="K1152" i="2"/>
  <c r="M1152" i="2" s="1"/>
  <c r="N1152" i="2" s="1"/>
  <c r="K1160" i="2"/>
  <c r="M1160" i="2" s="1"/>
  <c r="N1160" i="2" s="1"/>
  <c r="K1168" i="2"/>
  <c r="M1168" i="2" s="1"/>
  <c r="N1168" i="2" s="1"/>
  <c r="K1176" i="2"/>
  <c r="M1176" i="2" s="1"/>
  <c r="N1176" i="2" s="1"/>
  <c r="K1184" i="2"/>
  <c r="M1184" i="2" s="1"/>
  <c r="N1184" i="2" s="1"/>
  <c r="K1192" i="2"/>
  <c r="M1192" i="2" s="1"/>
  <c r="N1192" i="2" s="1"/>
  <c r="K1200" i="2"/>
  <c r="M1200" i="2" s="1"/>
  <c r="N1200" i="2" s="1"/>
  <c r="K1208" i="2"/>
  <c r="M1208" i="2" s="1"/>
  <c r="N1208" i="2" s="1"/>
  <c r="K1216" i="2"/>
  <c r="M1216" i="2" s="1"/>
  <c r="N1216" i="2" s="1"/>
  <c r="K1224" i="2"/>
  <c r="M1224" i="2" s="1"/>
  <c r="N1224" i="2" s="1"/>
  <c r="K1232" i="2"/>
  <c r="M1232" i="2" s="1"/>
  <c r="N1232" i="2" s="1"/>
  <c r="K1240" i="2"/>
  <c r="M1240" i="2" s="1"/>
  <c r="N1240" i="2" s="1"/>
  <c r="K1248" i="2"/>
  <c r="M1248" i="2" s="1"/>
  <c r="N1248" i="2" s="1"/>
  <c r="K1256" i="2"/>
  <c r="M1256" i="2" s="1"/>
  <c r="N1256" i="2" s="1"/>
  <c r="K1264" i="2"/>
  <c r="M1264" i="2" s="1"/>
  <c r="N1264" i="2" s="1"/>
  <c r="K1272" i="2"/>
  <c r="M1272" i="2" s="1"/>
  <c r="N1272" i="2" s="1"/>
  <c r="K1280" i="2"/>
  <c r="M1280" i="2" s="1"/>
  <c r="N1280" i="2" s="1"/>
  <c r="K1288" i="2"/>
  <c r="M1288" i="2" s="1"/>
  <c r="N1288" i="2" s="1"/>
  <c r="K1296" i="2"/>
  <c r="M1296" i="2" s="1"/>
  <c r="N1296" i="2" s="1"/>
  <c r="K1304" i="2"/>
  <c r="M1304" i="2" s="1"/>
  <c r="N1304" i="2" s="1"/>
  <c r="K1312" i="2"/>
  <c r="M1312" i="2" s="1"/>
  <c r="N1312" i="2" s="1"/>
  <c r="K1320" i="2"/>
  <c r="M1320" i="2" s="1"/>
  <c r="N1320" i="2" s="1"/>
  <c r="K1328" i="2"/>
  <c r="M1328" i="2" s="1"/>
  <c r="N1328" i="2" s="1"/>
  <c r="K1336" i="2"/>
  <c r="M1336" i="2" s="1"/>
  <c r="N1336" i="2" s="1"/>
  <c r="K1344" i="2"/>
  <c r="M1344" i="2" s="1"/>
  <c r="N1344" i="2" s="1"/>
  <c r="K1352" i="2"/>
  <c r="M1352" i="2" s="1"/>
  <c r="N1352" i="2" s="1"/>
  <c r="K1360" i="2"/>
  <c r="M1360" i="2" s="1"/>
  <c r="N1360" i="2" s="1"/>
  <c r="K1368" i="2"/>
  <c r="M1368" i="2" s="1"/>
  <c r="N1368" i="2" s="1"/>
  <c r="K1376" i="2"/>
  <c r="M1376" i="2" s="1"/>
  <c r="N1376" i="2" s="1"/>
  <c r="K1384" i="2"/>
  <c r="M1384" i="2" s="1"/>
  <c r="N1384" i="2" s="1"/>
  <c r="K1392" i="2"/>
  <c r="M1392" i="2" s="1"/>
  <c r="N1392" i="2" s="1"/>
  <c r="K1400" i="2"/>
  <c r="M1400" i="2" s="1"/>
  <c r="N1400" i="2" s="1"/>
  <c r="K1408" i="2"/>
  <c r="M1408" i="2" s="1"/>
  <c r="N1408" i="2" s="1"/>
  <c r="K1416" i="2"/>
  <c r="M1416" i="2" s="1"/>
  <c r="N1416" i="2" s="1"/>
  <c r="K1424" i="2"/>
  <c r="M1424" i="2" s="1"/>
  <c r="N1424" i="2" s="1"/>
  <c r="K1440" i="2"/>
  <c r="M1440" i="2" s="1"/>
  <c r="N1440" i="2" s="1"/>
  <c r="K1456" i="2"/>
  <c r="M1456" i="2" s="1"/>
  <c r="N1456" i="2" s="1"/>
  <c r="K1472" i="2"/>
  <c r="M1472" i="2" s="1"/>
  <c r="N1472" i="2" s="1"/>
  <c r="K1488" i="2"/>
  <c r="M1488" i="2" s="1"/>
  <c r="N1488" i="2" s="1"/>
  <c r="K1504" i="2"/>
  <c r="M1504" i="2" s="1"/>
  <c r="N1504" i="2" s="1"/>
  <c r="K1520" i="2"/>
  <c r="M1520" i="2" s="1"/>
  <c r="N1520" i="2" s="1"/>
  <c r="K1536" i="2"/>
  <c r="M1536" i="2" s="1"/>
  <c r="N1536" i="2" s="1"/>
  <c r="K1552" i="2"/>
  <c r="M1552" i="2" s="1"/>
  <c r="N1552" i="2" s="1"/>
  <c r="K1568" i="2"/>
  <c r="M1568" i="2" s="1"/>
  <c r="N1568" i="2" s="1"/>
  <c r="K1584" i="2"/>
  <c r="M1584" i="2" s="1"/>
  <c r="N1584" i="2" s="1"/>
  <c r="K1600" i="2"/>
  <c r="M1600" i="2" s="1"/>
  <c r="N1600" i="2" s="1"/>
  <c r="K1616" i="2"/>
  <c r="M1616" i="2" s="1"/>
  <c r="N1616" i="2" s="1"/>
  <c r="K1632" i="2"/>
  <c r="M1632" i="2" s="1"/>
  <c r="N1632" i="2" s="1"/>
  <c r="K1648" i="2"/>
  <c r="M1648" i="2" s="1"/>
  <c r="N1648" i="2" s="1"/>
  <c r="K1664" i="2"/>
  <c r="M1664" i="2" s="1"/>
  <c r="N1664" i="2" s="1"/>
  <c r="K1680" i="2"/>
  <c r="M1680" i="2" s="1"/>
  <c r="N1680" i="2" s="1"/>
  <c r="K1696" i="2"/>
  <c r="M1696" i="2" s="1"/>
  <c r="N1696" i="2" s="1"/>
  <c r="K1712" i="2"/>
  <c r="M1712" i="2" s="1"/>
  <c r="N1712" i="2" s="1"/>
  <c r="K1728" i="2"/>
  <c r="M1728" i="2" s="1"/>
  <c r="N1728" i="2" s="1"/>
  <c r="K1744" i="2"/>
  <c r="M1744" i="2" s="1"/>
  <c r="N1744" i="2" s="1"/>
  <c r="K1760" i="2"/>
  <c r="M1760" i="2" s="1"/>
  <c r="N1760" i="2" s="1"/>
  <c r="K1776" i="2"/>
  <c r="M1776" i="2" s="1"/>
  <c r="N1776" i="2" s="1"/>
  <c r="K1792" i="2"/>
  <c r="M1792" i="2" s="1"/>
  <c r="N1792" i="2" s="1"/>
  <c r="K1808" i="2"/>
  <c r="M1808" i="2" s="1"/>
  <c r="N1808" i="2" s="1"/>
  <c r="K1824" i="2"/>
  <c r="M1824" i="2" s="1"/>
  <c r="N1824" i="2" s="1"/>
  <c r="K1840" i="2"/>
  <c r="M1840" i="2" s="1"/>
  <c r="N1840" i="2" s="1"/>
  <c r="K1856" i="2"/>
  <c r="M1856" i="2" s="1"/>
  <c r="N1856" i="2" s="1"/>
  <c r="K1872" i="2"/>
  <c r="M1872" i="2" s="1"/>
  <c r="N1872" i="2" s="1"/>
  <c r="K1888" i="2"/>
  <c r="M1888" i="2" s="1"/>
  <c r="N1888" i="2" s="1"/>
  <c r="K1904" i="2"/>
  <c r="M1904" i="2" s="1"/>
  <c r="N1904" i="2" s="1"/>
  <c r="K1920" i="2"/>
  <c r="M1920" i="2" s="1"/>
  <c r="N1920" i="2" s="1"/>
  <c r="K1936" i="2"/>
  <c r="M1936" i="2" s="1"/>
  <c r="N1936" i="2" s="1"/>
  <c r="K1952" i="2"/>
  <c r="M1952" i="2" s="1"/>
  <c r="N1952" i="2" s="1"/>
  <c r="K1968" i="2"/>
  <c r="M1968" i="2" s="1"/>
  <c r="N1968" i="2" s="1"/>
  <c r="K1984" i="2"/>
  <c r="M1984" i="2" s="1"/>
  <c r="N1984" i="2" s="1"/>
  <c r="K2000" i="2"/>
  <c r="M2000" i="2" s="1"/>
  <c r="N2000" i="2" s="1"/>
  <c r="K2016" i="2"/>
  <c r="M2016" i="2" s="1"/>
  <c r="N2016" i="2" s="1"/>
  <c r="K2032" i="2"/>
  <c r="M2032" i="2" s="1"/>
  <c r="N2032" i="2" s="1"/>
  <c r="K2048" i="2"/>
  <c r="M2048" i="2" s="1"/>
  <c r="N2048" i="2" s="1"/>
  <c r="K2064" i="2"/>
  <c r="M2064" i="2" s="1"/>
  <c r="N2064" i="2" s="1"/>
  <c r="K2080" i="2"/>
  <c r="M2080" i="2" s="1"/>
  <c r="N2080" i="2" s="1"/>
  <c r="K2096" i="2"/>
  <c r="M2096" i="2" s="1"/>
  <c r="N2096" i="2" s="1"/>
  <c r="K2112" i="2"/>
  <c r="M2112" i="2" s="1"/>
  <c r="N2112" i="2" s="1"/>
  <c r="K2122" i="2"/>
  <c r="M2122" i="2" s="1"/>
  <c r="N2122" i="2" s="1"/>
  <c r="K2130" i="2"/>
  <c r="M2130" i="2" s="1"/>
  <c r="N2130" i="2" s="1"/>
  <c r="K2138" i="2"/>
  <c r="M2138" i="2" s="1"/>
  <c r="N2138" i="2" s="1"/>
  <c r="K2146" i="2"/>
  <c r="M2146" i="2" s="1"/>
  <c r="N2146" i="2" s="1"/>
  <c r="K2154" i="2"/>
  <c r="M2154" i="2" s="1"/>
  <c r="N2154" i="2" s="1"/>
  <c r="K2162" i="2"/>
  <c r="M2162" i="2" s="1"/>
  <c r="N2162" i="2" s="1"/>
  <c r="K2170" i="2"/>
  <c r="M2170" i="2" s="1"/>
  <c r="N2170" i="2" s="1"/>
  <c r="K2178" i="2"/>
  <c r="M2178" i="2" s="1"/>
  <c r="N2178" i="2" s="1"/>
  <c r="K2186" i="2"/>
  <c r="M2186" i="2" s="1"/>
  <c r="N2186" i="2" s="1"/>
  <c r="K2194" i="2"/>
  <c r="M2194" i="2" s="1"/>
  <c r="N2194" i="2" s="1"/>
  <c r="K2202" i="2"/>
  <c r="M2202" i="2" s="1"/>
  <c r="N2202" i="2" s="1"/>
  <c r="K2210" i="2"/>
  <c r="M2210" i="2" s="1"/>
  <c r="N2210" i="2" s="1"/>
  <c r="K2218" i="2"/>
  <c r="M2218" i="2" s="1"/>
  <c r="N2218" i="2" s="1"/>
  <c r="K2226" i="2"/>
  <c r="M2226" i="2" s="1"/>
  <c r="N2226" i="2" s="1"/>
  <c r="K2234" i="2"/>
  <c r="M2234" i="2" s="1"/>
  <c r="N2234" i="2" s="1"/>
  <c r="K2242" i="2"/>
  <c r="M2242" i="2" s="1"/>
  <c r="N2242" i="2" s="1"/>
  <c r="K2250" i="2"/>
  <c r="M2250" i="2" s="1"/>
  <c r="N2250" i="2" s="1"/>
  <c r="K2258" i="2"/>
  <c r="M2258" i="2" s="1"/>
  <c r="N2258" i="2" s="1"/>
  <c r="K2266" i="2"/>
  <c r="M2266" i="2" s="1"/>
  <c r="N2266" i="2" s="1"/>
  <c r="K2274" i="2"/>
  <c r="M2274" i="2" s="1"/>
  <c r="N2274" i="2" s="1"/>
  <c r="K2282" i="2"/>
  <c r="M2282" i="2" s="1"/>
  <c r="N2282" i="2" s="1"/>
  <c r="K2290" i="2"/>
  <c r="M2290" i="2" s="1"/>
  <c r="N2290" i="2" s="1"/>
  <c r="K2298" i="2"/>
  <c r="M2298" i="2" s="1"/>
  <c r="N2298" i="2" s="1"/>
  <c r="K2306" i="2"/>
  <c r="M2306" i="2" s="1"/>
  <c r="N2306" i="2" s="1"/>
  <c r="K2314" i="2"/>
  <c r="M2314" i="2" s="1"/>
  <c r="N2314" i="2" s="1"/>
  <c r="K2322" i="2"/>
  <c r="M2322" i="2" s="1"/>
  <c r="N2322" i="2" s="1"/>
  <c r="K2330" i="2"/>
  <c r="M2330" i="2" s="1"/>
  <c r="N2330" i="2" s="1"/>
  <c r="K2338" i="2"/>
  <c r="M2338" i="2" s="1"/>
  <c r="N2338" i="2" s="1"/>
  <c r="K2346" i="2"/>
  <c r="M2346" i="2" s="1"/>
  <c r="N2346" i="2" s="1"/>
  <c r="K2354" i="2"/>
  <c r="M2354" i="2" s="1"/>
  <c r="N2354" i="2" s="1"/>
  <c r="K2362" i="2"/>
  <c r="M2362" i="2" s="1"/>
  <c r="N2362" i="2" s="1"/>
  <c r="K2370" i="2"/>
  <c r="M2370" i="2" s="1"/>
  <c r="N2370" i="2" s="1"/>
  <c r="K2378" i="2"/>
  <c r="M2378" i="2" s="1"/>
  <c r="N2378" i="2" s="1"/>
  <c r="K2386" i="2"/>
  <c r="M2386" i="2" s="1"/>
  <c r="N2386" i="2" s="1"/>
  <c r="K2394" i="2"/>
  <c r="M2394" i="2" s="1"/>
  <c r="N2394" i="2" s="1"/>
  <c r="K2402" i="2"/>
  <c r="M2402" i="2" s="1"/>
  <c r="N2402" i="2" s="1"/>
  <c r="K2410" i="2"/>
  <c r="M2410" i="2" s="1"/>
  <c r="N2410" i="2" s="1"/>
  <c r="K2418" i="2"/>
  <c r="M2418" i="2" s="1"/>
  <c r="N2418" i="2" s="1"/>
  <c r="K2426" i="2"/>
  <c r="M2426" i="2" s="1"/>
  <c r="N2426" i="2" s="1"/>
  <c r="K2434" i="2"/>
  <c r="M2434" i="2" s="1"/>
  <c r="N2434" i="2" s="1"/>
  <c r="K2442" i="2"/>
  <c r="M2442" i="2" s="1"/>
  <c r="N2442" i="2" s="1"/>
  <c r="K2450" i="2"/>
  <c r="M2450" i="2" s="1"/>
  <c r="N2450" i="2" s="1"/>
  <c r="K2458" i="2"/>
  <c r="M2458" i="2" s="1"/>
  <c r="N2458" i="2" s="1"/>
  <c r="K2466" i="2"/>
  <c r="M2466" i="2" s="1"/>
  <c r="N2466" i="2" s="1"/>
  <c r="K2474" i="2"/>
  <c r="M2474" i="2" s="1"/>
  <c r="N2474" i="2" s="1"/>
  <c r="K2482" i="2"/>
  <c r="M2482" i="2" s="1"/>
  <c r="N2482" i="2" s="1"/>
  <c r="K2490" i="2"/>
  <c r="M2490" i="2" s="1"/>
  <c r="N2490" i="2" s="1"/>
  <c r="K2498" i="2"/>
  <c r="M2498" i="2" s="1"/>
  <c r="N2498" i="2" s="1"/>
  <c r="K2506" i="2"/>
  <c r="M2506" i="2" s="1"/>
  <c r="N2506" i="2" s="1"/>
  <c r="K2514" i="2"/>
  <c r="M2514" i="2" s="1"/>
  <c r="N2514" i="2" s="1"/>
  <c r="K2522" i="2"/>
  <c r="M2522" i="2" s="1"/>
  <c r="N2522" i="2" s="1"/>
  <c r="K2530" i="2"/>
  <c r="M2530" i="2" s="1"/>
  <c r="N2530" i="2" s="1"/>
  <c r="K2538" i="2"/>
  <c r="M2538" i="2" s="1"/>
  <c r="N2538" i="2" s="1"/>
  <c r="K2546" i="2"/>
  <c r="M2546" i="2" s="1"/>
  <c r="N2546" i="2" s="1"/>
  <c r="K2554" i="2"/>
  <c r="M2554" i="2" s="1"/>
  <c r="N2554" i="2" s="1"/>
  <c r="K2562" i="2"/>
  <c r="M2562" i="2" s="1"/>
  <c r="N2562" i="2" s="1"/>
  <c r="K2570" i="2"/>
  <c r="M2570" i="2" s="1"/>
  <c r="N2570" i="2" s="1"/>
  <c r="K2578" i="2"/>
  <c r="M2578" i="2" s="1"/>
  <c r="N2578" i="2" s="1"/>
  <c r="K2586" i="2"/>
  <c r="M2586" i="2" s="1"/>
  <c r="N2586" i="2" s="1"/>
  <c r="K2594" i="2"/>
  <c r="M2594" i="2" s="1"/>
  <c r="N2594" i="2" s="1"/>
  <c r="K2602" i="2"/>
  <c r="M2602" i="2" s="1"/>
  <c r="N2602" i="2" s="1"/>
  <c r="K2610" i="2"/>
  <c r="M2610" i="2" s="1"/>
  <c r="N2610" i="2" s="1"/>
  <c r="K2618" i="2"/>
  <c r="M2618" i="2" s="1"/>
  <c r="N2618" i="2" s="1"/>
  <c r="K2626" i="2"/>
  <c r="M2626" i="2" s="1"/>
  <c r="N2626" i="2" s="1"/>
  <c r="K2634" i="2"/>
  <c r="M2634" i="2" s="1"/>
  <c r="N2634" i="2" s="1"/>
  <c r="K2642" i="2"/>
  <c r="M2642" i="2" s="1"/>
  <c r="N2642" i="2" s="1"/>
  <c r="K2650" i="2"/>
  <c r="M2650" i="2" s="1"/>
  <c r="N2650" i="2" s="1"/>
  <c r="K2658" i="2"/>
  <c r="M2658" i="2" s="1"/>
  <c r="N2658" i="2" s="1"/>
  <c r="K2666" i="2"/>
  <c r="M2666" i="2" s="1"/>
  <c r="N2666" i="2" s="1"/>
  <c r="K2674" i="2"/>
  <c r="M2674" i="2" s="1"/>
  <c r="N2674" i="2" s="1"/>
  <c r="K2682" i="2"/>
  <c r="M2682" i="2" s="1"/>
  <c r="N2682" i="2" s="1"/>
  <c r="K2690" i="2"/>
  <c r="M2690" i="2" s="1"/>
  <c r="N2690" i="2" s="1"/>
  <c r="K2698" i="2"/>
  <c r="M2698" i="2" s="1"/>
  <c r="N2698" i="2" s="1"/>
  <c r="K2706" i="2"/>
  <c r="M2706" i="2" s="1"/>
  <c r="N2706" i="2" s="1"/>
  <c r="K2714" i="2"/>
  <c r="M2714" i="2" s="1"/>
  <c r="N2714" i="2" s="1"/>
  <c r="K2722" i="2"/>
  <c r="M2722" i="2" s="1"/>
  <c r="N2722" i="2" s="1"/>
  <c r="K2730" i="2"/>
  <c r="M2730" i="2" s="1"/>
  <c r="N2730" i="2" s="1"/>
  <c r="K2738" i="2"/>
  <c r="M2738" i="2" s="1"/>
  <c r="N2738" i="2" s="1"/>
  <c r="K2746" i="2"/>
  <c r="M2746" i="2" s="1"/>
  <c r="N2746" i="2" s="1"/>
  <c r="K2754" i="2"/>
  <c r="M2754" i="2" s="1"/>
  <c r="N2754" i="2" s="1"/>
  <c r="K2762" i="2"/>
  <c r="M2762" i="2" s="1"/>
  <c r="N2762" i="2" s="1"/>
  <c r="K2770" i="2"/>
  <c r="M2770" i="2" s="1"/>
  <c r="N2770" i="2" s="1"/>
  <c r="K2778" i="2"/>
  <c r="M2778" i="2" s="1"/>
  <c r="N2778" i="2" s="1"/>
  <c r="K2786" i="2"/>
  <c r="M2786" i="2" s="1"/>
  <c r="N2786" i="2" s="1"/>
  <c r="K2794" i="2"/>
  <c r="M2794" i="2" s="1"/>
  <c r="N2794" i="2" s="1"/>
  <c r="K2802" i="2"/>
  <c r="M2802" i="2" s="1"/>
  <c r="N2802" i="2" s="1"/>
  <c r="K2810" i="2"/>
  <c r="M2810" i="2" s="1"/>
  <c r="N2810" i="2" s="1"/>
  <c r="K2818" i="2"/>
  <c r="M2818" i="2" s="1"/>
  <c r="N2818" i="2" s="1"/>
  <c r="K2826" i="2"/>
  <c r="M2826" i="2" s="1"/>
  <c r="N2826" i="2" s="1"/>
  <c r="K2834" i="2"/>
  <c r="M2834" i="2" s="1"/>
  <c r="N2834" i="2" s="1"/>
  <c r="K2842" i="2"/>
  <c r="M2842" i="2" s="1"/>
  <c r="N2842" i="2" s="1"/>
  <c r="K2850" i="2"/>
  <c r="M2850" i="2" s="1"/>
  <c r="N2850" i="2" s="1"/>
  <c r="K2858" i="2"/>
  <c r="M2858" i="2" s="1"/>
  <c r="N2858" i="2" s="1"/>
  <c r="K2866" i="2"/>
  <c r="M2866" i="2" s="1"/>
  <c r="N2866" i="2" s="1"/>
  <c r="K2874" i="2"/>
  <c r="M2874" i="2" s="1"/>
  <c r="N2874" i="2" s="1"/>
  <c r="K2882" i="2"/>
  <c r="M2882" i="2" s="1"/>
  <c r="N2882" i="2" s="1"/>
  <c r="K2890" i="2"/>
  <c r="M2890" i="2" s="1"/>
  <c r="N2890" i="2" s="1"/>
  <c r="K2898" i="2"/>
  <c r="M2898" i="2" s="1"/>
  <c r="N2898" i="2" s="1"/>
  <c r="K2906" i="2"/>
  <c r="M2906" i="2" s="1"/>
  <c r="N2906" i="2" s="1"/>
  <c r="K2914" i="2"/>
  <c r="M2914" i="2" s="1"/>
  <c r="N2914" i="2" s="1"/>
  <c r="K2922" i="2"/>
  <c r="M2922" i="2" s="1"/>
  <c r="N2922" i="2" s="1"/>
  <c r="K2930" i="2"/>
  <c r="M2930" i="2" s="1"/>
  <c r="N2930" i="2" s="1"/>
  <c r="K2938" i="2"/>
  <c r="M2938" i="2" s="1"/>
  <c r="N2938" i="2" s="1"/>
  <c r="K2946" i="2"/>
  <c r="M2946" i="2" s="1"/>
  <c r="N2946" i="2" s="1"/>
  <c r="K2954" i="2"/>
  <c r="M2954" i="2" s="1"/>
  <c r="N2954" i="2" s="1"/>
  <c r="K2962" i="2"/>
  <c r="M2962" i="2" s="1"/>
  <c r="N2962" i="2" s="1"/>
  <c r="K2970" i="2"/>
  <c r="M2970" i="2" s="1"/>
  <c r="N2970" i="2" s="1"/>
  <c r="K2978" i="2"/>
  <c r="M2978" i="2" s="1"/>
  <c r="N2978" i="2" s="1"/>
  <c r="K2986" i="2"/>
  <c r="M2986" i="2" s="1"/>
  <c r="N2986" i="2" s="1"/>
  <c r="K2994" i="2"/>
  <c r="M2994" i="2" s="1"/>
  <c r="N2994" i="2" s="1"/>
  <c r="K3002" i="2"/>
  <c r="M3002" i="2" s="1"/>
  <c r="N3002" i="2" s="1"/>
  <c r="K3010" i="2"/>
  <c r="M3010" i="2" s="1"/>
  <c r="N3010" i="2" s="1"/>
  <c r="K3018" i="2"/>
  <c r="M3018" i="2" s="1"/>
  <c r="N3018" i="2" s="1"/>
  <c r="K3026" i="2"/>
  <c r="M3026" i="2" s="1"/>
  <c r="N3026" i="2" s="1"/>
  <c r="K3034" i="2"/>
  <c r="M3034" i="2" s="1"/>
  <c r="N3034" i="2" s="1"/>
  <c r="K3042" i="2"/>
  <c r="M3042" i="2" s="1"/>
  <c r="N3042" i="2" s="1"/>
  <c r="K3050" i="2"/>
  <c r="M3050" i="2" s="1"/>
  <c r="N3050" i="2" s="1"/>
  <c r="K3058" i="2"/>
  <c r="M3058" i="2" s="1"/>
  <c r="N3058" i="2" s="1"/>
  <c r="K3066" i="2"/>
  <c r="M3066" i="2" s="1"/>
  <c r="N3066" i="2" s="1"/>
  <c r="K3074" i="2"/>
  <c r="M3074" i="2" s="1"/>
  <c r="N3074" i="2" s="1"/>
  <c r="K3082" i="2"/>
  <c r="M3082" i="2" s="1"/>
  <c r="N3082" i="2" s="1"/>
  <c r="K3090" i="2"/>
  <c r="M3090" i="2" s="1"/>
  <c r="N3090" i="2" s="1"/>
  <c r="K3098" i="2"/>
  <c r="M3098" i="2" s="1"/>
  <c r="N3098" i="2" s="1"/>
  <c r="K3106" i="2"/>
  <c r="M3106" i="2" s="1"/>
  <c r="N3106" i="2" s="1"/>
  <c r="K3114" i="2"/>
  <c r="M3114" i="2" s="1"/>
  <c r="N3114" i="2" s="1"/>
  <c r="K3122" i="2"/>
  <c r="M3122" i="2" s="1"/>
  <c r="N3122" i="2" s="1"/>
  <c r="K3130" i="2"/>
  <c r="M3130" i="2" s="1"/>
  <c r="N3130" i="2" s="1"/>
  <c r="K3138" i="2"/>
  <c r="M3138" i="2" s="1"/>
  <c r="N3138" i="2" s="1"/>
  <c r="K3146" i="2"/>
  <c r="M3146" i="2" s="1"/>
  <c r="N3146" i="2" s="1"/>
  <c r="K3154" i="2"/>
  <c r="M3154" i="2" s="1"/>
  <c r="N3154" i="2" s="1"/>
  <c r="K1432" i="2"/>
  <c r="M1432" i="2" s="1"/>
  <c r="N1432" i="2" s="1"/>
  <c r="K1448" i="2"/>
  <c r="M1448" i="2" s="1"/>
  <c r="N1448" i="2" s="1"/>
  <c r="K1464" i="2"/>
  <c r="M1464" i="2" s="1"/>
  <c r="N1464" i="2" s="1"/>
  <c r="K1480" i="2"/>
  <c r="M1480" i="2" s="1"/>
  <c r="N1480" i="2" s="1"/>
  <c r="K1496" i="2"/>
  <c r="M1496" i="2" s="1"/>
  <c r="N1496" i="2" s="1"/>
  <c r="K1512" i="2"/>
  <c r="M1512" i="2" s="1"/>
  <c r="N1512" i="2" s="1"/>
  <c r="K1528" i="2"/>
  <c r="M1528" i="2" s="1"/>
  <c r="N1528" i="2" s="1"/>
  <c r="K1544" i="2"/>
  <c r="M1544" i="2" s="1"/>
  <c r="N1544" i="2" s="1"/>
  <c r="K1560" i="2"/>
  <c r="M1560" i="2" s="1"/>
  <c r="N1560" i="2" s="1"/>
  <c r="K1576" i="2"/>
  <c r="M1576" i="2" s="1"/>
  <c r="N1576" i="2" s="1"/>
  <c r="K1592" i="2"/>
  <c r="M1592" i="2" s="1"/>
  <c r="N1592" i="2" s="1"/>
  <c r="K1608" i="2"/>
  <c r="M1608" i="2" s="1"/>
  <c r="N1608" i="2" s="1"/>
  <c r="K1624" i="2"/>
  <c r="M1624" i="2" s="1"/>
  <c r="N1624" i="2" s="1"/>
  <c r="K1640" i="2"/>
  <c r="M1640" i="2" s="1"/>
  <c r="N1640" i="2" s="1"/>
  <c r="K1656" i="2"/>
  <c r="M1656" i="2" s="1"/>
  <c r="N1656" i="2" s="1"/>
  <c r="K1672" i="2"/>
  <c r="M1672" i="2" s="1"/>
  <c r="N1672" i="2" s="1"/>
  <c r="K1688" i="2"/>
  <c r="M1688" i="2" s="1"/>
  <c r="N1688" i="2" s="1"/>
  <c r="K1704" i="2"/>
  <c r="M1704" i="2" s="1"/>
  <c r="N1704" i="2" s="1"/>
  <c r="K1720" i="2"/>
  <c r="M1720" i="2" s="1"/>
  <c r="N1720" i="2" s="1"/>
  <c r="K1736" i="2"/>
  <c r="M1736" i="2" s="1"/>
  <c r="N1736" i="2" s="1"/>
  <c r="K1752" i="2"/>
  <c r="M1752" i="2" s="1"/>
  <c r="N1752" i="2" s="1"/>
  <c r="K1768" i="2"/>
  <c r="M1768" i="2" s="1"/>
  <c r="N1768" i="2" s="1"/>
  <c r="K1784" i="2"/>
  <c r="M1784" i="2" s="1"/>
  <c r="N1784" i="2" s="1"/>
  <c r="K1800" i="2"/>
  <c r="M1800" i="2" s="1"/>
  <c r="N1800" i="2" s="1"/>
  <c r="K1816" i="2"/>
  <c r="M1816" i="2" s="1"/>
  <c r="N1816" i="2" s="1"/>
  <c r="K1832" i="2"/>
  <c r="M1832" i="2" s="1"/>
  <c r="N1832" i="2" s="1"/>
  <c r="K1848" i="2"/>
  <c r="M1848" i="2" s="1"/>
  <c r="N1848" i="2" s="1"/>
  <c r="K1864" i="2"/>
  <c r="M1864" i="2" s="1"/>
  <c r="N1864" i="2" s="1"/>
  <c r="K1880" i="2"/>
  <c r="M1880" i="2" s="1"/>
  <c r="N1880" i="2" s="1"/>
  <c r="K1896" i="2"/>
  <c r="M1896" i="2" s="1"/>
  <c r="N1896" i="2" s="1"/>
  <c r="K1912" i="2"/>
  <c r="M1912" i="2" s="1"/>
  <c r="N1912" i="2" s="1"/>
  <c r="K1928" i="2"/>
  <c r="M1928" i="2" s="1"/>
  <c r="N1928" i="2" s="1"/>
  <c r="K1944" i="2"/>
  <c r="M1944" i="2" s="1"/>
  <c r="N1944" i="2" s="1"/>
  <c r="K1960" i="2"/>
  <c r="M1960" i="2" s="1"/>
  <c r="N1960" i="2" s="1"/>
  <c r="K1976" i="2"/>
  <c r="M1976" i="2" s="1"/>
  <c r="N1976" i="2" s="1"/>
  <c r="K1992" i="2"/>
  <c r="M1992" i="2" s="1"/>
  <c r="N1992" i="2" s="1"/>
  <c r="K2008" i="2"/>
  <c r="M2008" i="2" s="1"/>
  <c r="N2008" i="2" s="1"/>
  <c r="K2024" i="2"/>
  <c r="M2024" i="2" s="1"/>
  <c r="N2024" i="2" s="1"/>
  <c r="K2040" i="2"/>
  <c r="M2040" i="2" s="1"/>
  <c r="N2040" i="2" s="1"/>
  <c r="K2056" i="2"/>
  <c r="M2056" i="2" s="1"/>
  <c r="N2056" i="2" s="1"/>
  <c r="K2072" i="2"/>
  <c r="M2072" i="2" s="1"/>
  <c r="N2072" i="2" s="1"/>
  <c r="K2088" i="2"/>
  <c r="M2088" i="2" s="1"/>
  <c r="N2088" i="2" s="1"/>
  <c r="K2104" i="2"/>
  <c r="M2104" i="2" s="1"/>
  <c r="N2104" i="2" s="1"/>
  <c r="K2118" i="2"/>
  <c r="M2118" i="2" s="1"/>
  <c r="N2118" i="2" s="1"/>
  <c r="K2126" i="2"/>
  <c r="M2126" i="2" s="1"/>
  <c r="N2126" i="2" s="1"/>
  <c r="K2134" i="2"/>
  <c r="M2134" i="2" s="1"/>
  <c r="N2134" i="2" s="1"/>
  <c r="K2142" i="2"/>
  <c r="M2142" i="2" s="1"/>
  <c r="N2142" i="2" s="1"/>
  <c r="K2150" i="2"/>
  <c r="M2150" i="2" s="1"/>
  <c r="N2150" i="2" s="1"/>
  <c r="K2158" i="2"/>
  <c r="M2158" i="2" s="1"/>
  <c r="N2158" i="2" s="1"/>
  <c r="K2166" i="2"/>
  <c r="M2166" i="2" s="1"/>
  <c r="N2166" i="2" s="1"/>
  <c r="K2174" i="2"/>
  <c r="M2174" i="2" s="1"/>
  <c r="N2174" i="2" s="1"/>
  <c r="K2182" i="2"/>
  <c r="M2182" i="2" s="1"/>
  <c r="N2182" i="2" s="1"/>
  <c r="K2190" i="2"/>
  <c r="M2190" i="2" s="1"/>
  <c r="N2190" i="2" s="1"/>
  <c r="K2198" i="2"/>
  <c r="M2198" i="2" s="1"/>
  <c r="N2198" i="2" s="1"/>
  <c r="K2206" i="2"/>
  <c r="M2206" i="2" s="1"/>
  <c r="N2206" i="2" s="1"/>
  <c r="K2214" i="2"/>
  <c r="M2214" i="2" s="1"/>
  <c r="N2214" i="2" s="1"/>
  <c r="K2222" i="2"/>
  <c r="M2222" i="2" s="1"/>
  <c r="N2222" i="2" s="1"/>
  <c r="K2230" i="2"/>
  <c r="M2230" i="2" s="1"/>
  <c r="N2230" i="2" s="1"/>
  <c r="K2238" i="2"/>
  <c r="M2238" i="2" s="1"/>
  <c r="N2238" i="2" s="1"/>
  <c r="K2246" i="2"/>
  <c r="M2246" i="2" s="1"/>
  <c r="N2246" i="2" s="1"/>
  <c r="K2254" i="2"/>
  <c r="M2254" i="2" s="1"/>
  <c r="N2254" i="2" s="1"/>
  <c r="K2262" i="2"/>
  <c r="M2262" i="2" s="1"/>
  <c r="N2262" i="2" s="1"/>
  <c r="K2270" i="2"/>
  <c r="M2270" i="2" s="1"/>
  <c r="N2270" i="2" s="1"/>
  <c r="K2278" i="2"/>
  <c r="M2278" i="2" s="1"/>
  <c r="N2278" i="2" s="1"/>
  <c r="K2286" i="2"/>
  <c r="M2286" i="2" s="1"/>
  <c r="N2286" i="2" s="1"/>
  <c r="K2294" i="2"/>
  <c r="M2294" i="2" s="1"/>
  <c r="N2294" i="2" s="1"/>
  <c r="K2302" i="2"/>
  <c r="M2302" i="2" s="1"/>
  <c r="N2302" i="2" s="1"/>
  <c r="K2310" i="2"/>
  <c r="M2310" i="2" s="1"/>
  <c r="N2310" i="2" s="1"/>
  <c r="K2318" i="2"/>
  <c r="M2318" i="2" s="1"/>
  <c r="N2318" i="2" s="1"/>
  <c r="K2326" i="2"/>
  <c r="M2326" i="2" s="1"/>
  <c r="N2326" i="2" s="1"/>
  <c r="K2334" i="2"/>
  <c r="M2334" i="2" s="1"/>
  <c r="N2334" i="2" s="1"/>
  <c r="K2342" i="2"/>
  <c r="M2342" i="2" s="1"/>
  <c r="N2342" i="2" s="1"/>
  <c r="K2350" i="2"/>
  <c r="M2350" i="2" s="1"/>
  <c r="N2350" i="2" s="1"/>
  <c r="K2358" i="2"/>
  <c r="M2358" i="2" s="1"/>
  <c r="N2358" i="2" s="1"/>
  <c r="K2366" i="2"/>
  <c r="M2366" i="2" s="1"/>
  <c r="N2366" i="2" s="1"/>
  <c r="K2374" i="2"/>
  <c r="M2374" i="2" s="1"/>
  <c r="N2374" i="2" s="1"/>
  <c r="K2382" i="2"/>
  <c r="M2382" i="2" s="1"/>
  <c r="N2382" i="2" s="1"/>
  <c r="K2390" i="2"/>
  <c r="M2390" i="2" s="1"/>
  <c r="N2390" i="2" s="1"/>
  <c r="K2398" i="2"/>
  <c r="M2398" i="2" s="1"/>
  <c r="N2398" i="2" s="1"/>
  <c r="K2406" i="2"/>
  <c r="M2406" i="2" s="1"/>
  <c r="N2406" i="2" s="1"/>
  <c r="K2414" i="2"/>
  <c r="M2414" i="2" s="1"/>
  <c r="N2414" i="2" s="1"/>
  <c r="K2422" i="2"/>
  <c r="M2422" i="2" s="1"/>
  <c r="N2422" i="2" s="1"/>
  <c r="K2430" i="2"/>
  <c r="M2430" i="2" s="1"/>
  <c r="N2430" i="2" s="1"/>
  <c r="K2438" i="2"/>
  <c r="M2438" i="2" s="1"/>
  <c r="N2438" i="2" s="1"/>
  <c r="K2446" i="2"/>
  <c r="M2446" i="2" s="1"/>
  <c r="N2446" i="2" s="1"/>
  <c r="K2454" i="2"/>
  <c r="M2454" i="2" s="1"/>
  <c r="N2454" i="2" s="1"/>
  <c r="K2462" i="2"/>
  <c r="M2462" i="2" s="1"/>
  <c r="N2462" i="2" s="1"/>
  <c r="K2470" i="2"/>
  <c r="M2470" i="2" s="1"/>
  <c r="N2470" i="2" s="1"/>
  <c r="K2478" i="2"/>
  <c r="M2478" i="2" s="1"/>
  <c r="N2478" i="2" s="1"/>
  <c r="K2486" i="2"/>
  <c r="M2486" i="2" s="1"/>
  <c r="N2486" i="2" s="1"/>
  <c r="K2494" i="2"/>
  <c r="M2494" i="2" s="1"/>
  <c r="N2494" i="2" s="1"/>
  <c r="K2502" i="2"/>
  <c r="M2502" i="2" s="1"/>
  <c r="N2502" i="2" s="1"/>
  <c r="K2510" i="2"/>
  <c r="M2510" i="2" s="1"/>
  <c r="N2510" i="2" s="1"/>
  <c r="K2518" i="2"/>
  <c r="M2518" i="2" s="1"/>
  <c r="N2518" i="2" s="1"/>
  <c r="K2526" i="2"/>
  <c r="M2526" i="2" s="1"/>
  <c r="N2526" i="2" s="1"/>
  <c r="K2534" i="2"/>
  <c r="M2534" i="2" s="1"/>
  <c r="N2534" i="2" s="1"/>
  <c r="K2542" i="2"/>
  <c r="M2542" i="2" s="1"/>
  <c r="N2542" i="2" s="1"/>
  <c r="K2550" i="2"/>
  <c r="M2550" i="2" s="1"/>
  <c r="N2550" i="2" s="1"/>
  <c r="K2558" i="2"/>
  <c r="M2558" i="2" s="1"/>
  <c r="N2558" i="2" s="1"/>
  <c r="K2566" i="2"/>
  <c r="M2566" i="2" s="1"/>
  <c r="N2566" i="2" s="1"/>
  <c r="K2574" i="2"/>
  <c r="M2574" i="2" s="1"/>
  <c r="N2574" i="2" s="1"/>
  <c r="K2582" i="2"/>
  <c r="M2582" i="2" s="1"/>
  <c r="N2582" i="2" s="1"/>
  <c r="K2590" i="2"/>
  <c r="M2590" i="2" s="1"/>
  <c r="N2590" i="2" s="1"/>
  <c r="K2598" i="2"/>
  <c r="M2598" i="2" s="1"/>
  <c r="N2598" i="2" s="1"/>
  <c r="K2606" i="2"/>
  <c r="M2606" i="2" s="1"/>
  <c r="N2606" i="2" s="1"/>
  <c r="K2614" i="2"/>
  <c r="M2614" i="2" s="1"/>
  <c r="N2614" i="2" s="1"/>
  <c r="K2622" i="2"/>
  <c r="M2622" i="2" s="1"/>
  <c r="N2622" i="2" s="1"/>
  <c r="K2630" i="2"/>
  <c r="M2630" i="2" s="1"/>
  <c r="N2630" i="2" s="1"/>
  <c r="K2638" i="2"/>
  <c r="M2638" i="2" s="1"/>
  <c r="N2638" i="2" s="1"/>
  <c r="K2646" i="2"/>
  <c r="M2646" i="2" s="1"/>
  <c r="N2646" i="2" s="1"/>
  <c r="K2654" i="2"/>
  <c r="M2654" i="2" s="1"/>
  <c r="N2654" i="2" s="1"/>
  <c r="K2662" i="2"/>
  <c r="M2662" i="2" s="1"/>
  <c r="N2662" i="2" s="1"/>
  <c r="K2670" i="2"/>
  <c r="M2670" i="2" s="1"/>
  <c r="N2670" i="2" s="1"/>
  <c r="K2678" i="2"/>
  <c r="M2678" i="2" s="1"/>
  <c r="N2678" i="2" s="1"/>
  <c r="K2686" i="2"/>
  <c r="M2686" i="2" s="1"/>
  <c r="N2686" i="2" s="1"/>
  <c r="K2694" i="2"/>
  <c r="M2694" i="2" s="1"/>
  <c r="N2694" i="2" s="1"/>
  <c r="K2702" i="2"/>
  <c r="M2702" i="2" s="1"/>
  <c r="N2702" i="2" s="1"/>
  <c r="K2710" i="2"/>
  <c r="M2710" i="2" s="1"/>
  <c r="N2710" i="2" s="1"/>
  <c r="K2718" i="2"/>
  <c r="M2718" i="2" s="1"/>
  <c r="N2718" i="2" s="1"/>
  <c r="K2726" i="2"/>
  <c r="M2726" i="2" s="1"/>
  <c r="N2726" i="2" s="1"/>
  <c r="K2734" i="2"/>
  <c r="M2734" i="2" s="1"/>
  <c r="N2734" i="2" s="1"/>
  <c r="K2742" i="2"/>
  <c r="M2742" i="2" s="1"/>
  <c r="N2742" i="2" s="1"/>
  <c r="K2750" i="2"/>
  <c r="M2750" i="2" s="1"/>
  <c r="N2750" i="2" s="1"/>
  <c r="K2758" i="2"/>
  <c r="M2758" i="2" s="1"/>
  <c r="N2758" i="2" s="1"/>
  <c r="K2766" i="2"/>
  <c r="M2766" i="2" s="1"/>
  <c r="N2766" i="2" s="1"/>
  <c r="K2774" i="2"/>
  <c r="M2774" i="2" s="1"/>
  <c r="N2774" i="2" s="1"/>
  <c r="K2782" i="2"/>
  <c r="M2782" i="2" s="1"/>
  <c r="N2782" i="2" s="1"/>
  <c r="K2790" i="2"/>
  <c r="M2790" i="2" s="1"/>
  <c r="N2790" i="2" s="1"/>
  <c r="K2798" i="2"/>
  <c r="M2798" i="2" s="1"/>
  <c r="N2798" i="2" s="1"/>
  <c r="K2806" i="2"/>
  <c r="M2806" i="2" s="1"/>
  <c r="N2806" i="2" s="1"/>
  <c r="K2814" i="2"/>
  <c r="M2814" i="2" s="1"/>
  <c r="N2814" i="2" s="1"/>
  <c r="K2822" i="2"/>
  <c r="M2822" i="2" s="1"/>
  <c r="N2822" i="2" s="1"/>
  <c r="K2830" i="2"/>
  <c r="M2830" i="2" s="1"/>
  <c r="N2830" i="2" s="1"/>
  <c r="K2838" i="2"/>
  <c r="M2838" i="2" s="1"/>
  <c r="N2838" i="2" s="1"/>
  <c r="K2846" i="2"/>
  <c r="M2846" i="2" s="1"/>
  <c r="N2846" i="2" s="1"/>
  <c r="K2854" i="2"/>
  <c r="M2854" i="2" s="1"/>
  <c r="N2854" i="2" s="1"/>
  <c r="K2862" i="2"/>
  <c r="M2862" i="2" s="1"/>
  <c r="N2862" i="2" s="1"/>
  <c r="K2870" i="2"/>
  <c r="M2870" i="2" s="1"/>
  <c r="N2870" i="2" s="1"/>
  <c r="K2878" i="2"/>
  <c r="M2878" i="2" s="1"/>
  <c r="N2878" i="2" s="1"/>
  <c r="K2886" i="2"/>
  <c r="M2886" i="2" s="1"/>
  <c r="N2886" i="2" s="1"/>
  <c r="K2894" i="2"/>
  <c r="M2894" i="2" s="1"/>
  <c r="N2894" i="2" s="1"/>
  <c r="K2902" i="2"/>
  <c r="M2902" i="2" s="1"/>
  <c r="N2902" i="2" s="1"/>
  <c r="K2910" i="2"/>
  <c r="M2910" i="2" s="1"/>
  <c r="N2910" i="2" s="1"/>
  <c r="K2918" i="2"/>
  <c r="M2918" i="2" s="1"/>
  <c r="N2918" i="2" s="1"/>
  <c r="K2926" i="2"/>
  <c r="M2926" i="2" s="1"/>
  <c r="N2926" i="2" s="1"/>
  <c r="K2934" i="2"/>
  <c r="M2934" i="2" s="1"/>
  <c r="N2934" i="2" s="1"/>
  <c r="K2942" i="2"/>
  <c r="M2942" i="2" s="1"/>
  <c r="N2942" i="2" s="1"/>
  <c r="K2950" i="2"/>
  <c r="M2950" i="2" s="1"/>
  <c r="N2950" i="2" s="1"/>
  <c r="K2958" i="2"/>
  <c r="M2958" i="2" s="1"/>
  <c r="N2958" i="2" s="1"/>
  <c r="K2966" i="2"/>
  <c r="M2966" i="2" s="1"/>
  <c r="N2966" i="2" s="1"/>
  <c r="K2974" i="2"/>
  <c r="M2974" i="2" s="1"/>
  <c r="N2974" i="2" s="1"/>
  <c r="K2982" i="2"/>
  <c r="M2982" i="2" s="1"/>
  <c r="N2982" i="2" s="1"/>
  <c r="K2990" i="2"/>
  <c r="M2990" i="2" s="1"/>
  <c r="N2990" i="2" s="1"/>
  <c r="K2998" i="2"/>
  <c r="M2998" i="2" s="1"/>
  <c r="N2998" i="2" s="1"/>
  <c r="K3006" i="2"/>
  <c r="M3006" i="2" s="1"/>
  <c r="N3006" i="2" s="1"/>
  <c r="K3014" i="2"/>
  <c r="M3014" i="2" s="1"/>
  <c r="N3014" i="2" s="1"/>
  <c r="K3022" i="2"/>
  <c r="M3022" i="2" s="1"/>
  <c r="N3022" i="2" s="1"/>
  <c r="K3030" i="2"/>
  <c r="M3030" i="2" s="1"/>
  <c r="N3030" i="2" s="1"/>
  <c r="K3038" i="2"/>
  <c r="M3038" i="2" s="1"/>
  <c r="N3038" i="2" s="1"/>
  <c r="K3046" i="2"/>
  <c r="M3046" i="2" s="1"/>
  <c r="N3046" i="2" s="1"/>
  <c r="K3054" i="2"/>
  <c r="M3054" i="2" s="1"/>
  <c r="N3054" i="2" s="1"/>
  <c r="K3062" i="2"/>
  <c r="M3062" i="2" s="1"/>
  <c r="N3062" i="2" s="1"/>
  <c r="K3070" i="2"/>
  <c r="M3070" i="2" s="1"/>
  <c r="N3070" i="2" s="1"/>
  <c r="K3078" i="2"/>
  <c r="M3078" i="2" s="1"/>
  <c r="N3078" i="2" s="1"/>
  <c r="K3086" i="2"/>
  <c r="M3086" i="2" s="1"/>
  <c r="N3086" i="2" s="1"/>
  <c r="K3094" i="2"/>
  <c r="M3094" i="2" s="1"/>
  <c r="N3094" i="2" s="1"/>
  <c r="K3102" i="2"/>
  <c r="M3102" i="2" s="1"/>
  <c r="N3102" i="2" s="1"/>
  <c r="K3110" i="2"/>
  <c r="M3110" i="2" s="1"/>
  <c r="N3110" i="2" s="1"/>
  <c r="K3118" i="2"/>
  <c r="M3118" i="2" s="1"/>
  <c r="N3118" i="2" s="1"/>
  <c r="K3126" i="2"/>
  <c r="M3126" i="2" s="1"/>
  <c r="N3126" i="2" s="1"/>
  <c r="K3142" i="2"/>
  <c r="M3142" i="2" s="1"/>
  <c r="N3142" i="2" s="1"/>
  <c r="K3158" i="2"/>
  <c r="M3158" i="2" s="1"/>
  <c r="N3158" i="2" s="1"/>
  <c r="K3134" i="2"/>
  <c r="M3134" i="2" s="1"/>
  <c r="N3134" i="2" s="1"/>
  <c r="K3150" i="2"/>
  <c r="M3150" i="2" s="1"/>
  <c r="N3150" i="2" s="1"/>
  <c r="K3160" i="2"/>
  <c r="M3160" i="2" s="1"/>
  <c r="N3160" i="2" s="1"/>
  <c r="M162" i="2"/>
  <c r="N162" i="2" s="1"/>
  <c r="F1163" i="1"/>
  <c r="F1155" i="1"/>
  <c r="F1139" i="1"/>
  <c r="F1176" i="1"/>
  <c r="F1187" i="1"/>
  <c r="F1171" i="1"/>
  <c r="F1184" i="1"/>
  <c r="F1168" i="1"/>
  <c r="E145" i="1"/>
  <c r="U155" i="1" s="1"/>
  <c r="E146" i="1"/>
  <c r="D3153" i="1"/>
  <c r="F3153" i="1" s="1"/>
  <c r="D3151" i="1"/>
  <c r="F3151" i="1" s="1"/>
  <c r="D3149" i="1"/>
  <c r="F3149" i="1" s="1"/>
  <c r="D3147" i="1"/>
  <c r="F3147" i="1" s="1"/>
  <c r="D3145" i="1"/>
  <c r="F3145" i="1" s="1"/>
  <c r="D3143" i="1"/>
  <c r="F3143" i="1" s="1"/>
  <c r="D3141" i="1"/>
  <c r="F3141" i="1" s="1"/>
  <c r="D3139" i="1"/>
  <c r="F3139" i="1" s="1"/>
  <c r="D3137" i="1"/>
  <c r="F3137" i="1" s="1"/>
  <c r="D3135" i="1"/>
  <c r="F3135" i="1" s="1"/>
  <c r="D3133" i="1"/>
  <c r="F3133" i="1" s="1"/>
  <c r="D3131" i="1"/>
  <c r="F3131" i="1" s="1"/>
  <c r="D3129" i="1"/>
  <c r="F3129" i="1" s="1"/>
  <c r="D3127" i="1"/>
  <c r="F3127" i="1" s="1"/>
  <c r="D3125" i="1"/>
  <c r="F3125" i="1" s="1"/>
  <c r="D3123" i="1"/>
  <c r="F3123" i="1" s="1"/>
  <c r="D3121" i="1"/>
  <c r="F3121" i="1" s="1"/>
  <c r="D3119" i="1"/>
  <c r="F3119" i="1" s="1"/>
  <c r="D3117" i="1"/>
  <c r="F3117" i="1" s="1"/>
  <c r="D3115" i="1"/>
  <c r="F3115" i="1" s="1"/>
  <c r="D3113" i="1"/>
  <c r="F3113" i="1" s="1"/>
  <c r="D3111" i="1"/>
  <c r="F3111" i="1" s="1"/>
  <c r="D3109" i="1"/>
  <c r="F3109" i="1" s="1"/>
  <c r="D3107" i="1"/>
  <c r="F3107" i="1" s="1"/>
  <c r="D3105" i="1"/>
  <c r="F3105" i="1" s="1"/>
  <c r="D3103" i="1"/>
  <c r="F3103" i="1" s="1"/>
  <c r="D3101" i="1"/>
  <c r="F3101" i="1" s="1"/>
  <c r="D3099" i="1"/>
  <c r="F3099" i="1" s="1"/>
  <c r="D3097" i="1"/>
  <c r="F3097" i="1" s="1"/>
  <c r="D3095" i="1"/>
  <c r="F3095" i="1" s="1"/>
  <c r="D3093" i="1"/>
  <c r="F3093" i="1" s="1"/>
  <c r="D3091" i="1"/>
  <c r="F3091" i="1" s="1"/>
  <c r="D3089" i="1"/>
  <c r="F3089" i="1" s="1"/>
  <c r="D3087" i="1"/>
  <c r="F3087" i="1" s="1"/>
  <c r="D3085" i="1"/>
  <c r="F3085" i="1" s="1"/>
  <c r="D3083" i="1"/>
  <c r="F3083" i="1" s="1"/>
  <c r="D3081" i="1"/>
  <c r="F3081" i="1" s="1"/>
  <c r="D3079" i="1"/>
  <c r="F3079" i="1" s="1"/>
  <c r="D3077" i="1"/>
  <c r="F3077" i="1" s="1"/>
  <c r="D3075" i="1"/>
  <c r="F3075" i="1" s="1"/>
  <c r="D3073" i="1"/>
  <c r="F3073" i="1" s="1"/>
  <c r="D3071" i="1"/>
  <c r="F3071" i="1" s="1"/>
  <c r="D3069" i="1"/>
  <c r="F3069" i="1" s="1"/>
  <c r="D3067" i="1"/>
  <c r="F3067" i="1" s="1"/>
  <c r="D3065" i="1"/>
  <c r="F3065" i="1" s="1"/>
  <c r="D3063" i="1"/>
  <c r="F3063" i="1" s="1"/>
  <c r="D3061" i="1"/>
  <c r="F3061" i="1" s="1"/>
  <c r="D3059" i="1"/>
  <c r="F3059" i="1" s="1"/>
  <c r="D3057" i="1"/>
  <c r="F3057" i="1" s="1"/>
  <c r="D3055" i="1"/>
  <c r="F3055" i="1" s="1"/>
  <c r="D3053" i="1"/>
  <c r="F3053" i="1" s="1"/>
  <c r="D3051" i="1"/>
  <c r="F3051" i="1" s="1"/>
  <c r="D3049" i="1"/>
  <c r="F3049" i="1" s="1"/>
  <c r="D3047" i="1"/>
  <c r="F3047" i="1" s="1"/>
  <c r="D3045" i="1"/>
  <c r="F3045" i="1" s="1"/>
  <c r="D3043" i="1"/>
  <c r="F3043" i="1" s="1"/>
  <c r="D3041" i="1"/>
  <c r="F3041" i="1" s="1"/>
  <c r="D3039" i="1"/>
  <c r="F3039" i="1" s="1"/>
  <c r="D3037" i="1"/>
  <c r="F3037" i="1" s="1"/>
  <c r="D3035" i="1"/>
  <c r="F3035" i="1" s="1"/>
  <c r="D3033" i="1"/>
  <c r="F3033" i="1" s="1"/>
  <c r="D3031" i="1"/>
  <c r="F3031" i="1" s="1"/>
  <c r="D3029" i="1"/>
  <c r="F3029" i="1" s="1"/>
  <c r="D3027" i="1"/>
  <c r="F3027" i="1" s="1"/>
  <c r="D3025" i="1"/>
  <c r="F3025" i="1" s="1"/>
  <c r="D3023" i="1"/>
  <c r="F3023" i="1" s="1"/>
  <c r="D3021" i="1"/>
  <c r="F3021" i="1" s="1"/>
  <c r="D3019" i="1"/>
  <c r="F3019" i="1" s="1"/>
  <c r="D3017" i="1"/>
  <c r="F3017" i="1" s="1"/>
  <c r="D3015" i="1"/>
  <c r="F3015" i="1" s="1"/>
  <c r="D3013" i="1"/>
  <c r="F3013" i="1" s="1"/>
  <c r="D3011" i="1"/>
  <c r="F3011" i="1" s="1"/>
  <c r="D3009" i="1"/>
  <c r="F3009" i="1" s="1"/>
  <c r="D3007" i="1"/>
  <c r="F3007" i="1" s="1"/>
  <c r="D3005" i="1"/>
  <c r="F3005" i="1" s="1"/>
  <c r="D3003" i="1"/>
  <c r="F3003" i="1" s="1"/>
  <c r="D3001" i="1"/>
  <c r="F3001" i="1" s="1"/>
  <c r="D2999" i="1"/>
  <c r="F2999" i="1" s="1"/>
  <c r="D2997" i="1"/>
  <c r="F2997" i="1" s="1"/>
  <c r="D2995" i="1"/>
  <c r="F2995" i="1" s="1"/>
  <c r="D2993" i="1"/>
  <c r="F2993" i="1" s="1"/>
  <c r="D2991" i="1"/>
  <c r="F2991" i="1" s="1"/>
  <c r="D2989" i="1"/>
  <c r="F2989" i="1" s="1"/>
  <c r="D2987" i="1"/>
  <c r="F2987" i="1" s="1"/>
  <c r="D2985" i="1"/>
  <c r="F2985" i="1" s="1"/>
  <c r="D2983" i="1"/>
  <c r="F2983" i="1" s="1"/>
  <c r="D2981" i="1"/>
  <c r="F2981" i="1" s="1"/>
  <c r="D2979" i="1"/>
  <c r="F2979" i="1" s="1"/>
  <c r="D2977" i="1"/>
  <c r="F2977" i="1" s="1"/>
  <c r="D2975" i="1"/>
  <c r="F2975" i="1" s="1"/>
  <c r="D2973" i="1"/>
  <c r="F2973" i="1" s="1"/>
  <c r="D2971" i="1"/>
  <c r="F2971" i="1" s="1"/>
  <c r="D2969" i="1"/>
  <c r="F2969" i="1" s="1"/>
  <c r="D2967" i="1"/>
  <c r="F2967" i="1" s="1"/>
  <c r="D2965" i="1"/>
  <c r="F2965" i="1" s="1"/>
  <c r="D2963" i="1"/>
  <c r="F2963" i="1" s="1"/>
  <c r="D2961" i="1"/>
  <c r="F2961" i="1" s="1"/>
  <c r="D2959" i="1"/>
  <c r="F2959" i="1" s="1"/>
  <c r="D2957" i="1"/>
  <c r="F2957" i="1" s="1"/>
  <c r="D2955" i="1"/>
  <c r="F2955" i="1" s="1"/>
  <c r="D2953" i="1"/>
  <c r="F2953" i="1" s="1"/>
  <c r="D2951" i="1"/>
  <c r="F2951" i="1" s="1"/>
  <c r="D2949" i="1"/>
  <c r="F2949" i="1" s="1"/>
  <c r="D236" i="1"/>
  <c r="F236" i="1" s="1"/>
  <c r="D1145" i="1"/>
  <c r="F1145" i="1" s="1"/>
  <c r="D1153" i="1"/>
  <c r="F1153" i="1" s="1"/>
  <c r="D1161" i="1"/>
  <c r="F1161" i="1" s="1"/>
  <c r="D1169" i="1"/>
  <c r="F1169" i="1" s="1"/>
  <c r="D1177" i="1"/>
  <c r="F1177" i="1" s="1"/>
  <c r="D1185" i="1"/>
  <c r="F1185" i="1" s="1"/>
  <c r="D1193" i="1"/>
  <c r="F1193" i="1" s="1"/>
  <c r="D3154" i="1"/>
  <c r="F3154" i="1" s="1"/>
  <c r="D3152" i="1"/>
  <c r="F3152" i="1" s="1"/>
  <c r="D3150" i="1"/>
  <c r="F3150" i="1" s="1"/>
  <c r="D3148" i="1"/>
  <c r="F3148" i="1" s="1"/>
  <c r="D3146" i="1"/>
  <c r="F3146" i="1" s="1"/>
  <c r="D3144" i="1"/>
  <c r="F3144" i="1" s="1"/>
  <c r="D3142" i="1"/>
  <c r="F3142" i="1" s="1"/>
  <c r="D3140" i="1"/>
  <c r="F3140" i="1" s="1"/>
  <c r="D3138" i="1"/>
  <c r="F3138" i="1" s="1"/>
  <c r="D3136" i="1"/>
  <c r="F3136" i="1" s="1"/>
  <c r="D3134" i="1"/>
  <c r="F3134" i="1" s="1"/>
  <c r="D3132" i="1"/>
  <c r="F3132" i="1" s="1"/>
  <c r="D3130" i="1"/>
  <c r="F3130" i="1" s="1"/>
  <c r="D3128" i="1"/>
  <c r="F3128" i="1" s="1"/>
  <c r="D3126" i="1"/>
  <c r="F3126" i="1" s="1"/>
  <c r="D3124" i="1"/>
  <c r="F3124" i="1" s="1"/>
  <c r="D3122" i="1"/>
  <c r="F3122" i="1" s="1"/>
  <c r="D3120" i="1"/>
  <c r="F3120" i="1" s="1"/>
  <c r="D3118" i="1"/>
  <c r="F3118" i="1" s="1"/>
  <c r="D3116" i="1"/>
  <c r="F3116" i="1" s="1"/>
  <c r="D3114" i="1"/>
  <c r="F3114" i="1" s="1"/>
  <c r="D3112" i="1"/>
  <c r="F3112" i="1" s="1"/>
  <c r="D3110" i="1"/>
  <c r="F3110" i="1" s="1"/>
  <c r="D3108" i="1"/>
  <c r="F3108" i="1" s="1"/>
  <c r="D3106" i="1"/>
  <c r="F3106" i="1" s="1"/>
  <c r="D3104" i="1"/>
  <c r="F3104" i="1" s="1"/>
  <c r="D3102" i="1"/>
  <c r="F3102" i="1" s="1"/>
  <c r="D3100" i="1"/>
  <c r="F3100" i="1" s="1"/>
  <c r="D3098" i="1"/>
  <c r="F3098" i="1" s="1"/>
  <c r="D3096" i="1"/>
  <c r="F3096" i="1" s="1"/>
  <c r="D3094" i="1"/>
  <c r="F3094" i="1" s="1"/>
  <c r="D3092" i="1"/>
  <c r="F3092" i="1" s="1"/>
  <c r="D3090" i="1"/>
  <c r="F3090" i="1" s="1"/>
  <c r="D3088" i="1"/>
  <c r="F3088" i="1" s="1"/>
  <c r="D3086" i="1"/>
  <c r="F3086" i="1" s="1"/>
  <c r="D3084" i="1"/>
  <c r="F3084" i="1" s="1"/>
  <c r="D3082" i="1"/>
  <c r="F3082" i="1" s="1"/>
  <c r="D3080" i="1"/>
  <c r="F3080" i="1" s="1"/>
  <c r="D3078" i="1"/>
  <c r="F3078" i="1" s="1"/>
  <c r="D3076" i="1"/>
  <c r="F3076" i="1" s="1"/>
  <c r="D3074" i="1"/>
  <c r="F3074" i="1" s="1"/>
  <c r="D3072" i="1"/>
  <c r="F3072" i="1" s="1"/>
  <c r="D3070" i="1"/>
  <c r="F3070" i="1" s="1"/>
  <c r="D3068" i="1"/>
  <c r="F3068" i="1" s="1"/>
  <c r="D3066" i="1"/>
  <c r="F3066" i="1" s="1"/>
  <c r="D3064" i="1"/>
  <c r="F3064" i="1" s="1"/>
  <c r="D3062" i="1"/>
  <c r="F3062" i="1" s="1"/>
  <c r="D3060" i="1"/>
  <c r="F3060" i="1" s="1"/>
  <c r="D3058" i="1"/>
  <c r="F3058" i="1" s="1"/>
  <c r="D3056" i="1"/>
  <c r="F3056" i="1" s="1"/>
  <c r="D3054" i="1"/>
  <c r="F3054" i="1" s="1"/>
  <c r="D3052" i="1"/>
  <c r="F3052" i="1" s="1"/>
  <c r="D3050" i="1"/>
  <c r="F3050" i="1" s="1"/>
  <c r="D3048" i="1"/>
  <c r="F3048" i="1" s="1"/>
  <c r="D3046" i="1"/>
  <c r="F3046" i="1" s="1"/>
  <c r="D3044" i="1"/>
  <c r="F3044" i="1" s="1"/>
  <c r="D3042" i="1"/>
  <c r="F3042" i="1" s="1"/>
  <c r="D3040" i="1"/>
  <c r="F3040" i="1" s="1"/>
  <c r="D3038" i="1"/>
  <c r="F3038" i="1" s="1"/>
  <c r="D3036" i="1"/>
  <c r="F3036" i="1" s="1"/>
  <c r="D3034" i="1"/>
  <c r="F3034" i="1" s="1"/>
  <c r="D3032" i="1"/>
  <c r="F3032" i="1" s="1"/>
  <c r="D3030" i="1"/>
  <c r="F3030" i="1" s="1"/>
  <c r="D3028" i="1"/>
  <c r="F3028" i="1" s="1"/>
  <c r="D3026" i="1"/>
  <c r="F3026" i="1" s="1"/>
  <c r="D3024" i="1"/>
  <c r="F3024" i="1" s="1"/>
  <c r="D3022" i="1"/>
  <c r="F3022" i="1" s="1"/>
  <c r="D3020" i="1"/>
  <c r="F3020" i="1" s="1"/>
  <c r="D3018" i="1"/>
  <c r="F3018" i="1" s="1"/>
  <c r="D3016" i="1"/>
  <c r="F3016" i="1" s="1"/>
  <c r="D3014" i="1"/>
  <c r="F3014" i="1" s="1"/>
  <c r="D3012" i="1"/>
  <c r="F3012" i="1" s="1"/>
  <c r="D3010" i="1"/>
  <c r="F3010" i="1" s="1"/>
  <c r="D3008" i="1"/>
  <c r="F3008" i="1" s="1"/>
  <c r="D3006" i="1"/>
  <c r="F3006" i="1" s="1"/>
  <c r="D3004" i="1"/>
  <c r="F3004" i="1" s="1"/>
  <c r="D3002" i="1"/>
  <c r="F3002" i="1" s="1"/>
  <c r="D3000" i="1"/>
  <c r="F3000" i="1" s="1"/>
  <c r="D2998" i="1"/>
  <c r="F2998" i="1" s="1"/>
  <c r="D2996" i="1"/>
  <c r="F2996" i="1" s="1"/>
  <c r="D2994" i="1"/>
  <c r="F2994" i="1" s="1"/>
  <c r="D2992" i="1"/>
  <c r="F2992" i="1" s="1"/>
  <c r="D2990" i="1"/>
  <c r="F2990" i="1" s="1"/>
  <c r="D2988" i="1"/>
  <c r="F2988" i="1" s="1"/>
  <c r="D2986" i="1"/>
  <c r="F2986" i="1" s="1"/>
  <c r="D2984" i="1"/>
  <c r="F2984" i="1" s="1"/>
  <c r="D2982" i="1"/>
  <c r="F2982" i="1" s="1"/>
  <c r="D2980" i="1"/>
  <c r="F2980" i="1" s="1"/>
  <c r="D2978" i="1"/>
  <c r="F2978" i="1" s="1"/>
  <c r="D2976" i="1"/>
  <c r="F2976" i="1" s="1"/>
  <c r="D2974" i="1"/>
  <c r="F2974" i="1" s="1"/>
  <c r="D2972" i="1"/>
  <c r="F2972" i="1" s="1"/>
  <c r="D2970" i="1"/>
  <c r="F2970" i="1" s="1"/>
  <c r="D2968" i="1"/>
  <c r="F2968" i="1" s="1"/>
  <c r="D2966" i="1"/>
  <c r="F2966" i="1" s="1"/>
  <c r="D2964" i="1"/>
  <c r="F2964" i="1" s="1"/>
  <c r="D2962" i="1"/>
  <c r="F2962" i="1" s="1"/>
  <c r="D2960" i="1"/>
  <c r="F2960" i="1" s="1"/>
  <c r="D2958" i="1"/>
  <c r="F2958" i="1" s="1"/>
  <c r="D2956" i="1"/>
  <c r="F2956" i="1" s="1"/>
  <c r="D2954" i="1"/>
  <c r="F2954" i="1" s="1"/>
  <c r="D2952" i="1"/>
  <c r="F2952" i="1" s="1"/>
  <c r="D2950" i="1"/>
  <c r="F2950" i="1" s="1"/>
  <c r="K186" i="1"/>
  <c r="M186" i="1" s="1"/>
  <c r="N186" i="1" s="1"/>
  <c r="K188" i="1"/>
  <c r="M188" i="1" s="1"/>
  <c r="N188" i="1" s="1"/>
  <c r="K190" i="1"/>
  <c r="M190" i="1" s="1"/>
  <c r="N190" i="1" s="1"/>
  <c r="K192" i="1"/>
  <c r="M192" i="1" s="1"/>
  <c r="N192" i="1" s="1"/>
  <c r="K194" i="1"/>
  <c r="M194" i="1" s="1"/>
  <c r="N194" i="1" s="1"/>
  <c r="K196" i="1"/>
  <c r="M196" i="1" s="1"/>
  <c r="N196" i="1" s="1"/>
  <c r="K198" i="1"/>
  <c r="M198" i="1" s="1"/>
  <c r="N198" i="1" s="1"/>
  <c r="K200" i="1"/>
  <c r="M200" i="1" s="1"/>
  <c r="N200" i="1" s="1"/>
  <c r="K202" i="1"/>
  <c r="M202" i="1" s="1"/>
  <c r="N202" i="1" s="1"/>
  <c r="K204" i="1"/>
  <c r="M204" i="1" s="1"/>
  <c r="N204" i="1" s="1"/>
  <c r="K206" i="1"/>
  <c r="M206" i="1" s="1"/>
  <c r="N206" i="1" s="1"/>
  <c r="K208" i="1"/>
  <c r="M208" i="1" s="1"/>
  <c r="N208" i="1" s="1"/>
  <c r="K210" i="1"/>
  <c r="M210" i="1" s="1"/>
  <c r="N210" i="1" s="1"/>
  <c r="K212" i="1"/>
  <c r="M212" i="1" s="1"/>
  <c r="N212" i="1" s="1"/>
  <c r="K214" i="1"/>
  <c r="M214" i="1" s="1"/>
  <c r="N214" i="1" s="1"/>
  <c r="K216" i="1"/>
  <c r="M216" i="1" s="1"/>
  <c r="N216" i="1" s="1"/>
  <c r="K218" i="1"/>
  <c r="M218" i="1" s="1"/>
  <c r="N218" i="1" s="1"/>
  <c r="K220" i="1"/>
  <c r="M220" i="1" s="1"/>
  <c r="N220" i="1" s="1"/>
  <c r="K222" i="1"/>
  <c r="M222" i="1" s="1"/>
  <c r="N222" i="1" s="1"/>
  <c r="K224" i="1"/>
  <c r="M224" i="1" s="1"/>
  <c r="N224" i="1" s="1"/>
  <c r="K226" i="1"/>
  <c r="M226" i="1" s="1"/>
  <c r="N226" i="1" s="1"/>
  <c r="K228" i="1"/>
  <c r="M228" i="1" s="1"/>
  <c r="N228" i="1" s="1"/>
  <c r="K230" i="1"/>
  <c r="M230" i="1" s="1"/>
  <c r="N230" i="1" s="1"/>
  <c r="K232" i="1"/>
  <c r="M232" i="1" s="1"/>
  <c r="N232" i="1" s="1"/>
  <c r="K234" i="1"/>
  <c r="M234" i="1" s="1"/>
  <c r="N234" i="1" s="1"/>
  <c r="K237" i="1"/>
  <c r="M237" i="1" s="1"/>
  <c r="N237" i="1" s="1"/>
  <c r="K239" i="1"/>
  <c r="M239" i="1" s="1"/>
  <c r="N239" i="1" s="1"/>
  <c r="K241" i="1"/>
  <c r="M241" i="1" s="1"/>
  <c r="N241" i="1" s="1"/>
  <c r="K243" i="1"/>
  <c r="M243" i="1" s="1"/>
  <c r="N243" i="1" s="1"/>
  <c r="K245" i="1"/>
  <c r="M245" i="1" s="1"/>
  <c r="N245" i="1" s="1"/>
  <c r="K247" i="1"/>
  <c r="M247" i="1" s="1"/>
  <c r="N247" i="1" s="1"/>
  <c r="K249" i="1"/>
  <c r="M249" i="1" s="1"/>
  <c r="N249" i="1" s="1"/>
  <c r="K251" i="1"/>
  <c r="M251" i="1" s="1"/>
  <c r="N251" i="1" s="1"/>
  <c r="K253" i="1"/>
  <c r="M253" i="1" s="1"/>
  <c r="N253" i="1" s="1"/>
  <c r="K255" i="1"/>
  <c r="M255" i="1" s="1"/>
  <c r="N255" i="1" s="1"/>
  <c r="K257" i="1"/>
  <c r="M257" i="1" s="1"/>
  <c r="N257" i="1" s="1"/>
  <c r="K259" i="1"/>
  <c r="M259" i="1" s="1"/>
  <c r="N259" i="1" s="1"/>
  <c r="K261" i="1"/>
  <c r="M261" i="1" s="1"/>
  <c r="N261" i="1" s="1"/>
  <c r="K263" i="1"/>
  <c r="M263" i="1" s="1"/>
  <c r="N263" i="1" s="1"/>
  <c r="K265" i="1"/>
  <c r="M265" i="1" s="1"/>
  <c r="N265" i="1" s="1"/>
  <c r="K267" i="1"/>
  <c r="M267" i="1" s="1"/>
  <c r="N267" i="1" s="1"/>
  <c r="K269" i="1"/>
  <c r="M269" i="1" s="1"/>
  <c r="N269" i="1" s="1"/>
  <c r="K271" i="1"/>
  <c r="K273" i="1"/>
  <c r="M273" i="1" s="1"/>
  <c r="N273" i="1" s="1"/>
  <c r="K275" i="1"/>
  <c r="M275" i="1" s="1"/>
  <c r="N275" i="1" s="1"/>
  <c r="K277" i="1"/>
  <c r="M277" i="1" s="1"/>
  <c r="N277" i="1" s="1"/>
  <c r="K279" i="1"/>
  <c r="M279" i="1" s="1"/>
  <c r="N279" i="1" s="1"/>
  <c r="K281" i="1"/>
  <c r="M281" i="1" s="1"/>
  <c r="N281" i="1" s="1"/>
  <c r="K283" i="1"/>
  <c r="M283" i="1" s="1"/>
  <c r="N283" i="1" s="1"/>
  <c r="K285" i="1"/>
  <c r="M285" i="1" s="1"/>
  <c r="N285" i="1" s="1"/>
  <c r="K287" i="1"/>
  <c r="M287" i="1" s="1"/>
  <c r="N287" i="1" s="1"/>
  <c r="K289" i="1"/>
  <c r="M289" i="1" s="1"/>
  <c r="N289" i="1" s="1"/>
  <c r="K291" i="1"/>
  <c r="M291" i="1" s="1"/>
  <c r="N291" i="1" s="1"/>
  <c r="K293" i="1"/>
  <c r="M293" i="1" s="1"/>
  <c r="N293" i="1" s="1"/>
  <c r="K295" i="1"/>
  <c r="M295" i="1" s="1"/>
  <c r="N295" i="1" s="1"/>
  <c r="K297" i="1"/>
  <c r="M297" i="1" s="1"/>
  <c r="N297" i="1" s="1"/>
  <c r="K299" i="1"/>
  <c r="M299" i="1" s="1"/>
  <c r="N299" i="1" s="1"/>
  <c r="K301" i="1"/>
  <c r="M301" i="1" s="1"/>
  <c r="N301" i="1" s="1"/>
  <c r="K303" i="1"/>
  <c r="M303" i="1" s="1"/>
  <c r="N303" i="1" s="1"/>
  <c r="K305" i="1"/>
  <c r="M305" i="1" s="1"/>
  <c r="N305" i="1" s="1"/>
  <c r="K307" i="1"/>
  <c r="M307" i="1" s="1"/>
  <c r="N307" i="1" s="1"/>
  <c r="K309" i="1"/>
  <c r="K311" i="1"/>
  <c r="M311" i="1" s="1"/>
  <c r="N311" i="1" s="1"/>
  <c r="K313" i="1"/>
  <c r="M313" i="1" s="1"/>
  <c r="N313" i="1" s="1"/>
  <c r="K315" i="1"/>
  <c r="M315" i="1" s="1"/>
  <c r="N315" i="1" s="1"/>
  <c r="K317" i="1"/>
  <c r="M317" i="1" s="1"/>
  <c r="N317" i="1" s="1"/>
  <c r="K319" i="1"/>
  <c r="M319" i="1" s="1"/>
  <c r="N319" i="1" s="1"/>
  <c r="K321" i="1"/>
  <c r="M321" i="1" s="1"/>
  <c r="N321" i="1" s="1"/>
  <c r="K323" i="1"/>
  <c r="M323" i="1" s="1"/>
  <c r="N323" i="1" s="1"/>
  <c r="K325" i="1"/>
  <c r="M325" i="1" s="1"/>
  <c r="N325" i="1" s="1"/>
  <c r="K327" i="1"/>
  <c r="M327" i="1" s="1"/>
  <c r="N327" i="1" s="1"/>
  <c r="K329" i="1"/>
  <c r="M329" i="1" s="1"/>
  <c r="N329" i="1" s="1"/>
  <c r="K331" i="1"/>
  <c r="M331" i="1" s="1"/>
  <c r="N331" i="1" s="1"/>
  <c r="K333" i="1"/>
  <c r="M333" i="1" s="1"/>
  <c r="N333" i="1" s="1"/>
  <c r="K335" i="1"/>
  <c r="K337" i="1"/>
  <c r="M337" i="1" s="1"/>
  <c r="N337" i="1" s="1"/>
  <c r="K339" i="1"/>
  <c r="M339" i="1" s="1"/>
  <c r="N339" i="1" s="1"/>
  <c r="K341" i="1"/>
  <c r="M341" i="1" s="1"/>
  <c r="N341" i="1" s="1"/>
  <c r="K343" i="1"/>
  <c r="M343" i="1" s="1"/>
  <c r="N343" i="1" s="1"/>
  <c r="K345" i="1"/>
  <c r="M345" i="1" s="1"/>
  <c r="N345" i="1" s="1"/>
  <c r="K347" i="1"/>
  <c r="M347" i="1" s="1"/>
  <c r="N347" i="1" s="1"/>
  <c r="K349" i="1"/>
  <c r="M349" i="1" s="1"/>
  <c r="N349" i="1" s="1"/>
  <c r="K351" i="1"/>
  <c r="M351" i="1" s="1"/>
  <c r="N351" i="1" s="1"/>
  <c r="K353" i="1"/>
  <c r="M353" i="1" s="1"/>
  <c r="N353" i="1" s="1"/>
  <c r="K355" i="1"/>
  <c r="M355" i="1" s="1"/>
  <c r="N355" i="1" s="1"/>
  <c r="K357" i="1"/>
  <c r="M357" i="1" s="1"/>
  <c r="N357" i="1" s="1"/>
  <c r="K359" i="1"/>
  <c r="M359" i="1" s="1"/>
  <c r="N359" i="1" s="1"/>
  <c r="K361" i="1"/>
  <c r="M361" i="1" s="1"/>
  <c r="N361" i="1" s="1"/>
  <c r="K363" i="1"/>
  <c r="M363" i="1" s="1"/>
  <c r="N363" i="1" s="1"/>
  <c r="K365" i="1"/>
  <c r="M365" i="1" s="1"/>
  <c r="N365" i="1" s="1"/>
  <c r="K367" i="1"/>
  <c r="M367" i="1" s="1"/>
  <c r="N367" i="1" s="1"/>
  <c r="K369" i="1"/>
  <c r="M369" i="1" s="1"/>
  <c r="N369" i="1" s="1"/>
  <c r="K371" i="1"/>
  <c r="M371" i="1" s="1"/>
  <c r="N371" i="1" s="1"/>
  <c r="K373" i="1"/>
  <c r="M373" i="1" s="1"/>
  <c r="N373" i="1" s="1"/>
  <c r="K375" i="1"/>
  <c r="M375" i="1" s="1"/>
  <c r="N375" i="1" s="1"/>
  <c r="K377" i="1"/>
  <c r="M377" i="1" s="1"/>
  <c r="N377" i="1" s="1"/>
  <c r="K379" i="1"/>
  <c r="M379" i="1" s="1"/>
  <c r="N379" i="1" s="1"/>
  <c r="K381" i="1"/>
  <c r="M381" i="1" s="1"/>
  <c r="N381" i="1" s="1"/>
  <c r="K383" i="1"/>
  <c r="M383" i="1" s="1"/>
  <c r="N383" i="1" s="1"/>
  <c r="K385" i="1"/>
  <c r="M385" i="1" s="1"/>
  <c r="N385" i="1" s="1"/>
  <c r="K387" i="1"/>
  <c r="K389" i="1"/>
  <c r="M389" i="1" s="1"/>
  <c r="N389" i="1" s="1"/>
  <c r="K391" i="1"/>
  <c r="M391" i="1" s="1"/>
  <c r="N391" i="1" s="1"/>
  <c r="K393" i="1"/>
  <c r="M393" i="1" s="1"/>
  <c r="N393" i="1" s="1"/>
  <c r="K395" i="1"/>
  <c r="M395" i="1" s="1"/>
  <c r="N395" i="1" s="1"/>
  <c r="K397" i="1"/>
  <c r="M397" i="1" s="1"/>
  <c r="N397" i="1" s="1"/>
  <c r="K399" i="1"/>
  <c r="M399" i="1" s="1"/>
  <c r="N399" i="1" s="1"/>
  <c r="K401" i="1"/>
  <c r="K403" i="1"/>
  <c r="M403" i="1" s="1"/>
  <c r="N403" i="1" s="1"/>
  <c r="K405" i="1"/>
  <c r="M405" i="1" s="1"/>
  <c r="N405" i="1" s="1"/>
  <c r="K407" i="1"/>
  <c r="M407" i="1" s="1"/>
  <c r="N407" i="1" s="1"/>
  <c r="K409" i="1"/>
  <c r="M409" i="1" s="1"/>
  <c r="N409" i="1" s="1"/>
  <c r="K411" i="1"/>
  <c r="M411" i="1" s="1"/>
  <c r="N411" i="1" s="1"/>
  <c r="K413" i="1"/>
  <c r="M413" i="1" s="1"/>
  <c r="N413" i="1" s="1"/>
  <c r="K415" i="1"/>
  <c r="M415" i="1" s="1"/>
  <c r="N415" i="1" s="1"/>
  <c r="K417" i="1"/>
  <c r="M417" i="1" s="1"/>
  <c r="N417" i="1" s="1"/>
  <c r="K419" i="1"/>
  <c r="M419" i="1" s="1"/>
  <c r="N419" i="1" s="1"/>
  <c r="K421" i="1"/>
  <c r="M421" i="1" s="1"/>
  <c r="N421" i="1" s="1"/>
  <c r="K423" i="1"/>
  <c r="M423" i="1" s="1"/>
  <c r="N423" i="1" s="1"/>
  <c r="K425" i="1"/>
  <c r="M425" i="1" s="1"/>
  <c r="N425" i="1" s="1"/>
  <c r="K427" i="1"/>
  <c r="M427" i="1" s="1"/>
  <c r="N427" i="1" s="1"/>
  <c r="K429" i="1"/>
  <c r="M429" i="1" s="1"/>
  <c r="N429" i="1" s="1"/>
  <c r="K431" i="1"/>
  <c r="M431" i="1" s="1"/>
  <c r="N431" i="1" s="1"/>
  <c r="K433" i="1"/>
  <c r="M433" i="1" s="1"/>
  <c r="N433" i="1" s="1"/>
  <c r="K435" i="1"/>
  <c r="K437" i="1"/>
  <c r="M437" i="1" s="1"/>
  <c r="N437" i="1" s="1"/>
  <c r="K439" i="1"/>
  <c r="M439" i="1" s="1"/>
  <c r="N439" i="1" s="1"/>
  <c r="K441" i="1"/>
  <c r="M441" i="1" s="1"/>
  <c r="N441" i="1" s="1"/>
  <c r="K443" i="1"/>
  <c r="M443" i="1" s="1"/>
  <c r="N443" i="1" s="1"/>
  <c r="K445" i="1"/>
  <c r="M445" i="1" s="1"/>
  <c r="N445" i="1" s="1"/>
  <c r="K447" i="1"/>
  <c r="M447" i="1" s="1"/>
  <c r="N447" i="1" s="1"/>
  <c r="K449" i="1"/>
  <c r="K451" i="1"/>
  <c r="M451" i="1" s="1"/>
  <c r="N451" i="1" s="1"/>
  <c r="K453" i="1"/>
  <c r="M453" i="1" s="1"/>
  <c r="N453" i="1" s="1"/>
  <c r="K455" i="1"/>
  <c r="M455" i="1" s="1"/>
  <c r="N455" i="1" s="1"/>
  <c r="K457" i="1"/>
  <c r="M457" i="1" s="1"/>
  <c r="N457" i="1" s="1"/>
  <c r="K459" i="1"/>
  <c r="M459" i="1" s="1"/>
  <c r="N459" i="1" s="1"/>
  <c r="K461" i="1"/>
  <c r="M461" i="1" s="1"/>
  <c r="N461" i="1" s="1"/>
  <c r="K463" i="1"/>
  <c r="K465" i="1"/>
  <c r="M465" i="1" s="1"/>
  <c r="N465" i="1" s="1"/>
  <c r="K467" i="1"/>
  <c r="M467" i="1" s="1"/>
  <c r="N467" i="1" s="1"/>
  <c r="K469" i="1"/>
  <c r="K471" i="1"/>
  <c r="M471" i="1" s="1"/>
  <c r="N471" i="1" s="1"/>
  <c r="K472" i="1"/>
  <c r="K474" i="1"/>
  <c r="M474" i="1" s="1"/>
  <c r="N474" i="1" s="1"/>
  <c r="K476" i="1"/>
  <c r="M476" i="1" s="1"/>
  <c r="N476" i="1" s="1"/>
  <c r="K478" i="1"/>
  <c r="M478" i="1" s="1"/>
  <c r="N478" i="1" s="1"/>
  <c r="K480" i="1"/>
  <c r="M480" i="1" s="1"/>
  <c r="N480" i="1" s="1"/>
  <c r="K482" i="1"/>
  <c r="M482" i="1" s="1"/>
  <c r="N482" i="1" s="1"/>
  <c r="K484" i="1"/>
  <c r="M484" i="1" s="1"/>
  <c r="N484" i="1" s="1"/>
  <c r="K486" i="1"/>
  <c r="M486" i="1" s="1"/>
  <c r="N486" i="1" s="1"/>
  <c r="K488" i="1"/>
  <c r="M488" i="1" s="1"/>
  <c r="N488" i="1" s="1"/>
  <c r="K490" i="1"/>
  <c r="M490" i="1" s="1"/>
  <c r="N490" i="1" s="1"/>
  <c r="K492" i="1"/>
  <c r="M492" i="1" s="1"/>
  <c r="N492" i="1" s="1"/>
  <c r="K494" i="1"/>
  <c r="M494" i="1" s="1"/>
  <c r="N494" i="1" s="1"/>
  <c r="K496" i="1"/>
  <c r="M496" i="1" s="1"/>
  <c r="N496" i="1" s="1"/>
  <c r="K498" i="1"/>
  <c r="M498" i="1" s="1"/>
  <c r="N498" i="1" s="1"/>
  <c r="K500" i="1"/>
  <c r="M500" i="1" s="1"/>
  <c r="N500" i="1" s="1"/>
  <c r="K502" i="1"/>
  <c r="M502" i="1" s="1"/>
  <c r="N502" i="1" s="1"/>
  <c r="K504" i="1"/>
  <c r="M504" i="1" s="1"/>
  <c r="N504" i="1" s="1"/>
  <c r="K506" i="1"/>
  <c r="M506" i="1" s="1"/>
  <c r="N506" i="1" s="1"/>
  <c r="K508" i="1"/>
  <c r="M508" i="1" s="1"/>
  <c r="N508" i="1" s="1"/>
  <c r="K510" i="1"/>
  <c r="M510" i="1" s="1"/>
  <c r="N510" i="1" s="1"/>
  <c r="K512" i="1"/>
  <c r="M512" i="1" s="1"/>
  <c r="N512" i="1" s="1"/>
  <c r="K514" i="1"/>
  <c r="M514" i="1" s="1"/>
  <c r="N514" i="1" s="1"/>
  <c r="K516" i="1"/>
  <c r="M516" i="1" s="1"/>
  <c r="N516" i="1" s="1"/>
  <c r="K518" i="1"/>
  <c r="M518" i="1" s="1"/>
  <c r="N518" i="1" s="1"/>
  <c r="K520" i="1"/>
  <c r="M520" i="1" s="1"/>
  <c r="N520" i="1" s="1"/>
  <c r="K522" i="1"/>
  <c r="M522" i="1" s="1"/>
  <c r="N522" i="1" s="1"/>
  <c r="K524" i="1"/>
  <c r="M524" i="1" s="1"/>
  <c r="N524" i="1" s="1"/>
  <c r="K526" i="1"/>
  <c r="M526" i="1" s="1"/>
  <c r="N526" i="1" s="1"/>
  <c r="K528" i="1"/>
  <c r="M528" i="1" s="1"/>
  <c r="N528" i="1" s="1"/>
  <c r="K530" i="1"/>
  <c r="M530" i="1" s="1"/>
  <c r="N530" i="1" s="1"/>
  <c r="K532" i="1"/>
  <c r="M532" i="1" s="1"/>
  <c r="N532" i="1" s="1"/>
  <c r="K534" i="1"/>
  <c r="M534" i="1" s="1"/>
  <c r="N534" i="1" s="1"/>
  <c r="K536" i="1"/>
  <c r="M536" i="1" s="1"/>
  <c r="N536" i="1" s="1"/>
  <c r="K538" i="1"/>
  <c r="M538" i="1" s="1"/>
  <c r="N538" i="1" s="1"/>
  <c r="K540" i="1"/>
  <c r="M540" i="1" s="1"/>
  <c r="N540" i="1" s="1"/>
  <c r="K542" i="1"/>
  <c r="M542" i="1" s="1"/>
  <c r="N542" i="1" s="1"/>
  <c r="K544" i="1"/>
  <c r="M544" i="1" s="1"/>
  <c r="N544" i="1" s="1"/>
  <c r="K546" i="1"/>
  <c r="M546" i="1" s="1"/>
  <c r="N546" i="1" s="1"/>
  <c r="K548" i="1"/>
  <c r="M548" i="1" s="1"/>
  <c r="N548" i="1" s="1"/>
  <c r="K550" i="1"/>
  <c r="M550" i="1" s="1"/>
  <c r="N550" i="1" s="1"/>
  <c r="K552" i="1"/>
  <c r="M552" i="1" s="1"/>
  <c r="N552" i="1" s="1"/>
  <c r="K554" i="1"/>
  <c r="M554" i="1" s="1"/>
  <c r="N554" i="1" s="1"/>
  <c r="K556" i="1"/>
  <c r="M556" i="1" s="1"/>
  <c r="N556" i="1" s="1"/>
  <c r="K558" i="1"/>
  <c r="M558" i="1" s="1"/>
  <c r="N558" i="1" s="1"/>
  <c r="K560" i="1"/>
  <c r="M560" i="1" s="1"/>
  <c r="N560" i="1" s="1"/>
  <c r="K562" i="1"/>
  <c r="M562" i="1" s="1"/>
  <c r="N562" i="1" s="1"/>
  <c r="K564" i="1"/>
  <c r="M564" i="1" s="1"/>
  <c r="N564" i="1" s="1"/>
  <c r="K566" i="1"/>
  <c r="M566" i="1" s="1"/>
  <c r="N566" i="1" s="1"/>
  <c r="K568" i="1"/>
  <c r="M568" i="1" s="1"/>
  <c r="N568" i="1" s="1"/>
  <c r="K570" i="1"/>
  <c r="M570" i="1" s="1"/>
  <c r="N570" i="1" s="1"/>
  <c r="K572" i="1"/>
  <c r="M572" i="1" s="1"/>
  <c r="N572" i="1" s="1"/>
  <c r="K574" i="1"/>
  <c r="M574" i="1" s="1"/>
  <c r="N574" i="1" s="1"/>
  <c r="K576" i="1"/>
  <c r="M576" i="1" s="1"/>
  <c r="N576" i="1" s="1"/>
  <c r="K578" i="1"/>
  <c r="M578" i="1" s="1"/>
  <c r="N578" i="1" s="1"/>
  <c r="K580" i="1"/>
  <c r="M580" i="1" s="1"/>
  <c r="N580" i="1" s="1"/>
  <c r="K582" i="1"/>
  <c r="M582" i="1" s="1"/>
  <c r="N582" i="1" s="1"/>
  <c r="K584" i="1"/>
  <c r="M584" i="1" s="1"/>
  <c r="N584" i="1" s="1"/>
  <c r="K586" i="1"/>
  <c r="M586" i="1" s="1"/>
  <c r="N586" i="1" s="1"/>
  <c r="K588" i="1"/>
  <c r="M588" i="1" s="1"/>
  <c r="N588" i="1" s="1"/>
  <c r="K590" i="1"/>
  <c r="M590" i="1" s="1"/>
  <c r="N590" i="1" s="1"/>
  <c r="K592" i="1"/>
  <c r="M592" i="1" s="1"/>
  <c r="N592" i="1" s="1"/>
  <c r="K594" i="1"/>
  <c r="M594" i="1" s="1"/>
  <c r="N594" i="1" s="1"/>
  <c r="K596" i="1"/>
  <c r="M596" i="1" s="1"/>
  <c r="N596" i="1" s="1"/>
  <c r="K598" i="1"/>
  <c r="M598" i="1" s="1"/>
  <c r="N598" i="1" s="1"/>
  <c r="K600" i="1"/>
  <c r="M600" i="1" s="1"/>
  <c r="N600" i="1" s="1"/>
  <c r="K602" i="1"/>
  <c r="M602" i="1" s="1"/>
  <c r="N602" i="1" s="1"/>
  <c r="K604" i="1"/>
  <c r="M604" i="1" s="1"/>
  <c r="N604" i="1" s="1"/>
  <c r="K606" i="1"/>
  <c r="M606" i="1" s="1"/>
  <c r="N606" i="1" s="1"/>
  <c r="K608" i="1"/>
  <c r="M608" i="1" s="1"/>
  <c r="N608" i="1" s="1"/>
  <c r="K610" i="1"/>
  <c r="M610" i="1" s="1"/>
  <c r="N610" i="1" s="1"/>
  <c r="K612" i="1"/>
  <c r="M612" i="1" s="1"/>
  <c r="N612" i="1" s="1"/>
  <c r="K614" i="1"/>
  <c r="M614" i="1" s="1"/>
  <c r="N614" i="1" s="1"/>
  <c r="K616" i="1"/>
  <c r="M616" i="1" s="1"/>
  <c r="N616" i="1" s="1"/>
  <c r="K618" i="1"/>
  <c r="M618" i="1" s="1"/>
  <c r="N618" i="1" s="1"/>
  <c r="K620" i="1"/>
  <c r="M620" i="1" s="1"/>
  <c r="N620" i="1" s="1"/>
  <c r="K622" i="1"/>
  <c r="M622" i="1" s="1"/>
  <c r="N622" i="1" s="1"/>
  <c r="K624" i="1"/>
  <c r="M624" i="1" s="1"/>
  <c r="N624" i="1" s="1"/>
  <c r="K626" i="1"/>
  <c r="M626" i="1" s="1"/>
  <c r="N626" i="1" s="1"/>
  <c r="K628" i="1"/>
  <c r="M628" i="1" s="1"/>
  <c r="N628" i="1" s="1"/>
  <c r="K630" i="1"/>
  <c r="M630" i="1" s="1"/>
  <c r="N630" i="1" s="1"/>
  <c r="K632" i="1"/>
  <c r="M632" i="1" s="1"/>
  <c r="N632" i="1" s="1"/>
  <c r="K634" i="1"/>
  <c r="M634" i="1" s="1"/>
  <c r="N634" i="1" s="1"/>
  <c r="K636" i="1"/>
  <c r="M636" i="1" s="1"/>
  <c r="N636" i="1" s="1"/>
  <c r="K638" i="1"/>
  <c r="M638" i="1" s="1"/>
  <c r="N638" i="1" s="1"/>
  <c r="K640" i="1"/>
  <c r="M640" i="1" s="1"/>
  <c r="N640" i="1" s="1"/>
  <c r="K642" i="1"/>
  <c r="M642" i="1" s="1"/>
  <c r="N642" i="1" s="1"/>
  <c r="K644" i="1"/>
  <c r="M644" i="1" s="1"/>
  <c r="N644" i="1" s="1"/>
  <c r="K646" i="1"/>
  <c r="M646" i="1" s="1"/>
  <c r="N646" i="1" s="1"/>
  <c r="K648" i="1"/>
  <c r="M648" i="1" s="1"/>
  <c r="N648" i="1" s="1"/>
  <c r="K650" i="1"/>
  <c r="M650" i="1" s="1"/>
  <c r="N650" i="1" s="1"/>
  <c r="K652" i="1"/>
  <c r="M652" i="1" s="1"/>
  <c r="N652" i="1" s="1"/>
  <c r="K654" i="1"/>
  <c r="M654" i="1" s="1"/>
  <c r="N654" i="1" s="1"/>
  <c r="K656" i="1"/>
  <c r="M656" i="1" s="1"/>
  <c r="N656" i="1" s="1"/>
  <c r="K658" i="1"/>
  <c r="M658" i="1" s="1"/>
  <c r="N658" i="1" s="1"/>
  <c r="K660" i="1"/>
  <c r="M660" i="1" s="1"/>
  <c r="N660" i="1" s="1"/>
  <c r="K662" i="1"/>
  <c r="M662" i="1" s="1"/>
  <c r="N662" i="1" s="1"/>
  <c r="K664" i="1"/>
  <c r="M664" i="1" s="1"/>
  <c r="N664" i="1" s="1"/>
  <c r="K666" i="1"/>
  <c r="M666" i="1" s="1"/>
  <c r="N666" i="1" s="1"/>
  <c r="K668" i="1"/>
  <c r="M668" i="1" s="1"/>
  <c r="N668" i="1" s="1"/>
  <c r="K670" i="1"/>
  <c r="M670" i="1" s="1"/>
  <c r="N670" i="1" s="1"/>
  <c r="K672" i="1"/>
  <c r="M672" i="1" s="1"/>
  <c r="N672" i="1" s="1"/>
  <c r="K674" i="1"/>
  <c r="M674" i="1" s="1"/>
  <c r="N674" i="1" s="1"/>
  <c r="K676" i="1"/>
  <c r="M676" i="1" s="1"/>
  <c r="N676" i="1" s="1"/>
  <c r="K678" i="1"/>
  <c r="M678" i="1" s="1"/>
  <c r="N678" i="1" s="1"/>
  <c r="K680" i="1"/>
  <c r="M680" i="1" s="1"/>
  <c r="N680" i="1" s="1"/>
  <c r="K682" i="1"/>
  <c r="M682" i="1" s="1"/>
  <c r="N682" i="1" s="1"/>
  <c r="K684" i="1"/>
  <c r="M684" i="1" s="1"/>
  <c r="N684" i="1" s="1"/>
  <c r="K686" i="1"/>
  <c r="M686" i="1" s="1"/>
  <c r="N686" i="1" s="1"/>
  <c r="K688" i="1"/>
  <c r="M688" i="1" s="1"/>
  <c r="N688" i="1" s="1"/>
  <c r="K690" i="1"/>
  <c r="M690" i="1" s="1"/>
  <c r="N690" i="1" s="1"/>
  <c r="K692" i="1"/>
  <c r="M692" i="1" s="1"/>
  <c r="N692" i="1" s="1"/>
  <c r="K694" i="1"/>
  <c r="M694" i="1" s="1"/>
  <c r="N694" i="1" s="1"/>
  <c r="K696" i="1"/>
  <c r="M696" i="1" s="1"/>
  <c r="N696" i="1" s="1"/>
  <c r="K698" i="1"/>
  <c r="M698" i="1" s="1"/>
  <c r="N698" i="1" s="1"/>
  <c r="K700" i="1"/>
  <c r="M700" i="1" s="1"/>
  <c r="N700" i="1" s="1"/>
  <c r="K702" i="1"/>
  <c r="M702" i="1" s="1"/>
  <c r="N702" i="1" s="1"/>
  <c r="K704" i="1"/>
  <c r="M704" i="1" s="1"/>
  <c r="N704" i="1" s="1"/>
  <c r="K706" i="1"/>
  <c r="M706" i="1" s="1"/>
  <c r="N706" i="1" s="1"/>
  <c r="K708" i="1"/>
  <c r="M708" i="1" s="1"/>
  <c r="N708" i="1" s="1"/>
  <c r="K710" i="1"/>
  <c r="M710" i="1" s="1"/>
  <c r="N710" i="1" s="1"/>
  <c r="K712" i="1"/>
  <c r="M712" i="1" s="1"/>
  <c r="N712" i="1" s="1"/>
  <c r="K714" i="1"/>
  <c r="M714" i="1" s="1"/>
  <c r="N714" i="1" s="1"/>
  <c r="K716" i="1"/>
  <c r="M716" i="1" s="1"/>
  <c r="N716" i="1" s="1"/>
  <c r="K718" i="1"/>
  <c r="M718" i="1" s="1"/>
  <c r="N718" i="1" s="1"/>
  <c r="K720" i="1"/>
  <c r="M720" i="1" s="1"/>
  <c r="N720" i="1" s="1"/>
  <c r="K722" i="1"/>
  <c r="M722" i="1" s="1"/>
  <c r="N722" i="1" s="1"/>
  <c r="K724" i="1"/>
  <c r="M724" i="1" s="1"/>
  <c r="N724" i="1" s="1"/>
  <c r="K726" i="1"/>
  <c r="M726" i="1" s="1"/>
  <c r="N726" i="1" s="1"/>
  <c r="K728" i="1"/>
  <c r="M728" i="1" s="1"/>
  <c r="N728" i="1" s="1"/>
  <c r="K730" i="1"/>
  <c r="M730" i="1" s="1"/>
  <c r="N730" i="1" s="1"/>
  <c r="K732" i="1"/>
  <c r="M732" i="1" s="1"/>
  <c r="N732" i="1" s="1"/>
  <c r="K734" i="1"/>
  <c r="M734" i="1" s="1"/>
  <c r="N734" i="1" s="1"/>
  <c r="K736" i="1"/>
  <c r="M736" i="1" s="1"/>
  <c r="N736" i="1" s="1"/>
  <c r="K738" i="1"/>
  <c r="M738" i="1" s="1"/>
  <c r="N738" i="1" s="1"/>
  <c r="K740" i="1"/>
  <c r="M740" i="1" s="1"/>
  <c r="N740" i="1" s="1"/>
  <c r="K742" i="1"/>
  <c r="M742" i="1" s="1"/>
  <c r="N742" i="1" s="1"/>
  <c r="K744" i="1"/>
  <c r="M744" i="1" s="1"/>
  <c r="N744" i="1" s="1"/>
  <c r="K746" i="1"/>
  <c r="M746" i="1" s="1"/>
  <c r="N746" i="1" s="1"/>
  <c r="K748" i="1"/>
  <c r="M748" i="1" s="1"/>
  <c r="N748" i="1" s="1"/>
  <c r="K750" i="1"/>
  <c r="M750" i="1" s="1"/>
  <c r="N750" i="1" s="1"/>
  <c r="K752" i="1"/>
  <c r="M752" i="1" s="1"/>
  <c r="N752" i="1" s="1"/>
  <c r="K754" i="1"/>
  <c r="M754" i="1" s="1"/>
  <c r="N754" i="1" s="1"/>
  <c r="K756" i="1"/>
  <c r="M756" i="1" s="1"/>
  <c r="N756" i="1" s="1"/>
  <c r="K758" i="1"/>
  <c r="M758" i="1" s="1"/>
  <c r="N758" i="1" s="1"/>
  <c r="K760" i="1"/>
  <c r="M760" i="1" s="1"/>
  <c r="N760" i="1" s="1"/>
  <c r="K762" i="1"/>
  <c r="M762" i="1" s="1"/>
  <c r="N762" i="1" s="1"/>
  <c r="K764" i="1"/>
  <c r="M764" i="1" s="1"/>
  <c r="N764" i="1" s="1"/>
  <c r="K766" i="1"/>
  <c r="M766" i="1" s="1"/>
  <c r="N766" i="1" s="1"/>
  <c r="K768" i="1"/>
  <c r="M768" i="1" s="1"/>
  <c r="N768" i="1" s="1"/>
  <c r="K770" i="1"/>
  <c r="M770" i="1" s="1"/>
  <c r="N770" i="1" s="1"/>
  <c r="K772" i="1"/>
  <c r="M772" i="1" s="1"/>
  <c r="N772" i="1" s="1"/>
  <c r="K774" i="1"/>
  <c r="M774" i="1" s="1"/>
  <c r="N774" i="1" s="1"/>
  <c r="K776" i="1"/>
  <c r="M776" i="1" s="1"/>
  <c r="N776" i="1" s="1"/>
  <c r="K778" i="1"/>
  <c r="M778" i="1" s="1"/>
  <c r="N778" i="1" s="1"/>
  <c r="K780" i="1"/>
  <c r="M780" i="1" s="1"/>
  <c r="N780" i="1" s="1"/>
  <c r="K782" i="1"/>
  <c r="M782" i="1" s="1"/>
  <c r="N782" i="1" s="1"/>
  <c r="K784" i="1"/>
  <c r="M784" i="1" s="1"/>
  <c r="N784" i="1" s="1"/>
  <c r="K786" i="1"/>
  <c r="M786" i="1" s="1"/>
  <c r="N786" i="1" s="1"/>
  <c r="K788" i="1"/>
  <c r="M788" i="1" s="1"/>
  <c r="N788" i="1" s="1"/>
  <c r="K790" i="1"/>
  <c r="M790" i="1" s="1"/>
  <c r="N790" i="1" s="1"/>
  <c r="K792" i="1"/>
  <c r="M792" i="1" s="1"/>
  <c r="N792" i="1" s="1"/>
  <c r="K794" i="1"/>
  <c r="M794" i="1" s="1"/>
  <c r="N794" i="1" s="1"/>
  <c r="K796" i="1"/>
  <c r="M796" i="1" s="1"/>
  <c r="N796" i="1" s="1"/>
  <c r="K185" i="1"/>
  <c r="M185" i="1" s="1"/>
  <c r="N185" i="1" s="1"/>
  <c r="K187" i="1"/>
  <c r="M187" i="1" s="1"/>
  <c r="N187" i="1" s="1"/>
  <c r="K189" i="1"/>
  <c r="M189" i="1" s="1"/>
  <c r="N189" i="1" s="1"/>
  <c r="K191" i="1"/>
  <c r="M191" i="1" s="1"/>
  <c r="N191" i="1" s="1"/>
  <c r="K193" i="1"/>
  <c r="M193" i="1" s="1"/>
  <c r="N193" i="1" s="1"/>
  <c r="K195" i="1"/>
  <c r="M195" i="1" s="1"/>
  <c r="N195" i="1" s="1"/>
  <c r="K197" i="1"/>
  <c r="M197" i="1" s="1"/>
  <c r="N197" i="1" s="1"/>
  <c r="K199" i="1"/>
  <c r="M199" i="1" s="1"/>
  <c r="N199" i="1" s="1"/>
  <c r="K201" i="1"/>
  <c r="M201" i="1" s="1"/>
  <c r="N201" i="1" s="1"/>
  <c r="K203" i="1"/>
  <c r="M203" i="1" s="1"/>
  <c r="N203" i="1" s="1"/>
  <c r="K205" i="1"/>
  <c r="M205" i="1" s="1"/>
  <c r="N205" i="1" s="1"/>
  <c r="K207" i="1"/>
  <c r="M207" i="1" s="1"/>
  <c r="N207" i="1" s="1"/>
  <c r="K209" i="1"/>
  <c r="M209" i="1" s="1"/>
  <c r="N209" i="1" s="1"/>
  <c r="K211" i="1"/>
  <c r="M211" i="1" s="1"/>
  <c r="N211" i="1" s="1"/>
  <c r="K213" i="1"/>
  <c r="M213" i="1" s="1"/>
  <c r="N213" i="1" s="1"/>
  <c r="K215" i="1"/>
  <c r="M215" i="1" s="1"/>
  <c r="N215" i="1" s="1"/>
  <c r="K217" i="1"/>
  <c r="M217" i="1" s="1"/>
  <c r="N217" i="1" s="1"/>
  <c r="K219" i="1"/>
  <c r="M219" i="1" s="1"/>
  <c r="N219" i="1" s="1"/>
  <c r="K221" i="1"/>
  <c r="M221" i="1" s="1"/>
  <c r="N221" i="1" s="1"/>
  <c r="K223" i="1"/>
  <c r="M223" i="1" s="1"/>
  <c r="N223" i="1" s="1"/>
  <c r="K225" i="1"/>
  <c r="M225" i="1" s="1"/>
  <c r="N225" i="1" s="1"/>
  <c r="K227" i="1"/>
  <c r="K229" i="1"/>
  <c r="M229" i="1" s="1"/>
  <c r="N229" i="1" s="1"/>
  <c r="K231" i="1"/>
  <c r="M231" i="1" s="1"/>
  <c r="N231" i="1" s="1"/>
  <c r="K233" i="1"/>
  <c r="M233" i="1" s="1"/>
  <c r="N233" i="1" s="1"/>
  <c r="K235" i="1"/>
  <c r="M235" i="1" s="1"/>
  <c r="N235" i="1" s="1"/>
  <c r="K236" i="1"/>
  <c r="K238" i="1"/>
  <c r="M238" i="1" s="1"/>
  <c r="N238" i="1" s="1"/>
  <c r="K240" i="1"/>
  <c r="M240" i="1" s="1"/>
  <c r="N240" i="1" s="1"/>
  <c r="K242" i="1"/>
  <c r="M242" i="1" s="1"/>
  <c r="N242" i="1" s="1"/>
  <c r="K244" i="1"/>
  <c r="M244" i="1" s="1"/>
  <c r="N244" i="1" s="1"/>
  <c r="K246" i="1"/>
  <c r="M246" i="1" s="1"/>
  <c r="N246" i="1" s="1"/>
  <c r="K248" i="1"/>
  <c r="M248" i="1" s="1"/>
  <c r="N248" i="1" s="1"/>
  <c r="K250" i="1"/>
  <c r="M250" i="1" s="1"/>
  <c r="N250" i="1" s="1"/>
  <c r="K252" i="1"/>
  <c r="M252" i="1" s="1"/>
  <c r="N252" i="1" s="1"/>
  <c r="K254" i="1"/>
  <c r="M254" i="1" s="1"/>
  <c r="N254" i="1" s="1"/>
  <c r="K256" i="1"/>
  <c r="M256" i="1" s="1"/>
  <c r="N256" i="1" s="1"/>
  <c r="K258" i="1"/>
  <c r="M258" i="1" s="1"/>
  <c r="N258" i="1" s="1"/>
  <c r="K260" i="1"/>
  <c r="M260" i="1" s="1"/>
  <c r="N260" i="1" s="1"/>
  <c r="K262" i="1"/>
  <c r="M262" i="1" s="1"/>
  <c r="N262" i="1" s="1"/>
  <c r="K264" i="1"/>
  <c r="M264" i="1" s="1"/>
  <c r="N264" i="1" s="1"/>
  <c r="K266" i="1"/>
  <c r="M266" i="1" s="1"/>
  <c r="N266" i="1" s="1"/>
  <c r="K268" i="1"/>
  <c r="M268" i="1" s="1"/>
  <c r="N268" i="1" s="1"/>
  <c r="K270" i="1"/>
  <c r="M270" i="1" s="1"/>
  <c r="N270" i="1" s="1"/>
  <c r="K272" i="1"/>
  <c r="M272" i="1" s="1"/>
  <c r="N272" i="1" s="1"/>
  <c r="K274" i="1"/>
  <c r="K276" i="1"/>
  <c r="M276" i="1" s="1"/>
  <c r="N276" i="1" s="1"/>
  <c r="K278" i="1"/>
  <c r="M278" i="1" s="1"/>
  <c r="N278" i="1" s="1"/>
  <c r="K280" i="1"/>
  <c r="M280" i="1" s="1"/>
  <c r="N280" i="1" s="1"/>
  <c r="K282" i="1"/>
  <c r="M282" i="1" s="1"/>
  <c r="N282" i="1" s="1"/>
  <c r="K284" i="1"/>
  <c r="M284" i="1" s="1"/>
  <c r="N284" i="1" s="1"/>
  <c r="K286" i="1"/>
  <c r="M286" i="1" s="1"/>
  <c r="N286" i="1" s="1"/>
  <c r="K288" i="1"/>
  <c r="M288" i="1" s="1"/>
  <c r="N288" i="1" s="1"/>
  <c r="K290" i="1"/>
  <c r="M290" i="1" s="1"/>
  <c r="N290" i="1" s="1"/>
  <c r="K292" i="1"/>
  <c r="M292" i="1" s="1"/>
  <c r="N292" i="1" s="1"/>
  <c r="K294" i="1"/>
  <c r="M294" i="1" s="1"/>
  <c r="N294" i="1" s="1"/>
  <c r="K296" i="1"/>
  <c r="M296" i="1" s="1"/>
  <c r="N296" i="1" s="1"/>
  <c r="K298" i="1"/>
  <c r="M298" i="1" s="1"/>
  <c r="N298" i="1" s="1"/>
  <c r="K300" i="1"/>
  <c r="M300" i="1" s="1"/>
  <c r="N300" i="1" s="1"/>
  <c r="K302" i="1"/>
  <c r="M302" i="1" s="1"/>
  <c r="N302" i="1" s="1"/>
  <c r="K304" i="1"/>
  <c r="M304" i="1" s="1"/>
  <c r="N304" i="1" s="1"/>
  <c r="K306" i="1"/>
  <c r="M306" i="1" s="1"/>
  <c r="N306" i="1" s="1"/>
  <c r="K308" i="1"/>
  <c r="M308" i="1" s="1"/>
  <c r="N308" i="1" s="1"/>
  <c r="K310" i="1"/>
  <c r="M310" i="1" s="1"/>
  <c r="N310" i="1" s="1"/>
  <c r="K312" i="1"/>
  <c r="M312" i="1" s="1"/>
  <c r="N312" i="1" s="1"/>
  <c r="K314" i="1"/>
  <c r="M314" i="1" s="1"/>
  <c r="N314" i="1" s="1"/>
  <c r="K316" i="1"/>
  <c r="M316" i="1" s="1"/>
  <c r="N316" i="1" s="1"/>
  <c r="K318" i="1"/>
  <c r="M318" i="1" s="1"/>
  <c r="N318" i="1" s="1"/>
  <c r="K320" i="1"/>
  <c r="M320" i="1" s="1"/>
  <c r="N320" i="1" s="1"/>
  <c r="K322" i="1"/>
  <c r="M322" i="1" s="1"/>
  <c r="N322" i="1" s="1"/>
  <c r="K324" i="1"/>
  <c r="M324" i="1" s="1"/>
  <c r="N324" i="1" s="1"/>
  <c r="K326" i="1"/>
  <c r="M326" i="1" s="1"/>
  <c r="N326" i="1" s="1"/>
  <c r="K328" i="1"/>
  <c r="M328" i="1" s="1"/>
  <c r="N328" i="1" s="1"/>
  <c r="K330" i="1"/>
  <c r="M330" i="1" s="1"/>
  <c r="N330" i="1" s="1"/>
  <c r="K332" i="1"/>
  <c r="M332" i="1" s="1"/>
  <c r="N332" i="1" s="1"/>
  <c r="K334" i="1"/>
  <c r="M334" i="1" s="1"/>
  <c r="N334" i="1" s="1"/>
  <c r="K336" i="1"/>
  <c r="M336" i="1" s="1"/>
  <c r="N336" i="1" s="1"/>
  <c r="K338" i="1"/>
  <c r="M338" i="1" s="1"/>
  <c r="N338" i="1" s="1"/>
  <c r="K340" i="1"/>
  <c r="M340" i="1" s="1"/>
  <c r="N340" i="1" s="1"/>
  <c r="K342" i="1"/>
  <c r="M342" i="1" s="1"/>
  <c r="N342" i="1" s="1"/>
  <c r="K344" i="1"/>
  <c r="M344" i="1" s="1"/>
  <c r="N344" i="1" s="1"/>
  <c r="K346" i="1"/>
  <c r="M346" i="1" s="1"/>
  <c r="N346" i="1" s="1"/>
  <c r="K348" i="1"/>
  <c r="M348" i="1" s="1"/>
  <c r="N348" i="1" s="1"/>
  <c r="K350" i="1"/>
  <c r="M350" i="1" s="1"/>
  <c r="N350" i="1" s="1"/>
  <c r="K352" i="1"/>
  <c r="M352" i="1" s="1"/>
  <c r="N352" i="1" s="1"/>
  <c r="K354" i="1"/>
  <c r="M354" i="1" s="1"/>
  <c r="N354" i="1" s="1"/>
  <c r="K356" i="1"/>
  <c r="M356" i="1" s="1"/>
  <c r="N356" i="1" s="1"/>
  <c r="K358" i="1"/>
  <c r="M358" i="1" s="1"/>
  <c r="N358" i="1" s="1"/>
  <c r="K360" i="1"/>
  <c r="M360" i="1" s="1"/>
  <c r="N360" i="1" s="1"/>
  <c r="K362" i="1"/>
  <c r="M362" i="1" s="1"/>
  <c r="N362" i="1" s="1"/>
  <c r="K364" i="1"/>
  <c r="M364" i="1" s="1"/>
  <c r="N364" i="1" s="1"/>
  <c r="K366" i="1"/>
  <c r="M366" i="1" s="1"/>
  <c r="N366" i="1" s="1"/>
  <c r="K368" i="1"/>
  <c r="M368" i="1" s="1"/>
  <c r="N368" i="1" s="1"/>
  <c r="K370" i="1"/>
  <c r="M370" i="1" s="1"/>
  <c r="N370" i="1" s="1"/>
  <c r="K372" i="1"/>
  <c r="M372" i="1" s="1"/>
  <c r="N372" i="1" s="1"/>
  <c r="K374" i="1"/>
  <c r="M374" i="1" s="1"/>
  <c r="N374" i="1" s="1"/>
  <c r="K376" i="1"/>
  <c r="M376" i="1" s="1"/>
  <c r="N376" i="1" s="1"/>
  <c r="K378" i="1"/>
  <c r="M378" i="1" s="1"/>
  <c r="N378" i="1" s="1"/>
  <c r="K380" i="1"/>
  <c r="M380" i="1" s="1"/>
  <c r="N380" i="1" s="1"/>
  <c r="K382" i="1"/>
  <c r="M382" i="1" s="1"/>
  <c r="N382" i="1" s="1"/>
  <c r="K384" i="1"/>
  <c r="M384" i="1" s="1"/>
  <c r="N384" i="1" s="1"/>
  <c r="K386" i="1"/>
  <c r="M386" i="1" s="1"/>
  <c r="N386" i="1" s="1"/>
  <c r="K388" i="1"/>
  <c r="M388" i="1" s="1"/>
  <c r="N388" i="1" s="1"/>
  <c r="K390" i="1"/>
  <c r="M390" i="1" s="1"/>
  <c r="N390" i="1" s="1"/>
  <c r="K392" i="1"/>
  <c r="M392" i="1" s="1"/>
  <c r="N392" i="1" s="1"/>
  <c r="K394" i="1"/>
  <c r="M394" i="1" s="1"/>
  <c r="N394" i="1" s="1"/>
  <c r="K396" i="1"/>
  <c r="M396" i="1" s="1"/>
  <c r="N396" i="1" s="1"/>
  <c r="K398" i="1"/>
  <c r="M398" i="1" s="1"/>
  <c r="N398" i="1" s="1"/>
  <c r="K400" i="1"/>
  <c r="M400" i="1" s="1"/>
  <c r="N400" i="1" s="1"/>
  <c r="K402" i="1"/>
  <c r="M402" i="1" s="1"/>
  <c r="N402" i="1" s="1"/>
  <c r="K404" i="1"/>
  <c r="M404" i="1" s="1"/>
  <c r="N404" i="1" s="1"/>
  <c r="K406" i="1"/>
  <c r="M406" i="1" s="1"/>
  <c r="N406" i="1" s="1"/>
  <c r="K408" i="1"/>
  <c r="M408" i="1" s="1"/>
  <c r="N408" i="1" s="1"/>
  <c r="K410" i="1"/>
  <c r="M410" i="1" s="1"/>
  <c r="N410" i="1" s="1"/>
  <c r="K412" i="1"/>
  <c r="M412" i="1" s="1"/>
  <c r="N412" i="1" s="1"/>
  <c r="K414" i="1"/>
  <c r="M414" i="1" s="1"/>
  <c r="N414" i="1" s="1"/>
  <c r="K416" i="1"/>
  <c r="M416" i="1" s="1"/>
  <c r="N416" i="1" s="1"/>
  <c r="K418" i="1"/>
  <c r="M418" i="1" s="1"/>
  <c r="N418" i="1" s="1"/>
  <c r="K420" i="1"/>
  <c r="M420" i="1" s="1"/>
  <c r="N420" i="1" s="1"/>
  <c r="K422" i="1"/>
  <c r="M422" i="1" s="1"/>
  <c r="N422" i="1" s="1"/>
  <c r="K424" i="1"/>
  <c r="M424" i="1" s="1"/>
  <c r="N424" i="1" s="1"/>
  <c r="K426" i="1"/>
  <c r="M426" i="1" s="1"/>
  <c r="N426" i="1" s="1"/>
  <c r="K428" i="1"/>
  <c r="M428" i="1" s="1"/>
  <c r="N428" i="1" s="1"/>
  <c r="K430" i="1"/>
  <c r="M430" i="1" s="1"/>
  <c r="N430" i="1" s="1"/>
  <c r="K432" i="1"/>
  <c r="M432" i="1" s="1"/>
  <c r="N432" i="1" s="1"/>
  <c r="K434" i="1"/>
  <c r="M434" i="1" s="1"/>
  <c r="N434" i="1" s="1"/>
  <c r="K436" i="1"/>
  <c r="M436" i="1" s="1"/>
  <c r="N436" i="1" s="1"/>
  <c r="K438" i="1"/>
  <c r="M438" i="1" s="1"/>
  <c r="N438" i="1" s="1"/>
  <c r="K440" i="1"/>
  <c r="M440" i="1" s="1"/>
  <c r="N440" i="1" s="1"/>
  <c r="K442" i="1"/>
  <c r="M442" i="1" s="1"/>
  <c r="N442" i="1" s="1"/>
  <c r="K444" i="1"/>
  <c r="M444" i="1" s="1"/>
  <c r="N444" i="1" s="1"/>
  <c r="K446" i="1"/>
  <c r="M446" i="1" s="1"/>
  <c r="N446" i="1" s="1"/>
  <c r="K448" i="1"/>
  <c r="M448" i="1" s="1"/>
  <c r="N448" i="1" s="1"/>
  <c r="K450" i="1"/>
  <c r="M450" i="1" s="1"/>
  <c r="N450" i="1" s="1"/>
  <c r="K452" i="1"/>
  <c r="M452" i="1" s="1"/>
  <c r="N452" i="1" s="1"/>
  <c r="K454" i="1"/>
  <c r="M454" i="1" s="1"/>
  <c r="N454" i="1" s="1"/>
  <c r="K456" i="1"/>
  <c r="M456" i="1" s="1"/>
  <c r="N456" i="1" s="1"/>
  <c r="K458" i="1"/>
  <c r="M458" i="1" s="1"/>
  <c r="N458" i="1" s="1"/>
  <c r="K460" i="1"/>
  <c r="M460" i="1" s="1"/>
  <c r="N460" i="1" s="1"/>
  <c r="K462" i="1"/>
  <c r="M462" i="1" s="1"/>
  <c r="N462" i="1" s="1"/>
  <c r="K464" i="1"/>
  <c r="M464" i="1" s="1"/>
  <c r="N464" i="1" s="1"/>
  <c r="K466" i="1"/>
  <c r="M466" i="1" s="1"/>
  <c r="N466" i="1" s="1"/>
  <c r="K468" i="1"/>
  <c r="M468" i="1" s="1"/>
  <c r="N468" i="1" s="1"/>
  <c r="K470" i="1"/>
  <c r="M470" i="1" s="1"/>
  <c r="N470" i="1" s="1"/>
  <c r="K473" i="1"/>
  <c r="M473" i="1" s="1"/>
  <c r="N473" i="1" s="1"/>
  <c r="K475" i="1"/>
  <c r="K477" i="1"/>
  <c r="M477" i="1" s="1"/>
  <c r="N477" i="1" s="1"/>
  <c r="K479" i="1"/>
  <c r="M479" i="1" s="1"/>
  <c r="N479" i="1" s="1"/>
  <c r="K481" i="1"/>
  <c r="M481" i="1" s="1"/>
  <c r="N481" i="1" s="1"/>
  <c r="K483" i="1"/>
  <c r="M483" i="1" s="1"/>
  <c r="N483" i="1" s="1"/>
  <c r="K485" i="1"/>
  <c r="M485" i="1" s="1"/>
  <c r="N485" i="1" s="1"/>
  <c r="K487" i="1"/>
  <c r="M487" i="1" s="1"/>
  <c r="N487" i="1" s="1"/>
  <c r="K489" i="1"/>
  <c r="M489" i="1" s="1"/>
  <c r="N489" i="1" s="1"/>
  <c r="K491" i="1"/>
  <c r="M491" i="1" s="1"/>
  <c r="N491" i="1" s="1"/>
  <c r="K493" i="1"/>
  <c r="M493" i="1" s="1"/>
  <c r="N493" i="1" s="1"/>
  <c r="K495" i="1"/>
  <c r="M495" i="1" s="1"/>
  <c r="N495" i="1" s="1"/>
  <c r="K497" i="1"/>
  <c r="M497" i="1" s="1"/>
  <c r="N497" i="1" s="1"/>
  <c r="K499" i="1"/>
  <c r="M499" i="1" s="1"/>
  <c r="N499" i="1" s="1"/>
  <c r="K501" i="1"/>
  <c r="M501" i="1" s="1"/>
  <c r="N501" i="1" s="1"/>
  <c r="K503" i="1"/>
  <c r="M503" i="1" s="1"/>
  <c r="N503" i="1" s="1"/>
  <c r="K505" i="1"/>
  <c r="M505" i="1" s="1"/>
  <c r="N505" i="1" s="1"/>
  <c r="K507" i="1"/>
  <c r="M507" i="1" s="1"/>
  <c r="N507" i="1" s="1"/>
  <c r="K509" i="1"/>
  <c r="M509" i="1" s="1"/>
  <c r="N509" i="1" s="1"/>
  <c r="K511" i="1"/>
  <c r="M511" i="1" s="1"/>
  <c r="N511" i="1" s="1"/>
  <c r="K513" i="1"/>
  <c r="M513" i="1" s="1"/>
  <c r="N513" i="1" s="1"/>
  <c r="K515" i="1"/>
  <c r="M515" i="1" s="1"/>
  <c r="N515" i="1" s="1"/>
  <c r="K517" i="1"/>
  <c r="M517" i="1" s="1"/>
  <c r="N517" i="1" s="1"/>
  <c r="K519" i="1"/>
  <c r="M519" i="1" s="1"/>
  <c r="N519" i="1" s="1"/>
  <c r="K521" i="1"/>
  <c r="M521" i="1" s="1"/>
  <c r="N521" i="1" s="1"/>
  <c r="K523" i="1"/>
  <c r="M523" i="1" s="1"/>
  <c r="N523" i="1" s="1"/>
  <c r="K525" i="1"/>
  <c r="M525" i="1" s="1"/>
  <c r="N525" i="1" s="1"/>
  <c r="K527" i="1"/>
  <c r="M527" i="1" s="1"/>
  <c r="N527" i="1" s="1"/>
  <c r="K529" i="1"/>
  <c r="M529" i="1" s="1"/>
  <c r="N529" i="1" s="1"/>
  <c r="K531" i="1"/>
  <c r="M531" i="1" s="1"/>
  <c r="N531" i="1" s="1"/>
  <c r="K533" i="1"/>
  <c r="M533" i="1" s="1"/>
  <c r="N533" i="1" s="1"/>
  <c r="K535" i="1"/>
  <c r="M535" i="1" s="1"/>
  <c r="N535" i="1" s="1"/>
  <c r="K537" i="1"/>
  <c r="M537" i="1" s="1"/>
  <c r="N537" i="1" s="1"/>
  <c r="K539" i="1"/>
  <c r="M539" i="1" s="1"/>
  <c r="N539" i="1" s="1"/>
  <c r="K541" i="1"/>
  <c r="M541" i="1" s="1"/>
  <c r="N541" i="1" s="1"/>
  <c r="K543" i="1"/>
  <c r="M543" i="1" s="1"/>
  <c r="N543" i="1" s="1"/>
  <c r="K545" i="1"/>
  <c r="M545" i="1" s="1"/>
  <c r="N545" i="1" s="1"/>
  <c r="K547" i="1"/>
  <c r="M547" i="1" s="1"/>
  <c r="N547" i="1" s="1"/>
  <c r="K549" i="1"/>
  <c r="M549" i="1" s="1"/>
  <c r="N549" i="1" s="1"/>
  <c r="K551" i="1"/>
  <c r="M551" i="1" s="1"/>
  <c r="N551" i="1" s="1"/>
  <c r="K553" i="1"/>
  <c r="M553" i="1" s="1"/>
  <c r="N553" i="1" s="1"/>
  <c r="K555" i="1"/>
  <c r="M555" i="1" s="1"/>
  <c r="N555" i="1" s="1"/>
  <c r="K557" i="1"/>
  <c r="M557" i="1" s="1"/>
  <c r="N557" i="1" s="1"/>
  <c r="K559" i="1"/>
  <c r="M559" i="1" s="1"/>
  <c r="N559" i="1" s="1"/>
  <c r="K561" i="1"/>
  <c r="M561" i="1" s="1"/>
  <c r="N561" i="1" s="1"/>
  <c r="K563" i="1"/>
  <c r="M563" i="1" s="1"/>
  <c r="N563" i="1" s="1"/>
  <c r="K565" i="1"/>
  <c r="M565" i="1" s="1"/>
  <c r="N565" i="1" s="1"/>
  <c r="K567" i="1"/>
  <c r="M567" i="1" s="1"/>
  <c r="N567" i="1" s="1"/>
  <c r="K569" i="1"/>
  <c r="M569" i="1" s="1"/>
  <c r="N569" i="1" s="1"/>
  <c r="K571" i="1"/>
  <c r="M571" i="1" s="1"/>
  <c r="N571" i="1" s="1"/>
  <c r="K573" i="1"/>
  <c r="M573" i="1" s="1"/>
  <c r="N573" i="1" s="1"/>
  <c r="K575" i="1"/>
  <c r="M575" i="1" s="1"/>
  <c r="N575" i="1" s="1"/>
  <c r="K577" i="1"/>
  <c r="M577" i="1" s="1"/>
  <c r="N577" i="1" s="1"/>
  <c r="K579" i="1"/>
  <c r="M579" i="1" s="1"/>
  <c r="N579" i="1" s="1"/>
  <c r="K581" i="1"/>
  <c r="M581" i="1" s="1"/>
  <c r="N581" i="1" s="1"/>
  <c r="K583" i="1"/>
  <c r="M583" i="1" s="1"/>
  <c r="N583" i="1" s="1"/>
  <c r="K585" i="1"/>
  <c r="M585" i="1" s="1"/>
  <c r="N585" i="1" s="1"/>
  <c r="K587" i="1"/>
  <c r="M587" i="1" s="1"/>
  <c r="N587" i="1" s="1"/>
  <c r="K589" i="1"/>
  <c r="M589" i="1" s="1"/>
  <c r="N589" i="1" s="1"/>
  <c r="K591" i="1"/>
  <c r="M591" i="1" s="1"/>
  <c r="N591" i="1" s="1"/>
  <c r="K593" i="1"/>
  <c r="M593" i="1" s="1"/>
  <c r="N593" i="1" s="1"/>
  <c r="K595" i="1"/>
  <c r="M595" i="1" s="1"/>
  <c r="N595" i="1" s="1"/>
  <c r="K597" i="1"/>
  <c r="M597" i="1" s="1"/>
  <c r="N597" i="1" s="1"/>
  <c r="K599" i="1"/>
  <c r="M599" i="1" s="1"/>
  <c r="N599" i="1" s="1"/>
  <c r="K601" i="1"/>
  <c r="M601" i="1" s="1"/>
  <c r="N601" i="1" s="1"/>
  <c r="K603" i="1"/>
  <c r="K605" i="1"/>
  <c r="M605" i="1" s="1"/>
  <c r="N605" i="1" s="1"/>
  <c r="K607" i="1"/>
  <c r="M607" i="1" s="1"/>
  <c r="N607" i="1" s="1"/>
  <c r="K609" i="1"/>
  <c r="M609" i="1" s="1"/>
  <c r="N609" i="1" s="1"/>
  <c r="K611" i="1"/>
  <c r="M611" i="1" s="1"/>
  <c r="N611" i="1" s="1"/>
  <c r="K613" i="1"/>
  <c r="M613" i="1" s="1"/>
  <c r="N613" i="1" s="1"/>
  <c r="K615" i="1"/>
  <c r="M615" i="1" s="1"/>
  <c r="N615" i="1" s="1"/>
  <c r="K617" i="1"/>
  <c r="M617" i="1" s="1"/>
  <c r="N617" i="1" s="1"/>
  <c r="K619" i="1"/>
  <c r="M619" i="1" s="1"/>
  <c r="N619" i="1" s="1"/>
  <c r="K621" i="1"/>
  <c r="M621" i="1" s="1"/>
  <c r="N621" i="1" s="1"/>
  <c r="K623" i="1"/>
  <c r="M623" i="1" s="1"/>
  <c r="N623" i="1" s="1"/>
  <c r="K625" i="1"/>
  <c r="M625" i="1" s="1"/>
  <c r="N625" i="1" s="1"/>
  <c r="K627" i="1"/>
  <c r="M627" i="1" s="1"/>
  <c r="N627" i="1" s="1"/>
  <c r="K629" i="1"/>
  <c r="M629" i="1" s="1"/>
  <c r="N629" i="1" s="1"/>
  <c r="K631" i="1"/>
  <c r="M631" i="1" s="1"/>
  <c r="N631" i="1" s="1"/>
  <c r="K633" i="1"/>
  <c r="M633" i="1" s="1"/>
  <c r="N633" i="1" s="1"/>
  <c r="K635" i="1"/>
  <c r="M635" i="1" s="1"/>
  <c r="N635" i="1" s="1"/>
  <c r="K637" i="1"/>
  <c r="M637" i="1" s="1"/>
  <c r="N637" i="1" s="1"/>
  <c r="K639" i="1"/>
  <c r="M639" i="1" s="1"/>
  <c r="N639" i="1" s="1"/>
  <c r="K641" i="1"/>
  <c r="M641" i="1" s="1"/>
  <c r="N641" i="1" s="1"/>
  <c r="K643" i="1"/>
  <c r="M643" i="1" s="1"/>
  <c r="N643" i="1" s="1"/>
  <c r="K645" i="1"/>
  <c r="M645" i="1" s="1"/>
  <c r="N645" i="1" s="1"/>
  <c r="K647" i="1"/>
  <c r="M647" i="1" s="1"/>
  <c r="N647" i="1" s="1"/>
  <c r="K649" i="1"/>
  <c r="M649" i="1" s="1"/>
  <c r="N649" i="1" s="1"/>
  <c r="K651" i="1"/>
  <c r="M651" i="1" s="1"/>
  <c r="N651" i="1" s="1"/>
  <c r="K653" i="1"/>
  <c r="M653" i="1" s="1"/>
  <c r="N653" i="1" s="1"/>
  <c r="K655" i="1"/>
  <c r="M655" i="1" s="1"/>
  <c r="N655" i="1" s="1"/>
  <c r="K657" i="1"/>
  <c r="M657" i="1" s="1"/>
  <c r="N657" i="1" s="1"/>
  <c r="K659" i="1"/>
  <c r="M659" i="1" s="1"/>
  <c r="N659" i="1" s="1"/>
  <c r="K661" i="1"/>
  <c r="M661" i="1" s="1"/>
  <c r="N661" i="1" s="1"/>
  <c r="K663" i="1"/>
  <c r="M663" i="1" s="1"/>
  <c r="N663" i="1" s="1"/>
  <c r="K665" i="1"/>
  <c r="M665" i="1" s="1"/>
  <c r="N665" i="1" s="1"/>
  <c r="K667" i="1"/>
  <c r="M667" i="1" s="1"/>
  <c r="N667" i="1" s="1"/>
  <c r="K669" i="1"/>
  <c r="M669" i="1" s="1"/>
  <c r="N669" i="1" s="1"/>
  <c r="K671" i="1"/>
  <c r="M671" i="1" s="1"/>
  <c r="N671" i="1" s="1"/>
  <c r="K673" i="1"/>
  <c r="M673" i="1" s="1"/>
  <c r="N673" i="1" s="1"/>
  <c r="K675" i="1"/>
  <c r="M675" i="1" s="1"/>
  <c r="N675" i="1" s="1"/>
  <c r="K677" i="1"/>
  <c r="M677" i="1" s="1"/>
  <c r="N677" i="1" s="1"/>
  <c r="K679" i="1"/>
  <c r="M679" i="1" s="1"/>
  <c r="N679" i="1" s="1"/>
  <c r="K681" i="1"/>
  <c r="M681" i="1" s="1"/>
  <c r="N681" i="1" s="1"/>
  <c r="K683" i="1"/>
  <c r="M683" i="1" s="1"/>
  <c r="N683" i="1" s="1"/>
  <c r="K685" i="1"/>
  <c r="M685" i="1" s="1"/>
  <c r="N685" i="1" s="1"/>
  <c r="K687" i="1"/>
  <c r="M687" i="1" s="1"/>
  <c r="N687" i="1" s="1"/>
  <c r="K689" i="1"/>
  <c r="M689" i="1" s="1"/>
  <c r="N689" i="1" s="1"/>
  <c r="K691" i="1"/>
  <c r="M691" i="1" s="1"/>
  <c r="N691" i="1" s="1"/>
  <c r="K693" i="1"/>
  <c r="M693" i="1" s="1"/>
  <c r="N693" i="1" s="1"/>
  <c r="K695" i="1"/>
  <c r="M695" i="1" s="1"/>
  <c r="N695" i="1" s="1"/>
  <c r="K697" i="1"/>
  <c r="M697" i="1" s="1"/>
  <c r="N697" i="1" s="1"/>
  <c r="K699" i="1"/>
  <c r="M699" i="1" s="1"/>
  <c r="N699" i="1" s="1"/>
  <c r="K701" i="1"/>
  <c r="M701" i="1" s="1"/>
  <c r="N701" i="1" s="1"/>
  <c r="K703" i="1"/>
  <c r="M703" i="1" s="1"/>
  <c r="N703" i="1" s="1"/>
  <c r="K705" i="1"/>
  <c r="M705" i="1" s="1"/>
  <c r="N705" i="1" s="1"/>
  <c r="K707" i="1"/>
  <c r="M707" i="1" s="1"/>
  <c r="N707" i="1" s="1"/>
  <c r="K709" i="1"/>
  <c r="M709" i="1" s="1"/>
  <c r="N709" i="1" s="1"/>
  <c r="K711" i="1"/>
  <c r="M711" i="1" s="1"/>
  <c r="N711" i="1" s="1"/>
  <c r="K713" i="1"/>
  <c r="M713" i="1" s="1"/>
  <c r="N713" i="1" s="1"/>
  <c r="K715" i="1"/>
  <c r="M715" i="1" s="1"/>
  <c r="N715" i="1" s="1"/>
  <c r="K717" i="1"/>
  <c r="M717" i="1" s="1"/>
  <c r="N717" i="1" s="1"/>
  <c r="K719" i="1"/>
  <c r="M719" i="1" s="1"/>
  <c r="N719" i="1" s="1"/>
  <c r="K721" i="1"/>
  <c r="M721" i="1" s="1"/>
  <c r="N721" i="1" s="1"/>
  <c r="K723" i="1"/>
  <c r="M723" i="1" s="1"/>
  <c r="N723" i="1" s="1"/>
  <c r="K725" i="1"/>
  <c r="M725" i="1" s="1"/>
  <c r="N725" i="1" s="1"/>
  <c r="K727" i="1"/>
  <c r="M727" i="1" s="1"/>
  <c r="N727" i="1" s="1"/>
  <c r="K729" i="1"/>
  <c r="M729" i="1" s="1"/>
  <c r="N729" i="1" s="1"/>
  <c r="K731" i="1"/>
  <c r="M731" i="1" s="1"/>
  <c r="N731" i="1" s="1"/>
  <c r="K733" i="1"/>
  <c r="M733" i="1" s="1"/>
  <c r="N733" i="1" s="1"/>
  <c r="K735" i="1"/>
  <c r="M735" i="1" s="1"/>
  <c r="N735" i="1" s="1"/>
  <c r="K737" i="1"/>
  <c r="M737" i="1" s="1"/>
  <c r="N737" i="1" s="1"/>
  <c r="K739" i="1"/>
  <c r="M739" i="1" s="1"/>
  <c r="N739" i="1" s="1"/>
  <c r="K741" i="1"/>
  <c r="M741" i="1" s="1"/>
  <c r="N741" i="1" s="1"/>
  <c r="K743" i="1"/>
  <c r="M743" i="1" s="1"/>
  <c r="N743" i="1" s="1"/>
  <c r="K745" i="1"/>
  <c r="M745" i="1" s="1"/>
  <c r="N745" i="1" s="1"/>
  <c r="K747" i="1"/>
  <c r="M747" i="1" s="1"/>
  <c r="N747" i="1" s="1"/>
  <c r="K749" i="1"/>
  <c r="M749" i="1" s="1"/>
  <c r="N749" i="1" s="1"/>
  <c r="K751" i="1"/>
  <c r="M751" i="1" s="1"/>
  <c r="N751" i="1" s="1"/>
  <c r="K753" i="1"/>
  <c r="M753" i="1" s="1"/>
  <c r="N753" i="1" s="1"/>
  <c r="K755" i="1"/>
  <c r="M755" i="1" s="1"/>
  <c r="N755" i="1" s="1"/>
  <c r="K757" i="1"/>
  <c r="M757" i="1" s="1"/>
  <c r="N757" i="1" s="1"/>
  <c r="K759" i="1"/>
  <c r="M759" i="1" s="1"/>
  <c r="N759" i="1" s="1"/>
  <c r="K761" i="1"/>
  <c r="M761" i="1" s="1"/>
  <c r="N761" i="1" s="1"/>
  <c r="K763" i="1"/>
  <c r="M763" i="1" s="1"/>
  <c r="N763" i="1" s="1"/>
  <c r="K765" i="1"/>
  <c r="M765" i="1" s="1"/>
  <c r="N765" i="1" s="1"/>
  <c r="K767" i="1"/>
  <c r="M767" i="1" s="1"/>
  <c r="N767" i="1" s="1"/>
  <c r="K769" i="1"/>
  <c r="M769" i="1" s="1"/>
  <c r="N769" i="1" s="1"/>
  <c r="K771" i="1"/>
  <c r="M771" i="1" s="1"/>
  <c r="N771" i="1" s="1"/>
  <c r="K773" i="1"/>
  <c r="M773" i="1" s="1"/>
  <c r="N773" i="1" s="1"/>
  <c r="K775" i="1"/>
  <c r="M775" i="1" s="1"/>
  <c r="N775" i="1" s="1"/>
  <c r="K777" i="1"/>
  <c r="M777" i="1" s="1"/>
  <c r="N777" i="1" s="1"/>
  <c r="K779" i="1"/>
  <c r="M779" i="1" s="1"/>
  <c r="N779" i="1" s="1"/>
  <c r="K781" i="1"/>
  <c r="M781" i="1" s="1"/>
  <c r="N781" i="1" s="1"/>
  <c r="K783" i="1"/>
  <c r="M783" i="1" s="1"/>
  <c r="N783" i="1" s="1"/>
  <c r="K785" i="1"/>
  <c r="M785" i="1" s="1"/>
  <c r="N785" i="1" s="1"/>
  <c r="K787" i="1"/>
  <c r="M787" i="1" s="1"/>
  <c r="N787" i="1" s="1"/>
  <c r="K789" i="1"/>
  <c r="M789" i="1" s="1"/>
  <c r="N789" i="1" s="1"/>
  <c r="K791" i="1"/>
  <c r="M791" i="1" s="1"/>
  <c r="N791" i="1" s="1"/>
  <c r="K793" i="1"/>
  <c r="M793" i="1" s="1"/>
  <c r="N793" i="1" s="1"/>
  <c r="K795" i="1"/>
  <c r="M795" i="1" s="1"/>
  <c r="N795" i="1" s="1"/>
  <c r="K1448" i="1"/>
  <c r="M1448" i="1" s="1"/>
  <c r="N1448" i="1" s="1"/>
  <c r="K1450" i="1"/>
  <c r="M1450" i="1" s="1"/>
  <c r="N1450" i="1" s="1"/>
  <c r="K1452" i="1"/>
  <c r="M1452" i="1" s="1"/>
  <c r="N1452" i="1" s="1"/>
  <c r="K1454" i="1"/>
  <c r="M1454" i="1" s="1"/>
  <c r="N1454" i="1" s="1"/>
  <c r="K1456" i="1"/>
  <c r="M1456" i="1" s="1"/>
  <c r="N1456" i="1" s="1"/>
  <c r="K1458" i="1"/>
  <c r="M1458" i="1" s="1"/>
  <c r="N1458" i="1" s="1"/>
  <c r="K1460" i="1"/>
  <c r="M1460" i="1" s="1"/>
  <c r="N1460" i="1" s="1"/>
  <c r="K1462" i="1"/>
  <c r="M1462" i="1" s="1"/>
  <c r="N1462" i="1" s="1"/>
  <c r="K1464" i="1"/>
  <c r="M1464" i="1" s="1"/>
  <c r="N1464" i="1" s="1"/>
  <c r="K1466" i="1"/>
  <c r="M1466" i="1" s="1"/>
  <c r="N1466" i="1" s="1"/>
  <c r="K1468" i="1"/>
  <c r="M1468" i="1" s="1"/>
  <c r="N1468" i="1" s="1"/>
  <c r="K1470" i="1"/>
  <c r="M1470" i="1" s="1"/>
  <c r="N1470" i="1" s="1"/>
  <c r="K1472" i="1"/>
  <c r="M1472" i="1" s="1"/>
  <c r="N1472" i="1" s="1"/>
  <c r="K1474" i="1"/>
  <c r="M1474" i="1" s="1"/>
  <c r="N1474" i="1" s="1"/>
  <c r="K1476" i="1"/>
  <c r="M1476" i="1" s="1"/>
  <c r="N1476" i="1" s="1"/>
  <c r="K1478" i="1"/>
  <c r="M1478" i="1" s="1"/>
  <c r="N1478" i="1" s="1"/>
  <c r="K1480" i="1"/>
  <c r="M1480" i="1" s="1"/>
  <c r="N1480" i="1" s="1"/>
  <c r="K1482" i="1"/>
  <c r="M1482" i="1" s="1"/>
  <c r="N1482" i="1" s="1"/>
  <c r="K1484" i="1"/>
  <c r="M1484" i="1" s="1"/>
  <c r="N1484" i="1" s="1"/>
  <c r="K1486" i="1"/>
  <c r="M1486" i="1" s="1"/>
  <c r="N1486" i="1" s="1"/>
  <c r="K1488" i="1"/>
  <c r="M1488" i="1" s="1"/>
  <c r="N1488" i="1" s="1"/>
  <c r="K1490" i="1"/>
  <c r="M1490" i="1" s="1"/>
  <c r="N1490" i="1" s="1"/>
  <c r="K1492" i="1"/>
  <c r="M1492" i="1" s="1"/>
  <c r="N1492" i="1" s="1"/>
  <c r="K1494" i="1"/>
  <c r="M1494" i="1" s="1"/>
  <c r="N1494" i="1" s="1"/>
  <c r="K1496" i="1"/>
  <c r="M1496" i="1" s="1"/>
  <c r="N1496" i="1" s="1"/>
  <c r="K1498" i="1"/>
  <c r="M1498" i="1" s="1"/>
  <c r="N1498" i="1" s="1"/>
  <c r="K1500" i="1"/>
  <c r="M1500" i="1" s="1"/>
  <c r="N1500" i="1" s="1"/>
  <c r="K1502" i="1"/>
  <c r="M1502" i="1" s="1"/>
  <c r="N1502" i="1" s="1"/>
  <c r="K1504" i="1"/>
  <c r="M1504" i="1" s="1"/>
  <c r="N1504" i="1" s="1"/>
  <c r="K1506" i="1"/>
  <c r="M1506" i="1" s="1"/>
  <c r="N1506" i="1" s="1"/>
  <c r="K1508" i="1"/>
  <c r="M1508" i="1" s="1"/>
  <c r="N1508" i="1" s="1"/>
  <c r="K1510" i="1"/>
  <c r="M1510" i="1" s="1"/>
  <c r="N1510" i="1" s="1"/>
  <c r="K1512" i="1"/>
  <c r="M1512" i="1" s="1"/>
  <c r="N1512" i="1" s="1"/>
  <c r="K1514" i="1"/>
  <c r="M1514" i="1" s="1"/>
  <c r="N1514" i="1" s="1"/>
  <c r="K1516" i="1"/>
  <c r="M1516" i="1" s="1"/>
  <c r="N1516" i="1" s="1"/>
  <c r="K1518" i="1"/>
  <c r="M1518" i="1" s="1"/>
  <c r="N1518" i="1" s="1"/>
  <c r="K1520" i="1"/>
  <c r="M1520" i="1" s="1"/>
  <c r="N1520" i="1" s="1"/>
  <c r="K1522" i="1"/>
  <c r="M1522" i="1" s="1"/>
  <c r="N1522" i="1" s="1"/>
  <c r="K1524" i="1"/>
  <c r="M1524" i="1" s="1"/>
  <c r="N1524" i="1" s="1"/>
  <c r="K1526" i="1"/>
  <c r="M1526" i="1" s="1"/>
  <c r="N1526" i="1" s="1"/>
  <c r="K1528" i="1"/>
  <c r="M1528" i="1" s="1"/>
  <c r="N1528" i="1" s="1"/>
  <c r="K1530" i="1"/>
  <c r="M1530" i="1" s="1"/>
  <c r="N1530" i="1" s="1"/>
  <c r="K1532" i="1"/>
  <c r="M1532" i="1" s="1"/>
  <c r="N1532" i="1" s="1"/>
  <c r="K1534" i="1"/>
  <c r="M1534" i="1" s="1"/>
  <c r="N1534" i="1" s="1"/>
  <c r="K1536" i="1"/>
  <c r="M1536" i="1" s="1"/>
  <c r="N1536" i="1" s="1"/>
  <c r="K1538" i="1"/>
  <c r="M1538" i="1" s="1"/>
  <c r="N1538" i="1" s="1"/>
  <c r="K1540" i="1"/>
  <c r="M1540" i="1" s="1"/>
  <c r="N1540" i="1" s="1"/>
  <c r="K1542" i="1"/>
  <c r="M1542" i="1" s="1"/>
  <c r="N1542" i="1" s="1"/>
  <c r="K1544" i="1"/>
  <c r="M1544" i="1" s="1"/>
  <c r="N1544" i="1" s="1"/>
  <c r="K1546" i="1"/>
  <c r="M1546" i="1" s="1"/>
  <c r="N1546" i="1" s="1"/>
  <c r="K1548" i="1"/>
  <c r="M1548" i="1" s="1"/>
  <c r="N1548" i="1" s="1"/>
  <c r="K1550" i="1"/>
  <c r="M1550" i="1" s="1"/>
  <c r="N1550" i="1" s="1"/>
  <c r="K1552" i="1"/>
  <c r="M1552" i="1" s="1"/>
  <c r="N1552" i="1" s="1"/>
  <c r="K1554" i="1"/>
  <c r="M1554" i="1" s="1"/>
  <c r="N1554" i="1" s="1"/>
  <c r="K1556" i="1"/>
  <c r="M1556" i="1" s="1"/>
  <c r="N1556" i="1" s="1"/>
  <c r="K1558" i="1"/>
  <c r="M1558" i="1" s="1"/>
  <c r="N1558" i="1" s="1"/>
  <c r="K1560" i="1"/>
  <c r="M1560" i="1" s="1"/>
  <c r="N1560" i="1" s="1"/>
  <c r="K1562" i="1"/>
  <c r="M1562" i="1" s="1"/>
  <c r="N1562" i="1" s="1"/>
  <c r="K1564" i="1"/>
  <c r="M1564" i="1" s="1"/>
  <c r="N1564" i="1" s="1"/>
  <c r="K1566" i="1"/>
  <c r="M1566" i="1" s="1"/>
  <c r="N1566" i="1" s="1"/>
  <c r="K1568" i="1"/>
  <c r="M1568" i="1" s="1"/>
  <c r="N1568" i="1" s="1"/>
  <c r="K1570" i="1"/>
  <c r="M1570" i="1" s="1"/>
  <c r="N1570" i="1" s="1"/>
  <c r="K1572" i="1"/>
  <c r="M1572" i="1" s="1"/>
  <c r="N1572" i="1" s="1"/>
  <c r="K1574" i="1"/>
  <c r="M1574" i="1" s="1"/>
  <c r="N1574" i="1" s="1"/>
  <c r="K1576" i="1"/>
  <c r="M1576" i="1" s="1"/>
  <c r="N1576" i="1" s="1"/>
  <c r="K1578" i="1"/>
  <c r="M1578" i="1" s="1"/>
  <c r="N1578" i="1" s="1"/>
  <c r="K1580" i="1"/>
  <c r="M1580" i="1" s="1"/>
  <c r="N1580" i="1" s="1"/>
  <c r="K1582" i="1"/>
  <c r="M1582" i="1" s="1"/>
  <c r="N1582" i="1" s="1"/>
  <c r="K1584" i="1"/>
  <c r="M1584" i="1" s="1"/>
  <c r="N1584" i="1" s="1"/>
  <c r="K1586" i="1"/>
  <c r="M1586" i="1" s="1"/>
  <c r="N1586" i="1" s="1"/>
  <c r="K1588" i="1"/>
  <c r="M1588" i="1" s="1"/>
  <c r="N1588" i="1" s="1"/>
  <c r="K1590" i="1"/>
  <c r="M1590" i="1" s="1"/>
  <c r="N1590" i="1" s="1"/>
  <c r="K1592" i="1"/>
  <c r="M1592" i="1" s="1"/>
  <c r="N1592" i="1" s="1"/>
  <c r="K1594" i="1"/>
  <c r="M1594" i="1" s="1"/>
  <c r="N1594" i="1" s="1"/>
  <c r="K1596" i="1"/>
  <c r="M1596" i="1" s="1"/>
  <c r="N1596" i="1" s="1"/>
  <c r="K1598" i="1"/>
  <c r="M1598" i="1" s="1"/>
  <c r="N1598" i="1" s="1"/>
  <c r="K1600" i="1"/>
  <c r="M1600" i="1" s="1"/>
  <c r="N1600" i="1" s="1"/>
  <c r="K1602" i="1"/>
  <c r="M1602" i="1" s="1"/>
  <c r="N1602" i="1" s="1"/>
  <c r="K1604" i="1"/>
  <c r="M1604" i="1" s="1"/>
  <c r="N1604" i="1" s="1"/>
  <c r="K1606" i="1"/>
  <c r="M1606" i="1" s="1"/>
  <c r="N1606" i="1" s="1"/>
  <c r="K1608" i="1"/>
  <c r="M1608" i="1" s="1"/>
  <c r="N1608" i="1" s="1"/>
  <c r="K1610" i="1"/>
  <c r="M1610" i="1" s="1"/>
  <c r="N1610" i="1" s="1"/>
  <c r="K1612" i="1"/>
  <c r="M1612" i="1" s="1"/>
  <c r="N1612" i="1" s="1"/>
  <c r="K1614" i="1"/>
  <c r="M1614" i="1" s="1"/>
  <c r="N1614" i="1" s="1"/>
  <c r="K1616" i="1"/>
  <c r="M1616" i="1" s="1"/>
  <c r="N1616" i="1" s="1"/>
  <c r="K1618" i="1"/>
  <c r="M1618" i="1" s="1"/>
  <c r="N1618" i="1" s="1"/>
  <c r="K1620" i="1"/>
  <c r="M1620" i="1" s="1"/>
  <c r="N1620" i="1" s="1"/>
  <c r="K1622" i="1"/>
  <c r="M1622" i="1" s="1"/>
  <c r="N1622" i="1" s="1"/>
  <c r="K1624" i="1"/>
  <c r="M1624" i="1" s="1"/>
  <c r="N1624" i="1" s="1"/>
  <c r="K1626" i="1"/>
  <c r="M1626" i="1" s="1"/>
  <c r="N1626" i="1" s="1"/>
  <c r="K1628" i="1"/>
  <c r="M1628" i="1" s="1"/>
  <c r="N1628" i="1" s="1"/>
  <c r="K1630" i="1"/>
  <c r="M1630" i="1" s="1"/>
  <c r="N1630" i="1" s="1"/>
  <c r="K1632" i="1"/>
  <c r="M1632" i="1" s="1"/>
  <c r="N1632" i="1" s="1"/>
  <c r="K1634" i="1"/>
  <c r="M1634" i="1" s="1"/>
  <c r="N1634" i="1" s="1"/>
  <c r="K1636" i="1"/>
  <c r="M1636" i="1" s="1"/>
  <c r="N1636" i="1" s="1"/>
  <c r="K1638" i="1"/>
  <c r="M1638" i="1" s="1"/>
  <c r="N1638" i="1" s="1"/>
  <c r="K1640" i="1"/>
  <c r="M1640" i="1" s="1"/>
  <c r="N1640" i="1" s="1"/>
  <c r="K1642" i="1"/>
  <c r="M1642" i="1" s="1"/>
  <c r="N1642" i="1" s="1"/>
  <c r="K1644" i="1"/>
  <c r="M1644" i="1" s="1"/>
  <c r="N1644" i="1" s="1"/>
  <c r="K1646" i="1"/>
  <c r="M1646" i="1" s="1"/>
  <c r="N1646" i="1" s="1"/>
  <c r="K1648" i="1"/>
  <c r="M1648" i="1" s="1"/>
  <c r="N1648" i="1" s="1"/>
  <c r="K1650" i="1"/>
  <c r="M1650" i="1" s="1"/>
  <c r="N1650" i="1" s="1"/>
  <c r="K1652" i="1"/>
  <c r="M1652" i="1" s="1"/>
  <c r="N1652" i="1" s="1"/>
  <c r="K1654" i="1"/>
  <c r="M1654" i="1" s="1"/>
  <c r="N1654" i="1" s="1"/>
  <c r="K1449" i="1"/>
  <c r="M1449" i="1" s="1"/>
  <c r="N1449" i="1" s="1"/>
  <c r="K1451" i="1"/>
  <c r="M1451" i="1" s="1"/>
  <c r="N1451" i="1" s="1"/>
  <c r="K1453" i="1"/>
  <c r="M1453" i="1" s="1"/>
  <c r="N1453" i="1" s="1"/>
  <c r="K1455" i="1"/>
  <c r="M1455" i="1" s="1"/>
  <c r="N1455" i="1" s="1"/>
  <c r="K1457" i="1"/>
  <c r="M1457" i="1" s="1"/>
  <c r="N1457" i="1" s="1"/>
  <c r="K1459" i="1"/>
  <c r="K1461" i="1"/>
  <c r="M1461" i="1" s="1"/>
  <c r="N1461" i="1" s="1"/>
  <c r="K1463" i="1"/>
  <c r="M1463" i="1" s="1"/>
  <c r="N1463" i="1" s="1"/>
  <c r="K1465" i="1"/>
  <c r="M1465" i="1" s="1"/>
  <c r="N1465" i="1" s="1"/>
  <c r="K1467" i="1"/>
  <c r="M1467" i="1" s="1"/>
  <c r="N1467" i="1" s="1"/>
  <c r="K1469" i="1"/>
  <c r="M1469" i="1" s="1"/>
  <c r="N1469" i="1" s="1"/>
  <c r="K1471" i="1"/>
  <c r="M1471" i="1" s="1"/>
  <c r="N1471" i="1" s="1"/>
  <c r="K1473" i="1"/>
  <c r="M1473" i="1" s="1"/>
  <c r="N1473" i="1" s="1"/>
  <c r="K1475" i="1"/>
  <c r="M1475" i="1" s="1"/>
  <c r="N1475" i="1" s="1"/>
  <c r="K1477" i="1"/>
  <c r="K1479" i="1"/>
  <c r="M1479" i="1" s="1"/>
  <c r="N1479" i="1" s="1"/>
  <c r="K1481" i="1"/>
  <c r="M1481" i="1" s="1"/>
  <c r="N1481" i="1" s="1"/>
  <c r="K1483" i="1"/>
  <c r="M1483" i="1" s="1"/>
  <c r="N1483" i="1" s="1"/>
  <c r="K1485" i="1"/>
  <c r="M1485" i="1" s="1"/>
  <c r="N1485" i="1" s="1"/>
  <c r="K1487" i="1"/>
  <c r="M1487" i="1" s="1"/>
  <c r="N1487" i="1" s="1"/>
  <c r="K1489" i="1"/>
  <c r="M1489" i="1" s="1"/>
  <c r="N1489" i="1" s="1"/>
  <c r="K1491" i="1"/>
  <c r="M1491" i="1" s="1"/>
  <c r="N1491" i="1" s="1"/>
  <c r="K1493" i="1"/>
  <c r="M1493" i="1" s="1"/>
  <c r="N1493" i="1" s="1"/>
  <c r="K1495" i="1"/>
  <c r="M1495" i="1" s="1"/>
  <c r="N1495" i="1" s="1"/>
  <c r="K1497" i="1"/>
  <c r="M1497" i="1" s="1"/>
  <c r="N1497" i="1" s="1"/>
  <c r="K1499" i="1"/>
  <c r="M1499" i="1" s="1"/>
  <c r="N1499" i="1" s="1"/>
  <c r="K1501" i="1"/>
  <c r="M1501" i="1" s="1"/>
  <c r="N1501" i="1" s="1"/>
  <c r="K1503" i="1"/>
  <c r="M1503" i="1" s="1"/>
  <c r="N1503" i="1" s="1"/>
  <c r="K1505" i="1"/>
  <c r="M1505" i="1" s="1"/>
  <c r="N1505" i="1" s="1"/>
  <c r="K1507" i="1"/>
  <c r="M1507" i="1" s="1"/>
  <c r="N1507" i="1" s="1"/>
  <c r="K1509" i="1"/>
  <c r="M1509" i="1" s="1"/>
  <c r="N1509" i="1" s="1"/>
  <c r="K1511" i="1"/>
  <c r="M1511" i="1" s="1"/>
  <c r="N1511" i="1" s="1"/>
  <c r="K1513" i="1"/>
  <c r="M1513" i="1" s="1"/>
  <c r="N1513" i="1" s="1"/>
  <c r="K1515" i="1"/>
  <c r="M1515" i="1" s="1"/>
  <c r="N1515" i="1" s="1"/>
  <c r="K1517" i="1"/>
  <c r="M1517" i="1" s="1"/>
  <c r="N1517" i="1" s="1"/>
  <c r="K1519" i="1"/>
  <c r="M1519" i="1" s="1"/>
  <c r="N1519" i="1" s="1"/>
  <c r="K1521" i="1"/>
  <c r="M1521" i="1" s="1"/>
  <c r="N1521" i="1" s="1"/>
  <c r="K1523" i="1"/>
  <c r="M1523" i="1" s="1"/>
  <c r="N1523" i="1" s="1"/>
  <c r="K1525" i="1"/>
  <c r="M1525" i="1" s="1"/>
  <c r="N1525" i="1" s="1"/>
  <c r="K1527" i="1"/>
  <c r="M1527" i="1" s="1"/>
  <c r="N1527" i="1" s="1"/>
  <c r="K1529" i="1"/>
  <c r="M1529" i="1" s="1"/>
  <c r="N1529" i="1" s="1"/>
  <c r="K1531" i="1"/>
  <c r="M1531" i="1" s="1"/>
  <c r="N1531" i="1" s="1"/>
  <c r="K1533" i="1"/>
  <c r="M1533" i="1" s="1"/>
  <c r="N1533" i="1" s="1"/>
  <c r="K1535" i="1"/>
  <c r="M1535" i="1" s="1"/>
  <c r="N1535" i="1" s="1"/>
  <c r="K1537" i="1"/>
  <c r="M1537" i="1" s="1"/>
  <c r="N1537" i="1" s="1"/>
  <c r="K1539" i="1"/>
  <c r="M1539" i="1" s="1"/>
  <c r="N1539" i="1" s="1"/>
  <c r="K1541" i="1"/>
  <c r="K1543" i="1"/>
  <c r="M1543" i="1" s="1"/>
  <c r="N1543" i="1" s="1"/>
  <c r="K1545" i="1"/>
  <c r="M1545" i="1" s="1"/>
  <c r="N1545" i="1" s="1"/>
  <c r="K1547" i="1"/>
  <c r="M1547" i="1" s="1"/>
  <c r="N1547" i="1" s="1"/>
  <c r="K1549" i="1"/>
  <c r="M1549" i="1" s="1"/>
  <c r="N1549" i="1" s="1"/>
  <c r="K1551" i="1"/>
  <c r="M1551" i="1" s="1"/>
  <c r="N1551" i="1" s="1"/>
  <c r="K1553" i="1"/>
  <c r="M1553" i="1" s="1"/>
  <c r="N1553" i="1" s="1"/>
  <c r="K1555" i="1"/>
  <c r="M1555" i="1" s="1"/>
  <c r="N1555" i="1" s="1"/>
  <c r="K1656" i="1"/>
  <c r="M1656" i="1" s="1"/>
  <c r="N1656" i="1" s="1"/>
  <c r="K1658" i="1"/>
  <c r="M1658" i="1" s="1"/>
  <c r="N1658" i="1" s="1"/>
  <c r="K1660" i="1"/>
  <c r="M1660" i="1" s="1"/>
  <c r="N1660" i="1" s="1"/>
  <c r="K1662" i="1"/>
  <c r="M1662" i="1" s="1"/>
  <c r="N1662" i="1" s="1"/>
  <c r="K1664" i="1"/>
  <c r="M1664" i="1" s="1"/>
  <c r="N1664" i="1" s="1"/>
  <c r="K1666" i="1"/>
  <c r="M1666" i="1" s="1"/>
  <c r="N1666" i="1" s="1"/>
  <c r="K1668" i="1"/>
  <c r="M1668" i="1" s="1"/>
  <c r="N1668" i="1" s="1"/>
  <c r="K1670" i="1"/>
  <c r="M1670" i="1" s="1"/>
  <c r="N1670" i="1" s="1"/>
  <c r="K1672" i="1"/>
  <c r="M1672" i="1" s="1"/>
  <c r="N1672" i="1" s="1"/>
  <c r="K1674" i="1"/>
  <c r="M1674" i="1" s="1"/>
  <c r="N1674" i="1" s="1"/>
  <c r="K1676" i="1"/>
  <c r="M1676" i="1" s="1"/>
  <c r="N1676" i="1" s="1"/>
  <c r="K1678" i="1"/>
  <c r="M1678" i="1" s="1"/>
  <c r="N1678" i="1" s="1"/>
  <c r="K1680" i="1"/>
  <c r="M1680" i="1" s="1"/>
  <c r="N1680" i="1" s="1"/>
  <c r="K1682" i="1"/>
  <c r="M1682" i="1" s="1"/>
  <c r="N1682" i="1" s="1"/>
  <c r="K1684" i="1"/>
  <c r="M1684" i="1" s="1"/>
  <c r="N1684" i="1" s="1"/>
  <c r="K1686" i="1"/>
  <c r="M1686" i="1" s="1"/>
  <c r="N1686" i="1" s="1"/>
  <c r="K1688" i="1"/>
  <c r="M1688" i="1" s="1"/>
  <c r="N1688" i="1" s="1"/>
  <c r="K1690" i="1"/>
  <c r="M1690" i="1" s="1"/>
  <c r="N1690" i="1" s="1"/>
  <c r="K1692" i="1"/>
  <c r="M1692" i="1" s="1"/>
  <c r="N1692" i="1" s="1"/>
  <c r="K1694" i="1"/>
  <c r="M1694" i="1" s="1"/>
  <c r="N1694" i="1" s="1"/>
  <c r="K1696" i="1"/>
  <c r="M1696" i="1" s="1"/>
  <c r="N1696" i="1" s="1"/>
  <c r="K1698" i="1"/>
  <c r="M1698" i="1" s="1"/>
  <c r="N1698" i="1" s="1"/>
  <c r="K1700" i="1"/>
  <c r="M1700" i="1" s="1"/>
  <c r="N1700" i="1" s="1"/>
  <c r="K1702" i="1"/>
  <c r="M1702" i="1" s="1"/>
  <c r="N1702" i="1" s="1"/>
  <c r="K1704" i="1"/>
  <c r="M1704" i="1" s="1"/>
  <c r="N1704" i="1" s="1"/>
  <c r="K1706" i="1"/>
  <c r="M1706" i="1" s="1"/>
  <c r="N1706" i="1" s="1"/>
  <c r="K1708" i="1"/>
  <c r="M1708" i="1" s="1"/>
  <c r="N1708" i="1" s="1"/>
  <c r="K1710" i="1"/>
  <c r="M1710" i="1" s="1"/>
  <c r="N1710" i="1" s="1"/>
  <c r="K1712" i="1"/>
  <c r="M1712" i="1" s="1"/>
  <c r="N1712" i="1" s="1"/>
  <c r="K1714" i="1"/>
  <c r="M1714" i="1" s="1"/>
  <c r="N1714" i="1" s="1"/>
  <c r="K1716" i="1"/>
  <c r="M1716" i="1" s="1"/>
  <c r="N1716" i="1" s="1"/>
  <c r="K1718" i="1"/>
  <c r="M1718" i="1" s="1"/>
  <c r="N1718" i="1" s="1"/>
  <c r="K1720" i="1"/>
  <c r="M1720" i="1" s="1"/>
  <c r="N1720" i="1" s="1"/>
  <c r="K1722" i="1"/>
  <c r="M1722" i="1" s="1"/>
  <c r="N1722" i="1" s="1"/>
  <c r="K1724" i="1"/>
  <c r="M1724" i="1" s="1"/>
  <c r="N1724" i="1" s="1"/>
  <c r="K1726" i="1"/>
  <c r="M1726" i="1" s="1"/>
  <c r="N1726" i="1" s="1"/>
  <c r="K1728" i="1"/>
  <c r="M1728" i="1" s="1"/>
  <c r="N1728" i="1" s="1"/>
  <c r="K1730" i="1"/>
  <c r="M1730" i="1" s="1"/>
  <c r="N1730" i="1" s="1"/>
  <c r="K1732" i="1"/>
  <c r="M1732" i="1" s="1"/>
  <c r="N1732" i="1" s="1"/>
  <c r="K1734" i="1"/>
  <c r="M1734" i="1" s="1"/>
  <c r="N1734" i="1" s="1"/>
  <c r="K1736" i="1"/>
  <c r="M1736" i="1" s="1"/>
  <c r="N1736" i="1" s="1"/>
  <c r="K1738" i="1"/>
  <c r="M1738" i="1" s="1"/>
  <c r="N1738" i="1" s="1"/>
  <c r="K1740" i="1"/>
  <c r="M1740" i="1" s="1"/>
  <c r="N1740" i="1" s="1"/>
  <c r="K1742" i="1"/>
  <c r="M1742" i="1" s="1"/>
  <c r="N1742" i="1" s="1"/>
  <c r="K1744" i="1"/>
  <c r="M1744" i="1" s="1"/>
  <c r="N1744" i="1" s="1"/>
  <c r="K1746" i="1"/>
  <c r="M1746" i="1" s="1"/>
  <c r="N1746" i="1" s="1"/>
  <c r="K1748" i="1"/>
  <c r="M1748" i="1" s="1"/>
  <c r="N1748" i="1" s="1"/>
  <c r="K1750" i="1"/>
  <c r="M1750" i="1" s="1"/>
  <c r="N1750" i="1" s="1"/>
  <c r="K1752" i="1"/>
  <c r="M1752" i="1" s="1"/>
  <c r="N1752" i="1" s="1"/>
  <c r="K1754" i="1"/>
  <c r="M1754" i="1" s="1"/>
  <c r="N1754" i="1" s="1"/>
  <c r="K1756" i="1"/>
  <c r="M1756" i="1" s="1"/>
  <c r="N1756" i="1" s="1"/>
  <c r="K1758" i="1"/>
  <c r="M1758" i="1" s="1"/>
  <c r="N1758" i="1" s="1"/>
  <c r="K1760" i="1"/>
  <c r="M1760" i="1" s="1"/>
  <c r="N1760" i="1" s="1"/>
  <c r="K1762" i="1"/>
  <c r="M1762" i="1" s="1"/>
  <c r="N1762" i="1" s="1"/>
  <c r="K1764" i="1"/>
  <c r="M1764" i="1" s="1"/>
  <c r="N1764" i="1" s="1"/>
  <c r="K1766" i="1"/>
  <c r="M1766" i="1" s="1"/>
  <c r="N1766" i="1" s="1"/>
  <c r="K1768" i="1"/>
  <c r="M1768" i="1" s="1"/>
  <c r="N1768" i="1" s="1"/>
  <c r="K1770" i="1"/>
  <c r="M1770" i="1" s="1"/>
  <c r="N1770" i="1" s="1"/>
  <c r="K1772" i="1"/>
  <c r="M1772" i="1" s="1"/>
  <c r="N1772" i="1" s="1"/>
  <c r="K1774" i="1"/>
  <c r="M1774" i="1" s="1"/>
  <c r="N1774" i="1" s="1"/>
  <c r="K1776" i="1"/>
  <c r="M1776" i="1" s="1"/>
  <c r="N1776" i="1" s="1"/>
  <c r="K1778" i="1"/>
  <c r="M1778" i="1" s="1"/>
  <c r="N1778" i="1" s="1"/>
  <c r="K1780" i="1"/>
  <c r="M1780" i="1" s="1"/>
  <c r="N1780" i="1" s="1"/>
  <c r="K1782" i="1"/>
  <c r="M1782" i="1" s="1"/>
  <c r="N1782" i="1" s="1"/>
  <c r="K1784" i="1"/>
  <c r="M1784" i="1" s="1"/>
  <c r="N1784" i="1" s="1"/>
  <c r="K1786" i="1"/>
  <c r="M1786" i="1" s="1"/>
  <c r="N1786" i="1" s="1"/>
  <c r="K1788" i="1"/>
  <c r="M1788" i="1" s="1"/>
  <c r="N1788" i="1" s="1"/>
  <c r="K1790" i="1"/>
  <c r="M1790" i="1" s="1"/>
  <c r="N1790" i="1" s="1"/>
  <c r="K1792" i="1"/>
  <c r="M1792" i="1" s="1"/>
  <c r="N1792" i="1" s="1"/>
  <c r="K1794" i="1"/>
  <c r="M1794" i="1" s="1"/>
  <c r="N1794" i="1" s="1"/>
  <c r="K1796" i="1"/>
  <c r="M1796" i="1" s="1"/>
  <c r="N1796" i="1" s="1"/>
  <c r="K1798" i="1"/>
  <c r="M1798" i="1" s="1"/>
  <c r="N1798" i="1" s="1"/>
  <c r="K1800" i="1"/>
  <c r="M1800" i="1" s="1"/>
  <c r="N1800" i="1" s="1"/>
  <c r="K1802" i="1"/>
  <c r="M1802" i="1" s="1"/>
  <c r="N1802" i="1" s="1"/>
  <c r="K1804" i="1"/>
  <c r="M1804" i="1" s="1"/>
  <c r="N1804" i="1" s="1"/>
  <c r="K1806" i="1"/>
  <c r="M1806" i="1" s="1"/>
  <c r="N1806" i="1" s="1"/>
  <c r="K1808" i="1"/>
  <c r="M1808" i="1" s="1"/>
  <c r="N1808" i="1" s="1"/>
  <c r="K1810" i="1"/>
  <c r="M1810" i="1" s="1"/>
  <c r="N1810" i="1" s="1"/>
  <c r="K1812" i="1"/>
  <c r="M1812" i="1" s="1"/>
  <c r="N1812" i="1" s="1"/>
  <c r="K1814" i="1"/>
  <c r="M1814" i="1" s="1"/>
  <c r="N1814" i="1" s="1"/>
  <c r="K1816" i="1"/>
  <c r="M1816" i="1" s="1"/>
  <c r="N1816" i="1" s="1"/>
  <c r="K1818" i="1"/>
  <c r="M1818" i="1" s="1"/>
  <c r="N1818" i="1" s="1"/>
  <c r="K1820" i="1"/>
  <c r="M1820" i="1" s="1"/>
  <c r="N1820" i="1" s="1"/>
  <c r="K1822" i="1"/>
  <c r="M1822" i="1" s="1"/>
  <c r="N1822" i="1" s="1"/>
  <c r="K1824" i="1"/>
  <c r="M1824" i="1" s="1"/>
  <c r="N1824" i="1" s="1"/>
  <c r="K1826" i="1"/>
  <c r="M1826" i="1" s="1"/>
  <c r="N1826" i="1" s="1"/>
  <c r="K1828" i="1"/>
  <c r="M1828" i="1" s="1"/>
  <c r="N1828" i="1" s="1"/>
  <c r="K1830" i="1"/>
  <c r="M1830" i="1" s="1"/>
  <c r="N1830" i="1" s="1"/>
  <c r="K1832" i="1"/>
  <c r="M1832" i="1" s="1"/>
  <c r="N1832" i="1" s="1"/>
  <c r="K1834" i="1"/>
  <c r="M1834" i="1" s="1"/>
  <c r="N1834" i="1" s="1"/>
  <c r="K1836" i="1"/>
  <c r="M1836" i="1" s="1"/>
  <c r="N1836" i="1" s="1"/>
  <c r="K1838" i="1"/>
  <c r="M1838" i="1" s="1"/>
  <c r="N1838" i="1" s="1"/>
  <c r="K1840" i="1"/>
  <c r="M1840" i="1" s="1"/>
  <c r="N1840" i="1" s="1"/>
  <c r="K1842" i="1"/>
  <c r="M1842" i="1" s="1"/>
  <c r="N1842" i="1" s="1"/>
  <c r="K1844" i="1"/>
  <c r="M1844" i="1" s="1"/>
  <c r="N1844" i="1" s="1"/>
  <c r="K1846" i="1"/>
  <c r="M1846" i="1" s="1"/>
  <c r="N1846" i="1" s="1"/>
  <c r="K1848" i="1"/>
  <c r="M1848" i="1" s="1"/>
  <c r="N1848" i="1" s="1"/>
  <c r="K1850" i="1"/>
  <c r="M1850" i="1" s="1"/>
  <c r="N1850" i="1" s="1"/>
  <c r="K1852" i="1"/>
  <c r="M1852" i="1" s="1"/>
  <c r="N1852" i="1" s="1"/>
  <c r="K1854" i="1"/>
  <c r="M1854" i="1" s="1"/>
  <c r="N1854" i="1" s="1"/>
  <c r="K1856" i="1"/>
  <c r="M1856" i="1" s="1"/>
  <c r="N1856" i="1" s="1"/>
  <c r="K1858" i="1"/>
  <c r="M1858" i="1" s="1"/>
  <c r="N1858" i="1" s="1"/>
  <c r="K1860" i="1"/>
  <c r="M1860" i="1" s="1"/>
  <c r="N1860" i="1" s="1"/>
  <c r="K1862" i="1"/>
  <c r="M1862" i="1" s="1"/>
  <c r="N1862" i="1" s="1"/>
  <c r="K1864" i="1"/>
  <c r="M1864" i="1" s="1"/>
  <c r="N1864" i="1" s="1"/>
  <c r="K1866" i="1"/>
  <c r="M1866" i="1" s="1"/>
  <c r="N1866" i="1" s="1"/>
  <c r="K1868" i="1"/>
  <c r="M1868" i="1" s="1"/>
  <c r="N1868" i="1" s="1"/>
  <c r="K1870" i="1"/>
  <c r="M1870" i="1" s="1"/>
  <c r="N1870" i="1" s="1"/>
  <c r="K1872" i="1"/>
  <c r="M1872" i="1" s="1"/>
  <c r="N1872" i="1" s="1"/>
  <c r="K1874" i="1"/>
  <c r="M1874" i="1" s="1"/>
  <c r="N1874" i="1" s="1"/>
  <c r="K1876" i="1"/>
  <c r="M1876" i="1" s="1"/>
  <c r="N1876" i="1" s="1"/>
  <c r="K1878" i="1"/>
  <c r="M1878" i="1" s="1"/>
  <c r="N1878" i="1" s="1"/>
  <c r="K1880" i="1"/>
  <c r="M1880" i="1" s="1"/>
  <c r="N1880" i="1" s="1"/>
  <c r="K1882" i="1"/>
  <c r="M1882" i="1" s="1"/>
  <c r="N1882" i="1" s="1"/>
  <c r="K1884" i="1"/>
  <c r="M1884" i="1" s="1"/>
  <c r="N1884" i="1" s="1"/>
  <c r="K1886" i="1"/>
  <c r="M1886" i="1" s="1"/>
  <c r="N1886" i="1" s="1"/>
  <c r="K1888" i="1"/>
  <c r="M1888" i="1" s="1"/>
  <c r="N1888" i="1" s="1"/>
  <c r="K1890" i="1"/>
  <c r="M1890" i="1" s="1"/>
  <c r="N1890" i="1" s="1"/>
  <c r="K1892" i="1"/>
  <c r="M1892" i="1" s="1"/>
  <c r="N1892" i="1" s="1"/>
  <c r="K1894" i="1"/>
  <c r="M1894" i="1" s="1"/>
  <c r="N1894" i="1" s="1"/>
  <c r="K1896" i="1"/>
  <c r="M1896" i="1" s="1"/>
  <c r="N1896" i="1" s="1"/>
  <c r="K1898" i="1"/>
  <c r="M1898" i="1" s="1"/>
  <c r="N1898" i="1" s="1"/>
  <c r="K1900" i="1"/>
  <c r="M1900" i="1" s="1"/>
  <c r="N1900" i="1" s="1"/>
  <c r="K1902" i="1"/>
  <c r="M1902" i="1" s="1"/>
  <c r="N1902" i="1" s="1"/>
  <c r="K1904" i="1"/>
  <c r="M1904" i="1" s="1"/>
  <c r="N1904" i="1" s="1"/>
  <c r="K1906" i="1"/>
  <c r="M1906" i="1" s="1"/>
  <c r="N1906" i="1" s="1"/>
  <c r="K1908" i="1"/>
  <c r="M1908" i="1" s="1"/>
  <c r="N1908" i="1" s="1"/>
  <c r="K1910" i="1"/>
  <c r="M1910" i="1" s="1"/>
  <c r="N1910" i="1" s="1"/>
  <c r="K1912" i="1"/>
  <c r="M1912" i="1" s="1"/>
  <c r="N1912" i="1" s="1"/>
  <c r="K1914" i="1"/>
  <c r="M1914" i="1" s="1"/>
  <c r="N1914" i="1" s="1"/>
  <c r="K1916" i="1"/>
  <c r="M1916" i="1" s="1"/>
  <c r="N1916" i="1" s="1"/>
  <c r="K1918" i="1"/>
  <c r="M1918" i="1" s="1"/>
  <c r="N1918" i="1" s="1"/>
  <c r="K1920" i="1"/>
  <c r="M1920" i="1" s="1"/>
  <c r="N1920" i="1" s="1"/>
  <c r="K1922" i="1"/>
  <c r="M1922" i="1" s="1"/>
  <c r="N1922" i="1" s="1"/>
  <c r="K1924" i="1"/>
  <c r="M1924" i="1" s="1"/>
  <c r="N1924" i="1" s="1"/>
  <c r="K1926" i="1"/>
  <c r="M1926" i="1" s="1"/>
  <c r="N1926" i="1" s="1"/>
  <c r="K1928" i="1"/>
  <c r="M1928" i="1" s="1"/>
  <c r="N1928" i="1" s="1"/>
  <c r="K1930" i="1"/>
  <c r="M1930" i="1" s="1"/>
  <c r="N1930" i="1" s="1"/>
  <c r="K1932" i="1"/>
  <c r="M1932" i="1" s="1"/>
  <c r="N1932" i="1" s="1"/>
  <c r="K1934" i="1"/>
  <c r="M1934" i="1" s="1"/>
  <c r="N1934" i="1" s="1"/>
  <c r="K1936" i="1"/>
  <c r="M1936" i="1" s="1"/>
  <c r="N1936" i="1" s="1"/>
  <c r="K1938" i="1"/>
  <c r="M1938" i="1" s="1"/>
  <c r="N1938" i="1" s="1"/>
  <c r="K1940" i="1"/>
  <c r="M1940" i="1" s="1"/>
  <c r="N1940" i="1" s="1"/>
  <c r="K1942" i="1"/>
  <c r="M1942" i="1" s="1"/>
  <c r="N1942" i="1" s="1"/>
  <c r="K1944" i="1"/>
  <c r="M1944" i="1" s="1"/>
  <c r="N1944" i="1" s="1"/>
  <c r="K1946" i="1"/>
  <c r="M1946" i="1" s="1"/>
  <c r="N1946" i="1" s="1"/>
  <c r="K1948" i="1"/>
  <c r="M1948" i="1" s="1"/>
  <c r="N1948" i="1" s="1"/>
  <c r="K1950" i="1"/>
  <c r="M1950" i="1" s="1"/>
  <c r="N1950" i="1" s="1"/>
  <c r="K1952" i="1"/>
  <c r="M1952" i="1" s="1"/>
  <c r="N1952" i="1" s="1"/>
  <c r="K1954" i="1"/>
  <c r="M1954" i="1" s="1"/>
  <c r="N1954" i="1" s="1"/>
  <c r="K1956" i="1"/>
  <c r="M1956" i="1" s="1"/>
  <c r="N1956" i="1" s="1"/>
  <c r="K1958" i="1"/>
  <c r="M1958" i="1" s="1"/>
  <c r="N1958" i="1" s="1"/>
  <c r="K1960" i="1"/>
  <c r="M1960" i="1" s="1"/>
  <c r="N1960" i="1" s="1"/>
  <c r="K1962" i="1"/>
  <c r="M1962" i="1" s="1"/>
  <c r="N1962" i="1" s="1"/>
  <c r="K1964" i="1"/>
  <c r="M1964" i="1" s="1"/>
  <c r="N1964" i="1" s="1"/>
  <c r="K1966" i="1"/>
  <c r="M1966" i="1" s="1"/>
  <c r="N1966" i="1" s="1"/>
  <c r="K1968" i="1"/>
  <c r="M1968" i="1" s="1"/>
  <c r="N1968" i="1" s="1"/>
  <c r="K1970" i="1"/>
  <c r="M1970" i="1" s="1"/>
  <c r="N1970" i="1" s="1"/>
  <c r="K1972" i="1"/>
  <c r="M1972" i="1" s="1"/>
  <c r="N1972" i="1" s="1"/>
  <c r="K1974" i="1"/>
  <c r="M1974" i="1" s="1"/>
  <c r="N1974" i="1" s="1"/>
  <c r="K1976" i="1"/>
  <c r="M1976" i="1" s="1"/>
  <c r="N1976" i="1" s="1"/>
  <c r="K1978" i="1"/>
  <c r="M1978" i="1" s="1"/>
  <c r="N1978" i="1" s="1"/>
  <c r="K1980" i="1"/>
  <c r="M1980" i="1" s="1"/>
  <c r="N1980" i="1" s="1"/>
  <c r="K1982" i="1"/>
  <c r="M1982" i="1" s="1"/>
  <c r="N1982" i="1" s="1"/>
  <c r="K1984" i="1"/>
  <c r="M1984" i="1" s="1"/>
  <c r="N1984" i="1" s="1"/>
  <c r="K1986" i="1"/>
  <c r="M1986" i="1" s="1"/>
  <c r="N1986" i="1" s="1"/>
  <c r="K1988" i="1"/>
  <c r="M1988" i="1" s="1"/>
  <c r="N1988" i="1" s="1"/>
  <c r="K1990" i="1"/>
  <c r="M1990" i="1" s="1"/>
  <c r="N1990" i="1" s="1"/>
  <c r="K1992" i="1"/>
  <c r="M1992" i="1" s="1"/>
  <c r="N1992" i="1" s="1"/>
  <c r="K1994" i="1"/>
  <c r="M1994" i="1" s="1"/>
  <c r="N1994" i="1" s="1"/>
  <c r="K1996" i="1"/>
  <c r="M1996" i="1" s="1"/>
  <c r="N1996" i="1" s="1"/>
  <c r="K1998" i="1"/>
  <c r="M1998" i="1" s="1"/>
  <c r="N1998" i="1" s="1"/>
  <c r="K2000" i="1"/>
  <c r="M2000" i="1" s="1"/>
  <c r="N2000" i="1" s="1"/>
  <c r="K2002" i="1"/>
  <c r="M2002" i="1" s="1"/>
  <c r="N2002" i="1" s="1"/>
  <c r="K2004" i="1"/>
  <c r="M2004" i="1" s="1"/>
  <c r="N2004" i="1" s="1"/>
  <c r="K2006" i="1"/>
  <c r="M2006" i="1" s="1"/>
  <c r="N2006" i="1" s="1"/>
  <c r="K2008" i="1"/>
  <c r="M2008" i="1" s="1"/>
  <c r="N2008" i="1" s="1"/>
  <c r="K2010" i="1"/>
  <c r="M2010" i="1" s="1"/>
  <c r="N2010" i="1" s="1"/>
  <c r="K2012" i="1"/>
  <c r="M2012" i="1" s="1"/>
  <c r="N2012" i="1" s="1"/>
  <c r="K2014" i="1"/>
  <c r="M2014" i="1" s="1"/>
  <c r="N2014" i="1" s="1"/>
  <c r="K2016" i="1"/>
  <c r="M2016" i="1" s="1"/>
  <c r="N2016" i="1" s="1"/>
  <c r="K2018" i="1"/>
  <c r="M2018" i="1" s="1"/>
  <c r="N2018" i="1" s="1"/>
  <c r="K2020" i="1"/>
  <c r="M2020" i="1" s="1"/>
  <c r="N2020" i="1" s="1"/>
  <c r="K2022" i="1"/>
  <c r="M2022" i="1" s="1"/>
  <c r="N2022" i="1" s="1"/>
  <c r="K2024" i="1"/>
  <c r="M2024" i="1" s="1"/>
  <c r="N2024" i="1" s="1"/>
  <c r="K2026" i="1"/>
  <c r="M2026" i="1" s="1"/>
  <c r="N2026" i="1" s="1"/>
  <c r="K2028" i="1"/>
  <c r="M2028" i="1" s="1"/>
  <c r="N2028" i="1" s="1"/>
  <c r="K2030" i="1"/>
  <c r="M2030" i="1" s="1"/>
  <c r="N2030" i="1" s="1"/>
  <c r="K2032" i="1"/>
  <c r="M2032" i="1" s="1"/>
  <c r="N2032" i="1" s="1"/>
  <c r="K2034" i="1"/>
  <c r="M2034" i="1" s="1"/>
  <c r="N2034" i="1" s="1"/>
  <c r="K2036" i="1"/>
  <c r="M2036" i="1" s="1"/>
  <c r="N2036" i="1" s="1"/>
  <c r="K2038" i="1"/>
  <c r="M2038" i="1" s="1"/>
  <c r="N2038" i="1" s="1"/>
  <c r="K2040" i="1"/>
  <c r="M2040" i="1" s="1"/>
  <c r="N2040" i="1" s="1"/>
  <c r="K2042" i="1"/>
  <c r="M2042" i="1" s="1"/>
  <c r="N2042" i="1" s="1"/>
  <c r="K2044" i="1"/>
  <c r="M2044" i="1" s="1"/>
  <c r="N2044" i="1" s="1"/>
  <c r="K2046" i="1"/>
  <c r="M2046" i="1" s="1"/>
  <c r="N2046" i="1" s="1"/>
  <c r="K2048" i="1"/>
  <c r="M2048" i="1" s="1"/>
  <c r="N2048" i="1" s="1"/>
  <c r="K2050" i="1"/>
  <c r="M2050" i="1" s="1"/>
  <c r="N2050" i="1" s="1"/>
  <c r="K2052" i="1"/>
  <c r="M2052" i="1" s="1"/>
  <c r="N2052" i="1" s="1"/>
  <c r="K2054" i="1"/>
  <c r="M2054" i="1" s="1"/>
  <c r="N2054" i="1" s="1"/>
  <c r="K2056" i="1"/>
  <c r="M2056" i="1" s="1"/>
  <c r="N2056" i="1" s="1"/>
  <c r="K2058" i="1"/>
  <c r="M2058" i="1" s="1"/>
  <c r="N2058" i="1" s="1"/>
  <c r="K2060" i="1"/>
  <c r="M2060" i="1" s="1"/>
  <c r="N2060" i="1" s="1"/>
  <c r="K2062" i="1"/>
  <c r="M2062" i="1" s="1"/>
  <c r="N2062" i="1" s="1"/>
  <c r="K2064" i="1"/>
  <c r="M2064" i="1" s="1"/>
  <c r="N2064" i="1" s="1"/>
  <c r="K2066" i="1"/>
  <c r="M2066" i="1" s="1"/>
  <c r="N2066" i="1" s="1"/>
  <c r="K2068" i="1"/>
  <c r="M2068" i="1" s="1"/>
  <c r="N2068" i="1" s="1"/>
  <c r="K2070" i="1"/>
  <c r="M2070" i="1" s="1"/>
  <c r="N2070" i="1" s="1"/>
  <c r="K2072" i="1"/>
  <c r="M2072" i="1" s="1"/>
  <c r="N2072" i="1" s="1"/>
  <c r="K2074" i="1"/>
  <c r="M2074" i="1" s="1"/>
  <c r="N2074" i="1" s="1"/>
  <c r="K2076" i="1"/>
  <c r="M2076" i="1" s="1"/>
  <c r="N2076" i="1" s="1"/>
  <c r="K2078" i="1"/>
  <c r="M2078" i="1" s="1"/>
  <c r="N2078" i="1" s="1"/>
  <c r="K2080" i="1"/>
  <c r="M2080" i="1" s="1"/>
  <c r="N2080" i="1" s="1"/>
  <c r="K2082" i="1"/>
  <c r="M2082" i="1" s="1"/>
  <c r="N2082" i="1" s="1"/>
  <c r="K2084" i="1"/>
  <c r="M2084" i="1" s="1"/>
  <c r="N2084" i="1" s="1"/>
  <c r="K2086" i="1"/>
  <c r="M2086" i="1" s="1"/>
  <c r="N2086" i="1" s="1"/>
  <c r="K2088" i="1"/>
  <c r="M2088" i="1" s="1"/>
  <c r="N2088" i="1" s="1"/>
  <c r="K2090" i="1"/>
  <c r="M2090" i="1" s="1"/>
  <c r="N2090" i="1" s="1"/>
  <c r="K2092" i="1"/>
  <c r="M2092" i="1" s="1"/>
  <c r="N2092" i="1" s="1"/>
  <c r="K2094" i="1"/>
  <c r="M2094" i="1" s="1"/>
  <c r="N2094" i="1" s="1"/>
  <c r="K2096" i="1"/>
  <c r="M2096" i="1" s="1"/>
  <c r="N2096" i="1" s="1"/>
  <c r="K2098" i="1"/>
  <c r="M2098" i="1" s="1"/>
  <c r="N2098" i="1" s="1"/>
  <c r="K2100" i="1"/>
  <c r="M2100" i="1" s="1"/>
  <c r="N2100" i="1" s="1"/>
  <c r="K2102" i="1"/>
  <c r="M2102" i="1" s="1"/>
  <c r="N2102" i="1" s="1"/>
  <c r="K2104" i="1"/>
  <c r="M2104" i="1" s="1"/>
  <c r="N2104" i="1" s="1"/>
  <c r="K2106" i="1"/>
  <c r="M2106" i="1" s="1"/>
  <c r="N2106" i="1" s="1"/>
  <c r="K2108" i="1"/>
  <c r="M2108" i="1" s="1"/>
  <c r="N2108" i="1" s="1"/>
  <c r="K2110" i="1"/>
  <c r="M2110" i="1" s="1"/>
  <c r="N2110" i="1" s="1"/>
  <c r="K2112" i="1"/>
  <c r="M2112" i="1" s="1"/>
  <c r="N2112" i="1" s="1"/>
  <c r="K2114" i="1"/>
  <c r="M2114" i="1" s="1"/>
  <c r="N2114" i="1" s="1"/>
  <c r="K2116" i="1"/>
  <c r="M2116" i="1" s="1"/>
  <c r="N2116" i="1" s="1"/>
  <c r="K2118" i="1"/>
  <c r="M2118" i="1" s="1"/>
  <c r="N2118" i="1" s="1"/>
  <c r="K2120" i="1"/>
  <c r="M2120" i="1" s="1"/>
  <c r="N2120" i="1" s="1"/>
  <c r="K2122" i="1"/>
  <c r="M2122" i="1" s="1"/>
  <c r="N2122" i="1" s="1"/>
  <c r="K2124" i="1"/>
  <c r="M2124" i="1" s="1"/>
  <c r="N2124" i="1" s="1"/>
  <c r="K2126" i="1"/>
  <c r="M2126" i="1" s="1"/>
  <c r="N2126" i="1" s="1"/>
  <c r="K2128" i="1"/>
  <c r="M2128" i="1" s="1"/>
  <c r="N2128" i="1" s="1"/>
  <c r="K2130" i="1"/>
  <c r="M2130" i="1" s="1"/>
  <c r="N2130" i="1" s="1"/>
  <c r="K2132" i="1"/>
  <c r="M2132" i="1" s="1"/>
  <c r="N2132" i="1" s="1"/>
  <c r="K2134" i="1"/>
  <c r="M2134" i="1" s="1"/>
  <c r="N2134" i="1" s="1"/>
  <c r="K2136" i="1"/>
  <c r="M2136" i="1" s="1"/>
  <c r="N2136" i="1" s="1"/>
  <c r="K2138" i="1"/>
  <c r="M2138" i="1" s="1"/>
  <c r="N2138" i="1" s="1"/>
  <c r="K2140" i="1"/>
  <c r="M2140" i="1" s="1"/>
  <c r="N2140" i="1" s="1"/>
  <c r="K2142" i="1"/>
  <c r="M2142" i="1" s="1"/>
  <c r="N2142" i="1" s="1"/>
  <c r="K2144" i="1"/>
  <c r="M2144" i="1" s="1"/>
  <c r="N2144" i="1" s="1"/>
  <c r="K2146" i="1"/>
  <c r="M2146" i="1" s="1"/>
  <c r="N2146" i="1" s="1"/>
  <c r="K2148" i="1"/>
  <c r="M2148" i="1" s="1"/>
  <c r="N2148" i="1" s="1"/>
  <c r="K2150" i="1"/>
  <c r="M2150" i="1" s="1"/>
  <c r="N2150" i="1" s="1"/>
  <c r="K2152" i="1"/>
  <c r="M2152" i="1" s="1"/>
  <c r="N2152" i="1" s="1"/>
  <c r="K2154" i="1"/>
  <c r="M2154" i="1" s="1"/>
  <c r="N2154" i="1" s="1"/>
  <c r="K2156" i="1"/>
  <c r="M2156" i="1" s="1"/>
  <c r="N2156" i="1" s="1"/>
  <c r="K2158" i="1"/>
  <c r="M2158" i="1" s="1"/>
  <c r="N2158" i="1" s="1"/>
  <c r="K2160" i="1"/>
  <c r="M2160" i="1" s="1"/>
  <c r="N2160" i="1" s="1"/>
  <c r="K2162" i="1"/>
  <c r="M2162" i="1" s="1"/>
  <c r="N2162" i="1" s="1"/>
  <c r="K2164" i="1"/>
  <c r="M2164" i="1" s="1"/>
  <c r="N2164" i="1" s="1"/>
  <c r="K2166" i="1"/>
  <c r="M2166" i="1" s="1"/>
  <c r="N2166" i="1" s="1"/>
  <c r="K2168" i="1"/>
  <c r="M2168" i="1" s="1"/>
  <c r="N2168" i="1" s="1"/>
  <c r="K2170" i="1"/>
  <c r="M2170" i="1" s="1"/>
  <c r="N2170" i="1" s="1"/>
  <c r="K2172" i="1"/>
  <c r="M2172" i="1" s="1"/>
  <c r="N2172" i="1" s="1"/>
  <c r="K2174" i="1"/>
  <c r="M2174" i="1" s="1"/>
  <c r="N2174" i="1" s="1"/>
  <c r="K2176" i="1"/>
  <c r="M2176" i="1" s="1"/>
  <c r="N2176" i="1" s="1"/>
  <c r="K2178" i="1"/>
  <c r="M2178" i="1" s="1"/>
  <c r="N2178" i="1" s="1"/>
  <c r="K2180" i="1"/>
  <c r="M2180" i="1" s="1"/>
  <c r="N2180" i="1" s="1"/>
  <c r="K2182" i="1"/>
  <c r="M2182" i="1" s="1"/>
  <c r="N2182" i="1" s="1"/>
  <c r="K2184" i="1"/>
  <c r="M2184" i="1" s="1"/>
  <c r="N2184" i="1" s="1"/>
  <c r="K2186" i="1"/>
  <c r="M2186" i="1" s="1"/>
  <c r="N2186" i="1" s="1"/>
  <c r="K2188" i="1"/>
  <c r="M2188" i="1" s="1"/>
  <c r="N2188" i="1" s="1"/>
  <c r="K2190" i="1"/>
  <c r="M2190" i="1" s="1"/>
  <c r="N2190" i="1" s="1"/>
  <c r="K2192" i="1"/>
  <c r="M2192" i="1" s="1"/>
  <c r="N2192" i="1" s="1"/>
  <c r="K2194" i="1"/>
  <c r="M2194" i="1" s="1"/>
  <c r="N2194" i="1" s="1"/>
  <c r="K2196" i="1"/>
  <c r="M2196" i="1" s="1"/>
  <c r="N2196" i="1" s="1"/>
  <c r="K2198" i="1"/>
  <c r="M2198" i="1" s="1"/>
  <c r="N2198" i="1" s="1"/>
  <c r="K2200" i="1"/>
  <c r="M2200" i="1" s="1"/>
  <c r="N2200" i="1" s="1"/>
  <c r="K2202" i="1"/>
  <c r="M2202" i="1" s="1"/>
  <c r="N2202" i="1" s="1"/>
  <c r="K2204" i="1"/>
  <c r="M2204" i="1" s="1"/>
  <c r="N2204" i="1" s="1"/>
  <c r="K2206" i="1"/>
  <c r="M2206" i="1" s="1"/>
  <c r="N2206" i="1" s="1"/>
  <c r="K2208" i="1"/>
  <c r="M2208" i="1" s="1"/>
  <c r="N2208" i="1" s="1"/>
  <c r="K2210" i="1"/>
  <c r="M2210" i="1" s="1"/>
  <c r="N2210" i="1" s="1"/>
  <c r="K2212" i="1"/>
  <c r="M2212" i="1" s="1"/>
  <c r="N2212" i="1" s="1"/>
  <c r="K2214" i="1"/>
  <c r="M2214" i="1" s="1"/>
  <c r="N2214" i="1" s="1"/>
  <c r="K2216" i="1"/>
  <c r="M2216" i="1" s="1"/>
  <c r="N2216" i="1" s="1"/>
  <c r="K2218" i="1"/>
  <c r="M2218" i="1" s="1"/>
  <c r="N2218" i="1" s="1"/>
  <c r="K2220" i="1"/>
  <c r="M2220" i="1" s="1"/>
  <c r="N2220" i="1" s="1"/>
  <c r="K2222" i="1"/>
  <c r="M2222" i="1" s="1"/>
  <c r="N2222" i="1" s="1"/>
  <c r="K2224" i="1"/>
  <c r="M2224" i="1" s="1"/>
  <c r="N2224" i="1" s="1"/>
  <c r="K2226" i="1"/>
  <c r="M2226" i="1" s="1"/>
  <c r="N2226" i="1" s="1"/>
  <c r="K2228" i="1"/>
  <c r="M2228" i="1" s="1"/>
  <c r="N2228" i="1" s="1"/>
  <c r="K2230" i="1"/>
  <c r="M2230" i="1" s="1"/>
  <c r="N2230" i="1" s="1"/>
  <c r="K2232" i="1"/>
  <c r="M2232" i="1" s="1"/>
  <c r="N2232" i="1" s="1"/>
  <c r="K2234" i="1"/>
  <c r="M2234" i="1" s="1"/>
  <c r="N2234" i="1" s="1"/>
  <c r="K2236" i="1"/>
  <c r="M2236" i="1" s="1"/>
  <c r="N2236" i="1" s="1"/>
  <c r="K2238" i="1"/>
  <c r="M2238" i="1" s="1"/>
  <c r="N2238" i="1" s="1"/>
  <c r="K2240" i="1"/>
  <c r="M2240" i="1" s="1"/>
  <c r="N2240" i="1" s="1"/>
  <c r="K2242" i="1"/>
  <c r="M2242" i="1" s="1"/>
  <c r="N2242" i="1" s="1"/>
  <c r="K2244" i="1"/>
  <c r="M2244" i="1" s="1"/>
  <c r="N2244" i="1" s="1"/>
  <c r="K2246" i="1"/>
  <c r="M2246" i="1" s="1"/>
  <c r="N2246" i="1" s="1"/>
  <c r="K2248" i="1"/>
  <c r="M2248" i="1" s="1"/>
  <c r="N2248" i="1" s="1"/>
  <c r="K2250" i="1"/>
  <c r="M2250" i="1" s="1"/>
  <c r="N2250" i="1" s="1"/>
  <c r="K2252" i="1"/>
  <c r="M2252" i="1" s="1"/>
  <c r="N2252" i="1" s="1"/>
  <c r="K2254" i="1"/>
  <c r="M2254" i="1" s="1"/>
  <c r="N2254" i="1" s="1"/>
  <c r="K2256" i="1"/>
  <c r="M2256" i="1" s="1"/>
  <c r="N2256" i="1" s="1"/>
  <c r="K2258" i="1"/>
  <c r="M2258" i="1" s="1"/>
  <c r="N2258" i="1" s="1"/>
  <c r="K2260" i="1"/>
  <c r="M2260" i="1" s="1"/>
  <c r="N2260" i="1" s="1"/>
  <c r="K2262" i="1"/>
  <c r="M2262" i="1" s="1"/>
  <c r="N2262" i="1" s="1"/>
  <c r="K2264" i="1"/>
  <c r="M2264" i="1" s="1"/>
  <c r="N2264" i="1" s="1"/>
  <c r="K2266" i="1"/>
  <c r="M2266" i="1" s="1"/>
  <c r="N2266" i="1" s="1"/>
  <c r="K2268" i="1"/>
  <c r="M2268" i="1" s="1"/>
  <c r="N2268" i="1" s="1"/>
  <c r="K2270" i="1"/>
  <c r="M2270" i="1" s="1"/>
  <c r="N2270" i="1" s="1"/>
  <c r="K2272" i="1"/>
  <c r="M2272" i="1" s="1"/>
  <c r="N2272" i="1" s="1"/>
  <c r="K2274" i="1"/>
  <c r="M2274" i="1" s="1"/>
  <c r="N2274" i="1" s="1"/>
  <c r="K2276" i="1"/>
  <c r="M2276" i="1" s="1"/>
  <c r="N2276" i="1" s="1"/>
  <c r="K2278" i="1"/>
  <c r="M2278" i="1" s="1"/>
  <c r="N2278" i="1" s="1"/>
  <c r="K2280" i="1"/>
  <c r="M2280" i="1" s="1"/>
  <c r="N2280" i="1" s="1"/>
  <c r="K2282" i="1"/>
  <c r="M2282" i="1" s="1"/>
  <c r="N2282" i="1" s="1"/>
  <c r="K2284" i="1"/>
  <c r="M2284" i="1" s="1"/>
  <c r="N2284" i="1" s="1"/>
  <c r="K2286" i="1"/>
  <c r="M2286" i="1" s="1"/>
  <c r="N2286" i="1" s="1"/>
  <c r="K2288" i="1"/>
  <c r="M2288" i="1" s="1"/>
  <c r="N2288" i="1" s="1"/>
  <c r="K2290" i="1"/>
  <c r="M2290" i="1" s="1"/>
  <c r="N2290" i="1" s="1"/>
  <c r="K2292" i="1"/>
  <c r="M2292" i="1" s="1"/>
  <c r="N2292" i="1" s="1"/>
  <c r="K2294" i="1"/>
  <c r="M2294" i="1" s="1"/>
  <c r="N2294" i="1" s="1"/>
  <c r="K2296" i="1"/>
  <c r="M2296" i="1" s="1"/>
  <c r="N2296" i="1" s="1"/>
  <c r="K2298" i="1"/>
  <c r="M2298" i="1" s="1"/>
  <c r="N2298" i="1" s="1"/>
  <c r="K2300" i="1"/>
  <c r="M2300" i="1" s="1"/>
  <c r="N2300" i="1" s="1"/>
  <c r="K2302" i="1"/>
  <c r="M2302" i="1" s="1"/>
  <c r="N2302" i="1" s="1"/>
  <c r="K2304" i="1"/>
  <c r="M2304" i="1" s="1"/>
  <c r="N2304" i="1" s="1"/>
  <c r="K2306" i="1"/>
  <c r="M2306" i="1" s="1"/>
  <c r="N2306" i="1" s="1"/>
  <c r="K2308" i="1"/>
  <c r="M2308" i="1" s="1"/>
  <c r="N2308" i="1" s="1"/>
  <c r="K2310" i="1"/>
  <c r="M2310" i="1" s="1"/>
  <c r="N2310" i="1" s="1"/>
  <c r="K2312" i="1"/>
  <c r="M2312" i="1" s="1"/>
  <c r="N2312" i="1" s="1"/>
  <c r="K2314" i="1"/>
  <c r="M2314" i="1" s="1"/>
  <c r="N2314" i="1" s="1"/>
  <c r="K2316" i="1"/>
  <c r="M2316" i="1" s="1"/>
  <c r="N2316" i="1" s="1"/>
  <c r="K2318" i="1"/>
  <c r="M2318" i="1" s="1"/>
  <c r="N2318" i="1" s="1"/>
  <c r="K2320" i="1"/>
  <c r="M2320" i="1" s="1"/>
  <c r="N2320" i="1" s="1"/>
  <c r="K2322" i="1"/>
  <c r="M2322" i="1" s="1"/>
  <c r="N2322" i="1" s="1"/>
  <c r="K2324" i="1"/>
  <c r="M2324" i="1" s="1"/>
  <c r="N2324" i="1" s="1"/>
  <c r="K2326" i="1"/>
  <c r="M2326" i="1" s="1"/>
  <c r="N2326" i="1" s="1"/>
  <c r="K2328" i="1"/>
  <c r="M2328" i="1" s="1"/>
  <c r="N2328" i="1" s="1"/>
  <c r="K2330" i="1"/>
  <c r="M2330" i="1" s="1"/>
  <c r="N2330" i="1" s="1"/>
  <c r="K2332" i="1"/>
  <c r="M2332" i="1" s="1"/>
  <c r="N2332" i="1" s="1"/>
  <c r="K2334" i="1"/>
  <c r="M2334" i="1" s="1"/>
  <c r="N2334" i="1" s="1"/>
  <c r="K2336" i="1"/>
  <c r="M2336" i="1" s="1"/>
  <c r="N2336" i="1" s="1"/>
  <c r="K2338" i="1"/>
  <c r="M2338" i="1" s="1"/>
  <c r="N2338" i="1" s="1"/>
  <c r="K2340" i="1"/>
  <c r="M2340" i="1" s="1"/>
  <c r="N2340" i="1" s="1"/>
  <c r="K2342" i="1"/>
  <c r="M2342" i="1" s="1"/>
  <c r="N2342" i="1" s="1"/>
  <c r="K2344" i="1"/>
  <c r="M2344" i="1" s="1"/>
  <c r="N2344" i="1" s="1"/>
  <c r="K2346" i="1"/>
  <c r="M2346" i="1" s="1"/>
  <c r="N2346" i="1" s="1"/>
  <c r="K2348" i="1"/>
  <c r="M2348" i="1" s="1"/>
  <c r="N2348" i="1" s="1"/>
  <c r="K2350" i="1"/>
  <c r="M2350" i="1" s="1"/>
  <c r="N2350" i="1" s="1"/>
  <c r="K2352" i="1"/>
  <c r="M2352" i="1" s="1"/>
  <c r="N2352" i="1" s="1"/>
  <c r="K2354" i="1"/>
  <c r="M2354" i="1" s="1"/>
  <c r="N2354" i="1" s="1"/>
  <c r="K2356" i="1"/>
  <c r="M2356" i="1" s="1"/>
  <c r="N2356" i="1" s="1"/>
  <c r="K2358" i="1"/>
  <c r="M2358" i="1" s="1"/>
  <c r="N2358" i="1" s="1"/>
  <c r="K2360" i="1"/>
  <c r="M2360" i="1" s="1"/>
  <c r="N2360" i="1" s="1"/>
  <c r="K2362" i="1"/>
  <c r="M2362" i="1" s="1"/>
  <c r="N2362" i="1" s="1"/>
  <c r="K2364" i="1"/>
  <c r="M2364" i="1" s="1"/>
  <c r="N2364" i="1" s="1"/>
  <c r="K2366" i="1"/>
  <c r="M2366" i="1" s="1"/>
  <c r="N2366" i="1" s="1"/>
  <c r="K2368" i="1"/>
  <c r="M2368" i="1" s="1"/>
  <c r="N2368" i="1" s="1"/>
  <c r="K2370" i="1"/>
  <c r="M2370" i="1" s="1"/>
  <c r="N2370" i="1" s="1"/>
  <c r="K2372" i="1"/>
  <c r="M2372" i="1" s="1"/>
  <c r="N2372" i="1" s="1"/>
  <c r="K2374" i="1"/>
  <c r="M2374" i="1" s="1"/>
  <c r="N2374" i="1" s="1"/>
  <c r="K2376" i="1"/>
  <c r="M2376" i="1" s="1"/>
  <c r="N2376" i="1" s="1"/>
  <c r="K2378" i="1"/>
  <c r="M2378" i="1" s="1"/>
  <c r="N2378" i="1" s="1"/>
  <c r="K2380" i="1"/>
  <c r="M2380" i="1" s="1"/>
  <c r="N2380" i="1" s="1"/>
  <c r="K2382" i="1"/>
  <c r="M2382" i="1" s="1"/>
  <c r="N2382" i="1" s="1"/>
  <c r="K2384" i="1"/>
  <c r="M2384" i="1" s="1"/>
  <c r="N2384" i="1" s="1"/>
  <c r="K2386" i="1"/>
  <c r="M2386" i="1" s="1"/>
  <c r="N2386" i="1" s="1"/>
  <c r="K2388" i="1"/>
  <c r="M2388" i="1" s="1"/>
  <c r="N2388" i="1" s="1"/>
  <c r="K2390" i="1"/>
  <c r="M2390" i="1" s="1"/>
  <c r="N2390" i="1" s="1"/>
  <c r="K2392" i="1"/>
  <c r="M2392" i="1" s="1"/>
  <c r="N2392" i="1" s="1"/>
  <c r="K2394" i="1"/>
  <c r="M2394" i="1" s="1"/>
  <c r="N2394" i="1" s="1"/>
  <c r="K2396" i="1"/>
  <c r="M2396" i="1" s="1"/>
  <c r="N2396" i="1" s="1"/>
  <c r="K2398" i="1"/>
  <c r="M2398" i="1" s="1"/>
  <c r="N2398" i="1" s="1"/>
  <c r="K2400" i="1"/>
  <c r="M2400" i="1" s="1"/>
  <c r="N2400" i="1" s="1"/>
  <c r="K2402" i="1"/>
  <c r="M2402" i="1" s="1"/>
  <c r="N2402" i="1" s="1"/>
  <c r="K2404" i="1"/>
  <c r="M2404" i="1" s="1"/>
  <c r="N2404" i="1" s="1"/>
  <c r="K2406" i="1"/>
  <c r="M2406" i="1" s="1"/>
  <c r="N2406" i="1" s="1"/>
  <c r="K2408" i="1"/>
  <c r="M2408" i="1" s="1"/>
  <c r="N2408" i="1" s="1"/>
  <c r="K2410" i="1"/>
  <c r="M2410" i="1" s="1"/>
  <c r="N2410" i="1" s="1"/>
  <c r="K2412" i="1"/>
  <c r="M2412" i="1" s="1"/>
  <c r="N2412" i="1" s="1"/>
  <c r="K2414" i="1"/>
  <c r="M2414" i="1" s="1"/>
  <c r="N2414" i="1" s="1"/>
  <c r="K2416" i="1"/>
  <c r="M2416" i="1" s="1"/>
  <c r="N2416" i="1" s="1"/>
  <c r="K2418" i="1"/>
  <c r="M2418" i="1" s="1"/>
  <c r="N2418" i="1" s="1"/>
  <c r="K2420" i="1"/>
  <c r="M2420" i="1" s="1"/>
  <c r="N2420" i="1" s="1"/>
  <c r="K2422" i="1"/>
  <c r="M2422" i="1" s="1"/>
  <c r="N2422" i="1" s="1"/>
  <c r="K2424" i="1"/>
  <c r="M2424" i="1" s="1"/>
  <c r="N2424" i="1" s="1"/>
  <c r="K2426" i="1"/>
  <c r="M2426" i="1" s="1"/>
  <c r="N2426" i="1" s="1"/>
  <c r="K2428" i="1"/>
  <c r="M2428" i="1" s="1"/>
  <c r="N2428" i="1" s="1"/>
  <c r="K2430" i="1"/>
  <c r="M2430" i="1" s="1"/>
  <c r="N2430" i="1" s="1"/>
  <c r="K2432" i="1"/>
  <c r="M2432" i="1" s="1"/>
  <c r="N2432" i="1" s="1"/>
  <c r="K2434" i="1"/>
  <c r="M2434" i="1" s="1"/>
  <c r="N2434" i="1" s="1"/>
  <c r="K2436" i="1"/>
  <c r="M2436" i="1" s="1"/>
  <c r="N2436" i="1" s="1"/>
  <c r="K2438" i="1"/>
  <c r="M2438" i="1" s="1"/>
  <c r="N2438" i="1" s="1"/>
  <c r="K2440" i="1"/>
  <c r="M2440" i="1" s="1"/>
  <c r="N2440" i="1" s="1"/>
  <c r="K2442" i="1"/>
  <c r="M2442" i="1" s="1"/>
  <c r="N2442" i="1" s="1"/>
  <c r="K2444" i="1"/>
  <c r="M2444" i="1" s="1"/>
  <c r="N2444" i="1" s="1"/>
  <c r="K2446" i="1"/>
  <c r="M2446" i="1" s="1"/>
  <c r="N2446" i="1" s="1"/>
  <c r="K2448" i="1"/>
  <c r="M2448" i="1" s="1"/>
  <c r="N2448" i="1" s="1"/>
  <c r="K2450" i="1"/>
  <c r="M2450" i="1" s="1"/>
  <c r="N2450" i="1" s="1"/>
  <c r="K2452" i="1"/>
  <c r="M2452" i="1" s="1"/>
  <c r="N2452" i="1" s="1"/>
  <c r="K2454" i="1"/>
  <c r="M2454" i="1" s="1"/>
  <c r="N2454" i="1" s="1"/>
  <c r="K2456" i="1"/>
  <c r="M2456" i="1" s="1"/>
  <c r="N2456" i="1" s="1"/>
  <c r="K2458" i="1"/>
  <c r="M2458" i="1" s="1"/>
  <c r="N2458" i="1" s="1"/>
  <c r="K2460" i="1"/>
  <c r="M2460" i="1" s="1"/>
  <c r="N2460" i="1" s="1"/>
  <c r="K2462" i="1"/>
  <c r="M2462" i="1" s="1"/>
  <c r="N2462" i="1" s="1"/>
  <c r="K2464" i="1"/>
  <c r="M2464" i="1" s="1"/>
  <c r="N2464" i="1" s="1"/>
  <c r="K2466" i="1"/>
  <c r="M2466" i="1" s="1"/>
  <c r="N2466" i="1" s="1"/>
  <c r="K2468" i="1"/>
  <c r="M2468" i="1" s="1"/>
  <c r="N2468" i="1" s="1"/>
  <c r="K2470" i="1"/>
  <c r="M2470" i="1" s="1"/>
  <c r="N2470" i="1" s="1"/>
  <c r="K2472" i="1"/>
  <c r="M2472" i="1" s="1"/>
  <c r="N2472" i="1" s="1"/>
  <c r="K2474" i="1"/>
  <c r="M2474" i="1" s="1"/>
  <c r="N2474" i="1" s="1"/>
  <c r="K2476" i="1"/>
  <c r="M2476" i="1" s="1"/>
  <c r="N2476" i="1" s="1"/>
  <c r="K2478" i="1"/>
  <c r="M2478" i="1" s="1"/>
  <c r="N2478" i="1" s="1"/>
  <c r="K2480" i="1"/>
  <c r="M2480" i="1" s="1"/>
  <c r="N2480" i="1" s="1"/>
  <c r="K2482" i="1"/>
  <c r="M2482" i="1" s="1"/>
  <c r="N2482" i="1" s="1"/>
  <c r="K2484" i="1"/>
  <c r="M2484" i="1" s="1"/>
  <c r="N2484" i="1" s="1"/>
  <c r="K2486" i="1"/>
  <c r="M2486" i="1" s="1"/>
  <c r="N2486" i="1" s="1"/>
  <c r="K2488" i="1"/>
  <c r="M2488" i="1" s="1"/>
  <c r="N2488" i="1" s="1"/>
  <c r="K2490" i="1"/>
  <c r="M2490" i="1" s="1"/>
  <c r="N2490" i="1" s="1"/>
  <c r="K2492" i="1"/>
  <c r="M2492" i="1" s="1"/>
  <c r="N2492" i="1" s="1"/>
  <c r="K2494" i="1"/>
  <c r="M2494" i="1" s="1"/>
  <c r="N2494" i="1" s="1"/>
  <c r="K2496" i="1"/>
  <c r="M2496" i="1" s="1"/>
  <c r="N2496" i="1" s="1"/>
  <c r="K2498" i="1"/>
  <c r="M2498" i="1" s="1"/>
  <c r="N2498" i="1" s="1"/>
  <c r="K2500" i="1"/>
  <c r="M2500" i="1" s="1"/>
  <c r="N2500" i="1" s="1"/>
  <c r="K2502" i="1"/>
  <c r="M2502" i="1" s="1"/>
  <c r="N2502" i="1" s="1"/>
  <c r="K2504" i="1"/>
  <c r="M2504" i="1" s="1"/>
  <c r="N2504" i="1" s="1"/>
  <c r="K2506" i="1"/>
  <c r="M2506" i="1" s="1"/>
  <c r="N2506" i="1" s="1"/>
  <c r="K2508" i="1"/>
  <c r="M2508" i="1" s="1"/>
  <c r="N2508" i="1" s="1"/>
  <c r="K2510" i="1"/>
  <c r="M2510" i="1" s="1"/>
  <c r="N2510" i="1" s="1"/>
  <c r="K2512" i="1"/>
  <c r="M2512" i="1" s="1"/>
  <c r="N2512" i="1" s="1"/>
  <c r="K2514" i="1"/>
  <c r="M2514" i="1" s="1"/>
  <c r="N2514" i="1" s="1"/>
  <c r="K2516" i="1"/>
  <c r="M2516" i="1" s="1"/>
  <c r="N2516" i="1" s="1"/>
  <c r="K2518" i="1"/>
  <c r="M2518" i="1" s="1"/>
  <c r="N2518" i="1" s="1"/>
  <c r="K2520" i="1"/>
  <c r="M2520" i="1" s="1"/>
  <c r="N2520" i="1" s="1"/>
  <c r="K2522" i="1"/>
  <c r="M2522" i="1" s="1"/>
  <c r="N2522" i="1" s="1"/>
  <c r="K2524" i="1"/>
  <c r="M2524" i="1" s="1"/>
  <c r="N2524" i="1" s="1"/>
  <c r="K2526" i="1"/>
  <c r="M2526" i="1" s="1"/>
  <c r="N2526" i="1" s="1"/>
  <c r="K2528" i="1"/>
  <c r="M2528" i="1" s="1"/>
  <c r="N2528" i="1" s="1"/>
  <c r="K2530" i="1"/>
  <c r="M2530" i="1" s="1"/>
  <c r="N2530" i="1" s="1"/>
  <c r="K2532" i="1"/>
  <c r="M2532" i="1" s="1"/>
  <c r="N2532" i="1" s="1"/>
  <c r="K2534" i="1"/>
  <c r="M2534" i="1" s="1"/>
  <c r="N2534" i="1" s="1"/>
  <c r="K2536" i="1"/>
  <c r="M2536" i="1" s="1"/>
  <c r="N2536" i="1" s="1"/>
  <c r="K2538" i="1"/>
  <c r="M2538" i="1" s="1"/>
  <c r="N2538" i="1" s="1"/>
  <c r="K2540" i="1"/>
  <c r="M2540" i="1" s="1"/>
  <c r="N2540" i="1" s="1"/>
  <c r="K2542" i="1"/>
  <c r="M2542" i="1" s="1"/>
  <c r="N2542" i="1" s="1"/>
  <c r="K2544" i="1"/>
  <c r="M2544" i="1" s="1"/>
  <c r="N2544" i="1" s="1"/>
  <c r="K2546" i="1"/>
  <c r="M2546" i="1" s="1"/>
  <c r="N2546" i="1" s="1"/>
  <c r="K2548" i="1"/>
  <c r="M2548" i="1" s="1"/>
  <c r="N2548" i="1" s="1"/>
  <c r="K2550" i="1"/>
  <c r="M2550" i="1" s="1"/>
  <c r="N2550" i="1" s="1"/>
  <c r="K2552" i="1"/>
  <c r="M2552" i="1" s="1"/>
  <c r="N2552" i="1" s="1"/>
  <c r="K2554" i="1"/>
  <c r="M2554" i="1" s="1"/>
  <c r="N2554" i="1" s="1"/>
  <c r="K2556" i="1"/>
  <c r="M2556" i="1" s="1"/>
  <c r="N2556" i="1" s="1"/>
  <c r="K2558" i="1"/>
  <c r="M2558" i="1" s="1"/>
  <c r="N2558" i="1" s="1"/>
  <c r="K2560" i="1"/>
  <c r="M2560" i="1" s="1"/>
  <c r="N2560" i="1" s="1"/>
  <c r="K2562" i="1"/>
  <c r="M2562" i="1" s="1"/>
  <c r="N2562" i="1" s="1"/>
  <c r="K2564" i="1"/>
  <c r="M2564" i="1" s="1"/>
  <c r="N2564" i="1" s="1"/>
  <c r="K2566" i="1"/>
  <c r="M2566" i="1" s="1"/>
  <c r="N2566" i="1" s="1"/>
  <c r="K2568" i="1"/>
  <c r="M2568" i="1" s="1"/>
  <c r="N2568" i="1" s="1"/>
  <c r="K2570" i="1"/>
  <c r="M2570" i="1" s="1"/>
  <c r="N2570" i="1" s="1"/>
  <c r="K2572" i="1"/>
  <c r="M2572" i="1" s="1"/>
  <c r="N2572" i="1" s="1"/>
  <c r="K2574" i="1"/>
  <c r="M2574" i="1" s="1"/>
  <c r="N2574" i="1" s="1"/>
  <c r="K2576" i="1"/>
  <c r="M2576" i="1" s="1"/>
  <c r="N2576" i="1" s="1"/>
  <c r="K2578" i="1"/>
  <c r="M2578" i="1" s="1"/>
  <c r="N2578" i="1" s="1"/>
  <c r="K2580" i="1"/>
  <c r="M2580" i="1" s="1"/>
  <c r="N2580" i="1" s="1"/>
  <c r="K2582" i="1"/>
  <c r="M2582" i="1" s="1"/>
  <c r="N2582" i="1" s="1"/>
  <c r="K2584" i="1"/>
  <c r="M2584" i="1" s="1"/>
  <c r="N2584" i="1" s="1"/>
  <c r="K2586" i="1"/>
  <c r="M2586" i="1" s="1"/>
  <c r="N2586" i="1" s="1"/>
  <c r="K2588" i="1"/>
  <c r="M2588" i="1" s="1"/>
  <c r="N2588" i="1" s="1"/>
  <c r="K2590" i="1"/>
  <c r="M2590" i="1" s="1"/>
  <c r="N2590" i="1" s="1"/>
  <c r="K2592" i="1"/>
  <c r="M2592" i="1" s="1"/>
  <c r="N2592" i="1" s="1"/>
  <c r="K2594" i="1"/>
  <c r="M2594" i="1" s="1"/>
  <c r="N2594" i="1" s="1"/>
  <c r="K2596" i="1"/>
  <c r="M2596" i="1" s="1"/>
  <c r="N2596" i="1" s="1"/>
  <c r="K2598" i="1"/>
  <c r="M2598" i="1" s="1"/>
  <c r="N2598" i="1" s="1"/>
  <c r="K2600" i="1"/>
  <c r="M2600" i="1" s="1"/>
  <c r="N2600" i="1" s="1"/>
  <c r="K2602" i="1"/>
  <c r="M2602" i="1" s="1"/>
  <c r="N2602" i="1" s="1"/>
  <c r="K2604" i="1"/>
  <c r="M2604" i="1" s="1"/>
  <c r="N2604" i="1" s="1"/>
  <c r="K2606" i="1"/>
  <c r="M2606" i="1" s="1"/>
  <c r="N2606" i="1" s="1"/>
  <c r="K2608" i="1"/>
  <c r="M2608" i="1" s="1"/>
  <c r="N2608" i="1" s="1"/>
  <c r="K2610" i="1"/>
  <c r="M2610" i="1" s="1"/>
  <c r="N2610" i="1" s="1"/>
  <c r="K2612" i="1"/>
  <c r="M2612" i="1" s="1"/>
  <c r="N2612" i="1" s="1"/>
  <c r="K2614" i="1"/>
  <c r="M2614" i="1" s="1"/>
  <c r="N2614" i="1" s="1"/>
  <c r="K2616" i="1"/>
  <c r="M2616" i="1" s="1"/>
  <c r="N2616" i="1" s="1"/>
  <c r="K2618" i="1"/>
  <c r="M2618" i="1" s="1"/>
  <c r="N2618" i="1" s="1"/>
  <c r="K2620" i="1"/>
  <c r="M2620" i="1" s="1"/>
  <c r="N2620" i="1" s="1"/>
  <c r="K2622" i="1"/>
  <c r="M2622" i="1" s="1"/>
  <c r="N2622" i="1" s="1"/>
  <c r="K2624" i="1"/>
  <c r="M2624" i="1" s="1"/>
  <c r="N2624" i="1" s="1"/>
  <c r="K2626" i="1"/>
  <c r="M2626" i="1" s="1"/>
  <c r="N2626" i="1" s="1"/>
  <c r="K2628" i="1"/>
  <c r="M2628" i="1" s="1"/>
  <c r="N2628" i="1" s="1"/>
  <c r="K2630" i="1"/>
  <c r="M2630" i="1" s="1"/>
  <c r="N2630" i="1" s="1"/>
  <c r="K2632" i="1"/>
  <c r="M2632" i="1" s="1"/>
  <c r="N2632" i="1" s="1"/>
  <c r="K2634" i="1"/>
  <c r="M2634" i="1" s="1"/>
  <c r="N2634" i="1" s="1"/>
  <c r="K2636" i="1"/>
  <c r="M2636" i="1" s="1"/>
  <c r="N2636" i="1" s="1"/>
  <c r="K2638" i="1"/>
  <c r="M2638" i="1" s="1"/>
  <c r="N2638" i="1" s="1"/>
  <c r="K2640" i="1"/>
  <c r="M2640" i="1" s="1"/>
  <c r="N2640" i="1" s="1"/>
  <c r="K2642" i="1"/>
  <c r="M2642" i="1" s="1"/>
  <c r="N2642" i="1" s="1"/>
  <c r="K2644" i="1"/>
  <c r="M2644" i="1" s="1"/>
  <c r="N2644" i="1" s="1"/>
  <c r="K2646" i="1"/>
  <c r="M2646" i="1" s="1"/>
  <c r="N2646" i="1" s="1"/>
  <c r="K2648" i="1"/>
  <c r="M2648" i="1" s="1"/>
  <c r="N2648" i="1" s="1"/>
  <c r="K2650" i="1"/>
  <c r="M2650" i="1" s="1"/>
  <c r="N2650" i="1" s="1"/>
  <c r="K2652" i="1"/>
  <c r="M2652" i="1" s="1"/>
  <c r="N2652" i="1" s="1"/>
  <c r="K2654" i="1"/>
  <c r="M2654" i="1" s="1"/>
  <c r="N2654" i="1" s="1"/>
  <c r="K2656" i="1"/>
  <c r="M2656" i="1" s="1"/>
  <c r="N2656" i="1" s="1"/>
  <c r="K2658" i="1"/>
  <c r="M2658" i="1" s="1"/>
  <c r="N2658" i="1" s="1"/>
  <c r="K2660" i="1"/>
  <c r="M2660" i="1" s="1"/>
  <c r="N2660" i="1" s="1"/>
  <c r="K2662" i="1"/>
  <c r="M2662" i="1" s="1"/>
  <c r="N2662" i="1" s="1"/>
  <c r="K2664" i="1"/>
  <c r="M2664" i="1" s="1"/>
  <c r="N2664" i="1" s="1"/>
  <c r="K2666" i="1"/>
  <c r="M2666" i="1" s="1"/>
  <c r="N2666" i="1" s="1"/>
  <c r="K2668" i="1"/>
  <c r="M2668" i="1" s="1"/>
  <c r="N2668" i="1" s="1"/>
  <c r="K2670" i="1"/>
  <c r="M2670" i="1" s="1"/>
  <c r="N2670" i="1" s="1"/>
  <c r="K2672" i="1"/>
  <c r="M2672" i="1" s="1"/>
  <c r="N2672" i="1" s="1"/>
  <c r="K2674" i="1"/>
  <c r="M2674" i="1" s="1"/>
  <c r="N2674" i="1" s="1"/>
  <c r="K2676" i="1"/>
  <c r="M2676" i="1" s="1"/>
  <c r="N2676" i="1" s="1"/>
  <c r="K2678" i="1"/>
  <c r="M2678" i="1" s="1"/>
  <c r="N2678" i="1" s="1"/>
  <c r="K2680" i="1"/>
  <c r="M2680" i="1" s="1"/>
  <c r="N2680" i="1" s="1"/>
  <c r="K2682" i="1"/>
  <c r="M2682" i="1" s="1"/>
  <c r="N2682" i="1" s="1"/>
  <c r="K2684" i="1"/>
  <c r="M2684" i="1" s="1"/>
  <c r="N2684" i="1" s="1"/>
  <c r="K2686" i="1"/>
  <c r="M2686" i="1" s="1"/>
  <c r="N2686" i="1" s="1"/>
  <c r="K2688" i="1"/>
  <c r="M2688" i="1" s="1"/>
  <c r="N2688" i="1" s="1"/>
  <c r="K2690" i="1"/>
  <c r="M2690" i="1" s="1"/>
  <c r="N2690" i="1" s="1"/>
  <c r="K2692" i="1"/>
  <c r="M2692" i="1" s="1"/>
  <c r="N2692" i="1" s="1"/>
  <c r="K2694" i="1"/>
  <c r="M2694" i="1" s="1"/>
  <c r="N2694" i="1" s="1"/>
  <c r="K2696" i="1"/>
  <c r="M2696" i="1" s="1"/>
  <c r="N2696" i="1" s="1"/>
  <c r="K2698" i="1"/>
  <c r="M2698" i="1" s="1"/>
  <c r="N2698" i="1" s="1"/>
  <c r="K2700" i="1"/>
  <c r="M2700" i="1" s="1"/>
  <c r="N2700" i="1" s="1"/>
  <c r="K2702" i="1"/>
  <c r="M2702" i="1" s="1"/>
  <c r="N2702" i="1" s="1"/>
  <c r="K2704" i="1"/>
  <c r="M2704" i="1" s="1"/>
  <c r="N2704" i="1" s="1"/>
  <c r="K2706" i="1"/>
  <c r="M2706" i="1" s="1"/>
  <c r="N2706" i="1" s="1"/>
  <c r="K2708" i="1"/>
  <c r="M2708" i="1" s="1"/>
  <c r="N2708" i="1" s="1"/>
  <c r="K2710" i="1"/>
  <c r="M2710" i="1" s="1"/>
  <c r="N2710" i="1" s="1"/>
  <c r="K2712" i="1"/>
  <c r="M2712" i="1" s="1"/>
  <c r="N2712" i="1" s="1"/>
  <c r="K2714" i="1"/>
  <c r="M2714" i="1" s="1"/>
  <c r="N2714" i="1" s="1"/>
  <c r="K2716" i="1"/>
  <c r="M2716" i="1" s="1"/>
  <c r="N2716" i="1" s="1"/>
  <c r="K2718" i="1"/>
  <c r="M2718" i="1" s="1"/>
  <c r="N2718" i="1" s="1"/>
  <c r="K2720" i="1"/>
  <c r="M2720" i="1" s="1"/>
  <c r="N2720" i="1" s="1"/>
  <c r="K2722" i="1"/>
  <c r="M2722" i="1" s="1"/>
  <c r="N2722" i="1" s="1"/>
  <c r="K2724" i="1"/>
  <c r="M2724" i="1" s="1"/>
  <c r="N2724" i="1" s="1"/>
  <c r="K2726" i="1"/>
  <c r="M2726" i="1" s="1"/>
  <c r="N2726" i="1" s="1"/>
  <c r="K2728" i="1"/>
  <c r="M2728" i="1" s="1"/>
  <c r="N2728" i="1" s="1"/>
  <c r="K2730" i="1"/>
  <c r="M2730" i="1" s="1"/>
  <c r="N2730" i="1" s="1"/>
  <c r="K2732" i="1"/>
  <c r="M2732" i="1" s="1"/>
  <c r="N2732" i="1" s="1"/>
  <c r="K2734" i="1"/>
  <c r="M2734" i="1" s="1"/>
  <c r="N2734" i="1" s="1"/>
  <c r="K2736" i="1"/>
  <c r="M2736" i="1" s="1"/>
  <c r="N2736" i="1" s="1"/>
  <c r="K2738" i="1"/>
  <c r="M2738" i="1" s="1"/>
  <c r="N2738" i="1" s="1"/>
  <c r="K2740" i="1"/>
  <c r="M2740" i="1" s="1"/>
  <c r="N2740" i="1" s="1"/>
  <c r="K2742" i="1"/>
  <c r="M2742" i="1" s="1"/>
  <c r="N2742" i="1" s="1"/>
  <c r="K2744" i="1"/>
  <c r="M2744" i="1" s="1"/>
  <c r="N2744" i="1" s="1"/>
  <c r="K2746" i="1"/>
  <c r="M2746" i="1" s="1"/>
  <c r="N2746" i="1" s="1"/>
  <c r="K2748" i="1"/>
  <c r="M2748" i="1" s="1"/>
  <c r="N2748" i="1" s="1"/>
  <c r="K2750" i="1"/>
  <c r="M2750" i="1" s="1"/>
  <c r="N2750" i="1" s="1"/>
  <c r="K2752" i="1"/>
  <c r="M2752" i="1" s="1"/>
  <c r="N2752" i="1" s="1"/>
  <c r="K2754" i="1"/>
  <c r="M2754" i="1" s="1"/>
  <c r="N2754" i="1" s="1"/>
  <c r="K2756" i="1"/>
  <c r="M2756" i="1" s="1"/>
  <c r="N2756" i="1" s="1"/>
  <c r="K2758" i="1"/>
  <c r="M2758" i="1" s="1"/>
  <c r="N2758" i="1" s="1"/>
  <c r="K2760" i="1"/>
  <c r="M2760" i="1" s="1"/>
  <c r="N2760" i="1" s="1"/>
  <c r="K2762" i="1"/>
  <c r="M2762" i="1" s="1"/>
  <c r="N2762" i="1" s="1"/>
  <c r="K2764" i="1"/>
  <c r="M2764" i="1" s="1"/>
  <c r="N2764" i="1" s="1"/>
  <c r="K2766" i="1"/>
  <c r="M2766" i="1" s="1"/>
  <c r="N2766" i="1" s="1"/>
  <c r="K2768" i="1"/>
  <c r="M2768" i="1" s="1"/>
  <c r="N2768" i="1" s="1"/>
  <c r="K2770" i="1"/>
  <c r="M2770" i="1" s="1"/>
  <c r="N2770" i="1" s="1"/>
  <c r="K2772" i="1"/>
  <c r="M2772" i="1" s="1"/>
  <c r="N2772" i="1" s="1"/>
  <c r="K2774" i="1"/>
  <c r="M2774" i="1" s="1"/>
  <c r="N2774" i="1" s="1"/>
  <c r="K2776" i="1"/>
  <c r="M2776" i="1" s="1"/>
  <c r="N2776" i="1" s="1"/>
  <c r="K2778" i="1"/>
  <c r="M2778" i="1" s="1"/>
  <c r="N2778" i="1" s="1"/>
  <c r="K2780" i="1"/>
  <c r="M2780" i="1" s="1"/>
  <c r="N2780" i="1" s="1"/>
  <c r="K2782" i="1"/>
  <c r="M2782" i="1" s="1"/>
  <c r="N2782" i="1" s="1"/>
  <c r="K2784" i="1"/>
  <c r="M2784" i="1" s="1"/>
  <c r="N2784" i="1" s="1"/>
  <c r="K2786" i="1"/>
  <c r="M2786" i="1" s="1"/>
  <c r="N2786" i="1" s="1"/>
  <c r="K2788" i="1"/>
  <c r="M2788" i="1" s="1"/>
  <c r="N2788" i="1" s="1"/>
  <c r="K2790" i="1"/>
  <c r="M2790" i="1" s="1"/>
  <c r="N2790" i="1" s="1"/>
  <c r="K2792" i="1"/>
  <c r="M2792" i="1" s="1"/>
  <c r="N2792" i="1" s="1"/>
  <c r="K2794" i="1"/>
  <c r="M2794" i="1" s="1"/>
  <c r="N2794" i="1" s="1"/>
  <c r="K2796" i="1"/>
  <c r="M2796" i="1" s="1"/>
  <c r="N2796" i="1" s="1"/>
  <c r="K2798" i="1"/>
  <c r="M2798" i="1" s="1"/>
  <c r="N2798" i="1" s="1"/>
  <c r="K2800" i="1"/>
  <c r="M2800" i="1" s="1"/>
  <c r="N2800" i="1" s="1"/>
  <c r="K2802" i="1"/>
  <c r="M2802" i="1" s="1"/>
  <c r="N2802" i="1" s="1"/>
  <c r="K2804" i="1"/>
  <c r="M2804" i="1" s="1"/>
  <c r="N2804" i="1" s="1"/>
  <c r="K2806" i="1"/>
  <c r="M2806" i="1" s="1"/>
  <c r="N2806" i="1" s="1"/>
  <c r="K2808" i="1"/>
  <c r="M2808" i="1" s="1"/>
  <c r="N2808" i="1" s="1"/>
  <c r="K2810" i="1"/>
  <c r="M2810" i="1" s="1"/>
  <c r="N2810" i="1" s="1"/>
  <c r="K2812" i="1"/>
  <c r="M2812" i="1" s="1"/>
  <c r="N2812" i="1" s="1"/>
  <c r="K2814" i="1"/>
  <c r="M2814" i="1" s="1"/>
  <c r="N2814" i="1" s="1"/>
  <c r="K2816" i="1"/>
  <c r="M2816" i="1" s="1"/>
  <c r="N2816" i="1" s="1"/>
  <c r="K2818" i="1"/>
  <c r="M2818" i="1" s="1"/>
  <c r="N2818" i="1" s="1"/>
  <c r="K2820" i="1"/>
  <c r="M2820" i="1" s="1"/>
  <c r="N2820" i="1" s="1"/>
  <c r="K2822" i="1"/>
  <c r="M2822" i="1" s="1"/>
  <c r="N2822" i="1" s="1"/>
  <c r="K2824" i="1"/>
  <c r="M2824" i="1" s="1"/>
  <c r="N2824" i="1" s="1"/>
  <c r="K2826" i="1"/>
  <c r="M2826" i="1" s="1"/>
  <c r="N2826" i="1" s="1"/>
  <c r="K2828" i="1"/>
  <c r="M2828" i="1" s="1"/>
  <c r="N2828" i="1" s="1"/>
  <c r="K2830" i="1"/>
  <c r="M2830" i="1" s="1"/>
  <c r="N2830" i="1" s="1"/>
  <c r="K2832" i="1"/>
  <c r="M2832" i="1" s="1"/>
  <c r="N2832" i="1" s="1"/>
  <c r="K2834" i="1"/>
  <c r="M2834" i="1" s="1"/>
  <c r="N2834" i="1" s="1"/>
  <c r="K2836" i="1"/>
  <c r="M2836" i="1" s="1"/>
  <c r="N2836" i="1" s="1"/>
  <c r="K2838" i="1"/>
  <c r="M2838" i="1" s="1"/>
  <c r="N2838" i="1" s="1"/>
  <c r="K2840" i="1"/>
  <c r="M2840" i="1" s="1"/>
  <c r="N2840" i="1" s="1"/>
  <c r="K2842" i="1"/>
  <c r="M2842" i="1" s="1"/>
  <c r="N2842" i="1" s="1"/>
  <c r="K2844" i="1"/>
  <c r="M2844" i="1" s="1"/>
  <c r="N2844" i="1" s="1"/>
  <c r="K2846" i="1"/>
  <c r="M2846" i="1" s="1"/>
  <c r="N2846" i="1" s="1"/>
  <c r="K2848" i="1"/>
  <c r="M2848" i="1" s="1"/>
  <c r="N2848" i="1" s="1"/>
  <c r="K2850" i="1"/>
  <c r="M2850" i="1" s="1"/>
  <c r="N2850" i="1" s="1"/>
  <c r="K2852" i="1"/>
  <c r="M2852" i="1" s="1"/>
  <c r="N2852" i="1" s="1"/>
  <c r="K2854" i="1"/>
  <c r="M2854" i="1" s="1"/>
  <c r="N2854" i="1" s="1"/>
  <c r="K2856" i="1"/>
  <c r="M2856" i="1" s="1"/>
  <c r="N2856" i="1" s="1"/>
  <c r="K2858" i="1"/>
  <c r="M2858" i="1" s="1"/>
  <c r="N2858" i="1" s="1"/>
  <c r="K2860" i="1"/>
  <c r="M2860" i="1" s="1"/>
  <c r="N2860" i="1" s="1"/>
  <c r="K2862" i="1"/>
  <c r="M2862" i="1" s="1"/>
  <c r="N2862" i="1" s="1"/>
  <c r="K2864" i="1"/>
  <c r="M2864" i="1" s="1"/>
  <c r="N2864" i="1" s="1"/>
  <c r="K2866" i="1"/>
  <c r="M2866" i="1" s="1"/>
  <c r="N2866" i="1" s="1"/>
  <c r="K2868" i="1"/>
  <c r="M2868" i="1" s="1"/>
  <c r="N2868" i="1" s="1"/>
  <c r="K2870" i="1"/>
  <c r="M2870" i="1" s="1"/>
  <c r="N2870" i="1" s="1"/>
  <c r="K2872" i="1"/>
  <c r="M2872" i="1" s="1"/>
  <c r="N2872" i="1" s="1"/>
  <c r="K2874" i="1"/>
  <c r="M2874" i="1" s="1"/>
  <c r="N2874" i="1" s="1"/>
  <c r="K2876" i="1"/>
  <c r="M2876" i="1" s="1"/>
  <c r="N2876" i="1" s="1"/>
  <c r="K2878" i="1"/>
  <c r="M2878" i="1" s="1"/>
  <c r="N2878" i="1" s="1"/>
  <c r="K2880" i="1"/>
  <c r="M2880" i="1" s="1"/>
  <c r="N2880" i="1" s="1"/>
  <c r="K2882" i="1"/>
  <c r="M2882" i="1" s="1"/>
  <c r="N2882" i="1" s="1"/>
  <c r="K2884" i="1"/>
  <c r="M2884" i="1" s="1"/>
  <c r="N2884" i="1" s="1"/>
  <c r="K2886" i="1"/>
  <c r="M2886" i="1" s="1"/>
  <c r="N2886" i="1" s="1"/>
  <c r="K2888" i="1"/>
  <c r="M2888" i="1" s="1"/>
  <c r="N2888" i="1" s="1"/>
  <c r="K2890" i="1"/>
  <c r="M2890" i="1" s="1"/>
  <c r="N2890" i="1" s="1"/>
  <c r="K2892" i="1"/>
  <c r="M2892" i="1" s="1"/>
  <c r="N2892" i="1" s="1"/>
  <c r="K2894" i="1"/>
  <c r="M2894" i="1" s="1"/>
  <c r="N2894" i="1" s="1"/>
  <c r="K2896" i="1"/>
  <c r="M2896" i="1" s="1"/>
  <c r="N2896" i="1" s="1"/>
  <c r="K2898" i="1"/>
  <c r="M2898" i="1" s="1"/>
  <c r="N2898" i="1" s="1"/>
  <c r="K2900" i="1"/>
  <c r="M2900" i="1" s="1"/>
  <c r="N2900" i="1" s="1"/>
  <c r="K2902" i="1"/>
  <c r="M2902" i="1" s="1"/>
  <c r="N2902" i="1" s="1"/>
  <c r="K2904" i="1"/>
  <c r="M2904" i="1" s="1"/>
  <c r="N2904" i="1" s="1"/>
  <c r="K2906" i="1"/>
  <c r="M2906" i="1" s="1"/>
  <c r="N2906" i="1" s="1"/>
  <c r="K2908" i="1"/>
  <c r="M2908" i="1" s="1"/>
  <c r="N2908" i="1" s="1"/>
  <c r="K2910" i="1"/>
  <c r="M2910" i="1" s="1"/>
  <c r="N2910" i="1" s="1"/>
  <c r="K2912" i="1"/>
  <c r="M2912" i="1" s="1"/>
  <c r="N2912" i="1" s="1"/>
  <c r="K2914" i="1"/>
  <c r="M2914" i="1" s="1"/>
  <c r="N2914" i="1" s="1"/>
  <c r="K2916" i="1"/>
  <c r="M2916" i="1" s="1"/>
  <c r="N2916" i="1" s="1"/>
  <c r="K2918" i="1"/>
  <c r="M2918" i="1" s="1"/>
  <c r="N2918" i="1" s="1"/>
  <c r="K2920" i="1"/>
  <c r="M2920" i="1" s="1"/>
  <c r="N2920" i="1" s="1"/>
  <c r="K2922" i="1"/>
  <c r="M2922" i="1" s="1"/>
  <c r="N2922" i="1" s="1"/>
  <c r="K2924" i="1"/>
  <c r="M2924" i="1" s="1"/>
  <c r="N2924" i="1" s="1"/>
  <c r="K2926" i="1"/>
  <c r="M2926" i="1" s="1"/>
  <c r="N2926" i="1" s="1"/>
  <c r="K2928" i="1"/>
  <c r="M2928" i="1" s="1"/>
  <c r="N2928" i="1" s="1"/>
  <c r="K2930" i="1"/>
  <c r="M2930" i="1" s="1"/>
  <c r="N2930" i="1" s="1"/>
  <c r="K2932" i="1"/>
  <c r="M2932" i="1" s="1"/>
  <c r="N2932" i="1" s="1"/>
  <c r="K2934" i="1"/>
  <c r="M2934" i="1" s="1"/>
  <c r="N2934" i="1" s="1"/>
  <c r="K2936" i="1"/>
  <c r="M2936" i="1" s="1"/>
  <c r="N2936" i="1" s="1"/>
  <c r="K2938" i="1"/>
  <c r="M2938" i="1" s="1"/>
  <c r="N2938" i="1" s="1"/>
  <c r="K2940" i="1"/>
  <c r="M2940" i="1" s="1"/>
  <c r="N2940" i="1" s="1"/>
  <c r="K2942" i="1"/>
  <c r="M2942" i="1" s="1"/>
  <c r="N2942" i="1" s="1"/>
  <c r="K2944" i="1"/>
  <c r="M2944" i="1" s="1"/>
  <c r="N2944" i="1" s="1"/>
  <c r="K2946" i="1"/>
  <c r="M2946" i="1" s="1"/>
  <c r="N2946" i="1" s="1"/>
  <c r="K156" i="1"/>
  <c r="M156" i="1" s="1"/>
  <c r="N156" i="1" s="1"/>
  <c r="K2917" i="1"/>
  <c r="M2917" i="1" s="1"/>
  <c r="N2917" i="1" s="1"/>
  <c r="K2919" i="1"/>
  <c r="M2919" i="1" s="1"/>
  <c r="N2919" i="1" s="1"/>
  <c r="K2921" i="1"/>
  <c r="M2921" i="1" s="1"/>
  <c r="N2921" i="1" s="1"/>
  <c r="K2923" i="1"/>
  <c r="M2923" i="1" s="1"/>
  <c r="N2923" i="1" s="1"/>
  <c r="K2925" i="1"/>
  <c r="M2925" i="1" s="1"/>
  <c r="N2925" i="1" s="1"/>
  <c r="K2927" i="1"/>
  <c r="M2927" i="1" s="1"/>
  <c r="N2927" i="1" s="1"/>
  <c r="K2929" i="1"/>
  <c r="M2929" i="1" s="1"/>
  <c r="N2929" i="1" s="1"/>
  <c r="K2931" i="1"/>
  <c r="M2931" i="1" s="1"/>
  <c r="N2931" i="1" s="1"/>
  <c r="K2933" i="1"/>
  <c r="M2933" i="1" s="1"/>
  <c r="N2933" i="1" s="1"/>
  <c r="K2935" i="1"/>
  <c r="M2935" i="1" s="1"/>
  <c r="N2935" i="1" s="1"/>
  <c r="K2937" i="1"/>
  <c r="M2937" i="1" s="1"/>
  <c r="N2937" i="1" s="1"/>
  <c r="K2939" i="1"/>
  <c r="M2939" i="1" s="1"/>
  <c r="N2939" i="1" s="1"/>
  <c r="K2941" i="1"/>
  <c r="M2941" i="1" s="1"/>
  <c r="N2941" i="1" s="1"/>
  <c r="K2943" i="1"/>
  <c r="M2943" i="1" s="1"/>
  <c r="N2943" i="1" s="1"/>
  <c r="K2945" i="1"/>
  <c r="M2945" i="1" s="1"/>
  <c r="N2945" i="1" s="1"/>
  <c r="K2947" i="1"/>
  <c r="M2947" i="1" s="1"/>
  <c r="N2947" i="1" s="1"/>
  <c r="K1557" i="1"/>
  <c r="M1557" i="1" s="1"/>
  <c r="N1557" i="1" s="1"/>
  <c r="K1559" i="1"/>
  <c r="M1559" i="1" s="1"/>
  <c r="N1559" i="1" s="1"/>
  <c r="K1561" i="1"/>
  <c r="M1561" i="1" s="1"/>
  <c r="N1561" i="1" s="1"/>
  <c r="K1563" i="1"/>
  <c r="M1563" i="1" s="1"/>
  <c r="N1563" i="1" s="1"/>
  <c r="K1565" i="1"/>
  <c r="M1565" i="1" s="1"/>
  <c r="N1565" i="1" s="1"/>
  <c r="K1567" i="1"/>
  <c r="M1567" i="1" s="1"/>
  <c r="N1567" i="1" s="1"/>
  <c r="K1569" i="1"/>
  <c r="M1569" i="1" s="1"/>
  <c r="N1569" i="1" s="1"/>
  <c r="K1571" i="1"/>
  <c r="M1571" i="1" s="1"/>
  <c r="N1571" i="1" s="1"/>
  <c r="K1573" i="1"/>
  <c r="M1573" i="1" s="1"/>
  <c r="N1573" i="1" s="1"/>
  <c r="K1575" i="1"/>
  <c r="M1575" i="1" s="1"/>
  <c r="N1575" i="1" s="1"/>
  <c r="K1577" i="1"/>
  <c r="M1577" i="1" s="1"/>
  <c r="N1577" i="1" s="1"/>
  <c r="K1579" i="1"/>
  <c r="M1579" i="1" s="1"/>
  <c r="N1579" i="1" s="1"/>
  <c r="K1581" i="1"/>
  <c r="M1581" i="1" s="1"/>
  <c r="N1581" i="1" s="1"/>
  <c r="K1583" i="1"/>
  <c r="M1583" i="1" s="1"/>
  <c r="N1583" i="1" s="1"/>
  <c r="K1585" i="1"/>
  <c r="M1585" i="1" s="1"/>
  <c r="N1585" i="1" s="1"/>
  <c r="K1587" i="1"/>
  <c r="M1587" i="1" s="1"/>
  <c r="N1587" i="1" s="1"/>
  <c r="K1589" i="1"/>
  <c r="M1589" i="1" s="1"/>
  <c r="N1589" i="1" s="1"/>
  <c r="K1591" i="1"/>
  <c r="M1591" i="1" s="1"/>
  <c r="N1591" i="1" s="1"/>
  <c r="K1593" i="1"/>
  <c r="M1593" i="1" s="1"/>
  <c r="N1593" i="1" s="1"/>
  <c r="K1595" i="1"/>
  <c r="M1595" i="1" s="1"/>
  <c r="N1595" i="1" s="1"/>
  <c r="K1597" i="1"/>
  <c r="M1597" i="1" s="1"/>
  <c r="N1597" i="1" s="1"/>
  <c r="K1599" i="1"/>
  <c r="M1599" i="1" s="1"/>
  <c r="N1599" i="1" s="1"/>
  <c r="K1601" i="1"/>
  <c r="M1601" i="1" s="1"/>
  <c r="N1601" i="1" s="1"/>
  <c r="K1603" i="1"/>
  <c r="M1603" i="1" s="1"/>
  <c r="N1603" i="1" s="1"/>
  <c r="K1605" i="1"/>
  <c r="M1605" i="1" s="1"/>
  <c r="N1605" i="1" s="1"/>
  <c r="K1607" i="1"/>
  <c r="M1607" i="1" s="1"/>
  <c r="N1607" i="1" s="1"/>
  <c r="K1609" i="1"/>
  <c r="M1609" i="1" s="1"/>
  <c r="N1609" i="1" s="1"/>
  <c r="K1611" i="1"/>
  <c r="M1611" i="1" s="1"/>
  <c r="N1611" i="1" s="1"/>
  <c r="K1613" i="1"/>
  <c r="M1613" i="1" s="1"/>
  <c r="N1613" i="1" s="1"/>
  <c r="K1615" i="1"/>
  <c r="M1615" i="1" s="1"/>
  <c r="N1615" i="1" s="1"/>
  <c r="K1617" i="1"/>
  <c r="M1617" i="1" s="1"/>
  <c r="N1617" i="1" s="1"/>
  <c r="K1619" i="1"/>
  <c r="M1619" i="1" s="1"/>
  <c r="N1619" i="1" s="1"/>
  <c r="K1621" i="1"/>
  <c r="M1621" i="1" s="1"/>
  <c r="N1621" i="1" s="1"/>
  <c r="K1623" i="1"/>
  <c r="M1623" i="1" s="1"/>
  <c r="N1623" i="1" s="1"/>
  <c r="K1625" i="1"/>
  <c r="M1625" i="1" s="1"/>
  <c r="N1625" i="1" s="1"/>
  <c r="K1627" i="1"/>
  <c r="M1627" i="1" s="1"/>
  <c r="N1627" i="1" s="1"/>
  <c r="K1629" i="1"/>
  <c r="M1629" i="1" s="1"/>
  <c r="N1629" i="1" s="1"/>
  <c r="K1631" i="1"/>
  <c r="M1631" i="1" s="1"/>
  <c r="N1631" i="1" s="1"/>
  <c r="K1633" i="1"/>
  <c r="M1633" i="1" s="1"/>
  <c r="N1633" i="1" s="1"/>
  <c r="K1635" i="1"/>
  <c r="M1635" i="1" s="1"/>
  <c r="N1635" i="1" s="1"/>
  <c r="K1637" i="1"/>
  <c r="M1637" i="1" s="1"/>
  <c r="N1637" i="1" s="1"/>
  <c r="K1639" i="1"/>
  <c r="M1639" i="1" s="1"/>
  <c r="N1639" i="1" s="1"/>
  <c r="K1641" i="1"/>
  <c r="M1641" i="1" s="1"/>
  <c r="N1641" i="1" s="1"/>
  <c r="K1643" i="1"/>
  <c r="M1643" i="1" s="1"/>
  <c r="N1643" i="1" s="1"/>
  <c r="K1645" i="1"/>
  <c r="M1645" i="1" s="1"/>
  <c r="N1645" i="1" s="1"/>
  <c r="K1647" i="1"/>
  <c r="M1647" i="1" s="1"/>
  <c r="N1647" i="1" s="1"/>
  <c r="K1649" i="1"/>
  <c r="M1649" i="1" s="1"/>
  <c r="N1649" i="1" s="1"/>
  <c r="K1651" i="1"/>
  <c r="M1651" i="1" s="1"/>
  <c r="N1651" i="1" s="1"/>
  <c r="K1653" i="1"/>
  <c r="M1653" i="1" s="1"/>
  <c r="N1653" i="1" s="1"/>
  <c r="K1655" i="1"/>
  <c r="M1655" i="1" s="1"/>
  <c r="N1655" i="1" s="1"/>
  <c r="K1657" i="1"/>
  <c r="M1657" i="1" s="1"/>
  <c r="N1657" i="1" s="1"/>
  <c r="K1659" i="1"/>
  <c r="M1659" i="1" s="1"/>
  <c r="N1659" i="1" s="1"/>
  <c r="K1661" i="1"/>
  <c r="M1661" i="1" s="1"/>
  <c r="N1661" i="1" s="1"/>
  <c r="K1663" i="1"/>
  <c r="M1663" i="1" s="1"/>
  <c r="N1663" i="1" s="1"/>
  <c r="K1665" i="1"/>
  <c r="M1665" i="1" s="1"/>
  <c r="N1665" i="1" s="1"/>
  <c r="K1667" i="1"/>
  <c r="M1667" i="1" s="1"/>
  <c r="N1667" i="1" s="1"/>
  <c r="K1669" i="1"/>
  <c r="M1669" i="1" s="1"/>
  <c r="N1669" i="1" s="1"/>
  <c r="K1671" i="1"/>
  <c r="M1671" i="1" s="1"/>
  <c r="N1671" i="1" s="1"/>
  <c r="K1673" i="1"/>
  <c r="M1673" i="1" s="1"/>
  <c r="N1673" i="1" s="1"/>
  <c r="K1675" i="1"/>
  <c r="M1675" i="1" s="1"/>
  <c r="N1675" i="1" s="1"/>
  <c r="K1677" i="1"/>
  <c r="M1677" i="1" s="1"/>
  <c r="N1677" i="1" s="1"/>
  <c r="K1679" i="1"/>
  <c r="M1679" i="1" s="1"/>
  <c r="N1679" i="1" s="1"/>
  <c r="K1681" i="1"/>
  <c r="M1681" i="1" s="1"/>
  <c r="N1681" i="1" s="1"/>
  <c r="K1683" i="1"/>
  <c r="M1683" i="1" s="1"/>
  <c r="N1683" i="1" s="1"/>
  <c r="K1685" i="1"/>
  <c r="M1685" i="1" s="1"/>
  <c r="N1685" i="1" s="1"/>
  <c r="K1687" i="1"/>
  <c r="M1687" i="1" s="1"/>
  <c r="N1687" i="1" s="1"/>
  <c r="K1689" i="1"/>
  <c r="M1689" i="1" s="1"/>
  <c r="N1689" i="1" s="1"/>
  <c r="K1691" i="1"/>
  <c r="M1691" i="1" s="1"/>
  <c r="N1691" i="1" s="1"/>
  <c r="K1693" i="1"/>
  <c r="M1693" i="1" s="1"/>
  <c r="N1693" i="1" s="1"/>
  <c r="K1695" i="1"/>
  <c r="M1695" i="1" s="1"/>
  <c r="N1695" i="1" s="1"/>
  <c r="K1697" i="1"/>
  <c r="M1697" i="1" s="1"/>
  <c r="N1697" i="1" s="1"/>
  <c r="K1699" i="1"/>
  <c r="M1699" i="1" s="1"/>
  <c r="N1699" i="1" s="1"/>
  <c r="K1701" i="1"/>
  <c r="M1701" i="1" s="1"/>
  <c r="N1701" i="1" s="1"/>
  <c r="K1703" i="1"/>
  <c r="M1703" i="1" s="1"/>
  <c r="N1703" i="1" s="1"/>
  <c r="K1705" i="1"/>
  <c r="M1705" i="1" s="1"/>
  <c r="N1705" i="1" s="1"/>
  <c r="K1707" i="1"/>
  <c r="M1707" i="1" s="1"/>
  <c r="N1707" i="1" s="1"/>
  <c r="K1709" i="1"/>
  <c r="M1709" i="1" s="1"/>
  <c r="N1709" i="1" s="1"/>
  <c r="K1711" i="1"/>
  <c r="M1711" i="1" s="1"/>
  <c r="N1711" i="1" s="1"/>
  <c r="K1713" i="1"/>
  <c r="M1713" i="1" s="1"/>
  <c r="N1713" i="1" s="1"/>
  <c r="K1715" i="1"/>
  <c r="M1715" i="1" s="1"/>
  <c r="N1715" i="1" s="1"/>
  <c r="K1717" i="1"/>
  <c r="M1717" i="1" s="1"/>
  <c r="N1717" i="1" s="1"/>
  <c r="K1719" i="1"/>
  <c r="M1719" i="1" s="1"/>
  <c r="N1719" i="1" s="1"/>
  <c r="K1721" i="1"/>
  <c r="M1721" i="1" s="1"/>
  <c r="N1721" i="1" s="1"/>
  <c r="K1723" i="1"/>
  <c r="M1723" i="1" s="1"/>
  <c r="N1723" i="1" s="1"/>
  <c r="K1725" i="1"/>
  <c r="M1725" i="1" s="1"/>
  <c r="N1725" i="1" s="1"/>
  <c r="K1727" i="1"/>
  <c r="M1727" i="1" s="1"/>
  <c r="N1727" i="1" s="1"/>
  <c r="K1729" i="1"/>
  <c r="M1729" i="1" s="1"/>
  <c r="N1729" i="1" s="1"/>
  <c r="K1731" i="1"/>
  <c r="M1731" i="1" s="1"/>
  <c r="N1731" i="1" s="1"/>
  <c r="K1733" i="1"/>
  <c r="M1733" i="1" s="1"/>
  <c r="N1733" i="1" s="1"/>
  <c r="K1735" i="1"/>
  <c r="M1735" i="1" s="1"/>
  <c r="N1735" i="1" s="1"/>
  <c r="K1737" i="1"/>
  <c r="M1737" i="1" s="1"/>
  <c r="N1737" i="1" s="1"/>
  <c r="K1739" i="1"/>
  <c r="M1739" i="1" s="1"/>
  <c r="N1739" i="1" s="1"/>
  <c r="K1741" i="1"/>
  <c r="M1741" i="1" s="1"/>
  <c r="N1741" i="1" s="1"/>
  <c r="K1743" i="1"/>
  <c r="M1743" i="1" s="1"/>
  <c r="N1743" i="1" s="1"/>
  <c r="K1745" i="1"/>
  <c r="M1745" i="1" s="1"/>
  <c r="N1745" i="1" s="1"/>
  <c r="K1747" i="1"/>
  <c r="M1747" i="1" s="1"/>
  <c r="N1747" i="1" s="1"/>
  <c r="K1749" i="1"/>
  <c r="M1749" i="1" s="1"/>
  <c r="N1749" i="1" s="1"/>
  <c r="K1751" i="1"/>
  <c r="M1751" i="1" s="1"/>
  <c r="N1751" i="1" s="1"/>
  <c r="K1753" i="1"/>
  <c r="M1753" i="1" s="1"/>
  <c r="N1753" i="1" s="1"/>
  <c r="K1755" i="1"/>
  <c r="M1755" i="1" s="1"/>
  <c r="N1755" i="1" s="1"/>
  <c r="K1757" i="1"/>
  <c r="M1757" i="1" s="1"/>
  <c r="N1757" i="1" s="1"/>
  <c r="K1759" i="1"/>
  <c r="M1759" i="1" s="1"/>
  <c r="N1759" i="1" s="1"/>
  <c r="K1761" i="1"/>
  <c r="M1761" i="1" s="1"/>
  <c r="N1761" i="1" s="1"/>
  <c r="K1763" i="1"/>
  <c r="M1763" i="1" s="1"/>
  <c r="N1763" i="1" s="1"/>
  <c r="K1765" i="1"/>
  <c r="M1765" i="1" s="1"/>
  <c r="N1765" i="1" s="1"/>
  <c r="K1767" i="1"/>
  <c r="M1767" i="1" s="1"/>
  <c r="N1767" i="1" s="1"/>
  <c r="K1769" i="1"/>
  <c r="M1769" i="1" s="1"/>
  <c r="N1769" i="1" s="1"/>
  <c r="K1771" i="1"/>
  <c r="M1771" i="1" s="1"/>
  <c r="N1771" i="1" s="1"/>
  <c r="K1773" i="1"/>
  <c r="M1773" i="1" s="1"/>
  <c r="N1773" i="1" s="1"/>
  <c r="K1775" i="1"/>
  <c r="M1775" i="1" s="1"/>
  <c r="N1775" i="1" s="1"/>
  <c r="K1777" i="1"/>
  <c r="M1777" i="1" s="1"/>
  <c r="N1777" i="1" s="1"/>
  <c r="K1779" i="1"/>
  <c r="M1779" i="1" s="1"/>
  <c r="N1779" i="1" s="1"/>
  <c r="K1781" i="1"/>
  <c r="M1781" i="1" s="1"/>
  <c r="N1781" i="1" s="1"/>
  <c r="K1783" i="1"/>
  <c r="M1783" i="1" s="1"/>
  <c r="N1783" i="1" s="1"/>
  <c r="K1785" i="1"/>
  <c r="M1785" i="1" s="1"/>
  <c r="N1785" i="1" s="1"/>
  <c r="K1787" i="1"/>
  <c r="M1787" i="1" s="1"/>
  <c r="N1787" i="1" s="1"/>
  <c r="K1789" i="1"/>
  <c r="M1789" i="1" s="1"/>
  <c r="N1789" i="1" s="1"/>
  <c r="K1791" i="1"/>
  <c r="M1791" i="1" s="1"/>
  <c r="N1791" i="1" s="1"/>
  <c r="K1793" i="1"/>
  <c r="M1793" i="1" s="1"/>
  <c r="N1793" i="1" s="1"/>
  <c r="K1795" i="1"/>
  <c r="M1795" i="1" s="1"/>
  <c r="N1795" i="1" s="1"/>
  <c r="K1797" i="1"/>
  <c r="M1797" i="1" s="1"/>
  <c r="N1797" i="1" s="1"/>
  <c r="K1799" i="1"/>
  <c r="M1799" i="1" s="1"/>
  <c r="N1799" i="1" s="1"/>
  <c r="K1801" i="1"/>
  <c r="M1801" i="1" s="1"/>
  <c r="N1801" i="1" s="1"/>
  <c r="K1803" i="1"/>
  <c r="M1803" i="1" s="1"/>
  <c r="N1803" i="1" s="1"/>
  <c r="K1805" i="1"/>
  <c r="M1805" i="1" s="1"/>
  <c r="N1805" i="1" s="1"/>
  <c r="K1807" i="1"/>
  <c r="M1807" i="1" s="1"/>
  <c r="N1807" i="1" s="1"/>
  <c r="K1809" i="1"/>
  <c r="M1809" i="1" s="1"/>
  <c r="N1809" i="1" s="1"/>
  <c r="K1811" i="1"/>
  <c r="M1811" i="1" s="1"/>
  <c r="N1811" i="1" s="1"/>
  <c r="K1813" i="1"/>
  <c r="M1813" i="1" s="1"/>
  <c r="N1813" i="1" s="1"/>
  <c r="K1815" i="1"/>
  <c r="M1815" i="1" s="1"/>
  <c r="N1815" i="1" s="1"/>
  <c r="K1817" i="1"/>
  <c r="M1817" i="1" s="1"/>
  <c r="N1817" i="1" s="1"/>
  <c r="K1819" i="1"/>
  <c r="M1819" i="1" s="1"/>
  <c r="N1819" i="1" s="1"/>
  <c r="K1821" i="1"/>
  <c r="M1821" i="1" s="1"/>
  <c r="N1821" i="1" s="1"/>
  <c r="K1823" i="1"/>
  <c r="M1823" i="1" s="1"/>
  <c r="N1823" i="1" s="1"/>
  <c r="K1825" i="1"/>
  <c r="M1825" i="1" s="1"/>
  <c r="N1825" i="1" s="1"/>
  <c r="K1827" i="1"/>
  <c r="M1827" i="1" s="1"/>
  <c r="N1827" i="1" s="1"/>
  <c r="K1829" i="1"/>
  <c r="M1829" i="1" s="1"/>
  <c r="N1829" i="1" s="1"/>
  <c r="K1831" i="1"/>
  <c r="M1831" i="1" s="1"/>
  <c r="N1831" i="1" s="1"/>
  <c r="K1833" i="1"/>
  <c r="M1833" i="1" s="1"/>
  <c r="N1833" i="1" s="1"/>
  <c r="K1835" i="1"/>
  <c r="M1835" i="1" s="1"/>
  <c r="N1835" i="1" s="1"/>
  <c r="K1837" i="1"/>
  <c r="M1837" i="1" s="1"/>
  <c r="N1837" i="1" s="1"/>
  <c r="K1839" i="1"/>
  <c r="M1839" i="1" s="1"/>
  <c r="N1839" i="1" s="1"/>
  <c r="K1841" i="1"/>
  <c r="M1841" i="1" s="1"/>
  <c r="N1841" i="1" s="1"/>
  <c r="K1843" i="1"/>
  <c r="M1843" i="1" s="1"/>
  <c r="N1843" i="1" s="1"/>
  <c r="K1845" i="1"/>
  <c r="M1845" i="1" s="1"/>
  <c r="N1845" i="1" s="1"/>
  <c r="K1847" i="1"/>
  <c r="M1847" i="1" s="1"/>
  <c r="N1847" i="1" s="1"/>
  <c r="K1849" i="1"/>
  <c r="M1849" i="1" s="1"/>
  <c r="N1849" i="1" s="1"/>
  <c r="K1851" i="1"/>
  <c r="M1851" i="1" s="1"/>
  <c r="N1851" i="1" s="1"/>
  <c r="K1853" i="1"/>
  <c r="M1853" i="1" s="1"/>
  <c r="N1853" i="1" s="1"/>
  <c r="K1855" i="1"/>
  <c r="M1855" i="1" s="1"/>
  <c r="N1855" i="1" s="1"/>
  <c r="K1857" i="1"/>
  <c r="M1857" i="1" s="1"/>
  <c r="N1857" i="1" s="1"/>
  <c r="K1859" i="1"/>
  <c r="M1859" i="1" s="1"/>
  <c r="N1859" i="1" s="1"/>
  <c r="K1861" i="1"/>
  <c r="M1861" i="1" s="1"/>
  <c r="N1861" i="1" s="1"/>
  <c r="K1863" i="1"/>
  <c r="M1863" i="1" s="1"/>
  <c r="N1863" i="1" s="1"/>
  <c r="K1865" i="1"/>
  <c r="M1865" i="1" s="1"/>
  <c r="N1865" i="1" s="1"/>
  <c r="K1867" i="1"/>
  <c r="M1867" i="1" s="1"/>
  <c r="N1867" i="1" s="1"/>
  <c r="K1869" i="1"/>
  <c r="M1869" i="1" s="1"/>
  <c r="N1869" i="1" s="1"/>
  <c r="K1871" i="1"/>
  <c r="M1871" i="1" s="1"/>
  <c r="N1871" i="1" s="1"/>
  <c r="K1873" i="1"/>
  <c r="M1873" i="1" s="1"/>
  <c r="N1873" i="1" s="1"/>
  <c r="K1875" i="1"/>
  <c r="M1875" i="1" s="1"/>
  <c r="N1875" i="1" s="1"/>
  <c r="K1877" i="1"/>
  <c r="M1877" i="1" s="1"/>
  <c r="N1877" i="1" s="1"/>
  <c r="K1879" i="1"/>
  <c r="M1879" i="1" s="1"/>
  <c r="N1879" i="1" s="1"/>
  <c r="K1881" i="1"/>
  <c r="M1881" i="1" s="1"/>
  <c r="N1881" i="1" s="1"/>
  <c r="K1883" i="1"/>
  <c r="M1883" i="1" s="1"/>
  <c r="N1883" i="1" s="1"/>
  <c r="K1885" i="1"/>
  <c r="M1885" i="1" s="1"/>
  <c r="N1885" i="1" s="1"/>
  <c r="K1887" i="1"/>
  <c r="M1887" i="1" s="1"/>
  <c r="N1887" i="1" s="1"/>
  <c r="K1889" i="1"/>
  <c r="M1889" i="1" s="1"/>
  <c r="N1889" i="1" s="1"/>
  <c r="K1891" i="1"/>
  <c r="M1891" i="1" s="1"/>
  <c r="N1891" i="1" s="1"/>
  <c r="K1893" i="1"/>
  <c r="M1893" i="1" s="1"/>
  <c r="N1893" i="1" s="1"/>
  <c r="K1895" i="1"/>
  <c r="M1895" i="1" s="1"/>
  <c r="N1895" i="1" s="1"/>
  <c r="K1897" i="1"/>
  <c r="M1897" i="1" s="1"/>
  <c r="N1897" i="1" s="1"/>
  <c r="K1899" i="1"/>
  <c r="M1899" i="1" s="1"/>
  <c r="N1899" i="1" s="1"/>
  <c r="K1901" i="1"/>
  <c r="M1901" i="1" s="1"/>
  <c r="N1901" i="1" s="1"/>
  <c r="K1903" i="1"/>
  <c r="M1903" i="1" s="1"/>
  <c r="N1903" i="1" s="1"/>
  <c r="K1905" i="1"/>
  <c r="M1905" i="1" s="1"/>
  <c r="N1905" i="1" s="1"/>
  <c r="K1907" i="1"/>
  <c r="M1907" i="1" s="1"/>
  <c r="N1907" i="1" s="1"/>
  <c r="K1909" i="1"/>
  <c r="M1909" i="1" s="1"/>
  <c r="N1909" i="1" s="1"/>
  <c r="K1911" i="1"/>
  <c r="M1911" i="1" s="1"/>
  <c r="N1911" i="1" s="1"/>
  <c r="K1913" i="1"/>
  <c r="M1913" i="1" s="1"/>
  <c r="N1913" i="1" s="1"/>
  <c r="K1915" i="1"/>
  <c r="M1915" i="1" s="1"/>
  <c r="N1915" i="1" s="1"/>
  <c r="K1917" i="1"/>
  <c r="M1917" i="1" s="1"/>
  <c r="N1917" i="1" s="1"/>
  <c r="K1919" i="1"/>
  <c r="M1919" i="1" s="1"/>
  <c r="N1919" i="1" s="1"/>
  <c r="K1921" i="1"/>
  <c r="M1921" i="1" s="1"/>
  <c r="N1921" i="1" s="1"/>
  <c r="K1923" i="1"/>
  <c r="M1923" i="1" s="1"/>
  <c r="N1923" i="1" s="1"/>
  <c r="K1925" i="1"/>
  <c r="M1925" i="1" s="1"/>
  <c r="N1925" i="1" s="1"/>
  <c r="K1927" i="1"/>
  <c r="M1927" i="1" s="1"/>
  <c r="N1927" i="1" s="1"/>
  <c r="K1929" i="1"/>
  <c r="M1929" i="1" s="1"/>
  <c r="N1929" i="1" s="1"/>
  <c r="K1931" i="1"/>
  <c r="M1931" i="1" s="1"/>
  <c r="N1931" i="1" s="1"/>
  <c r="K1933" i="1"/>
  <c r="M1933" i="1" s="1"/>
  <c r="N1933" i="1" s="1"/>
  <c r="K1935" i="1"/>
  <c r="M1935" i="1" s="1"/>
  <c r="N1935" i="1" s="1"/>
  <c r="K1937" i="1"/>
  <c r="M1937" i="1" s="1"/>
  <c r="N1937" i="1" s="1"/>
  <c r="K1939" i="1"/>
  <c r="M1939" i="1" s="1"/>
  <c r="N1939" i="1" s="1"/>
  <c r="K1941" i="1"/>
  <c r="M1941" i="1" s="1"/>
  <c r="N1941" i="1" s="1"/>
  <c r="K1943" i="1"/>
  <c r="M1943" i="1" s="1"/>
  <c r="N1943" i="1" s="1"/>
  <c r="K1945" i="1"/>
  <c r="M1945" i="1" s="1"/>
  <c r="N1945" i="1" s="1"/>
  <c r="K1947" i="1"/>
  <c r="M1947" i="1" s="1"/>
  <c r="N1947" i="1" s="1"/>
  <c r="K1949" i="1"/>
  <c r="M1949" i="1" s="1"/>
  <c r="N1949" i="1" s="1"/>
  <c r="K1951" i="1"/>
  <c r="M1951" i="1" s="1"/>
  <c r="N1951" i="1" s="1"/>
  <c r="K1953" i="1"/>
  <c r="M1953" i="1" s="1"/>
  <c r="N1953" i="1" s="1"/>
  <c r="K1955" i="1"/>
  <c r="M1955" i="1" s="1"/>
  <c r="N1955" i="1" s="1"/>
  <c r="K1957" i="1"/>
  <c r="M1957" i="1" s="1"/>
  <c r="N1957" i="1" s="1"/>
  <c r="K1959" i="1"/>
  <c r="M1959" i="1" s="1"/>
  <c r="N1959" i="1" s="1"/>
  <c r="K1961" i="1"/>
  <c r="M1961" i="1" s="1"/>
  <c r="N1961" i="1" s="1"/>
  <c r="K1963" i="1"/>
  <c r="M1963" i="1" s="1"/>
  <c r="N1963" i="1" s="1"/>
  <c r="K1965" i="1"/>
  <c r="M1965" i="1" s="1"/>
  <c r="N1965" i="1" s="1"/>
  <c r="K1967" i="1"/>
  <c r="M1967" i="1" s="1"/>
  <c r="N1967" i="1" s="1"/>
  <c r="K1969" i="1"/>
  <c r="M1969" i="1" s="1"/>
  <c r="N1969" i="1" s="1"/>
  <c r="K1971" i="1"/>
  <c r="M1971" i="1" s="1"/>
  <c r="N1971" i="1" s="1"/>
  <c r="K1973" i="1"/>
  <c r="M1973" i="1" s="1"/>
  <c r="N1973" i="1" s="1"/>
  <c r="K1975" i="1"/>
  <c r="M1975" i="1" s="1"/>
  <c r="N1975" i="1" s="1"/>
  <c r="K1977" i="1"/>
  <c r="M1977" i="1" s="1"/>
  <c r="N1977" i="1" s="1"/>
  <c r="K1979" i="1"/>
  <c r="M1979" i="1" s="1"/>
  <c r="N1979" i="1" s="1"/>
  <c r="K1981" i="1"/>
  <c r="M1981" i="1" s="1"/>
  <c r="N1981" i="1" s="1"/>
  <c r="K1983" i="1"/>
  <c r="M1983" i="1" s="1"/>
  <c r="N1983" i="1" s="1"/>
  <c r="K1985" i="1"/>
  <c r="M1985" i="1" s="1"/>
  <c r="N1985" i="1" s="1"/>
  <c r="K1987" i="1"/>
  <c r="M1987" i="1" s="1"/>
  <c r="N1987" i="1" s="1"/>
  <c r="K1989" i="1"/>
  <c r="M1989" i="1" s="1"/>
  <c r="N1989" i="1" s="1"/>
  <c r="K1991" i="1"/>
  <c r="M1991" i="1" s="1"/>
  <c r="N1991" i="1" s="1"/>
  <c r="K1993" i="1"/>
  <c r="M1993" i="1" s="1"/>
  <c r="N1993" i="1" s="1"/>
  <c r="K1995" i="1"/>
  <c r="M1995" i="1" s="1"/>
  <c r="N1995" i="1" s="1"/>
  <c r="K1997" i="1"/>
  <c r="M1997" i="1" s="1"/>
  <c r="N1997" i="1" s="1"/>
  <c r="K1999" i="1"/>
  <c r="M1999" i="1" s="1"/>
  <c r="N1999" i="1" s="1"/>
  <c r="K2001" i="1"/>
  <c r="M2001" i="1" s="1"/>
  <c r="N2001" i="1" s="1"/>
  <c r="K2003" i="1"/>
  <c r="M2003" i="1" s="1"/>
  <c r="N2003" i="1" s="1"/>
  <c r="K2005" i="1"/>
  <c r="M2005" i="1" s="1"/>
  <c r="N2005" i="1" s="1"/>
  <c r="K2007" i="1"/>
  <c r="M2007" i="1" s="1"/>
  <c r="N2007" i="1" s="1"/>
  <c r="K2009" i="1"/>
  <c r="M2009" i="1" s="1"/>
  <c r="N2009" i="1" s="1"/>
  <c r="K2011" i="1"/>
  <c r="M2011" i="1" s="1"/>
  <c r="N2011" i="1" s="1"/>
  <c r="K2013" i="1"/>
  <c r="M2013" i="1" s="1"/>
  <c r="N2013" i="1" s="1"/>
  <c r="K2015" i="1"/>
  <c r="M2015" i="1" s="1"/>
  <c r="N2015" i="1" s="1"/>
  <c r="K2017" i="1"/>
  <c r="M2017" i="1" s="1"/>
  <c r="N2017" i="1" s="1"/>
  <c r="K2019" i="1"/>
  <c r="M2019" i="1" s="1"/>
  <c r="N2019" i="1" s="1"/>
  <c r="K2021" i="1"/>
  <c r="M2021" i="1" s="1"/>
  <c r="N2021" i="1" s="1"/>
  <c r="K2023" i="1"/>
  <c r="M2023" i="1" s="1"/>
  <c r="N2023" i="1" s="1"/>
  <c r="K2025" i="1"/>
  <c r="M2025" i="1" s="1"/>
  <c r="N2025" i="1" s="1"/>
  <c r="K2027" i="1"/>
  <c r="M2027" i="1" s="1"/>
  <c r="N2027" i="1" s="1"/>
  <c r="K2029" i="1"/>
  <c r="M2029" i="1" s="1"/>
  <c r="N2029" i="1" s="1"/>
  <c r="K2031" i="1"/>
  <c r="M2031" i="1" s="1"/>
  <c r="N2031" i="1" s="1"/>
  <c r="K2033" i="1"/>
  <c r="M2033" i="1" s="1"/>
  <c r="N2033" i="1" s="1"/>
  <c r="K2035" i="1"/>
  <c r="M2035" i="1" s="1"/>
  <c r="N2035" i="1" s="1"/>
  <c r="K2037" i="1"/>
  <c r="M2037" i="1" s="1"/>
  <c r="N2037" i="1" s="1"/>
  <c r="K2039" i="1"/>
  <c r="M2039" i="1" s="1"/>
  <c r="N2039" i="1" s="1"/>
  <c r="K2041" i="1"/>
  <c r="M2041" i="1" s="1"/>
  <c r="N2041" i="1" s="1"/>
  <c r="K2043" i="1"/>
  <c r="M2043" i="1" s="1"/>
  <c r="N2043" i="1" s="1"/>
  <c r="K2045" i="1"/>
  <c r="M2045" i="1" s="1"/>
  <c r="N2045" i="1" s="1"/>
  <c r="K2047" i="1"/>
  <c r="M2047" i="1" s="1"/>
  <c r="N2047" i="1" s="1"/>
  <c r="K2049" i="1"/>
  <c r="M2049" i="1" s="1"/>
  <c r="N2049" i="1" s="1"/>
  <c r="K2051" i="1"/>
  <c r="M2051" i="1" s="1"/>
  <c r="N2051" i="1" s="1"/>
  <c r="K2053" i="1"/>
  <c r="M2053" i="1" s="1"/>
  <c r="N2053" i="1" s="1"/>
  <c r="K2055" i="1"/>
  <c r="M2055" i="1" s="1"/>
  <c r="N2055" i="1" s="1"/>
  <c r="K2057" i="1"/>
  <c r="M2057" i="1" s="1"/>
  <c r="N2057" i="1" s="1"/>
  <c r="K2059" i="1"/>
  <c r="M2059" i="1" s="1"/>
  <c r="N2059" i="1" s="1"/>
  <c r="K2061" i="1"/>
  <c r="M2061" i="1" s="1"/>
  <c r="N2061" i="1" s="1"/>
  <c r="K2063" i="1"/>
  <c r="M2063" i="1" s="1"/>
  <c r="N2063" i="1" s="1"/>
  <c r="K2065" i="1"/>
  <c r="M2065" i="1" s="1"/>
  <c r="N2065" i="1" s="1"/>
  <c r="K2067" i="1"/>
  <c r="M2067" i="1" s="1"/>
  <c r="N2067" i="1" s="1"/>
  <c r="K2069" i="1"/>
  <c r="M2069" i="1" s="1"/>
  <c r="N2069" i="1" s="1"/>
  <c r="K2071" i="1"/>
  <c r="M2071" i="1" s="1"/>
  <c r="N2071" i="1" s="1"/>
  <c r="K2073" i="1"/>
  <c r="M2073" i="1" s="1"/>
  <c r="N2073" i="1" s="1"/>
  <c r="K2075" i="1"/>
  <c r="M2075" i="1" s="1"/>
  <c r="N2075" i="1" s="1"/>
  <c r="K2077" i="1"/>
  <c r="M2077" i="1" s="1"/>
  <c r="N2077" i="1" s="1"/>
  <c r="K2079" i="1"/>
  <c r="M2079" i="1" s="1"/>
  <c r="N2079" i="1" s="1"/>
  <c r="K2081" i="1"/>
  <c r="M2081" i="1" s="1"/>
  <c r="N2081" i="1" s="1"/>
  <c r="K2083" i="1"/>
  <c r="M2083" i="1" s="1"/>
  <c r="N2083" i="1" s="1"/>
  <c r="K2085" i="1"/>
  <c r="M2085" i="1" s="1"/>
  <c r="N2085" i="1" s="1"/>
  <c r="K2087" i="1"/>
  <c r="M2087" i="1" s="1"/>
  <c r="N2087" i="1" s="1"/>
  <c r="K2089" i="1"/>
  <c r="M2089" i="1" s="1"/>
  <c r="N2089" i="1" s="1"/>
  <c r="K2091" i="1"/>
  <c r="M2091" i="1" s="1"/>
  <c r="N2091" i="1" s="1"/>
  <c r="K2093" i="1"/>
  <c r="M2093" i="1" s="1"/>
  <c r="N2093" i="1" s="1"/>
  <c r="K2095" i="1"/>
  <c r="M2095" i="1" s="1"/>
  <c r="N2095" i="1" s="1"/>
  <c r="K2097" i="1"/>
  <c r="M2097" i="1" s="1"/>
  <c r="N2097" i="1" s="1"/>
  <c r="K2099" i="1"/>
  <c r="M2099" i="1" s="1"/>
  <c r="N2099" i="1" s="1"/>
  <c r="K2101" i="1"/>
  <c r="M2101" i="1" s="1"/>
  <c r="N2101" i="1" s="1"/>
  <c r="K2103" i="1"/>
  <c r="M2103" i="1" s="1"/>
  <c r="N2103" i="1" s="1"/>
  <c r="K2105" i="1"/>
  <c r="M2105" i="1" s="1"/>
  <c r="N2105" i="1" s="1"/>
  <c r="K2107" i="1"/>
  <c r="M2107" i="1" s="1"/>
  <c r="N2107" i="1" s="1"/>
  <c r="K2109" i="1"/>
  <c r="M2109" i="1" s="1"/>
  <c r="N2109" i="1" s="1"/>
  <c r="K2111" i="1"/>
  <c r="M2111" i="1" s="1"/>
  <c r="N2111" i="1" s="1"/>
  <c r="K2113" i="1"/>
  <c r="M2113" i="1" s="1"/>
  <c r="N2113" i="1" s="1"/>
  <c r="K2115" i="1"/>
  <c r="M2115" i="1" s="1"/>
  <c r="N2115" i="1" s="1"/>
  <c r="K2117" i="1"/>
  <c r="M2117" i="1" s="1"/>
  <c r="N2117" i="1" s="1"/>
  <c r="K2119" i="1"/>
  <c r="M2119" i="1" s="1"/>
  <c r="N2119" i="1" s="1"/>
  <c r="K2121" i="1"/>
  <c r="M2121" i="1" s="1"/>
  <c r="N2121" i="1" s="1"/>
  <c r="K2123" i="1"/>
  <c r="M2123" i="1" s="1"/>
  <c r="N2123" i="1" s="1"/>
  <c r="K2125" i="1"/>
  <c r="M2125" i="1" s="1"/>
  <c r="N2125" i="1" s="1"/>
  <c r="K2127" i="1"/>
  <c r="M2127" i="1" s="1"/>
  <c r="N2127" i="1" s="1"/>
  <c r="K2129" i="1"/>
  <c r="M2129" i="1" s="1"/>
  <c r="N2129" i="1" s="1"/>
  <c r="K2131" i="1"/>
  <c r="M2131" i="1" s="1"/>
  <c r="N2131" i="1" s="1"/>
  <c r="K2133" i="1"/>
  <c r="M2133" i="1" s="1"/>
  <c r="N2133" i="1" s="1"/>
  <c r="K2135" i="1"/>
  <c r="M2135" i="1" s="1"/>
  <c r="N2135" i="1" s="1"/>
  <c r="K2137" i="1"/>
  <c r="M2137" i="1" s="1"/>
  <c r="N2137" i="1" s="1"/>
  <c r="K2139" i="1"/>
  <c r="M2139" i="1" s="1"/>
  <c r="N2139" i="1" s="1"/>
  <c r="K2141" i="1"/>
  <c r="M2141" i="1" s="1"/>
  <c r="N2141" i="1" s="1"/>
  <c r="K2143" i="1"/>
  <c r="M2143" i="1" s="1"/>
  <c r="N2143" i="1" s="1"/>
  <c r="K2145" i="1"/>
  <c r="M2145" i="1" s="1"/>
  <c r="N2145" i="1" s="1"/>
  <c r="K2147" i="1"/>
  <c r="M2147" i="1" s="1"/>
  <c r="N2147" i="1" s="1"/>
  <c r="K2149" i="1"/>
  <c r="M2149" i="1" s="1"/>
  <c r="N2149" i="1" s="1"/>
  <c r="K2151" i="1"/>
  <c r="M2151" i="1" s="1"/>
  <c r="N2151" i="1" s="1"/>
  <c r="K2153" i="1"/>
  <c r="M2153" i="1" s="1"/>
  <c r="N2153" i="1" s="1"/>
  <c r="K2155" i="1"/>
  <c r="M2155" i="1" s="1"/>
  <c r="N2155" i="1" s="1"/>
  <c r="K2157" i="1"/>
  <c r="M2157" i="1" s="1"/>
  <c r="N2157" i="1" s="1"/>
  <c r="K2159" i="1"/>
  <c r="M2159" i="1" s="1"/>
  <c r="N2159" i="1" s="1"/>
  <c r="K2161" i="1"/>
  <c r="M2161" i="1" s="1"/>
  <c r="N2161" i="1" s="1"/>
  <c r="K2163" i="1"/>
  <c r="M2163" i="1" s="1"/>
  <c r="N2163" i="1" s="1"/>
  <c r="K2165" i="1"/>
  <c r="M2165" i="1" s="1"/>
  <c r="N2165" i="1" s="1"/>
  <c r="K2167" i="1"/>
  <c r="M2167" i="1" s="1"/>
  <c r="N2167" i="1" s="1"/>
  <c r="K2169" i="1"/>
  <c r="M2169" i="1" s="1"/>
  <c r="N2169" i="1" s="1"/>
  <c r="K2171" i="1"/>
  <c r="M2171" i="1" s="1"/>
  <c r="N2171" i="1" s="1"/>
  <c r="K2173" i="1"/>
  <c r="M2173" i="1" s="1"/>
  <c r="N2173" i="1" s="1"/>
  <c r="K2175" i="1"/>
  <c r="M2175" i="1" s="1"/>
  <c r="N2175" i="1" s="1"/>
  <c r="K2177" i="1"/>
  <c r="M2177" i="1" s="1"/>
  <c r="N2177" i="1" s="1"/>
  <c r="K2179" i="1"/>
  <c r="M2179" i="1" s="1"/>
  <c r="N2179" i="1" s="1"/>
  <c r="K2181" i="1"/>
  <c r="M2181" i="1" s="1"/>
  <c r="N2181" i="1" s="1"/>
  <c r="K2183" i="1"/>
  <c r="M2183" i="1" s="1"/>
  <c r="N2183" i="1" s="1"/>
  <c r="K2185" i="1"/>
  <c r="M2185" i="1" s="1"/>
  <c r="N2185" i="1" s="1"/>
  <c r="K2187" i="1"/>
  <c r="M2187" i="1" s="1"/>
  <c r="N2187" i="1" s="1"/>
  <c r="K2189" i="1"/>
  <c r="M2189" i="1" s="1"/>
  <c r="N2189" i="1" s="1"/>
  <c r="K2191" i="1"/>
  <c r="M2191" i="1" s="1"/>
  <c r="N2191" i="1" s="1"/>
  <c r="K2193" i="1"/>
  <c r="M2193" i="1" s="1"/>
  <c r="N2193" i="1" s="1"/>
  <c r="K2195" i="1"/>
  <c r="M2195" i="1" s="1"/>
  <c r="N2195" i="1" s="1"/>
  <c r="K2197" i="1"/>
  <c r="M2197" i="1" s="1"/>
  <c r="N2197" i="1" s="1"/>
  <c r="K2199" i="1"/>
  <c r="M2199" i="1" s="1"/>
  <c r="N2199" i="1" s="1"/>
  <c r="K2201" i="1"/>
  <c r="M2201" i="1" s="1"/>
  <c r="N2201" i="1" s="1"/>
  <c r="K2203" i="1"/>
  <c r="M2203" i="1" s="1"/>
  <c r="N2203" i="1" s="1"/>
  <c r="K2205" i="1"/>
  <c r="M2205" i="1" s="1"/>
  <c r="N2205" i="1" s="1"/>
  <c r="K2207" i="1"/>
  <c r="M2207" i="1" s="1"/>
  <c r="N2207" i="1" s="1"/>
  <c r="K2209" i="1"/>
  <c r="M2209" i="1" s="1"/>
  <c r="N2209" i="1" s="1"/>
  <c r="K2211" i="1"/>
  <c r="M2211" i="1" s="1"/>
  <c r="N2211" i="1" s="1"/>
  <c r="K2213" i="1"/>
  <c r="M2213" i="1" s="1"/>
  <c r="N2213" i="1" s="1"/>
  <c r="K2215" i="1"/>
  <c r="M2215" i="1" s="1"/>
  <c r="N2215" i="1" s="1"/>
  <c r="K2217" i="1"/>
  <c r="M2217" i="1" s="1"/>
  <c r="N2217" i="1" s="1"/>
  <c r="K2219" i="1"/>
  <c r="M2219" i="1" s="1"/>
  <c r="N2219" i="1" s="1"/>
  <c r="K2221" i="1"/>
  <c r="M2221" i="1" s="1"/>
  <c r="N2221" i="1" s="1"/>
  <c r="K2223" i="1"/>
  <c r="M2223" i="1" s="1"/>
  <c r="N2223" i="1" s="1"/>
  <c r="K2225" i="1"/>
  <c r="M2225" i="1" s="1"/>
  <c r="N2225" i="1" s="1"/>
  <c r="K2227" i="1"/>
  <c r="M2227" i="1" s="1"/>
  <c r="N2227" i="1" s="1"/>
  <c r="K2229" i="1"/>
  <c r="M2229" i="1" s="1"/>
  <c r="N2229" i="1" s="1"/>
  <c r="K2231" i="1"/>
  <c r="M2231" i="1" s="1"/>
  <c r="N2231" i="1" s="1"/>
  <c r="K2233" i="1"/>
  <c r="M2233" i="1" s="1"/>
  <c r="N2233" i="1" s="1"/>
  <c r="K2235" i="1"/>
  <c r="M2235" i="1" s="1"/>
  <c r="N2235" i="1" s="1"/>
  <c r="K2237" i="1"/>
  <c r="M2237" i="1" s="1"/>
  <c r="N2237" i="1" s="1"/>
  <c r="K2239" i="1"/>
  <c r="M2239" i="1" s="1"/>
  <c r="N2239" i="1" s="1"/>
  <c r="K2241" i="1"/>
  <c r="M2241" i="1" s="1"/>
  <c r="N2241" i="1" s="1"/>
  <c r="K2243" i="1"/>
  <c r="M2243" i="1" s="1"/>
  <c r="N2243" i="1" s="1"/>
  <c r="K2245" i="1"/>
  <c r="M2245" i="1" s="1"/>
  <c r="N2245" i="1" s="1"/>
  <c r="K2247" i="1"/>
  <c r="M2247" i="1" s="1"/>
  <c r="N2247" i="1" s="1"/>
  <c r="K2249" i="1"/>
  <c r="M2249" i="1" s="1"/>
  <c r="N2249" i="1" s="1"/>
  <c r="K2251" i="1"/>
  <c r="M2251" i="1" s="1"/>
  <c r="N2251" i="1" s="1"/>
  <c r="K2253" i="1"/>
  <c r="M2253" i="1" s="1"/>
  <c r="N2253" i="1" s="1"/>
  <c r="K2255" i="1"/>
  <c r="M2255" i="1" s="1"/>
  <c r="N2255" i="1" s="1"/>
  <c r="K2257" i="1"/>
  <c r="M2257" i="1" s="1"/>
  <c r="N2257" i="1" s="1"/>
  <c r="K2259" i="1"/>
  <c r="M2259" i="1" s="1"/>
  <c r="N2259" i="1" s="1"/>
  <c r="K2261" i="1"/>
  <c r="M2261" i="1" s="1"/>
  <c r="N2261" i="1" s="1"/>
  <c r="K2263" i="1"/>
  <c r="M2263" i="1" s="1"/>
  <c r="N2263" i="1" s="1"/>
  <c r="K2265" i="1"/>
  <c r="M2265" i="1" s="1"/>
  <c r="N2265" i="1" s="1"/>
  <c r="K2267" i="1"/>
  <c r="M2267" i="1" s="1"/>
  <c r="N2267" i="1" s="1"/>
  <c r="K2269" i="1"/>
  <c r="M2269" i="1" s="1"/>
  <c r="N2269" i="1" s="1"/>
  <c r="K2271" i="1"/>
  <c r="M2271" i="1" s="1"/>
  <c r="N2271" i="1" s="1"/>
  <c r="K2273" i="1"/>
  <c r="M2273" i="1" s="1"/>
  <c r="N2273" i="1" s="1"/>
  <c r="K2275" i="1"/>
  <c r="M2275" i="1" s="1"/>
  <c r="N2275" i="1" s="1"/>
  <c r="K2277" i="1"/>
  <c r="M2277" i="1" s="1"/>
  <c r="N2277" i="1" s="1"/>
  <c r="K2279" i="1"/>
  <c r="M2279" i="1" s="1"/>
  <c r="N2279" i="1" s="1"/>
  <c r="K2281" i="1"/>
  <c r="M2281" i="1" s="1"/>
  <c r="N2281" i="1" s="1"/>
  <c r="K2283" i="1"/>
  <c r="M2283" i="1" s="1"/>
  <c r="N2283" i="1" s="1"/>
  <c r="K2285" i="1"/>
  <c r="M2285" i="1" s="1"/>
  <c r="N2285" i="1" s="1"/>
  <c r="K2287" i="1"/>
  <c r="M2287" i="1" s="1"/>
  <c r="N2287" i="1" s="1"/>
  <c r="K2289" i="1"/>
  <c r="M2289" i="1" s="1"/>
  <c r="N2289" i="1" s="1"/>
  <c r="K2291" i="1"/>
  <c r="M2291" i="1" s="1"/>
  <c r="N2291" i="1" s="1"/>
  <c r="K2293" i="1"/>
  <c r="M2293" i="1" s="1"/>
  <c r="N2293" i="1" s="1"/>
  <c r="K2295" i="1"/>
  <c r="M2295" i="1" s="1"/>
  <c r="N2295" i="1" s="1"/>
  <c r="K2297" i="1"/>
  <c r="M2297" i="1" s="1"/>
  <c r="N2297" i="1" s="1"/>
  <c r="K2299" i="1"/>
  <c r="M2299" i="1" s="1"/>
  <c r="N2299" i="1" s="1"/>
  <c r="K2301" i="1"/>
  <c r="M2301" i="1" s="1"/>
  <c r="N2301" i="1" s="1"/>
  <c r="K2303" i="1"/>
  <c r="M2303" i="1" s="1"/>
  <c r="N2303" i="1" s="1"/>
  <c r="K2305" i="1"/>
  <c r="M2305" i="1" s="1"/>
  <c r="N2305" i="1" s="1"/>
  <c r="K2307" i="1"/>
  <c r="M2307" i="1" s="1"/>
  <c r="N2307" i="1" s="1"/>
  <c r="K2309" i="1"/>
  <c r="M2309" i="1" s="1"/>
  <c r="N2309" i="1" s="1"/>
  <c r="K2311" i="1"/>
  <c r="M2311" i="1" s="1"/>
  <c r="N2311" i="1" s="1"/>
  <c r="K2313" i="1"/>
  <c r="M2313" i="1" s="1"/>
  <c r="N2313" i="1" s="1"/>
  <c r="K2315" i="1"/>
  <c r="M2315" i="1" s="1"/>
  <c r="N2315" i="1" s="1"/>
  <c r="K2317" i="1"/>
  <c r="M2317" i="1" s="1"/>
  <c r="N2317" i="1" s="1"/>
  <c r="K2319" i="1"/>
  <c r="M2319" i="1" s="1"/>
  <c r="N2319" i="1" s="1"/>
  <c r="K2321" i="1"/>
  <c r="M2321" i="1" s="1"/>
  <c r="N2321" i="1" s="1"/>
  <c r="K2323" i="1"/>
  <c r="M2323" i="1" s="1"/>
  <c r="N2323" i="1" s="1"/>
  <c r="K2325" i="1"/>
  <c r="M2325" i="1" s="1"/>
  <c r="N2325" i="1" s="1"/>
  <c r="K2327" i="1"/>
  <c r="M2327" i="1" s="1"/>
  <c r="N2327" i="1" s="1"/>
  <c r="K2329" i="1"/>
  <c r="M2329" i="1" s="1"/>
  <c r="N2329" i="1" s="1"/>
  <c r="K2331" i="1"/>
  <c r="M2331" i="1" s="1"/>
  <c r="N2331" i="1" s="1"/>
  <c r="K2333" i="1"/>
  <c r="M2333" i="1" s="1"/>
  <c r="N2333" i="1" s="1"/>
  <c r="K2335" i="1"/>
  <c r="M2335" i="1" s="1"/>
  <c r="N2335" i="1" s="1"/>
  <c r="K2337" i="1"/>
  <c r="M2337" i="1" s="1"/>
  <c r="N2337" i="1" s="1"/>
  <c r="K2339" i="1"/>
  <c r="M2339" i="1" s="1"/>
  <c r="N2339" i="1" s="1"/>
  <c r="K2341" i="1"/>
  <c r="M2341" i="1" s="1"/>
  <c r="N2341" i="1" s="1"/>
  <c r="K2343" i="1"/>
  <c r="M2343" i="1" s="1"/>
  <c r="N2343" i="1" s="1"/>
  <c r="K2345" i="1"/>
  <c r="M2345" i="1" s="1"/>
  <c r="N2345" i="1" s="1"/>
  <c r="K2347" i="1"/>
  <c r="M2347" i="1" s="1"/>
  <c r="N2347" i="1" s="1"/>
  <c r="K2349" i="1"/>
  <c r="M2349" i="1" s="1"/>
  <c r="N2349" i="1" s="1"/>
  <c r="K2351" i="1"/>
  <c r="M2351" i="1" s="1"/>
  <c r="N2351" i="1" s="1"/>
  <c r="K2353" i="1"/>
  <c r="M2353" i="1" s="1"/>
  <c r="N2353" i="1" s="1"/>
  <c r="K2355" i="1"/>
  <c r="M2355" i="1" s="1"/>
  <c r="N2355" i="1" s="1"/>
  <c r="K2357" i="1"/>
  <c r="M2357" i="1" s="1"/>
  <c r="N2357" i="1" s="1"/>
  <c r="K2359" i="1"/>
  <c r="M2359" i="1" s="1"/>
  <c r="N2359" i="1" s="1"/>
  <c r="K2361" i="1"/>
  <c r="M2361" i="1" s="1"/>
  <c r="N2361" i="1" s="1"/>
  <c r="K2363" i="1"/>
  <c r="M2363" i="1" s="1"/>
  <c r="N2363" i="1" s="1"/>
  <c r="K2365" i="1"/>
  <c r="M2365" i="1" s="1"/>
  <c r="N2365" i="1" s="1"/>
  <c r="K2367" i="1"/>
  <c r="M2367" i="1" s="1"/>
  <c r="N2367" i="1" s="1"/>
  <c r="K2369" i="1"/>
  <c r="M2369" i="1" s="1"/>
  <c r="N2369" i="1" s="1"/>
  <c r="K2371" i="1"/>
  <c r="M2371" i="1" s="1"/>
  <c r="N2371" i="1" s="1"/>
  <c r="K2373" i="1"/>
  <c r="M2373" i="1" s="1"/>
  <c r="N2373" i="1" s="1"/>
  <c r="K2375" i="1"/>
  <c r="M2375" i="1" s="1"/>
  <c r="N2375" i="1" s="1"/>
  <c r="K2377" i="1"/>
  <c r="M2377" i="1" s="1"/>
  <c r="N2377" i="1" s="1"/>
  <c r="K2379" i="1"/>
  <c r="M2379" i="1" s="1"/>
  <c r="N2379" i="1" s="1"/>
  <c r="K2381" i="1"/>
  <c r="M2381" i="1" s="1"/>
  <c r="N2381" i="1" s="1"/>
  <c r="K2383" i="1"/>
  <c r="M2383" i="1" s="1"/>
  <c r="N2383" i="1" s="1"/>
  <c r="K2385" i="1"/>
  <c r="M2385" i="1" s="1"/>
  <c r="N2385" i="1" s="1"/>
  <c r="K2387" i="1"/>
  <c r="M2387" i="1" s="1"/>
  <c r="N2387" i="1" s="1"/>
  <c r="K2389" i="1"/>
  <c r="M2389" i="1" s="1"/>
  <c r="N2389" i="1" s="1"/>
  <c r="K2391" i="1"/>
  <c r="M2391" i="1" s="1"/>
  <c r="N2391" i="1" s="1"/>
  <c r="K2393" i="1"/>
  <c r="M2393" i="1" s="1"/>
  <c r="N2393" i="1" s="1"/>
  <c r="K2395" i="1"/>
  <c r="M2395" i="1" s="1"/>
  <c r="N2395" i="1" s="1"/>
  <c r="K2397" i="1"/>
  <c r="M2397" i="1" s="1"/>
  <c r="N2397" i="1" s="1"/>
  <c r="K2399" i="1"/>
  <c r="M2399" i="1" s="1"/>
  <c r="N2399" i="1" s="1"/>
  <c r="K2401" i="1"/>
  <c r="M2401" i="1" s="1"/>
  <c r="N2401" i="1" s="1"/>
  <c r="K2403" i="1"/>
  <c r="M2403" i="1" s="1"/>
  <c r="N2403" i="1" s="1"/>
  <c r="K2405" i="1"/>
  <c r="M2405" i="1" s="1"/>
  <c r="N2405" i="1" s="1"/>
  <c r="K2407" i="1"/>
  <c r="M2407" i="1" s="1"/>
  <c r="N2407" i="1" s="1"/>
  <c r="K2409" i="1"/>
  <c r="M2409" i="1" s="1"/>
  <c r="N2409" i="1" s="1"/>
  <c r="K2411" i="1"/>
  <c r="M2411" i="1" s="1"/>
  <c r="N2411" i="1" s="1"/>
  <c r="K2413" i="1"/>
  <c r="M2413" i="1" s="1"/>
  <c r="N2413" i="1" s="1"/>
  <c r="K2415" i="1"/>
  <c r="M2415" i="1" s="1"/>
  <c r="N2415" i="1" s="1"/>
  <c r="K2417" i="1"/>
  <c r="M2417" i="1" s="1"/>
  <c r="N2417" i="1" s="1"/>
  <c r="K2419" i="1"/>
  <c r="M2419" i="1" s="1"/>
  <c r="N2419" i="1" s="1"/>
  <c r="K2421" i="1"/>
  <c r="M2421" i="1" s="1"/>
  <c r="N2421" i="1" s="1"/>
  <c r="K2423" i="1"/>
  <c r="M2423" i="1" s="1"/>
  <c r="N2423" i="1" s="1"/>
  <c r="K2425" i="1"/>
  <c r="M2425" i="1" s="1"/>
  <c r="N2425" i="1" s="1"/>
  <c r="K2427" i="1"/>
  <c r="M2427" i="1" s="1"/>
  <c r="N2427" i="1" s="1"/>
  <c r="K2429" i="1"/>
  <c r="M2429" i="1" s="1"/>
  <c r="N2429" i="1" s="1"/>
  <c r="K2431" i="1"/>
  <c r="M2431" i="1" s="1"/>
  <c r="N2431" i="1" s="1"/>
  <c r="K2433" i="1"/>
  <c r="M2433" i="1" s="1"/>
  <c r="N2433" i="1" s="1"/>
  <c r="K2435" i="1"/>
  <c r="M2435" i="1" s="1"/>
  <c r="N2435" i="1" s="1"/>
  <c r="K2437" i="1"/>
  <c r="M2437" i="1" s="1"/>
  <c r="N2437" i="1" s="1"/>
  <c r="K2439" i="1"/>
  <c r="M2439" i="1" s="1"/>
  <c r="N2439" i="1" s="1"/>
  <c r="K2441" i="1"/>
  <c r="M2441" i="1" s="1"/>
  <c r="N2441" i="1" s="1"/>
  <c r="K2443" i="1"/>
  <c r="M2443" i="1" s="1"/>
  <c r="N2443" i="1" s="1"/>
  <c r="K2445" i="1"/>
  <c r="M2445" i="1" s="1"/>
  <c r="N2445" i="1" s="1"/>
  <c r="K2447" i="1"/>
  <c r="M2447" i="1" s="1"/>
  <c r="N2447" i="1" s="1"/>
  <c r="K2449" i="1"/>
  <c r="M2449" i="1" s="1"/>
  <c r="N2449" i="1" s="1"/>
  <c r="K2451" i="1"/>
  <c r="M2451" i="1" s="1"/>
  <c r="N2451" i="1" s="1"/>
  <c r="K2453" i="1"/>
  <c r="M2453" i="1" s="1"/>
  <c r="N2453" i="1" s="1"/>
  <c r="K2455" i="1"/>
  <c r="M2455" i="1" s="1"/>
  <c r="N2455" i="1" s="1"/>
  <c r="K2457" i="1"/>
  <c r="M2457" i="1" s="1"/>
  <c r="N2457" i="1" s="1"/>
  <c r="K2459" i="1"/>
  <c r="M2459" i="1" s="1"/>
  <c r="N2459" i="1" s="1"/>
  <c r="K2461" i="1"/>
  <c r="M2461" i="1" s="1"/>
  <c r="N2461" i="1" s="1"/>
  <c r="K2463" i="1"/>
  <c r="M2463" i="1" s="1"/>
  <c r="N2463" i="1" s="1"/>
  <c r="K2465" i="1"/>
  <c r="M2465" i="1" s="1"/>
  <c r="N2465" i="1" s="1"/>
  <c r="K2467" i="1"/>
  <c r="M2467" i="1" s="1"/>
  <c r="N2467" i="1" s="1"/>
  <c r="K2469" i="1"/>
  <c r="M2469" i="1" s="1"/>
  <c r="N2469" i="1" s="1"/>
  <c r="K2471" i="1"/>
  <c r="M2471" i="1" s="1"/>
  <c r="N2471" i="1" s="1"/>
  <c r="K2473" i="1"/>
  <c r="M2473" i="1" s="1"/>
  <c r="N2473" i="1" s="1"/>
  <c r="K2475" i="1"/>
  <c r="M2475" i="1" s="1"/>
  <c r="N2475" i="1" s="1"/>
  <c r="K2477" i="1"/>
  <c r="M2477" i="1" s="1"/>
  <c r="N2477" i="1" s="1"/>
  <c r="K2479" i="1"/>
  <c r="M2479" i="1" s="1"/>
  <c r="N2479" i="1" s="1"/>
  <c r="K2481" i="1"/>
  <c r="M2481" i="1" s="1"/>
  <c r="N2481" i="1" s="1"/>
  <c r="K2483" i="1"/>
  <c r="M2483" i="1" s="1"/>
  <c r="N2483" i="1" s="1"/>
  <c r="K2485" i="1"/>
  <c r="M2485" i="1" s="1"/>
  <c r="N2485" i="1" s="1"/>
  <c r="K2487" i="1"/>
  <c r="M2487" i="1" s="1"/>
  <c r="N2487" i="1" s="1"/>
  <c r="K2489" i="1"/>
  <c r="M2489" i="1" s="1"/>
  <c r="N2489" i="1" s="1"/>
  <c r="K2491" i="1"/>
  <c r="M2491" i="1" s="1"/>
  <c r="N2491" i="1" s="1"/>
  <c r="K2493" i="1"/>
  <c r="M2493" i="1" s="1"/>
  <c r="N2493" i="1" s="1"/>
  <c r="K2495" i="1"/>
  <c r="M2495" i="1" s="1"/>
  <c r="N2495" i="1" s="1"/>
  <c r="K2497" i="1"/>
  <c r="M2497" i="1" s="1"/>
  <c r="N2497" i="1" s="1"/>
  <c r="K2499" i="1"/>
  <c r="M2499" i="1" s="1"/>
  <c r="N2499" i="1" s="1"/>
  <c r="K2501" i="1"/>
  <c r="M2501" i="1" s="1"/>
  <c r="N2501" i="1" s="1"/>
  <c r="K2503" i="1"/>
  <c r="M2503" i="1" s="1"/>
  <c r="N2503" i="1" s="1"/>
  <c r="K2505" i="1"/>
  <c r="M2505" i="1" s="1"/>
  <c r="N2505" i="1" s="1"/>
  <c r="K2507" i="1"/>
  <c r="M2507" i="1" s="1"/>
  <c r="N2507" i="1" s="1"/>
  <c r="K2509" i="1"/>
  <c r="M2509" i="1" s="1"/>
  <c r="N2509" i="1" s="1"/>
  <c r="K2511" i="1"/>
  <c r="M2511" i="1" s="1"/>
  <c r="N2511" i="1" s="1"/>
  <c r="K2513" i="1"/>
  <c r="M2513" i="1" s="1"/>
  <c r="N2513" i="1" s="1"/>
  <c r="K2515" i="1"/>
  <c r="M2515" i="1" s="1"/>
  <c r="N2515" i="1" s="1"/>
  <c r="K2517" i="1"/>
  <c r="M2517" i="1" s="1"/>
  <c r="N2517" i="1" s="1"/>
  <c r="K2519" i="1"/>
  <c r="M2519" i="1" s="1"/>
  <c r="N2519" i="1" s="1"/>
  <c r="K2521" i="1"/>
  <c r="M2521" i="1" s="1"/>
  <c r="N2521" i="1" s="1"/>
  <c r="K2523" i="1"/>
  <c r="M2523" i="1" s="1"/>
  <c r="N2523" i="1" s="1"/>
  <c r="K2525" i="1"/>
  <c r="M2525" i="1" s="1"/>
  <c r="N2525" i="1" s="1"/>
  <c r="K2527" i="1"/>
  <c r="M2527" i="1" s="1"/>
  <c r="N2527" i="1" s="1"/>
  <c r="K2529" i="1"/>
  <c r="M2529" i="1" s="1"/>
  <c r="N2529" i="1" s="1"/>
  <c r="K2531" i="1"/>
  <c r="M2531" i="1" s="1"/>
  <c r="N2531" i="1" s="1"/>
  <c r="K2533" i="1"/>
  <c r="M2533" i="1" s="1"/>
  <c r="N2533" i="1" s="1"/>
  <c r="K2535" i="1"/>
  <c r="M2535" i="1" s="1"/>
  <c r="N2535" i="1" s="1"/>
  <c r="K2537" i="1"/>
  <c r="M2537" i="1" s="1"/>
  <c r="N2537" i="1" s="1"/>
  <c r="K2539" i="1"/>
  <c r="M2539" i="1" s="1"/>
  <c r="N2539" i="1" s="1"/>
  <c r="K2541" i="1"/>
  <c r="M2541" i="1" s="1"/>
  <c r="N2541" i="1" s="1"/>
  <c r="K2543" i="1"/>
  <c r="M2543" i="1" s="1"/>
  <c r="N2543" i="1" s="1"/>
  <c r="K2545" i="1"/>
  <c r="M2545" i="1" s="1"/>
  <c r="N2545" i="1" s="1"/>
  <c r="K2547" i="1"/>
  <c r="M2547" i="1" s="1"/>
  <c r="N2547" i="1" s="1"/>
  <c r="K2549" i="1"/>
  <c r="M2549" i="1" s="1"/>
  <c r="N2549" i="1" s="1"/>
  <c r="K2551" i="1"/>
  <c r="M2551" i="1" s="1"/>
  <c r="N2551" i="1" s="1"/>
  <c r="K2553" i="1"/>
  <c r="M2553" i="1" s="1"/>
  <c r="N2553" i="1" s="1"/>
  <c r="K2555" i="1"/>
  <c r="M2555" i="1" s="1"/>
  <c r="N2555" i="1" s="1"/>
  <c r="K2557" i="1"/>
  <c r="M2557" i="1" s="1"/>
  <c r="N2557" i="1" s="1"/>
  <c r="K2559" i="1"/>
  <c r="M2559" i="1" s="1"/>
  <c r="N2559" i="1" s="1"/>
  <c r="K2561" i="1"/>
  <c r="M2561" i="1" s="1"/>
  <c r="N2561" i="1" s="1"/>
  <c r="K2563" i="1"/>
  <c r="M2563" i="1" s="1"/>
  <c r="N2563" i="1" s="1"/>
  <c r="K2565" i="1"/>
  <c r="M2565" i="1" s="1"/>
  <c r="N2565" i="1" s="1"/>
  <c r="K2567" i="1"/>
  <c r="M2567" i="1" s="1"/>
  <c r="N2567" i="1" s="1"/>
  <c r="K2569" i="1"/>
  <c r="M2569" i="1" s="1"/>
  <c r="N2569" i="1" s="1"/>
  <c r="K2571" i="1"/>
  <c r="M2571" i="1" s="1"/>
  <c r="N2571" i="1" s="1"/>
  <c r="K2573" i="1"/>
  <c r="M2573" i="1" s="1"/>
  <c r="N2573" i="1" s="1"/>
  <c r="K2575" i="1"/>
  <c r="M2575" i="1" s="1"/>
  <c r="N2575" i="1" s="1"/>
  <c r="K2577" i="1"/>
  <c r="M2577" i="1" s="1"/>
  <c r="N2577" i="1" s="1"/>
  <c r="K2579" i="1"/>
  <c r="M2579" i="1" s="1"/>
  <c r="N2579" i="1" s="1"/>
  <c r="K2581" i="1"/>
  <c r="M2581" i="1" s="1"/>
  <c r="N2581" i="1" s="1"/>
  <c r="K2583" i="1"/>
  <c r="M2583" i="1" s="1"/>
  <c r="N2583" i="1" s="1"/>
  <c r="K2585" i="1"/>
  <c r="M2585" i="1" s="1"/>
  <c r="N2585" i="1" s="1"/>
  <c r="K2587" i="1"/>
  <c r="M2587" i="1" s="1"/>
  <c r="N2587" i="1" s="1"/>
  <c r="K2589" i="1"/>
  <c r="M2589" i="1" s="1"/>
  <c r="N2589" i="1" s="1"/>
  <c r="K2591" i="1"/>
  <c r="M2591" i="1" s="1"/>
  <c r="N2591" i="1" s="1"/>
  <c r="K2593" i="1"/>
  <c r="M2593" i="1" s="1"/>
  <c r="N2593" i="1" s="1"/>
  <c r="K2595" i="1"/>
  <c r="M2595" i="1" s="1"/>
  <c r="N2595" i="1" s="1"/>
  <c r="K2597" i="1"/>
  <c r="M2597" i="1" s="1"/>
  <c r="N2597" i="1" s="1"/>
  <c r="K2599" i="1"/>
  <c r="M2599" i="1" s="1"/>
  <c r="N2599" i="1" s="1"/>
  <c r="K2601" i="1"/>
  <c r="M2601" i="1" s="1"/>
  <c r="N2601" i="1" s="1"/>
  <c r="K2603" i="1"/>
  <c r="M2603" i="1" s="1"/>
  <c r="N2603" i="1" s="1"/>
  <c r="K2605" i="1"/>
  <c r="M2605" i="1" s="1"/>
  <c r="N2605" i="1" s="1"/>
  <c r="K2607" i="1"/>
  <c r="M2607" i="1" s="1"/>
  <c r="N2607" i="1" s="1"/>
  <c r="K2609" i="1"/>
  <c r="M2609" i="1" s="1"/>
  <c r="N2609" i="1" s="1"/>
  <c r="K2611" i="1"/>
  <c r="M2611" i="1" s="1"/>
  <c r="N2611" i="1" s="1"/>
  <c r="K2613" i="1"/>
  <c r="M2613" i="1" s="1"/>
  <c r="N2613" i="1" s="1"/>
  <c r="K2615" i="1"/>
  <c r="M2615" i="1" s="1"/>
  <c r="N2615" i="1" s="1"/>
  <c r="K2617" i="1"/>
  <c r="M2617" i="1" s="1"/>
  <c r="N2617" i="1" s="1"/>
  <c r="K2619" i="1"/>
  <c r="M2619" i="1" s="1"/>
  <c r="N2619" i="1" s="1"/>
  <c r="K2621" i="1"/>
  <c r="M2621" i="1" s="1"/>
  <c r="N2621" i="1" s="1"/>
  <c r="K2623" i="1"/>
  <c r="M2623" i="1" s="1"/>
  <c r="N2623" i="1" s="1"/>
  <c r="K2625" i="1"/>
  <c r="M2625" i="1" s="1"/>
  <c r="N2625" i="1" s="1"/>
  <c r="K2627" i="1"/>
  <c r="M2627" i="1" s="1"/>
  <c r="N2627" i="1" s="1"/>
  <c r="K2629" i="1"/>
  <c r="M2629" i="1" s="1"/>
  <c r="N2629" i="1" s="1"/>
  <c r="K2631" i="1"/>
  <c r="M2631" i="1" s="1"/>
  <c r="N2631" i="1" s="1"/>
  <c r="K2633" i="1"/>
  <c r="M2633" i="1" s="1"/>
  <c r="N2633" i="1" s="1"/>
  <c r="K2635" i="1"/>
  <c r="M2635" i="1" s="1"/>
  <c r="N2635" i="1" s="1"/>
  <c r="K2637" i="1"/>
  <c r="M2637" i="1" s="1"/>
  <c r="N2637" i="1" s="1"/>
  <c r="K2639" i="1"/>
  <c r="M2639" i="1" s="1"/>
  <c r="N2639" i="1" s="1"/>
  <c r="K2641" i="1"/>
  <c r="M2641" i="1" s="1"/>
  <c r="N2641" i="1" s="1"/>
  <c r="K2643" i="1"/>
  <c r="M2643" i="1" s="1"/>
  <c r="N2643" i="1" s="1"/>
  <c r="K2645" i="1"/>
  <c r="M2645" i="1" s="1"/>
  <c r="N2645" i="1" s="1"/>
  <c r="K2647" i="1"/>
  <c r="M2647" i="1" s="1"/>
  <c r="N2647" i="1" s="1"/>
  <c r="K2649" i="1"/>
  <c r="M2649" i="1" s="1"/>
  <c r="N2649" i="1" s="1"/>
  <c r="K2651" i="1"/>
  <c r="M2651" i="1" s="1"/>
  <c r="N2651" i="1" s="1"/>
  <c r="K2653" i="1"/>
  <c r="M2653" i="1" s="1"/>
  <c r="N2653" i="1" s="1"/>
  <c r="K2655" i="1"/>
  <c r="M2655" i="1" s="1"/>
  <c r="N2655" i="1" s="1"/>
  <c r="K2657" i="1"/>
  <c r="M2657" i="1" s="1"/>
  <c r="N2657" i="1" s="1"/>
  <c r="K2659" i="1"/>
  <c r="M2659" i="1" s="1"/>
  <c r="N2659" i="1" s="1"/>
  <c r="K2661" i="1"/>
  <c r="M2661" i="1" s="1"/>
  <c r="N2661" i="1" s="1"/>
  <c r="K2663" i="1"/>
  <c r="M2663" i="1" s="1"/>
  <c r="N2663" i="1" s="1"/>
  <c r="K2665" i="1"/>
  <c r="M2665" i="1" s="1"/>
  <c r="N2665" i="1" s="1"/>
  <c r="K2667" i="1"/>
  <c r="M2667" i="1" s="1"/>
  <c r="N2667" i="1" s="1"/>
  <c r="K2669" i="1"/>
  <c r="M2669" i="1" s="1"/>
  <c r="N2669" i="1" s="1"/>
  <c r="K2671" i="1"/>
  <c r="M2671" i="1" s="1"/>
  <c r="N2671" i="1" s="1"/>
  <c r="K2673" i="1"/>
  <c r="M2673" i="1" s="1"/>
  <c r="N2673" i="1" s="1"/>
  <c r="K2675" i="1"/>
  <c r="M2675" i="1" s="1"/>
  <c r="N2675" i="1" s="1"/>
  <c r="K2677" i="1"/>
  <c r="M2677" i="1" s="1"/>
  <c r="N2677" i="1" s="1"/>
  <c r="K2679" i="1"/>
  <c r="M2679" i="1" s="1"/>
  <c r="N2679" i="1" s="1"/>
  <c r="K2681" i="1"/>
  <c r="M2681" i="1" s="1"/>
  <c r="N2681" i="1" s="1"/>
  <c r="K2683" i="1"/>
  <c r="M2683" i="1" s="1"/>
  <c r="N2683" i="1" s="1"/>
  <c r="K2685" i="1"/>
  <c r="M2685" i="1" s="1"/>
  <c r="N2685" i="1" s="1"/>
  <c r="K2687" i="1"/>
  <c r="M2687" i="1" s="1"/>
  <c r="N2687" i="1" s="1"/>
  <c r="K2689" i="1"/>
  <c r="M2689" i="1" s="1"/>
  <c r="N2689" i="1" s="1"/>
  <c r="K2691" i="1"/>
  <c r="M2691" i="1" s="1"/>
  <c r="N2691" i="1" s="1"/>
  <c r="K2693" i="1"/>
  <c r="M2693" i="1" s="1"/>
  <c r="N2693" i="1" s="1"/>
  <c r="K2695" i="1"/>
  <c r="M2695" i="1" s="1"/>
  <c r="N2695" i="1" s="1"/>
  <c r="K2697" i="1"/>
  <c r="M2697" i="1" s="1"/>
  <c r="N2697" i="1" s="1"/>
  <c r="K2699" i="1"/>
  <c r="M2699" i="1" s="1"/>
  <c r="N2699" i="1" s="1"/>
  <c r="K2701" i="1"/>
  <c r="M2701" i="1" s="1"/>
  <c r="N2701" i="1" s="1"/>
  <c r="K2703" i="1"/>
  <c r="M2703" i="1" s="1"/>
  <c r="N2703" i="1" s="1"/>
  <c r="K2705" i="1"/>
  <c r="M2705" i="1" s="1"/>
  <c r="N2705" i="1" s="1"/>
  <c r="K2707" i="1"/>
  <c r="M2707" i="1" s="1"/>
  <c r="N2707" i="1" s="1"/>
  <c r="K2709" i="1"/>
  <c r="M2709" i="1" s="1"/>
  <c r="N2709" i="1" s="1"/>
  <c r="K2711" i="1"/>
  <c r="M2711" i="1" s="1"/>
  <c r="N2711" i="1" s="1"/>
  <c r="K2713" i="1"/>
  <c r="M2713" i="1" s="1"/>
  <c r="N2713" i="1" s="1"/>
  <c r="K2715" i="1"/>
  <c r="M2715" i="1" s="1"/>
  <c r="N2715" i="1" s="1"/>
  <c r="K2717" i="1"/>
  <c r="M2717" i="1" s="1"/>
  <c r="N2717" i="1" s="1"/>
  <c r="K2719" i="1"/>
  <c r="M2719" i="1" s="1"/>
  <c r="N2719" i="1" s="1"/>
  <c r="K2721" i="1"/>
  <c r="M2721" i="1" s="1"/>
  <c r="N2721" i="1" s="1"/>
  <c r="K2723" i="1"/>
  <c r="M2723" i="1" s="1"/>
  <c r="N2723" i="1" s="1"/>
  <c r="K2725" i="1"/>
  <c r="M2725" i="1" s="1"/>
  <c r="N2725" i="1" s="1"/>
  <c r="K2727" i="1"/>
  <c r="M2727" i="1" s="1"/>
  <c r="N2727" i="1" s="1"/>
  <c r="K2729" i="1"/>
  <c r="M2729" i="1" s="1"/>
  <c r="N2729" i="1" s="1"/>
  <c r="K2731" i="1"/>
  <c r="M2731" i="1" s="1"/>
  <c r="N2731" i="1" s="1"/>
  <c r="K2733" i="1"/>
  <c r="M2733" i="1" s="1"/>
  <c r="N2733" i="1" s="1"/>
  <c r="K2735" i="1"/>
  <c r="M2735" i="1" s="1"/>
  <c r="N2735" i="1" s="1"/>
  <c r="K2737" i="1"/>
  <c r="M2737" i="1" s="1"/>
  <c r="N2737" i="1" s="1"/>
  <c r="K2739" i="1"/>
  <c r="M2739" i="1" s="1"/>
  <c r="N2739" i="1" s="1"/>
  <c r="K2741" i="1"/>
  <c r="M2741" i="1" s="1"/>
  <c r="N2741" i="1" s="1"/>
  <c r="K2743" i="1"/>
  <c r="M2743" i="1" s="1"/>
  <c r="N2743" i="1" s="1"/>
  <c r="K2745" i="1"/>
  <c r="M2745" i="1" s="1"/>
  <c r="N2745" i="1" s="1"/>
  <c r="K2747" i="1"/>
  <c r="M2747" i="1" s="1"/>
  <c r="N2747" i="1" s="1"/>
  <c r="K2749" i="1"/>
  <c r="M2749" i="1" s="1"/>
  <c r="N2749" i="1" s="1"/>
  <c r="K2751" i="1"/>
  <c r="M2751" i="1" s="1"/>
  <c r="N2751" i="1" s="1"/>
  <c r="K2753" i="1"/>
  <c r="M2753" i="1" s="1"/>
  <c r="N2753" i="1" s="1"/>
  <c r="K2755" i="1"/>
  <c r="M2755" i="1" s="1"/>
  <c r="N2755" i="1" s="1"/>
  <c r="K2757" i="1"/>
  <c r="M2757" i="1" s="1"/>
  <c r="N2757" i="1" s="1"/>
  <c r="K2759" i="1"/>
  <c r="M2759" i="1" s="1"/>
  <c r="N2759" i="1" s="1"/>
  <c r="K2761" i="1"/>
  <c r="M2761" i="1" s="1"/>
  <c r="N2761" i="1" s="1"/>
  <c r="K2763" i="1"/>
  <c r="M2763" i="1" s="1"/>
  <c r="N2763" i="1" s="1"/>
  <c r="K2765" i="1"/>
  <c r="M2765" i="1" s="1"/>
  <c r="N2765" i="1" s="1"/>
  <c r="K2767" i="1"/>
  <c r="M2767" i="1" s="1"/>
  <c r="N2767" i="1" s="1"/>
  <c r="K2769" i="1"/>
  <c r="M2769" i="1" s="1"/>
  <c r="N2769" i="1" s="1"/>
  <c r="K2771" i="1"/>
  <c r="M2771" i="1" s="1"/>
  <c r="N2771" i="1" s="1"/>
  <c r="K2773" i="1"/>
  <c r="M2773" i="1" s="1"/>
  <c r="N2773" i="1" s="1"/>
  <c r="K2775" i="1"/>
  <c r="M2775" i="1" s="1"/>
  <c r="N2775" i="1" s="1"/>
  <c r="K2777" i="1"/>
  <c r="M2777" i="1" s="1"/>
  <c r="N2777" i="1" s="1"/>
  <c r="K2779" i="1"/>
  <c r="M2779" i="1" s="1"/>
  <c r="N2779" i="1" s="1"/>
  <c r="K2781" i="1"/>
  <c r="M2781" i="1" s="1"/>
  <c r="N2781" i="1" s="1"/>
  <c r="K2783" i="1"/>
  <c r="M2783" i="1" s="1"/>
  <c r="N2783" i="1" s="1"/>
  <c r="K2785" i="1"/>
  <c r="M2785" i="1" s="1"/>
  <c r="N2785" i="1" s="1"/>
  <c r="K2787" i="1"/>
  <c r="M2787" i="1" s="1"/>
  <c r="N2787" i="1" s="1"/>
  <c r="K2789" i="1"/>
  <c r="M2789" i="1" s="1"/>
  <c r="N2789" i="1" s="1"/>
  <c r="K2791" i="1"/>
  <c r="M2791" i="1" s="1"/>
  <c r="N2791" i="1" s="1"/>
  <c r="K2793" i="1"/>
  <c r="M2793" i="1" s="1"/>
  <c r="N2793" i="1" s="1"/>
  <c r="K2795" i="1"/>
  <c r="M2795" i="1" s="1"/>
  <c r="N2795" i="1" s="1"/>
  <c r="K2797" i="1"/>
  <c r="M2797" i="1" s="1"/>
  <c r="N2797" i="1" s="1"/>
  <c r="K2799" i="1"/>
  <c r="M2799" i="1" s="1"/>
  <c r="N2799" i="1" s="1"/>
  <c r="K2801" i="1"/>
  <c r="M2801" i="1" s="1"/>
  <c r="N2801" i="1" s="1"/>
  <c r="K2803" i="1"/>
  <c r="M2803" i="1" s="1"/>
  <c r="N2803" i="1" s="1"/>
  <c r="K2805" i="1"/>
  <c r="M2805" i="1" s="1"/>
  <c r="N2805" i="1" s="1"/>
  <c r="K2807" i="1"/>
  <c r="M2807" i="1" s="1"/>
  <c r="N2807" i="1" s="1"/>
  <c r="K2809" i="1"/>
  <c r="M2809" i="1" s="1"/>
  <c r="N2809" i="1" s="1"/>
  <c r="K2811" i="1"/>
  <c r="M2811" i="1" s="1"/>
  <c r="N2811" i="1" s="1"/>
  <c r="K2813" i="1"/>
  <c r="M2813" i="1" s="1"/>
  <c r="N2813" i="1" s="1"/>
  <c r="K2815" i="1"/>
  <c r="M2815" i="1" s="1"/>
  <c r="N2815" i="1" s="1"/>
  <c r="K2817" i="1"/>
  <c r="M2817" i="1" s="1"/>
  <c r="N2817" i="1" s="1"/>
  <c r="K2819" i="1"/>
  <c r="M2819" i="1" s="1"/>
  <c r="N2819" i="1" s="1"/>
  <c r="K2821" i="1"/>
  <c r="M2821" i="1" s="1"/>
  <c r="N2821" i="1" s="1"/>
  <c r="K2823" i="1"/>
  <c r="M2823" i="1" s="1"/>
  <c r="N2823" i="1" s="1"/>
  <c r="K2825" i="1"/>
  <c r="M2825" i="1" s="1"/>
  <c r="N2825" i="1" s="1"/>
  <c r="K2827" i="1"/>
  <c r="M2827" i="1" s="1"/>
  <c r="N2827" i="1" s="1"/>
  <c r="K2829" i="1"/>
  <c r="M2829" i="1" s="1"/>
  <c r="N2829" i="1" s="1"/>
  <c r="K2831" i="1"/>
  <c r="M2831" i="1" s="1"/>
  <c r="N2831" i="1" s="1"/>
  <c r="K2833" i="1"/>
  <c r="M2833" i="1" s="1"/>
  <c r="N2833" i="1" s="1"/>
  <c r="K2835" i="1"/>
  <c r="M2835" i="1" s="1"/>
  <c r="N2835" i="1" s="1"/>
  <c r="K2837" i="1"/>
  <c r="M2837" i="1" s="1"/>
  <c r="N2837" i="1" s="1"/>
  <c r="K2839" i="1"/>
  <c r="M2839" i="1" s="1"/>
  <c r="N2839" i="1" s="1"/>
  <c r="K2841" i="1"/>
  <c r="M2841" i="1" s="1"/>
  <c r="N2841" i="1" s="1"/>
  <c r="K2843" i="1"/>
  <c r="M2843" i="1" s="1"/>
  <c r="N2843" i="1" s="1"/>
  <c r="K2845" i="1"/>
  <c r="M2845" i="1" s="1"/>
  <c r="N2845" i="1" s="1"/>
  <c r="K2847" i="1"/>
  <c r="M2847" i="1" s="1"/>
  <c r="N2847" i="1" s="1"/>
  <c r="K2849" i="1"/>
  <c r="M2849" i="1" s="1"/>
  <c r="N2849" i="1" s="1"/>
  <c r="K2851" i="1"/>
  <c r="M2851" i="1" s="1"/>
  <c r="N2851" i="1" s="1"/>
  <c r="K2853" i="1"/>
  <c r="M2853" i="1" s="1"/>
  <c r="N2853" i="1" s="1"/>
  <c r="K2855" i="1"/>
  <c r="M2855" i="1" s="1"/>
  <c r="N2855" i="1" s="1"/>
  <c r="K2857" i="1"/>
  <c r="M2857" i="1" s="1"/>
  <c r="N2857" i="1" s="1"/>
  <c r="K2859" i="1"/>
  <c r="M2859" i="1" s="1"/>
  <c r="N2859" i="1" s="1"/>
  <c r="K2861" i="1"/>
  <c r="M2861" i="1" s="1"/>
  <c r="N2861" i="1" s="1"/>
  <c r="K2863" i="1"/>
  <c r="M2863" i="1" s="1"/>
  <c r="N2863" i="1" s="1"/>
  <c r="K2865" i="1"/>
  <c r="M2865" i="1" s="1"/>
  <c r="N2865" i="1" s="1"/>
  <c r="K2867" i="1"/>
  <c r="M2867" i="1" s="1"/>
  <c r="N2867" i="1" s="1"/>
  <c r="K2869" i="1"/>
  <c r="M2869" i="1" s="1"/>
  <c r="N2869" i="1" s="1"/>
  <c r="K2871" i="1"/>
  <c r="M2871" i="1" s="1"/>
  <c r="N2871" i="1" s="1"/>
  <c r="K2873" i="1"/>
  <c r="M2873" i="1" s="1"/>
  <c r="N2873" i="1" s="1"/>
  <c r="K2875" i="1"/>
  <c r="M2875" i="1" s="1"/>
  <c r="N2875" i="1" s="1"/>
  <c r="K2877" i="1"/>
  <c r="M2877" i="1" s="1"/>
  <c r="N2877" i="1" s="1"/>
  <c r="K2879" i="1"/>
  <c r="M2879" i="1" s="1"/>
  <c r="N2879" i="1" s="1"/>
  <c r="K2881" i="1"/>
  <c r="M2881" i="1" s="1"/>
  <c r="N2881" i="1" s="1"/>
  <c r="K2883" i="1"/>
  <c r="M2883" i="1" s="1"/>
  <c r="N2883" i="1" s="1"/>
  <c r="K2885" i="1"/>
  <c r="M2885" i="1" s="1"/>
  <c r="N2885" i="1" s="1"/>
  <c r="K2887" i="1"/>
  <c r="M2887" i="1" s="1"/>
  <c r="N2887" i="1" s="1"/>
  <c r="K2889" i="1"/>
  <c r="M2889" i="1" s="1"/>
  <c r="N2889" i="1" s="1"/>
  <c r="K2891" i="1"/>
  <c r="M2891" i="1" s="1"/>
  <c r="N2891" i="1" s="1"/>
  <c r="K2893" i="1"/>
  <c r="M2893" i="1" s="1"/>
  <c r="N2893" i="1" s="1"/>
  <c r="K2895" i="1"/>
  <c r="M2895" i="1" s="1"/>
  <c r="N2895" i="1" s="1"/>
  <c r="K2897" i="1"/>
  <c r="M2897" i="1" s="1"/>
  <c r="N2897" i="1" s="1"/>
  <c r="K2899" i="1"/>
  <c r="M2899" i="1" s="1"/>
  <c r="N2899" i="1" s="1"/>
  <c r="K2901" i="1"/>
  <c r="M2901" i="1" s="1"/>
  <c r="N2901" i="1" s="1"/>
  <c r="K2903" i="1"/>
  <c r="M2903" i="1" s="1"/>
  <c r="N2903" i="1" s="1"/>
  <c r="K2905" i="1"/>
  <c r="M2905" i="1" s="1"/>
  <c r="N2905" i="1" s="1"/>
  <c r="K2907" i="1"/>
  <c r="M2907" i="1" s="1"/>
  <c r="N2907" i="1" s="1"/>
  <c r="K2909" i="1"/>
  <c r="M2909" i="1" s="1"/>
  <c r="N2909" i="1" s="1"/>
  <c r="K2911" i="1"/>
  <c r="M2911" i="1" s="1"/>
  <c r="N2911" i="1" s="1"/>
  <c r="K2913" i="1"/>
  <c r="M2913" i="1" s="1"/>
  <c r="N2913" i="1" s="1"/>
  <c r="K2915" i="1"/>
  <c r="M2915" i="1" s="1"/>
  <c r="N2915" i="1" s="1"/>
  <c r="K3152" i="1"/>
  <c r="K3148" i="1"/>
  <c r="K3144" i="1"/>
  <c r="K3141" i="1"/>
  <c r="K3137" i="1"/>
  <c r="K3133" i="1"/>
  <c r="K3130" i="1"/>
  <c r="K3126" i="1"/>
  <c r="K3123" i="1"/>
  <c r="K3119" i="1"/>
  <c r="K3115" i="1"/>
  <c r="K3111" i="1"/>
  <c r="K3107" i="1"/>
  <c r="K3104" i="1"/>
  <c r="K3100" i="1"/>
  <c r="K3096" i="1"/>
  <c r="K3092" i="1"/>
  <c r="K3088" i="1"/>
  <c r="K3084" i="1"/>
  <c r="K3081" i="1"/>
  <c r="K3077" i="1"/>
  <c r="K3073" i="1"/>
  <c r="K3069" i="1"/>
  <c r="K3065" i="1"/>
  <c r="K3061" i="1"/>
  <c r="K3057" i="1"/>
  <c r="K3054" i="1"/>
  <c r="K3050" i="1"/>
  <c r="K3046" i="1"/>
  <c r="K3042" i="1"/>
  <c r="K3038" i="1"/>
  <c r="K3153" i="1"/>
  <c r="K3149" i="1"/>
  <c r="K3145" i="1"/>
  <c r="K3140" i="1"/>
  <c r="K3136" i="1"/>
  <c r="K3131" i="1"/>
  <c r="K3127" i="1"/>
  <c r="K3122" i="1"/>
  <c r="K3118" i="1"/>
  <c r="K3114" i="1"/>
  <c r="K3110" i="1"/>
  <c r="K3106" i="1"/>
  <c r="K3101" i="1"/>
  <c r="K3097" i="1"/>
  <c r="K3093" i="1"/>
  <c r="K3089" i="1"/>
  <c r="K3085" i="1"/>
  <c r="K3080" i="1"/>
  <c r="K3076" i="1"/>
  <c r="K3072" i="1"/>
  <c r="K3068" i="1"/>
  <c r="K3064" i="1"/>
  <c r="K3060" i="1"/>
  <c r="K3055" i="1"/>
  <c r="K3051" i="1"/>
  <c r="K3047" i="1"/>
  <c r="K3043" i="1"/>
  <c r="K3039" i="1"/>
  <c r="K3036" i="1"/>
  <c r="K3033" i="1"/>
  <c r="K3031" i="1"/>
  <c r="K3029" i="1"/>
  <c r="K3027" i="1"/>
  <c r="K3025" i="1"/>
  <c r="K3023" i="1"/>
  <c r="K3021" i="1"/>
  <c r="K3019" i="1"/>
  <c r="K3017" i="1"/>
  <c r="K3015" i="1"/>
  <c r="K3013" i="1"/>
  <c r="K3011" i="1"/>
  <c r="K3009" i="1"/>
  <c r="K3007" i="1"/>
  <c r="K3005" i="1"/>
  <c r="K3003" i="1"/>
  <c r="K3001" i="1"/>
  <c r="K2999" i="1"/>
  <c r="K2997" i="1"/>
  <c r="K2995" i="1"/>
  <c r="K2993" i="1"/>
  <c r="K2991" i="1"/>
  <c r="K2989" i="1"/>
  <c r="K2987" i="1"/>
  <c r="K2985" i="1"/>
  <c r="K2983" i="1"/>
  <c r="K2981" i="1"/>
  <c r="K2979" i="1"/>
  <c r="K2977" i="1"/>
  <c r="K2975" i="1"/>
  <c r="K2973" i="1"/>
  <c r="K2971" i="1"/>
  <c r="K2969" i="1"/>
  <c r="K2967" i="1"/>
  <c r="K2965" i="1"/>
  <c r="K2963" i="1"/>
  <c r="K2961" i="1"/>
  <c r="K2959" i="1"/>
  <c r="K2957" i="1"/>
  <c r="K2955" i="1"/>
  <c r="K2953" i="1"/>
  <c r="K2951" i="1"/>
  <c r="K2948" i="1"/>
  <c r="M2948" i="1" s="1"/>
  <c r="N2948" i="1" s="1"/>
  <c r="K1447" i="1"/>
  <c r="M1447" i="1" s="1"/>
  <c r="N1447" i="1" s="1"/>
  <c r="K1445" i="1"/>
  <c r="M1445" i="1" s="1"/>
  <c r="N1445" i="1" s="1"/>
  <c r="K1443" i="1"/>
  <c r="M1443" i="1" s="1"/>
  <c r="N1443" i="1" s="1"/>
  <c r="K1441" i="1"/>
  <c r="M1441" i="1" s="1"/>
  <c r="N1441" i="1" s="1"/>
  <c r="K1439" i="1"/>
  <c r="M1439" i="1" s="1"/>
  <c r="N1439" i="1" s="1"/>
  <c r="K1437" i="1"/>
  <c r="M1437" i="1" s="1"/>
  <c r="N1437" i="1" s="1"/>
  <c r="K1435" i="1"/>
  <c r="M1435" i="1" s="1"/>
  <c r="N1435" i="1" s="1"/>
  <c r="K1433" i="1"/>
  <c r="M1433" i="1" s="1"/>
  <c r="N1433" i="1" s="1"/>
  <c r="K1431" i="1"/>
  <c r="M1431" i="1" s="1"/>
  <c r="N1431" i="1" s="1"/>
  <c r="K1429" i="1"/>
  <c r="M1429" i="1" s="1"/>
  <c r="N1429" i="1" s="1"/>
  <c r="K1427" i="1"/>
  <c r="M1427" i="1" s="1"/>
  <c r="N1427" i="1" s="1"/>
  <c r="K1425" i="1"/>
  <c r="M1425" i="1" s="1"/>
  <c r="N1425" i="1" s="1"/>
  <c r="K1423" i="1"/>
  <c r="M1423" i="1" s="1"/>
  <c r="N1423" i="1" s="1"/>
  <c r="K1421" i="1"/>
  <c r="M1421" i="1" s="1"/>
  <c r="N1421" i="1" s="1"/>
  <c r="K1419" i="1"/>
  <c r="M1419" i="1" s="1"/>
  <c r="N1419" i="1" s="1"/>
  <c r="K1417" i="1"/>
  <c r="M1417" i="1" s="1"/>
  <c r="N1417" i="1" s="1"/>
  <c r="K1415" i="1"/>
  <c r="M1415" i="1" s="1"/>
  <c r="N1415" i="1" s="1"/>
  <c r="K1413" i="1"/>
  <c r="M1413" i="1" s="1"/>
  <c r="N1413" i="1" s="1"/>
  <c r="K1411" i="1"/>
  <c r="M1411" i="1" s="1"/>
  <c r="N1411" i="1" s="1"/>
  <c r="K1409" i="1"/>
  <c r="M1409" i="1" s="1"/>
  <c r="N1409" i="1" s="1"/>
  <c r="K1407" i="1"/>
  <c r="M1407" i="1" s="1"/>
  <c r="N1407" i="1" s="1"/>
  <c r="K1405" i="1"/>
  <c r="M1405" i="1" s="1"/>
  <c r="N1405" i="1" s="1"/>
  <c r="K1403" i="1"/>
  <c r="M1403" i="1" s="1"/>
  <c r="N1403" i="1" s="1"/>
  <c r="K1401" i="1"/>
  <c r="M1401" i="1" s="1"/>
  <c r="N1401" i="1" s="1"/>
  <c r="K1399" i="1"/>
  <c r="M1399" i="1" s="1"/>
  <c r="N1399" i="1" s="1"/>
  <c r="K1397" i="1"/>
  <c r="M1397" i="1" s="1"/>
  <c r="N1397" i="1" s="1"/>
  <c r="K1395" i="1"/>
  <c r="M1395" i="1" s="1"/>
  <c r="N1395" i="1" s="1"/>
  <c r="K1393" i="1"/>
  <c r="M1393" i="1" s="1"/>
  <c r="N1393" i="1" s="1"/>
  <c r="K1391" i="1"/>
  <c r="M1391" i="1" s="1"/>
  <c r="N1391" i="1" s="1"/>
  <c r="K1389" i="1"/>
  <c r="M1389" i="1" s="1"/>
  <c r="N1389" i="1" s="1"/>
  <c r="K1387" i="1"/>
  <c r="M1387" i="1" s="1"/>
  <c r="N1387" i="1" s="1"/>
  <c r="K1385" i="1"/>
  <c r="M1385" i="1" s="1"/>
  <c r="N1385" i="1" s="1"/>
  <c r="K1383" i="1"/>
  <c r="M1383" i="1" s="1"/>
  <c r="N1383" i="1" s="1"/>
  <c r="K1381" i="1"/>
  <c r="M1381" i="1" s="1"/>
  <c r="N1381" i="1" s="1"/>
  <c r="K1379" i="1"/>
  <c r="M1379" i="1" s="1"/>
  <c r="N1379" i="1" s="1"/>
  <c r="K1377" i="1"/>
  <c r="M1377" i="1" s="1"/>
  <c r="N1377" i="1" s="1"/>
  <c r="K1375" i="1"/>
  <c r="M1375" i="1" s="1"/>
  <c r="N1375" i="1" s="1"/>
  <c r="K1373" i="1"/>
  <c r="M1373" i="1" s="1"/>
  <c r="N1373" i="1" s="1"/>
  <c r="K1371" i="1"/>
  <c r="M1371" i="1" s="1"/>
  <c r="N1371" i="1" s="1"/>
  <c r="K1369" i="1"/>
  <c r="M1369" i="1" s="1"/>
  <c r="N1369" i="1" s="1"/>
  <c r="K1367" i="1"/>
  <c r="M1367" i="1" s="1"/>
  <c r="N1367" i="1" s="1"/>
  <c r="K1365" i="1"/>
  <c r="M1365" i="1" s="1"/>
  <c r="N1365" i="1" s="1"/>
  <c r="K1363" i="1"/>
  <c r="M1363" i="1" s="1"/>
  <c r="N1363" i="1" s="1"/>
  <c r="K1361" i="1"/>
  <c r="M1361" i="1" s="1"/>
  <c r="N1361" i="1" s="1"/>
  <c r="K1359" i="1"/>
  <c r="M1359" i="1" s="1"/>
  <c r="N1359" i="1" s="1"/>
  <c r="K1357" i="1"/>
  <c r="M1357" i="1" s="1"/>
  <c r="N1357" i="1" s="1"/>
  <c r="K1355" i="1"/>
  <c r="M1355" i="1" s="1"/>
  <c r="N1355" i="1" s="1"/>
  <c r="K1353" i="1"/>
  <c r="M1353" i="1" s="1"/>
  <c r="N1353" i="1" s="1"/>
  <c r="K1351" i="1"/>
  <c r="M1351" i="1" s="1"/>
  <c r="N1351" i="1" s="1"/>
  <c r="K1349" i="1"/>
  <c r="M1349" i="1" s="1"/>
  <c r="N1349" i="1" s="1"/>
  <c r="K1347" i="1"/>
  <c r="M1347" i="1" s="1"/>
  <c r="N1347" i="1" s="1"/>
  <c r="K1345" i="1"/>
  <c r="M1345" i="1" s="1"/>
  <c r="N1345" i="1" s="1"/>
  <c r="K1343" i="1"/>
  <c r="M1343" i="1" s="1"/>
  <c r="N1343" i="1" s="1"/>
  <c r="K1341" i="1"/>
  <c r="M1341" i="1" s="1"/>
  <c r="N1341" i="1" s="1"/>
  <c r="K1339" i="1"/>
  <c r="M1339" i="1" s="1"/>
  <c r="N1339" i="1" s="1"/>
  <c r="K1337" i="1"/>
  <c r="M1337" i="1" s="1"/>
  <c r="N1337" i="1" s="1"/>
  <c r="K1335" i="1"/>
  <c r="M1335" i="1" s="1"/>
  <c r="N1335" i="1" s="1"/>
  <c r="K1333" i="1"/>
  <c r="M1333" i="1" s="1"/>
  <c r="N1333" i="1" s="1"/>
  <c r="K1331" i="1"/>
  <c r="M1331" i="1" s="1"/>
  <c r="N1331" i="1" s="1"/>
  <c r="K1329" i="1"/>
  <c r="M1329" i="1" s="1"/>
  <c r="N1329" i="1" s="1"/>
  <c r="K1327" i="1"/>
  <c r="M1327" i="1" s="1"/>
  <c r="N1327" i="1" s="1"/>
  <c r="K1325" i="1"/>
  <c r="M1325" i="1" s="1"/>
  <c r="N1325" i="1" s="1"/>
  <c r="K1323" i="1"/>
  <c r="M1323" i="1" s="1"/>
  <c r="N1323" i="1" s="1"/>
  <c r="K1321" i="1"/>
  <c r="M1321" i="1" s="1"/>
  <c r="N1321" i="1" s="1"/>
  <c r="K1319" i="1"/>
  <c r="M1319" i="1" s="1"/>
  <c r="N1319" i="1" s="1"/>
  <c r="K1317" i="1"/>
  <c r="M1317" i="1" s="1"/>
  <c r="N1317" i="1" s="1"/>
  <c r="K1315" i="1"/>
  <c r="M1315" i="1" s="1"/>
  <c r="N1315" i="1" s="1"/>
  <c r="K1313" i="1"/>
  <c r="M1313" i="1" s="1"/>
  <c r="N1313" i="1" s="1"/>
  <c r="K1311" i="1"/>
  <c r="M1311" i="1" s="1"/>
  <c r="N1311" i="1" s="1"/>
  <c r="K1309" i="1"/>
  <c r="M1309" i="1" s="1"/>
  <c r="N1309" i="1" s="1"/>
  <c r="K1307" i="1"/>
  <c r="M1307" i="1" s="1"/>
  <c r="N1307" i="1" s="1"/>
  <c r="K1305" i="1"/>
  <c r="M1305" i="1" s="1"/>
  <c r="N1305" i="1" s="1"/>
  <c r="K1303" i="1"/>
  <c r="M1303" i="1" s="1"/>
  <c r="N1303" i="1" s="1"/>
  <c r="K1301" i="1"/>
  <c r="M1301" i="1" s="1"/>
  <c r="N1301" i="1" s="1"/>
  <c r="K1299" i="1"/>
  <c r="M1299" i="1" s="1"/>
  <c r="N1299" i="1" s="1"/>
  <c r="K1297" i="1"/>
  <c r="M1297" i="1" s="1"/>
  <c r="N1297" i="1" s="1"/>
  <c r="K1295" i="1"/>
  <c r="M1295" i="1" s="1"/>
  <c r="N1295" i="1" s="1"/>
  <c r="K1293" i="1"/>
  <c r="M1293" i="1" s="1"/>
  <c r="N1293" i="1" s="1"/>
  <c r="K1291" i="1"/>
  <c r="M1291" i="1" s="1"/>
  <c r="N1291" i="1" s="1"/>
  <c r="K1289" i="1"/>
  <c r="M1289" i="1" s="1"/>
  <c r="N1289" i="1" s="1"/>
  <c r="K1287" i="1"/>
  <c r="M1287" i="1" s="1"/>
  <c r="N1287" i="1" s="1"/>
  <c r="K1285" i="1"/>
  <c r="M1285" i="1" s="1"/>
  <c r="N1285" i="1" s="1"/>
  <c r="K1283" i="1"/>
  <c r="M1283" i="1" s="1"/>
  <c r="N1283" i="1" s="1"/>
  <c r="K1281" i="1"/>
  <c r="M1281" i="1" s="1"/>
  <c r="N1281" i="1" s="1"/>
  <c r="K1279" i="1"/>
  <c r="M1279" i="1" s="1"/>
  <c r="N1279" i="1" s="1"/>
  <c r="K1277" i="1"/>
  <c r="M1277" i="1" s="1"/>
  <c r="N1277" i="1" s="1"/>
  <c r="K1275" i="1"/>
  <c r="M1275" i="1" s="1"/>
  <c r="N1275" i="1" s="1"/>
  <c r="K1273" i="1"/>
  <c r="M1273" i="1" s="1"/>
  <c r="N1273" i="1" s="1"/>
  <c r="K1271" i="1"/>
  <c r="M1271" i="1" s="1"/>
  <c r="N1271" i="1" s="1"/>
  <c r="K1269" i="1"/>
  <c r="M1269" i="1" s="1"/>
  <c r="N1269" i="1" s="1"/>
  <c r="K1267" i="1"/>
  <c r="M1267" i="1" s="1"/>
  <c r="N1267" i="1" s="1"/>
  <c r="K1265" i="1"/>
  <c r="M1265" i="1" s="1"/>
  <c r="N1265" i="1" s="1"/>
  <c r="K1263" i="1"/>
  <c r="M1263" i="1" s="1"/>
  <c r="N1263" i="1" s="1"/>
  <c r="K1261" i="1"/>
  <c r="M1261" i="1" s="1"/>
  <c r="N1261" i="1" s="1"/>
  <c r="K1259" i="1"/>
  <c r="M1259" i="1" s="1"/>
  <c r="N1259" i="1" s="1"/>
  <c r="K1257" i="1"/>
  <c r="M1257" i="1" s="1"/>
  <c r="N1257" i="1" s="1"/>
  <c r="K1255" i="1"/>
  <c r="M1255" i="1" s="1"/>
  <c r="N1255" i="1" s="1"/>
  <c r="K1253" i="1"/>
  <c r="M1253" i="1" s="1"/>
  <c r="N1253" i="1" s="1"/>
  <c r="K1251" i="1"/>
  <c r="M1251" i="1" s="1"/>
  <c r="N1251" i="1" s="1"/>
  <c r="K1249" i="1"/>
  <c r="M1249" i="1" s="1"/>
  <c r="N1249" i="1" s="1"/>
  <c r="K1247" i="1"/>
  <c r="M1247" i="1" s="1"/>
  <c r="N1247" i="1" s="1"/>
  <c r="K1245" i="1"/>
  <c r="M1245" i="1" s="1"/>
  <c r="N1245" i="1" s="1"/>
  <c r="K1243" i="1"/>
  <c r="M1243" i="1" s="1"/>
  <c r="N1243" i="1" s="1"/>
  <c r="K1241" i="1"/>
  <c r="M1241" i="1" s="1"/>
  <c r="N1241" i="1" s="1"/>
  <c r="K1239" i="1"/>
  <c r="M1239" i="1" s="1"/>
  <c r="N1239" i="1" s="1"/>
  <c r="K1237" i="1"/>
  <c r="M1237" i="1" s="1"/>
  <c r="N1237" i="1" s="1"/>
  <c r="K1235" i="1"/>
  <c r="M1235" i="1" s="1"/>
  <c r="N1235" i="1" s="1"/>
  <c r="K1233" i="1"/>
  <c r="M1233" i="1" s="1"/>
  <c r="N1233" i="1" s="1"/>
  <c r="K1231" i="1"/>
  <c r="M1231" i="1" s="1"/>
  <c r="N1231" i="1" s="1"/>
  <c r="K1229" i="1"/>
  <c r="M1229" i="1" s="1"/>
  <c r="N1229" i="1" s="1"/>
  <c r="K1227" i="1"/>
  <c r="M1227" i="1" s="1"/>
  <c r="N1227" i="1" s="1"/>
  <c r="K1225" i="1"/>
  <c r="M1225" i="1" s="1"/>
  <c r="N1225" i="1" s="1"/>
  <c r="K1223" i="1"/>
  <c r="M1223" i="1" s="1"/>
  <c r="N1223" i="1" s="1"/>
  <c r="K1221" i="1"/>
  <c r="M1221" i="1" s="1"/>
  <c r="N1221" i="1" s="1"/>
  <c r="K1219" i="1"/>
  <c r="M1219" i="1" s="1"/>
  <c r="N1219" i="1" s="1"/>
  <c r="K1217" i="1"/>
  <c r="M1217" i="1" s="1"/>
  <c r="N1217" i="1" s="1"/>
  <c r="K1215" i="1"/>
  <c r="M1215" i="1" s="1"/>
  <c r="N1215" i="1" s="1"/>
  <c r="K1213" i="1"/>
  <c r="M1213" i="1" s="1"/>
  <c r="N1213" i="1" s="1"/>
  <c r="K1211" i="1"/>
  <c r="M1211" i="1" s="1"/>
  <c r="N1211" i="1" s="1"/>
  <c r="K1209" i="1"/>
  <c r="M1209" i="1" s="1"/>
  <c r="N1209" i="1" s="1"/>
  <c r="K1207" i="1"/>
  <c r="M1207" i="1" s="1"/>
  <c r="N1207" i="1" s="1"/>
  <c r="K1205" i="1"/>
  <c r="M1205" i="1" s="1"/>
  <c r="N1205" i="1" s="1"/>
  <c r="K1203" i="1"/>
  <c r="M1203" i="1" s="1"/>
  <c r="N1203" i="1" s="1"/>
  <c r="K1201" i="1"/>
  <c r="M1201" i="1" s="1"/>
  <c r="N1201" i="1" s="1"/>
  <c r="K184" i="1"/>
  <c r="M184" i="1" s="1"/>
  <c r="N184" i="1" s="1"/>
  <c r="K182" i="1"/>
  <c r="M182" i="1" s="1"/>
  <c r="N182" i="1" s="1"/>
  <c r="K180" i="1"/>
  <c r="M180" i="1" s="1"/>
  <c r="N180" i="1" s="1"/>
  <c r="K178" i="1"/>
  <c r="M178" i="1" s="1"/>
  <c r="N178" i="1" s="1"/>
  <c r="K176" i="1"/>
  <c r="M176" i="1" s="1"/>
  <c r="N176" i="1" s="1"/>
  <c r="K174" i="1"/>
  <c r="M174" i="1" s="1"/>
  <c r="N174" i="1" s="1"/>
  <c r="K172" i="1"/>
  <c r="M172" i="1" s="1"/>
  <c r="N172" i="1" s="1"/>
  <c r="K170" i="1"/>
  <c r="M170" i="1" s="1"/>
  <c r="N170" i="1" s="1"/>
  <c r="K168" i="1"/>
  <c r="M168" i="1" s="1"/>
  <c r="N168" i="1" s="1"/>
  <c r="K166" i="1"/>
  <c r="M166" i="1" s="1"/>
  <c r="N166" i="1" s="1"/>
  <c r="K164" i="1"/>
  <c r="M164" i="1" s="1"/>
  <c r="N164" i="1" s="1"/>
  <c r="K162" i="1"/>
  <c r="M162" i="1" s="1"/>
  <c r="N162" i="1" s="1"/>
  <c r="K160" i="1"/>
  <c r="M160" i="1" s="1"/>
  <c r="N160" i="1" s="1"/>
  <c r="K158" i="1"/>
  <c r="M158" i="1" s="1"/>
  <c r="N158" i="1" s="1"/>
  <c r="K1199" i="1"/>
  <c r="M1199" i="1" s="1"/>
  <c r="N1199" i="1" s="1"/>
  <c r="K1197" i="1"/>
  <c r="M1197" i="1" s="1"/>
  <c r="N1197" i="1" s="1"/>
  <c r="K1195" i="1"/>
  <c r="M1195" i="1" s="1"/>
  <c r="N1195" i="1" s="1"/>
  <c r="K1193" i="1"/>
  <c r="K1191" i="1"/>
  <c r="M1191" i="1" s="1"/>
  <c r="N1191" i="1" s="1"/>
  <c r="K1189" i="1"/>
  <c r="M1189" i="1" s="1"/>
  <c r="N1189" i="1" s="1"/>
  <c r="K1187" i="1"/>
  <c r="M1187" i="1" s="1"/>
  <c r="N1187" i="1" s="1"/>
  <c r="K1185" i="1"/>
  <c r="K1183" i="1"/>
  <c r="M1183" i="1" s="1"/>
  <c r="N1183" i="1" s="1"/>
  <c r="K1181" i="1"/>
  <c r="M1181" i="1" s="1"/>
  <c r="N1181" i="1" s="1"/>
  <c r="K1179" i="1"/>
  <c r="M1179" i="1" s="1"/>
  <c r="N1179" i="1" s="1"/>
  <c r="K1177" i="1"/>
  <c r="K1175" i="1"/>
  <c r="M1175" i="1" s="1"/>
  <c r="N1175" i="1" s="1"/>
  <c r="K1173" i="1"/>
  <c r="M1173" i="1" s="1"/>
  <c r="N1173" i="1" s="1"/>
  <c r="K1171" i="1"/>
  <c r="K1169" i="1"/>
  <c r="K1167" i="1"/>
  <c r="M1167" i="1" s="1"/>
  <c r="N1167" i="1" s="1"/>
  <c r="K1165" i="1"/>
  <c r="M1165" i="1" s="1"/>
  <c r="N1165" i="1" s="1"/>
  <c r="K1163" i="1"/>
  <c r="M1163" i="1" s="1"/>
  <c r="N1163" i="1" s="1"/>
  <c r="K1161" i="1"/>
  <c r="K1159" i="1"/>
  <c r="M1159" i="1" s="1"/>
  <c r="N1159" i="1" s="1"/>
  <c r="K1157" i="1"/>
  <c r="M1157" i="1" s="1"/>
  <c r="N1157" i="1" s="1"/>
  <c r="K1155" i="1"/>
  <c r="K1153" i="1"/>
  <c r="K1151" i="1"/>
  <c r="M1151" i="1" s="1"/>
  <c r="N1151" i="1" s="1"/>
  <c r="K1149" i="1"/>
  <c r="M1149" i="1" s="1"/>
  <c r="N1149" i="1" s="1"/>
  <c r="K1147" i="1"/>
  <c r="M1147" i="1" s="1"/>
  <c r="N1147" i="1" s="1"/>
  <c r="K1145" i="1"/>
  <c r="K1143" i="1"/>
  <c r="M1143" i="1" s="1"/>
  <c r="N1143" i="1" s="1"/>
  <c r="K1141" i="1"/>
  <c r="M1141" i="1" s="1"/>
  <c r="N1141" i="1" s="1"/>
  <c r="K1139" i="1"/>
  <c r="M1139" i="1" s="1"/>
  <c r="N1139" i="1" s="1"/>
  <c r="K1137" i="1"/>
  <c r="M1137" i="1" s="1"/>
  <c r="N1137" i="1" s="1"/>
  <c r="K1135" i="1"/>
  <c r="M1135" i="1" s="1"/>
  <c r="N1135" i="1" s="1"/>
  <c r="K1133" i="1"/>
  <c r="M1133" i="1" s="1"/>
  <c r="N1133" i="1" s="1"/>
  <c r="K1131" i="1"/>
  <c r="M1131" i="1" s="1"/>
  <c r="N1131" i="1" s="1"/>
  <c r="K1129" i="1"/>
  <c r="M1129" i="1" s="1"/>
  <c r="N1129" i="1" s="1"/>
  <c r="K1127" i="1"/>
  <c r="M1127" i="1" s="1"/>
  <c r="N1127" i="1" s="1"/>
  <c r="K1125" i="1"/>
  <c r="M1125" i="1" s="1"/>
  <c r="N1125" i="1" s="1"/>
  <c r="K1123" i="1"/>
  <c r="M1123" i="1" s="1"/>
  <c r="N1123" i="1" s="1"/>
  <c r="K1121" i="1"/>
  <c r="M1121" i="1" s="1"/>
  <c r="N1121" i="1" s="1"/>
  <c r="K1119" i="1"/>
  <c r="M1119" i="1" s="1"/>
  <c r="N1119" i="1" s="1"/>
  <c r="K1117" i="1"/>
  <c r="M1117" i="1" s="1"/>
  <c r="N1117" i="1" s="1"/>
  <c r="K1115" i="1"/>
  <c r="M1115" i="1" s="1"/>
  <c r="N1115" i="1" s="1"/>
  <c r="K1113" i="1"/>
  <c r="M1113" i="1" s="1"/>
  <c r="N1113" i="1" s="1"/>
  <c r="K1111" i="1"/>
  <c r="M1111" i="1" s="1"/>
  <c r="N1111" i="1" s="1"/>
  <c r="K1109" i="1"/>
  <c r="M1109" i="1" s="1"/>
  <c r="N1109" i="1" s="1"/>
  <c r="K1107" i="1"/>
  <c r="M1107" i="1" s="1"/>
  <c r="N1107" i="1" s="1"/>
  <c r="K1105" i="1"/>
  <c r="M1105" i="1" s="1"/>
  <c r="N1105" i="1" s="1"/>
  <c r="K1103" i="1"/>
  <c r="M1103" i="1" s="1"/>
  <c r="N1103" i="1" s="1"/>
  <c r="K1101" i="1"/>
  <c r="M1101" i="1" s="1"/>
  <c r="N1101" i="1" s="1"/>
  <c r="K1099" i="1"/>
  <c r="M1099" i="1" s="1"/>
  <c r="N1099" i="1" s="1"/>
  <c r="K1097" i="1"/>
  <c r="M1097" i="1" s="1"/>
  <c r="N1097" i="1" s="1"/>
  <c r="K1095" i="1"/>
  <c r="M1095" i="1" s="1"/>
  <c r="N1095" i="1" s="1"/>
  <c r="K1093" i="1"/>
  <c r="M1093" i="1" s="1"/>
  <c r="N1093" i="1" s="1"/>
  <c r="K1091" i="1"/>
  <c r="M1091" i="1" s="1"/>
  <c r="N1091" i="1" s="1"/>
  <c r="K1089" i="1"/>
  <c r="M1089" i="1" s="1"/>
  <c r="N1089" i="1" s="1"/>
  <c r="K1087" i="1"/>
  <c r="M1087" i="1" s="1"/>
  <c r="N1087" i="1" s="1"/>
  <c r="K1085" i="1"/>
  <c r="M1085" i="1" s="1"/>
  <c r="N1085" i="1" s="1"/>
  <c r="K1083" i="1"/>
  <c r="M1083" i="1" s="1"/>
  <c r="N1083" i="1" s="1"/>
  <c r="K1081" i="1"/>
  <c r="M1081" i="1" s="1"/>
  <c r="N1081" i="1" s="1"/>
  <c r="K1079" i="1"/>
  <c r="M1079" i="1" s="1"/>
  <c r="N1079" i="1" s="1"/>
  <c r="K1077" i="1"/>
  <c r="M1077" i="1" s="1"/>
  <c r="N1077" i="1" s="1"/>
  <c r="K1075" i="1"/>
  <c r="M1075" i="1" s="1"/>
  <c r="N1075" i="1" s="1"/>
  <c r="K1073" i="1"/>
  <c r="M1073" i="1" s="1"/>
  <c r="N1073" i="1" s="1"/>
  <c r="K1071" i="1"/>
  <c r="M1071" i="1" s="1"/>
  <c r="N1071" i="1" s="1"/>
  <c r="K1069" i="1"/>
  <c r="M1069" i="1" s="1"/>
  <c r="N1069" i="1" s="1"/>
  <c r="K1067" i="1"/>
  <c r="M1067" i="1" s="1"/>
  <c r="N1067" i="1" s="1"/>
  <c r="K1065" i="1"/>
  <c r="M1065" i="1" s="1"/>
  <c r="N1065" i="1" s="1"/>
  <c r="K1063" i="1"/>
  <c r="M1063" i="1" s="1"/>
  <c r="N1063" i="1" s="1"/>
  <c r="K1061" i="1"/>
  <c r="M1061" i="1" s="1"/>
  <c r="N1061" i="1" s="1"/>
  <c r="K1059" i="1"/>
  <c r="M1059" i="1" s="1"/>
  <c r="N1059" i="1" s="1"/>
  <c r="K1057" i="1"/>
  <c r="M1057" i="1" s="1"/>
  <c r="N1057" i="1" s="1"/>
  <c r="K1055" i="1"/>
  <c r="M1055" i="1" s="1"/>
  <c r="N1055" i="1" s="1"/>
  <c r="K1053" i="1"/>
  <c r="M1053" i="1" s="1"/>
  <c r="N1053" i="1" s="1"/>
  <c r="K1051" i="1"/>
  <c r="M1051" i="1" s="1"/>
  <c r="N1051" i="1" s="1"/>
  <c r="K1049" i="1"/>
  <c r="M1049" i="1" s="1"/>
  <c r="N1049" i="1" s="1"/>
  <c r="K1047" i="1"/>
  <c r="M1047" i="1" s="1"/>
  <c r="N1047" i="1" s="1"/>
  <c r="K1045" i="1"/>
  <c r="M1045" i="1" s="1"/>
  <c r="N1045" i="1" s="1"/>
  <c r="K1043" i="1"/>
  <c r="M1043" i="1" s="1"/>
  <c r="N1043" i="1" s="1"/>
  <c r="K1041" i="1"/>
  <c r="M1041" i="1" s="1"/>
  <c r="N1041" i="1" s="1"/>
  <c r="K1039" i="1"/>
  <c r="M1039" i="1" s="1"/>
  <c r="N1039" i="1" s="1"/>
  <c r="K1037" i="1"/>
  <c r="M1037" i="1" s="1"/>
  <c r="N1037" i="1" s="1"/>
  <c r="K1035" i="1"/>
  <c r="M1035" i="1" s="1"/>
  <c r="N1035" i="1" s="1"/>
  <c r="K1033" i="1"/>
  <c r="M1033" i="1" s="1"/>
  <c r="N1033" i="1" s="1"/>
  <c r="K1031" i="1"/>
  <c r="M1031" i="1" s="1"/>
  <c r="N1031" i="1" s="1"/>
  <c r="K1029" i="1"/>
  <c r="M1029" i="1" s="1"/>
  <c r="N1029" i="1" s="1"/>
  <c r="K1027" i="1"/>
  <c r="M1027" i="1" s="1"/>
  <c r="N1027" i="1" s="1"/>
  <c r="K1025" i="1"/>
  <c r="M1025" i="1" s="1"/>
  <c r="N1025" i="1" s="1"/>
  <c r="K1023" i="1"/>
  <c r="M1023" i="1" s="1"/>
  <c r="N1023" i="1" s="1"/>
  <c r="K1021" i="1"/>
  <c r="M1021" i="1" s="1"/>
  <c r="N1021" i="1" s="1"/>
  <c r="K1019" i="1"/>
  <c r="M1019" i="1" s="1"/>
  <c r="N1019" i="1" s="1"/>
  <c r="K1017" i="1"/>
  <c r="M1017" i="1" s="1"/>
  <c r="N1017" i="1" s="1"/>
  <c r="K1015" i="1"/>
  <c r="M1015" i="1" s="1"/>
  <c r="N1015" i="1" s="1"/>
  <c r="K1013" i="1"/>
  <c r="M1013" i="1" s="1"/>
  <c r="N1013" i="1" s="1"/>
  <c r="K1011" i="1"/>
  <c r="M1011" i="1" s="1"/>
  <c r="N1011" i="1" s="1"/>
  <c r="K1009" i="1"/>
  <c r="M1009" i="1" s="1"/>
  <c r="N1009" i="1" s="1"/>
  <c r="K1007" i="1"/>
  <c r="M1007" i="1" s="1"/>
  <c r="N1007" i="1" s="1"/>
  <c r="K1005" i="1"/>
  <c r="M1005" i="1" s="1"/>
  <c r="N1005" i="1" s="1"/>
  <c r="K1003" i="1"/>
  <c r="M1003" i="1" s="1"/>
  <c r="N1003" i="1" s="1"/>
  <c r="K1001" i="1"/>
  <c r="M1001" i="1" s="1"/>
  <c r="N1001" i="1" s="1"/>
  <c r="K999" i="1"/>
  <c r="M999" i="1" s="1"/>
  <c r="N999" i="1" s="1"/>
  <c r="K997" i="1"/>
  <c r="M997" i="1" s="1"/>
  <c r="N997" i="1" s="1"/>
  <c r="K995" i="1"/>
  <c r="M995" i="1" s="1"/>
  <c r="N995" i="1" s="1"/>
  <c r="K993" i="1"/>
  <c r="M993" i="1" s="1"/>
  <c r="N993" i="1" s="1"/>
  <c r="K991" i="1"/>
  <c r="M991" i="1" s="1"/>
  <c r="N991" i="1" s="1"/>
  <c r="K989" i="1"/>
  <c r="M989" i="1" s="1"/>
  <c r="N989" i="1" s="1"/>
  <c r="K987" i="1"/>
  <c r="M987" i="1" s="1"/>
  <c r="N987" i="1" s="1"/>
  <c r="K985" i="1"/>
  <c r="M985" i="1" s="1"/>
  <c r="N985" i="1" s="1"/>
  <c r="K983" i="1"/>
  <c r="M983" i="1" s="1"/>
  <c r="N983" i="1" s="1"/>
  <c r="K981" i="1"/>
  <c r="M981" i="1" s="1"/>
  <c r="N981" i="1" s="1"/>
  <c r="K979" i="1"/>
  <c r="M979" i="1" s="1"/>
  <c r="N979" i="1" s="1"/>
  <c r="K977" i="1"/>
  <c r="M977" i="1" s="1"/>
  <c r="N977" i="1" s="1"/>
  <c r="K975" i="1"/>
  <c r="M975" i="1" s="1"/>
  <c r="N975" i="1" s="1"/>
  <c r="K973" i="1"/>
  <c r="M973" i="1" s="1"/>
  <c r="N973" i="1" s="1"/>
  <c r="K971" i="1"/>
  <c r="M971" i="1" s="1"/>
  <c r="N971" i="1" s="1"/>
  <c r="K969" i="1"/>
  <c r="M969" i="1" s="1"/>
  <c r="N969" i="1" s="1"/>
  <c r="K967" i="1"/>
  <c r="M967" i="1" s="1"/>
  <c r="N967" i="1" s="1"/>
  <c r="K965" i="1"/>
  <c r="M965" i="1" s="1"/>
  <c r="N965" i="1" s="1"/>
  <c r="K963" i="1"/>
  <c r="M963" i="1" s="1"/>
  <c r="N963" i="1" s="1"/>
  <c r="K961" i="1"/>
  <c r="M961" i="1" s="1"/>
  <c r="N961" i="1" s="1"/>
  <c r="K959" i="1"/>
  <c r="M959" i="1" s="1"/>
  <c r="N959" i="1" s="1"/>
  <c r="K957" i="1"/>
  <c r="M957" i="1" s="1"/>
  <c r="N957" i="1" s="1"/>
  <c r="K955" i="1"/>
  <c r="M955" i="1" s="1"/>
  <c r="N955" i="1" s="1"/>
  <c r="K953" i="1"/>
  <c r="M953" i="1" s="1"/>
  <c r="N953" i="1" s="1"/>
  <c r="K951" i="1"/>
  <c r="M951" i="1" s="1"/>
  <c r="N951" i="1" s="1"/>
  <c r="K949" i="1"/>
  <c r="M949" i="1" s="1"/>
  <c r="N949" i="1" s="1"/>
  <c r="K947" i="1"/>
  <c r="M947" i="1" s="1"/>
  <c r="N947" i="1" s="1"/>
  <c r="K945" i="1"/>
  <c r="M945" i="1" s="1"/>
  <c r="N945" i="1" s="1"/>
  <c r="K943" i="1"/>
  <c r="M943" i="1" s="1"/>
  <c r="N943" i="1" s="1"/>
  <c r="K941" i="1"/>
  <c r="M941" i="1" s="1"/>
  <c r="N941" i="1" s="1"/>
  <c r="K939" i="1"/>
  <c r="M939" i="1" s="1"/>
  <c r="N939" i="1" s="1"/>
  <c r="K937" i="1"/>
  <c r="M937" i="1" s="1"/>
  <c r="N937" i="1" s="1"/>
  <c r="K935" i="1"/>
  <c r="M935" i="1" s="1"/>
  <c r="N935" i="1" s="1"/>
  <c r="K933" i="1"/>
  <c r="M933" i="1" s="1"/>
  <c r="N933" i="1" s="1"/>
  <c r="K931" i="1"/>
  <c r="M931" i="1" s="1"/>
  <c r="N931" i="1" s="1"/>
  <c r="K929" i="1"/>
  <c r="M929" i="1" s="1"/>
  <c r="N929" i="1" s="1"/>
  <c r="K927" i="1"/>
  <c r="M927" i="1" s="1"/>
  <c r="N927" i="1" s="1"/>
  <c r="K925" i="1"/>
  <c r="M925" i="1" s="1"/>
  <c r="N925" i="1" s="1"/>
  <c r="K923" i="1"/>
  <c r="M923" i="1" s="1"/>
  <c r="N923" i="1" s="1"/>
  <c r="K921" i="1"/>
  <c r="M921" i="1" s="1"/>
  <c r="N921" i="1" s="1"/>
  <c r="K919" i="1"/>
  <c r="M919" i="1" s="1"/>
  <c r="N919" i="1" s="1"/>
  <c r="K917" i="1"/>
  <c r="M917" i="1" s="1"/>
  <c r="N917" i="1" s="1"/>
  <c r="K915" i="1"/>
  <c r="M915" i="1" s="1"/>
  <c r="N915" i="1" s="1"/>
  <c r="K913" i="1"/>
  <c r="M913" i="1" s="1"/>
  <c r="N913" i="1" s="1"/>
  <c r="K911" i="1"/>
  <c r="M911" i="1" s="1"/>
  <c r="N911" i="1" s="1"/>
  <c r="K909" i="1"/>
  <c r="M909" i="1" s="1"/>
  <c r="N909" i="1" s="1"/>
  <c r="K907" i="1"/>
  <c r="M907" i="1" s="1"/>
  <c r="N907" i="1" s="1"/>
  <c r="K905" i="1"/>
  <c r="M905" i="1" s="1"/>
  <c r="N905" i="1" s="1"/>
  <c r="K903" i="1"/>
  <c r="M903" i="1" s="1"/>
  <c r="N903" i="1" s="1"/>
  <c r="K901" i="1"/>
  <c r="M901" i="1" s="1"/>
  <c r="N901" i="1" s="1"/>
  <c r="K899" i="1"/>
  <c r="M899" i="1" s="1"/>
  <c r="N899" i="1" s="1"/>
  <c r="K897" i="1"/>
  <c r="M897" i="1" s="1"/>
  <c r="N897" i="1" s="1"/>
  <c r="K895" i="1"/>
  <c r="M895" i="1" s="1"/>
  <c r="N895" i="1" s="1"/>
  <c r="K893" i="1"/>
  <c r="M893" i="1" s="1"/>
  <c r="N893" i="1" s="1"/>
  <c r="K891" i="1"/>
  <c r="M891" i="1" s="1"/>
  <c r="N891" i="1" s="1"/>
  <c r="K889" i="1"/>
  <c r="M889" i="1" s="1"/>
  <c r="N889" i="1" s="1"/>
  <c r="K887" i="1"/>
  <c r="M887" i="1" s="1"/>
  <c r="N887" i="1" s="1"/>
  <c r="K885" i="1"/>
  <c r="M885" i="1" s="1"/>
  <c r="N885" i="1" s="1"/>
  <c r="K883" i="1"/>
  <c r="M883" i="1" s="1"/>
  <c r="N883" i="1" s="1"/>
  <c r="K881" i="1"/>
  <c r="M881" i="1" s="1"/>
  <c r="N881" i="1" s="1"/>
  <c r="K879" i="1"/>
  <c r="M879" i="1" s="1"/>
  <c r="N879" i="1" s="1"/>
  <c r="K877" i="1"/>
  <c r="M877" i="1" s="1"/>
  <c r="N877" i="1" s="1"/>
  <c r="K875" i="1"/>
  <c r="M875" i="1" s="1"/>
  <c r="N875" i="1" s="1"/>
  <c r="K873" i="1"/>
  <c r="M873" i="1" s="1"/>
  <c r="N873" i="1" s="1"/>
  <c r="K871" i="1"/>
  <c r="M871" i="1" s="1"/>
  <c r="N871" i="1" s="1"/>
  <c r="K869" i="1"/>
  <c r="M869" i="1" s="1"/>
  <c r="N869" i="1" s="1"/>
  <c r="K867" i="1"/>
  <c r="M867" i="1" s="1"/>
  <c r="N867" i="1" s="1"/>
  <c r="K865" i="1"/>
  <c r="M865" i="1" s="1"/>
  <c r="N865" i="1" s="1"/>
  <c r="K863" i="1"/>
  <c r="M863" i="1" s="1"/>
  <c r="N863" i="1" s="1"/>
  <c r="K861" i="1"/>
  <c r="M861" i="1" s="1"/>
  <c r="N861" i="1" s="1"/>
  <c r="K859" i="1"/>
  <c r="M859" i="1" s="1"/>
  <c r="N859" i="1" s="1"/>
  <c r="K857" i="1"/>
  <c r="M857" i="1" s="1"/>
  <c r="N857" i="1" s="1"/>
  <c r="K855" i="1"/>
  <c r="M855" i="1" s="1"/>
  <c r="N855" i="1" s="1"/>
  <c r="K853" i="1"/>
  <c r="M853" i="1" s="1"/>
  <c r="N853" i="1" s="1"/>
  <c r="K851" i="1"/>
  <c r="M851" i="1" s="1"/>
  <c r="N851" i="1" s="1"/>
  <c r="K849" i="1"/>
  <c r="M849" i="1" s="1"/>
  <c r="N849" i="1" s="1"/>
  <c r="K847" i="1"/>
  <c r="M847" i="1" s="1"/>
  <c r="N847" i="1" s="1"/>
  <c r="K845" i="1"/>
  <c r="M845" i="1" s="1"/>
  <c r="N845" i="1" s="1"/>
  <c r="K843" i="1"/>
  <c r="M843" i="1" s="1"/>
  <c r="N843" i="1" s="1"/>
  <c r="K841" i="1"/>
  <c r="M841" i="1" s="1"/>
  <c r="N841" i="1" s="1"/>
  <c r="K839" i="1"/>
  <c r="M839" i="1" s="1"/>
  <c r="N839" i="1" s="1"/>
  <c r="K837" i="1"/>
  <c r="M837" i="1" s="1"/>
  <c r="N837" i="1" s="1"/>
  <c r="K835" i="1"/>
  <c r="M835" i="1" s="1"/>
  <c r="N835" i="1" s="1"/>
  <c r="K833" i="1"/>
  <c r="M833" i="1" s="1"/>
  <c r="N833" i="1" s="1"/>
  <c r="K831" i="1"/>
  <c r="M831" i="1" s="1"/>
  <c r="N831" i="1" s="1"/>
  <c r="K829" i="1"/>
  <c r="M829" i="1" s="1"/>
  <c r="N829" i="1" s="1"/>
  <c r="K827" i="1"/>
  <c r="M827" i="1" s="1"/>
  <c r="N827" i="1" s="1"/>
  <c r="K825" i="1"/>
  <c r="M825" i="1" s="1"/>
  <c r="N825" i="1" s="1"/>
  <c r="K823" i="1"/>
  <c r="M823" i="1" s="1"/>
  <c r="N823" i="1" s="1"/>
  <c r="K821" i="1"/>
  <c r="M821" i="1" s="1"/>
  <c r="N821" i="1" s="1"/>
  <c r="K819" i="1"/>
  <c r="M819" i="1" s="1"/>
  <c r="N819" i="1" s="1"/>
  <c r="K817" i="1"/>
  <c r="M817" i="1" s="1"/>
  <c r="N817" i="1" s="1"/>
  <c r="K815" i="1"/>
  <c r="M815" i="1" s="1"/>
  <c r="N815" i="1" s="1"/>
  <c r="K813" i="1"/>
  <c r="M813" i="1" s="1"/>
  <c r="N813" i="1" s="1"/>
  <c r="K811" i="1"/>
  <c r="M811" i="1" s="1"/>
  <c r="N811" i="1" s="1"/>
  <c r="K809" i="1"/>
  <c r="M809" i="1" s="1"/>
  <c r="N809" i="1" s="1"/>
  <c r="K807" i="1"/>
  <c r="M807" i="1" s="1"/>
  <c r="N807" i="1" s="1"/>
  <c r="K805" i="1"/>
  <c r="M805" i="1" s="1"/>
  <c r="N805" i="1" s="1"/>
  <c r="K803" i="1"/>
  <c r="M803" i="1" s="1"/>
  <c r="N803" i="1" s="1"/>
  <c r="K801" i="1"/>
  <c r="M801" i="1" s="1"/>
  <c r="N801" i="1" s="1"/>
  <c r="K799" i="1"/>
  <c r="M799" i="1" s="1"/>
  <c r="N799" i="1" s="1"/>
  <c r="K797" i="1"/>
  <c r="M797" i="1" s="1"/>
  <c r="N797" i="1" s="1"/>
  <c r="K3154" i="1"/>
  <c r="K3150" i="1"/>
  <c r="K3146" i="1"/>
  <c r="K3142" i="1"/>
  <c r="K3139" i="1"/>
  <c r="K3135" i="1"/>
  <c r="K3132" i="1"/>
  <c r="K3128" i="1"/>
  <c r="K3124" i="1"/>
  <c r="K3121" i="1"/>
  <c r="K3117" i="1"/>
  <c r="K3113" i="1"/>
  <c r="K3109" i="1"/>
  <c r="K3105" i="1"/>
  <c r="K3102" i="1"/>
  <c r="K3098" i="1"/>
  <c r="K3094" i="1"/>
  <c r="K3090" i="1"/>
  <c r="K3086" i="1"/>
  <c r="K3083" i="1"/>
  <c r="K3079" i="1"/>
  <c r="K3075" i="1"/>
  <c r="K3071" i="1"/>
  <c r="K3067" i="1"/>
  <c r="K3063" i="1"/>
  <c r="K3059" i="1"/>
  <c r="K3056" i="1"/>
  <c r="K3052" i="1"/>
  <c r="K3048" i="1"/>
  <c r="K3044" i="1"/>
  <c r="K3040" i="1"/>
  <c r="K3034" i="1"/>
  <c r="K3151" i="1"/>
  <c r="K3147" i="1"/>
  <c r="K3143" i="1"/>
  <c r="K3138" i="1"/>
  <c r="K3134" i="1"/>
  <c r="K3129" i="1"/>
  <c r="K3125" i="1"/>
  <c r="K3120" i="1"/>
  <c r="K3116" i="1"/>
  <c r="K3112" i="1"/>
  <c r="K3108" i="1"/>
  <c r="K3103" i="1"/>
  <c r="K3099" i="1"/>
  <c r="K3095" i="1"/>
  <c r="K3091" i="1"/>
  <c r="K3087" i="1"/>
  <c r="K3082" i="1"/>
  <c r="K3078" i="1"/>
  <c r="K3074" i="1"/>
  <c r="K3070" i="1"/>
  <c r="K3066" i="1"/>
  <c r="K3062" i="1"/>
  <c r="K3058" i="1"/>
  <c r="K3053" i="1"/>
  <c r="K3049" i="1"/>
  <c r="K3045" i="1"/>
  <c r="K3041" i="1"/>
  <c r="K3037" i="1"/>
  <c r="K3035" i="1"/>
  <c r="K3032" i="1"/>
  <c r="K3030" i="1"/>
  <c r="K3028" i="1"/>
  <c r="K3026" i="1"/>
  <c r="K3024" i="1"/>
  <c r="K3022" i="1"/>
  <c r="K3020" i="1"/>
  <c r="K3018" i="1"/>
  <c r="K3016" i="1"/>
  <c r="K3014" i="1"/>
  <c r="K3012" i="1"/>
  <c r="K3010" i="1"/>
  <c r="K3008" i="1"/>
  <c r="K3006" i="1"/>
  <c r="K3004" i="1"/>
  <c r="K3002" i="1"/>
  <c r="K3000" i="1"/>
  <c r="K2998" i="1"/>
  <c r="K2996" i="1"/>
  <c r="K2994" i="1"/>
  <c r="K2992" i="1"/>
  <c r="K2990" i="1"/>
  <c r="K2988" i="1"/>
  <c r="K2986" i="1"/>
  <c r="K2984" i="1"/>
  <c r="K2982" i="1"/>
  <c r="K2980" i="1"/>
  <c r="K2978" i="1"/>
  <c r="K2976" i="1"/>
  <c r="K2974" i="1"/>
  <c r="K2972" i="1"/>
  <c r="K2970" i="1"/>
  <c r="K2968" i="1"/>
  <c r="K2966" i="1"/>
  <c r="K2964" i="1"/>
  <c r="K2962" i="1"/>
  <c r="K2960" i="1"/>
  <c r="K2958" i="1"/>
  <c r="K2956" i="1"/>
  <c r="K2949" i="1"/>
  <c r="K2954" i="1"/>
  <c r="K2952" i="1"/>
  <c r="K2950" i="1"/>
  <c r="K155" i="1"/>
  <c r="M155" i="1" s="1"/>
  <c r="N155" i="1" s="1"/>
  <c r="K1446" i="1"/>
  <c r="M1446" i="1" s="1"/>
  <c r="N1446" i="1" s="1"/>
  <c r="K1444" i="1"/>
  <c r="M1444" i="1" s="1"/>
  <c r="N1444" i="1" s="1"/>
  <c r="K1442" i="1"/>
  <c r="M1442" i="1" s="1"/>
  <c r="N1442" i="1" s="1"/>
  <c r="K1440" i="1"/>
  <c r="M1440" i="1" s="1"/>
  <c r="N1440" i="1" s="1"/>
  <c r="K1438" i="1"/>
  <c r="M1438" i="1" s="1"/>
  <c r="N1438" i="1" s="1"/>
  <c r="K1436" i="1"/>
  <c r="M1436" i="1" s="1"/>
  <c r="N1436" i="1" s="1"/>
  <c r="K1434" i="1"/>
  <c r="M1434" i="1" s="1"/>
  <c r="N1434" i="1" s="1"/>
  <c r="K1432" i="1"/>
  <c r="M1432" i="1" s="1"/>
  <c r="N1432" i="1" s="1"/>
  <c r="K1430" i="1"/>
  <c r="M1430" i="1" s="1"/>
  <c r="N1430" i="1" s="1"/>
  <c r="K1428" i="1"/>
  <c r="M1428" i="1" s="1"/>
  <c r="N1428" i="1" s="1"/>
  <c r="K1426" i="1"/>
  <c r="M1426" i="1" s="1"/>
  <c r="N1426" i="1" s="1"/>
  <c r="K1424" i="1"/>
  <c r="M1424" i="1" s="1"/>
  <c r="N1424" i="1" s="1"/>
  <c r="K1422" i="1"/>
  <c r="M1422" i="1" s="1"/>
  <c r="N1422" i="1" s="1"/>
  <c r="K1420" i="1"/>
  <c r="M1420" i="1" s="1"/>
  <c r="N1420" i="1" s="1"/>
  <c r="K1418" i="1"/>
  <c r="M1418" i="1" s="1"/>
  <c r="N1418" i="1" s="1"/>
  <c r="K1416" i="1"/>
  <c r="M1416" i="1" s="1"/>
  <c r="N1416" i="1" s="1"/>
  <c r="K1414" i="1"/>
  <c r="M1414" i="1" s="1"/>
  <c r="N1414" i="1" s="1"/>
  <c r="K1412" i="1"/>
  <c r="M1412" i="1" s="1"/>
  <c r="N1412" i="1" s="1"/>
  <c r="K1410" i="1"/>
  <c r="M1410" i="1" s="1"/>
  <c r="N1410" i="1" s="1"/>
  <c r="K1408" i="1"/>
  <c r="M1408" i="1" s="1"/>
  <c r="N1408" i="1" s="1"/>
  <c r="K1406" i="1"/>
  <c r="M1406" i="1" s="1"/>
  <c r="N1406" i="1" s="1"/>
  <c r="K1404" i="1"/>
  <c r="M1404" i="1" s="1"/>
  <c r="N1404" i="1" s="1"/>
  <c r="K1402" i="1"/>
  <c r="M1402" i="1" s="1"/>
  <c r="N1402" i="1" s="1"/>
  <c r="K1400" i="1"/>
  <c r="M1400" i="1" s="1"/>
  <c r="N1400" i="1" s="1"/>
  <c r="K1398" i="1"/>
  <c r="M1398" i="1" s="1"/>
  <c r="N1398" i="1" s="1"/>
  <c r="K1396" i="1"/>
  <c r="M1396" i="1" s="1"/>
  <c r="N1396" i="1" s="1"/>
  <c r="K1394" i="1"/>
  <c r="M1394" i="1" s="1"/>
  <c r="N1394" i="1" s="1"/>
  <c r="K1392" i="1"/>
  <c r="M1392" i="1" s="1"/>
  <c r="N1392" i="1" s="1"/>
  <c r="K1390" i="1"/>
  <c r="M1390" i="1" s="1"/>
  <c r="N1390" i="1" s="1"/>
  <c r="K1388" i="1"/>
  <c r="M1388" i="1" s="1"/>
  <c r="N1388" i="1" s="1"/>
  <c r="K1386" i="1"/>
  <c r="M1386" i="1" s="1"/>
  <c r="N1386" i="1" s="1"/>
  <c r="K1384" i="1"/>
  <c r="M1384" i="1" s="1"/>
  <c r="N1384" i="1" s="1"/>
  <c r="K1382" i="1"/>
  <c r="M1382" i="1" s="1"/>
  <c r="N1382" i="1" s="1"/>
  <c r="K1380" i="1"/>
  <c r="M1380" i="1" s="1"/>
  <c r="N1380" i="1" s="1"/>
  <c r="K1378" i="1"/>
  <c r="M1378" i="1" s="1"/>
  <c r="N1378" i="1" s="1"/>
  <c r="K1376" i="1"/>
  <c r="M1376" i="1" s="1"/>
  <c r="N1376" i="1" s="1"/>
  <c r="K1374" i="1"/>
  <c r="M1374" i="1" s="1"/>
  <c r="N1374" i="1" s="1"/>
  <c r="K1372" i="1"/>
  <c r="M1372" i="1" s="1"/>
  <c r="N1372" i="1" s="1"/>
  <c r="K1370" i="1"/>
  <c r="M1370" i="1" s="1"/>
  <c r="N1370" i="1" s="1"/>
  <c r="K1368" i="1"/>
  <c r="M1368" i="1" s="1"/>
  <c r="N1368" i="1" s="1"/>
  <c r="K1366" i="1"/>
  <c r="M1366" i="1" s="1"/>
  <c r="N1366" i="1" s="1"/>
  <c r="K1364" i="1"/>
  <c r="M1364" i="1" s="1"/>
  <c r="N1364" i="1" s="1"/>
  <c r="K1362" i="1"/>
  <c r="M1362" i="1" s="1"/>
  <c r="N1362" i="1" s="1"/>
  <c r="K1360" i="1"/>
  <c r="M1360" i="1" s="1"/>
  <c r="N1360" i="1" s="1"/>
  <c r="K1358" i="1"/>
  <c r="M1358" i="1" s="1"/>
  <c r="N1358" i="1" s="1"/>
  <c r="K1356" i="1"/>
  <c r="M1356" i="1" s="1"/>
  <c r="N1356" i="1" s="1"/>
  <c r="K1354" i="1"/>
  <c r="M1354" i="1" s="1"/>
  <c r="N1354" i="1" s="1"/>
  <c r="K1352" i="1"/>
  <c r="M1352" i="1" s="1"/>
  <c r="N1352" i="1" s="1"/>
  <c r="K1350" i="1"/>
  <c r="M1350" i="1" s="1"/>
  <c r="N1350" i="1" s="1"/>
  <c r="K1348" i="1"/>
  <c r="M1348" i="1" s="1"/>
  <c r="N1348" i="1" s="1"/>
  <c r="K1346" i="1"/>
  <c r="M1346" i="1" s="1"/>
  <c r="N1346" i="1" s="1"/>
  <c r="K1344" i="1"/>
  <c r="M1344" i="1" s="1"/>
  <c r="N1344" i="1" s="1"/>
  <c r="K1342" i="1"/>
  <c r="M1342" i="1" s="1"/>
  <c r="N1342" i="1" s="1"/>
  <c r="K1340" i="1"/>
  <c r="M1340" i="1" s="1"/>
  <c r="N1340" i="1" s="1"/>
  <c r="K1338" i="1"/>
  <c r="M1338" i="1" s="1"/>
  <c r="N1338" i="1" s="1"/>
  <c r="K1336" i="1"/>
  <c r="M1336" i="1" s="1"/>
  <c r="N1336" i="1" s="1"/>
  <c r="K1334" i="1"/>
  <c r="M1334" i="1" s="1"/>
  <c r="N1334" i="1" s="1"/>
  <c r="K1332" i="1"/>
  <c r="M1332" i="1" s="1"/>
  <c r="N1332" i="1" s="1"/>
  <c r="K1330" i="1"/>
  <c r="M1330" i="1" s="1"/>
  <c r="N1330" i="1" s="1"/>
  <c r="K1328" i="1"/>
  <c r="M1328" i="1" s="1"/>
  <c r="N1328" i="1" s="1"/>
  <c r="K1326" i="1"/>
  <c r="M1326" i="1" s="1"/>
  <c r="N1326" i="1" s="1"/>
  <c r="K1324" i="1"/>
  <c r="M1324" i="1" s="1"/>
  <c r="N1324" i="1" s="1"/>
  <c r="K1322" i="1"/>
  <c r="M1322" i="1" s="1"/>
  <c r="N1322" i="1" s="1"/>
  <c r="K1320" i="1"/>
  <c r="M1320" i="1" s="1"/>
  <c r="N1320" i="1" s="1"/>
  <c r="K1318" i="1"/>
  <c r="M1318" i="1" s="1"/>
  <c r="N1318" i="1" s="1"/>
  <c r="K1316" i="1"/>
  <c r="M1316" i="1" s="1"/>
  <c r="N1316" i="1" s="1"/>
  <c r="K1314" i="1"/>
  <c r="M1314" i="1" s="1"/>
  <c r="N1314" i="1" s="1"/>
  <c r="K1312" i="1"/>
  <c r="M1312" i="1" s="1"/>
  <c r="N1312" i="1" s="1"/>
  <c r="K1310" i="1"/>
  <c r="M1310" i="1" s="1"/>
  <c r="N1310" i="1" s="1"/>
  <c r="K1308" i="1"/>
  <c r="M1308" i="1" s="1"/>
  <c r="N1308" i="1" s="1"/>
  <c r="K1306" i="1"/>
  <c r="M1306" i="1" s="1"/>
  <c r="N1306" i="1" s="1"/>
  <c r="K1304" i="1"/>
  <c r="M1304" i="1" s="1"/>
  <c r="N1304" i="1" s="1"/>
  <c r="K1302" i="1"/>
  <c r="M1302" i="1" s="1"/>
  <c r="N1302" i="1" s="1"/>
  <c r="K1300" i="1"/>
  <c r="M1300" i="1" s="1"/>
  <c r="N1300" i="1" s="1"/>
  <c r="K1298" i="1"/>
  <c r="M1298" i="1" s="1"/>
  <c r="N1298" i="1" s="1"/>
  <c r="K1296" i="1"/>
  <c r="M1296" i="1" s="1"/>
  <c r="N1296" i="1" s="1"/>
  <c r="K1294" i="1"/>
  <c r="M1294" i="1" s="1"/>
  <c r="N1294" i="1" s="1"/>
  <c r="K1292" i="1"/>
  <c r="M1292" i="1" s="1"/>
  <c r="N1292" i="1" s="1"/>
  <c r="K1290" i="1"/>
  <c r="M1290" i="1" s="1"/>
  <c r="N1290" i="1" s="1"/>
  <c r="K1288" i="1"/>
  <c r="M1288" i="1" s="1"/>
  <c r="N1288" i="1" s="1"/>
  <c r="K1286" i="1"/>
  <c r="M1286" i="1" s="1"/>
  <c r="N1286" i="1" s="1"/>
  <c r="K1284" i="1"/>
  <c r="M1284" i="1" s="1"/>
  <c r="N1284" i="1" s="1"/>
  <c r="K1282" i="1"/>
  <c r="M1282" i="1" s="1"/>
  <c r="N1282" i="1" s="1"/>
  <c r="K1280" i="1"/>
  <c r="M1280" i="1" s="1"/>
  <c r="N1280" i="1" s="1"/>
  <c r="K1278" i="1"/>
  <c r="M1278" i="1" s="1"/>
  <c r="N1278" i="1" s="1"/>
  <c r="K1276" i="1"/>
  <c r="M1276" i="1" s="1"/>
  <c r="N1276" i="1" s="1"/>
  <c r="K1274" i="1"/>
  <c r="M1274" i="1" s="1"/>
  <c r="N1274" i="1" s="1"/>
  <c r="K1272" i="1"/>
  <c r="M1272" i="1" s="1"/>
  <c r="N1272" i="1" s="1"/>
  <c r="K1270" i="1"/>
  <c r="M1270" i="1" s="1"/>
  <c r="N1270" i="1" s="1"/>
  <c r="K1268" i="1"/>
  <c r="M1268" i="1" s="1"/>
  <c r="N1268" i="1" s="1"/>
  <c r="K1266" i="1"/>
  <c r="M1266" i="1" s="1"/>
  <c r="N1266" i="1" s="1"/>
  <c r="K1264" i="1"/>
  <c r="M1264" i="1" s="1"/>
  <c r="N1264" i="1" s="1"/>
  <c r="K1262" i="1"/>
  <c r="M1262" i="1" s="1"/>
  <c r="N1262" i="1" s="1"/>
  <c r="K1260" i="1"/>
  <c r="M1260" i="1" s="1"/>
  <c r="N1260" i="1" s="1"/>
  <c r="K1258" i="1"/>
  <c r="M1258" i="1" s="1"/>
  <c r="N1258" i="1" s="1"/>
  <c r="K1256" i="1"/>
  <c r="M1256" i="1" s="1"/>
  <c r="N1256" i="1" s="1"/>
  <c r="K1254" i="1"/>
  <c r="M1254" i="1" s="1"/>
  <c r="N1254" i="1" s="1"/>
  <c r="K1252" i="1"/>
  <c r="M1252" i="1" s="1"/>
  <c r="N1252" i="1" s="1"/>
  <c r="K1250" i="1"/>
  <c r="M1250" i="1" s="1"/>
  <c r="N1250" i="1" s="1"/>
  <c r="K1248" i="1"/>
  <c r="M1248" i="1" s="1"/>
  <c r="N1248" i="1" s="1"/>
  <c r="K1246" i="1"/>
  <c r="M1246" i="1" s="1"/>
  <c r="N1246" i="1" s="1"/>
  <c r="K1244" i="1"/>
  <c r="M1244" i="1" s="1"/>
  <c r="N1244" i="1" s="1"/>
  <c r="K1242" i="1"/>
  <c r="M1242" i="1" s="1"/>
  <c r="N1242" i="1" s="1"/>
  <c r="K1240" i="1"/>
  <c r="M1240" i="1" s="1"/>
  <c r="N1240" i="1" s="1"/>
  <c r="K1238" i="1"/>
  <c r="M1238" i="1" s="1"/>
  <c r="N1238" i="1" s="1"/>
  <c r="K1236" i="1"/>
  <c r="M1236" i="1" s="1"/>
  <c r="N1236" i="1" s="1"/>
  <c r="K1234" i="1"/>
  <c r="M1234" i="1" s="1"/>
  <c r="N1234" i="1" s="1"/>
  <c r="K1232" i="1"/>
  <c r="M1232" i="1" s="1"/>
  <c r="N1232" i="1" s="1"/>
  <c r="K1230" i="1"/>
  <c r="M1230" i="1" s="1"/>
  <c r="N1230" i="1" s="1"/>
  <c r="K1228" i="1"/>
  <c r="M1228" i="1" s="1"/>
  <c r="N1228" i="1" s="1"/>
  <c r="K1226" i="1"/>
  <c r="M1226" i="1" s="1"/>
  <c r="N1226" i="1" s="1"/>
  <c r="K1224" i="1"/>
  <c r="M1224" i="1" s="1"/>
  <c r="N1224" i="1" s="1"/>
  <c r="K1222" i="1"/>
  <c r="M1222" i="1" s="1"/>
  <c r="N1222" i="1" s="1"/>
  <c r="K1220" i="1"/>
  <c r="M1220" i="1" s="1"/>
  <c r="N1220" i="1" s="1"/>
  <c r="K1218" i="1"/>
  <c r="M1218" i="1" s="1"/>
  <c r="N1218" i="1" s="1"/>
  <c r="K1216" i="1"/>
  <c r="M1216" i="1" s="1"/>
  <c r="N1216" i="1" s="1"/>
  <c r="K1214" i="1"/>
  <c r="M1214" i="1" s="1"/>
  <c r="N1214" i="1" s="1"/>
  <c r="K1212" i="1"/>
  <c r="M1212" i="1" s="1"/>
  <c r="N1212" i="1" s="1"/>
  <c r="K1210" i="1"/>
  <c r="M1210" i="1" s="1"/>
  <c r="N1210" i="1" s="1"/>
  <c r="K1208" i="1"/>
  <c r="M1208" i="1" s="1"/>
  <c r="N1208" i="1" s="1"/>
  <c r="K1206" i="1"/>
  <c r="M1206" i="1" s="1"/>
  <c r="N1206" i="1" s="1"/>
  <c r="K1204" i="1"/>
  <c r="M1204" i="1" s="1"/>
  <c r="N1204" i="1" s="1"/>
  <c r="K1202" i="1"/>
  <c r="M1202" i="1" s="1"/>
  <c r="N1202" i="1" s="1"/>
  <c r="K1200" i="1"/>
  <c r="M1200" i="1" s="1"/>
  <c r="N1200" i="1" s="1"/>
  <c r="K183" i="1"/>
  <c r="M183" i="1" s="1"/>
  <c r="N183" i="1" s="1"/>
  <c r="K181" i="1"/>
  <c r="M181" i="1" s="1"/>
  <c r="N181" i="1" s="1"/>
  <c r="K179" i="1"/>
  <c r="M179" i="1" s="1"/>
  <c r="N179" i="1" s="1"/>
  <c r="K177" i="1"/>
  <c r="M177" i="1" s="1"/>
  <c r="N177" i="1" s="1"/>
  <c r="K175" i="1"/>
  <c r="M175" i="1" s="1"/>
  <c r="N175" i="1" s="1"/>
  <c r="K173" i="1"/>
  <c r="M173" i="1" s="1"/>
  <c r="N173" i="1" s="1"/>
  <c r="K171" i="1"/>
  <c r="M171" i="1" s="1"/>
  <c r="N171" i="1" s="1"/>
  <c r="K169" i="1"/>
  <c r="M169" i="1" s="1"/>
  <c r="N169" i="1" s="1"/>
  <c r="K167" i="1"/>
  <c r="M167" i="1" s="1"/>
  <c r="N167" i="1" s="1"/>
  <c r="K165" i="1"/>
  <c r="M165" i="1" s="1"/>
  <c r="N165" i="1" s="1"/>
  <c r="K163" i="1"/>
  <c r="M163" i="1" s="1"/>
  <c r="N163" i="1" s="1"/>
  <c r="K161" i="1"/>
  <c r="M161" i="1" s="1"/>
  <c r="N161" i="1" s="1"/>
  <c r="K159" i="1"/>
  <c r="M159" i="1" s="1"/>
  <c r="N159" i="1" s="1"/>
  <c r="K157" i="1"/>
  <c r="M157" i="1" s="1"/>
  <c r="N157" i="1" s="1"/>
  <c r="K1198" i="1"/>
  <c r="M1198" i="1" s="1"/>
  <c r="N1198" i="1" s="1"/>
  <c r="K1196" i="1"/>
  <c r="M1196" i="1" s="1"/>
  <c r="N1196" i="1" s="1"/>
  <c r="K1194" i="1"/>
  <c r="M1194" i="1" s="1"/>
  <c r="N1194" i="1" s="1"/>
  <c r="K1192" i="1"/>
  <c r="M1192" i="1" s="1"/>
  <c r="N1192" i="1" s="1"/>
  <c r="K1190" i="1"/>
  <c r="M1190" i="1" s="1"/>
  <c r="N1190" i="1" s="1"/>
  <c r="K1188" i="1"/>
  <c r="M1188" i="1" s="1"/>
  <c r="N1188" i="1" s="1"/>
  <c r="K1186" i="1"/>
  <c r="M1186" i="1" s="1"/>
  <c r="N1186" i="1" s="1"/>
  <c r="K1184" i="1"/>
  <c r="M1184" i="1" s="1"/>
  <c r="N1184" i="1" s="1"/>
  <c r="K1182" i="1"/>
  <c r="M1182" i="1" s="1"/>
  <c r="N1182" i="1" s="1"/>
  <c r="K1180" i="1"/>
  <c r="M1180" i="1" s="1"/>
  <c r="N1180" i="1" s="1"/>
  <c r="K1178" i="1"/>
  <c r="M1178" i="1" s="1"/>
  <c r="N1178" i="1" s="1"/>
  <c r="K1176" i="1"/>
  <c r="K1174" i="1"/>
  <c r="M1174" i="1" s="1"/>
  <c r="N1174" i="1" s="1"/>
  <c r="K1172" i="1"/>
  <c r="M1172" i="1" s="1"/>
  <c r="N1172" i="1" s="1"/>
  <c r="K1170" i="1"/>
  <c r="M1170" i="1" s="1"/>
  <c r="N1170" i="1" s="1"/>
  <c r="K1168" i="1"/>
  <c r="K1166" i="1"/>
  <c r="M1166" i="1" s="1"/>
  <c r="N1166" i="1" s="1"/>
  <c r="K1164" i="1"/>
  <c r="M1164" i="1" s="1"/>
  <c r="N1164" i="1" s="1"/>
  <c r="K1162" i="1"/>
  <c r="M1162" i="1" s="1"/>
  <c r="N1162" i="1" s="1"/>
  <c r="K1160" i="1"/>
  <c r="M1160" i="1" s="1"/>
  <c r="N1160" i="1" s="1"/>
  <c r="K1158" i="1"/>
  <c r="M1158" i="1" s="1"/>
  <c r="N1158" i="1" s="1"/>
  <c r="K1156" i="1"/>
  <c r="M1156" i="1" s="1"/>
  <c r="N1156" i="1" s="1"/>
  <c r="K1154" i="1"/>
  <c r="M1154" i="1" s="1"/>
  <c r="N1154" i="1" s="1"/>
  <c r="K1152" i="1"/>
  <c r="M1152" i="1" s="1"/>
  <c r="N1152" i="1" s="1"/>
  <c r="K1150" i="1"/>
  <c r="M1150" i="1" s="1"/>
  <c r="N1150" i="1" s="1"/>
  <c r="K1148" i="1"/>
  <c r="M1148" i="1" s="1"/>
  <c r="N1148" i="1" s="1"/>
  <c r="K1146" i="1"/>
  <c r="M1146" i="1" s="1"/>
  <c r="N1146" i="1" s="1"/>
  <c r="K1144" i="1"/>
  <c r="M1144" i="1" s="1"/>
  <c r="N1144" i="1" s="1"/>
  <c r="K1142" i="1"/>
  <c r="M1142" i="1" s="1"/>
  <c r="N1142" i="1" s="1"/>
  <c r="K1140" i="1"/>
  <c r="M1140" i="1" s="1"/>
  <c r="N1140" i="1" s="1"/>
  <c r="K1138" i="1"/>
  <c r="M1138" i="1" s="1"/>
  <c r="N1138" i="1" s="1"/>
  <c r="K1136" i="1"/>
  <c r="M1136" i="1" s="1"/>
  <c r="N1136" i="1" s="1"/>
  <c r="K1134" i="1"/>
  <c r="M1134" i="1" s="1"/>
  <c r="N1134" i="1" s="1"/>
  <c r="K1132" i="1"/>
  <c r="M1132" i="1" s="1"/>
  <c r="N1132" i="1" s="1"/>
  <c r="K1130" i="1"/>
  <c r="M1130" i="1" s="1"/>
  <c r="N1130" i="1" s="1"/>
  <c r="K1128" i="1"/>
  <c r="M1128" i="1" s="1"/>
  <c r="N1128" i="1" s="1"/>
  <c r="K1126" i="1"/>
  <c r="M1126" i="1" s="1"/>
  <c r="N1126" i="1" s="1"/>
  <c r="K1124" i="1"/>
  <c r="M1124" i="1" s="1"/>
  <c r="N1124" i="1" s="1"/>
  <c r="K1122" i="1"/>
  <c r="M1122" i="1" s="1"/>
  <c r="N1122" i="1" s="1"/>
  <c r="K1120" i="1"/>
  <c r="M1120" i="1" s="1"/>
  <c r="N1120" i="1" s="1"/>
  <c r="K1118" i="1"/>
  <c r="M1118" i="1" s="1"/>
  <c r="N1118" i="1" s="1"/>
  <c r="K1116" i="1"/>
  <c r="M1116" i="1" s="1"/>
  <c r="N1116" i="1" s="1"/>
  <c r="K1114" i="1"/>
  <c r="M1114" i="1" s="1"/>
  <c r="N1114" i="1" s="1"/>
  <c r="K1112" i="1"/>
  <c r="M1112" i="1" s="1"/>
  <c r="N1112" i="1" s="1"/>
  <c r="K1110" i="1"/>
  <c r="M1110" i="1" s="1"/>
  <c r="N1110" i="1" s="1"/>
  <c r="K1108" i="1"/>
  <c r="M1108" i="1" s="1"/>
  <c r="N1108" i="1" s="1"/>
  <c r="K1106" i="1"/>
  <c r="M1106" i="1" s="1"/>
  <c r="N1106" i="1" s="1"/>
  <c r="K1104" i="1"/>
  <c r="M1104" i="1" s="1"/>
  <c r="N1104" i="1" s="1"/>
  <c r="K1102" i="1"/>
  <c r="M1102" i="1" s="1"/>
  <c r="N1102" i="1" s="1"/>
  <c r="K1100" i="1"/>
  <c r="M1100" i="1" s="1"/>
  <c r="N1100" i="1" s="1"/>
  <c r="K1098" i="1"/>
  <c r="M1098" i="1" s="1"/>
  <c r="N1098" i="1" s="1"/>
  <c r="K1096" i="1"/>
  <c r="M1096" i="1" s="1"/>
  <c r="N1096" i="1" s="1"/>
  <c r="K1094" i="1"/>
  <c r="M1094" i="1" s="1"/>
  <c r="N1094" i="1" s="1"/>
  <c r="K1092" i="1"/>
  <c r="M1092" i="1" s="1"/>
  <c r="N1092" i="1" s="1"/>
  <c r="K1090" i="1"/>
  <c r="M1090" i="1" s="1"/>
  <c r="N1090" i="1" s="1"/>
  <c r="K1088" i="1"/>
  <c r="M1088" i="1" s="1"/>
  <c r="N1088" i="1" s="1"/>
  <c r="K1086" i="1"/>
  <c r="M1086" i="1" s="1"/>
  <c r="N1086" i="1" s="1"/>
  <c r="K1084" i="1"/>
  <c r="M1084" i="1" s="1"/>
  <c r="N1084" i="1" s="1"/>
  <c r="K1082" i="1"/>
  <c r="M1082" i="1" s="1"/>
  <c r="N1082" i="1" s="1"/>
  <c r="K1080" i="1"/>
  <c r="M1080" i="1" s="1"/>
  <c r="N1080" i="1" s="1"/>
  <c r="K1078" i="1"/>
  <c r="M1078" i="1" s="1"/>
  <c r="N1078" i="1" s="1"/>
  <c r="K1076" i="1"/>
  <c r="M1076" i="1" s="1"/>
  <c r="N1076" i="1" s="1"/>
  <c r="K1074" i="1"/>
  <c r="M1074" i="1" s="1"/>
  <c r="N1074" i="1" s="1"/>
  <c r="K1072" i="1"/>
  <c r="M1072" i="1" s="1"/>
  <c r="N1072" i="1" s="1"/>
  <c r="K1070" i="1"/>
  <c r="M1070" i="1" s="1"/>
  <c r="N1070" i="1" s="1"/>
  <c r="K1068" i="1"/>
  <c r="M1068" i="1" s="1"/>
  <c r="N1068" i="1" s="1"/>
  <c r="K1066" i="1"/>
  <c r="M1066" i="1" s="1"/>
  <c r="N1066" i="1" s="1"/>
  <c r="K1064" i="1"/>
  <c r="M1064" i="1" s="1"/>
  <c r="N1064" i="1" s="1"/>
  <c r="K1062" i="1"/>
  <c r="M1062" i="1" s="1"/>
  <c r="N1062" i="1" s="1"/>
  <c r="K1060" i="1"/>
  <c r="M1060" i="1" s="1"/>
  <c r="N1060" i="1" s="1"/>
  <c r="K1058" i="1"/>
  <c r="M1058" i="1" s="1"/>
  <c r="N1058" i="1" s="1"/>
  <c r="K1056" i="1"/>
  <c r="M1056" i="1" s="1"/>
  <c r="N1056" i="1" s="1"/>
  <c r="K1054" i="1"/>
  <c r="M1054" i="1" s="1"/>
  <c r="N1054" i="1" s="1"/>
  <c r="K1052" i="1"/>
  <c r="M1052" i="1" s="1"/>
  <c r="N1052" i="1" s="1"/>
  <c r="K1050" i="1"/>
  <c r="M1050" i="1" s="1"/>
  <c r="N1050" i="1" s="1"/>
  <c r="K1048" i="1"/>
  <c r="M1048" i="1" s="1"/>
  <c r="N1048" i="1" s="1"/>
  <c r="K1046" i="1"/>
  <c r="M1046" i="1" s="1"/>
  <c r="N1046" i="1" s="1"/>
  <c r="K1044" i="1"/>
  <c r="M1044" i="1" s="1"/>
  <c r="N1044" i="1" s="1"/>
  <c r="K1042" i="1"/>
  <c r="M1042" i="1" s="1"/>
  <c r="N1042" i="1" s="1"/>
  <c r="K1040" i="1"/>
  <c r="M1040" i="1" s="1"/>
  <c r="N1040" i="1" s="1"/>
  <c r="K1038" i="1"/>
  <c r="M1038" i="1" s="1"/>
  <c r="N1038" i="1" s="1"/>
  <c r="K1036" i="1"/>
  <c r="M1036" i="1" s="1"/>
  <c r="N1036" i="1" s="1"/>
  <c r="K1034" i="1"/>
  <c r="M1034" i="1" s="1"/>
  <c r="N1034" i="1" s="1"/>
  <c r="K1032" i="1"/>
  <c r="M1032" i="1" s="1"/>
  <c r="N1032" i="1" s="1"/>
  <c r="K1030" i="1"/>
  <c r="M1030" i="1" s="1"/>
  <c r="N1030" i="1" s="1"/>
  <c r="K1028" i="1"/>
  <c r="M1028" i="1" s="1"/>
  <c r="N1028" i="1" s="1"/>
  <c r="K1026" i="1"/>
  <c r="M1026" i="1" s="1"/>
  <c r="N1026" i="1" s="1"/>
  <c r="K1024" i="1"/>
  <c r="M1024" i="1" s="1"/>
  <c r="N1024" i="1" s="1"/>
  <c r="K1022" i="1"/>
  <c r="M1022" i="1" s="1"/>
  <c r="N1022" i="1" s="1"/>
  <c r="K1020" i="1"/>
  <c r="M1020" i="1" s="1"/>
  <c r="N1020" i="1" s="1"/>
  <c r="K1018" i="1"/>
  <c r="M1018" i="1" s="1"/>
  <c r="N1018" i="1" s="1"/>
  <c r="K1016" i="1"/>
  <c r="M1016" i="1" s="1"/>
  <c r="N1016" i="1" s="1"/>
  <c r="K1014" i="1"/>
  <c r="M1014" i="1" s="1"/>
  <c r="N1014" i="1" s="1"/>
  <c r="K1012" i="1"/>
  <c r="M1012" i="1" s="1"/>
  <c r="N1012" i="1" s="1"/>
  <c r="K1010" i="1"/>
  <c r="M1010" i="1" s="1"/>
  <c r="N1010" i="1" s="1"/>
  <c r="K1008" i="1"/>
  <c r="M1008" i="1" s="1"/>
  <c r="N1008" i="1" s="1"/>
  <c r="K1006" i="1"/>
  <c r="M1006" i="1" s="1"/>
  <c r="N1006" i="1" s="1"/>
  <c r="K1004" i="1"/>
  <c r="M1004" i="1" s="1"/>
  <c r="N1004" i="1" s="1"/>
  <c r="K1002" i="1"/>
  <c r="M1002" i="1" s="1"/>
  <c r="N1002" i="1" s="1"/>
  <c r="K1000" i="1"/>
  <c r="M1000" i="1" s="1"/>
  <c r="N1000" i="1" s="1"/>
  <c r="K998" i="1"/>
  <c r="M998" i="1" s="1"/>
  <c r="N998" i="1" s="1"/>
  <c r="K996" i="1"/>
  <c r="M996" i="1" s="1"/>
  <c r="N996" i="1" s="1"/>
  <c r="K994" i="1"/>
  <c r="M994" i="1" s="1"/>
  <c r="N994" i="1" s="1"/>
  <c r="K992" i="1"/>
  <c r="M992" i="1" s="1"/>
  <c r="N992" i="1" s="1"/>
  <c r="K990" i="1"/>
  <c r="M990" i="1" s="1"/>
  <c r="N990" i="1" s="1"/>
  <c r="K988" i="1"/>
  <c r="M988" i="1" s="1"/>
  <c r="N988" i="1" s="1"/>
  <c r="K986" i="1"/>
  <c r="M986" i="1" s="1"/>
  <c r="N986" i="1" s="1"/>
  <c r="K984" i="1"/>
  <c r="M984" i="1" s="1"/>
  <c r="N984" i="1" s="1"/>
  <c r="K982" i="1"/>
  <c r="M982" i="1" s="1"/>
  <c r="N982" i="1" s="1"/>
  <c r="K980" i="1"/>
  <c r="M980" i="1" s="1"/>
  <c r="N980" i="1" s="1"/>
  <c r="K978" i="1"/>
  <c r="M978" i="1" s="1"/>
  <c r="N978" i="1" s="1"/>
  <c r="K976" i="1"/>
  <c r="M976" i="1" s="1"/>
  <c r="N976" i="1" s="1"/>
  <c r="K974" i="1"/>
  <c r="M974" i="1" s="1"/>
  <c r="N974" i="1" s="1"/>
  <c r="K972" i="1"/>
  <c r="M972" i="1" s="1"/>
  <c r="N972" i="1" s="1"/>
  <c r="K970" i="1"/>
  <c r="M970" i="1" s="1"/>
  <c r="N970" i="1" s="1"/>
  <c r="K968" i="1"/>
  <c r="M968" i="1" s="1"/>
  <c r="N968" i="1" s="1"/>
  <c r="K966" i="1"/>
  <c r="M966" i="1" s="1"/>
  <c r="N966" i="1" s="1"/>
  <c r="K964" i="1"/>
  <c r="M964" i="1" s="1"/>
  <c r="N964" i="1" s="1"/>
  <c r="K962" i="1"/>
  <c r="M962" i="1" s="1"/>
  <c r="N962" i="1" s="1"/>
  <c r="K960" i="1"/>
  <c r="M960" i="1" s="1"/>
  <c r="N960" i="1" s="1"/>
  <c r="K958" i="1"/>
  <c r="M958" i="1" s="1"/>
  <c r="N958" i="1" s="1"/>
  <c r="K956" i="1"/>
  <c r="M956" i="1" s="1"/>
  <c r="N956" i="1" s="1"/>
  <c r="K954" i="1"/>
  <c r="M954" i="1" s="1"/>
  <c r="N954" i="1" s="1"/>
  <c r="K952" i="1"/>
  <c r="M952" i="1" s="1"/>
  <c r="N952" i="1" s="1"/>
  <c r="K950" i="1"/>
  <c r="M950" i="1" s="1"/>
  <c r="N950" i="1" s="1"/>
  <c r="K948" i="1"/>
  <c r="M948" i="1" s="1"/>
  <c r="N948" i="1" s="1"/>
  <c r="K946" i="1"/>
  <c r="M946" i="1" s="1"/>
  <c r="N946" i="1" s="1"/>
  <c r="K944" i="1"/>
  <c r="M944" i="1" s="1"/>
  <c r="N944" i="1" s="1"/>
  <c r="K942" i="1"/>
  <c r="M942" i="1" s="1"/>
  <c r="N942" i="1" s="1"/>
  <c r="K940" i="1"/>
  <c r="M940" i="1" s="1"/>
  <c r="N940" i="1" s="1"/>
  <c r="K938" i="1"/>
  <c r="M938" i="1" s="1"/>
  <c r="N938" i="1" s="1"/>
  <c r="K936" i="1"/>
  <c r="M936" i="1" s="1"/>
  <c r="N936" i="1" s="1"/>
  <c r="K934" i="1"/>
  <c r="M934" i="1" s="1"/>
  <c r="N934" i="1" s="1"/>
  <c r="K932" i="1"/>
  <c r="M932" i="1" s="1"/>
  <c r="N932" i="1" s="1"/>
  <c r="K930" i="1"/>
  <c r="M930" i="1" s="1"/>
  <c r="N930" i="1" s="1"/>
  <c r="K928" i="1"/>
  <c r="M928" i="1" s="1"/>
  <c r="N928" i="1" s="1"/>
  <c r="K926" i="1"/>
  <c r="M926" i="1" s="1"/>
  <c r="N926" i="1" s="1"/>
  <c r="K924" i="1"/>
  <c r="M924" i="1" s="1"/>
  <c r="N924" i="1" s="1"/>
  <c r="K922" i="1"/>
  <c r="M922" i="1" s="1"/>
  <c r="N922" i="1" s="1"/>
  <c r="K920" i="1"/>
  <c r="M920" i="1" s="1"/>
  <c r="N920" i="1" s="1"/>
  <c r="K918" i="1"/>
  <c r="M918" i="1" s="1"/>
  <c r="N918" i="1" s="1"/>
  <c r="K916" i="1"/>
  <c r="M916" i="1" s="1"/>
  <c r="N916" i="1" s="1"/>
  <c r="K914" i="1"/>
  <c r="M914" i="1" s="1"/>
  <c r="N914" i="1" s="1"/>
  <c r="K912" i="1"/>
  <c r="M912" i="1" s="1"/>
  <c r="N912" i="1" s="1"/>
  <c r="K910" i="1"/>
  <c r="M910" i="1" s="1"/>
  <c r="N910" i="1" s="1"/>
  <c r="K908" i="1"/>
  <c r="M908" i="1" s="1"/>
  <c r="N908" i="1" s="1"/>
  <c r="K906" i="1"/>
  <c r="M906" i="1" s="1"/>
  <c r="N906" i="1" s="1"/>
  <c r="K904" i="1"/>
  <c r="M904" i="1" s="1"/>
  <c r="N904" i="1" s="1"/>
  <c r="K902" i="1"/>
  <c r="M902" i="1" s="1"/>
  <c r="N902" i="1" s="1"/>
  <c r="K900" i="1"/>
  <c r="M900" i="1" s="1"/>
  <c r="N900" i="1" s="1"/>
  <c r="K898" i="1"/>
  <c r="M898" i="1" s="1"/>
  <c r="N898" i="1" s="1"/>
  <c r="K896" i="1"/>
  <c r="M896" i="1" s="1"/>
  <c r="N896" i="1" s="1"/>
  <c r="K894" i="1"/>
  <c r="M894" i="1" s="1"/>
  <c r="N894" i="1" s="1"/>
  <c r="K892" i="1"/>
  <c r="M892" i="1" s="1"/>
  <c r="N892" i="1" s="1"/>
  <c r="K890" i="1"/>
  <c r="M890" i="1" s="1"/>
  <c r="N890" i="1" s="1"/>
  <c r="K888" i="1"/>
  <c r="M888" i="1" s="1"/>
  <c r="N888" i="1" s="1"/>
  <c r="K886" i="1"/>
  <c r="M886" i="1" s="1"/>
  <c r="N886" i="1" s="1"/>
  <c r="K884" i="1"/>
  <c r="M884" i="1" s="1"/>
  <c r="N884" i="1" s="1"/>
  <c r="K882" i="1"/>
  <c r="M882" i="1" s="1"/>
  <c r="N882" i="1" s="1"/>
  <c r="K880" i="1"/>
  <c r="M880" i="1" s="1"/>
  <c r="N880" i="1" s="1"/>
  <c r="K878" i="1"/>
  <c r="M878" i="1" s="1"/>
  <c r="N878" i="1" s="1"/>
  <c r="K876" i="1"/>
  <c r="M876" i="1" s="1"/>
  <c r="N876" i="1" s="1"/>
  <c r="K874" i="1"/>
  <c r="M874" i="1" s="1"/>
  <c r="N874" i="1" s="1"/>
  <c r="K872" i="1"/>
  <c r="M872" i="1" s="1"/>
  <c r="N872" i="1" s="1"/>
  <c r="K870" i="1"/>
  <c r="M870" i="1" s="1"/>
  <c r="N870" i="1" s="1"/>
  <c r="K868" i="1"/>
  <c r="M868" i="1" s="1"/>
  <c r="N868" i="1" s="1"/>
  <c r="K866" i="1"/>
  <c r="M866" i="1" s="1"/>
  <c r="N866" i="1" s="1"/>
  <c r="K864" i="1"/>
  <c r="M864" i="1" s="1"/>
  <c r="N864" i="1" s="1"/>
  <c r="K862" i="1"/>
  <c r="M862" i="1" s="1"/>
  <c r="N862" i="1" s="1"/>
  <c r="K860" i="1"/>
  <c r="M860" i="1" s="1"/>
  <c r="N860" i="1" s="1"/>
  <c r="K858" i="1"/>
  <c r="M858" i="1" s="1"/>
  <c r="N858" i="1" s="1"/>
  <c r="K856" i="1"/>
  <c r="M856" i="1" s="1"/>
  <c r="N856" i="1" s="1"/>
  <c r="K854" i="1"/>
  <c r="M854" i="1" s="1"/>
  <c r="N854" i="1" s="1"/>
  <c r="K852" i="1"/>
  <c r="M852" i="1" s="1"/>
  <c r="N852" i="1" s="1"/>
  <c r="K850" i="1"/>
  <c r="M850" i="1" s="1"/>
  <c r="N850" i="1" s="1"/>
  <c r="K848" i="1"/>
  <c r="M848" i="1" s="1"/>
  <c r="N848" i="1" s="1"/>
  <c r="K846" i="1"/>
  <c r="M846" i="1" s="1"/>
  <c r="N846" i="1" s="1"/>
  <c r="K844" i="1"/>
  <c r="M844" i="1" s="1"/>
  <c r="N844" i="1" s="1"/>
  <c r="K842" i="1"/>
  <c r="M842" i="1" s="1"/>
  <c r="N842" i="1" s="1"/>
  <c r="K840" i="1"/>
  <c r="M840" i="1" s="1"/>
  <c r="N840" i="1" s="1"/>
  <c r="K838" i="1"/>
  <c r="M838" i="1" s="1"/>
  <c r="N838" i="1" s="1"/>
  <c r="K836" i="1"/>
  <c r="M836" i="1" s="1"/>
  <c r="N836" i="1" s="1"/>
  <c r="K834" i="1"/>
  <c r="M834" i="1" s="1"/>
  <c r="N834" i="1" s="1"/>
  <c r="K832" i="1"/>
  <c r="M832" i="1" s="1"/>
  <c r="N832" i="1" s="1"/>
  <c r="K830" i="1"/>
  <c r="M830" i="1" s="1"/>
  <c r="N830" i="1" s="1"/>
  <c r="K828" i="1"/>
  <c r="M828" i="1" s="1"/>
  <c r="N828" i="1" s="1"/>
  <c r="K826" i="1"/>
  <c r="M826" i="1" s="1"/>
  <c r="N826" i="1" s="1"/>
  <c r="K824" i="1"/>
  <c r="M824" i="1" s="1"/>
  <c r="N824" i="1" s="1"/>
  <c r="K822" i="1"/>
  <c r="M822" i="1" s="1"/>
  <c r="N822" i="1" s="1"/>
  <c r="K820" i="1"/>
  <c r="M820" i="1" s="1"/>
  <c r="N820" i="1" s="1"/>
  <c r="K818" i="1"/>
  <c r="M818" i="1" s="1"/>
  <c r="N818" i="1" s="1"/>
  <c r="K816" i="1"/>
  <c r="M816" i="1" s="1"/>
  <c r="N816" i="1" s="1"/>
  <c r="K814" i="1"/>
  <c r="M814" i="1" s="1"/>
  <c r="N814" i="1" s="1"/>
  <c r="K812" i="1"/>
  <c r="M812" i="1" s="1"/>
  <c r="N812" i="1" s="1"/>
  <c r="K810" i="1"/>
  <c r="M810" i="1" s="1"/>
  <c r="N810" i="1" s="1"/>
  <c r="K808" i="1"/>
  <c r="M808" i="1" s="1"/>
  <c r="N808" i="1" s="1"/>
  <c r="K806" i="1"/>
  <c r="M806" i="1" s="1"/>
  <c r="N806" i="1" s="1"/>
  <c r="K804" i="1"/>
  <c r="M804" i="1" s="1"/>
  <c r="N804" i="1" s="1"/>
  <c r="K802" i="1"/>
  <c r="M802" i="1" s="1"/>
  <c r="N802" i="1" s="1"/>
  <c r="K800" i="1"/>
  <c r="M800" i="1" s="1"/>
  <c r="N800" i="1" s="1"/>
  <c r="K798" i="1"/>
  <c r="M798" i="1" s="1"/>
  <c r="N798" i="1" s="1"/>
  <c r="M1541" i="1"/>
  <c r="N1541" i="1" s="1"/>
  <c r="M1477" i="1"/>
  <c r="N1477" i="1" s="1"/>
  <c r="M1459" i="1"/>
  <c r="N1459" i="1" s="1"/>
  <c r="M603" i="1"/>
  <c r="N603" i="1" s="1"/>
  <c r="M475" i="1"/>
  <c r="N475" i="1" s="1"/>
  <c r="M463" i="1"/>
  <c r="N463" i="1" s="1"/>
  <c r="M449" i="1"/>
  <c r="N449" i="1" s="1"/>
  <c r="M387" i="1"/>
  <c r="N387" i="1" s="1"/>
  <c r="M309" i="1"/>
  <c r="N309" i="1" s="1"/>
  <c r="M271" i="1"/>
  <c r="N271" i="1" s="1"/>
  <c r="M469" i="1"/>
  <c r="N469" i="1" s="1"/>
  <c r="M435" i="1"/>
  <c r="N435" i="1" s="1"/>
  <c r="M401" i="1"/>
  <c r="N401" i="1" s="1"/>
  <c r="M335" i="1"/>
  <c r="N335" i="1" s="1"/>
  <c r="M227" i="1"/>
  <c r="N227" i="1" s="1"/>
  <c r="M274" i="1"/>
  <c r="N274" i="1" s="1"/>
  <c r="D472" i="1"/>
  <c r="F472" i="1" s="1"/>
  <c r="I119" i="1"/>
  <c r="I118" i="1"/>
  <c r="M1168" i="1" l="1"/>
  <c r="N1168" i="1" s="1"/>
  <c r="M1176" i="1"/>
  <c r="N1176" i="1" s="1"/>
  <c r="M1155" i="1"/>
  <c r="N1155" i="1" s="1"/>
  <c r="M1171" i="1"/>
  <c r="N1171" i="1" s="1"/>
  <c r="N3162" i="2"/>
  <c r="O2295" i="2" s="1"/>
  <c r="M2950" i="1"/>
  <c r="N2950" i="1" s="1"/>
  <c r="M2954" i="1"/>
  <c r="N2954" i="1" s="1"/>
  <c r="M2958" i="1"/>
  <c r="N2958" i="1" s="1"/>
  <c r="M2962" i="1"/>
  <c r="N2962" i="1" s="1"/>
  <c r="M2966" i="1"/>
  <c r="N2966" i="1" s="1"/>
  <c r="M2970" i="1"/>
  <c r="N2970" i="1" s="1"/>
  <c r="M2974" i="1"/>
  <c r="N2974" i="1" s="1"/>
  <c r="M2978" i="1"/>
  <c r="N2978" i="1" s="1"/>
  <c r="M2982" i="1"/>
  <c r="N2982" i="1" s="1"/>
  <c r="M2986" i="1"/>
  <c r="N2986" i="1" s="1"/>
  <c r="M2990" i="1"/>
  <c r="N2990" i="1" s="1"/>
  <c r="M2994" i="1"/>
  <c r="N2994" i="1" s="1"/>
  <c r="M2998" i="1"/>
  <c r="N2998" i="1" s="1"/>
  <c r="M3002" i="1"/>
  <c r="N3002" i="1" s="1"/>
  <c r="M3006" i="1"/>
  <c r="N3006" i="1" s="1"/>
  <c r="M3010" i="1"/>
  <c r="N3010" i="1" s="1"/>
  <c r="M3014" i="1"/>
  <c r="N3014" i="1" s="1"/>
  <c r="M3018" i="1"/>
  <c r="N3018" i="1" s="1"/>
  <c r="M3022" i="1"/>
  <c r="N3022" i="1" s="1"/>
  <c r="M3026" i="1"/>
  <c r="N3026" i="1" s="1"/>
  <c r="M3030" i="1"/>
  <c r="N3030" i="1" s="1"/>
  <c r="M3034" i="1"/>
  <c r="N3034" i="1" s="1"/>
  <c r="M3038" i="1"/>
  <c r="N3038" i="1" s="1"/>
  <c r="M3042" i="1"/>
  <c r="N3042" i="1" s="1"/>
  <c r="M3046" i="1"/>
  <c r="N3046" i="1" s="1"/>
  <c r="M3050" i="1"/>
  <c r="N3050" i="1" s="1"/>
  <c r="M3054" i="1"/>
  <c r="N3054" i="1" s="1"/>
  <c r="M3058" i="1"/>
  <c r="N3058" i="1" s="1"/>
  <c r="M3062" i="1"/>
  <c r="N3062" i="1" s="1"/>
  <c r="M3066" i="1"/>
  <c r="N3066" i="1" s="1"/>
  <c r="M3070" i="1"/>
  <c r="N3070" i="1" s="1"/>
  <c r="M3074" i="1"/>
  <c r="N3074" i="1" s="1"/>
  <c r="M3078" i="1"/>
  <c r="N3078" i="1" s="1"/>
  <c r="M3082" i="1"/>
  <c r="N3082" i="1" s="1"/>
  <c r="M3086" i="1"/>
  <c r="N3086" i="1" s="1"/>
  <c r="M3090" i="1"/>
  <c r="N3090" i="1" s="1"/>
  <c r="M3094" i="1"/>
  <c r="N3094" i="1" s="1"/>
  <c r="M3098" i="1"/>
  <c r="N3098" i="1" s="1"/>
  <c r="M1177" i="1"/>
  <c r="N1177" i="1" s="1"/>
  <c r="M1145" i="1"/>
  <c r="N1145" i="1" s="1"/>
  <c r="M2951" i="1"/>
  <c r="N2951" i="1" s="1"/>
  <c r="M2955" i="1"/>
  <c r="N2955" i="1" s="1"/>
  <c r="M2959" i="1"/>
  <c r="N2959" i="1" s="1"/>
  <c r="M2963" i="1"/>
  <c r="N2963" i="1" s="1"/>
  <c r="M2967" i="1"/>
  <c r="N2967" i="1" s="1"/>
  <c r="M2971" i="1"/>
  <c r="N2971" i="1" s="1"/>
  <c r="M2975" i="1"/>
  <c r="N2975" i="1" s="1"/>
  <c r="M2979" i="1"/>
  <c r="N2979" i="1" s="1"/>
  <c r="M2983" i="1"/>
  <c r="N2983" i="1" s="1"/>
  <c r="M2987" i="1"/>
  <c r="N2987" i="1" s="1"/>
  <c r="M2991" i="1"/>
  <c r="N2991" i="1" s="1"/>
  <c r="M2995" i="1"/>
  <c r="N2995" i="1" s="1"/>
  <c r="M2999" i="1"/>
  <c r="N2999" i="1" s="1"/>
  <c r="M3003" i="1"/>
  <c r="N3003" i="1" s="1"/>
  <c r="M3007" i="1"/>
  <c r="N3007" i="1" s="1"/>
  <c r="M3011" i="1"/>
  <c r="N3011" i="1" s="1"/>
  <c r="M3015" i="1"/>
  <c r="N3015" i="1" s="1"/>
  <c r="M3019" i="1"/>
  <c r="N3019" i="1" s="1"/>
  <c r="M3023" i="1"/>
  <c r="N3023" i="1" s="1"/>
  <c r="M3027" i="1"/>
  <c r="N3027" i="1" s="1"/>
  <c r="M3031" i="1"/>
  <c r="N3031" i="1" s="1"/>
  <c r="M3035" i="1"/>
  <c r="N3035" i="1" s="1"/>
  <c r="M3039" i="1"/>
  <c r="N3039" i="1" s="1"/>
  <c r="M3043" i="1"/>
  <c r="N3043" i="1" s="1"/>
  <c r="M3047" i="1"/>
  <c r="N3047" i="1" s="1"/>
  <c r="M3051" i="1"/>
  <c r="N3051" i="1" s="1"/>
  <c r="M3055" i="1"/>
  <c r="N3055" i="1" s="1"/>
  <c r="M3059" i="1"/>
  <c r="N3059" i="1" s="1"/>
  <c r="M3063" i="1"/>
  <c r="N3063" i="1" s="1"/>
  <c r="M3067" i="1"/>
  <c r="N3067" i="1" s="1"/>
  <c r="M3071" i="1"/>
  <c r="N3071" i="1" s="1"/>
  <c r="M3075" i="1"/>
  <c r="N3075" i="1" s="1"/>
  <c r="M3079" i="1"/>
  <c r="N3079" i="1" s="1"/>
  <c r="M3083" i="1"/>
  <c r="N3083" i="1" s="1"/>
  <c r="M3087" i="1"/>
  <c r="N3087" i="1" s="1"/>
  <c r="M3091" i="1"/>
  <c r="N3091" i="1" s="1"/>
  <c r="M3095" i="1"/>
  <c r="N3095" i="1" s="1"/>
  <c r="M3099" i="1"/>
  <c r="N3099" i="1" s="1"/>
  <c r="M236" i="1"/>
  <c r="N236" i="1" s="1"/>
  <c r="M2952" i="1"/>
  <c r="N2952" i="1" s="1"/>
  <c r="M2956" i="1"/>
  <c r="N2956" i="1" s="1"/>
  <c r="M2960" i="1"/>
  <c r="N2960" i="1" s="1"/>
  <c r="M2964" i="1"/>
  <c r="N2964" i="1" s="1"/>
  <c r="M2968" i="1"/>
  <c r="N2968" i="1" s="1"/>
  <c r="M2972" i="1"/>
  <c r="N2972" i="1" s="1"/>
  <c r="M2976" i="1"/>
  <c r="N2976" i="1" s="1"/>
  <c r="M2980" i="1"/>
  <c r="N2980" i="1" s="1"/>
  <c r="M2984" i="1"/>
  <c r="N2984" i="1" s="1"/>
  <c r="M2988" i="1"/>
  <c r="N2988" i="1" s="1"/>
  <c r="M2992" i="1"/>
  <c r="N2992" i="1" s="1"/>
  <c r="M2996" i="1"/>
  <c r="N2996" i="1" s="1"/>
  <c r="M3000" i="1"/>
  <c r="N3000" i="1" s="1"/>
  <c r="M3004" i="1"/>
  <c r="N3004" i="1" s="1"/>
  <c r="M3008" i="1"/>
  <c r="N3008" i="1" s="1"/>
  <c r="M3012" i="1"/>
  <c r="N3012" i="1" s="1"/>
  <c r="M3016" i="1"/>
  <c r="N3016" i="1" s="1"/>
  <c r="M3020" i="1"/>
  <c r="N3020" i="1" s="1"/>
  <c r="M3024" i="1"/>
  <c r="N3024" i="1" s="1"/>
  <c r="M3028" i="1"/>
  <c r="N3028" i="1" s="1"/>
  <c r="M3032" i="1"/>
  <c r="N3032" i="1" s="1"/>
  <c r="M3036" i="1"/>
  <c r="N3036" i="1" s="1"/>
  <c r="M3040" i="1"/>
  <c r="N3040" i="1" s="1"/>
  <c r="M3044" i="1"/>
  <c r="N3044" i="1" s="1"/>
  <c r="M3048" i="1"/>
  <c r="N3048" i="1" s="1"/>
  <c r="M3052" i="1"/>
  <c r="N3052" i="1" s="1"/>
  <c r="M3056" i="1"/>
  <c r="N3056" i="1" s="1"/>
  <c r="M3060" i="1"/>
  <c r="N3060" i="1" s="1"/>
  <c r="M3064" i="1"/>
  <c r="N3064" i="1" s="1"/>
  <c r="M3068" i="1"/>
  <c r="N3068" i="1" s="1"/>
  <c r="M3072" i="1"/>
  <c r="N3072" i="1" s="1"/>
  <c r="M3076" i="1"/>
  <c r="N3076" i="1" s="1"/>
  <c r="M3080" i="1"/>
  <c r="N3080" i="1" s="1"/>
  <c r="M3084" i="1"/>
  <c r="N3084" i="1" s="1"/>
  <c r="M3088" i="1"/>
  <c r="N3088" i="1" s="1"/>
  <c r="M3092" i="1"/>
  <c r="N3092" i="1" s="1"/>
  <c r="M3096" i="1"/>
  <c r="N3096" i="1" s="1"/>
  <c r="M3100" i="1"/>
  <c r="N3100" i="1" s="1"/>
  <c r="M1193" i="1"/>
  <c r="N1193" i="1" s="1"/>
  <c r="M1161" i="1"/>
  <c r="N1161" i="1" s="1"/>
  <c r="M2949" i="1"/>
  <c r="N2949" i="1" s="1"/>
  <c r="M2953" i="1"/>
  <c r="N2953" i="1" s="1"/>
  <c r="M2957" i="1"/>
  <c r="N2957" i="1" s="1"/>
  <c r="M2961" i="1"/>
  <c r="N2961" i="1" s="1"/>
  <c r="M2965" i="1"/>
  <c r="N2965" i="1" s="1"/>
  <c r="M2969" i="1"/>
  <c r="N2969" i="1" s="1"/>
  <c r="M2973" i="1"/>
  <c r="N2973" i="1" s="1"/>
  <c r="M2977" i="1"/>
  <c r="N2977" i="1" s="1"/>
  <c r="M2981" i="1"/>
  <c r="N2981" i="1" s="1"/>
  <c r="M2985" i="1"/>
  <c r="N2985" i="1" s="1"/>
  <c r="M2989" i="1"/>
  <c r="N2989" i="1" s="1"/>
  <c r="M2993" i="1"/>
  <c r="N2993" i="1" s="1"/>
  <c r="M2997" i="1"/>
  <c r="N2997" i="1" s="1"/>
  <c r="M3001" i="1"/>
  <c r="N3001" i="1" s="1"/>
  <c r="M3005" i="1"/>
  <c r="N3005" i="1" s="1"/>
  <c r="M3009" i="1"/>
  <c r="N3009" i="1" s="1"/>
  <c r="M3013" i="1"/>
  <c r="N3013" i="1" s="1"/>
  <c r="M3017" i="1"/>
  <c r="N3017" i="1" s="1"/>
  <c r="M3021" i="1"/>
  <c r="N3021" i="1" s="1"/>
  <c r="M3025" i="1"/>
  <c r="N3025" i="1" s="1"/>
  <c r="M3029" i="1"/>
  <c r="N3029" i="1" s="1"/>
  <c r="M3033" i="1"/>
  <c r="N3033" i="1" s="1"/>
  <c r="M3037" i="1"/>
  <c r="N3037" i="1" s="1"/>
  <c r="M3041" i="1"/>
  <c r="N3041" i="1" s="1"/>
  <c r="M3045" i="1"/>
  <c r="N3045" i="1" s="1"/>
  <c r="M3049" i="1"/>
  <c r="N3049" i="1" s="1"/>
  <c r="M3053" i="1"/>
  <c r="N3053" i="1" s="1"/>
  <c r="M3057" i="1"/>
  <c r="N3057" i="1" s="1"/>
  <c r="M3061" i="1"/>
  <c r="N3061" i="1" s="1"/>
  <c r="M3065" i="1"/>
  <c r="N3065" i="1" s="1"/>
  <c r="M3069" i="1"/>
  <c r="N3069" i="1" s="1"/>
  <c r="M3073" i="1"/>
  <c r="N3073" i="1" s="1"/>
  <c r="M3077" i="1"/>
  <c r="N3077" i="1" s="1"/>
  <c r="M3081" i="1"/>
  <c r="N3081" i="1" s="1"/>
  <c r="M3085" i="1"/>
  <c r="N3085" i="1" s="1"/>
  <c r="M3089" i="1"/>
  <c r="N3089" i="1" s="1"/>
  <c r="M3093" i="1"/>
  <c r="N3093" i="1" s="1"/>
  <c r="M3097" i="1"/>
  <c r="N3097" i="1" s="1"/>
  <c r="M3102" i="1"/>
  <c r="N3102" i="1" s="1"/>
  <c r="M3106" i="1"/>
  <c r="N3106" i="1" s="1"/>
  <c r="M3110" i="1"/>
  <c r="N3110" i="1" s="1"/>
  <c r="M3114" i="1"/>
  <c r="N3114" i="1" s="1"/>
  <c r="M3118" i="1"/>
  <c r="N3118" i="1" s="1"/>
  <c r="M3122" i="1"/>
  <c r="N3122" i="1" s="1"/>
  <c r="M3126" i="1"/>
  <c r="N3126" i="1" s="1"/>
  <c r="M3130" i="1"/>
  <c r="N3130" i="1" s="1"/>
  <c r="M3134" i="1"/>
  <c r="N3134" i="1" s="1"/>
  <c r="M3138" i="1"/>
  <c r="N3138" i="1" s="1"/>
  <c r="M3142" i="1"/>
  <c r="N3142" i="1" s="1"/>
  <c r="M3146" i="1"/>
  <c r="N3146" i="1" s="1"/>
  <c r="M3150" i="1"/>
  <c r="N3150" i="1" s="1"/>
  <c r="M3154" i="1"/>
  <c r="N3154" i="1" s="1"/>
  <c r="M3103" i="1"/>
  <c r="N3103" i="1" s="1"/>
  <c r="M3107" i="1"/>
  <c r="N3107" i="1" s="1"/>
  <c r="M3111" i="1"/>
  <c r="N3111" i="1" s="1"/>
  <c r="M3115" i="1"/>
  <c r="N3115" i="1" s="1"/>
  <c r="M3119" i="1"/>
  <c r="N3119" i="1" s="1"/>
  <c r="M3123" i="1"/>
  <c r="N3123" i="1" s="1"/>
  <c r="M3127" i="1"/>
  <c r="N3127" i="1" s="1"/>
  <c r="M3131" i="1"/>
  <c r="N3131" i="1" s="1"/>
  <c r="M3135" i="1"/>
  <c r="N3135" i="1" s="1"/>
  <c r="M3139" i="1"/>
  <c r="N3139" i="1" s="1"/>
  <c r="M3143" i="1"/>
  <c r="N3143" i="1" s="1"/>
  <c r="M3147" i="1"/>
  <c r="N3147" i="1" s="1"/>
  <c r="M3151" i="1"/>
  <c r="N3151" i="1" s="1"/>
  <c r="M3104" i="1"/>
  <c r="N3104" i="1" s="1"/>
  <c r="M3108" i="1"/>
  <c r="N3108" i="1" s="1"/>
  <c r="M3112" i="1"/>
  <c r="N3112" i="1" s="1"/>
  <c r="M3116" i="1"/>
  <c r="N3116" i="1" s="1"/>
  <c r="M3120" i="1"/>
  <c r="N3120" i="1" s="1"/>
  <c r="M3124" i="1"/>
  <c r="N3124" i="1" s="1"/>
  <c r="M3128" i="1"/>
  <c r="N3128" i="1" s="1"/>
  <c r="M3132" i="1"/>
  <c r="N3132" i="1" s="1"/>
  <c r="M3136" i="1"/>
  <c r="N3136" i="1" s="1"/>
  <c r="M3140" i="1"/>
  <c r="N3140" i="1" s="1"/>
  <c r="M3144" i="1"/>
  <c r="N3144" i="1" s="1"/>
  <c r="M3148" i="1"/>
  <c r="N3148" i="1" s="1"/>
  <c r="M3152" i="1"/>
  <c r="N3152" i="1" s="1"/>
  <c r="M3101" i="1"/>
  <c r="N3101" i="1" s="1"/>
  <c r="M3105" i="1"/>
  <c r="N3105" i="1" s="1"/>
  <c r="M3109" i="1"/>
  <c r="N3109" i="1" s="1"/>
  <c r="M3113" i="1"/>
  <c r="N3113" i="1" s="1"/>
  <c r="M3117" i="1"/>
  <c r="N3117" i="1" s="1"/>
  <c r="M3121" i="1"/>
  <c r="N3121" i="1" s="1"/>
  <c r="M3125" i="1"/>
  <c r="N3125" i="1" s="1"/>
  <c r="M3129" i="1"/>
  <c r="N3129" i="1" s="1"/>
  <c r="M3133" i="1"/>
  <c r="N3133" i="1" s="1"/>
  <c r="M3137" i="1"/>
  <c r="N3137" i="1" s="1"/>
  <c r="M3141" i="1"/>
  <c r="N3141" i="1" s="1"/>
  <c r="M3145" i="1"/>
  <c r="N3145" i="1" s="1"/>
  <c r="M3149" i="1"/>
  <c r="N3149" i="1" s="1"/>
  <c r="M3153" i="1"/>
  <c r="N3153" i="1" s="1"/>
  <c r="M472" i="1"/>
  <c r="N472" i="1" s="1"/>
  <c r="M1185" i="1"/>
  <c r="N1185" i="1" s="1"/>
  <c r="M1169" i="1"/>
  <c r="N1169" i="1" s="1"/>
  <c r="M1153" i="1"/>
  <c r="N1153" i="1" s="1"/>
  <c r="A119" i="1"/>
  <c r="B119" i="1" s="1"/>
  <c r="I120" i="1"/>
  <c r="I125" i="2"/>
  <c r="I124" i="2"/>
  <c r="E118" i="2"/>
  <c r="F115" i="2"/>
  <c r="G85" i="2"/>
  <c r="G79" i="1"/>
  <c r="D117" i="1"/>
  <c r="E112" i="1"/>
  <c r="A118" i="1" s="1"/>
  <c r="B118" i="1" s="1"/>
  <c r="O181" i="2" l="1"/>
  <c r="O162" i="2"/>
  <c r="O2661" i="2"/>
  <c r="O2597" i="2"/>
  <c r="O2533" i="2"/>
  <c r="O2469" i="2"/>
  <c r="O2405" i="2"/>
  <c r="O2341" i="2"/>
  <c r="O2277" i="2"/>
  <c r="O2635" i="2"/>
  <c r="O2571" i="2"/>
  <c r="O2507" i="2"/>
  <c r="O2443" i="2"/>
  <c r="O2379" i="2"/>
  <c r="O2315" i="2"/>
  <c r="O3121" i="2"/>
  <c r="O3088" i="2"/>
  <c r="O2586" i="2"/>
  <c r="O3049" i="2"/>
  <c r="O2969" i="2"/>
  <c r="O2624" i="2"/>
  <c r="O2496" i="2"/>
  <c r="O2368" i="2"/>
  <c r="O2924" i="2"/>
  <c r="O2796" i="2"/>
  <c r="O2255" i="2"/>
  <c r="O2127" i="2"/>
  <c r="O1999" i="2"/>
  <c r="O1871" i="2"/>
  <c r="O1743" i="2"/>
  <c r="O1535" i="2"/>
  <c r="O1279" i="2"/>
  <c r="O1056" i="2"/>
  <c r="O545" i="2"/>
  <c r="O814" i="2"/>
  <c r="O196" i="2"/>
  <c r="O2238" i="2"/>
  <c r="O2804" i="2"/>
  <c r="O173" i="2"/>
  <c r="O177" i="2"/>
  <c r="O191" i="2"/>
  <c r="O2629" i="2"/>
  <c r="O2565" i="2"/>
  <c r="O2501" i="2"/>
  <c r="O2437" i="2"/>
  <c r="O2373" i="2"/>
  <c r="O2309" i="2"/>
  <c r="O2667" i="2"/>
  <c r="O2603" i="2"/>
  <c r="O2539" i="2"/>
  <c r="O2475" i="2"/>
  <c r="O2411" i="2"/>
  <c r="O2347" i="2"/>
  <c r="O2283" i="2"/>
  <c r="O3003" i="2"/>
  <c r="O2662" i="2"/>
  <c r="O3135" i="2"/>
  <c r="O3017" i="2"/>
  <c r="O3074" i="2"/>
  <c r="O2560" i="2"/>
  <c r="O2432" i="2"/>
  <c r="O2304" i="2"/>
  <c r="O2860" i="2"/>
  <c r="O2732" i="2"/>
  <c r="O2191" i="2"/>
  <c r="O2063" i="2"/>
  <c r="O1935" i="2"/>
  <c r="O1807" i="2"/>
  <c r="O1663" i="2"/>
  <c r="O1407" i="2"/>
  <c r="O1137" i="2"/>
  <c r="O801" i="2"/>
  <c r="O289" i="2"/>
  <c r="O558" i="2"/>
  <c r="O2907" i="2"/>
  <c r="O1879" i="2"/>
  <c r="O3009" i="2"/>
  <c r="O2621" i="2"/>
  <c r="O2392" i="2"/>
  <c r="O638" i="2"/>
  <c r="O1206" i="2"/>
  <c r="O189" i="2"/>
  <c r="O207" i="2"/>
  <c r="O193" i="2"/>
  <c r="O175" i="2"/>
  <c r="O2677" i="2"/>
  <c r="O2645" i="2"/>
  <c r="O2613" i="2"/>
  <c r="O2581" i="2"/>
  <c r="O2549" i="2"/>
  <c r="O2517" i="2"/>
  <c r="O2485" i="2"/>
  <c r="O2453" i="2"/>
  <c r="O2421" i="2"/>
  <c r="O2389" i="2"/>
  <c r="O2357" i="2"/>
  <c r="O2325" i="2"/>
  <c r="O2293" i="2"/>
  <c r="O2683" i="2"/>
  <c r="O2651" i="2"/>
  <c r="O2619" i="2"/>
  <c r="O2587" i="2"/>
  <c r="O2555" i="2"/>
  <c r="O2523" i="2"/>
  <c r="O2491" i="2"/>
  <c r="O2459" i="2"/>
  <c r="O2427" i="2"/>
  <c r="O2395" i="2"/>
  <c r="O2363" i="2"/>
  <c r="O2331" i="2"/>
  <c r="O2299" i="2"/>
  <c r="O3153" i="2"/>
  <c r="O3035" i="2"/>
  <c r="O2971" i="2"/>
  <c r="O3067" i="2"/>
  <c r="O2630" i="2"/>
  <c r="O3151" i="2"/>
  <c r="O3119" i="2"/>
  <c r="O3033" i="2"/>
  <c r="O3001" i="2"/>
  <c r="O3076" i="2"/>
  <c r="O2656" i="2"/>
  <c r="O2592" i="2"/>
  <c r="O2528" i="2"/>
  <c r="O2464" i="2"/>
  <c r="O2400" i="2"/>
  <c r="O2336" i="2"/>
  <c r="O2272" i="2"/>
  <c r="O2892" i="2"/>
  <c r="O2828" i="2"/>
  <c r="O2764" i="2"/>
  <c r="O2700" i="2"/>
  <c r="O2223" i="2"/>
  <c r="O2159" i="2"/>
  <c r="O2095" i="2"/>
  <c r="O2031" i="2"/>
  <c r="O1967" i="2"/>
  <c r="O1903" i="2"/>
  <c r="O1839" i="2"/>
  <c r="O1775" i="2"/>
  <c r="O1711" i="2"/>
  <c r="O1599" i="2"/>
  <c r="O1471" i="2"/>
  <c r="O1343" i="2"/>
  <c r="O1215" i="2"/>
  <c r="O1009" i="2"/>
  <c r="O929" i="2"/>
  <c r="O673" i="2"/>
  <c r="O417" i="2"/>
  <c r="O942" i="2"/>
  <c r="O686" i="2"/>
  <c r="O398" i="2"/>
  <c r="O2988" i="2"/>
  <c r="O2779" i="2"/>
  <c r="O1623" i="2"/>
  <c r="O2135" i="2"/>
  <c r="O2376" i="2"/>
  <c r="O2531" i="2"/>
  <c r="O2643" i="2"/>
  <c r="O1447" i="2"/>
  <c r="O2054" i="2"/>
  <c r="O895" i="2"/>
  <c r="O2985" i="2"/>
  <c r="O3108" i="2"/>
  <c r="O3087" i="2"/>
  <c r="O2672" i="2"/>
  <c r="O2640" i="2"/>
  <c r="O2608" i="2"/>
  <c r="O2576" i="2"/>
  <c r="O2544" i="2"/>
  <c r="O2512" i="2"/>
  <c r="O2480" i="2"/>
  <c r="O2448" i="2"/>
  <c r="O2416" i="2"/>
  <c r="O2384" i="2"/>
  <c r="O2352" i="2"/>
  <c r="O2320" i="2"/>
  <c r="O2288" i="2"/>
  <c r="O2940" i="2"/>
  <c r="O2908" i="2"/>
  <c r="O2876" i="2"/>
  <c r="O2844" i="2"/>
  <c r="O2812" i="2"/>
  <c r="O2780" i="2"/>
  <c r="O2748" i="2"/>
  <c r="O2716" i="2"/>
  <c r="O2684" i="2"/>
  <c r="O2239" i="2"/>
  <c r="O2207" i="2"/>
  <c r="O2175" i="2"/>
  <c r="O2143" i="2"/>
  <c r="O2111" i="2"/>
  <c r="O2079" i="2"/>
  <c r="O2047" i="2"/>
  <c r="O2015" i="2"/>
  <c r="O1983" i="2"/>
  <c r="O1951" i="2"/>
  <c r="O1919" i="2"/>
  <c r="O1887" i="2"/>
  <c r="O1855" i="2"/>
  <c r="O1823" i="2"/>
  <c r="O1791" i="2"/>
  <c r="O1759" i="2"/>
  <c r="O1727" i="2"/>
  <c r="O1695" i="2"/>
  <c r="O1631" i="2"/>
  <c r="O1567" i="2"/>
  <c r="O1503" i="2"/>
  <c r="O1439" i="2"/>
  <c r="O1375" i="2"/>
  <c r="O1311" i="2"/>
  <c r="O1247" i="2"/>
  <c r="O1183" i="2"/>
  <c r="O1073" i="2"/>
  <c r="O1120" i="2"/>
  <c r="O992" i="2"/>
  <c r="O865" i="2"/>
  <c r="O737" i="2"/>
  <c r="O609" i="2"/>
  <c r="O481" i="2"/>
  <c r="O353" i="2"/>
  <c r="O225" i="2"/>
  <c r="O878" i="2"/>
  <c r="O750" i="2"/>
  <c r="O622" i="2"/>
  <c r="O494" i="2"/>
  <c r="O270" i="2"/>
  <c r="O3052" i="2"/>
  <c r="O3093" i="2"/>
  <c r="O2843" i="2"/>
  <c r="O2715" i="2"/>
  <c r="O2174" i="2"/>
  <c r="O1751" i="2"/>
  <c r="O2007" i="2"/>
  <c r="O2263" i="2"/>
  <c r="O2932" i="2"/>
  <c r="O2536" i="2"/>
  <c r="O2275" i="2"/>
  <c r="O2365" i="2"/>
  <c r="O201" i="2"/>
  <c r="O2614" i="2"/>
  <c r="O2151" i="2"/>
  <c r="O881" i="2"/>
  <c r="O2899" i="2"/>
  <c r="O1718" i="2"/>
  <c r="O1303" i="2"/>
  <c r="O1957" i="2"/>
  <c r="O1679" i="2"/>
  <c r="O1647" i="2"/>
  <c r="O1615" i="2"/>
  <c r="O1583" i="2"/>
  <c r="O1551" i="2"/>
  <c r="O1519" i="2"/>
  <c r="O1487" i="2"/>
  <c r="O1455" i="2"/>
  <c r="O1423" i="2"/>
  <c r="O1391" i="2"/>
  <c r="O1359" i="2"/>
  <c r="O1327" i="2"/>
  <c r="O1295" i="2"/>
  <c r="O1263" i="2"/>
  <c r="O1231" i="2"/>
  <c r="O1199" i="2"/>
  <c r="O1167" i="2"/>
  <c r="O1105" i="2"/>
  <c r="O1041" i="2"/>
  <c r="O1152" i="2"/>
  <c r="O1088" i="2"/>
  <c r="O1024" i="2"/>
  <c r="O961" i="2"/>
  <c r="O897" i="2"/>
  <c r="O833" i="2"/>
  <c r="O769" i="2"/>
  <c r="O705" i="2"/>
  <c r="O641" i="2"/>
  <c r="O577" i="2"/>
  <c r="O513" i="2"/>
  <c r="O449" i="2"/>
  <c r="O385" i="2"/>
  <c r="O321" i="2"/>
  <c r="O257" i="2"/>
  <c r="O974" i="2"/>
  <c r="O910" i="2"/>
  <c r="O846" i="2"/>
  <c r="O782" i="2"/>
  <c r="O718" i="2"/>
  <c r="O654" i="2"/>
  <c r="O590" i="2"/>
  <c r="O526" i="2"/>
  <c r="O462" i="2"/>
  <c r="O334" i="2"/>
  <c r="O164" i="2"/>
  <c r="O3138" i="2"/>
  <c r="O3020" i="2"/>
  <c r="O3114" i="2"/>
  <c r="O2939" i="2"/>
  <c r="O2875" i="2"/>
  <c r="O2811" i="2"/>
  <c r="O2747" i="2"/>
  <c r="O2270" i="2"/>
  <c r="O2206" i="2"/>
  <c r="O2142" i="2"/>
  <c r="O1687" i="2"/>
  <c r="O1815" i="2"/>
  <c r="O1943" i="2"/>
  <c r="O2071" i="2"/>
  <c r="O2199" i="2"/>
  <c r="O2740" i="2"/>
  <c r="O2868" i="2"/>
  <c r="O2312" i="2"/>
  <c r="O2440" i="2"/>
  <c r="O2664" i="2"/>
  <c r="O2646" i="2"/>
  <c r="O2403" i="2"/>
  <c r="O2659" i="2"/>
  <c r="O2493" i="2"/>
  <c r="O185" i="2"/>
  <c r="O2477" i="2"/>
  <c r="O2387" i="2"/>
  <c r="O2648" i="2"/>
  <c r="O2820" i="2"/>
  <c r="O1831" i="2"/>
  <c r="O1191" i="2"/>
  <c r="O369" i="2"/>
  <c r="O204" i="2"/>
  <c r="O2230" i="2"/>
  <c r="O1926" i="2"/>
  <c r="O1462" i="2"/>
  <c r="O3025" i="2"/>
  <c r="O2014" i="2"/>
  <c r="O1966" i="2"/>
  <c r="O987" i="2"/>
  <c r="O430" i="2"/>
  <c r="O366" i="2"/>
  <c r="O302" i="2"/>
  <c r="O238" i="2"/>
  <c r="O180" i="2"/>
  <c r="O3154" i="2"/>
  <c r="O3122" i="2"/>
  <c r="O3036" i="2"/>
  <c r="O3004" i="2"/>
  <c r="O2972" i="2"/>
  <c r="O3082" i="2"/>
  <c r="O2957" i="2"/>
  <c r="O2923" i="2"/>
  <c r="O2891" i="2"/>
  <c r="O2859" i="2"/>
  <c r="O2827" i="2"/>
  <c r="O2795" i="2"/>
  <c r="O2763" i="2"/>
  <c r="O2731" i="2"/>
  <c r="O2699" i="2"/>
  <c r="O2254" i="2"/>
  <c r="O2222" i="2"/>
  <c r="O2190" i="2"/>
  <c r="O2158" i="2"/>
  <c r="O1591" i="2"/>
  <c r="O1655" i="2"/>
  <c r="O1719" i="2"/>
  <c r="O1783" i="2"/>
  <c r="O1847" i="2"/>
  <c r="O1911" i="2"/>
  <c r="O1975" i="2"/>
  <c r="O2039" i="2"/>
  <c r="O2103" i="2"/>
  <c r="O2167" i="2"/>
  <c r="O2231" i="2"/>
  <c r="O2708" i="2"/>
  <c r="O2772" i="2"/>
  <c r="O2836" i="2"/>
  <c r="O2900" i="2"/>
  <c r="O2280" i="2"/>
  <c r="O2344" i="2"/>
  <c r="O2408" i="2"/>
  <c r="O2472" i="2"/>
  <c r="O2600" i="2"/>
  <c r="O3092" i="2"/>
  <c r="O3127" i="2"/>
  <c r="O2987" i="2"/>
  <c r="O2339" i="2"/>
  <c r="O2467" i="2"/>
  <c r="O2595" i="2"/>
  <c r="O2301" i="2"/>
  <c r="O2429" i="2"/>
  <c r="O2557" i="2"/>
  <c r="O3068" i="2"/>
  <c r="O205" i="2"/>
  <c r="O2605" i="2"/>
  <c r="O2349" i="2"/>
  <c r="O2515" i="2"/>
  <c r="O3137" i="2"/>
  <c r="O2993" i="2"/>
  <c r="O2520" i="2"/>
  <c r="O2948" i="2"/>
  <c r="O2692" i="2"/>
  <c r="O2023" i="2"/>
  <c r="O1575" i="2"/>
  <c r="O1319" i="2"/>
  <c r="O1136" i="2"/>
  <c r="O625" i="2"/>
  <c r="O894" i="2"/>
  <c r="O382" i="2"/>
  <c r="O2980" i="2"/>
  <c r="O2771" i="2"/>
  <c r="O2118" i="2"/>
  <c r="O1990" i="2"/>
  <c r="O1846" i="2"/>
  <c r="O1590" i="2"/>
  <c r="O1334" i="2"/>
  <c r="O2637" i="2"/>
  <c r="O2055" i="2"/>
  <c r="O593" i="2"/>
  <c r="O652" i="2"/>
  <c r="O926" i="2"/>
  <c r="O3051" i="2"/>
  <c r="O591" i="2"/>
  <c r="O704" i="2"/>
  <c r="O2504" i="2"/>
  <c r="O2568" i="2"/>
  <c r="O2632" i="2"/>
  <c r="O3071" i="2"/>
  <c r="O2977" i="2"/>
  <c r="O3041" i="2"/>
  <c r="O3159" i="2"/>
  <c r="O3099" i="2"/>
  <c r="O3055" i="2"/>
  <c r="O2307" i="2"/>
  <c r="O2371" i="2"/>
  <c r="O2435" i="2"/>
  <c r="O2499" i="2"/>
  <c r="O2563" i="2"/>
  <c r="O2627" i="2"/>
  <c r="O206" i="2"/>
  <c r="O2333" i="2"/>
  <c r="O2397" i="2"/>
  <c r="O2461" i="2"/>
  <c r="O2525" i="2"/>
  <c r="O2589" i="2"/>
  <c r="O2653" i="2"/>
  <c r="O167" i="2"/>
  <c r="O197" i="2"/>
  <c r="O199" i="2"/>
  <c r="O2669" i="2"/>
  <c r="O2541" i="2"/>
  <c r="O2413" i="2"/>
  <c r="O2285" i="2"/>
  <c r="O2579" i="2"/>
  <c r="O2451" i="2"/>
  <c r="O2323" i="2"/>
  <c r="O2959" i="2"/>
  <c r="O3057" i="2"/>
  <c r="O3103" i="2"/>
  <c r="O2584" i="2"/>
  <c r="O2456" i="2"/>
  <c r="O2328" i="2"/>
  <c r="O2884" i="2"/>
  <c r="O2756" i="2"/>
  <c r="O2215" i="2"/>
  <c r="O2087" i="2"/>
  <c r="O1959" i="2"/>
  <c r="O1703" i="2"/>
  <c r="O1511" i="2"/>
  <c r="O1383" i="2"/>
  <c r="O1255" i="2"/>
  <c r="O1089" i="2"/>
  <c r="O1008" i="2"/>
  <c r="O753" i="2"/>
  <c r="O497" i="2"/>
  <c r="O241" i="2"/>
  <c r="O766" i="2"/>
  <c r="O510" i="2"/>
  <c r="O254" i="2"/>
  <c r="O3044" i="2"/>
  <c r="O3077" i="2"/>
  <c r="O2835" i="2"/>
  <c r="O2707" i="2"/>
  <c r="O2166" i="2"/>
  <c r="O2086" i="2"/>
  <c r="O2022" i="2"/>
  <c r="O1958" i="2"/>
  <c r="O1894" i="2"/>
  <c r="O1782" i="2"/>
  <c r="O1654" i="2"/>
  <c r="O1526" i="2"/>
  <c r="O1398" i="2"/>
  <c r="O1270" i="2"/>
  <c r="O1119" i="2"/>
  <c r="O2547" i="2"/>
  <c r="O2296" i="2"/>
  <c r="O1559" i="2"/>
  <c r="O1104" i="2"/>
  <c r="O478" i="2"/>
  <c r="O1502" i="2"/>
  <c r="O383" i="2"/>
  <c r="O1486" i="2"/>
  <c r="O2445" i="2"/>
  <c r="O623" i="2"/>
  <c r="O2886" i="2"/>
  <c r="O1445" i="2"/>
  <c r="O2061" i="2"/>
  <c r="O2152" i="2"/>
  <c r="O2813" i="2"/>
  <c r="O1895" i="2"/>
  <c r="O1767" i="2"/>
  <c r="O1639" i="2"/>
  <c r="O1543" i="2"/>
  <c r="O1479" i="2"/>
  <c r="O1415" i="2"/>
  <c r="O1351" i="2"/>
  <c r="O1287" i="2"/>
  <c r="O1223" i="2"/>
  <c r="O1153" i="2"/>
  <c r="O1025" i="2"/>
  <c r="O1072" i="2"/>
  <c r="O945" i="2"/>
  <c r="O817" i="2"/>
  <c r="O689" i="2"/>
  <c r="O561" i="2"/>
  <c r="O433" i="2"/>
  <c r="O305" i="2"/>
  <c r="O958" i="2"/>
  <c r="O830" i="2"/>
  <c r="O702" i="2"/>
  <c r="O574" i="2"/>
  <c r="O446" i="2"/>
  <c r="O318" i="2"/>
  <c r="O172" i="2"/>
  <c r="O3130" i="2"/>
  <c r="O3012" i="2"/>
  <c r="O3098" i="2"/>
  <c r="O2931" i="2"/>
  <c r="O2867" i="2"/>
  <c r="O2803" i="2"/>
  <c r="O2739" i="2"/>
  <c r="O2262" i="2"/>
  <c r="O2198" i="2"/>
  <c r="O2134" i="2"/>
  <c r="O2102" i="2"/>
  <c r="O2070" i="2"/>
  <c r="O2038" i="2"/>
  <c r="O2006" i="2"/>
  <c r="O1974" i="2"/>
  <c r="O1942" i="2"/>
  <c r="O1910" i="2"/>
  <c r="O1878" i="2"/>
  <c r="O1814" i="2"/>
  <c r="O1750" i="2"/>
  <c r="O1686" i="2"/>
  <c r="O1622" i="2"/>
  <c r="O1558" i="2"/>
  <c r="O1494" i="2"/>
  <c r="O1430" i="2"/>
  <c r="O1366" i="2"/>
  <c r="O1302" i="2"/>
  <c r="O1238" i="2"/>
  <c r="O1174" i="2"/>
  <c r="O1055" i="2"/>
  <c r="O2381" i="2"/>
  <c r="O2291" i="2"/>
  <c r="O2552" i="2"/>
  <c r="O2724" i="2"/>
  <c r="O1799" i="2"/>
  <c r="O1431" i="2"/>
  <c r="O1175" i="2"/>
  <c r="O849" i="2"/>
  <c r="O337" i="2"/>
  <c r="O2819" i="2"/>
  <c r="O1758" i="2"/>
  <c r="O1246" i="2"/>
  <c r="O908" i="2"/>
  <c r="O639" i="2"/>
  <c r="O1150" i="2"/>
  <c r="O1998" i="2"/>
  <c r="O1607" i="2"/>
  <c r="O1271" i="2"/>
  <c r="O1134" i="2"/>
  <c r="O700" i="2"/>
  <c r="O2458" i="2"/>
  <c r="O2213" i="2"/>
  <c r="O1701" i="2"/>
  <c r="O1189" i="2"/>
  <c r="O2658" i="2"/>
  <c r="O1053" i="2"/>
  <c r="O3026" i="2"/>
  <c r="O1480" i="2"/>
  <c r="O2942" i="2"/>
  <c r="O592" i="2"/>
  <c r="O1862" i="2"/>
  <c r="O1830" i="2"/>
  <c r="O1798" i="2"/>
  <c r="O1766" i="2"/>
  <c r="O1734" i="2"/>
  <c r="O1702" i="2"/>
  <c r="O1670" i="2"/>
  <c r="O1638" i="2"/>
  <c r="O1606" i="2"/>
  <c r="O1574" i="2"/>
  <c r="O1542" i="2"/>
  <c r="O1510" i="2"/>
  <c r="O1478" i="2"/>
  <c r="O1446" i="2"/>
  <c r="O1414" i="2"/>
  <c r="O1382" i="2"/>
  <c r="O1350" i="2"/>
  <c r="O1318" i="2"/>
  <c r="O1286" i="2"/>
  <c r="O1254" i="2"/>
  <c r="O1222" i="2"/>
  <c r="O1190" i="2"/>
  <c r="O1151" i="2"/>
  <c r="O1087" i="2"/>
  <c r="O169" i="2"/>
  <c r="O2509" i="2"/>
  <c r="O2675" i="2"/>
  <c r="O2419" i="2"/>
  <c r="O2678" i="2"/>
  <c r="O2680" i="2"/>
  <c r="O2424" i="2"/>
  <c r="O2852" i="2"/>
  <c r="O2183" i="2"/>
  <c r="O1927" i="2"/>
  <c r="O1671" i="2"/>
  <c r="O1495" i="2"/>
  <c r="O1367" i="2"/>
  <c r="O1239" i="2"/>
  <c r="O1057" i="2"/>
  <c r="O977" i="2"/>
  <c r="O721" i="2"/>
  <c r="O465" i="2"/>
  <c r="O209" i="2"/>
  <c r="O3028" i="2"/>
  <c r="O2150" i="2"/>
  <c r="O1886" i="2"/>
  <c r="O1630" i="2"/>
  <c r="O1374" i="2"/>
  <c r="O1071" i="2"/>
  <c r="O780" i="2"/>
  <c r="O255" i="2"/>
  <c r="O511" i="2"/>
  <c r="O767" i="2"/>
  <c r="O1022" i="2"/>
  <c r="O1230" i="2"/>
  <c r="O1742" i="2"/>
  <c r="O2915" i="2"/>
  <c r="O993" i="2"/>
  <c r="O2616" i="2"/>
  <c r="O2961" i="2"/>
  <c r="O286" i="2"/>
  <c r="O1454" i="2"/>
  <c r="O879" i="2"/>
  <c r="O367" i="2"/>
  <c r="O412" i="2"/>
  <c r="O2590" i="2"/>
  <c r="O2330" i="2"/>
  <c r="O2758" i="2"/>
  <c r="O2085" i="2"/>
  <c r="O1829" i="2"/>
  <c r="O1573" i="2"/>
  <c r="O1317" i="2"/>
  <c r="O1902" i="2"/>
  <c r="O492" i="2"/>
  <c r="O2306" i="2"/>
  <c r="O1549" i="2"/>
  <c r="O717" i="2"/>
  <c r="O474" i="2"/>
  <c r="O2821" i="2"/>
  <c r="O1896" i="2"/>
  <c r="O947" i="2"/>
  <c r="O669" i="2"/>
  <c r="O2290" i="2"/>
  <c r="O1376" i="2"/>
  <c r="O2369" i="2"/>
  <c r="O734" i="2"/>
  <c r="O222" i="2"/>
  <c r="O2947" i="2"/>
  <c r="O2691" i="2"/>
  <c r="O2078" i="2"/>
  <c r="O1950" i="2"/>
  <c r="O1822" i="2"/>
  <c r="O1694" i="2"/>
  <c r="O1566" i="2"/>
  <c r="O1438" i="2"/>
  <c r="O1310" i="2"/>
  <c r="O1182" i="2"/>
  <c r="O2996" i="2"/>
  <c r="O716" i="2"/>
  <c r="O844" i="2"/>
  <c r="O972" i="2"/>
  <c r="O319" i="2"/>
  <c r="O447" i="2"/>
  <c r="O575" i="2"/>
  <c r="O703" i="2"/>
  <c r="O831" i="2"/>
  <c r="O959" i="2"/>
  <c r="O1086" i="2"/>
  <c r="O1039" i="2"/>
  <c r="O1358" i="2"/>
  <c r="O1614" i="2"/>
  <c r="O1870" i="2"/>
  <c r="O2126" i="2"/>
  <c r="O414" i="2"/>
  <c r="O657" i="2"/>
  <c r="O1335" i="2"/>
  <c r="O2119" i="2"/>
  <c r="O2355" i="2"/>
  <c r="O165" i="2"/>
  <c r="O1991" i="2"/>
  <c r="O529" i="2"/>
  <c r="O2723" i="2"/>
  <c r="O1710" i="2"/>
  <c r="O1198" i="2"/>
  <c r="O1006" i="2"/>
  <c r="O751" i="2"/>
  <c r="O495" i="2"/>
  <c r="O956" i="2"/>
  <c r="O540" i="2"/>
  <c r="O284" i="2"/>
  <c r="O3091" i="2"/>
  <c r="O2522" i="2"/>
  <c r="O2394" i="2"/>
  <c r="O2950" i="2"/>
  <c r="O2822" i="2"/>
  <c r="O2690" i="2"/>
  <c r="O2149" i="2"/>
  <c r="O2021" i="2"/>
  <c r="O1893" i="2"/>
  <c r="O1765" i="2"/>
  <c r="O1637" i="2"/>
  <c r="O1509" i="2"/>
  <c r="O1381" i="2"/>
  <c r="O1253" i="2"/>
  <c r="O1121" i="2"/>
  <c r="O1102" i="2"/>
  <c r="O860" i="2"/>
  <c r="O236" i="2"/>
  <c r="O2498" i="2"/>
  <c r="O2730" i="2"/>
  <c r="O1805" i="2"/>
  <c r="O1293" i="2"/>
  <c r="O973" i="2"/>
  <c r="O461" i="2"/>
  <c r="O730" i="2"/>
  <c r="O218" i="2"/>
  <c r="O2949" i="2"/>
  <c r="O2693" i="2"/>
  <c r="O2024" i="2"/>
  <c r="O1736" i="2"/>
  <c r="O1224" i="2"/>
  <c r="O435" i="2"/>
  <c r="O426" i="2"/>
  <c r="O1501" i="2"/>
  <c r="O991" i="2"/>
  <c r="O701" i="2"/>
  <c r="O1888" i="2"/>
  <c r="O739" i="2"/>
  <c r="O2625" i="2"/>
  <c r="O2535" i="2"/>
  <c r="O862" i="2"/>
  <c r="O606" i="2"/>
  <c r="O350" i="2"/>
  <c r="O3146" i="2"/>
  <c r="O2964" i="2"/>
  <c r="O2883" i="2"/>
  <c r="O2755" i="2"/>
  <c r="O2214" i="2"/>
  <c r="O2110" i="2"/>
  <c r="O2046" i="2"/>
  <c r="O1982" i="2"/>
  <c r="O1918" i="2"/>
  <c r="O1854" i="2"/>
  <c r="O1790" i="2"/>
  <c r="O1726" i="2"/>
  <c r="O1662" i="2"/>
  <c r="O1598" i="2"/>
  <c r="O1534" i="2"/>
  <c r="O1470" i="2"/>
  <c r="O1406" i="2"/>
  <c r="O1342" i="2"/>
  <c r="O1278" i="2"/>
  <c r="O1214" i="2"/>
  <c r="O1135" i="2"/>
  <c r="O2788" i="2"/>
  <c r="O2246" i="2"/>
  <c r="O684" i="2"/>
  <c r="O748" i="2"/>
  <c r="O812" i="2"/>
  <c r="O876" i="2"/>
  <c r="O940" i="2"/>
  <c r="O223" i="2"/>
  <c r="O287" i="2"/>
  <c r="O351" i="2"/>
  <c r="O415" i="2"/>
  <c r="O479" i="2"/>
  <c r="O543" i="2"/>
  <c r="O607" i="2"/>
  <c r="O671" i="2"/>
  <c r="O735" i="2"/>
  <c r="O799" i="2"/>
  <c r="O863" i="2"/>
  <c r="O927" i="2"/>
  <c r="O990" i="2"/>
  <c r="O1054" i="2"/>
  <c r="O1118" i="2"/>
  <c r="O1007" i="2"/>
  <c r="O1166" i="2"/>
  <c r="O1294" i="2"/>
  <c r="O1422" i="2"/>
  <c r="O1550" i="2"/>
  <c r="O1678" i="2"/>
  <c r="O1806" i="2"/>
  <c r="O1934" i="2"/>
  <c r="O2062" i="2"/>
  <c r="O2787" i="2"/>
  <c r="O188" i="2"/>
  <c r="O670" i="2"/>
  <c r="O401" i="2"/>
  <c r="O913" i="2"/>
  <c r="O1207" i="2"/>
  <c r="O1463" i="2"/>
  <c r="O1863" i="2"/>
  <c r="O2360" i="2"/>
  <c r="O3143" i="2"/>
  <c r="O2611" i="2"/>
  <c r="O183" i="2"/>
  <c r="O2483" i="2"/>
  <c r="O2916" i="2"/>
  <c r="O1527" i="2"/>
  <c r="O1040" i="2"/>
  <c r="O798" i="2"/>
  <c r="O3109" i="2"/>
  <c r="O2094" i="2"/>
  <c r="O1838" i="2"/>
  <c r="O1582" i="2"/>
  <c r="O1326" i="2"/>
  <c r="O1023" i="2"/>
  <c r="O1070" i="2"/>
  <c r="O943" i="2"/>
  <c r="O815" i="2"/>
  <c r="O687" i="2"/>
  <c r="O559" i="2"/>
  <c r="O431" i="2"/>
  <c r="O303" i="2"/>
  <c r="O828" i="2"/>
  <c r="O604" i="2"/>
  <c r="O476" i="2"/>
  <c r="O348" i="2"/>
  <c r="O220" i="2"/>
  <c r="O2991" i="2"/>
  <c r="O2642" i="2"/>
  <c r="O2554" i="2"/>
  <c r="O2490" i="2"/>
  <c r="O2426" i="2"/>
  <c r="O2362" i="2"/>
  <c r="O2298" i="2"/>
  <c r="O2918" i="2"/>
  <c r="O2854" i="2"/>
  <c r="O2790" i="2"/>
  <c r="O2722" i="2"/>
  <c r="O2245" i="2"/>
  <c r="O2181" i="2"/>
  <c r="O2117" i="2"/>
  <c r="O2053" i="2"/>
  <c r="O1989" i="2"/>
  <c r="O1925" i="2"/>
  <c r="O1861" i="2"/>
  <c r="O1797" i="2"/>
  <c r="O1733" i="2"/>
  <c r="O1669" i="2"/>
  <c r="O1605" i="2"/>
  <c r="O1541" i="2"/>
  <c r="O1477" i="2"/>
  <c r="O1413" i="2"/>
  <c r="O1349" i="2"/>
  <c r="O1285" i="2"/>
  <c r="O1221" i="2"/>
  <c r="O2488" i="2"/>
  <c r="O3060" i="2"/>
  <c r="O1390" i="2"/>
  <c r="O847" i="2"/>
  <c r="O335" i="2"/>
  <c r="O620" i="2"/>
  <c r="O364" i="2"/>
  <c r="O3007" i="2"/>
  <c r="O2562" i="2"/>
  <c r="O2434" i="2"/>
  <c r="O2862" i="2"/>
  <c r="O2189" i="2"/>
  <c r="O1933" i="2"/>
  <c r="O1677" i="2"/>
  <c r="O1421" i="2"/>
  <c r="O1173" i="2"/>
  <c r="O1100" i="2"/>
  <c r="O845" i="2"/>
  <c r="O589" i="2"/>
  <c r="O333" i="2"/>
  <c r="O858" i="2"/>
  <c r="O602" i="2"/>
  <c r="O346" i="2"/>
  <c r="O3144" i="2"/>
  <c r="O2962" i="2"/>
  <c r="O2885" i="2"/>
  <c r="O2757" i="2"/>
  <c r="O2216" i="2"/>
  <c r="O2088" i="2"/>
  <c r="O1960" i="2"/>
  <c r="O1832" i="2"/>
  <c r="O1608" i="2"/>
  <c r="O1352" i="2"/>
  <c r="O1027" i="2"/>
  <c r="O691" i="2"/>
  <c r="O960" i="2"/>
  <c r="O3002" i="2"/>
  <c r="O938" i="2"/>
  <c r="O1005" i="2"/>
  <c r="O2013" i="2"/>
  <c r="O268" i="2"/>
  <c r="O1262" i="2"/>
  <c r="O1533" i="2"/>
  <c r="O458" i="2"/>
  <c r="O2144" i="2"/>
  <c r="O1632" i="2"/>
  <c r="O1075" i="2"/>
  <c r="O227" i="2"/>
  <c r="O336" i="2"/>
  <c r="O2497" i="2"/>
  <c r="O2663" i="2"/>
  <c r="O2407" i="2"/>
  <c r="O2370" i="2"/>
  <c r="O2926" i="2"/>
  <c r="O2798" i="2"/>
  <c r="O2253" i="2"/>
  <c r="O2125" i="2"/>
  <c r="O1997" i="2"/>
  <c r="O1869" i="2"/>
  <c r="O1741" i="2"/>
  <c r="O1613" i="2"/>
  <c r="O1485" i="2"/>
  <c r="O1357" i="2"/>
  <c r="O1229" i="2"/>
  <c r="O1117" i="2"/>
  <c r="O1163" i="2"/>
  <c r="O1036" i="2"/>
  <c r="O909" i="2"/>
  <c r="O781" i="2"/>
  <c r="O653" i="2"/>
  <c r="O525" i="2"/>
  <c r="O397" i="2"/>
  <c r="O269" i="2"/>
  <c r="O922" i="2"/>
  <c r="O794" i="2"/>
  <c r="O666" i="2"/>
  <c r="O538" i="2"/>
  <c r="O410" i="2"/>
  <c r="O282" i="2"/>
  <c r="O190" i="2"/>
  <c r="O3058" i="2"/>
  <c r="O2994" i="2"/>
  <c r="O3105" i="2"/>
  <c r="O2917" i="2"/>
  <c r="O2853" i="2"/>
  <c r="O2789" i="2"/>
  <c r="O2725" i="2"/>
  <c r="O2248" i="2"/>
  <c r="O2184" i="2"/>
  <c r="O2120" i="2"/>
  <c r="O2056" i="2"/>
  <c r="O1992" i="2"/>
  <c r="O1928" i="2"/>
  <c r="O1864" i="2"/>
  <c r="O1800" i="2"/>
  <c r="O1672" i="2"/>
  <c r="O1544" i="2"/>
  <c r="O1416" i="2"/>
  <c r="O1288" i="2"/>
  <c r="O1155" i="2"/>
  <c r="O1074" i="2"/>
  <c r="O819" i="2"/>
  <c r="O563" i="2"/>
  <c r="O307" i="2"/>
  <c r="O832" i="2"/>
  <c r="O2893" i="2"/>
  <c r="O182" i="2"/>
  <c r="O682" i="2"/>
  <c r="O413" i="2"/>
  <c r="O925" i="2"/>
  <c r="O1245" i="2"/>
  <c r="O1757" i="2"/>
  <c r="O2269" i="2"/>
  <c r="O2514" i="2"/>
  <c r="O924" i="2"/>
  <c r="O1399" i="2"/>
  <c r="O332" i="2"/>
  <c r="O2045" i="2"/>
  <c r="O1037" i="2"/>
  <c r="O970" i="2"/>
  <c r="O3018" i="2"/>
  <c r="O2685" i="2"/>
  <c r="O2016" i="2"/>
  <c r="O1760" i="2"/>
  <c r="O1504" i="2"/>
  <c r="O1248" i="2"/>
  <c r="O994" i="2"/>
  <c r="O483" i="2"/>
  <c r="O752" i="2"/>
  <c r="O464" i="2"/>
  <c r="O208" i="2"/>
  <c r="O2561" i="2"/>
  <c r="O2433" i="2"/>
  <c r="O2305" i="2"/>
  <c r="O2599" i="2"/>
  <c r="O2471" i="2"/>
  <c r="O2343" i="2"/>
  <c r="O1768" i="2"/>
  <c r="O1704" i="2"/>
  <c r="O1640" i="2"/>
  <c r="O1576" i="2"/>
  <c r="O1512" i="2"/>
  <c r="O1448" i="2"/>
  <c r="O1384" i="2"/>
  <c r="O1320" i="2"/>
  <c r="O1256" i="2"/>
  <c r="O1192" i="2"/>
  <c r="O1091" i="2"/>
  <c r="O1138" i="2"/>
  <c r="O1010" i="2"/>
  <c r="O883" i="2"/>
  <c r="O755" i="2"/>
  <c r="O627" i="2"/>
  <c r="O499" i="2"/>
  <c r="O371" i="2"/>
  <c r="O243" i="2"/>
  <c r="O896" i="2"/>
  <c r="O768" i="2"/>
  <c r="O2829" i="2"/>
  <c r="O2955" i="2"/>
  <c r="O3120" i="2"/>
  <c r="O298" i="2"/>
  <c r="O554" i="2"/>
  <c r="O810" i="2"/>
  <c r="O285" i="2"/>
  <c r="O541" i="2"/>
  <c r="O797" i="2"/>
  <c r="O1052" i="2"/>
  <c r="O1133" i="2"/>
  <c r="O1373" i="2"/>
  <c r="O1629" i="2"/>
  <c r="O1885" i="2"/>
  <c r="O2141" i="2"/>
  <c r="O2814" i="2"/>
  <c r="O2386" i="2"/>
  <c r="O2956" i="2"/>
  <c r="O524" i="2"/>
  <c r="O655" i="2"/>
  <c r="O2030" i="2"/>
  <c r="O2573" i="2"/>
  <c r="O271" i="2"/>
  <c r="O2546" i="2"/>
  <c r="O2714" i="2"/>
  <c r="O1789" i="2"/>
  <c r="O1277" i="2"/>
  <c r="O957" i="2"/>
  <c r="O445" i="2"/>
  <c r="O714" i="2"/>
  <c r="O166" i="2"/>
  <c r="O2941" i="2"/>
  <c r="O2749" i="2"/>
  <c r="O2208" i="2"/>
  <c r="O2080" i="2"/>
  <c r="O1952" i="2"/>
  <c r="O1824" i="2"/>
  <c r="O1696" i="2"/>
  <c r="O1568" i="2"/>
  <c r="O1440" i="2"/>
  <c r="O1312" i="2"/>
  <c r="O1184" i="2"/>
  <c r="O1122" i="2"/>
  <c r="O867" i="2"/>
  <c r="O611" i="2"/>
  <c r="O355" i="2"/>
  <c r="O880" i="2"/>
  <c r="O656" i="2"/>
  <c r="O528" i="2"/>
  <c r="O400" i="2"/>
  <c r="O272" i="2"/>
  <c r="O2657" i="2"/>
  <c r="O2593" i="2"/>
  <c r="O2529" i="2"/>
  <c r="O2465" i="2"/>
  <c r="O2401" i="2"/>
  <c r="O2337" i="2"/>
  <c r="O2273" i="2"/>
  <c r="O2631" i="2"/>
  <c r="O2567" i="2"/>
  <c r="O2503" i="2"/>
  <c r="O2439" i="2"/>
  <c r="O2375" i="2"/>
  <c r="O2311" i="2"/>
  <c r="O239" i="2"/>
  <c r="O892" i="2"/>
  <c r="O764" i="2"/>
  <c r="O636" i="2"/>
  <c r="O572" i="2"/>
  <c r="O508" i="2"/>
  <c r="O444" i="2"/>
  <c r="O380" i="2"/>
  <c r="O316" i="2"/>
  <c r="O252" i="2"/>
  <c r="O3141" i="2"/>
  <c r="O3023" i="2"/>
  <c r="O3112" i="2"/>
  <c r="O2674" i="2"/>
  <c r="O2610" i="2"/>
  <c r="O2570" i="2"/>
  <c r="O2538" i="2"/>
  <c r="O2506" i="2"/>
  <c r="O2474" i="2"/>
  <c r="O2442" i="2"/>
  <c r="O2410" i="2"/>
  <c r="O2378" i="2"/>
  <c r="O2346" i="2"/>
  <c r="O2314" i="2"/>
  <c r="O2282" i="2"/>
  <c r="O2934" i="2"/>
  <c r="O2902" i="2"/>
  <c r="O2870" i="2"/>
  <c r="O2838" i="2"/>
  <c r="O2806" i="2"/>
  <c r="O2774" i="2"/>
  <c r="O2742" i="2"/>
  <c r="O2706" i="2"/>
  <c r="O2261" i="2"/>
  <c r="O2229" i="2"/>
  <c r="O2197" i="2"/>
  <c r="O2165" i="2"/>
  <c r="O2133" i="2"/>
  <c r="O2101" i="2"/>
  <c r="O2069" i="2"/>
  <c r="O2037" i="2"/>
  <c r="O2005" i="2"/>
  <c r="O1973" i="2"/>
  <c r="O1941" i="2"/>
  <c r="O1909" i="2"/>
  <c r="O1877" i="2"/>
  <c r="O1845" i="2"/>
  <c r="O1813" i="2"/>
  <c r="O1781" i="2"/>
  <c r="O1749" i="2"/>
  <c r="O1717" i="2"/>
  <c r="O1685" i="2"/>
  <c r="O1653" i="2"/>
  <c r="O1621" i="2"/>
  <c r="O1589" i="2"/>
  <c r="O1557" i="2"/>
  <c r="O1525" i="2"/>
  <c r="O1493" i="2"/>
  <c r="O1461" i="2"/>
  <c r="O1429" i="2"/>
  <c r="O1397" i="2"/>
  <c r="O1365" i="2"/>
  <c r="O1333" i="2"/>
  <c r="O1301" i="2"/>
  <c r="O1269" i="2"/>
  <c r="O1237" i="2"/>
  <c r="O1205" i="2"/>
  <c r="O2317" i="2"/>
  <c r="O1735" i="2"/>
  <c r="O273" i="2"/>
  <c r="O2182" i="2"/>
  <c r="O1646" i="2"/>
  <c r="O1103" i="2"/>
  <c r="O975" i="2"/>
  <c r="O719" i="2"/>
  <c r="O463" i="2"/>
  <c r="O989" i="2"/>
  <c r="O732" i="2"/>
  <c r="O556" i="2"/>
  <c r="O428" i="2"/>
  <c r="O300" i="2"/>
  <c r="O3125" i="2"/>
  <c r="O3080" i="2"/>
  <c r="O2598" i="2"/>
  <c r="O2530" i="2"/>
  <c r="O2466" i="2"/>
  <c r="O2402" i="2"/>
  <c r="O2338" i="2"/>
  <c r="O2274" i="2"/>
  <c r="O2894" i="2"/>
  <c r="O2830" i="2"/>
  <c r="O2766" i="2"/>
  <c r="O2698" i="2"/>
  <c r="O2221" i="2"/>
  <c r="O2157" i="2"/>
  <c r="O2093" i="2"/>
  <c r="O2029" i="2"/>
  <c r="O1965" i="2"/>
  <c r="O1901" i="2"/>
  <c r="O1837" i="2"/>
  <c r="O1773" i="2"/>
  <c r="O1709" i="2"/>
  <c r="O1645" i="2"/>
  <c r="O1581" i="2"/>
  <c r="O1517" i="2"/>
  <c r="O1453" i="2"/>
  <c r="O1389" i="2"/>
  <c r="O1325" i="2"/>
  <c r="O1261" i="2"/>
  <c r="O1197" i="2"/>
  <c r="O1149" i="2"/>
  <c r="O1085" i="2"/>
  <c r="O1021" i="2"/>
  <c r="O1132" i="2"/>
  <c r="O1068" i="2"/>
  <c r="O1004" i="2"/>
  <c r="O941" i="2"/>
  <c r="O877" i="2"/>
  <c r="O813" i="2"/>
  <c r="O749" i="2"/>
  <c r="O685" i="2"/>
  <c r="O621" i="2"/>
  <c r="O557" i="2"/>
  <c r="O493" i="2"/>
  <c r="O429" i="2"/>
  <c r="O365" i="2"/>
  <c r="O301" i="2"/>
  <c r="O237" i="2"/>
  <c r="O954" i="2"/>
  <c r="O890" i="2"/>
  <c r="O826" i="2"/>
  <c r="O762" i="2"/>
  <c r="O698" i="2"/>
  <c r="O634" i="2"/>
  <c r="O570" i="2"/>
  <c r="O506" i="2"/>
  <c r="O442" i="2"/>
  <c r="O378" i="2"/>
  <c r="O314" i="2"/>
  <c r="O250" i="2"/>
  <c r="O174" i="2"/>
  <c r="O3160" i="2"/>
  <c r="O3128" i="2"/>
  <c r="O3042" i="2"/>
  <c r="O3010" i="2"/>
  <c r="O2978" i="2"/>
  <c r="O3094" i="2"/>
  <c r="O3073" i="2"/>
  <c r="O2933" i="2"/>
  <c r="O2901" i="2"/>
  <c r="O2869" i="2"/>
  <c r="O2837" i="2"/>
  <c r="O2805" i="2"/>
  <c r="O2773" i="2"/>
  <c r="O2741" i="2"/>
  <c r="O2709" i="2"/>
  <c r="O2264" i="2"/>
  <c r="O2232" i="2"/>
  <c r="O2200" i="2"/>
  <c r="O2168" i="2"/>
  <c r="O2136" i="2"/>
  <c r="O2104" i="2"/>
  <c r="O2072" i="2"/>
  <c r="O2040" i="2"/>
  <c r="O2008" i="2"/>
  <c r="O1976" i="2"/>
  <c r="O1944" i="2"/>
  <c r="O1912" i="2"/>
  <c r="O1880" i="2"/>
  <c r="O1848" i="2"/>
  <c r="O1816" i="2"/>
  <c r="O1784" i="2"/>
  <c r="O1752" i="2"/>
  <c r="O1720" i="2"/>
  <c r="O1688" i="2"/>
  <c r="O1656" i="2"/>
  <c r="O1624" i="2"/>
  <c r="O1592" i="2"/>
  <c r="O1560" i="2"/>
  <c r="O1528" i="2"/>
  <c r="O1496" i="2"/>
  <c r="O1464" i="2"/>
  <c r="O1432" i="2"/>
  <c r="O1400" i="2"/>
  <c r="O1368" i="2"/>
  <c r="O1336" i="2"/>
  <c r="O1304" i="2"/>
  <c r="O1272" i="2"/>
  <c r="O1240" i="2"/>
  <c r="O1208" i="2"/>
  <c r="O1176" i="2"/>
  <c r="O1123" i="2"/>
  <c r="O1059" i="2"/>
  <c r="O995" i="2"/>
  <c r="O1106" i="2"/>
  <c r="O1042" i="2"/>
  <c r="O979" i="2"/>
  <c r="O915" i="2"/>
  <c r="O851" i="2"/>
  <c r="O787" i="2"/>
  <c r="O723" i="2"/>
  <c r="O659" i="2"/>
  <c r="O595" i="2"/>
  <c r="O531" i="2"/>
  <c r="O467" i="2"/>
  <c r="O403" i="2"/>
  <c r="O339" i="2"/>
  <c r="O275" i="2"/>
  <c r="O211" i="2"/>
  <c r="O928" i="2"/>
  <c r="O864" i="2"/>
  <c r="O800" i="2"/>
  <c r="O736" i="2"/>
  <c r="O3078" i="2"/>
  <c r="O2861" i="2"/>
  <c r="O2925" i="2"/>
  <c r="O2970" i="2"/>
  <c r="O3034" i="2"/>
  <c r="O3152" i="2"/>
  <c r="O234" i="2"/>
  <c r="O362" i="2"/>
  <c r="O490" i="2"/>
  <c r="O618" i="2"/>
  <c r="O746" i="2"/>
  <c r="O874" i="2"/>
  <c r="O221" i="2"/>
  <c r="O349" i="2"/>
  <c r="O477" i="2"/>
  <c r="O605" i="2"/>
  <c r="O733" i="2"/>
  <c r="O861" i="2"/>
  <c r="O988" i="2"/>
  <c r="O1116" i="2"/>
  <c r="O1069" i="2"/>
  <c r="O1181" i="2"/>
  <c r="O1309" i="2"/>
  <c r="O1437" i="2"/>
  <c r="O1565" i="2"/>
  <c r="O1693" i="2"/>
  <c r="O1821" i="2"/>
  <c r="O1949" i="2"/>
  <c r="O2077" i="2"/>
  <c r="O2205" i="2"/>
  <c r="O2750" i="2"/>
  <c r="O2878" i="2"/>
  <c r="O2322" i="2"/>
  <c r="O2450" i="2"/>
  <c r="O2578" i="2"/>
  <c r="O3039" i="2"/>
  <c r="O396" i="2"/>
  <c r="O668" i="2"/>
  <c r="O399" i="2"/>
  <c r="O911" i="2"/>
  <c r="O1518" i="2"/>
  <c r="O542" i="2"/>
  <c r="O3019" i="2"/>
  <c r="O2851" i="2"/>
  <c r="O783" i="2"/>
  <c r="O588" i="2"/>
  <c r="O2975" i="2"/>
  <c r="O2418" i="2"/>
  <c r="O2846" i="2"/>
  <c r="O2173" i="2"/>
  <c r="O1917" i="2"/>
  <c r="O1661" i="2"/>
  <c r="O1405" i="2"/>
  <c r="O1165" i="2"/>
  <c r="O1084" i="2"/>
  <c r="O829" i="2"/>
  <c r="O573" i="2"/>
  <c r="O317" i="2"/>
  <c r="O842" i="2"/>
  <c r="O586" i="2"/>
  <c r="O330" i="2"/>
  <c r="O3136" i="2"/>
  <c r="O3110" i="2"/>
  <c r="O2877" i="2"/>
  <c r="O2781" i="2"/>
  <c r="O2717" i="2"/>
  <c r="O2240" i="2"/>
  <c r="O2176" i="2"/>
  <c r="O2112" i="2"/>
  <c r="O2048" i="2"/>
  <c r="O1984" i="2"/>
  <c r="O1920" i="2"/>
  <c r="O1856" i="2"/>
  <c r="O1792" i="2"/>
  <c r="O1728" i="2"/>
  <c r="O1664" i="2"/>
  <c r="O1600" i="2"/>
  <c r="O1536" i="2"/>
  <c r="O1472" i="2"/>
  <c r="O1408" i="2"/>
  <c r="O1344" i="2"/>
  <c r="O1280" i="2"/>
  <c r="O1216" i="2"/>
  <c r="O1139" i="2"/>
  <c r="O1011" i="2"/>
  <c r="O1058" i="2"/>
  <c r="O931" i="2"/>
  <c r="O803" i="2"/>
  <c r="O675" i="2"/>
  <c r="O547" i="2"/>
  <c r="O419" i="2"/>
  <c r="O291" i="2"/>
  <c r="O944" i="2"/>
  <c r="O816" i="2"/>
  <c r="O688" i="2"/>
  <c r="O624" i="2"/>
  <c r="O560" i="2"/>
  <c r="O496" i="2"/>
  <c r="O432" i="2"/>
  <c r="O368" i="2"/>
  <c r="O304" i="2"/>
  <c r="O240" i="2"/>
  <c r="O2673" i="2"/>
  <c r="O2641" i="2"/>
  <c r="O2609" i="2"/>
  <c r="O2577" i="2"/>
  <c r="O2545" i="2"/>
  <c r="O2513" i="2"/>
  <c r="O2481" i="2"/>
  <c r="O2449" i="2"/>
  <c r="O2417" i="2"/>
  <c r="O2385" i="2"/>
  <c r="O2353" i="2"/>
  <c r="O2321" i="2"/>
  <c r="O2289" i="2"/>
  <c r="O2679" i="2"/>
  <c r="O2647" i="2"/>
  <c r="O2615" i="2"/>
  <c r="O2583" i="2"/>
  <c r="O2551" i="2"/>
  <c r="O2519" i="2"/>
  <c r="O2487" i="2"/>
  <c r="O2455" i="2"/>
  <c r="O2423" i="2"/>
  <c r="O2391" i="2"/>
  <c r="O2359" i="2"/>
  <c r="O2327" i="2"/>
  <c r="O2247" i="2"/>
  <c r="O1774" i="2"/>
  <c r="O527" i="2"/>
  <c r="O460" i="2"/>
  <c r="O2626" i="2"/>
  <c r="O2354" i="2"/>
  <c r="O2782" i="2"/>
  <c r="O2109" i="2"/>
  <c r="O1853" i="2"/>
  <c r="O1597" i="2"/>
  <c r="O1341" i="2"/>
  <c r="O1101" i="2"/>
  <c r="O1020" i="2"/>
  <c r="O765" i="2"/>
  <c r="O509" i="2"/>
  <c r="O253" i="2"/>
  <c r="O778" i="2"/>
  <c r="O522" i="2"/>
  <c r="O266" i="2"/>
  <c r="O3050" i="2"/>
  <c r="O3089" i="2"/>
  <c r="O2845" i="2"/>
  <c r="O2765" i="2"/>
  <c r="O2701" i="2"/>
  <c r="O2224" i="2"/>
  <c r="O2160" i="2"/>
  <c r="O2096" i="2"/>
  <c r="O2032" i="2"/>
  <c r="O1968" i="2"/>
  <c r="O1904" i="2"/>
  <c r="O1840" i="2"/>
  <c r="O1776" i="2"/>
  <c r="O1712" i="2"/>
  <c r="O1648" i="2"/>
  <c r="O1584" i="2"/>
  <c r="O1520" i="2"/>
  <c r="O1456" i="2"/>
  <c r="O1392" i="2"/>
  <c r="O1328" i="2"/>
  <c r="O1264" i="2"/>
  <c r="O1200" i="2"/>
  <c r="O1107" i="2"/>
  <c r="O1154" i="2"/>
  <c r="O1026" i="2"/>
  <c r="O899" i="2"/>
  <c r="O771" i="2"/>
  <c r="O643" i="2"/>
  <c r="O515" i="2"/>
  <c r="O387" i="2"/>
  <c r="O259" i="2"/>
  <c r="O912" i="2"/>
  <c r="O784" i="2"/>
  <c r="O672" i="2"/>
  <c r="O608" i="2"/>
  <c r="O544" i="2"/>
  <c r="O480" i="2"/>
  <c r="O416" i="2"/>
  <c r="O352" i="2"/>
  <c r="O288" i="2"/>
  <c r="O224" i="2"/>
  <c r="O2665" i="2"/>
  <c r="O2633" i="2"/>
  <c r="O2601" i="2"/>
  <c r="O2569" i="2"/>
  <c r="O2537" i="2"/>
  <c r="O2505" i="2"/>
  <c r="O2473" i="2"/>
  <c r="O2441" i="2"/>
  <c r="O2409" i="2"/>
  <c r="O2377" i="2"/>
  <c r="O2345" i="2"/>
  <c r="O2313" i="2"/>
  <c r="O2281" i="2"/>
  <c r="O2671" i="2"/>
  <c r="O2639" i="2"/>
  <c r="O2607" i="2"/>
  <c r="O2575" i="2"/>
  <c r="O2543" i="2"/>
  <c r="O2511" i="2"/>
  <c r="O2479" i="2"/>
  <c r="O2447" i="2"/>
  <c r="O2415" i="2"/>
  <c r="O2383" i="2"/>
  <c r="O2351" i="2"/>
  <c r="O2319" i="2"/>
  <c r="O785" i="2"/>
  <c r="O796" i="2"/>
  <c r="O2482" i="2"/>
  <c r="O2237" i="2"/>
  <c r="O1725" i="2"/>
  <c r="O1213" i="2"/>
  <c r="O893" i="2"/>
  <c r="O381" i="2"/>
  <c r="O650" i="2"/>
  <c r="O198" i="2"/>
  <c r="O2909" i="2"/>
  <c r="O2733" i="2"/>
  <c r="O2192" i="2"/>
  <c r="O2064" i="2"/>
  <c r="O1936" i="2"/>
  <c r="O1808" i="2"/>
  <c r="O1680" i="2"/>
  <c r="O1552" i="2"/>
  <c r="O1424" i="2"/>
  <c r="O1296" i="2"/>
  <c r="O1168" i="2"/>
  <c r="O1090" i="2"/>
  <c r="O835" i="2"/>
  <c r="O579" i="2"/>
  <c r="O323" i="2"/>
  <c r="O848" i="2"/>
  <c r="O640" i="2"/>
  <c r="O512" i="2"/>
  <c r="O384" i="2"/>
  <c r="O256" i="2"/>
  <c r="O2649" i="2"/>
  <c r="O2585" i="2"/>
  <c r="O2521" i="2"/>
  <c r="O2457" i="2"/>
  <c r="O2393" i="2"/>
  <c r="O2329" i="2"/>
  <c r="O3072" i="2"/>
  <c r="O2623" i="2"/>
  <c r="O2559" i="2"/>
  <c r="O2495" i="2"/>
  <c r="O2431" i="2"/>
  <c r="O2367" i="2"/>
  <c r="O2303" i="2"/>
  <c r="O2279" i="2"/>
  <c r="O161" i="2"/>
  <c r="O3129" i="2"/>
  <c r="O3043" i="2"/>
  <c r="O3011" i="2"/>
  <c r="O2979" i="2"/>
  <c r="O3104" i="2"/>
  <c r="O3083" i="2"/>
  <c r="O2670" i="2"/>
  <c r="O2638" i="2"/>
  <c r="O2606" i="2"/>
  <c r="O3155" i="2"/>
  <c r="O3139" i="2"/>
  <c r="O3123" i="2"/>
  <c r="O3053" i="2"/>
  <c r="O3037" i="2"/>
  <c r="O3021" i="2"/>
  <c r="O3005" i="2"/>
  <c r="O2989" i="2"/>
  <c r="O2973" i="2"/>
  <c r="O3116" i="2"/>
  <c r="O3084" i="2"/>
  <c r="O3095" i="2"/>
  <c r="O2958" i="2"/>
  <c r="O2676" i="2"/>
  <c r="O2660" i="2"/>
  <c r="O2644" i="2"/>
  <c r="O2628" i="2"/>
  <c r="O2612" i="2"/>
  <c r="O2596" i="2"/>
  <c r="O2580" i="2"/>
  <c r="O2564" i="2"/>
  <c r="O2548" i="2"/>
  <c r="O2532" i="2"/>
  <c r="O2516" i="2"/>
  <c r="O2500" i="2"/>
  <c r="O2484" i="2"/>
  <c r="O2468" i="2"/>
  <c r="O2452" i="2"/>
  <c r="O2436" i="2"/>
  <c r="O2420" i="2"/>
  <c r="O2404" i="2"/>
  <c r="O3157" i="2"/>
  <c r="O1981" i="2"/>
  <c r="O1148" i="2"/>
  <c r="O906" i="2"/>
  <c r="O2986" i="2"/>
  <c r="O2256" i="2"/>
  <c r="O2000" i="2"/>
  <c r="O1744" i="2"/>
  <c r="O1488" i="2"/>
  <c r="O1232" i="2"/>
  <c r="O963" i="2"/>
  <c r="O451" i="2"/>
  <c r="O720" i="2"/>
  <c r="O448" i="2"/>
  <c r="O2681" i="2"/>
  <c r="O2553" i="2"/>
  <c r="O2425" i="2"/>
  <c r="O2297" i="2"/>
  <c r="O2591" i="2"/>
  <c r="O2463" i="2"/>
  <c r="O2335" i="2"/>
  <c r="O2271" i="2"/>
  <c r="O3063" i="2"/>
  <c r="O2995" i="2"/>
  <c r="O3115" i="2"/>
  <c r="O2654" i="2"/>
  <c r="O2734" i="2"/>
  <c r="O3131" i="2"/>
  <c r="O3045" i="2"/>
  <c r="O3013" i="2"/>
  <c r="O2981" i="2"/>
  <c r="O3100" i="2"/>
  <c r="O3079" i="2"/>
  <c r="O2668" i="2"/>
  <c r="O2636" i="2"/>
  <c r="O2604" i="2"/>
  <c r="O2572" i="2"/>
  <c r="O2540" i="2"/>
  <c r="O2508" i="2"/>
  <c r="O2476" i="2"/>
  <c r="O2444" i="2"/>
  <c r="O2412" i="2"/>
  <c r="O2388" i="2"/>
  <c r="O2372" i="2"/>
  <c r="O2356" i="2"/>
  <c r="O2340" i="2"/>
  <c r="O2324" i="2"/>
  <c r="O2308" i="2"/>
  <c r="O2292" i="2"/>
  <c r="O2276" i="2"/>
  <c r="O2944" i="2"/>
  <c r="O2928" i="2"/>
  <c r="O2912" i="2"/>
  <c r="O2896" i="2"/>
  <c r="O2880" i="2"/>
  <c r="O2864" i="2"/>
  <c r="O2848" i="2"/>
  <c r="O2832" i="2"/>
  <c r="O2816" i="2"/>
  <c r="O2800" i="2"/>
  <c r="O2784" i="2"/>
  <c r="O2768" i="2"/>
  <c r="O2752" i="2"/>
  <c r="O2736" i="2"/>
  <c r="O2720" i="2"/>
  <c r="O2704" i="2"/>
  <c r="O2688" i="2"/>
  <c r="O2259" i="2"/>
  <c r="O2243" i="2"/>
  <c r="O2227" i="2"/>
  <c r="O2211" i="2"/>
  <c r="O2195" i="2"/>
  <c r="O2179" i="2"/>
  <c r="O2163" i="2"/>
  <c r="O2147" i="2"/>
  <c r="O2131" i="2"/>
  <c r="O2115" i="2"/>
  <c r="O2099" i="2"/>
  <c r="O2083" i="2"/>
  <c r="O2067" i="2"/>
  <c r="O2051" i="2"/>
  <c r="O2035" i="2"/>
  <c r="O2019" i="2"/>
  <c r="O2003" i="2"/>
  <c r="O1987" i="2"/>
  <c r="O1971" i="2"/>
  <c r="O1955" i="2"/>
  <c r="O1939" i="2"/>
  <c r="O1923" i="2"/>
  <c r="O1907" i="2"/>
  <c r="O1891" i="2"/>
  <c r="O1875" i="2"/>
  <c r="O1859" i="2"/>
  <c r="O1843" i="2"/>
  <c r="O1827" i="2"/>
  <c r="O1811" i="2"/>
  <c r="O1795" i="2"/>
  <c r="O1779" i="2"/>
  <c r="O1763" i="2"/>
  <c r="O1747" i="2"/>
  <c r="O1731" i="2"/>
  <c r="O1715" i="2"/>
  <c r="O1699" i="2"/>
  <c r="O1683" i="2"/>
  <c r="O1667" i="2"/>
  <c r="O1651" i="2"/>
  <c r="O1635" i="2"/>
  <c r="O1619" i="2"/>
  <c r="O1603" i="2"/>
  <c r="O1587" i="2"/>
  <c r="O1571" i="2"/>
  <c r="O1555" i="2"/>
  <c r="O1539" i="2"/>
  <c r="O1523" i="2"/>
  <c r="O1507" i="2"/>
  <c r="O1491" i="2"/>
  <c r="O1475" i="2"/>
  <c r="O1459" i="2"/>
  <c r="O1443" i="2"/>
  <c r="O1427" i="2"/>
  <c r="O1411" i="2"/>
  <c r="O1395" i="2"/>
  <c r="O1379" i="2"/>
  <c r="O1363" i="2"/>
  <c r="O1347" i="2"/>
  <c r="O1331" i="2"/>
  <c r="O1315" i="2"/>
  <c r="O1299" i="2"/>
  <c r="O1283" i="2"/>
  <c r="O1267" i="2"/>
  <c r="O1251" i="2"/>
  <c r="O1235" i="2"/>
  <c r="O1219" i="2"/>
  <c r="O1203" i="2"/>
  <c r="O1187" i="2"/>
  <c r="O1171" i="2"/>
  <c r="O1145" i="2"/>
  <c r="O1113" i="2"/>
  <c r="O1081" i="2"/>
  <c r="O1049" i="2"/>
  <c r="O1017" i="2"/>
  <c r="O1160" i="2"/>
  <c r="O1128" i="2"/>
  <c r="O1096" i="2"/>
  <c r="O1064" i="2"/>
  <c r="O1032" i="2"/>
  <c r="O1000" i="2"/>
  <c r="O969" i="2"/>
  <c r="O937" i="2"/>
  <c r="O905" i="2"/>
  <c r="O873" i="2"/>
  <c r="O841" i="2"/>
  <c r="O809" i="2"/>
  <c r="O777" i="2"/>
  <c r="O745" i="2"/>
  <c r="O713" i="2"/>
  <c r="O681" i="2"/>
  <c r="O649" i="2"/>
  <c r="O617" i="2"/>
  <c r="O585" i="2"/>
  <c r="O553" i="2"/>
  <c r="O521" i="2"/>
  <c r="O489" i="2"/>
  <c r="O457" i="2"/>
  <c r="O425" i="2"/>
  <c r="O393" i="2"/>
  <c r="O361" i="2"/>
  <c r="O329" i="2"/>
  <c r="O297" i="2"/>
  <c r="O265" i="2"/>
  <c r="O1038" i="2"/>
  <c r="O1469" i="2"/>
  <c r="O394" i="2"/>
  <c r="O2128" i="2"/>
  <c r="O1616" i="2"/>
  <c r="O1043" i="2"/>
  <c r="O976" i="2"/>
  <c r="O320" i="2"/>
  <c r="O2489" i="2"/>
  <c r="O2655" i="2"/>
  <c r="O2399" i="2"/>
  <c r="O3145" i="2"/>
  <c r="O2967" i="2"/>
  <c r="O2622" i="2"/>
  <c r="O3061" i="2"/>
  <c r="O2997" i="2"/>
  <c r="O3111" i="2"/>
  <c r="O2652" i="2"/>
  <c r="O2588" i="2"/>
  <c r="O2524" i="2"/>
  <c r="O2460" i="2"/>
  <c r="O2396" i="2"/>
  <c r="O2364" i="2"/>
  <c r="O2332" i="2"/>
  <c r="O2300" i="2"/>
  <c r="O2952" i="2"/>
  <c r="O2920" i="2"/>
  <c r="O2888" i="2"/>
  <c r="O2856" i="2"/>
  <c r="O2824" i="2"/>
  <c r="O2792" i="2"/>
  <c r="O2760" i="2"/>
  <c r="O2728" i="2"/>
  <c r="O2696" i="2"/>
  <c r="O2251" i="2"/>
  <c r="O2219" i="2"/>
  <c r="O2187" i="2"/>
  <c r="O2155" i="2"/>
  <c r="O2123" i="2"/>
  <c r="O2091" i="2"/>
  <c r="O2059" i="2"/>
  <c r="O2027" i="2"/>
  <c r="O1995" i="2"/>
  <c r="O1963" i="2"/>
  <c r="O1931" i="2"/>
  <c r="O1899" i="2"/>
  <c r="O1867" i="2"/>
  <c r="O1835" i="2"/>
  <c r="O1803" i="2"/>
  <c r="O1771" i="2"/>
  <c r="O1739" i="2"/>
  <c r="O1707" i="2"/>
  <c r="O1675" i="2"/>
  <c r="O1643" i="2"/>
  <c r="O1611" i="2"/>
  <c r="O1579" i="2"/>
  <c r="O1547" i="2"/>
  <c r="O1515" i="2"/>
  <c r="O1483" i="2"/>
  <c r="O1451" i="2"/>
  <c r="O1419" i="2"/>
  <c r="O1387" i="2"/>
  <c r="O1355" i="2"/>
  <c r="O1323" i="2"/>
  <c r="O1291" i="2"/>
  <c r="O1259" i="2"/>
  <c r="O1227" i="2"/>
  <c r="O1195" i="2"/>
  <c r="O1161" i="2"/>
  <c r="O1097" i="2"/>
  <c r="O1033" i="2"/>
  <c r="O1144" i="2"/>
  <c r="O1080" i="2"/>
  <c r="O1016" i="2"/>
  <c r="O953" i="2"/>
  <c r="O889" i="2"/>
  <c r="O825" i="2"/>
  <c r="O761" i="2"/>
  <c r="O697" i="2"/>
  <c r="O633" i="2"/>
  <c r="O569" i="2"/>
  <c r="O505" i="2"/>
  <c r="O441" i="2"/>
  <c r="O377" i="2"/>
  <c r="O313" i="2"/>
  <c r="O249" i="2"/>
  <c r="O217" i="2"/>
  <c r="O966" i="2"/>
  <c r="O934" i="2"/>
  <c r="O902" i="2"/>
  <c r="O870" i="2"/>
  <c r="O838" i="2"/>
  <c r="O806" i="2"/>
  <c r="O774" i="2"/>
  <c r="O742" i="2"/>
  <c r="O710" i="2"/>
  <c r="O678" i="2"/>
  <c r="O646" i="2"/>
  <c r="O614" i="2"/>
  <c r="O582" i="2"/>
  <c r="O550" i="2"/>
  <c r="O518" i="2"/>
  <c r="O486" i="2"/>
  <c r="O454" i="2"/>
  <c r="O422" i="2"/>
  <c r="O390" i="2"/>
  <c r="O358" i="2"/>
  <c r="O326" i="2"/>
  <c r="O294" i="2"/>
  <c r="O262" i="2"/>
  <c r="O230" i="2"/>
  <c r="O168" i="2"/>
  <c r="O184" i="2"/>
  <c r="O200" i="2"/>
  <c r="O3150" i="2"/>
  <c r="O3134" i="2"/>
  <c r="O3064" i="2"/>
  <c r="O3048" i="2"/>
  <c r="O3032" i="2"/>
  <c r="O3016" i="2"/>
  <c r="O3000" i="2"/>
  <c r="O2984" i="2"/>
  <c r="O2968" i="2"/>
  <c r="O3106" i="2"/>
  <c r="O3117" i="2"/>
  <c r="O3085" i="2"/>
  <c r="O2951" i="2"/>
  <c r="O2935" i="2"/>
  <c r="O2919" i="2"/>
  <c r="O2903" i="2"/>
  <c r="O2887" i="2"/>
  <c r="O2871" i="2"/>
  <c r="O2855" i="2"/>
  <c r="O2839" i="2"/>
  <c r="O2823" i="2"/>
  <c r="O2807" i="2"/>
  <c r="O2791" i="2"/>
  <c r="O2775" i="2"/>
  <c r="O2759" i="2"/>
  <c r="O2743" i="2"/>
  <c r="O2727" i="2"/>
  <c r="O2711" i="2"/>
  <c r="O2695" i="2"/>
  <c r="O2266" i="2"/>
  <c r="O2250" i="2"/>
  <c r="O2234" i="2"/>
  <c r="O2218" i="2"/>
  <c r="O2202" i="2"/>
  <c r="O2186" i="2"/>
  <c r="O2170" i="2"/>
  <c r="O2154" i="2"/>
  <c r="O2138" i="2"/>
  <c r="O2122" i="2"/>
  <c r="O2106" i="2"/>
  <c r="O2090" i="2"/>
  <c r="O2074" i="2"/>
  <c r="O2058" i="2"/>
  <c r="O2042" i="2"/>
  <c r="O2026" i="2"/>
  <c r="O2010" i="2"/>
  <c r="O1994" i="2"/>
  <c r="O1978" i="2"/>
  <c r="O1962" i="2"/>
  <c r="O1946" i="2"/>
  <c r="O1930" i="2"/>
  <c r="O1914" i="2"/>
  <c r="O1898" i="2"/>
  <c r="O1882" i="2"/>
  <c r="O1866" i="2"/>
  <c r="O1850" i="2"/>
  <c r="O637" i="2"/>
  <c r="O1872" i="2"/>
  <c r="O707" i="2"/>
  <c r="O2617" i="2"/>
  <c r="O2527" i="2"/>
  <c r="O3027" i="2"/>
  <c r="O3147" i="2"/>
  <c r="O2965" i="2"/>
  <c r="O2620" i="2"/>
  <c r="O2492" i="2"/>
  <c r="O2380" i="2"/>
  <c r="O2316" i="2"/>
  <c r="O2936" i="2"/>
  <c r="O2872" i="2"/>
  <c r="O2808" i="2"/>
  <c r="O2744" i="2"/>
  <c r="O2267" i="2"/>
  <c r="O2203" i="2"/>
  <c r="O2139" i="2"/>
  <c r="O2075" i="2"/>
  <c r="O2011" i="2"/>
  <c r="O1947" i="2"/>
  <c r="O1883" i="2"/>
  <c r="O1819" i="2"/>
  <c r="O1755" i="2"/>
  <c r="O1691" i="2"/>
  <c r="O1627" i="2"/>
  <c r="O1563" i="2"/>
  <c r="O1499" i="2"/>
  <c r="O1435" i="2"/>
  <c r="O1371" i="2"/>
  <c r="O1307" i="2"/>
  <c r="O1243" i="2"/>
  <c r="O1179" i="2"/>
  <c r="O1065" i="2"/>
  <c r="O1112" i="2"/>
  <c r="O984" i="2"/>
  <c r="O857" i="2"/>
  <c r="O729" i="2"/>
  <c r="O601" i="2"/>
  <c r="O473" i="2"/>
  <c r="O345" i="2"/>
  <c r="O233" i="2"/>
  <c r="O950" i="2"/>
  <c r="O886" i="2"/>
  <c r="O822" i="2"/>
  <c r="O758" i="2"/>
  <c r="O694" i="2"/>
  <c r="O630" i="2"/>
  <c r="O566" i="2"/>
  <c r="O502" i="2"/>
  <c r="O438" i="2"/>
  <c r="O374" i="2"/>
  <c r="O310" i="2"/>
  <c r="O246" i="2"/>
  <c r="O176" i="2"/>
  <c r="O3158" i="2"/>
  <c r="O3126" i="2"/>
  <c r="O3040" i="2"/>
  <c r="O3008" i="2"/>
  <c r="O2976" i="2"/>
  <c r="O3090" i="2"/>
  <c r="O3069" i="2"/>
  <c r="O2927" i="2"/>
  <c r="O2895" i="2"/>
  <c r="O2863" i="2"/>
  <c r="O2831" i="2"/>
  <c r="O2799" i="2"/>
  <c r="O2767" i="2"/>
  <c r="O2735" i="2"/>
  <c r="O2703" i="2"/>
  <c r="O2258" i="2"/>
  <c r="O2226" i="2"/>
  <c r="O2194" i="2"/>
  <c r="O2162" i="2"/>
  <c r="O2130" i="2"/>
  <c r="O2098" i="2"/>
  <c r="O2066" i="2"/>
  <c r="O2034" i="2"/>
  <c r="O2002" i="2"/>
  <c r="O1970" i="2"/>
  <c r="O1938" i="2"/>
  <c r="O1906" i="2"/>
  <c r="O1874" i="2"/>
  <c r="O1842" i="2"/>
  <c r="O1826" i="2"/>
  <c r="O1810" i="2"/>
  <c r="O1794" i="2"/>
  <c r="O1778" i="2"/>
  <c r="O1762" i="2"/>
  <c r="O1746" i="2"/>
  <c r="O1730" i="2"/>
  <c r="O1714" i="2"/>
  <c r="O1698" i="2"/>
  <c r="O1682" i="2"/>
  <c r="O1666" i="2"/>
  <c r="O1650" i="2"/>
  <c r="O1634" i="2"/>
  <c r="O1618" i="2"/>
  <c r="O1602" i="2"/>
  <c r="O1586" i="2"/>
  <c r="O1570" i="2"/>
  <c r="O1554" i="2"/>
  <c r="O1538" i="2"/>
  <c r="O1522" i="2"/>
  <c r="O1506" i="2"/>
  <c r="O1490" i="2"/>
  <c r="O1474" i="2"/>
  <c r="O1458" i="2"/>
  <c r="O1442" i="2"/>
  <c r="O1426" i="2"/>
  <c r="O1410" i="2"/>
  <c r="O1394" i="2"/>
  <c r="O1378" i="2"/>
  <c r="O1362" i="2"/>
  <c r="O1346" i="2"/>
  <c r="O1330" i="2"/>
  <c r="O1314" i="2"/>
  <c r="O1298" i="2"/>
  <c r="O1282" i="2"/>
  <c r="O1266" i="2"/>
  <c r="O1250" i="2"/>
  <c r="O1234" i="2"/>
  <c r="O1218" i="2"/>
  <c r="O1202" i="2"/>
  <c r="O1186" i="2"/>
  <c r="O1170" i="2"/>
  <c r="O1143" i="2"/>
  <c r="O1111" i="2"/>
  <c r="O1079" i="2"/>
  <c r="O1047" i="2"/>
  <c r="O1015" i="2"/>
  <c r="O1158" i="2"/>
  <c r="O1126" i="2"/>
  <c r="O1094" i="2"/>
  <c r="O1062" i="2"/>
  <c r="O1030" i="2"/>
  <c r="O998" i="2"/>
  <c r="O967" i="2"/>
  <c r="O935" i="2"/>
  <c r="O903" i="2"/>
  <c r="O871" i="2"/>
  <c r="O839" i="2"/>
  <c r="O807" i="2"/>
  <c r="O775" i="2"/>
  <c r="O743" i="2"/>
  <c r="O711" i="2"/>
  <c r="O679" i="2"/>
  <c r="O647" i="2"/>
  <c r="O615" i="2"/>
  <c r="O583" i="2"/>
  <c r="O551" i="2"/>
  <c r="O519" i="2"/>
  <c r="O487" i="2"/>
  <c r="O455" i="2"/>
  <c r="O423" i="2"/>
  <c r="O391" i="2"/>
  <c r="O359" i="2"/>
  <c r="O327" i="2"/>
  <c r="O295" i="2"/>
  <c r="O263" i="2"/>
  <c r="O231" i="2"/>
  <c r="O980" i="2"/>
  <c r="O948" i="2"/>
  <c r="O916" i="2"/>
  <c r="O884" i="2"/>
  <c r="O852" i="2"/>
  <c r="O820" i="2"/>
  <c r="O788" i="2"/>
  <c r="O756" i="2"/>
  <c r="O724" i="2"/>
  <c r="O692" i="2"/>
  <c r="O660" i="2"/>
  <c r="O628" i="2"/>
  <c r="O596" i="2"/>
  <c r="O564" i="2"/>
  <c r="O532" i="2"/>
  <c r="O500" i="2"/>
  <c r="O468" i="2"/>
  <c r="O436" i="2"/>
  <c r="O404" i="2"/>
  <c r="O372" i="2"/>
  <c r="O340" i="2"/>
  <c r="O308" i="2"/>
  <c r="O276" i="2"/>
  <c r="O244" i="2"/>
  <c r="O212" i="2"/>
  <c r="O3133" i="2"/>
  <c r="O3047" i="2"/>
  <c r="O3015" i="2"/>
  <c r="O2983" i="2"/>
  <c r="O3096" i="2"/>
  <c r="O3075" i="2"/>
  <c r="O2666" i="2"/>
  <c r="O2634" i="2"/>
  <c r="O2602" i="2"/>
  <c r="O2582" i="2"/>
  <c r="O2566" i="2"/>
  <c r="O2550" i="2"/>
  <c r="O2534" i="2"/>
  <c r="O2518" i="2"/>
  <c r="O2502" i="2"/>
  <c r="O2486" i="2"/>
  <c r="O2470" i="2"/>
  <c r="O2454" i="2"/>
  <c r="O2438" i="2"/>
  <c r="O2422" i="2"/>
  <c r="O2406" i="2"/>
  <c r="O2390" i="2"/>
  <c r="O2374" i="2"/>
  <c r="O2358" i="2"/>
  <c r="O2342" i="2"/>
  <c r="O2326" i="2"/>
  <c r="O2310" i="2"/>
  <c r="O2294" i="2"/>
  <c r="O2278" i="2"/>
  <c r="O2946" i="2"/>
  <c r="O2930" i="2"/>
  <c r="O2914" i="2"/>
  <c r="O2898" i="2"/>
  <c r="O2882" i="2"/>
  <c r="O2866" i="2"/>
  <c r="O2850" i="2"/>
  <c r="O2834" i="2"/>
  <c r="O2818" i="2"/>
  <c r="O2802" i="2"/>
  <c r="O2786" i="2"/>
  <c r="O2770" i="2"/>
  <c r="O2754" i="2"/>
  <c r="O2738" i="2"/>
  <c r="O2718" i="2"/>
  <c r="O2702" i="2"/>
  <c r="O2686" i="2"/>
  <c r="O2257" i="2"/>
  <c r="O2241" i="2"/>
  <c r="O2225" i="2"/>
  <c r="O2209" i="2"/>
  <c r="O2193" i="2"/>
  <c r="O2177" i="2"/>
  <c r="O2161" i="2"/>
  <c r="O2145" i="2"/>
  <c r="O2129" i="2"/>
  <c r="O2113" i="2"/>
  <c r="O2097" i="2"/>
  <c r="O2081" i="2"/>
  <c r="O2065" i="2"/>
  <c r="O2049" i="2"/>
  <c r="O2033" i="2"/>
  <c r="O2017" i="2"/>
  <c r="O2001" i="2"/>
  <c r="O1985" i="2"/>
  <c r="O1969" i="2"/>
  <c r="O1953" i="2"/>
  <c r="O1937" i="2"/>
  <c r="O1921" i="2"/>
  <c r="O1905" i="2"/>
  <c r="O1889" i="2"/>
  <c r="O1873" i="2"/>
  <c r="O1857" i="2"/>
  <c r="O1841" i="2"/>
  <c r="O1825" i="2"/>
  <c r="O1809" i="2"/>
  <c r="O1793" i="2"/>
  <c r="O1777" i="2"/>
  <c r="O1761" i="2"/>
  <c r="O1745" i="2"/>
  <c r="O1729" i="2"/>
  <c r="O1713" i="2"/>
  <c r="O1697" i="2"/>
  <c r="O1681" i="2"/>
  <c r="O1665" i="2"/>
  <c r="O1649" i="2"/>
  <c r="O1633" i="2"/>
  <c r="O1617" i="2"/>
  <c r="O1601" i="2"/>
  <c r="O1585" i="2"/>
  <c r="O1569" i="2"/>
  <c r="O1553" i="2"/>
  <c r="O1537" i="2"/>
  <c r="O1521" i="2"/>
  <c r="O1505" i="2"/>
  <c r="O1489" i="2"/>
  <c r="O1473" i="2"/>
  <c r="O1457" i="2"/>
  <c r="O1441" i="2"/>
  <c r="O1425" i="2"/>
  <c r="O1409" i="2"/>
  <c r="O1393" i="2"/>
  <c r="O1377" i="2"/>
  <c r="O1361" i="2"/>
  <c r="O1345" i="2"/>
  <c r="O1329" i="2"/>
  <c r="O1313" i="2"/>
  <c r="O1297" i="2"/>
  <c r="O1281" i="2"/>
  <c r="O1265" i="2"/>
  <c r="O1249" i="2"/>
  <c r="O1233" i="2"/>
  <c r="O1217" i="2"/>
  <c r="O1201" i="2"/>
  <c r="O1185" i="2"/>
  <c r="O1169" i="2"/>
  <c r="O1141" i="2"/>
  <c r="O1109" i="2"/>
  <c r="O1077" i="2"/>
  <c r="O1045" i="2"/>
  <c r="O1013" i="2"/>
  <c r="O1156" i="2"/>
  <c r="O1124" i="2"/>
  <c r="O1092" i="2"/>
  <c r="O1060" i="2"/>
  <c r="O1028" i="2"/>
  <c r="O996" i="2"/>
  <c r="O965" i="2"/>
  <c r="O933" i="2"/>
  <c r="O901" i="2"/>
  <c r="O869" i="2"/>
  <c r="O837" i="2"/>
  <c r="O805" i="2"/>
  <c r="O773" i="2"/>
  <c r="O741" i="2"/>
  <c r="O709" i="2"/>
  <c r="O677" i="2"/>
  <c r="O645" i="2"/>
  <c r="O613" i="2"/>
  <c r="O581" i="2"/>
  <c r="O549" i="2"/>
  <c r="O517" i="2"/>
  <c r="O485" i="2"/>
  <c r="O453" i="2"/>
  <c r="O421" i="2"/>
  <c r="O389" i="2"/>
  <c r="O357" i="2"/>
  <c r="O325" i="2"/>
  <c r="O293" i="2"/>
  <c r="O261" i="2"/>
  <c r="O229" i="2"/>
  <c r="O978" i="2"/>
  <c r="O946" i="2"/>
  <c r="O914" i="2"/>
  <c r="O882" i="2"/>
  <c r="O2910" i="2"/>
  <c r="O2797" i="2"/>
  <c r="O1360" i="2"/>
  <c r="O576" i="2"/>
  <c r="O2361" i="2"/>
  <c r="O2287" i="2"/>
  <c r="O3070" i="2"/>
  <c r="O3029" i="2"/>
  <c r="O3066" i="2"/>
  <c r="O2556" i="2"/>
  <c r="O2428" i="2"/>
  <c r="O2348" i="2"/>
  <c r="O2284" i="2"/>
  <c r="O2904" i="2"/>
  <c r="O2840" i="2"/>
  <c r="O2776" i="2"/>
  <c r="O2712" i="2"/>
  <c r="O2235" i="2"/>
  <c r="O2171" i="2"/>
  <c r="O2107" i="2"/>
  <c r="O2043" i="2"/>
  <c r="O1979" i="2"/>
  <c r="O1915" i="2"/>
  <c r="O1851" i="2"/>
  <c r="O1787" i="2"/>
  <c r="O1723" i="2"/>
  <c r="O1659" i="2"/>
  <c r="O1595" i="2"/>
  <c r="O1531" i="2"/>
  <c r="O1467" i="2"/>
  <c r="O1403" i="2"/>
  <c r="O1339" i="2"/>
  <c r="O1275" i="2"/>
  <c r="O1211" i="2"/>
  <c r="O1129" i="2"/>
  <c r="O1001" i="2"/>
  <c r="O1048" i="2"/>
  <c r="O921" i="2"/>
  <c r="O793" i="2"/>
  <c r="O665" i="2"/>
  <c r="O537" i="2"/>
  <c r="O409" i="2"/>
  <c r="O281" i="2"/>
  <c r="O918" i="2"/>
  <c r="O790" i="2"/>
  <c r="O662" i="2"/>
  <c r="O534" i="2"/>
  <c r="O406" i="2"/>
  <c r="O278" i="2"/>
  <c r="O192" i="2"/>
  <c r="O3056" i="2"/>
  <c r="O2992" i="2"/>
  <c r="O3101" i="2"/>
  <c r="O2911" i="2"/>
  <c r="O2847" i="2"/>
  <c r="O2783" i="2"/>
  <c r="O2719" i="2"/>
  <c r="O2242" i="2"/>
  <c r="O2178" i="2"/>
  <c r="O2114" i="2"/>
  <c r="O2050" i="2"/>
  <c r="O1986" i="2"/>
  <c r="O1922" i="2"/>
  <c r="O1858" i="2"/>
  <c r="O1818" i="2"/>
  <c r="O1786" i="2"/>
  <c r="O1754" i="2"/>
  <c r="O1722" i="2"/>
  <c r="O1690" i="2"/>
  <c r="O1658" i="2"/>
  <c r="O1626" i="2"/>
  <c r="O1594" i="2"/>
  <c r="O1562" i="2"/>
  <c r="O1530" i="2"/>
  <c r="O1498" i="2"/>
  <c r="O1466" i="2"/>
  <c r="O1434" i="2"/>
  <c r="O1402" i="2"/>
  <c r="O1370" i="2"/>
  <c r="O1338" i="2"/>
  <c r="O1306" i="2"/>
  <c r="O1274" i="2"/>
  <c r="O1242" i="2"/>
  <c r="O1210" i="2"/>
  <c r="O1178" i="2"/>
  <c r="O1127" i="2"/>
  <c r="O1063" i="2"/>
  <c r="O999" i="2"/>
  <c r="O1110" i="2"/>
  <c r="O1046" i="2"/>
  <c r="O983" i="2"/>
  <c r="O919" i="2"/>
  <c r="O855" i="2"/>
  <c r="O791" i="2"/>
  <c r="O727" i="2"/>
  <c r="O663" i="2"/>
  <c r="O599" i="2"/>
  <c r="O535" i="2"/>
  <c r="O471" i="2"/>
  <c r="O407" i="2"/>
  <c r="O343" i="2"/>
  <c r="O279" i="2"/>
  <c r="O215" i="2"/>
  <c r="O932" i="2"/>
  <c r="O868" i="2"/>
  <c r="O804" i="2"/>
  <c r="O740" i="2"/>
  <c r="O676" i="2"/>
  <c r="O612" i="2"/>
  <c r="O548" i="2"/>
  <c r="O484" i="2"/>
  <c r="O420" i="2"/>
  <c r="O356" i="2"/>
  <c r="O292" i="2"/>
  <c r="O228" i="2"/>
  <c r="O3059" i="2"/>
  <c r="O2999" i="2"/>
  <c r="O3107" i="2"/>
  <c r="O2650" i="2"/>
  <c r="O2594" i="2"/>
  <c r="O2558" i="2"/>
  <c r="O2526" i="2"/>
  <c r="O2494" i="2"/>
  <c r="O2462" i="2"/>
  <c r="O2430" i="2"/>
  <c r="O2398" i="2"/>
  <c r="O2366" i="2"/>
  <c r="O2334" i="2"/>
  <c r="O2302" i="2"/>
  <c r="O2954" i="2"/>
  <c r="O2922" i="2"/>
  <c r="O2890" i="2"/>
  <c r="O2858" i="2"/>
  <c r="O2826" i="2"/>
  <c r="O2794" i="2"/>
  <c r="O2762" i="2"/>
  <c r="O2726" i="2"/>
  <c r="O2694" i="2"/>
  <c r="O2249" i="2"/>
  <c r="O2217" i="2"/>
  <c r="O2185" i="2"/>
  <c r="O2153" i="2"/>
  <c r="O2121" i="2"/>
  <c r="O2089" i="2"/>
  <c r="O2057" i="2"/>
  <c r="O2025" i="2"/>
  <c r="O1993" i="2"/>
  <c r="O1961" i="2"/>
  <c r="O1929" i="2"/>
  <c r="O1897" i="2"/>
  <c r="O1865" i="2"/>
  <c r="O1833" i="2"/>
  <c r="O1801" i="2"/>
  <c r="O1769" i="2"/>
  <c r="O1737" i="2"/>
  <c r="O1705" i="2"/>
  <c r="O1673" i="2"/>
  <c r="O1641" i="2"/>
  <c r="O1609" i="2"/>
  <c r="O1577" i="2"/>
  <c r="O1545" i="2"/>
  <c r="O1513" i="2"/>
  <c r="O1481" i="2"/>
  <c r="O1449" i="2"/>
  <c r="O1417" i="2"/>
  <c r="O1385" i="2"/>
  <c r="O1353" i="2"/>
  <c r="O1321" i="2"/>
  <c r="O1289" i="2"/>
  <c r="O1257" i="2"/>
  <c r="O1225" i="2"/>
  <c r="O1193" i="2"/>
  <c r="O1157" i="2"/>
  <c r="O1093" i="2"/>
  <c r="O1029" i="2"/>
  <c r="O1140" i="2"/>
  <c r="O1076" i="2"/>
  <c r="O1012" i="2"/>
  <c r="O949" i="2"/>
  <c r="O885" i="2"/>
  <c r="O821" i="2"/>
  <c r="O757" i="2"/>
  <c r="O693" i="2"/>
  <c r="O629" i="2"/>
  <c r="O565" i="2"/>
  <c r="O501" i="2"/>
  <c r="O437" i="2"/>
  <c r="O373" i="2"/>
  <c r="O309" i="2"/>
  <c r="O245" i="2"/>
  <c r="O962" i="2"/>
  <c r="O898" i="2"/>
  <c r="O850" i="2"/>
  <c r="O818" i="2"/>
  <c r="O786" i="2"/>
  <c r="O754" i="2"/>
  <c r="O722" i="2"/>
  <c r="O690" i="2"/>
  <c r="O658" i="2"/>
  <c r="O626" i="2"/>
  <c r="O594" i="2"/>
  <c r="O562" i="2"/>
  <c r="O530" i="2"/>
  <c r="O498" i="2"/>
  <c r="O466" i="2"/>
  <c r="O434" i="2"/>
  <c r="O402" i="2"/>
  <c r="O370" i="2"/>
  <c r="O338" i="2"/>
  <c r="O306" i="2"/>
  <c r="O274" i="2"/>
  <c r="O242" i="2"/>
  <c r="O210" i="2"/>
  <c r="O178" i="2"/>
  <c r="O194" i="2"/>
  <c r="O3156" i="2"/>
  <c r="O3140" i="2"/>
  <c r="O3124" i="2"/>
  <c r="O3054" i="2"/>
  <c r="O3038" i="2"/>
  <c r="O3022" i="2"/>
  <c r="O3006" i="2"/>
  <c r="O2990" i="2"/>
  <c r="O2974" i="2"/>
  <c r="O3118" i="2"/>
  <c r="O3086" i="2"/>
  <c r="O3097" i="2"/>
  <c r="O3065" i="2"/>
  <c r="O2945" i="2"/>
  <c r="O2929" i="2"/>
  <c r="O2913" i="2"/>
  <c r="O2897" i="2"/>
  <c r="O2881" i="2"/>
  <c r="O2865" i="2"/>
  <c r="O2849" i="2"/>
  <c r="O2833" i="2"/>
  <c r="O2817" i="2"/>
  <c r="O2801" i="2"/>
  <c r="O2785" i="2"/>
  <c r="O2769" i="2"/>
  <c r="O2753" i="2"/>
  <c r="O2737" i="2"/>
  <c r="O2721" i="2"/>
  <c r="O2705" i="2"/>
  <c r="O2689" i="2"/>
  <c r="O2260" i="2"/>
  <c r="O2244" i="2"/>
  <c r="O2228" i="2"/>
  <c r="O2212" i="2"/>
  <c r="O2196" i="2"/>
  <c r="O2180" i="2"/>
  <c r="O2164" i="2"/>
  <c r="O2148" i="2"/>
  <c r="O2132" i="2"/>
  <c r="O2116" i="2"/>
  <c r="O2100" i="2"/>
  <c r="O2084" i="2"/>
  <c r="O2068" i="2"/>
  <c r="O2052" i="2"/>
  <c r="O2036" i="2"/>
  <c r="O2020" i="2"/>
  <c r="O2004" i="2"/>
  <c r="O1988" i="2"/>
  <c r="O1972" i="2"/>
  <c r="O1956" i="2"/>
  <c r="O1940" i="2"/>
  <c r="O1924" i="2"/>
  <c r="O1908" i="2"/>
  <c r="O1892" i="2"/>
  <c r="O1876" i="2"/>
  <c r="O1860" i="2"/>
  <c r="O1844" i="2"/>
  <c r="O1828" i="2"/>
  <c r="O1812" i="2"/>
  <c r="O1796" i="2"/>
  <c r="O1780" i="2"/>
  <c r="O1764" i="2"/>
  <c r="O1748" i="2"/>
  <c r="O1732" i="2"/>
  <c r="O1716" i="2"/>
  <c r="O1700" i="2"/>
  <c r="O1684" i="2"/>
  <c r="O1668" i="2"/>
  <c r="O1652" i="2"/>
  <c r="O1636" i="2"/>
  <c r="O1620" i="2"/>
  <c r="O1604" i="2"/>
  <c r="O1588" i="2"/>
  <c r="O1572" i="2"/>
  <c r="O1556" i="2"/>
  <c r="O1540" i="2"/>
  <c r="O1524" i="2"/>
  <c r="O1508" i="2"/>
  <c r="O1492" i="2"/>
  <c r="O1476" i="2"/>
  <c r="O1460" i="2"/>
  <c r="O1444" i="2"/>
  <c r="O1428" i="2"/>
  <c r="O1412" i="2"/>
  <c r="O1396" i="2"/>
  <c r="O1380" i="2"/>
  <c r="O1364" i="2"/>
  <c r="O1348" i="2"/>
  <c r="O1332" i="2"/>
  <c r="O1316" i="2"/>
  <c r="O1300" i="2"/>
  <c r="O1284" i="2"/>
  <c r="O1268" i="2"/>
  <c r="O1252" i="2"/>
  <c r="O1236" i="2"/>
  <c r="O1220" i="2"/>
  <c r="O1204" i="2"/>
  <c r="O1188" i="2"/>
  <c r="O1172" i="2"/>
  <c r="O1147" i="2"/>
  <c r="O1115" i="2"/>
  <c r="O1083" i="2"/>
  <c r="O1051" i="2"/>
  <c r="O1019" i="2"/>
  <c r="O1162" i="2"/>
  <c r="O1130" i="2"/>
  <c r="O1098" i="2"/>
  <c r="O1066" i="2"/>
  <c r="O1034" i="2"/>
  <c r="O1002" i="2"/>
  <c r="O971" i="2"/>
  <c r="O939" i="2"/>
  <c r="O907" i="2"/>
  <c r="O875" i="2"/>
  <c r="O843" i="2"/>
  <c r="O811" i="2"/>
  <c r="O779" i="2"/>
  <c r="O747" i="2"/>
  <c r="O715" i="2"/>
  <c r="O683" i="2"/>
  <c r="O651" i="2"/>
  <c r="O619" i="2"/>
  <c r="O587" i="2"/>
  <c r="O555" i="2"/>
  <c r="O523" i="2"/>
  <c r="O491" i="2"/>
  <c r="O459" i="2"/>
  <c r="O427" i="2"/>
  <c r="O395" i="2"/>
  <c r="O363" i="2"/>
  <c r="O331" i="2"/>
  <c r="O299" i="2"/>
  <c r="O267" i="2"/>
  <c r="O235" i="2"/>
  <c r="O985" i="2"/>
  <c r="O952" i="2"/>
  <c r="O920" i="2"/>
  <c r="O888" i="2"/>
  <c r="O856" i="2"/>
  <c r="O824" i="2"/>
  <c r="O792" i="2"/>
  <c r="O760" i="2"/>
  <c r="O728" i="2"/>
  <c r="O696" i="2"/>
  <c r="O664" i="2"/>
  <c r="O632" i="2"/>
  <c r="O600" i="2"/>
  <c r="O568" i="2"/>
  <c r="O536" i="2"/>
  <c r="O504" i="2"/>
  <c r="O472" i="2"/>
  <c r="O440" i="2"/>
  <c r="O408" i="2"/>
  <c r="O376" i="2"/>
  <c r="O344" i="2"/>
  <c r="O312" i="2"/>
  <c r="O280" i="2"/>
  <c r="O248" i="2"/>
  <c r="O216" i="2"/>
  <c r="O171" i="2"/>
  <c r="O187" i="2"/>
  <c r="O203" i="2"/>
  <c r="O982" i="2"/>
  <c r="O854" i="2"/>
  <c r="O726" i="2"/>
  <c r="O598" i="2"/>
  <c r="O470" i="2"/>
  <c r="O342" i="2"/>
  <c r="O214" i="2"/>
  <c r="O3142" i="2"/>
  <c r="O3024" i="2"/>
  <c r="O2960" i="2"/>
  <c r="O2943" i="2"/>
  <c r="O2879" i="2"/>
  <c r="O2815" i="2"/>
  <c r="O2751" i="2"/>
  <c r="O2687" i="2"/>
  <c r="O2210" i="2"/>
  <c r="O2146" i="2"/>
  <c r="O2082" i="2"/>
  <c r="O2018" i="2"/>
  <c r="O1954" i="2"/>
  <c r="O1890" i="2"/>
  <c r="O1834" i="2"/>
  <c r="O1802" i="2"/>
  <c r="O1770" i="2"/>
  <c r="O1738" i="2"/>
  <c r="O1706" i="2"/>
  <c r="O1674" i="2"/>
  <c r="O1642" i="2"/>
  <c r="O1610" i="2"/>
  <c r="O1578" i="2"/>
  <c r="O1546" i="2"/>
  <c r="O1514" i="2"/>
  <c r="O1482" i="2"/>
  <c r="O1450" i="2"/>
  <c r="O1418" i="2"/>
  <c r="O1386" i="2"/>
  <c r="O1354" i="2"/>
  <c r="O1322" i="2"/>
  <c r="O1290" i="2"/>
  <c r="O1258" i="2"/>
  <c r="O1226" i="2"/>
  <c r="O1194" i="2"/>
  <c r="O1159" i="2"/>
  <c r="O1095" i="2"/>
  <c r="O1031" i="2"/>
  <c r="O1142" i="2"/>
  <c r="O1078" i="2"/>
  <c r="O1014" i="2"/>
  <c r="O951" i="2"/>
  <c r="O887" i="2"/>
  <c r="O823" i="2"/>
  <c r="O759" i="2"/>
  <c r="O695" i="2"/>
  <c r="O631" i="2"/>
  <c r="O567" i="2"/>
  <c r="O503" i="2"/>
  <c r="O439" i="2"/>
  <c r="O375" i="2"/>
  <c r="O311" i="2"/>
  <c r="O247" i="2"/>
  <c r="O964" i="2"/>
  <c r="O900" i="2"/>
  <c r="O836" i="2"/>
  <c r="O772" i="2"/>
  <c r="O708" i="2"/>
  <c r="O644" i="2"/>
  <c r="O580" i="2"/>
  <c r="O516" i="2"/>
  <c r="O452" i="2"/>
  <c r="O388" i="2"/>
  <c r="O324" i="2"/>
  <c r="O260" i="2"/>
  <c r="O3149" i="2"/>
  <c r="O3031" i="2"/>
  <c r="O2963" i="2"/>
  <c r="O2682" i="2"/>
  <c r="O2618" i="2"/>
  <c r="O2574" i="2"/>
  <c r="O2542" i="2"/>
  <c r="O2510" i="2"/>
  <c r="O2478" i="2"/>
  <c r="O2446" i="2"/>
  <c r="O2414" i="2"/>
  <c r="O2382" i="2"/>
  <c r="O2350" i="2"/>
  <c r="O2318" i="2"/>
  <c r="O2286" i="2"/>
  <c r="O2938" i="2"/>
  <c r="O2906" i="2"/>
  <c r="O2874" i="2"/>
  <c r="O2842" i="2"/>
  <c r="O2810" i="2"/>
  <c r="O2778" i="2"/>
  <c r="O2746" i="2"/>
  <c r="O2710" i="2"/>
  <c r="O2265" i="2"/>
  <c r="O2233" i="2"/>
  <c r="O2201" i="2"/>
  <c r="O2169" i="2"/>
  <c r="O2137" i="2"/>
  <c r="O2105" i="2"/>
  <c r="O2073" i="2"/>
  <c r="O2041" i="2"/>
  <c r="O2009" i="2"/>
  <c r="O1977" i="2"/>
  <c r="O1945" i="2"/>
  <c r="O1913" i="2"/>
  <c r="O1881" i="2"/>
  <c r="O1849" i="2"/>
  <c r="O1817" i="2"/>
  <c r="O1785" i="2"/>
  <c r="O1753" i="2"/>
  <c r="O1721" i="2"/>
  <c r="O1689" i="2"/>
  <c r="O1657" i="2"/>
  <c r="O1625" i="2"/>
  <c r="O1593" i="2"/>
  <c r="O1561" i="2"/>
  <c r="O1529" i="2"/>
  <c r="O1497" i="2"/>
  <c r="O1465" i="2"/>
  <c r="O1433" i="2"/>
  <c r="O1401" i="2"/>
  <c r="O1369" i="2"/>
  <c r="O1337" i="2"/>
  <c r="O1305" i="2"/>
  <c r="O1273" i="2"/>
  <c r="O1241" i="2"/>
  <c r="O1209" i="2"/>
  <c r="O1177" i="2"/>
  <c r="O1125" i="2"/>
  <c r="O1061" i="2"/>
  <c r="O997" i="2"/>
  <c r="O1108" i="2"/>
  <c r="O1044" i="2"/>
  <c r="O981" i="2"/>
  <c r="O917" i="2"/>
  <c r="O853" i="2"/>
  <c r="O789" i="2"/>
  <c r="O725" i="2"/>
  <c r="O661" i="2"/>
  <c r="O597" i="2"/>
  <c r="O533" i="2"/>
  <c r="O469" i="2"/>
  <c r="O405" i="2"/>
  <c r="O341" i="2"/>
  <c r="O277" i="2"/>
  <c r="O213" i="2"/>
  <c r="O930" i="2"/>
  <c r="O866" i="2"/>
  <c r="O834" i="2"/>
  <c r="O802" i="2"/>
  <c r="O770" i="2"/>
  <c r="O738" i="2"/>
  <c r="O706" i="2"/>
  <c r="O674" i="2"/>
  <c r="O642" i="2"/>
  <c r="O610" i="2"/>
  <c r="O578" i="2"/>
  <c r="O546" i="2"/>
  <c r="O514" i="2"/>
  <c r="O482" i="2"/>
  <c r="O450" i="2"/>
  <c r="O418" i="2"/>
  <c r="O386" i="2"/>
  <c r="O354" i="2"/>
  <c r="O322" i="2"/>
  <c r="O290" i="2"/>
  <c r="O258" i="2"/>
  <c r="O226" i="2"/>
  <c r="O170" i="2"/>
  <c r="O186" i="2"/>
  <c r="O202" i="2"/>
  <c r="O3148" i="2"/>
  <c r="O3132" i="2"/>
  <c r="O3062" i="2"/>
  <c r="O3046" i="2"/>
  <c r="O3030" i="2"/>
  <c r="O3014" i="2"/>
  <c r="O2998" i="2"/>
  <c r="O2982" i="2"/>
  <c r="O2966" i="2"/>
  <c r="O3102" i="2"/>
  <c r="O3113" i="2"/>
  <c r="O3081" i="2"/>
  <c r="O2953" i="2"/>
  <c r="O2937" i="2"/>
  <c r="O2921" i="2"/>
  <c r="O2905" i="2"/>
  <c r="O2889" i="2"/>
  <c r="O2873" i="2"/>
  <c r="O2857" i="2"/>
  <c r="O2841" i="2"/>
  <c r="O2825" i="2"/>
  <c r="O2809" i="2"/>
  <c r="O2793" i="2"/>
  <c r="O2777" i="2"/>
  <c r="O2761" i="2"/>
  <c r="O2745" i="2"/>
  <c r="O2729" i="2"/>
  <c r="O2713" i="2"/>
  <c r="O2697" i="2"/>
  <c r="O2268" i="2"/>
  <c r="O2252" i="2"/>
  <c r="O2236" i="2"/>
  <c r="O2220" i="2"/>
  <c r="O2204" i="2"/>
  <c r="O2188" i="2"/>
  <c r="O2172" i="2"/>
  <c r="O2156" i="2"/>
  <c r="O2140" i="2"/>
  <c r="O2124" i="2"/>
  <c r="O2108" i="2"/>
  <c r="O2092" i="2"/>
  <c r="O2076" i="2"/>
  <c r="O2060" i="2"/>
  <c r="O2044" i="2"/>
  <c r="O2028" i="2"/>
  <c r="O2012" i="2"/>
  <c r="O1996" i="2"/>
  <c r="O1980" i="2"/>
  <c r="O1964" i="2"/>
  <c r="O1948" i="2"/>
  <c r="O1932" i="2"/>
  <c r="O1916" i="2"/>
  <c r="O1900" i="2"/>
  <c r="O1884" i="2"/>
  <c r="O1868" i="2"/>
  <c r="O1852" i="2"/>
  <c r="O1836" i="2"/>
  <c r="O1820" i="2"/>
  <c r="O1804" i="2"/>
  <c r="O1788" i="2"/>
  <c r="O1772" i="2"/>
  <c r="O1756" i="2"/>
  <c r="O1740" i="2"/>
  <c r="O1724" i="2"/>
  <c r="O1708" i="2"/>
  <c r="O1692" i="2"/>
  <c r="O1676" i="2"/>
  <c r="O1660" i="2"/>
  <c r="O1644" i="2"/>
  <c r="O1628" i="2"/>
  <c r="O1612" i="2"/>
  <c r="O1596" i="2"/>
  <c r="O1580" i="2"/>
  <c r="O1564" i="2"/>
  <c r="O1548" i="2"/>
  <c r="O1532" i="2"/>
  <c r="O1516" i="2"/>
  <c r="O1500" i="2"/>
  <c r="O1484" i="2"/>
  <c r="O1468" i="2"/>
  <c r="O1452" i="2"/>
  <c r="O1436" i="2"/>
  <c r="O1420" i="2"/>
  <c r="O1404" i="2"/>
  <c r="O1388" i="2"/>
  <c r="O1372" i="2"/>
  <c r="O1356" i="2"/>
  <c r="O1340" i="2"/>
  <c r="O1324" i="2"/>
  <c r="O1308" i="2"/>
  <c r="O1292" i="2"/>
  <c r="O1276" i="2"/>
  <c r="O1260" i="2"/>
  <c r="O1244" i="2"/>
  <c r="O1228" i="2"/>
  <c r="O1212" i="2"/>
  <c r="O1196" i="2"/>
  <c r="O1180" i="2"/>
  <c r="O1164" i="2"/>
  <c r="O1131" i="2"/>
  <c r="O1099" i="2"/>
  <c r="O1067" i="2"/>
  <c r="O1035" i="2"/>
  <c r="O1003" i="2"/>
  <c r="O1146" i="2"/>
  <c r="O1114" i="2"/>
  <c r="O1082" i="2"/>
  <c r="O1050" i="2"/>
  <c r="O1018" i="2"/>
  <c r="O986" i="2"/>
  <c r="O955" i="2"/>
  <c r="O923" i="2"/>
  <c r="O891" i="2"/>
  <c r="O859" i="2"/>
  <c r="O827" i="2"/>
  <c r="O795" i="2"/>
  <c r="O763" i="2"/>
  <c r="O731" i="2"/>
  <c r="O699" i="2"/>
  <c r="O667" i="2"/>
  <c r="O635" i="2"/>
  <c r="O603" i="2"/>
  <c r="O571" i="2"/>
  <c r="O539" i="2"/>
  <c r="O507" i="2"/>
  <c r="O475" i="2"/>
  <c r="O443" i="2"/>
  <c r="O411" i="2"/>
  <c r="O379" i="2"/>
  <c r="O347" i="2"/>
  <c r="O315" i="2"/>
  <c r="O283" i="2"/>
  <c r="O251" i="2"/>
  <c r="O219" i="2"/>
  <c r="O968" i="2"/>
  <c r="O936" i="2"/>
  <c r="O904" i="2"/>
  <c r="O872" i="2"/>
  <c r="O840" i="2"/>
  <c r="O808" i="2"/>
  <c r="O776" i="2"/>
  <c r="O744" i="2"/>
  <c r="O712" i="2"/>
  <c r="O680" i="2"/>
  <c r="O648" i="2"/>
  <c r="O616" i="2"/>
  <c r="O584" i="2"/>
  <c r="O552" i="2"/>
  <c r="O520" i="2"/>
  <c r="O488" i="2"/>
  <c r="O456" i="2"/>
  <c r="O424" i="2"/>
  <c r="O392" i="2"/>
  <c r="O360" i="2"/>
  <c r="O328" i="2"/>
  <c r="O296" i="2"/>
  <c r="O264" i="2"/>
  <c r="O232" i="2"/>
  <c r="O163" i="2"/>
  <c r="O179" i="2"/>
  <c r="O195" i="2"/>
  <c r="I126" i="2"/>
  <c r="A125" i="2"/>
  <c r="A124" i="2"/>
  <c r="B124" i="2" s="1"/>
  <c r="N3156" i="1"/>
  <c r="O2919" i="1" s="1"/>
  <c r="C118" i="1"/>
  <c r="D118" i="1" s="1"/>
  <c r="C119" i="1"/>
  <c r="K132" i="2"/>
  <c r="K126" i="2"/>
  <c r="L126" i="2" s="1"/>
  <c r="K126" i="1"/>
  <c r="K120" i="1"/>
  <c r="L120" i="1" s="1"/>
  <c r="O3162" i="2" l="1"/>
  <c r="G144" i="2" s="1"/>
  <c r="G18" i="2" s="1"/>
  <c r="B133" i="2"/>
  <c r="B132" i="2"/>
  <c r="O3133" i="1"/>
  <c r="O3077" i="1"/>
  <c r="O3013" i="1"/>
  <c r="O2949" i="1"/>
  <c r="O2893" i="1"/>
  <c r="O2837" i="1"/>
  <c r="O2781" i="1"/>
  <c r="O2717" i="1"/>
  <c r="O2594" i="1"/>
  <c r="O2466" i="1"/>
  <c r="O2354" i="1"/>
  <c r="O2242" i="1"/>
  <c r="O2130" i="1"/>
  <c r="O2034" i="1"/>
  <c r="O1890" i="1"/>
  <c r="O3153" i="1"/>
  <c r="O3089" i="1"/>
  <c r="O3025" i="1"/>
  <c r="O2961" i="1"/>
  <c r="O2897" i="1"/>
  <c r="O2833" i="1"/>
  <c r="O2769" i="1"/>
  <c r="O2698" i="1"/>
  <c r="O2570" i="1"/>
  <c r="O2442" i="1"/>
  <c r="O2234" i="1"/>
  <c r="O1978" i="1"/>
  <c r="O3107" i="1"/>
  <c r="O155" i="1"/>
  <c r="O3101" i="1"/>
  <c r="O3045" i="1"/>
  <c r="O2981" i="1"/>
  <c r="O2925" i="1"/>
  <c r="O2861" i="1"/>
  <c r="O2805" i="1"/>
  <c r="O2749" i="1"/>
  <c r="O2658" i="1"/>
  <c r="O2530" i="1"/>
  <c r="O2418" i="1"/>
  <c r="O2290" i="1"/>
  <c r="O2178" i="1"/>
  <c r="O2082" i="1"/>
  <c r="O1970" i="1"/>
  <c r="O3143" i="1"/>
  <c r="O3121" i="1"/>
  <c r="O3057" i="1"/>
  <c r="O2993" i="1"/>
  <c r="O2929" i="1"/>
  <c r="O2865" i="1"/>
  <c r="O2801" i="1"/>
  <c r="O2737" i="1"/>
  <c r="O2634" i="1"/>
  <c r="O2506" i="1"/>
  <c r="O2362" i="1"/>
  <c r="O2106" i="1"/>
  <c r="O1850" i="1"/>
  <c r="O3043" i="1"/>
  <c r="O2979" i="1"/>
  <c r="O2915" i="1"/>
  <c r="O2851" i="1"/>
  <c r="O2787" i="1"/>
  <c r="O2654" i="1"/>
  <c r="O2398" i="1"/>
  <c r="O2142" i="1"/>
  <c r="O1886" i="1"/>
  <c r="O1722" i="1"/>
  <c r="O1420" i="1"/>
  <c r="O3086" i="1"/>
  <c r="O2830" i="1"/>
  <c r="O2436" i="1"/>
  <c r="O924" i="1"/>
  <c r="O3141" i="1"/>
  <c r="O3117" i="1"/>
  <c r="O3085" i="1"/>
  <c r="O3061" i="1"/>
  <c r="O3029" i="1"/>
  <c r="O2997" i="1"/>
  <c r="O2965" i="1"/>
  <c r="O2933" i="1"/>
  <c r="O2909" i="1"/>
  <c r="O2877" i="1"/>
  <c r="O2853" i="1"/>
  <c r="O2821" i="1"/>
  <c r="O2789" i="1"/>
  <c r="O2765" i="1"/>
  <c r="O2733" i="1"/>
  <c r="O2690" i="1"/>
  <c r="O2626" i="1"/>
  <c r="O2562" i="1"/>
  <c r="O2498" i="1"/>
  <c r="O2450" i="1"/>
  <c r="O2386" i="1"/>
  <c r="O2322" i="1"/>
  <c r="O2258" i="1"/>
  <c r="O2210" i="1"/>
  <c r="O2162" i="1"/>
  <c r="O2098" i="1"/>
  <c r="O2050" i="1"/>
  <c r="O2002" i="1"/>
  <c r="O1954" i="1"/>
  <c r="O1842" i="1"/>
  <c r="O3111" i="1"/>
  <c r="O3137" i="1"/>
  <c r="O3105" i="1"/>
  <c r="O3073" i="1"/>
  <c r="O3041" i="1"/>
  <c r="O3009" i="1"/>
  <c r="O2977" i="1"/>
  <c r="O2945" i="1"/>
  <c r="O2913" i="1"/>
  <c r="O2881" i="1"/>
  <c r="O2849" i="1"/>
  <c r="O2817" i="1"/>
  <c r="O2785" i="1"/>
  <c r="O2753" i="1"/>
  <c r="O2721" i="1"/>
  <c r="O2666" i="1"/>
  <c r="O2602" i="1"/>
  <c r="O2538" i="1"/>
  <c r="O2474" i="1"/>
  <c r="O2410" i="1"/>
  <c r="O2298" i="1"/>
  <c r="O2170" i="1"/>
  <c r="O2042" i="1"/>
  <c r="O1914" i="1"/>
  <c r="O3139" i="1"/>
  <c r="O3075" i="1"/>
  <c r="O3011" i="1"/>
  <c r="O2947" i="1"/>
  <c r="O2883" i="1"/>
  <c r="O2819" i="1"/>
  <c r="O2747" i="1"/>
  <c r="O2526" i="1"/>
  <c r="O2270" i="1"/>
  <c r="O2014" i="1"/>
  <c r="O1786" i="1"/>
  <c r="O1628" i="1"/>
  <c r="O980" i="1"/>
  <c r="O2958" i="1"/>
  <c r="O2692" i="1"/>
  <c r="O2180" i="1"/>
  <c r="O2065" i="1"/>
  <c r="O1922" i="1"/>
  <c r="O1874" i="1"/>
  <c r="O1826" i="1"/>
  <c r="O3127" i="1"/>
  <c r="O3031" i="1"/>
  <c r="O3145" i="1"/>
  <c r="O3129" i="1"/>
  <c r="O3113" i="1"/>
  <c r="O3097" i="1"/>
  <c r="O3081" i="1"/>
  <c r="O3065" i="1"/>
  <c r="O3049" i="1"/>
  <c r="O3033" i="1"/>
  <c r="O3017" i="1"/>
  <c r="O3001" i="1"/>
  <c r="O2985" i="1"/>
  <c r="O2969" i="1"/>
  <c r="O2953" i="1"/>
  <c r="O2937" i="1"/>
  <c r="O2921" i="1"/>
  <c r="O2905" i="1"/>
  <c r="O2889" i="1"/>
  <c r="O2873" i="1"/>
  <c r="O2857" i="1"/>
  <c r="O2841" i="1"/>
  <c r="O2825" i="1"/>
  <c r="O2809" i="1"/>
  <c r="O2793" i="1"/>
  <c r="O2777" i="1"/>
  <c r="O2761" i="1"/>
  <c r="O2745" i="1"/>
  <c r="O2729" i="1"/>
  <c r="O2713" i="1"/>
  <c r="O2682" i="1"/>
  <c r="O2650" i="1"/>
  <c r="O2618" i="1"/>
  <c r="O2586" i="1"/>
  <c r="O2554" i="1"/>
  <c r="O2522" i="1"/>
  <c r="O2490" i="1"/>
  <c r="O2458" i="1"/>
  <c r="O2426" i="1"/>
  <c r="O2394" i="1"/>
  <c r="O2330" i="1"/>
  <c r="O2266" i="1"/>
  <c r="O2202" i="1"/>
  <c r="O2138" i="1"/>
  <c r="O2074" i="1"/>
  <c r="O2010" i="1"/>
  <c r="O1946" i="1"/>
  <c r="O1882" i="1"/>
  <c r="O1818" i="1"/>
  <c r="O3123" i="1"/>
  <c r="O3091" i="1"/>
  <c r="O3059" i="1"/>
  <c r="O3027" i="1"/>
  <c r="O2995" i="1"/>
  <c r="O2963" i="1"/>
  <c r="O2931" i="1"/>
  <c r="O2899" i="1"/>
  <c r="O2867" i="1"/>
  <c r="O2835" i="1"/>
  <c r="O2803" i="1"/>
  <c r="O2771" i="1"/>
  <c r="O2715" i="1"/>
  <c r="O2590" i="1"/>
  <c r="O2462" i="1"/>
  <c r="O2334" i="1"/>
  <c r="O2206" i="1"/>
  <c r="O2078" i="1"/>
  <c r="O1950" i="1"/>
  <c r="O1822" i="1"/>
  <c r="O1754" i="1"/>
  <c r="O1690" i="1"/>
  <c r="O1548" i="1"/>
  <c r="O1236" i="1"/>
  <c r="O3150" i="1"/>
  <c r="O3022" i="1"/>
  <c r="O2894" i="1"/>
  <c r="O2766" i="1"/>
  <c r="O2564" i="1"/>
  <c r="O2308" i="1"/>
  <c r="O1924" i="1"/>
  <c r="O2489" i="1"/>
  <c r="O797" i="1"/>
  <c r="O2378" i="1"/>
  <c r="O2346" i="1"/>
  <c r="O2314" i="1"/>
  <c r="O2282" i="1"/>
  <c r="O2250" i="1"/>
  <c r="O2218" i="1"/>
  <c r="O2186" i="1"/>
  <c r="O2154" i="1"/>
  <c r="O2122" i="1"/>
  <c r="O2090" i="1"/>
  <c r="O2058" i="1"/>
  <c r="O2026" i="1"/>
  <c r="O1994" i="1"/>
  <c r="O1962" i="1"/>
  <c r="O1930" i="1"/>
  <c r="O1898" i="1"/>
  <c r="O1866" i="1"/>
  <c r="O1834" i="1"/>
  <c r="O3147" i="1"/>
  <c r="O3131" i="1"/>
  <c r="O3115" i="1"/>
  <c r="O3099" i="1"/>
  <c r="O3083" i="1"/>
  <c r="O3067" i="1"/>
  <c r="O3051" i="1"/>
  <c r="O3035" i="1"/>
  <c r="O3019" i="1"/>
  <c r="O3003" i="1"/>
  <c r="O2987" i="1"/>
  <c r="O2971" i="1"/>
  <c r="O2955" i="1"/>
  <c r="O2939" i="1"/>
  <c r="O2923" i="1"/>
  <c r="O2907" i="1"/>
  <c r="O2891" i="1"/>
  <c r="O2875" i="1"/>
  <c r="O2859" i="1"/>
  <c r="O2843" i="1"/>
  <c r="O2827" i="1"/>
  <c r="O2811" i="1"/>
  <c r="O2795" i="1"/>
  <c r="O2779" i="1"/>
  <c r="O2763" i="1"/>
  <c r="O2731" i="1"/>
  <c r="O2686" i="1"/>
  <c r="O2622" i="1"/>
  <c r="O2558" i="1"/>
  <c r="O2494" i="1"/>
  <c r="O2430" i="1"/>
  <c r="O2366" i="1"/>
  <c r="O2302" i="1"/>
  <c r="O2238" i="1"/>
  <c r="O2174" i="1"/>
  <c r="O2110" i="1"/>
  <c r="O2046" i="1"/>
  <c r="O1982" i="1"/>
  <c r="O1918" i="1"/>
  <c r="O1854" i="1"/>
  <c r="O1802" i="1"/>
  <c r="O1770" i="1"/>
  <c r="O1738" i="1"/>
  <c r="O1706" i="1"/>
  <c r="O1660" i="1"/>
  <c r="O1596" i="1"/>
  <c r="O1484" i="1"/>
  <c r="O1356" i="1"/>
  <c r="O1108" i="1"/>
  <c r="O852" i="1"/>
  <c r="O3118" i="1"/>
  <c r="O3054" i="1"/>
  <c r="O2990" i="1"/>
  <c r="O2926" i="1"/>
  <c r="O2862" i="1"/>
  <c r="O2798" i="1"/>
  <c r="O2734" i="1"/>
  <c r="O2628" i="1"/>
  <c r="O2500" i="1"/>
  <c r="O2372" i="1"/>
  <c r="O2244" i="1"/>
  <c r="O2116" i="1"/>
  <c r="O1648" i="1"/>
  <c r="O2617" i="1"/>
  <c r="O2321" i="1"/>
  <c r="O1809" i="1"/>
  <c r="O632" i="1"/>
  <c r="O2755" i="1"/>
  <c r="O2739" i="1"/>
  <c r="O2723" i="1"/>
  <c r="O2702" i="1"/>
  <c r="O2670" i="1"/>
  <c r="O2638" i="1"/>
  <c r="O2606" i="1"/>
  <c r="O2574" i="1"/>
  <c r="O2542" i="1"/>
  <c r="O2510" i="1"/>
  <c r="O2478" i="1"/>
  <c r="O2446" i="1"/>
  <c r="O2414" i="1"/>
  <c r="O2382" i="1"/>
  <c r="O2350" i="1"/>
  <c r="O2318" i="1"/>
  <c r="O2286" i="1"/>
  <c r="O2254" i="1"/>
  <c r="O2222" i="1"/>
  <c r="O2190" i="1"/>
  <c r="O2158" i="1"/>
  <c r="O2126" i="1"/>
  <c r="O2094" i="1"/>
  <c r="O2062" i="1"/>
  <c r="O2030" i="1"/>
  <c r="O1998" i="1"/>
  <c r="O1966" i="1"/>
  <c r="O1934" i="1"/>
  <c r="O1902" i="1"/>
  <c r="O1870" i="1"/>
  <c r="O1838" i="1"/>
  <c r="O1810" i="1"/>
  <c r="O1794" i="1"/>
  <c r="O1778" i="1"/>
  <c r="O1762" i="1"/>
  <c r="O1746" i="1"/>
  <c r="O1730" i="1"/>
  <c r="O1714" i="1"/>
  <c r="O1698" i="1"/>
  <c r="O1676" i="1"/>
  <c r="O1644" i="1"/>
  <c r="O1612" i="1"/>
  <c r="O1580" i="1"/>
  <c r="O1516" i="1"/>
  <c r="O1452" i="1"/>
  <c r="O1388" i="1"/>
  <c r="O1300" i="1"/>
  <c r="O1172" i="1"/>
  <c r="O1044" i="1"/>
  <c r="O916" i="1"/>
  <c r="O677" i="1"/>
  <c r="O3134" i="1"/>
  <c r="O3102" i="1"/>
  <c r="O3070" i="1"/>
  <c r="O3038" i="1"/>
  <c r="O3006" i="1"/>
  <c r="O2974" i="1"/>
  <c r="O2942" i="1"/>
  <c r="O2910" i="1"/>
  <c r="O2878" i="1"/>
  <c r="O2846" i="1"/>
  <c r="O2814" i="1"/>
  <c r="O2782" i="1"/>
  <c r="O2750" i="1"/>
  <c r="O2718" i="1"/>
  <c r="O2660" i="1"/>
  <c r="O2596" i="1"/>
  <c r="O2532" i="1"/>
  <c r="O2468" i="1"/>
  <c r="O2404" i="1"/>
  <c r="O2340" i="1"/>
  <c r="O2276" i="1"/>
  <c r="O2212" i="1"/>
  <c r="O2148" i="1"/>
  <c r="O2052" i="1"/>
  <c r="O1796" i="1"/>
  <c r="O1392" i="1"/>
  <c r="O2681" i="1"/>
  <c r="O2553" i="1"/>
  <c r="O2425" i="1"/>
  <c r="O2193" i="1"/>
  <c r="O1937" i="1"/>
  <c r="O1594" i="1"/>
  <c r="O1469" i="1"/>
  <c r="O492" i="1"/>
  <c r="O1564" i="1"/>
  <c r="O1532" i="1"/>
  <c r="O1500" i="1"/>
  <c r="O1468" i="1"/>
  <c r="O1436" i="1"/>
  <c r="O1404" i="1"/>
  <c r="O1372" i="1"/>
  <c r="O1332" i="1"/>
  <c r="O1268" i="1"/>
  <c r="O1204" i="1"/>
  <c r="O1140" i="1"/>
  <c r="O1076" i="1"/>
  <c r="O1012" i="1"/>
  <c r="O948" i="1"/>
  <c r="O884" i="1"/>
  <c r="O805" i="1"/>
  <c r="O432" i="1"/>
  <c r="O3142" i="1"/>
  <c r="O3126" i="1"/>
  <c r="O3110" i="1"/>
  <c r="O3094" i="1"/>
  <c r="O3078" i="1"/>
  <c r="O3062" i="1"/>
  <c r="O3046" i="1"/>
  <c r="O3030" i="1"/>
  <c r="O3014" i="1"/>
  <c r="O2998" i="1"/>
  <c r="O2982" i="1"/>
  <c r="O2966" i="1"/>
  <c r="O2950" i="1"/>
  <c r="O2934" i="1"/>
  <c r="O2918" i="1"/>
  <c r="O2902" i="1"/>
  <c r="O2886" i="1"/>
  <c r="O2870" i="1"/>
  <c r="O2854" i="1"/>
  <c r="O2838" i="1"/>
  <c r="O2822" i="1"/>
  <c r="O2806" i="1"/>
  <c r="O2790" i="1"/>
  <c r="O2774" i="1"/>
  <c r="O2758" i="1"/>
  <c r="O2742" i="1"/>
  <c r="O2726" i="1"/>
  <c r="O2708" i="1"/>
  <c r="O2676" i="1"/>
  <c r="O2644" i="1"/>
  <c r="O2612" i="1"/>
  <c r="O2580" i="1"/>
  <c r="O2548" i="1"/>
  <c r="O2516" i="1"/>
  <c r="O2484" i="1"/>
  <c r="O2452" i="1"/>
  <c r="O2420" i="1"/>
  <c r="O2388" i="1"/>
  <c r="O2356" i="1"/>
  <c r="O2324" i="1"/>
  <c r="O2292" i="1"/>
  <c r="O2260" i="1"/>
  <c r="O2228" i="1"/>
  <c r="O2196" i="1"/>
  <c r="O2164" i="1"/>
  <c r="O2132" i="1"/>
  <c r="O2100" i="1"/>
  <c r="O1988" i="1"/>
  <c r="O1860" i="1"/>
  <c r="O1732" i="1"/>
  <c r="O1520" i="1"/>
  <c r="O1180" i="1"/>
  <c r="O198" i="1"/>
  <c r="O2649" i="1"/>
  <c r="O2585" i="1"/>
  <c r="O2521" i="1"/>
  <c r="O2457" i="1"/>
  <c r="O2385" i="1"/>
  <c r="O2257" i="1"/>
  <c r="O2129" i="1"/>
  <c r="O2001" i="1"/>
  <c r="O1873" i="1"/>
  <c r="O1745" i="1"/>
  <c r="O1328" i="1"/>
  <c r="O1597" i="1"/>
  <c r="O1254" i="1"/>
  <c r="O1131" i="1"/>
  <c r="O322" i="1"/>
  <c r="O741" i="1"/>
  <c r="O560" i="1"/>
  <c r="O3154" i="1"/>
  <c r="O3146" i="1"/>
  <c r="O3138" i="1"/>
  <c r="O3130" i="1"/>
  <c r="O3122" i="1"/>
  <c r="O3114" i="1"/>
  <c r="O3106" i="1"/>
  <c r="O3098" i="1"/>
  <c r="O3090" i="1"/>
  <c r="O3082" i="1"/>
  <c r="O3074" i="1"/>
  <c r="O3066" i="1"/>
  <c r="O3058" i="1"/>
  <c r="O3050" i="1"/>
  <c r="O3042" i="1"/>
  <c r="O3034" i="1"/>
  <c r="O3026" i="1"/>
  <c r="O3018" i="1"/>
  <c r="O3010" i="1"/>
  <c r="O3002" i="1"/>
  <c r="O2994" i="1"/>
  <c r="O2986" i="1"/>
  <c r="O2978" i="1"/>
  <c r="O2970" i="1"/>
  <c r="O2962" i="1"/>
  <c r="O2954" i="1"/>
  <c r="O2946" i="1"/>
  <c r="O2938" i="1"/>
  <c r="O2930" i="1"/>
  <c r="O2922" i="1"/>
  <c r="O2914" i="1"/>
  <c r="O2906" i="1"/>
  <c r="O2898" i="1"/>
  <c r="O2890" i="1"/>
  <c r="O2882" i="1"/>
  <c r="O2874" i="1"/>
  <c r="O2866" i="1"/>
  <c r="O2858" i="1"/>
  <c r="O2850" i="1"/>
  <c r="O2842" i="1"/>
  <c r="O2834" i="1"/>
  <c r="O2826" i="1"/>
  <c r="O2818" i="1"/>
  <c r="O2810" i="1"/>
  <c r="O2802" i="1"/>
  <c r="O2794" i="1"/>
  <c r="O2786" i="1"/>
  <c r="O2778" i="1"/>
  <c r="O2770" i="1"/>
  <c r="O2762" i="1"/>
  <c r="O2754" i="1"/>
  <c r="O2746" i="1"/>
  <c r="O2738" i="1"/>
  <c r="O2730" i="1"/>
  <c r="O2722" i="1"/>
  <c r="O2714" i="1"/>
  <c r="O2700" i="1"/>
  <c r="O2684" i="1"/>
  <c r="O2668" i="1"/>
  <c r="O2652" i="1"/>
  <c r="O2636" i="1"/>
  <c r="O2620" i="1"/>
  <c r="O2604" i="1"/>
  <c r="O2588" i="1"/>
  <c r="O2572" i="1"/>
  <c r="O2556" i="1"/>
  <c r="O2540" i="1"/>
  <c r="O2524" i="1"/>
  <c r="O2508" i="1"/>
  <c r="O2492" i="1"/>
  <c r="O2476" i="1"/>
  <c r="O2460" i="1"/>
  <c r="O2444" i="1"/>
  <c r="O2428" i="1"/>
  <c r="O2412" i="1"/>
  <c r="O2396" i="1"/>
  <c r="O2380" i="1"/>
  <c r="O2364" i="1"/>
  <c r="O2348" i="1"/>
  <c r="O2332" i="1"/>
  <c r="O2316" i="1"/>
  <c r="O2300" i="1"/>
  <c r="O2284" i="1"/>
  <c r="O2268" i="1"/>
  <c r="O2252" i="1"/>
  <c r="O2236" i="1"/>
  <c r="O2220" i="1"/>
  <c r="O2204" i="1"/>
  <c r="O2188" i="1"/>
  <c r="O2172" i="1"/>
  <c r="O2156" i="1"/>
  <c r="O2140" i="1"/>
  <c r="O2124" i="1"/>
  <c r="O2108" i="1"/>
  <c r="O2084" i="1"/>
  <c r="O2020" i="1"/>
  <c r="O1956" i="1"/>
  <c r="O1892" i="1"/>
  <c r="O1828" i="1"/>
  <c r="O1764" i="1"/>
  <c r="O1700" i="1"/>
  <c r="O1584" i="1"/>
  <c r="O1456" i="1"/>
  <c r="O1308" i="1"/>
  <c r="O1052" i="1"/>
  <c r="O757" i="1"/>
  <c r="O2697" i="1"/>
  <c r="O2665" i="1"/>
  <c r="O2633" i="1"/>
  <c r="O2601" i="1"/>
  <c r="O2569" i="1"/>
  <c r="O2537" i="1"/>
  <c r="O2505" i="1"/>
  <c r="O2473" i="1"/>
  <c r="O2441" i="1"/>
  <c r="O2409" i="1"/>
  <c r="O2353" i="1"/>
  <c r="O2289" i="1"/>
  <c r="O2225" i="1"/>
  <c r="O2161" i="1"/>
  <c r="O2097" i="1"/>
  <c r="O2033" i="1"/>
  <c r="O1969" i="1"/>
  <c r="O1905" i="1"/>
  <c r="O1841" i="1"/>
  <c r="O1777" i="1"/>
  <c r="O1705" i="1"/>
  <c r="O1466" i="1"/>
  <c r="O1072" i="1"/>
  <c r="O1661" i="1"/>
  <c r="O1533" i="1"/>
  <c r="O1405" i="1"/>
  <c r="O998" i="1"/>
  <c r="O1259" i="1"/>
  <c r="O963" i="1"/>
  <c r="O574" i="1"/>
  <c r="O159" i="1"/>
  <c r="O1060" i="1"/>
  <c r="O281" i="1"/>
  <c r="O623" i="1"/>
  <c r="O748" i="1"/>
  <c r="O835" i="1"/>
  <c r="O1067" i="1"/>
  <c r="O1195" i="1"/>
  <c r="O1323" i="1"/>
  <c r="O870" i="1"/>
  <c r="O1126" i="1"/>
  <c r="O1365" i="1"/>
  <c r="O1437" i="1"/>
  <c r="O1501" i="1"/>
  <c r="O1565" i="1"/>
  <c r="O1629" i="1"/>
  <c r="O416" i="1"/>
  <c r="O944" i="1"/>
  <c r="O1200" i="1"/>
  <c r="O1402" i="1"/>
  <c r="O1530" i="1"/>
  <c r="O1658" i="1"/>
  <c r="O1729" i="1"/>
  <c r="O1761" i="1"/>
  <c r="O1793" i="1"/>
  <c r="O1825" i="1"/>
  <c r="O1857" i="1"/>
  <c r="O1889" i="1"/>
  <c r="O1921" i="1"/>
  <c r="O1953" i="1"/>
  <c r="O1985" i="1"/>
  <c r="O2017" i="1"/>
  <c r="O2049" i="1"/>
  <c r="O2081" i="1"/>
  <c r="O2113" i="1"/>
  <c r="O2145" i="1"/>
  <c r="O2177" i="1"/>
  <c r="O2209" i="1"/>
  <c r="O2241" i="1"/>
  <c r="O2273" i="1"/>
  <c r="O2305" i="1"/>
  <c r="O2337" i="1"/>
  <c r="O2369" i="1"/>
  <c r="O2401" i="1"/>
  <c r="O2417" i="1"/>
  <c r="O2433" i="1"/>
  <c r="O2449" i="1"/>
  <c r="O2465" i="1"/>
  <c r="O2481" i="1"/>
  <c r="O2497" i="1"/>
  <c r="O2513" i="1"/>
  <c r="O2529" i="1"/>
  <c r="O2545" i="1"/>
  <c r="O2561" i="1"/>
  <c r="O2577" i="1"/>
  <c r="O2593" i="1"/>
  <c r="O2609" i="1"/>
  <c r="O2625" i="1"/>
  <c r="O2641" i="1"/>
  <c r="O2657" i="1"/>
  <c r="O2673" i="1"/>
  <c r="O2689" i="1"/>
  <c r="O2705" i="1"/>
  <c r="O592" i="1"/>
  <c r="O860" i="1"/>
  <c r="O988" i="1"/>
  <c r="O1116" i="1"/>
  <c r="O1244" i="1"/>
  <c r="O1360" i="1"/>
  <c r="O1424" i="1"/>
  <c r="O1488" i="1"/>
  <c r="O1552" i="1"/>
  <c r="O1616" i="1"/>
  <c r="O1680" i="1"/>
  <c r="O1716" i="1"/>
  <c r="O1748" i="1"/>
  <c r="O1780" i="1"/>
  <c r="O1812" i="1"/>
  <c r="O1844" i="1"/>
  <c r="O1876" i="1"/>
  <c r="O1908" i="1"/>
  <c r="O1940" i="1"/>
  <c r="O1972" i="1"/>
  <c r="O2004" i="1"/>
  <c r="O2036" i="1"/>
  <c r="O2068" i="1"/>
  <c r="O2393" i="1"/>
  <c r="O2377" i="1"/>
  <c r="O2361" i="1"/>
  <c r="O2345" i="1"/>
  <c r="O2329" i="1"/>
  <c r="O2313" i="1"/>
  <c r="O2297" i="1"/>
  <c r="O2281" i="1"/>
  <c r="O2265" i="1"/>
  <c r="O2249" i="1"/>
  <c r="O2233" i="1"/>
  <c r="O2217" i="1"/>
  <c r="O2201" i="1"/>
  <c r="O2185" i="1"/>
  <c r="O2169" i="1"/>
  <c r="O2153" i="1"/>
  <c r="O2137" i="1"/>
  <c r="O2121" i="1"/>
  <c r="O2105" i="1"/>
  <c r="O2089" i="1"/>
  <c r="O2073" i="1"/>
  <c r="O2057" i="1"/>
  <c r="O2041" i="1"/>
  <c r="O2025" i="1"/>
  <c r="O2009" i="1"/>
  <c r="O1993" i="1"/>
  <c r="O1977" i="1"/>
  <c r="O1961" i="1"/>
  <c r="O1945" i="1"/>
  <c r="O1929" i="1"/>
  <c r="O1913" i="1"/>
  <c r="O1897" i="1"/>
  <c r="O1881" i="1"/>
  <c r="O1865" i="1"/>
  <c r="O1849" i="1"/>
  <c r="O1833" i="1"/>
  <c r="O1817" i="1"/>
  <c r="O1801" i="1"/>
  <c r="O1785" i="1"/>
  <c r="O1769" i="1"/>
  <c r="O1753" i="1"/>
  <c r="O1737" i="1"/>
  <c r="O1721" i="1"/>
  <c r="O1689" i="1"/>
  <c r="O1626" i="1"/>
  <c r="O1562" i="1"/>
  <c r="O1498" i="1"/>
  <c r="O1434" i="1"/>
  <c r="O1370" i="1"/>
  <c r="O1264" i="1"/>
  <c r="O1136" i="1"/>
  <c r="O1008" i="1"/>
  <c r="O880" i="1"/>
  <c r="O669" i="1"/>
  <c r="O1677" i="1"/>
  <c r="O1645" i="1"/>
  <c r="O1613" i="1"/>
  <c r="O1581" i="1"/>
  <c r="O1549" i="1"/>
  <c r="O1517" i="1"/>
  <c r="O1485" i="1"/>
  <c r="O1453" i="1"/>
  <c r="O1421" i="1"/>
  <c r="O1389" i="1"/>
  <c r="O1318" i="1"/>
  <c r="O1190" i="1"/>
  <c r="O1062" i="1"/>
  <c r="O934" i="1"/>
  <c r="O777" i="1"/>
  <c r="O342" i="1"/>
  <c r="O1291" i="1"/>
  <c r="O1227" i="1"/>
  <c r="O1163" i="1"/>
  <c r="O1099" i="1"/>
  <c r="O1027" i="1"/>
  <c r="O899" i="1"/>
  <c r="O707" i="1"/>
  <c r="O812" i="1"/>
  <c r="O684" i="1"/>
  <c r="O446" i="1"/>
  <c r="O495" i="1"/>
  <c r="O320" i="1"/>
  <c r="O2973" i="1"/>
  <c r="O2102" i="1"/>
  <c r="O2696" i="1"/>
  <c r="O1713" i="1"/>
  <c r="O1697" i="1"/>
  <c r="O1674" i="1"/>
  <c r="O1642" i="1"/>
  <c r="O1610" i="1"/>
  <c r="O1578" i="1"/>
  <c r="O1546" i="1"/>
  <c r="O1514" i="1"/>
  <c r="O1482" i="1"/>
  <c r="O1450" i="1"/>
  <c r="O1418" i="1"/>
  <c r="O1386" i="1"/>
  <c r="O1354" i="1"/>
  <c r="O1296" i="1"/>
  <c r="O1232" i="1"/>
  <c r="O1168" i="1"/>
  <c r="O1104" i="1"/>
  <c r="O1040" i="1"/>
  <c r="O976" i="1"/>
  <c r="O912" i="1"/>
  <c r="O848" i="1"/>
  <c r="O733" i="1"/>
  <c r="O544" i="1"/>
  <c r="O1685" i="1"/>
  <c r="O1669" i="1"/>
  <c r="O1653" i="1"/>
  <c r="O1637" i="1"/>
  <c r="O1621" i="1"/>
  <c r="O1605" i="1"/>
  <c r="O1589" i="1"/>
  <c r="O1573" i="1"/>
  <c r="O1557" i="1"/>
  <c r="O1541" i="1"/>
  <c r="O1525" i="1"/>
  <c r="O1509" i="1"/>
  <c r="O1493" i="1"/>
  <c r="O1477" i="1"/>
  <c r="O1461" i="1"/>
  <c r="O1445" i="1"/>
  <c r="O1429" i="1"/>
  <c r="O1413" i="1"/>
  <c r="O1397" i="1"/>
  <c r="O1381" i="1"/>
  <c r="O1349" i="1"/>
  <c r="O1286" i="1"/>
  <c r="O1222" i="1"/>
  <c r="O1158" i="1"/>
  <c r="O1094" i="1"/>
  <c r="O1030" i="1"/>
  <c r="O966" i="1"/>
  <c r="O902" i="1"/>
  <c r="O838" i="1"/>
  <c r="O713" i="1"/>
  <c r="O504" i="1"/>
  <c r="O1339" i="1"/>
  <c r="O1307" i="1"/>
  <c r="O1275" i="1"/>
  <c r="O1243" i="1"/>
  <c r="O1211" i="1"/>
  <c r="O1179" i="1"/>
  <c r="O1147" i="1"/>
  <c r="O1115" i="1"/>
  <c r="O1083" i="1"/>
  <c r="O1051" i="1"/>
  <c r="O995" i="1"/>
  <c r="O931" i="1"/>
  <c r="O867" i="1"/>
  <c r="O771" i="1"/>
  <c r="O620" i="1"/>
  <c r="O310" i="1"/>
  <c r="O780" i="1"/>
  <c r="O716" i="1"/>
  <c r="O638" i="1"/>
  <c r="O510" i="1"/>
  <c r="O318" i="1"/>
  <c r="O559" i="1"/>
  <c r="O431" i="1"/>
  <c r="O387" i="1"/>
  <c r="O192" i="1"/>
  <c r="O217" i="1"/>
  <c r="O2114" i="1"/>
  <c r="O2614" i="1"/>
  <c r="O1702" i="1"/>
  <c r="O3076" i="1"/>
  <c r="O2707" i="1"/>
  <c r="O1373" i="1"/>
  <c r="O1357" i="1"/>
  <c r="O1334" i="1"/>
  <c r="O1302" i="1"/>
  <c r="O1270" i="1"/>
  <c r="O1238" i="1"/>
  <c r="O1206" i="1"/>
  <c r="O1174" i="1"/>
  <c r="O1142" i="1"/>
  <c r="O1110" i="1"/>
  <c r="O1078" i="1"/>
  <c r="O1046" i="1"/>
  <c r="O1014" i="1"/>
  <c r="O982" i="1"/>
  <c r="O950" i="1"/>
  <c r="O918" i="1"/>
  <c r="O886" i="1"/>
  <c r="O854" i="1"/>
  <c r="O809" i="1"/>
  <c r="O745" i="1"/>
  <c r="O681" i="1"/>
  <c r="O568" i="1"/>
  <c r="O440" i="1"/>
  <c r="O1347" i="1"/>
  <c r="O1331" i="1"/>
  <c r="O1315" i="1"/>
  <c r="O1299" i="1"/>
  <c r="O1283" i="1"/>
  <c r="O1267" i="1"/>
  <c r="O1251" i="1"/>
  <c r="O1235" i="1"/>
  <c r="O1219" i="1"/>
  <c r="O1203" i="1"/>
  <c r="O1187" i="1"/>
  <c r="O1171" i="1"/>
  <c r="O1155" i="1"/>
  <c r="O1139" i="1"/>
  <c r="O1123" i="1"/>
  <c r="O1107" i="1"/>
  <c r="O1091" i="1"/>
  <c r="O1075" i="1"/>
  <c r="O1059" i="1"/>
  <c r="O1043" i="1"/>
  <c r="O1011" i="1"/>
  <c r="O979" i="1"/>
  <c r="O947" i="1"/>
  <c r="O915" i="1"/>
  <c r="O883" i="1"/>
  <c r="O851" i="1"/>
  <c r="O803" i="1"/>
  <c r="O739" i="1"/>
  <c r="O675" i="1"/>
  <c r="O556" i="1"/>
  <c r="O428" i="1"/>
  <c r="O828" i="1"/>
  <c r="O796" i="1"/>
  <c r="O764" i="1"/>
  <c r="O732" i="1"/>
  <c r="O700" i="1"/>
  <c r="O668" i="1"/>
  <c r="O606" i="1"/>
  <c r="O542" i="1"/>
  <c r="O478" i="1"/>
  <c r="O414" i="1"/>
  <c r="O655" i="1"/>
  <c r="O591" i="1"/>
  <c r="O527" i="1"/>
  <c r="O463" i="1"/>
  <c r="O388" i="1"/>
  <c r="O194" i="1"/>
  <c r="O355" i="1"/>
  <c r="O256" i="1"/>
  <c r="O313" i="1"/>
  <c r="O249" i="1"/>
  <c r="O177" i="1"/>
  <c r="O2674" i="1"/>
  <c r="O3055" i="1"/>
  <c r="O2791" i="1"/>
  <c r="O2358" i="1"/>
  <c r="O1846" i="1"/>
  <c r="O1460" i="1"/>
  <c r="O3140" i="1"/>
  <c r="O2960" i="1"/>
  <c r="O2184" i="1"/>
  <c r="O2195" i="1"/>
  <c r="O1035" i="1"/>
  <c r="O1019" i="1"/>
  <c r="O1003" i="1"/>
  <c r="O987" i="1"/>
  <c r="O971" i="1"/>
  <c r="O955" i="1"/>
  <c r="O939" i="1"/>
  <c r="O923" i="1"/>
  <c r="O907" i="1"/>
  <c r="O891" i="1"/>
  <c r="O875" i="1"/>
  <c r="O859" i="1"/>
  <c r="O843" i="1"/>
  <c r="O819" i="1"/>
  <c r="O787" i="1"/>
  <c r="O755" i="1"/>
  <c r="O723" i="1"/>
  <c r="O691" i="1"/>
  <c r="O652" i="1"/>
  <c r="O588" i="1"/>
  <c r="O524" i="1"/>
  <c r="O460" i="1"/>
  <c r="O382" i="1"/>
  <c r="O182" i="1"/>
  <c r="O820" i="1"/>
  <c r="O804" i="1"/>
  <c r="O788" i="1"/>
  <c r="O772" i="1"/>
  <c r="O756" i="1"/>
  <c r="O740" i="1"/>
  <c r="O724" i="1"/>
  <c r="O708" i="1"/>
  <c r="O692" i="1"/>
  <c r="O676" i="1"/>
  <c r="O654" i="1"/>
  <c r="O622" i="1"/>
  <c r="O590" i="1"/>
  <c r="O558" i="1"/>
  <c r="O526" i="1"/>
  <c r="O494" i="1"/>
  <c r="O462" i="1"/>
  <c r="O430" i="1"/>
  <c r="O386" i="1"/>
  <c r="O190" i="1"/>
  <c r="O639" i="1"/>
  <c r="O607" i="1"/>
  <c r="O575" i="1"/>
  <c r="O543" i="1"/>
  <c r="O511" i="1"/>
  <c r="O479" i="1"/>
  <c r="O447" i="1"/>
  <c r="O415" i="1"/>
  <c r="O356" i="1"/>
  <c r="O258" i="1"/>
  <c r="O403" i="1"/>
  <c r="O371" i="1"/>
  <c r="O339" i="1"/>
  <c r="O288" i="1"/>
  <c r="O224" i="1"/>
  <c r="O160" i="1"/>
  <c r="O297" i="1"/>
  <c r="O265" i="1"/>
  <c r="O233" i="1"/>
  <c r="O201" i="1"/>
  <c r="O3109" i="1"/>
  <c r="O2829" i="1"/>
  <c r="O2402" i="1"/>
  <c r="O3135" i="1"/>
  <c r="O2983" i="1"/>
  <c r="O2855" i="1"/>
  <c r="O2727" i="1"/>
  <c r="O2486" i="1"/>
  <c r="O2230" i="1"/>
  <c r="O1974" i="1"/>
  <c r="O1766" i="1"/>
  <c r="O1588" i="1"/>
  <c r="O1316" i="1"/>
  <c r="O773" i="1"/>
  <c r="O3108" i="1"/>
  <c r="O3044" i="1"/>
  <c r="O2832" i="1"/>
  <c r="O2440" i="1"/>
  <c r="O1848" i="1"/>
  <c r="O2451" i="1"/>
  <c r="O1686" i="1"/>
  <c r="O354" i="1"/>
  <c r="O254" i="1"/>
  <c r="O663" i="1"/>
  <c r="O647" i="1"/>
  <c r="O631" i="1"/>
  <c r="O615" i="1"/>
  <c r="O599" i="1"/>
  <c r="O583" i="1"/>
  <c r="O567" i="1"/>
  <c r="O551" i="1"/>
  <c r="O535" i="1"/>
  <c r="O519" i="1"/>
  <c r="O503" i="1"/>
  <c r="O487" i="1"/>
  <c r="O471" i="1"/>
  <c r="O455" i="1"/>
  <c r="O439" i="1"/>
  <c r="O423" i="1"/>
  <c r="O404" i="1"/>
  <c r="O372" i="1"/>
  <c r="O340" i="1"/>
  <c r="O290" i="1"/>
  <c r="O226" i="1"/>
  <c r="O162" i="1"/>
  <c r="O395" i="1"/>
  <c r="O379" i="1"/>
  <c r="O363" i="1"/>
  <c r="O347" i="1"/>
  <c r="O331" i="1"/>
  <c r="O304" i="1"/>
  <c r="O272" i="1"/>
  <c r="O240" i="1"/>
  <c r="O208" i="1"/>
  <c r="O176" i="1"/>
  <c r="O321" i="1"/>
  <c r="O305" i="1"/>
  <c r="O289" i="1"/>
  <c r="O273" i="1"/>
  <c r="O257" i="1"/>
  <c r="O241" i="1"/>
  <c r="O225" i="1"/>
  <c r="O209" i="1"/>
  <c r="O193" i="1"/>
  <c r="O161" i="1"/>
  <c r="O3037" i="1"/>
  <c r="O2901" i="1"/>
  <c r="O2757" i="1"/>
  <c r="O2546" i="1"/>
  <c r="O2274" i="1"/>
  <c r="O1938" i="1"/>
  <c r="O3087" i="1"/>
  <c r="O3015" i="1"/>
  <c r="O2951" i="1"/>
  <c r="O2887" i="1"/>
  <c r="O2823" i="1"/>
  <c r="O2759" i="1"/>
  <c r="O2678" i="1"/>
  <c r="O2550" i="1"/>
  <c r="O2422" i="1"/>
  <c r="O2294" i="1"/>
  <c r="O2166" i="1"/>
  <c r="O2038" i="1"/>
  <c r="O1910" i="1"/>
  <c r="O1798" i="1"/>
  <c r="O1734" i="1"/>
  <c r="O1652" i="1"/>
  <c r="O1524" i="1"/>
  <c r="O1396" i="1"/>
  <c r="O1188" i="1"/>
  <c r="O932" i="1"/>
  <c r="O326" i="1"/>
  <c r="O3124" i="1"/>
  <c r="O3092" i="1"/>
  <c r="O3060" i="1"/>
  <c r="O3024" i="1"/>
  <c r="O2896" i="1"/>
  <c r="O2768" i="1"/>
  <c r="O2568" i="1"/>
  <c r="O2312" i="1"/>
  <c r="O2056" i="1"/>
  <c r="O1496" i="1"/>
  <c r="O2579" i="1"/>
  <c r="O2323" i="1"/>
  <c r="O2067" i="1"/>
  <c r="O1515" i="1"/>
  <c r="O185" i="1"/>
  <c r="O169" i="1"/>
  <c r="O3149" i="1"/>
  <c r="O3069" i="1"/>
  <c r="O3005" i="1"/>
  <c r="O2941" i="1"/>
  <c r="O2869" i="1"/>
  <c r="O2797" i="1"/>
  <c r="O2725" i="1"/>
  <c r="O2610" i="1"/>
  <c r="O2482" i="1"/>
  <c r="O2338" i="1"/>
  <c r="O2194" i="1"/>
  <c r="O2018" i="1"/>
  <c r="O1858" i="1"/>
  <c r="O3103" i="1"/>
  <c r="O3071" i="1"/>
  <c r="O3039" i="1"/>
  <c r="O2999" i="1"/>
  <c r="O2967" i="1"/>
  <c r="O2935" i="1"/>
  <c r="O2903" i="1"/>
  <c r="O2871" i="1"/>
  <c r="O2839" i="1"/>
  <c r="O2807" i="1"/>
  <c r="O2775" i="1"/>
  <c r="O2743" i="1"/>
  <c r="O2710" i="1"/>
  <c r="O2646" i="1"/>
  <c r="O2582" i="1"/>
  <c r="O2518" i="1"/>
  <c r="O2454" i="1"/>
  <c r="O2390" i="1"/>
  <c r="O2326" i="1"/>
  <c r="O2262" i="1"/>
  <c r="O2198" i="1"/>
  <c r="O2134" i="1"/>
  <c r="O2070" i="1"/>
  <c r="O2006" i="1"/>
  <c r="O1942" i="1"/>
  <c r="O1878" i="1"/>
  <c r="O1814" i="1"/>
  <c r="O1782" i="1"/>
  <c r="O1750" i="1"/>
  <c r="O1718" i="1"/>
  <c r="O1684" i="1"/>
  <c r="O1620" i="1"/>
  <c r="O1556" i="1"/>
  <c r="O1492" i="1"/>
  <c r="O1428" i="1"/>
  <c r="O1364" i="1"/>
  <c r="O1252" i="1"/>
  <c r="O1124" i="1"/>
  <c r="O996" i="1"/>
  <c r="O868" i="1"/>
  <c r="O624" i="1"/>
  <c r="O3148" i="1"/>
  <c r="O3132" i="1"/>
  <c r="O3116" i="1"/>
  <c r="O3100" i="1"/>
  <c r="O3084" i="1"/>
  <c r="O3068" i="1"/>
  <c r="O3052" i="1"/>
  <c r="O3036" i="1"/>
  <c r="O2992" i="1"/>
  <c r="O2928" i="1"/>
  <c r="O2864" i="1"/>
  <c r="O2800" i="1"/>
  <c r="O2736" i="1"/>
  <c r="O2632" i="1"/>
  <c r="O2504" i="1"/>
  <c r="O2376" i="1"/>
  <c r="O2248" i="1"/>
  <c r="O2120" i="1"/>
  <c r="O1976" i="1"/>
  <c r="O1720" i="1"/>
  <c r="O1132" i="1"/>
  <c r="O2643" i="1"/>
  <c r="O2515" i="1"/>
  <c r="O2387" i="1"/>
  <c r="O2259" i="1"/>
  <c r="O2131" i="1"/>
  <c r="O1943" i="1"/>
  <c r="O1000" i="1"/>
  <c r="O1002" i="1"/>
  <c r="O2092" i="1"/>
  <c r="O2076" i="1"/>
  <c r="O2060" i="1"/>
  <c r="O2044" i="1"/>
  <c r="O2028" i="1"/>
  <c r="O2012" i="1"/>
  <c r="O1996" i="1"/>
  <c r="O1980" i="1"/>
  <c r="O1964" i="1"/>
  <c r="O1948" i="1"/>
  <c r="O1932" i="1"/>
  <c r="O1916" i="1"/>
  <c r="O1900" i="1"/>
  <c r="O1884" i="1"/>
  <c r="O1868" i="1"/>
  <c r="O1852" i="1"/>
  <c r="O1836" i="1"/>
  <c r="O1820" i="1"/>
  <c r="O1804" i="1"/>
  <c r="O1788" i="1"/>
  <c r="O1772" i="1"/>
  <c r="O1756" i="1"/>
  <c r="O1740" i="1"/>
  <c r="O1724" i="1"/>
  <c r="O1708" i="1"/>
  <c r="O1692" i="1"/>
  <c r="O1664" i="1"/>
  <c r="O1632" i="1"/>
  <c r="O1600" i="1"/>
  <c r="O1568" i="1"/>
  <c r="O1536" i="1"/>
  <c r="O1504" i="1"/>
  <c r="O1472" i="1"/>
  <c r="O1440" i="1"/>
  <c r="O1408" i="1"/>
  <c r="O1376" i="1"/>
  <c r="O1340" i="1"/>
  <c r="O1276" i="1"/>
  <c r="O1212" i="1"/>
  <c r="O1148" i="1"/>
  <c r="O1084" i="1"/>
  <c r="O1020" i="1"/>
  <c r="O956" i="1"/>
  <c r="O892" i="1"/>
  <c r="O821" i="1"/>
  <c r="O693" i="1"/>
  <c r="O464" i="1"/>
  <c r="O2709" i="1"/>
  <c r="O2701" i="1"/>
  <c r="O2693" i="1"/>
  <c r="O2685" i="1"/>
  <c r="O2677" i="1"/>
  <c r="O2669" i="1"/>
  <c r="O2661" i="1"/>
  <c r="O2653" i="1"/>
  <c r="O2645" i="1"/>
  <c r="O2637" i="1"/>
  <c r="O2629" i="1"/>
  <c r="O2621" i="1"/>
  <c r="O2613" i="1"/>
  <c r="O2605" i="1"/>
  <c r="O2597" i="1"/>
  <c r="O2589" i="1"/>
  <c r="O2581" i="1"/>
  <c r="O2573" i="1"/>
  <c r="O2565" i="1"/>
  <c r="O2557" i="1"/>
  <c r="O2549" i="1"/>
  <c r="O2541" i="1"/>
  <c r="O2533" i="1"/>
  <c r="O2525" i="1"/>
  <c r="O2517" i="1"/>
  <c r="O2509" i="1"/>
  <c r="O2501" i="1"/>
  <c r="O2493" i="1"/>
  <c r="O2485" i="1"/>
  <c r="O2477" i="1"/>
  <c r="O2469" i="1"/>
  <c r="O2461" i="1"/>
  <c r="O2453" i="1"/>
  <c r="O2445" i="1"/>
  <c r="O2437" i="1"/>
  <c r="O2429" i="1"/>
  <c r="O2421" i="1"/>
  <c r="O2413" i="1"/>
  <c r="O2405" i="1"/>
  <c r="O2397" i="1"/>
  <c r="O2389" i="1"/>
  <c r="O2381" i="1"/>
  <c r="O2373" i="1"/>
  <c r="O2365" i="1"/>
  <c r="O2357" i="1"/>
  <c r="O2349" i="1"/>
  <c r="O2341" i="1"/>
  <c r="O2333" i="1"/>
  <c r="O2325" i="1"/>
  <c r="O2317" i="1"/>
  <c r="O2309" i="1"/>
  <c r="O2301" i="1"/>
  <c r="O2293" i="1"/>
  <c r="O2285" i="1"/>
  <c r="O2277" i="1"/>
  <c r="O2269" i="1"/>
  <c r="O2261" i="1"/>
  <c r="O2253" i="1"/>
  <c r="O2245" i="1"/>
  <c r="O2237" i="1"/>
  <c r="O2229" i="1"/>
  <c r="O2221" i="1"/>
  <c r="O2213" i="1"/>
  <c r="O2205" i="1"/>
  <c r="O2197" i="1"/>
  <c r="O2189" i="1"/>
  <c r="O2181" i="1"/>
  <c r="O2173" i="1"/>
  <c r="O2165" i="1"/>
  <c r="O2157" i="1"/>
  <c r="O2149" i="1"/>
  <c r="O2141" i="1"/>
  <c r="O2133" i="1"/>
  <c r="O2125" i="1"/>
  <c r="O2117" i="1"/>
  <c r="O2109" i="1"/>
  <c r="O2101" i="1"/>
  <c r="O2093" i="1"/>
  <c r="O2085" i="1"/>
  <c r="O2077" i="1"/>
  <c r="O2069" i="1"/>
  <c r="O2061" i="1"/>
  <c r="O2053" i="1"/>
  <c r="O2045" i="1"/>
  <c r="O2037" i="1"/>
  <c r="O2029" i="1"/>
  <c r="O2021" i="1"/>
  <c r="O2013" i="1"/>
  <c r="O2005" i="1"/>
  <c r="O1997" i="1"/>
  <c r="O1989" i="1"/>
  <c r="O1981" i="1"/>
  <c r="O1973" i="1"/>
  <c r="O1965" i="1"/>
  <c r="O1957" i="1"/>
  <c r="O1949" i="1"/>
  <c r="O1941" i="1"/>
  <c r="O1933" i="1"/>
  <c r="O1925" i="1"/>
  <c r="O1917" i="1"/>
  <c r="O1909" i="1"/>
  <c r="O1901" i="1"/>
  <c r="O1893" i="1"/>
  <c r="O1885" i="1"/>
  <c r="O1877" i="1"/>
  <c r="O1869" i="1"/>
  <c r="O1861" i="1"/>
  <c r="O1853" i="1"/>
  <c r="O1845" i="1"/>
  <c r="O1837" i="1"/>
  <c r="O1829" i="1"/>
  <c r="O1821" i="1"/>
  <c r="O1813" i="1"/>
  <c r="O1805" i="1"/>
  <c r="O1797" i="1"/>
  <c r="O1789" i="1"/>
  <c r="O1781" i="1"/>
  <c r="O1773" i="1"/>
  <c r="O1765" i="1"/>
  <c r="O1757" i="1"/>
  <c r="O1749" i="1"/>
  <c r="O1741" i="1"/>
  <c r="O1733" i="1"/>
  <c r="O1725" i="1"/>
  <c r="O1717" i="1"/>
  <c r="O1709" i="1"/>
  <c r="O1701" i="1"/>
  <c r="O1693" i="1"/>
  <c r="O1682" i="1"/>
  <c r="O1666" i="1"/>
  <c r="O1650" i="1"/>
  <c r="O1634" i="1"/>
  <c r="O1618" i="1"/>
  <c r="O1602" i="1"/>
  <c r="O1586" i="1"/>
  <c r="O1570" i="1"/>
  <c r="O1554" i="1"/>
  <c r="O1538" i="1"/>
  <c r="O1522" i="1"/>
  <c r="O1506" i="1"/>
  <c r="O1490" i="1"/>
  <c r="O1474" i="1"/>
  <c r="O1458" i="1"/>
  <c r="O1442" i="1"/>
  <c r="O1426" i="1"/>
  <c r="O1410" i="1"/>
  <c r="O1394" i="1"/>
  <c r="O1378" i="1"/>
  <c r="O1362" i="1"/>
  <c r="O1344" i="1"/>
  <c r="O1312" i="1"/>
  <c r="O1280" i="1"/>
  <c r="O1248" i="1"/>
  <c r="O1216" i="1"/>
  <c r="O1184" i="1"/>
  <c r="O1152" i="1"/>
  <c r="O1120" i="1"/>
  <c r="O1088" i="1"/>
  <c r="O1056" i="1"/>
  <c r="O1024" i="1"/>
  <c r="O992" i="1"/>
  <c r="O960" i="1"/>
  <c r="O928" i="1"/>
  <c r="O896" i="1"/>
  <c r="O864" i="1"/>
  <c r="O829" i="1"/>
  <c r="O765" i="1"/>
  <c r="O701" i="1"/>
  <c r="O608" i="1"/>
  <c r="O480" i="1"/>
  <c r="O262" i="1"/>
  <c r="O1681" i="1"/>
  <c r="O1673" i="1"/>
  <c r="O1665" i="1"/>
  <c r="O1657" i="1"/>
  <c r="O1649" i="1"/>
  <c r="O1641" i="1"/>
  <c r="O1633" i="1"/>
  <c r="O1625" i="1"/>
  <c r="O1617" i="1"/>
  <c r="O1609" i="1"/>
  <c r="O1601" i="1"/>
  <c r="O1593" i="1"/>
  <c r="O1585" i="1"/>
  <c r="O1577" i="1"/>
  <c r="O1569" i="1"/>
  <c r="O1561" i="1"/>
  <c r="O1553" i="1"/>
  <c r="O1545" i="1"/>
  <c r="O1537" i="1"/>
  <c r="O1529" i="1"/>
  <c r="O1521" i="1"/>
  <c r="O1513" i="1"/>
  <c r="O1505" i="1"/>
  <c r="O1497" i="1"/>
  <c r="O1489" i="1"/>
  <c r="O1481" i="1"/>
  <c r="O1473" i="1"/>
  <c r="O1465" i="1"/>
  <c r="O1457" i="1"/>
  <c r="O1449" i="1"/>
  <c r="O1441" i="1"/>
  <c r="O1433" i="1"/>
  <c r="O1425" i="1"/>
  <c r="O1417" i="1"/>
  <c r="O1409" i="1"/>
  <c r="O1401" i="1"/>
  <c r="O1393" i="1"/>
  <c r="O1385" i="1"/>
  <c r="O1377" i="1"/>
  <c r="O1369" i="1"/>
  <c r="O1361" i="1"/>
  <c r="O1353" i="1"/>
  <c r="O1342" i="1"/>
  <c r="O1326" i="1"/>
  <c r="O1310" i="1"/>
  <c r="O1294" i="1"/>
  <c r="O1278" i="1"/>
  <c r="O1262" i="1"/>
  <c r="O1246" i="1"/>
  <c r="O1230" i="1"/>
  <c r="O1214" i="1"/>
  <c r="O1198" i="1"/>
  <c r="O1182" i="1"/>
  <c r="O1166" i="1"/>
  <c r="O1150" i="1"/>
  <c r="O1134" i="1"/>
  <c r="O1118" i="1"/>
  <c r="O1102" i="1"/>
  <c r="O1086" i="1"/>
  <c r="O1070" i="1"/>
  <c r="O1054" i="1"/>
  <c r="O1038" i="1"/>
  <c r="O1022" i="1"/>
  <c r="O1006" i="1"/>
  <c r="O990" i="1"/>
  <c r="O974" i="1"/>
  <c r="O958" i="1"/>
  <c r="O942" i="1"/>
  <c r="O926" i="1"/>
  <c r="O910" i="1"/>
  <c r="O894" i="1"/>
  <c r="O878" i="1"/>
  <c r="O862" i="1"/>
  <c r="O846" i="1"/>
  <c r="O825" i="1"/>
  <c r="O793" i="1"/>
  <c r="O761" i="1"/>
  <c r="O729" i="1"/>
  <c r="O697" i="1"/>
  <c r="O664" i="1"/>
  <c r="O600" i="1"/>
  <c r="O536" i="1"/>
  <c r="O472" i="1"/>
  <c r="O406" i="1"/>
  <c r="O230" i="1"/>
  <c r="O1343" i="1"/>
  <c r="O1335" i="1"/>
  <c r="O1327" i="1"/>
  <c r="O1319" i="1"/>
  <c r="O1311" i="1"/>
  <c r="O1303" i="1"/>
  <c r="O1295" i="1"/>
  <c r="O1287" i="1"/>
  <c r="O1279" i="1"/>
  <c r="O1271" i="1"/>
  <c r="O1263" i="1"/>
  <c r="O1255" i="1"/>
  <c r="O1247" i="1"/>
  <c r="O1239" i="1"/>
  <c r="O1231" i="1"/>
  <c r="O1223" i="1"/>
  <c r="O1215" i="1"/>
  <c r="O1207" i="1"/>
  <c r="O1199" i="1"/>
  <c r="O1191" i="1"/>
  <c r="O1183" i="1"/>
  <c r="O1175" i="1"/>
  <c r="O1167" i="1"/>
  <c r="O1159" i="1"/>
  <c r="O1151" i="1"/>
  <c r="O1143" i="1"/>
  <c r="O1135" i="1"/>
  <c r="O1127" i="1"/>
  <c r="O1119" i="1"/>
  <c r="O1111" i="1"/>
  <c r="O1103" i="1"/>
  <c r="O1095" i="1"/>
  <c r="O1087" i="1"/>
  <c r="O1079" i="1"/>
  <c r="O1071" i="1"/>
  <c r="O1063" i="1"/>
  <c r="O1055" i="1"/>
  <c r="O1047" i="1"/>
  <c r="O1039" i="1"/>
  <c r="O1031" i="1"/>
  <c r="O1023" i="1"/>
  <c r="O1015" i="1"/>
  <c r="O1007" i="1"/>
  <c r="O999" i="1"/>
  <c r="O991" i="1"/>
  <c r="O983" i="1"/>
  <c r="O975" i="1"/>
  <c r="O967" i="1"/>
  <c r="O959" i="1"/>
  <c r="O951" i="1"/>
  <c r="O943" i="1"/>
  <c r="O935" i="1"/>
  <c r="O927" i="1"/>
  <c r="O919" i="1"/>
  <c r="O911" i="1"/>
  <c r="O903" i="1"/>
  <c r="O895" i="1"/>
  <c r="O887" i="1"/>
  <c r="O879" i="1"/>
  <c r="O871" i="1"/>
  <c r="O863" i="1"/>
  <c r="O855" i="1"/>
  <c r="O847" i="1"/>
  <c r="O839" i="1"/>
  <c r="O827" i="1"/>
  <c r="O811" i="1"/>
  <c r="O795" i="1"/>
  <c r="O779" i="1"/>
  <c r="O763" i="1"/>
  <c r="O747" i="1"/>
  <c r="O731" i="1"/>
  <c r="O715" i="1"/>
  <c r="O699" i="1"/>
  <c r="O683" i="1"/>
  <c r="O667" i="1"/>
  <c r="O636" i="1"/>
  <c r="O604" i="1"/>
  <c r="O572" i="1"/>
  <c r="O540" i="1"/>
  <c r="O508" i="1"/>
  <c r="O476" i="1"/>
  <c r="O444" i="1"/>
  <c r="O412" i="1"/>
  <c r="O350" i="1"/>
  <c r="O246" i="1"/>
  <c r="O832" i="1"/>
  <c r="O824" i="1"/>
  <c r="O816" i="1"/>
  <c r="O808" i="1"/>
  <c r="O800" i="1"/>
  <c r="O792" i="1"/>
  <c r="O784" i="1"/>
  <c r="O776" i="1"/>
  <c r="O768" i="1"/>
  <c r="O760" i="1"/>
  <c r="O752" i="1"/>
  <c r="O744" i="1"/>
  <c r="O736" i="1"/>
  <c r="O728" i="1"/>
  <c r="O720" i="1"/>
  <c r="O712" i="1"/>
  <c r="O704" i="1"/>
  <c r="O696" i="1"/>
  <c r="O688" i="1"/>
  <c r="O680" i="1"/>
  <c r="O672" i="1"/>
  <c r="O662" i="1"/>
  <c r="O646" i="1"/>
  <c r="O630" i="1"/>
  <c r="O614" i="1"/>
  <c r="O598" i="1"/>
  <c r="O582" i="1"/>
  <c r="O566" i="1"/>
  <c r="O550" i="1"/>
  <c r="O534" i="1"/>
  <c r="O518" i="1"/>
  <c r="O502" i="1"/>
  <c r="O486" i="1"/>
  <c r="O470" i="1"/>
  <c r="O454" i="1"/>
  <c r="O438" i="1"/>
  <c r="O422" i="1"/>
  <c r="O402" i="1"/>
  <c r="O370" i="1"/>
  <c r="O338" i="1"/>
  <c r="O286" i="1"/>
  <c r="O222" i="1"/>
  <c r="O158" i="1"/>
  <c r="O659" i="1"/>
  <c r="O651" i="1"/>
  <c r="O643" i="1"/>
  <c r="O635" i="1"/>
  <c r="O627" i="1"/>
  <c r="O619" i="1"/>
  <c r="O611" i="1"/>
  <c r="O603" i="1"/>
  <c r="O595" i="1"/>
  <c r="O587" i="1"/>
  <c r="O579" i="1"/>
  <c r="O571" i="1"/>
  <c r="O563" i="1"/>
  <c r="O555" i="1"/>
  <c r="O547" i="1"/>
  <c r="O539" i="1"/>
  <c r="O531" i="1"/>
  <c r="O523" i="1"/>
  <c r="O515" i="1"/>
  <c r="O507" i="1"/>
  <c r="O499" i="1"/>
  <c r="O491" i="1"/>
  <c r="O483" i="1"/>
  <c r="O475" i="1"/>
  <c r="O467" i="1"/>
  <c r="O459" i="1"/>
  <c r="O451" i="1"/>
  <c r="O443" i="1"/>
  <c r="O435" i="1"/>
  <c r="O427" i="1"/>
  <c r="O419" i="1"/>
  <c r="O411" i="1"/>
  <c r="O396" i="1"/>
  <c r="O380" i="1"/>
  <c r="O364" i="1"/>
  <c r="O348" i="1"/>
  <c r="O332" i="1"/>
  <c r="O306" i="1"/>
  <c r="O274" i="1"/>
  <c r="O242" i="1"/>
  <c r="O210" i="1"/>
  <c r="O178" i="1"/>
  <c r="O407" i="1"/>
  <c r="O399" i="1"/>
  <c r="O391" i="1"/>
  <c r="O383" i="1"/>
  <c r="O375" i="1"/>
  <c r="O367" i="1"/>
  <c r="O359" i="1"/>
  <c r="O351" i="1"/>
  <c r="O343" i="1"/>
  <c r="O335" i="1"/>
  <c r="O327" i="1"/>
  <c r="O312" i="1"/>
  <c r="O296" i="1"/>
  <c r="O280" i="1"/>
  <c r="O264" i="1"/>
  <c r="O248" i="1"/>
  <c r="O232" i="1"/>
  <c r="O216" i="1"/>
  <c r="O200" i="1"/>
  <c r="O184" i="1"/>
  <c r="O168" i="1"/>
  <c r="O325" i="1"/>
  <c r="O317" i="1"/>
  <c r="O309" i="1"/>
  <c r="O301" i="1"/>
  <c r="O293" i="1"/>
  <c r="O285" i="1"/>
  <c r="O277" i="1"/>
  <c r="O269" i="1"/>
  <c r="O261" i="1"/>
  <c r="O253" i="1"/>
  <c r="O245" i="1"/>
  <c r="O237" i="1"/>
  <c r="O229" i="1"/>
  <c r="O221" i="1"/>
  <c r="O213" i="1"/>
  <c r="O205" i="1"/>
  <c r="O197" i="1"/>
  <c r="O189" i="1"/>
  <c r="O181" i="1"/>
  <c r="O173" i="1"/>
  <c r="O165" i="1"/>
  <c r="O157" i="1"/>
  <c r="O3125" i="1"/>
  <c r="O3093" i="1"/>
  <c r="O3053" i="1"/>
  <c r="O3021" i="1"/>
  <c r="O2989" i="1"/>
  <c r="O2957" i="1"/>
  <c r="O2917" i="1"/>
  <c r="O2885" i="1"/>
  <c r="O2845" i="1"/>
  <c r="O2813" i="1"/>
  <c r="O2773" i="1"/>
  <c r="O2741" i="1"/>
  <c r="O2706" i="1"/>
  <c r="O2642" i="1"/>
  <c r="O2578" i="1"/>
  <c r="O2514" i="1"/>
  <c r="O2434" i="1"/>
  <c r="O2370" i="1"/>
  <c r="O2306" i="1"/>
  <c r="O2226" i="1"/>
  <c r="O2146" i="1"/>
  <c r="O2066" i="1"/>
  <c r="O1986" i="1"/>
  <c r="O1906" i="1"/>
  <c r="O3151" i="1"/>
  <c r="O3119" i="1"/>
  <c r="O3095" i="1"/>
  <c r="O3079" i="1"/>
  <c r="O3063" i="1"/>
  <c r="O3047" i="1"/>
  <c r="O3023" i="1"/>
  <c r="O3007" i="1"/>
  <c r="O2991" i="1"/>
  <c r="O2975" i="1"/>
  <c r="O2959" i="1"/>
  <c r="O2943" i="1"/>
  <c r="O2927" i="1"/>
  <c r="O2911" i="1"/>
  <c r="O2895" i="1"/>
  <c r="O2879" i="1"/>
  <c r="O2863" i="1"/>
  <c r="O2847" i="1"/>
  <c r="O2831" i="1"/>
  <c r="O2815" i="1"/>
  <c r="O2799" i="1"/>
  <c r="O2783" i="1"/>
  <c r="O2767" i="1"/>
  <c r="O2751" i="1"/>
  <c r="O2735" i="1"/>
  <c r="O2719" i="1"/>
  <c r="O2694" i="1"/>
  <c r="O2662" i="1"/>
  <c r="O2630" i="1"/>
  <c r="O2598" i="1"/>
  <c r="O2566" i="1"/>
  <c r="O2534" i="1"/>
  <c r="O2502" i="1"/>
  <c r="O2470" i="1"/>
  <c r="O2438" i="1"/>
  <c r="O2406" i="1"/>
  <c r="O2374" i="1"/>
  <c r="O2342" i="1"/>
  <c r="O2310" i="1"/>
  <c r="O2278" i="1"/>
  <c r="O2246" i="1"/>
  <c r="O2214" i="1"/>
  <c r="O2182" i="1"/>
  <c r="O2150" i="1"/>
  <c r="O2118" i="1"/>
  <c r="O2086" i="1"/>
  <c r="O2054" i="1"/>
  <c r="O2022" i="1"/>
  <c r="O1990" i="1"/>
  <c r="O1958" i="1"/>
  <c r="O1926" i="1"/>
  <c r="O1894" i="1"/>
  <c r="O1862" i="1"/>
  <c r="O1830" i="1"/>
  <c r="O1806" i="1"/>
  <c r="O1790" i="1"/>
  <c r="O1774" i="1"/>
  <c r="O1758" i="1"/>
  <c r="O1742" i="1"/>
  <c r="O1726" i="1"/>
  <c r="O1710" i="1"/>
  <c r="O1694" i="1"/>
  <c r="O1668" i="1"/>
  <c r="O1636" i="1"/>
  <c r="O1604" i="1"/>
  <c r="O1572" i="1"/>
  <c r="O1540" i="1"/>
  <c r="O1508" i="1"/>
  <c r="O1476" i="1"/>
  <c r="O1444" i="1"/>
  <c r="O1412" i="1"/>
  <c r="O1380" i="1"/>
  <c r="O1348" i="1"/>
  <c r="O1284" i="1"/>
  <c r="O1220" i="1"/>
  <c r="O1156" i="1"/>
  <c r="O1092" i="1"/>
  <c r="O1028" i="1"/>
  <c r="O964" i="1"/>
  <c r="O900" i="1"/>
  <c r="O836" i="1"/>
  <c r="O709" i="1"/>
  <c r="O496" i="1"/>
  <c r="O3152" i="1"/>
  <c r="O3144" i="1"/>
  <c r="O3136" i="1"/>
  <c r="O3128" i="1"/>
  <c r="O3120" i="1"/>
  <c r="O3112" i="1"/>
  <c r="O3104" i="1"/>
  <c r="O3096" i="1"/>
  <c r="O3088" i="1"/>
  <c r="O3080" i="1"/>
  <c r="O3072" i="1"/>
  <c r="O3064" i="1"/>
  <c r="O3056" i="1"/>
  <c r="O3048" i="1"/>
  <c r="O3040" i="1"/>
  <c r="O3032" i="1"/>
  <c r="O3008" i="1"/>
  <c r="O2976" i="1"/>
  <c r="O2944" i="1"/>
  <c r="O2912" i="1"/>
  <c r="O2880" i="1"/>
  <c r="O2848" i="1"/>
  <c r="O2816" i="1"/>
  <c r="O2784" i="1"/>
  <c r="O2752" i="1"/>
  <c r="O2720" i="1"/>
  <c r="O2664" i="1"/>
  <c r="O2600" i="1"/>
  <c r="O2536" i="1"/>
  <c r="O2472" i="1"/>
  <c r="O2408" i="1"/>
  <c r="O2344" i="1"/>
  <c r="O2280" i="1"/>
  <c r="O2216" i="1"/>
  <c r="O2152" i="1"/>
  <c r="O2088" i="1"/>
  <c r="O2024" i="1"/>
  <c r="O1912" i="1"/>
  <c r="O1784" i="1"/>
  <c r="O1624" i="1"/>
  <c r="O1368" i="1"/>
  <c r="O876" i="1"/>
  <c r="O2675" i="1"/>
  <c r="O2611" i="1"/>
  <c r="O2547" i="1"/>
  <c r="O2483" i="1"/>
  <c r="O2419" i="1"/>
  <c r="O2355" i="1"/>
  <c r="O2291" i="1"/>
  <c r="O2227" i="1"/>
  <c r="O2163" i="1"/>
  <c r="O2099" i="1"/>
  <c r="O2035" i="1"/>
  <c r="O1815" i="1"/>
  <c r="O1430" i="1"/>
  <c r="O1643" i="1"/>
  <c r="O1387" i="1"/>
  <c r="O1177" i="1"/>
  <c r="O3028" i="1"/>
  <c r="O3016" i="1"/>
  <c r="O3000" i="1"/>
  <c r="O2984" i="1"/>
  <c r="O2968" i="1"/>
  <c r="O2952" i="1"/>
  <c r="O2936" i="1"/>
  <c r="O2920" i="1"/>
  <c r="O2904" i="1"/>
  <c r="O2888" i="1"/>
  <c r="O2872" i="1"/>
  <c r="O2856" i="1"/>
  <c r="O2840" i="1"/>
  <c r="O2824" i="1"/>
  <c r="O2808" i="1"/>
  <c r="O2792" i="1"/>
  <c r="O2776" i="1"/>
  <c r="O2760" i="1"/>
  <c r="O2744" i="1"/>
  <c r="O2728" i="1"/>
  <c r="O2712" i="1"/>
  <c r="O2680" i="1"/>
  <c r="O2648" i="1"/>
  <c r="O2616" i="1"/>
  <c r="O2584" i="1"/>
  <c r="O2552" i="1"/>
  <c r="O2520" i="1"/>
  <c r="O2488" i="1"/>
  <c r="O2456" i="1"/>
  <c r="O2424" i="1"/>
  <c r="O2392" i="1"/>
  <c r="O2360" i="1"/>
  <c r="O2328" i="1"/>
  <c r="O2296" i="1"/>
  <c r="O2264" i="1"/>
  <c r="O2232" i="1"/>
  <c r="O2200" i="1"/>
  <c r="O2168" i="1"/>
  <c r="O2136" i="1"/>
  <c r="O2104" i="1"/>
  <c r="O2072" i="1"/>
  <c r="O2040" i="1"/>
  <c r="O2008" i="1"/>
  <c r="O1944" i="1"/>
  <c r="O1880" i="1"/>
  <c r="O1816" i="1"/>
  <c r="O1752" i="1"/>
  <c r="O1688" i="1"/>
  <c r="O1560" i="1"/>
  <c r="O1432" i="1"/>
  <c r="O1260" i="1"/>
  <c r="O1004" i="1"/>
  <c r="O656" i="1"/>
  <c r="O2691" i="1"/>
  <c r="O2659" i="1"/>
  <c r="O2627" i="1"/>
  <c r="O2595" i="1"/>
  <c r="O2563" i="1"/>
  <c r="O2531" i="1"/>
  <c r="O2499" i="1"/>
  <c r="O2467" i="1"/>
  <c r="O2435" i="1"/>
  <c r="O2403" i="1"/>
  <c r="O2371" i="1"/>
  <c r="O2339" i="1"/>
  <c r="O2307" i="1"/>
  <c r="O2275" i="1"/>
  <c r="O2243" i="1"/>
  <c r="O2211" i="1"/>
  <c r="O2179" i="1"/>
  <c r="O2147" i="1"/>
  <c r="O2115" i="1"/>
  <c r="O2083" i="1"/>
  <c r="O2051" i="1"/>
  <c r="O2007" i="1"/>
  <c r="O1879" i="1"/>
  <c r="O1751" i="1"/>
  <c r="O1558" i="1"/>
  <c r="O1256" i="1"/>
  <c r="O640" i="1"/>
  <c r="O1579" i="1"/>
  <c r="O1451" i="1"/>
  <c r="O1258" i="1"/>
  <c r="O648" i="1"/>
  <c r="O837" i="1"/>
  <c r="O3020" i="1"/>
  <c r="O3012" i="1"/>
  <c r="O3004" i="1"/>
  <c r="O2996" i="1"/>
  <c r="O2988" i="1"/>
  <c r="O2980" i="1"/>
  <c r="O2972" i="1"/>
  <c r="O2964" i="1"/>
  <c r="O2956" i="1"/>
  <c r="O2948" i="1"/>
  <c r="O2940" i="1"/>
  <c r="O2932" i="1"/>
  <c r="O2924" i="1"/>
  <c r="O2916" i="1"/>
  <c r="O2908" i="1"/>
  <c r="O2900" i="1"/>
  <c r="O2892" i="1"/>
  <c r="O2884" i="1"/>
  <c r="O2876" i="1"/>
  <c r="O2868" i="1"/>
  <c r="O2860" i="1"/>
  <c r="O2852" i="1"/>
  <c r="O2844" i="1"/>
  <c r="O2836" i="1"/>
  <c r="O2828" i="1"/>
  <c r="O2820" i="1"/>
  <c r="O2812" i="1"/>
  <c r="O2804" i="1"/>
  <c r="O2796" i="1"/>
  <c r="O2788" i="1"/>
  <c r="O2780" i="1"/>
  <c r="O2772" i="1"/>
  <c r="O2764" i="1"/>
  <c r="O2756" i="1"/>
  <c r="O2748" i="1"/>
  <c r="O2740" i="1"/>
  <c r="O2732" i="1"/>
  <c r="O2724" i="1"/>
  <c r="O2716" i="1"/>
  <c r="O2704" i="1"/>
  <c r="O2688" i="1"/>
  <c r="O2672" i="1"/>
  <c r="O2656" i="1"/>
  <c r="O2640" i="1"/>
  <c r="O2624" i="1"/>
  <c r="O2608" i="1"/>
  <c r="O2592" i="1"/>
  <c r="O2576" i="1"/>
  <c r="O2560" i="1"/>
  <c r="O2544" i="1"/>
  <c r="O2528" i="1"/>
  <c r="O2512" i="1"/>
  <c r="O2496" i="1"/>
  <c r="O2480" i="1"/>
  <c r="O2464" i="1"/>
  <c r="O2448" i="1"/>
  <c r="O2432" i="1"/>
  <c r="O2416" i="1"/>
  <c r="O2400" i="1"/>
  <c r="O2384" i="1"/>
  <c r="O2368" i="1"/>
  <c r="O2352" i="1"/>
  <c r="O2336" i="1"/>
  <c r="O2320" i="1"/>
  <c r="O2304" i="1"/>
  <c r="O2288" i="1"/>
  <c r="O2272" i="1"/>
  <c r="O2256" i="1"/>
  <c r="O2240" i="1"/>
  <c r="O2224" i="1"/>
  <c r="O2208" i="1"/>
  <c r="O2192" i="1"/>
  <c r="O2176" i="1"/>
  <c r="O2160" i="1"/>
  <c r="O2144" i="1"/>
  <c r="O2128" i="1"/>
  <c r="O2112" i="1"/>
  <c r="O2096" i="1"/>
  <c r="O2080" i="1"/>
  <c r="O2064" i="1"/>
  <c r="O2048" i="1"/>
  <c r="O2032" i="1"/>
  <c r="O2016" i="1"/>
  <c r="O1992" i="1"/>
  <c r="O1960" i="1"/>
  <c r="O1928" i="1"/>
  <c r="O1896" i="1"/>
  <c r="O1864" i="1"/>
  <c r="O1832" i="1"/>
  <c r="O1800" i="1"/>
  <c r="O1768" i="1"/>
  <c r="O1736" i="1"/>
  <c r="O1704" i="1"/>
  <c r="O1656" i="1"/>
  <c r="O1592" i="1"/>
  <c r="O1528" i="1"/>
  <c r="O1464" i="1"/>
  <c r="O1400" i="1"/>
  <c r="O1324" i="1"/>
  <c r="O1196" i="1"/>
  <c r="O1068" i="1"/>
  <c r="O940" i="1"/>
  <c r="O789" i="1"/>
  <c r="O390" i="1"/>
  <c r="O2699" i="1"/>
  <c r="O2683" i="1"/>
  <c r="O2667" i="1"/>
  <c r="O2651" i="1"/>
  <c r="O2635" i="1"/>
  <c r="O2619" i="1"/>
  <c r="O2603" i="1"/>
  <c r="O2587" i="1"/>
  <c r="O2571" i="1"/>
  <c r="O2555" i="1"/>
  <c r="O2539" i="1"/>
  <c r="O2523" i="1"/>
  <c r="O2507" i="1"/>
  <c r="O2491" i="1"/>
  <c r="O2475" i="1"/>
  <c r="O2459" i="1"/>
  <c r="O2443" i="1"/>
  <c r="O2427" i="1"/>
  <c r="O2411" i="1"/>
  <c r="O2395" i="1"/>
  <c r="O2379" i="1"/>
  <c r="O2363" i="1"/>
  <c r="O2347" i="1"/>
  <c r="O2331" i="1"/>
  <c r="O2315" i="1"/>
  <c r="O2299" i="1"/>
  <c r="O2283" i="1"/>
  <c r="O2267" i="1"/>
  <c r="O2251" i="1"/>
  <c r="O2235" i="1"/>
  <c r="O2219" i="1"/>
  <c r="O2203" i="1"/>
  <c r="O2187" i="1"/>
  <c r="O2171" i="1"/>
  <c r="O2155" i="1"/>
  <c r="O2139" i="1"/>
  <c r="O2123" i="1"/>
  <c r="O2107" i="1"/>
  <c r="O2091" i="1"/>
  <c r="O2075" i="1"/>
  <c r="O2059" i="1"/>
  <c r="O2043" i="1"/>
  <c r="O2027" i="1"/>
  <c r="O1975" i="1"/>
  <c r="O1911" i="1"/>
  <c r="O1847" i="1"/>
  <c r="O1783" i="1"/>
  <c r="O1719" i="1"/>
  <c r="O1622" i="1"/>
  <c r="O1494" i="1"/>
  <c r="O1366" i="1"/>
  <c r="O1128" i="1"/>
  <c r="O872" i="1"/>
  <c r="O1675" i="1"/>
  <c r="O1611" i="1"/>
  <c r="O1547" i="1"/>
  <c r="O1483" i="1"/>
  <c r="O1419" i="1"/>
  <c r="O1355" i="1"/>
  <c r="O1130" i="1"/>
  <c r="O874" i="1"/>
  <c r="O1305" i="1"/>
  <c r="O1049" i="1"/>
  <c r="O666" i="1"/>
  <c r="O2000" i="1"/>
  <c r="O1984" i="1"/>
  <c r="O1968" i="1"/>
  <c r="O1952" i="1"/>
  <c r="O1936" i="1"/>
  <c r="O1920" i="1"/>
  <c r="O1904" i="1"/>
  <c r="O1888" i="1"/>
  <c r="O1872" i="1"/>
  <c r="O1856" i="1"/>
  <c r="O1840" i="1"/>
  <c r="O1824" i="1"/>
  <c r="O1808" i="1"/>
  <c r="O1792" i="1"/>
  <c r="O1776" i="1"/>
  <c r="O1760" i="1"/>
  <c r="O1744" i="1"/>
  <c r="O1728" i="1"/>
  <c r="O1712" i="1"/>
  <c r="O1696" i="1"/>
  <c r="O1672" i="1"/>
  <c r="O1640" i="1"/>
  <c r="O1608" i="1"/>
  <c r="O1576" i="1"/>
  <c r="O1544" i="1"/>
  <c r="O1512" i="1"/>
  <c r="O1480" i="1"/>
  <c r="O1448" i="1"/>
  <c r="O1416" i="1"/>
  <c r="O1384" i="1"/>
  <c r="O1352" i="1"/>
  <c r="O1292" i="1"/>
  <c r="O1228" i="1"/>
  <c r="O1164" i="1"/>
  <c r="O1100" i="1"/>
  <c r="O1036" i="1"/>
  <c r="O972" i="1"/>
  <c r="O908" i="1"/>
  <c r="O844" i="1"/>
  <c r="O725" i="1"/>
  <c r="O528" i="1"/>
  <c r="O2711" i="1"/>
  <c r="O2703" i="1"/>
  <c r="O2695" i="1"/>
  <c r="O2687" i="1"/>
  <c r="O2679" i="1"/>
  <c r="O2671" i="1"/>
  <c r="O2663" i="1"/>
  <c r="O2655" i="1"/>
  <c r="O2647" i="1"/>
  <c r="O2639" i="1"/>
  <c r="O2631" i="1"/>
  <c r="O2623" i="1"/>
  <c r="O2615" i="1"/>
  <c r="O2607" i="1"/>
  <c r="O2599" i="1"/>
  <c r="O2591" i="1"/>
  <c r="O2583" i="1"/>
  <c r="O2575" i="1"/>
  <c r="O2567" i="1"/>
  <c r="O2559" i="1"/>
  <c r="O2551" i="1"/>
  <c r="O2543" i="1"/>
  <c r="O2535" i="1"/>
  <c r="O2527" i="1"/>
  <c r="O2519" i="1"/>
  <c r="O2511" i="1"/>
  <c r="O2503" i="1"/>
  <c r="O2495" i="1"/>
  <c r="O2487" i="1"/>
  <c r="O2479" i="1"/>
  <c r="O2471" i="1"/>
  <c r="O2463" i="1"/>
  <c r="O2455" i="1"/>
  <c r="O2447" i="1"/>
  <c r="O2439" i="1"/>
  <c r="O2431" i="1"/>
  <c r="O2423" i="1"/>
  <c r="O2415" i="1"/>
  <c r="O2407" i="1"/>
  <c r="O2399" i="1"/>
  <c r="O2391" i="1"/>
  <c r="O2383" i="1"/>
  <c r="O2375" i="1"/>
  <c r="O2367" i="1"/>
  <c r="O2359" i="1"/>
  <c r="O2351" i="1"/>
  <c r="O2343" i="1"/>
  <c r="O2335" i="1"/>
  <c r="O2327" i="1"/>
  <c r="O2319" i="1"/>
  <c r="O2311" i="1"/>
  <c r="O2303" i="1"/>
  <c r="O2295" i="1"/>
  <c r="O2287" i="1"/>
  <c r="O2279" i="1"/>
  <c r="O2271" i="1"/>
  <c r="O2263" i="1"/>
  <c r="O2255" i="1"/>
  <c r="O2247" i="1"/>
  <c r="O2239" i="1"/>
  <c r="O2231" i="1"/>
  <c r="O2223" i="1"/>
  <c r="O2215" i="1"/>
  <c r="O2207" i="1"/>
  <c r="O2199" i="1"/>
  <c r="O2191" i="1"/>
  <c r="O2183" i="1"/>
  <c r="O2175" i="1"/>
  <c r="O2167" i="1"/>
  <c r="O2159" i="1"/>
  <c r="O2151" i="1"/>
  <c r="O2143" i="1"/>
  <c r="O2135" i="1"/>
  <c r="O2127" i="1"/>
  <c r="O2119" i="1"/>
  <c r="O2111" i="1"/>
  <c r="O2103" i="1"/>
  <c r="O2095" i="1"/>
  <c r="O2087" i="1"/>
  <c r="O2079" i="1"/>
  <c r="O2071" i="1"/>
  <c r="O2063" i="1"/>
  <c r="O2055" i="1"/>
  <c r="O2047" i="1"/>
  <c r="O2039" i="1"/>
  <c r="O2031" i="1"/>
  <c r="O2023" i="1"/>
  <c r="O1991" i="1"/>
  <c r="O1959" i="1"/>
  <c r="O1927" i="1"/>
  <c r="O1895" i="1"/>
  <c r="O1863" i="1"/>
  <c r="O1831" i="1"/>
  <c r="O1799" i="1"/>
  <c r="O1767" i="1"/>
  <c r="O1735" i="1"/>
  <c r="O1703" i="1"/>
  <c r="O1654" i="1"/>
  <c r="O1590" i="1"/>
  <c r="O1526" i="1"/>
  <c r="O1462" i="1"/>
  <c r="O1398" i="1"/>
  <c r="O1320" i="1"/>
  <c r="O1192" i="1"/>
  <c r="O1064" i="1"/>
  <c r="O936" i="1"/>
  <c r="O781" i="1"/>
  <c r="O358" i="1"/>
  <c r="O1659" i="1"/>
  <c r="O1627" i="1"/>
  <c r="O1595" i="1"/>
  <c r="O1563" i="1"/>
  <c r="O1531" i="1"/>
  <c r="O1499" i="1"/>
  <c r="O1467" i="1"/>
  <c r="O1435" i="1"/>
  <c r="O1403" i="1"/>
  <c r="O1371" i="1"/>
  <c r="O1322" i="1"/>
  <c r="O1194" i="1"/>
  <c r="O1066" i="1"/>
  <c r="O938" i="1"/>
  <c r="O785" i="1"/>
  <c r="O374" i="1"/>
  <c r="O1241" i="1"/>
  <c r="O1113" i="1"/>
  <c r="O965" i="1"/>
  <c r="O500" i="1"/>
  <c r="O497" i="1"/>
  <c r="O2015" i="1"/>
  <c r="O1999" i="1"/>
  <c r="O1983" i="1"/>
  <c r="O1967" i="1"/>
  <c r="O1951" i="1"/>
  <c r="O1935" i="1"/>
  <c r="O1919" i="1"/>
  <c r="O1903" i="1"/>
  <c r="O1887" i="1"/>
  <c r="O1871" i="1"/>
  <c r="O1855" i="1"/>
  <c r="O1839" i="1"/>
  <c r="O1823" i="1"/>
  <c r="O1807" i="1"/>
  <c r="O1791" i="1"/>
  <c r="O1775" i="1"/>
  <c r="O1759" i="1"/>
  <c r="O1743" i="1"/>
  <c r="O1727" i="1"/>
  <c r="O1711" i="1"/>
  <c r="O1695" i="1"/>
  <c r="O1670" i="1"/>
  <c r="O1638" i="1"/>
  <c r="O1606" i="1"/>
  <c r="O1574" i="1"/>
  <c r="O1542" i="1"/>
  <c r="O1510" i="1"/>
  <c r="O1478" i="1"/>
  <c r="O1446" i="1"/>
  <c r="O1414" i="1"/>
  <c r="O1382" i="1"/>
  <c r="O1350" i="1"/>
  <c r="O1288" i="1"/>
  <c r="O1224" i="1"/>
  <c r="O1160" i="1"/>
  <c r="O1096" i="1"/>
  <c r="O1032" i="1"/>
  <c r="O968" i="1"/>
  <c r="O904" i="1"/>
  <c r="O840" i="1"/>
  <c r="O717" i="1"/>
  <c r="O512" i="1"/>
  <c r="O1683" i="1"/>
  <c r="O1667" i="1"/>
  <c r="O1651" i="1"/>
  <c r="O1635" i="1"/>
  <c r="O1619" i="1"/>
  <c r="O1603" i="1"/>
  <c r="O1587" i="1"/>
  <c r="O1571" i="1"/>
  <c r="O1555" i="1"/>
  <c r="O1539" i="1"/>
  <c r="O1523" i="1"/>
  <c r="O1507" i="1"/>
  <c r="O1491" i="1"/>
  <c r="O1475" i="1"/>
  <c r="O1459" i="1"/>
  <c r="O1443" i="1"/>
  <c r="O1427" i="1"/>
  <c r="O1411" i="1"/>
  <c r="O1395" i="1"/>
  <c r="O1379" i="1"/>
  <c r="O1363" i="1"/>
  <c r="O1346" i="1"/>
  <c r="O1290" i="1"/>
  <c r="O1226" i="1"/>
  <c r="O1162" i="1"/>
  <c r="O1098" i="1"/>
  <c r="O1034" i="1"/>
  <c r="O970" i="1"/>
  <c r="O906" i="1"/>
  <c r="O842" i="1"/>
  <c r="O721" i="1"/>
  <c r="O520" i="1"/>
  <c r="O1337" i="1"/>
  <c r="O1273" i="1"/>
  <c r="O1209" i="1"/>
  <c r="O1145" i="1"/>
  <c r="O1081" i="1"/>
  <c r="O1017" i="1"/>
  <c r="O901" i="1"/>
  <c r="O711" i="1"/>
  <c r="O794" i="1"/>
  <c r="O410" i="1"/>
  <c r="O324" i="1"/>
  <c r="O2019" i="1"/>
  <c r="O2011" i="1"/>
  <c r="O2003" i="1"/>
  <c r="O1995" i="1"/>
  <c r="O1987" i="1"/>
  <c r="O1979" i="1"/>
  <c r="O1971" i="1"/>
  <c r="O1963" i="1"/>
  <c r="O1955" i="1"/>
  <c r="O1947" i="1"/>
  <c r="O1939" i="1"/>
  <c r="O1931" i="1"/>
  <c r="O1923" i="1"/>
  <c r="O1915" i="1"/>
  <c r="O1907" i="1"/>
  <c r="O1899" i="1"/>
  <c r="O1891" i="1"/>
  <c r="O1883" i="1"/>
  <c r="O1875" i="1"/>
  <c r="O1867" i="1"/>
  <c r="O1859" i="1"/>
  <c r="O1851" i="1"/>
  <c r="O1843" i="1"/>
  <c r="O1835" i="1"/>
  <c r="O1827" i="1"/>
  <c r="O1819" i="1"/>
  <c r="O1811" i="1"/>
  <c r="O1803" i="1"/>
  <c r="O1795" i="1"/>
  <c r="O1787" i="1"/>
  <c r="O1779" i="1"/>
  <c r="O1771" i="1"/>
  <c r="O1763" i="1"/>
  <c r="O1755" i="1"/>
  <c r="O1747" i="1"/>
  <c r="O1739" i="1"/>
  <c r="O1731" i="1"/>
  <c r="O1723" i="1"/>
  <c r="O1715" i="1"/>
  <c r="O1707" i="1"/>
  <c r="O1699" i="1"/>
  <c r="O1691" i="1"/>
  <c r="O1678" i="1"/>
  <c r="O1662" i="1"/>
  <c r="O1646" i="1"/>
  <c r="O1630" i="1"/>
  <c r="O1614" i="1"/>
  <c r="O1598" i="1"/>
  <c r="O1582" i="1"/>
  <c r="O1566" i="1"/>
  <c r="O1550" i="1"/>
  <c r="O1534" i="1"/>
  <c r="O1518" i="1"/>
  <c r="O1502" i="1"/>
  <c r="O1486" i="1"/>
  <c r="O1470" i="1"/>
  <c r="O1454" i="1"/>
  <c r="O1438" i="1"/>
  <c r="O1422" i="1"/>
  <c r="O1406" i="1"/>
  <c r="O1390" i="1"/>
  <c r="O1374" i="1"/>
  <c r="O1358" i="1"/>
  <c r="O1336" i="1"/>
  <c r="O1304" i="1"/>
  <c r="O1272" i="1"/>
  <c r="O1240" i="1"/>
  <c r="O1208" i="1"/>
  <c r="O1176" i="1"/>
  <c r="O1144" i="1"/>
  <c r="O1112" i="1"/>
  <c r="O1080" i="1"/>
  <c r="O1048" i="1"/>
  <c r="O1016" i="1"/>
  <c r="O984" i="1"/>
  <c r="O952" i="1"/>
  <c r="O920" i="1"/>
  <c r="O888" i="1"/>
  <c r="O856" i="1"/>
  <c r="O813" i="1"/>
  <c r="O749" i="1"/>
  <c r="O685" i="1"/>
  <c r="O576" i="1"/>
  <c r="O448" i="1"/>
  <c r="O1687" i="1"/>
  <c r="O1679" i="1"/>
  <c r="O1671" i="1"/>
  <c r="O1663" i="1"/>
  <c r="O1655" i="1"/>
  <c r="O1647" i="1"/>
  <c r="O1639" i="1"/>
  <c r="O1631" i="1"/>
  <c r="O1623" i="1"/>
  <c r="O1615" i="1"/>
  <c r="O1607" i="1"/>
  <c r="O1599" i="1"/>
  <c r="O1591" i="1"/>
  <c r="O1583" i="1"/>
  <c r="O1575" i="1"/>
  <c r="O1567" i="1"/>
  <c r="O1559" i="1"/>
  <c r="O1551" i="1"/>
  <c r="O1543" i="1"/>
  <c r="O1535" i="1"/>
  <c r="O1527" i="1"/>
  <c r="O1519" i="1"/>
  <c r="O1511" i="1"/>
  <c r="O1503" i="1"/>
  <c r="O1495" i="1"/>
  <c r="O1487" i="1"/>
  <c r="O1479" i="1"/>
  <c r="O1471" i="1"/>
  <c r="O1463" i="1"/>
  <c r="O1455" i="1"/>
  <c r="O1447" i="1"/>
  <c r="O1439" i="1"/>
  <c r="O1431" i="1"/>
  <c r="O1423" i="1"/>
  <c r="O1415" i="1"/>
  <c r="O1407" i="1"/>
  <c r="O1399" i="1"/>
  <c r="O1391" i="1"/>
  <c r="O1383" i="1"/>
  <c r="O1375" i="1"/>
  <c r="O1367" i="1"/>
  <c r="O1359" i="1"/>
  <c r="O1351" i="1"/>
  <c r="O1338" i="1"/>
  <c r="O1306" i="1"/>
  <c r="O1274" i="1"/>
  <c r="O1242" i="1"/>
  <c r="O1210" i="1"/>
  <c r="O1178" i="1"/>
  <c r="O1146" i="1"/>
  <c r="O1114" i="1"/>
  <c r="O1082" i="1"/>
  <c r="O1050" i="1"/>
  <c r="O1018" i="1"/>
  <c r="O986" i="1"/>
  <c r="O954" i="1"/>
  <c r="O922" i="1"/>
  <c r="O890" i="1"/>
  <c r="O858" i="1"/>
  <c r="O817" i="1"/>
  <c r="O753" i="1"/>
  <c r="O689" i="1"/>
  <c r="O584" i="1"/>
  <c r="O456" i="1"/>
  <c r="O166" i="1"/>
  <c r="O1321" i="1"/>
  <c r="O1289" i="1"/>
  <c r="O1257" i="1"/>
  <c r="O1225" i="1"/>
  <c r="O1193" i="1"/>
  <c r="O1161" i="1"/>
  <c r="O1129" i="1"/>
  <c r="O1097" i="1"/>
  <c r="O1065" i="1"/>
  <c r="O1033" i="1"/>
  <c r="O997" i="1"/>
  <c r="O933" i="1"/>
  <c r="O869" i="1"/>
  <c r="O775" i="1"/>
  <c r="O628" i="1"/>
  <c r="O334" i="1"/>
  <c r="O730" i="1"/>
  <c r="O538" i="1"/>
  <c r="O625" i="1"/>
  <c r="O328" i="1"/>
  <c r="O283" i="1"/>
  <c r="O1330" i="1"/>
  <c r="O1314" i="1"/>
  <c r="O1298" i="1"/>
  <c r="O1282" i="1"/>
  <c r="O1266" i="1"/>
  <c r="O1250" i="1"/>
  <c r="O1234" i="1"/>
  <c r="O1218" i="1"/>
  <c r="O1202" i="1"/>
  <c r="O1186" i="1"/>
  <c r="O1170" i="1"/>
  <c r="O1154" i="1"/>
  <c r="O1138" i="1"/>
  <c r="O1122" i="1"/>
  <c r="O1106" i="1"/>
  <c r="O1090" i="1"/>
  <c r="O1074" i="1"/>
  <c r="O1058" i="1"/>
  <c r="O1042" i="1"/>
  <c r="O1026" i="1"/>
  <c r="O1010" i="1"/>
  <c r="O994" i="1"/>
  <c r="O978" i="1"/>
  <c r="O962" i="1"/>
  <c r="O946" i="1"/>
  <c r="O930" i="1"/>
  <c r="O914" i="1"/>
  <c r="O898" i="1"/>
  <c r="O882" i="1"/>
  <c r="O866" i="1"/>
  <c r="O850" i="1"/>
  <c r="O833" i="1"/>
  <c r="O801" i="1"/>
  <c r="O769" i="1"/>
  <c r="O737" i="1"/>
  <c r="O705" i="1"/>
  <c r="O673" i="1"/>
  <c r="O616" i="1"/>
  <c r="O552" i="1"/>
  <c r="O488" i="1"/>
  <c r="O424" i="1"/>
  <c r="O294" i="1"/>
  <c r="O1345" i="1"/>
  <c r="O1329" i="1"/>
  <c r="O1313" i="1"/>
  <c r="O1297" i="1"/>
  <c r="O1281" i="1"/>
  <c r="O1265" i="1"/>
  <c r="O1249" i="1"/>
  <c r="O1233" i="1"/>
  <c r="O1217" i="1"/>
  <c r="O1201" i="1"/>
  <c r="O1185" i="1"/>
  <c r="O1169" i="1"/>
  <c r="O1153" i="1"/>
  <c r="O1137" i="1"/>
  <c r="O1121" i="1"/>
  <c r="O1105" i="1"/>
  <c r="O1089" i="1"/>
  <c r="O1073" i="1"/>
  <c r="O1057" i="1"/>
  <c r="O1041" i="1"/>
  <c r="O1025" i="1"/>
  <c r="O1009" i="1"/>
  <c r="O981" i="1"/>
  <c r="O949" i="1"/>
  <c r="O917" i="1"/>
  <c r="O885" i="1"/>
  <c r="O853" i="1"/>
  <c r="O807" i="1"/>
  <c r="O743" i="1"/>
  <c r="O679" i="1"/>
  <c r="O564" i="1"/>
  <c r="O436" i="1"/>
  <c r="O826" i="1"/>
  <c r="O762" i="1"/>
  <c r="O698" i="1"/>
  <c r="O602" i="1"/>
  <c r="O474" i="1"/>
  <c r="O238" i="1"/>
  <c r="O561" i="1"/>
  <c r="O433" i="1"/>
  <c r="O389" i="1"/>
  <c r="O196" i="1"/>
  <c r="O219" i="1"/>
  <c r="O1341" i="1"/>
  <c r="O1333" i="1"/>
  <c r="O1325" i="1"/>
  <c r="O1317" i="1"/>
  <c r="O1309" i="1"/>
  <c r="O1301" i="1"/>
  <c r="O1293" i="1"/>
  <c r="O1285" i="1"/>
  <c r="O1277" i="1"/>
  <c r="O1269" i="1"/>
  <c r="O1261" i="1"/>
  <c r="O1253" i="1"/>
  <c r="O1245" i="1"/>
  <c r="O1237" i="1"/>
  <c r="O1229" i="1"/>
  <c r="O1221" i="1"/>
  <c r="O1213" i="1"/>
  <c r="O1205" i="1"/>
  <c r="O1197" i="1"/>
  <c r="O1189" i="1"/>
  <c r="O1181" i="1"/>
  <c r="O1173" i="1"/>
  <c r="O1165" i="1"/>
  <c r="O1157" i="1"/>
  <c r="O1149" i="1"/>
  <c r="O1141" i="1"/>
  <c r="O1133" i="1"/>
  <c r="O1125" i="1"/>
  <c r="O1117" i="1"/>
  <c r="O1109" i="1"/>
  <c r="O1101" i="1"/>
  <c r="O1093" i="1"/>
  <c r="O1085" i="1"/>
  <c r="O1077" i="1"/>
  <c r="O1069" i="1"/>
  <c r="O1061" i="1"/>
  <c r="O1053" i="1"/>
  <c r="O1045" i="1"/>
  <c r="O1037" i="1"/>
  <c r="O1029" i="1"/>
  <c r="O1021" i="1"/>
  <c r="O1013" i="1"/>
  <c r="O1005" i="1"/>
  <c r="O989" i="1"/>
  <c r="O973" i="1"/>
  <c r="O957" i="1"/>
  <c r="O941" i="1"/>
  <c r="O925" i="1"/>
  <c r="O909" i="1"/>
  <c r="O893" i="1"/>
  <c r="O877" i="1"/>
  <c r="O861" i="1"/>
  <c r="O845" i="1"/>
  <c r="O823" i="1"/>
  <c r="O791" i="1"/>
  <c r="O759" i="1"/>
  <c r="O727" i="1"/>
  <c r="O695" i="1"/>
  <c r="O660" i="1"/>
  <c r="O596" i="1"/>
  <c r="O532" i="1"/>
  <c r="O468" i="1"/>
  <c r="O398" i="1"/>
  <c r="O214" i="1"/>
  <c r="O810" i="1"/>
  <c r="O778" i="1"/>
  <c r="O746" i="1"/>
  <c r="O714" i="1"/>
  <c r="O682" i="1"/>
  <c r="O634" i="1"/>
  <c r="O570" i="1"/>
  <c r="O506" i="1"/>
  <c r="O442" i="1"/>
  <c r="O346" i="1"/>
  <c r="O657" i="1"/>
  <c r="O593" i="1"/>
  <c r="O529" i="1"/>
  <c r="O465" i="1"/>
  <c r="O392" i="1"/>
  <c r="O202" i="1"/>
  <c r="O357" i="1"/>
  <c r="O260" i="1"/>
  <c r="O315" i="1"/>
  <c r="O251" i="1"/>
  <c r="O187" i="1"/>
  <c r="O1001" i="1"/>
  <c r="O993" i="1"/>
  <c r="O985" i="1"/>
  <c r="O977" i="1"/>
  <c r="O969" i="1"/>
  <c r="O961" i="1"/>
  <c r="O953" i="1"/>
  <c r="O945" i="1"/>
  <c r="O937" i="1"/>
  <c r="O929" i="1"/>
  <c r="O921" i="1"/>
  <c r="O913" i="1"/>
  <c r="O905" i="1"/>
  <c r="O897" i="1"/>
  <c r="O889" i="1"/>
  <c r="O881" i="1"/>
  <c r="O873" i="1"/>
  <c r="O865" i="1"/>
  <c r="O857" i="1"/>
  <c r="O849" i="1"/>
  <c r="O841" i="1"/>
  <c r="O831" i="1"/>
  <c r="O815" i="1"/>
  <c r="O799" i="1"/>
  <c r="O783" i="1"/>
  <c r="O767" i="1"/>
  <c r="O751" i="1"/>
  <c r="O735" i="1"/>
  <c r="O719" i="1"/>
  <c r="O703" i="1"/>
  <c r="O687" i="1"/>
  <c r="O671" i="1"/>
  <c r="O644" i="1"/>
  <c r="O612" i="1"/>
  <c r="O580" i="1"/>
  <c r="O548" i="1"/>
  <c r="O516" i="1"/>
  <c r="O484" i="1"/>
  <c r="O452" i="1"/>
  <c r="O420" i="1"/>
  <c r="O366" i="1"/>
  <c r="O278" i="1"/>
  <c r="O834" i="1"/>
  <c r="O818" i="1"/>
  <c r="O802" i="1"/>
  <c r="O786" i="1"/>
  <c r="O770" i="1"/>
  <c r="O754" i="1"/>
  <c r="O738" i="1"/>
  <c r="O722" i="1"/>
  <c r="O706" i="1"/>
  <c r="O690" i="1"/>
  <c r="O674" i="1"/>
  <c r="O650" i="1"/>
  <c r="O618" i="1"/>
  <c r="O586" i="1"/>
  <c r="O554" i="1"/>
  <c r="O522" i="1"/>
  <c r="O490" i="1"/>
  <c r="O458" i="1"/>
  <c r="O426" i="1"/>
  <c r="O378" i="1"/>
  <c r="O302" i="1"/>
  <c r="O174" i="1"/>
  <c r="O641" i="1"/>
  <c r="O609" i="1"/>
  <c r="O577" i="1"/>
  <c r="O545" i="1"/>
  <c r="O513" i="1"/>
  <c r="O481" i="1"/>
  <c r="O449" i="1"/>
  <c r="O417" i="1"/>
  <c r="O360" i="1"/>
  <c r="O266" i="1"/>
  <c r="O405" i="1"/>
  <c r="O373" i="1"/>
  <c r="O341" i="1"/>
  <c r="O292" i="1"/>
  <c r="O228" i="1"/>
  <c r="O164" i="1"/>
  <c r="O299" i="1"/>
  <c r="O267" i="1"/>
  <c r="O235" i="1"/>
  <c r="O203" i="1"/>
  <c r="O171" i="1"/>
  <c r="O830" i="1"/>
  <c r="O822" i="1"/>
  <c r="O814" i="1"/>
  <c r="O806" i="1"/>
  <c r="O798" i="1"/>
  <c r="O790" i="1"/>
  <c r="O782" i="1"/>
  <c r="O774" i="1"/>
  <c r="O766" i="1"/>
  <c r="O758" i="1"/>
  <c r="O750" i="1"/>
  <c r="O742" i="1"/>
  <c r="O734" i="1"/>
  <c r="O726" i="1"/>
  <c r="O718" i="1"/>
  <c r="O710" i="1"/>
  <c r="O702" i="1"/>
  <c r="O694" i="1"/>
  <c r="O686" i="1"/>
  <c r="O678" i="1"/>
  <c r="O670" i="1"/>
  <c r="O658" i="1"/>
  <c r="O642" i="1"/>
  <c r="O626" i="1"/>
  <c r="O610" i="1"/>
  <c r="O594" i="1"/>
  <c r="O578" i="1"/>
  <c r="O562" i="1"/>
  <c r="O546" i="1"/>
  <c r="O530" i="1"/>
  <c r="O514" i="1"/>
  <c r="O498" i="1"/>
  <c r="O482" i="1"/>
  <c r="O466" i="1"/>
  <c r="O450" i="1"/>
  <c r="O434" i="1"/>
  <c r="O418" i="1"/>
  <c r="O394" i="1"/>
  <c r="O362" i="1"/>
  <c r="O330" i="1"/>
  <c r="O270" i="1"/>
  <c r="O206" i="1"/>
  <c r="O665" i="1"/>
  <c r="O649" i="1"/>
  <c r="O633" i="1"/>
  <c r="O617" i="1"/>
  <c r="O601" i="1"/>
  <c r="O585" i="1"/>
  <c r="O569" i="1"/>
  <c r="O553" i="1"/>
  <c r="O537" i="1"/>
  <c r="O521" i="1"/>
  <c r="O505" i="1"/>
  <c r="O489" i="1"/>
  <c r="O473" i="1"/>
  <c r="O457" i="1"/>
  <c r="O441" i="1"/>
  <c r="O425" i="1"/>
  <c r="O408" i="1"/>
  <c r="O376" i="1"/>
  <c r="O344" i="1"/>
  <c r="O298" i="1"/>
  <c r="O234" i="1"/>
  <c r="O170" i="1"/>
  <c r="O397" i="1"/>
  <c r="O381" i="1"/>
  <c r="O365" i="1"/>
  <c r="O349" i="1"/>
  <c r="O333" i="1"/>
  <c r="O308" i="1"/>
  <c r="O276" i="1"/>
  <c r="O244" i="1"/>
  <c r="O212" i="1"/>
  <c r="O180" i="1"/>
  <c r="O323" i="1"/>
  <c r="O307" i="1"/>
  <c r="O291" i="1"/>
  <c r="O275" i="1"/>
  <c r="O259" i="1"/>
  <c r="O243" i="1"/>
  <c r="O227" i="1"/>
  <c r="O211" i="1"/>
  <c r="O195" i="1"/>
  <c r="O179" i="1"/>
  <c r="O163" i="1"/>
  <c r="O661" i="1"/>
  <c r="O653" i="1"/>
  <c r="O645" i="1"/>
  <c r="O637" i="1"/>
  <c r="O629" i="1"/>
  <c r="O621" i="1"/>
  <c r="O613" i="1"/>
  <c r="O605" i="1"/>
  <c r="O597" i="1"/>
  <c r="O589" i="1"/>
  <c r="O581" i="1"/>
  <c r="O573" i="1"/>
  <c r="O565" i="1"/>
  <c r="O557" i="1"/>
  <c r="O549" i="1"/>
  <c r="O541" i="1"/>
  <c r="O533" i="1"/>
  <c r="O525" i="1"/>
  <c r="O517" i="1"/>
  <c r="O509" i="1"/>
  <c r="O501" i="1"/>
  <c r="O493" i="1"/>
  <c r="O485" i="1"/>
  <c r="O477" i="1"/>
  <c r="O469" i="1"/>
  <c r="O461" i="1"/>
  <c r="O453" i="1"/>
  <c r="O445" i="1"/>
  <c r="O437" i="1"/>
  <c r="O429" i="1"/>
  <c r="O421" i="1"/>
  <c r="O413" i="1"/>
  <c r="O400" i="1"/>
  <c r="O384" i="1"/>
  <c r="O368" i="1"/>
  <c r="O352" i="1"/>
  <c r="O336" i="1"/>
  <c r="O314" i="1"/>
  <c r="O282" i="1"/>
  <c r="O250" i="1"/>
  <c r="O218" i="1"/>
  <c r="O186" i="1"/>
  <c r="O409" i="1"/>
  <c r="O401" i="1"/>
  <c r="O393" i="1"/>
  <c r="O385" i="1"/>
  <c r="O377" i="1"/>
  <c r="O369" i="1"/>
  <c r="O361" i="1"/>
  <c r="O353" i="1"/>
  <c r="O345" i="1"/>
  <c r="O337" i="1"/>
  <c r="O329" i="1"/>
  <c r="O316" i="1"/>
  <c r="O300" i="1"/>
  <c r="O284" i="1"/>
  <c r="O268" i="1"/>
  <c r="O252" i="1"/>
  <c r="O236" i="1"/>
  <c r="O220" i="1"/>
  <c r="O204" i="1"/>
  <c r="O188" i="1"/>
  <c r="O172" i="1"/>
  <c r="O156" i="1"/>
  <c r="O319" i="1"/>
  <c r="O311" i="1"/>
  <c r="O303" i="1"/>
  <c r="O295" i="1"/>
  <c r="O287" i="1"/>
  <c r="O279" i="1"/>
  <c r="O271" i="1"/>
  <c r="O263" i="1"/>
  <c r="O255" i="1"/>
  <c r="O247" i="1"/>
  <c r="O239" i="1"/>
  <c r="O231" i="1"/>
  <c r="O223" i="1"/>
  <c r="O215" i="1"/>
  <c r="O207" i="1"/>
  <c r="O199" i="1"/>
  <c r="O191" i="1"/>
  <c r="O183" i="1"/>
  <c r="O175" i="1"/>
  <c r="O167" i="1"/>
  <c r="D119" i="1"/>
  <c r="B126" i="1"/>
  <c r="C124" i="2"/>
  <c r="D124" i="2" s="1"/>
  <c r="M132" i="2"/>
  <c r="C125" i="2"/>
  <c r="B125" i="2"/>
  <c r="B127" i="1"/>
  <c r="L132" i="2"/>
  <c r="L126" i="1"/>
  <c r="L128" i="1" s="1"/>
  <c r="G22" i="2" l="1"/>
  <c r="G23" i="2" s="1"/>
  <c r="J144" i="2"/>
  <c r="O3156" i="1"/>
  <c r="D125" i="2"/>
  <c r="D132" i="2"/>
  <c r="C132" i="2"/>
  <c r="L134" i="2"/>
  <c r="N132" i="2"/>
  <c r="O132" i="2" s="1"/>
  <c r="P132" i="2" s="1"/>
  <c r="P134" i="2" s="1"/>
  <c r="M126" i="1"/>
  <c r="N126" i="1" s="1"/>
  <c r="O126" i="1" s="1"/>
  <c r="P126" i="1" s="1"/>
  <c r="P128" i="1" s="1"/>
  <c r="N129" i="1" s="1"/>
  <c r="N130" i="1" s="1"/>
  <c r="B154" i="2" l="1"/>
  <c r="Y197" i="2" s="1"/>
  <c r="B153" i="2"/>
  <c r="Y196" i="2" s="1"/>
  <c r="R158" i="2"/>
  <c r="Q162" i="2" s="1"/>
  <c r="J153" i="2"/>
  <c r="G138" i="1"/>
  <c r="G21" i="1" s="1"/>
  <c r="D133" i="2"/>
  <c r="C133" i="2"/>
  <c r="N135" i="2"/>
  <c r="N136" i="2" s="1"/>
  <c r="N138" i="2" s="1"/>
  <c r="C134" i="2"/>
  <c r="E132" i="2"/>
  <c r="F132" i="2" s="1"/>
  <c r="G132" i="2" s="1"/>
  <c r="D127" i="1"/>
  <c r="C126" i="1"/>
  <c r="C127" i="1"/>
  <c r="D126" i="1"/>
  <c r="K153" i="2" l="1"/>
  <c r="L153" i="2" s="1"/>
  <c r="M153" i="2" s="1"/>
  <c r="AC198" i="2"/>
  <c r="S162" i="2"/>
  <c r="Q163" i="2"/>
  <c r="D154" i="2"/>
  <c r="C154" i="2"/>
  <c r="D153" i="2"/>
  <c r="C153" i="2"/>
  <c r="G22" i="1"/>
  <c r="J138" i="1"/>
  <c r="E133" i="2"/>
  <c r="F133" i="2" s="1"/>
  <c r="G133" i="2" s="1"/>
  <c r="G134" i="2" s="1"/>
  <c r="E135" i="2" s="1"/>
  <c r="E136" i="2" s="1"/>
  <c r="E138" i="2" s="1"/>
  <c r="I139" i="2" s="1"/>
  <c r="A91" i="2" s="1"/>
  <c r="C128" i="1"/>
  <c r="E127" i="1"/>
  <c r="F127" i="1" s="1"/>
  <c r="E126" i="1"/>
  <c r="F126" i="1" s="1"/>
  <c r="O148" i="2" l="1"/>
  <c r="AD198" i="2"/>
  <c r="R152" i="1"/>
  <c r="Q156" i="1" s="1"/>
  <c r="Q157" i="1" s="1"/>
  <c r="Q158" i="1" s="1"/>
  <c r="B147" i="1"/>
  <c r="B148" i="1"/>
  <c r="E153" i="2"/>
  <c r="E154" i="2"/>
  <c r="Z197" i="2" s="1"/>
  <c r="S163" i="2"/>
  <c r="Q164" i="2"/>
  <c r="J147" i="1"/>
  <c r="S157" i="1"/>
  <c r="D147" i="1"/>
  <c r="F81" i="2"/>
  <c r="G86" i="2" s="1"/>
  <c r="G87" i="2" s="1"/>
  <c r="G127" i="1"/>
  <c r="G126" i="1"/>
  <c r="R163" i="2" l="1"/>
  <c r="Z196" i="2"/>
  <c r="Y190" i="1"/>
  <c r="C148" i="1"/>
  <c r="K147" i="1"/>
  <c r="L147" i="1" s="1"/>
  <c r="M147" i="1" s="1"/>
  <c r="AC191" i="1"/>
  <c r="Y189" i="1"/>
  <c r="C147" i="1"/>
  <c r="S156" i="1"/>
  <c r="R164" i="2"/>
  <c r="S164" i="2"/>
  <c r="Q165" i="2"/>
  <c r="R161" i="2"/>
  <c r="R162" i="2"/>
  <c r="G148" i="2"/>
  <c r="J146" i="2" s="1"/>
  <c r="G43" i="2" s="1"/>
  <c r="E147" i="1"/>
  <c r="D148" i="1"/>
  <c r="Q159" i="1"/>
  <c r="S158" i="1"/>
  <c r="G128" i="1"/>
  <c r="E129" i="1" s="1"/>
  <c r="E130" i="1" s="1"/>
  <c r="E132" i="1" s="1"/>
  <c r="E148" i="1" l="1"/>
  <c r="Z190" i="1" s="1"/>
  <c r="R155" i="1"/>
  <c r="Z189" i="1"/>
  <c r="O142" i="1"/>
  <c r="AD191" i="1"/>
  <c r="T162" i="2"/>
  <c r="T163" i="2" s="1"/>
  <c r="T164" i="2" s="1"/>
  <c r="U162" i="2"/>
  <c r="Q166" i="2"/>
  <c r="S165" i="2"/>
  <c r="R165" i="2"/>
  <c r="R156" i="1"/>
  <c r="R157" i="1"/>
  <c r="R158" i="1"/>
  <c r="Q160" i="1"/>
  <c r="R159" i="1"/>
  <c r="S159" i="1"/>
  <c r="G142" i="1"/>
  <c r="N132" i="1"/>
  <c r="U163" i="2" l="1"/>
  <c r="U164" i="2" s="1"/>
  <c r="U165" i="2" s="1"/>
  <c r="J140" i="1"/>
  <c r="G43" i="1" s="1"/>
  <c r="T165" i="2"/>
  <c r="R166" i="2"/>
  <c r="Q167" i="2"/>
  <c r="S166" i="2"/>
  <c r="Q161" i="1"/>
  <c r="R160" i="1"/>
  <c r="S160" i="1"/>
  <c r="I133" i="1"/>
  <c r="A84" i="1" s="1"/>
  <c r="T155" i="1" l="1"/>
  <c r="U156" i="1" s="1"/>
  <c r="U166" i="2"/>
  <c r="T166" i="2"/>
  <c r="Q168" i="2"/>
  <c r="S167" i="2"/>
  <c r="R167" i="2"/>
  <c r="Q162" i="1"/>
  <c r="R161" i="1"/>
  <c r="S161" i="1"/>
  <c r="G80" i="1"/>
  <c r="G81" i="1" s="1"/>
  <c r="T167" i="2" l="1"/>
  <c r="T156" i="1"/>
  <c r="T157" i="1" s="1"/>
  <c r="T158" i="1" s="1"/>
  <c r="T159" i="1" s="1"/>
  <c r="T160" i="1" s="1"/>
  <c r="T161" i="1" s="1"/>
  <c r="U167" i="2"/>
  <c r="Q169" i="2"/>
  <c r="S168" i="2"/>
  <c r="R168" i="2"/>
  <c r="R162" i="1"/>
  <c r="Q163" i="1"/>
  <c r="S162" i="1"/>
  <c r="U157" i="1" l="1"/>
  <c r="U158" i="1" s="1"/>
  <c r="U159" i="1" s="1"/>
  <c r="U160" i="1" s="1"/>
  <c r="U161" i="1" s="1"/>
  <c r="U162" i="1" s="1"/>
  <c r="T168" i="2"/>
  <c r="Q170" i="2"/>
  <c r="S169" i="2"/>
  <c r="R169" i="2"/>
  <c r="U168" i="2"/>
  <c r="T162" i="1"/>
  <c r="Q164" i="1"/>
  <c r="R163" i="1"/>
  <c r="S163" i="1"/>
  <c r="U169" i="2" l="1"/>
  <c r="T169" i="2"/>
  <c r="Q171" i="2"/>
  <c r="S170" i="2"/>
  <c r="R170" i="2"/>
  <c r="U163" i="1"/>
  <c r="T163" i="1"/>
  <c r="Q165" i="1"/>
  <c r="R164" i="1"/>
  <c r="S164" i="1"/>
  <c r="U170" i="2" l="1"/>
  <c r="S171" i="2"/>
  <c r="R171" i="2"/>
  <c r="Q172" i="2"/>
  <c r="T170" i="2"/>
  <c r="T164" i="1"/>
  <c r="U164" i="1"/>
  <c r="Q166" i="1"/>
  <c r="R165" i="1"/>
  <c r="S165" i="1"/>
  <c r="T171" i="2" l="1"/>
  <c r="U171" i="2"/>
  <c r="R172" i="2"/>
  <c r="Q173" i="2"/>
  <c r="S172" i="2"/>
  <c r="T165" i="1"/>
  <c r="U165" i="1"/>
  <c r="Q167" i="1"/>
  <c r="R166" i="1"/>
  <c r="S166" i="1"/>
  <c r="T172" i="2" l="1"/>
  <c r="Q174" i="2"/>
  <c r="S173" i="2"/>
  <c r="R173" i="2"/>
  <c r="U172" i="2"/>
  <c r="T166" i="1"/>
  <c r="U166" i="1"/>
  <c r="Q168" i="1"/>
  <c r="R167" i="1"/>
  <c r="S167" i="1"/>
  <c r="U173" i="2" l="1"/>
  <c r="T173" i="2"/>
  <c r="Q175" i="2"/>
  <c r="S174" i="2"/>
  <c r="R174" i="2"/>
  <c r="T167" i="1"/>
  <c r="U167" i="1"/>
  <c r="Q169" i="1"/>
  <c r="R168" i="1"/>
  <c r="S168" i="1"/>
  <c r="T174" i="2" l="1"/>
  <c r="U174" i="2"/>
  <c r="S175" i="2"/>
  <c r="R175" i="2"/>
  <c r="Q176" i="2"/>
  <c r="T168" i="1"/>
  <c r="U168" i="1"/>
  <c r="Q170" i="1"/>
  <c r="R169" i="1"/>
  <c r="S169" i="1"/>
  <c r="U175" i="2" l="1"/>
  <c r="T175" i="2"/>
  <c r="Q177" i="2"/>
  <c r="S176" i="2"/>
  <c r="R176" i="2"/>
  <c r="T169" i="1"/>
  <c r="U169" i="1"/>
  <c r="R170" i="1"/>
  <c r="Q171" i="1"/>
  <c r="S170" i="1"/>
  <c r="U176" i="2" l="1"/>
  <c r="T176" i="2"/>
  <c r="Q178" i="2"/>
  <c r="S177" i="2"/>
  <c r="R177" i="2"/>
  <c r="T170" i="1"/>
  <c r="Q172" i="1"/>
  <c r="R171" i="1"/>
  <c r="S171" i="1"/>
  <c r="U170" i="1"/>
  <c r="U177" i="2" l="1"/>
  <c r="T177" i="2"/>
  <c r="R178" i="2"/>
  <c r="Q179" i="2"/>
  <c r="S178" i="2"/>
  <c r="U171" i="1"/>
  <c r="T171" i="1"/>
  <c r="Q173" i="1"/>
  <c r="R172" i="1"/>
  <c r="S172" i="1"/>
  <c r="T178" i="2" l="1"/>
  <c r="U178" i="2"/>
  <c r="Q180" i="2"/>
  <c r="S179" i="2"/>
  <c r="R179" i="2"/>
  <c r="T172" i="1"/>
  <c r="U172" i="1"/>
  <c r="Q174" i="1"/>
  <c r="R173" i="1"/>
  <c r="S173" i="1"/>
  <c r="T179" i="2" l="1"/>
  <c r="U179" i="2"/>
  <c r="Q181" i="2"/>
  <c r="S180" i="2"/>
  <c r="R180" i="2"/>
  <c r="T173" i="1"/>
  <c r="U173" i="1"/>
  <c r="Q175" i="1"/>
  <c r="R174" i="1"/>
  <c r="S174" i="1"/>
  <c r="T180" i="2" l="1"/>
  <c r="U180" i="2"/>
  <c r="Q182" i="2"/>
  <c r="S181" i="2"/>
  <c r="R181" i="2"/>
  <c r="T174" i="1"/>
  <c r="Q176" i="1"/>
  <c r="R175" i="1"/>
  <c r="S175" i="1"/>
  <c r="U174" i="1"/>
  <c r="T181" i="2" l="1"/>
  <c r="U181" i="2"/>
  <c r="Q183" i="2"/>
  <c r="S182" i="2"/>
  <c r="R182" i="2"/>
  <c r="T175" i="1"/>
  <c r="Q177" i="1"/>
  <c r="R176" i="1"/>
  <c r="S176" i="1"/>
  <c r="U175" i="1"/>
  <c r="T182" i="2" l="1"/>
  <c r="U182" i="2"/>
  <c r="S183" i="2"/>
  <c r="R183" i="2"/>
  <c r="Q184" i="2"/>
  <c r="T176" i="1"/>
  <c r="Q178" i="1"/>
  <c r="R177" i="1"/>
  <c r="S177" i="1"/>
  <c r="U176" i="1"/>
  <c r="T183" i="2" l="1"/>
  <c r="U183" i="2"/>
  <c r="Q185" i="2"/>
  <c r="S184" i="2"/>
  <c r="R184" i="2"/>
  <c r="T177" i="1"/>
  <c r="Q179" i="1"/>
  <c r="R178" i="1"/>
  <c r="S178" i="1"/>
  <c r="U177" i="1"/>
  <c r="T184" i="2" l="1"/>
  <c r="U184" i="2"/>
  <c r="Q186" i="2"/>
  <c r="S185" i="2"/>
  <c r="R185" i="2"/>
  <c r="T178" i="1"/>
  <c r="Q180" i="1"/>
  <c r="R179" i="1"/>
  <c r="S179" i="1"/>
  <c r="U178" i="1"/>
  <c r="T185" i="2" l="1"/>
  <c r="U185" i="2"/>
  <c r="R186" i="2"/>
  <c r="S186" i="2"/>
  <c r="Q187" i="2"/>
  <c r="T179" i="1"/>
  <c r="Q181" i="1"/>
  <c r="R180" i="1"/>
  <c r="S180" i="1"/>
  <c r="U179" i="1"/>
  <c r="T186" i="2" l="1"/>
  <c r="U186" i="2"/>
  <c r="Q188" i="2"/>
  <c r="S187" i="2"/>
  <c r="R187" i="2"/>
  <c r="T180" i="1"/>
  <c r="Q182" i="1"/>
  <c r="R181" i="1"/>
  <c r="S181" i="1"/>
  <c r="U180" i="1"/>
  <c r="T187" i="2" l="1"/>
  <c r="U187" i="2"/>
  <c r="Q189" i="2"/>
  <c r="S188" i="2"/>
  <c r="R188" i="2"/>
  <c r="T181" i="1"/>
  <c r="Q183" i="1"/>
  <c r="R182" i="1"/>
  <c r="S182" i="1"/>
  <c r="U181" i="1"/>
  <c r="T188" i="2" l="1"/>
  <c r="U188" i="2"/>
  <c r="S189" i="2"/>
  <c r="R189" i="2"/>
  <c r="Q190" i="2"/>
  <c r="T182" i="1"/>
  <c r="Q184" i="1"/>
  <c r="R183" i="1"/>
  <c r="S183" i="1"/>
  <c r="U182" i="1"/>
  <c r="T189" i="2" l="1"/>
  <c r="U189" i="2"/>
  <c r="R190" i="2"/>
  <c r="S190" i="2"/>
  <c r="Q191" i="2"/>
  <c r="T183" i="1"/>
  <c r="Q185" i="1"/>
  <c r="R184" i="1"/>
  <c r="S184" i="1"/>
  <c r="U183" i="1"/>
  <c r="T190" i="2" l="1"/>
  <c r="U190" i="2"/>
  <c r="Q192" i="2"/>
  <c r="R191" i="2"/>
  <c r="S191" i="2"/>
  <c r="T184" i="1"/>
  <c r="Q186" i="1"/>
  <c r="R185" i="1"/>
  <c r="S185" i="1"/>
  <c r="U184" i="1"/>
  <c r="T191" i="2" l="1"/>
  <c r="U191" i="2"/>
  <c r="Q193" i="2"/>
  <c r="S192" i="2"/>
  <c r="R192" i="2"/>
  <c r="T185" i="1"/>
  <c r="R186" i="1"/>
  <c r="Q187" i="1"/>
  <c r="S186" i="1"/>
  <c r="U185" i="1"/>
  <c r="T192" i="2" l="1"/>
  <c r="U192" i="2"/>
  <c r="Q194" i="2"/>
  <c r="R193" i="2"/>
  <c r="S193" i="2"/>
  <c r="T186" i="1"/>
  <c r="U186" i="1"/>
  <c r="Q188" i="1"/>
  <c r="R187" i="1"/>
  <c r="S187" i="1"/>
  <c r="T193" i="2" l="1"/>
  <c r="U193" i="2"/>
  <c r="Q195" i="2"/>
  <c r="S194" i="2"/>
  <c r="R194" i="2"/>
  <c r="T187" i="1"/>
  <c r="U187" i="1"/>
  <c r="Q189" i="1"/>
  <c r="R188" i="1"/>
  <c r="S188" i="1"/>
  <c r="T194" i="2" l="1"/>
  <c r="U194" i="2"/>
  <c r="Q196" i="2"/>
  <c r="S195" i="2"/>
  <c r="R195" i="2"/>
  <c r="T188" i="1"/>
  <c r="U188" i="1"/>
  <c r="Q190" i="1"/>
  <c r="R189" i="1"/>
  <c r="S189" i="1"/>
  <c r="T195" i="2" l="1"/>
  <c r="U195" i="2"/>
  <c r="R196" i="2"/>
  <c r="S196" i="2"/>
  <c r="Q197" i="2"/>
  <c r="T189" i="1"/>
  <c r="U189" i="1"/>
  <c r="Q191" i="1"/>
  <c r="R190" i="1"/>
  <c r="S190" i="1"/>
  <c r="T196" i="2" l="1"/>
  <c r="U196" i="2"/>
  <c r="Q198" i="2"/>
  <c r="S197" i="2"/>
  <c r="R197" i="2"/>
  <c r="T190" i="1"/>
  <c r="U190" i="1"/>
  <c r="Q192" i="1"/>
  <c r="R191" i="1"/>
  <c r="S191" i="1"/>
  <c r="T197" i="2" l="1"/>
  <c r="U197" i="2"/>
  <c r="R198" i="2"/>
  <c r="Q199" i="2"/>
  <c r="S198" i="2"/>
  <c r="T191" i="1"/>
  <c r="U191" i="1"/>
  <c r="Q193" i="1"/>
  <c r="R192" i="1"/>
  <c r="S192" i="1"/>
  <c r="T198" i="2" l="1"/>
  <c r="Q200" i="2"/>
  <c r="S199" i="2"/>
  <c r="R199" i="2"/>
  <c r="U198" i="2"/>
  <c r="T192" i="1"/>
  <c r="U192" i="1"/>
  <c r="Q194" i="1"/>
  <c r="R193" i="1"/>
  <c r="S193" i="1"/>
  <c r="U199" i="2" l="1"/>
  <c r="T199" i="2"/>
  <c r="Q201" i="2"/>
  <c r="S200" i="2"/>
  <c r="R200" i="2"/>
  <c r="T193" i="1"/>
  <c r="U193" i="1"/>
  <c r="Q195" i="1"/>
  <c r="R194" i="1"/>
  <c r="S194" i="1"/>
  <c r="T200" i="2" l="1"/>
  <c r="U200" i="2"/>
  <c r="Q202" i="2"/>
  <c r="S201" i="2"/>
  <c r="R201" i="2"/>
  <c r="T194" i="1"/>
  <c r="U194" i="1"/>
  <c r="Q196" i="1"/>
  <c r="R195" i="1"/>
  <c r="S195" i="1"/>
  <c r="T201" i="2" l="1"/>
  <c r="U201" i="2"/>
  <c r="R202" i="2"/>
  <c r="Q203" i="2"/>
  <c r="S202" i="2"/>
  <c r="T195" i="1"/>
  <c r="U195" i="1"/>
  <c r="Q197" i="1"/>
  <c r="R196" i="1"/>
  <c r="S196" i="1"/>
  <c r="U202" i="2" l="1"/>
  <c r="T202" i="2"/>
  <c r="Q204" i="2"/>
  <c r="S203" i="2"/>
  <c r="R203" i="2"/>
  <c r="T196" i="1"/>
  <c r="U196" i="1"/>
  <c r="Q198" i="1"/>
  <c r="R197" i="1"/>
  <c r="S197" i="1"/>
  <c r="U203" i="2" l="1"/>
  <c r="T203" i="2"/>
  <c r="R204" i="2"/>
  <c r="Q205" i="2"/>
  <c r="S204" i="2"/>
  <c r="T197" i="1"/>
  <c r="U197" i="1"/>
  <c r="Q199" i="1"/>
  <c r="R198" i="1"/>
  <c r="S198" i="1"/>
  <c r="U204" i="2" l="1"/>
  <c r="S205" i="2"/>
  <c r="R205" i="2"/>
  <c r="Q206" i="2"/>
  <c r="T204" i="2"/>
  <c r="T198" i="1"/>
  <c r="U198" i="1"/>
  <c r="Q200" i="1"/>
  <c r="R199" i="1"/>
  <c r="S199" i="1"/>
  <c r="T205" i="2" l="1"/>
  <c r="R206" i="2"/>
  <c r="Q207" i="2"/>
  <c r="S206" i="2"/>
  <c r="U205" i="2"/>
  <c r="T199" i="1"/>
  <c r="U199" i="1"/>
  <c r="Q201" i="1"/>
  <c r="R200" i="1"/>
  <c r="S200" i="1"/>
  <c r="U206" i="2" l="1"/>
  <c r="T206" i="2"/>
  <c r="Q208" i="2"/>
  <c r="S207" i="2"/>
  <c r="R207" i="2"/>
  <c r="T200" i="1"/>
  <c r="U200" i="1"/>
  <c r="Q202" i="1"/>
  <c r="R201" i="1"/>
  <c r="S201" i="1"/>
  <c r="T207" i="2" l="1"/>
  <c r="U207" i="2"/>
  <c r="Q209" i="2"/>
  <c r="S208" i="2"/>
  <c r="R208" i="2"/>
  <c r="T201" i="1"/>
  <c r="U201" i="1"/>
  <c r="Q203" i="1"/>
  <c r="R202" i="1"/>
  <c r="S202" i="1"/>
  <c r="T208" i="2" l="1"/>
  <c r="U208" i="2"/>
  <c r="Q210" i="2"/>
  <c r="S209" i="2"/>
  <c r="R209" i="2"/>
  <c r="T202" i="1"/>
  <c r="U202" i="1"/>
  <c r="Q204" i="1"/>
  <c r="R203" i="1"/>
  <c r="S203" i="1"/>
  <c r="T209" i="2" l="1"/>
  <c r="U209" i="2"/>
  <c r="R210" i="2"/>
  <c r="Q211" i="2"/>
  <c r="S210" i="2"/>
  <c r="T203" i="1"/>
  <c r="U203" i="1"/>
  <c r="Q205" i="1"/>
  <c r="R204" i="1"/>
  <c r="S204" i="1"/>
  <c r="U210" i="2" l="1"/>
  <c r="T210" i="2"/>
  <c r="Q212" i="2"/>
  <c r="S211" i="2"/>
  <c r="R211" i="2"/>
  <c r="T204" i="1"/>
  <c r="U204" i="1"/>
  <c r="Q206" i="1"/>
  <c r="R205" i="1"/>
  <c r="S205" i="1"/>
  <c r="T211" i="2" l="1"/>
  <c r="U211" i="2"/>
  <c r="R212" i="2"/>
  <c r="S212" i="2"/>
  <c r="Q213" i="2"/>
  <c r="T205" i="1"/>
  <c r="U205" i="1"/>
  <c r="Q207" i="1"/>
  <c r="R206" i="1"/>
  <c r="S206" i="1"/>
  <c r="T212" i="2" l="1"/>
  <c r="U212" i="2"/>
  <c r="Q214" i="2"/>
  <c r="S213" i="2"/>
  <c r="R213" i="2"/>
  <c r="T206" i="1"/>
  <c r="U206" i="1"/>
  <c r="Q208" i="1"/>
  <c r="R207" i="1"/>
  <c r="S207" i="1"/>
  <c r="T213" i="2" l="1"/>
  <c r="U213" i="2"/>
  <c r="R214" i="2"/>
  <c r="Q215" i="2"/>
  <c r="S214" i="2"/>
  <c r="U207" i="1"/>
  <c r="T207" i="1"/>
  <c r="Q209" i="1"/>
  <c r="R208" i="1"/>
  <c r="S208" i="1"/>
  <c r="T214" i="2" l="1"/>
  <c r="U214" i="2"/>
  <c r="Q216" i="2"/>
  <c r="S215" i="2"/>
  <c r="R215" i="2"/>
  <c r="U208" i="1"/>
  <c r="T208" i="1"/>
  <c r="Q210" i="1"/>
  <c r="R209" i="1"/>
  <c r="S209" i="1"/>
  <c r="T215" i="2" l="1"/>
  <c r="Q217" i="2"/>
  <c r="S216" i="2"/>
  <c r="R216" i="2"/>
  <c r="U215" i="2"/>
  <c r="T209" i="1"/>
  <c r="U209" i="1"/>
  <c r="Q211" i="1"/>
  <c r="R210" i="1"/>
  <c r="S210" i="1"/>
  <c r="U216" i="2" l="1"/>
  <c r="T216" i="2"/>
  <c r="Q218" i="2"/>
  <c r="S217" i="2"/>
  <c r="R217" i="2"/>
  <c r="T210" i="1"/>
  <c r="U210" i="1"/>
  <c r="Q212" i="1"/>
  <c r="R211" i="1"/>
  <c r="S211" i="1"/>
  <c r="T217" i="2" l="1"/>
  <c r="Q219" i="2"/>
  <c r="S218" i="2"/>
  <c r="R218" i="2"/>
  <c r="U217" i="2"/>
  <c r="T211" i="1"/>
  <c r="U211" i="1"/>
  <c r="Q213" i="1"/>
  <c r="R212" i="1"/>
  <c r="S212" i="1"/>
  <c r="T218" i="2" l="1"/>
  <c r="U218" i="2"/>
  <c r="S219" i="2"/>
  <c r="R219" i="2"/>
  <c r="Q220" i="2"/>
  <c r="T212" i="1"/>
  <c r="U212" i="1"/>
  <c r="Q214" i="1"/>
  <c r="R213" i="1"/>
  <c r="S213" i="1"/>
  <c r="U219" i="2" l="1"/>
  <c r="T219" i="2"/>
  <c r="Q221" i="2"/>
  <c r="S220" i="2"/>
  <c r="R220" i="2"/>
  <c r="T213" i="1"/>
  <c r="U213" i="1"/>
  <c r="Q215" i="1"/>
  <c r="R214" i="1"/>
  <c r="S214" i="1"/>
  <c r="T220" i="2" l="1"/>
  <c r="U220" i="2"/>
  <c r="S221" i="2"/>
  <c r="R221" i="2"/>
  <c r="Q222" i="2"/>
  <c r="T214" i="1"/>
  <c r="U214" i="1"/>
  <c r="Q216" i="1"/>
  <c r="R215" i="1"/>
  <c r="S215" i="1"/>
  <c r="T221" i="2" l="1"/>
  <c r="U221" i="2"/>
  <c r="Q223" i="2"/>
  <c r="S222" i="2"/>
  <c r="R222" i="2"/>
  <c r="T215" i="1"/>
  <c r="U215" i="1"/>
  <c r="Q217" i="1"/>
  <c r="R216" i="1"/>
  <c r="S216" i="1"/>
  <c r="T222" i="2" l="1"/>
  <c r="U222" i="2"/>
  <c r="Q224" i="2"/>
  <c r="S223" i="2"/>
  <c r="R223" i="2"/>
  <c r="T216" i="1"/>
  <c r="U216" i="1"/>
  <c r="Q218" i="1"/>
  <c r="R217" i="1"/>
  <c r="S217" i="1"/>
  <c r="T223" i="2" l="1"/>
  <c r="U223" i="2"/>
  <c r="R224" i="2"/>
  <c r="Q225" i="2"/>
  <c r="S224" i="2"/>
  <c r="T217" i="1"/>
  <c r="U217" i="1"/>
  <c r="Q219" i="1"/>
  <c r="R218" i="1"/>
  <c r="S218" i="1"/>
  <c r="T224" i="2" l="1"/>
  <c r="Q226" i="2"/>
  <c r="S225" i="2"/>
  <c r="R225" i="2"/>
  <c r="U224" i="2"/>
  <c r="T218" i="1"/>
  <c r="U218" i="1"/>
  <c r="Q220" i="1"/>
  <c r="R219" i="1"/>
  <c r="S219" i="1"/>
  <c r="U225" i="2" l="1"/>
  <c r="T225" i="2"/>
  <c r="Q227" i="2"/>
  <c r="S226" i="2"/>
  <c r="R226" i="2"/>
  <c r="T219" i="1"/>
  <c r="U219" i="1"/>
  <c r="Q221" i="1"/>
  <c r="R220" i="1"/>
  <c r="S220" i="1"/>
  <c r="T226" i="2" l="1"/>
  <c r="Q228" i="2"/>
  <c r="S227" i="2"/>
  <c r="R227" i="2"/>
  <c r="U226" i="2"/>
  <c r="T220" i="1"/>
  <c r="U220" i="1"/>
  <c r="Q222" i="1"/>
  <c r="R221" i="1"/>
  <c r="S221" i="1"/>
  <c r="U227" i="2" l="1"/>
  <c r="T227" i="2"/>
  <c r="R228" i="2"/>
  <c r="Q229" i="2"/>
  <c r="S228" i="2"/>
  <c r="T221" i="1"/>
  <c r="U221" i="1"/>
  <c r="Q223" i="1"/>
  <c r="R222" i="1"/>
  <c r="S222" i="1"/>
  <c r="U228" i="2" l="1"/>
  <c r="Q230" i="2"/>
  <c r="S229" i="2"/>
  <c r="R229" i="2"/>
  <c r="T228" i="2"/>
  <c r="T222" i="1"/>
  <c r="U222" i="1"/>
  <c r="Q224" i="1"/>
  <c r="R223" i="1"/>
  <c r="S223" i="1"/>
  <c r="R230" i="2" l="1"/>
  <c r="Q231" i="2"/>
  <c r="S230" i="2"/>
  <c r="T229" i="2"/>
  <c r="U229" i="2"/>
  <c r="T223" i="1"/>
  <c r="U223" i="1"/>
  <c r="Q225" i="1"/>
  <c r="R224" i="1"/>
  <c r="S224" i="1"/>
  <c r="U230" i="2" l="1"/>
  <c r="T230" i="2"/>
  <c r="Q232" i="2"/>
  <c r="S231" i="2"/>
  <c r="R231" i="2"/>
  <c r="T224" i="1"/>
  <c r="U224" i="1"/>
  <c r="Q226" i="1"/>
  <c r="R225" i="1"/>
  <c r="S225" i="1"/>
  <c r="U231" i="2" l="1"/>
  <c r="T231" i="2"/>
  <c r="Q233" i="2"/>
  <c r="S232" i="2"/>
  <c r="R232" i="2"/>
  <c r="T225" i="1"/>
  <c r="Q227" i="1"/>
  <c r="R226" i="1"/>
  <c r="S226" i="1"/>
  <c r="U225" i="1"/>
  <c r="T232" i="2" l="1"/>
  <c r="U232" i="2"/>
  <c r="S233" i="2"/>
  <c r="R233" i="2"/>
  <c r="Q234" i="2"/>
  <c r="U226" i="1"/>
  <c r="T226" i="1"/>
  <c r="Q228" i="1"/>
  <c r="R227" i="1"/>
  <c r="S227" i="1"/>
  <c r="U233" i="2" l="1"/>
  <c r="T233" i="2"/>
  <c r="R234" i="2"/>
  <c r="Q235" i="2"/>
  <c r="S234" i="2"/>
  <c r="T227" i="1"/>
  <c r="U227" i="1"/>
  <c r="Q229" i="1"/>
  <c r="R228" i="1"/>
  <c r="S228" i="1"/>
  <c r="T234" i="2" l="1"/>
  <c r="Q236" i="2"/>
  <c r="S235" i="2"/>
  <c r="R235" i="2"/>
  <c r="U234" i="2"/>
  <c r="T228" i="1"/>
  <c r="U228" i="1"/>
  <c r="Q230" i="1"/>
  <c r="R229" i="1"/>
  <c r="S229" i="1"/>
  <c r="T235" i="2" l="1"/>
  <c r="Q237" i="2"/>
  <c r="S236" i="2"/>
  <c r="R236" i="2"/>
  <c r="U235" i="2"/>
  <c r="T229" i="1"/>
  <c r="U229" i="1"/>
  <c r="Q231" i="1"/>
  <c r="R230" i="1"/>
  <c r="S230" i="1"/>
  <c r="T236" i="2" l="1"/>
  <c r="Q238" i="2"/>
  <c r="S237" i="2"/>
  <c r="R237" i="2"/>
  <c r="U236" i="2"/>
  <c r="T230" i="1"/>
  <c r="U230" i="1"/>
  <c r="Q232" i="1"/>
  <c r="R231" i="1"/>
  <c r="S231" i="1"/>
  <c r="U237" i="2" l="1"/>
  <c r="T237" i="2"/>
  <c r="R238" i="2"/>
  <c r="Q239" i="2"/>
  <c r="S238" i="2"/>
  <c r="T231" i="1"/>
  <c r="U231" i="1"/>
  <c r="Q233" i="1"/>
  <c r="R232" i="1"/>
  <c r="S232" i="1"/>
  <c r="U238" i="2" l="1"/>
  <c r="T238" i="2"/>
  <c r="S239" i="2"/>
  <c r="R239" i="2"/>
  <c r="Q240" i="2"/>
  <c r="T232" i="1"/>
  <c r="U232" i="1"/>
  <c r="Q234" i="1"/>
  <c r="R233" i="1"/>
  <c r="S233" i="1"/>
  <c r="T239" i="2" l="1"/>
  <c r="Q241" i="2"/>
  <c r="S240" i="2"/>
  <c r="R240" i="2"/>
  <c r="U239" i="2"/>
  <c r="T233" i="1"/>
  <c r="U233" i="1"/>
  <c r="Q235" i="1"/>
  <c r="R234" i="1"/>
  <c r="S234" i="1"/>
  <c r="U240" i="2" l="1"/>
  <c r="S241" i="2"/>
  <c r="R241" i="2"/>
  <c r="Q242" i="2"/>
  <c r="T240" i="2"/>
  <c r="T234" i="1"/>
  <c r="U234" i="1"/>
  <c r="Q236" i="1"/>
  <c r="R235" i="1"/>
  <c r="S235" i="1"/>
  <c r="T241" i="2" l="1"/>
  <c r="U241" i="2"/>
  <c r="R242" i="2"/>
  <c r="S242" i="2"/>
  <c r="Q243" i="2"/>
  <c r="T235" i="1"/>
  <c r="U235" i="1"/>
  <c r="Q237" i="1"/>
  <c r="R236" i="1"/>
  <c r="S236" i="1"/>
  <c r="T242" i="2" l="1"/>
  <c r="S243" i="2"/>
  <c r="R243" i="2"/>
  <c r="Q244" i="2"/>
  <c r="U242" i="2"/>
  <c r="T236" i="1"/>
  <c r="U236" i="1"/>
  <c r="Q238" i="1"/>
  <c r="R237" i="1"/>
  <c r="S237" i="1"/>
  <c r="U243" i="2" l="1"/>
  <c r="T243" i="2"/>
  <c r="R244" i="2"/>
  <c r="Q245" i="2"/>
  <c r="S244" i="2"/>
  <c r="T237" i="1"/>
  <c r="U237" i="1"/>
  <c r="Q239" i="1"/>
  <c r="R238" i="1"/>
  <c r="S238" i="1"/>
  <c r="T244" i="2" l="1"/>
  <c r="U244" i="2"/>
  <c r="Q246" i="2"/>
  <c r="S245" i="2"/>
  <c r="R245" i="2"/>
  <c r="T238" i="1"/>
  <c r="Q240" i="1"/>
  <c r="R239" i="1"/>
  <c r="S239" i="1"/>
  <c r="U238" i="1"/>
  <c r="T245" i="2" l="1"/>
  <c r="U245" i="2"/>
  <c r="Q247" i="2"/>
  <c r="S246" i="2"/>
  <c r="R246" i="2"/>
  <c r="U239" i="1"/>
  <c r="T239" i="1"/>
  <c r="Q241" i="1"/>
  <c r="R240" i="1"/>
  <c r="S240" i="1"/>
  <c r="T246" i="2" l="1"/>
  <c r="U246" i="2"/>
  <c r="S247" i="2"/>
  <c r="R247" i="2"/>
  <c r="Q248" i="2"/>
  <c r="T240" i="1"/>
  <c r="U240" i="1"/>
  <c r="Q242" i="1"/>
  <c r="R241" i="1"/>
  <c r="S241" i="1"/>
  <c r="T247" i="2" l="1"/>
  <c r="U247" i="2"/>
  <c r="Q249" i="2"/>
  <c r="S248" i="2"/>
  <c r="R248" i="2"/>
  <c r="T241" i="1"/>
  <c r="U241" i="1"/>
  <c r="Q243" i="1"/>
  <c r="R242" i="1"/>
  <c r="S242" i="1"/>
  <c r="T248" i="2" l="1"/>
  <c r="U248" i="2"/>
  <c r="Q250" i="2"/>
  <c r="S249" i="2"/>
  <c r="R249" i="2"/>
  <c r="T242" i="1"/>
  <c r="U242" i="1"/>
  <c r="Q244" i="1"/>
  <c r="R243" i="1"/>
  <c r="S243" i="1"/>
  <c r="T249" i="2" l="1"/>
  <c r="U249" i="2"/>
  <c r="R250" i="2"/>
  <c r="Q251" i="2"/>
  <c r="S250" i="2"/>
  <c r="T243" i="1"/>
  <c r="U243" i="1"/>
  <c r="Q245" i="1"/>
  <c r="R244" i="1"/>
  <c r="S244" i="1"/>
  <c r="T250" i="2" l="1"/>
  <c r="U250" i="2"/>
  <c r="Q252" i="2"/>
  <c r="S251" i="2"/>
  <c r="R251" i="2"/>
  <c r="T244" i="1"/>
  <c r="U244" i="1"/>
  <c r="Q246" i="1"/>
  <c r="R245" i="1"/>
  <c r="S245" i="1"/>
  <c r="T251" i="2" l="1"/>
  <c r="U251" i="2"/>
  <c r="Q253" i="2"/>
  <c r="S252" i="2"/>
  <c r="R252" i="2"/>
  <c r="T245" i="1"/>
  <c r="U245" i="1"/>
  <c r="Q247" i="1"/>
  <c r="R246" i="1"/>
  <c r="S246" i="1"/>
  <c r="T252" i="2" l="1"/>
  <c r="U252" i="2"/>
  <c r="Q254" i="2"/>
  <c r="S253" i="2"/>
  <c r="R253" i="2"/>
  <c r="T246" i="1"/>
  <c r="U246" i="1"/>
  <c r="Q248" i="1"/>
  <c r="R247" i="1"/>
  <c r="S247" i="1"/>
  <c r="T253" i="2" l="1"/>
  <c r="U253" i="2"/>
  <c r="Q255" i="2"/>
  <c r="R254" i="2"/>
  <c r="S254" i="2"/>
  <c r="T247" i="1"/>
  <c r="U247" i="1"/>
  <c r="Q249" i="1"/>
  <c r="R248" i="1"/>
  <c r="S248" i="1"/>
  <c r="T254" i="2" l="1"/>
  <c r="U254" i="2"/>
  <c r="Q256" i="2"/>
  <c r="S255" i="2"/>
  <c r="R255" i="2"/>
  <c r="T248" i="1"/>
  <c r="U248" i="1"/>
  <c r="Q250" i="1"/>
  <c r="R249" i="1"/>
  <c r="S249" i="1"/>
  <c r="T255" i="2" l="1"/>
  <c r="U255" i="2"/>
  <c r="Q257" i="2"/>
  <c r="S256" i="2"/>
  <c r="R256" i="2"/>
  <c r="T249" i="1"/>
  <c r="U249" i="1"/>
  <c r="Q251" i="1"/>
  <c r="R250" i="1"/>
  <c r="S250" i="1"/>
  <c r="T256" i="2" l="1"/>
  <c r="U256" i="2"/>
  <c r="Q258" i="2"/>
  <c r="S257" i="2"/>
  <c r="R257" i="2"/>
  <c r="T250" i="1"/>
  <c r="U250" i="1"/>
  <c r="Q252" i="1"/>
  <c r="R251" i="1"/>
  <c r="S251" i="1"/>
  <c r="T257" i="2" l="1"/>
  <c r="U257" i="2"/>
  <c r="R258" i="2"/>
  <c r="S258" i="2"/>
  <c r="Q259" i="2"/>
  <c r="T251" i="1"/>
  <c r="U251" i="1"/>
  <c r="Q253" i="1"/>
  <c r="R252" i="1"/>
  <c r="S252" i="1"/>
  <c r="T258" i="2" l="1"/>
  <c r="U258" i="2"/>
  <c r="Q260" i="2"/>
  <c r="S259" i="2"/>
  <c r="R259" i="2"/>
  <c r="T252" i="1"/>
  <c r="U252" i="1"/>
  <c r="Q254" i="1"/>
  <c r="R253" i="1"/>
  <c r="S253" i="1"/>
  <c r="T259" i="2" l="1"/>
  <c r="U259" i="2"/>
  <c r="Q261" i="2"/>
  <c r="S260" i="2"/>
  <c r="R260" i="2"/>
  <c r="T253" i="1"/>
  <c r="U253" i="1"/>
  <c r="Q255" i="1"/>
  <c r="R254" i="1"/>
  <c r="S254" i="1"/>
  <c r="T260" i="2" l="1"/>
  <c r="U260" i="2"/>
  <c r="Q262" i="2"/>
  <c r="S261" i="2"/>
  <c r="R261" i="2"/>
  <c r="T254" i="1"/>
  <c r="U254" i="1"/>
  <c r="Q256" i="1"/>
  <c r="R255" i="1"/>
  <c r="S255" i="1"/>
  <c r="T261" i="2" l="1"/>
  <c r="U261" i="2"/>
  <c r="R262" i="2"/>
  <c r="S262" i="2"/>
  <c r="Q263" i="2"/>
  <c r="T255" i="1"/>
  <c r="U255" i="1"/>
  <c r="Q257" i="1"/>
  <c r="R256" i="1"/>
  <c r="S256" i="1"/>
  <c r="T262" i="2" l="1"/>
  <c r="U262" i="2"/>
  <c r="Q264" i="2"/>
  <c r="R263" i="2"/>
  <c r="S263" i="2"/>
  <c r="T256" i="1"/>
  <c r="U256" i="1"/>
  <c r="Q258" i="1"/>
  <c r="R257" i="1"/>
  <c r="S257" i="1"/>
  <c r="T263" i="2" l="1"/>
  <c r="U263" i="2"/>
  <c r="R264" i="2"/>
  <c r="Q265" i="2"/>
  <c r="S264" i="2"/>
  <c r="T257" i="1"/>
  <c r="U257" i="1"/>
  <c r="Q259" i="1"/>
  <c r="R258" i="1"/>
  <c r="S258" i="1"/>
  <c r="T264" i="2" l="1"/>
  <c r="U264" i="2"/>
  <c r="Q266" i="2"/>
  <c r="S265" i="2"/>
  <c r="R265" i="2"/>
  <c r="T258" i="1"/>
  <c r="U258" i="1"/>
  <c r="Q260" i="1"/>
  <c r="R259" i="1"/>
  <c r="S259" i="1"/>
  <c r="T265" i="2" l="1"/>
  <c r="U265" i="2"/>
  <c r="Q267" i="2"/>
  <c r="S266" i="2"/>
  <c r="R266" i="2"/>
  <c r="T259" i="1"/>
  <c r="U259" i="1"/>
  <c r="Q261" i="1"/>
  <c r="R260" i="1"/>
  <c r="S260" i="1"/>
  <c r="T266" i="2" l="1"/>
  <c r="Q268" i="2"/>
  <c r="R267" i="2"/>
  <c r="S267" i="2"/>
  <c r="U266" i="2"/>
  <c r="T260" i="1"/>
  <c r="Q262" i="1"/>
  <c r="R261" i="1"/>
  <c r="S261" i="1"/>
  <c r="U260" i="1"/>
  <c r="U267" i="2" l="1"/>
  <c r="T267" i="2"/>
  <c r="Q269" i="2"/>
  <c r="R268" i="2"/>
  <c r="S268" i="2"/>
  <c r="U261" i="1"/>
  <c r="T261" i="1"/>
  <c r="Q263" i="1"/>
  <c r="R262" i="1"/>
  <c r="S262" i="1"/>
  <c r="U268" i="2" l="1"/>
  <c r="T268" i="2"/>
  <c r="Q270" i="2"/>
  <c r="S269" i="2"/>
  <c r="R269" i="2"/>
  <c r="U262" i="1"/>
  <c r="T262" i="1"/>
  <c r="Q264" i="1"/>
  <c r="R263" i="1"/>
  <c r="S263" i="1"/>
  <c r="U269" i="2" l="1"/>
  <c r="T269" i="2"/>
  <c r="R270" i="2"/>
  <c r="Q271" i="2"/>
  <c r="S270" i="2"/>
  <c r="U263" i="1"/>
  <c r="T263" i="1"/>
  <c r="Q265" i="1"/>
  <c r="R264" i="1"/>
  <c r="S264" i="1"/>
  <c r="U270" i="2" l="1"/>
  <c r="T270" i="2"/>
  <c r="Q272" i="2"/>
  <c r="S271" i="2"/>
  <c r="R271" i="2"/>
  <c r="T264" i="1"/>
  <c r="U264" i="1"/>
  <c r="Q266" i="1"/>
  <c r="R265" i="1"/>
  <c r="S265" i="1"/>
  <c r="T271" i="2" l="1"/>
  <c r="U271" i="2"/>
  <c r="Q273" i="2"/>
  <c r="R272" i="2"/>
  <c r="S272" i="2"/>
  <c r="T265" i="1"/>
  <c r="U265" i="1"/>
  <c r="Q267" i="1"/>
  <c r="R266" i="1"/>
  <c r="S266" i="1"/>
  <c r="T272" i="2" l="1"/>
  <c r="U272" i="2"/>
  <c r="S273" i="2"/>
  <c r="R273" i="2"/>
  <c r="Q274" i="2"/>
  <c r="T266" i="1"/>
  <c r="Q268" i="1"/>
  <c r="R267" i="1"/>
  <c r="S267" i="1"/>
  <c r="U266" i="1"/>
  <c r="T273" i="2" l="1"/>
  <c r="U273" i="2"/>
  <c r="R274" i="2"/>
  <c r="Q275" i="2"/>
  <c r="S274" i="2"/>
  <c r="T267" i="1"/>
  <c r="Q269" i="1"/>
  <c r="R268" i="1"/>
  <c r="S268" i="1"/>
  <c r="U267" i="1"/>
  <c r="T274" i="2" l="1"/>
  <c r="U274" i="2"/>
  <c r="Q276" i="2"/>
  <c r="S275" i="2"/>
  <c r="R275" i="2"/>
  <c r="T268" i="1"/>
  <c r="Q270" i="1"/>
  <c r="R269" i="1"/>
  <c r="S269" i="1"/>
  <c r="U268" i="1"/>
  <c r="T275" i="2" l="1"/>
  <c r="U275" i="2"/>
  <c r="R276" i="2"/>
  <c r="Q277" i="2"/>
  <c r="S276" i="2"/>
  <c r="T269" i="1"/>
  <c r="Q271" i="1"/>
  <c r="R270" i="1"/>
  <c r="S270" i="1"/>
  <c r="U269" i="1"/>
  <c r="T276" i="2" l="1"/>
  <c r="U276" i="2"/>
  <c r="Q278" i="2"/>
  <c r="S277" i="2"/>
  <c r="R277" i="2"/>
  <c r="T270" i="1"/>
  <c r="Q272" i="1"/>
  <c r="R271" i="1"/>
  <c r="S271" i="1"/>
  <c r="U270" i="1"/>
  <c r="T277" i="2" l="1"/>
  <c r="U277" i="2"/>
  <c r="Q279" i="2"/>
  <c r="S278" i="2"/>
  <c r="R278" i="2"/>
  <c r="U271" i="1"/>
  <c r="T271" i="1"/>
  <c r="Q273" i="1"/>
  <c r="R272" i="1"/>
  <c r="S272" i="1"/>
  <c r="T278" i="2" l="1"/>
  <c r="U278" i="2"/>
  <c r="Q280" i="2"/>
  <c r="R279" i="2"/>
  <c r="S279" i="2"/>
  <c r="T272" i="1"/>
  <c r="U272" i="1"/>
  <c r="Q274" i="1"/>
  <c r="R273" i="1"/>
  <c r="S273" i="1"/>
  <c r="T279" i="2" l="1"/>
  <c r="U279" i="2"/>
  <c r="R280" i="2"/>
  <c r="Q281" i="2"/>
  <c r="S280" i="2"/>
  <c r="T273" i="1"/>
  <c r="U273" i="1"/>
  <c r="Q275" i="1"/>
  <c r="R274" i="1"/>
  <c r="S274" i="1"/>
  <c r="U280" i="2" l="1"/>
  <c r="T280" i="2"/>
  <c r="Q282" i="2"/>
  <c r="S281" i="2"/>
  <c r="R281" i="2"/>
  <c r="T274" i="1"/>
  <c r="U274" i="1"/>
  <c r="Q276" i="1"/>
  <c r="R275" i="1"/>
  <c r="S275" i="1"/>
  <c r="T281" i="2" l="1"/>
  <c r="U281" i="2"/>
  <c r="Q283" i="2"/>
  <c r="S282" i="2"/>
  <c r="R282" i="2"/>
  <c r="T275" i="1"/>
  <c r="U275" i="1"/>
  <c r="Q277" i="1"/>
  <c r="R276" i="1"/>
  <c r="S276" i="1"/>
  <c r="T282" i="2" l="1"/>
  <c r="U282" i="2"/>
  <c r="Q284" i="2"/>
  <c r="S283" i="2"/>
  <c r="R283" i="2"/>
  <c r="T276" i="1"/>
  <c r="U276" i="1"/>
  <c r="Q278" i="1"/>
  <c r="R277" i="1"/>
  <c r="S277" i="1"/>
  <c r="T283" i="2" l="1"/>
  <c r="U283" i="2"/>
  <c r="Q285" i="2"/>
  <c r="R284" i="2"/>
  <c r="S284" i="2"/>
  <c r="T277" i="1"/>
  <c r="U277" i="1"/>
  <c r="Q279" i="1"/>
  <c r="R278" i="1"/>
  <c r="S278" i="1"/>
  <c r="T284" i="2" l="1"/>
  <c r="U284" i="2"/>
  <c r="Q286" i="2"/>
  <c r="S285" i="2"/>
  <c r="R285" i="2"/>
  <c r="T278" i="1"/>
  <c r="U278" i="1"/>
  <c r="Q280" i="1"/>
  <c r="R279" i="1"/>
  <c r="S279" i="1"/>
  <c r="T285" i="2" l="1"/>
  <c r="U285" i="2"/>
  <c r="Q287" i="2"/>
  <c r="S286" i="2"/>
  <c r="R286" i="2"/>
  <c r="T279" i="1"/>
  <c r="U279" i="1"/>
  <c r="Q281" i="1"/>
  <c r="R280" i="1"/>
  <c r="S280" i="1"/>
  <c r="T286" i="2" l="1"/>
  <c r="U286" i="2"/>
  <c r="Q288" i="2"/>
  <c r="S287" i="2"/>
  <c r="R287" i="2"/>
  <c r="T280" i="1"/>
  <c r="U280" i="1"/>
  <c r="Q282" i="1"/>
  <c r="R281" i="1"/>
  <c r="S281" i="1"/>
  <c r="T287" i="2" l="1"/>
  <c r="U287" i="2"/>
  <c r="R288" i="2"/>
  <c r="Q289" i="2"/>
  <c r="S288" i="2"/>
  <c r="T281" i="1"/>
  <c r="U281" i="1"/>
  <c r="Q283" i="1"/>
  <c r="R282" i="1"/>
  <c r="S282" i="1"/>
  <c r="U288" i="2" l="1"/>
  <c r="T288" i="2"/>
  <c r="Q290" i="2"/>
  <c r="R289" i="2"/>
  <c r="S289" i="2"/>
  <c r="T282" i="1"/>
  <c r="U282" i="1"/>
  <c r="Q284" i="1"/>
  <c r="R283" i="1"/>
  <c r="S283" i="1"/>
  <c r="T289" i="2" l="1"/>
  <c r="U289" i="2"/>
  <c r="Q291" i="2"/>
  <c r="S290" i="2"/>
  <c r="R290" i="2"/>
  <c r="T283" i="1"/>
  <c r="U283" i="1"/>
  <c r="Q285" i="1"/>
  <c r="R284" i="1"/>
  <c r="S284" i="1"/>
  <c r="U290" i="2" l="1"/>
  <c r="Q292" i="2"/>
  <c r="S291" i="2"/>
  <c r="R291" i="2"/>
  <c r="T290" i="2"/>
  <c r="T284" i="1"/>
  <c r="U284" i="1"/>
  <c r="Q286" i="1"/>
  <c r="R285" i="1"/>
  <c r="S285" i="1"/>
  <c r="T291" i="2" l="1"/>
  <c r="U291" i="2"/>
  <c r="Q293" i="2"/>
  <c r="S292" i="2"/>
  <c r="R292" i="2"/>
  <c r="T285" i="1"/>
  <c r="U285" i="1"/>
  <c r="Q287" i="1"/>
  <c r="R286" i="1"/>
  <c r="S286" i="1"/>
  <c r="T292" i="2" l="1"/>
  <c r="Q294" i="2"/>
  <c r="S293" i="2"/>
  <c r="R293" i="2"/>
  <c r="U292" i="2"/>
  <c r="T286" i="1"/>
  <c r="U286" i="1"/>
  <c r="Q288" i="1"/>
  <c r="R287" i="1"/>
  <c r="S287" i="1"/>
  <c r="U293" i="2" l="1"/>
  <c r="T293" i="2"/>
  <c r="R294" i="2"/>
  <c r="Q295" i="2"/>
  <c r="S294" i="2"/>
  <c r="T287" i="1"/>
  <c r="U287" i="1"/>
  <c r="Q289" i="1"/>
  <c r="R288" i="1"/>
  <c r="S288" i="1"/>
  <c r="U294" i="2" l="1"/>
  <c r="T294" i="2"/>
  <c r="S295" i="2"/>
  <c r="R295" i="2"/>
  <c r="Q296" i="2"/>
  <c r="T288" i="1"/>
  <c r="U288" i="1"/>
  <c r="Q290" i="1"/>
  <c r="R289" i="1"/>
  <c r="S289" i="1"/>
  <c r="U295" i="2" l="1"/>
  <c r="Q297" i="2"/>
  <c r="S296" i="2"/>
  <c r="R296" i="2"/>
  <c r="T295" i="2"/>
  <c r="T289" i="1"/>
  <c r="U289" i="1"/>
  <c r="Q291" i="1"/>
  <c r="R290" i="1"/>
  <c r="S290" i="1"/>
  <c r="T296" i="2" l="1"/>
  <c r="U296" i="2"/>
  <c r="S297" i="2"/>
  <c r="R297" i="2"/>
  <c r="Q298" i="2"/>
  <c r="T290" i="1"/>
  <c r="U290" i="1"/>
  <c r="Q292" i="1"/>
  <c r="R291" i="1"/>
  <c r="S291" i="1"/>
  <c r="T297" i="2" l="1"/>
  <c r="Q299" i="2"/>
  <c r="S298" i="2"/>
  <c r="R298" i="2"/>
  <c r="U297" i="2"/>
  <c r="T291" i="1"/>
  <c r="U291" i="1"/>
  <c r="Q293" i="1"/>
  <c r="R292" i="1"/>
  <c r="S292" i="1"/>
  <c r="T298" i="2" l="1"/>
  <c r="U298" i="2"/>
  <c r="S299" i="2"/>
  <c r="R299" i="2"/>
  <c r="Q300" i="2"/>
  <c r="T292" i="1"/>
  <c r="U292" i="1"/>
  <c r="Q294" i="1"/>
  <c r="R293" i="1"/>
  <c r="S293" i="1"/>
  <c r="U299" i="2" l="1"/>
  <c r="T299" i="2"/>
  <c r="R300" i="2"/>
  <c r="Q301" i="2"/>
  <c r="S300" i="2"/>
  <c r="T293" i="1"/>
  <c r="U293" i="1"/>
  <c r="Q295" i="1"/>
  <c r="R294" i="1"/>
  <c r="S294" i="1"/>
  <c r="U300" i="2" l="1"/>
  <c r="T300" i="2"/>
  <c r="S301" i="2"/>
  <c r="R301" i="2"/>
  <c r="Q302" i="2"/>
  <c r="T294" i="1"/>
  <c r="U294" i="1"/>
  <c r="Q296" i="1"/>
  <c r="R295" i="1"/>
  <c r="S295" i="1"/>
  <c r="U301" i="2" l="1"/>
  <c r="T301" i="2"/>
  <c r="Q303" i="2"/>
  <c r="S302" i="2"/>
  <c r="R302" i="2"/>
  <c r="T295" i="1"/>
  <c r="U295" i="1"/>
  <c r="Q297" i="1"/>
  <c r="R296" i="1"/>
  <c r="S296" i="1"/>
  <c r="T302" i="2" l="1"/>
  <c r="Q304" i="2"/>
  <c r="S303" i="2"/>
  <c r="R303" i="2"/>
  <c r="U302" i="2"/>
  <c r="T296" i="1"/>
  <c r="U296" i="1"/>
  <c r="Q298" i="1"/>
  <c r="R297" i="1"/>
  <c r="S297" i="1"/>
  <c r="U303" i="2" l="1"/>
  <c r="R304" i="2"/>
  <c r="Q305" i="2"/>
  <c r="S304" i="2"/>
  <c r="T303" i="2"/>
  <c r="T297" i="1"/>
  <c r="U297" i="1"/>
  <c r="Q299" i="1"/>
  <c r="R298" i="1"/>
  <c r="S298" i="1"/>
  <c r="T304" i="2" l="1"/>
  <c r="U304" i="2"/>
  <c r="S305" i="2"/>
  <c r="R305" i="2"/>
  <c r="Q306" i="2"/>
  <c r="T298" i="1"/>
  <c r="U298" i="1"/>
  <c r="Q300" i="1"/>
  <c r="R299" i="1"/>
  <c r="S299" i="1"/>
  <c r="T305" i="2" l="1"/>
  <c r="R306" i="2"/>
  <c r="Q307" i="2"/>
  <c r="S306" i="2"/>
  <c r="U305" i="2"/>
  <c r="T299" i="1"/>
  <c r="U299" i="1"/>
  <c r="Q301" i="1"/>
  <c r="R300" i="1"/>
  <c r="S300" i="1"/>
  <c r="T306" i="2" l="1"/>
  <c r="U306" i="2"/>
  <c r="S307" i="2"/>
  <c r="R307" i="2"/>
  <c r="Q308" i="2"/>
  <c r="T300" i="1"/>
  <c r="U300" i="1"/>
  <c r="Q302" i="1"/>
  <c r="R301" i="1"/>
  <c r="S301" i="1"/>
  <c r="U307" i="2" l="1"/>
  <c r="T307" i="2"/>
  <c r="Q309" i="2"/>
  <c r="S308" i="2"/>
  <c r="R308" i="2"/>
  <c r="T301" i="1"/>
  <c r="U301" i="1"/>
  <c r="Q303" i="1"/>
  <c r="R302" i="1"/>
  <c r="S302" i="1"/>
  <c r="U308" i="2" l="1"/>
  <c r="T308" i="2"/>
  <c r="Q310" i="2"/>
  <c r="S309" i="2"/>
  <c r="R309" i="2"/>
  <c r="T302" i="1"/>
  <c r="U302" i="1"/>
  <c r="Q304" i="1"/>
  <c r="R303" i="1"/>
  <c r="S303" i="1"/>
  <c r="T309" i="2" l="1"/>
  <c r="Q311" i="2"/>
  <c r="S310" i="2"/>
  <c r="R310" i="2"/>
  <c r="U309" i="2"/>
  <c r="U303" i="1"/>
  <c r="T303" i="1"/>
  <c r="Q305" i="1"/>
  <c r="R304" i="1"/>
  <c r="S304" i="1"/>
  <c r="U310" i="2" l="1"/>
  <c r="S311" i="2"/>
  <c r="R311" i="2"/>
  <c r="Q312" i="2"/>
  <c r="T310" i="2"/>
  <c r="U304" i="1"/>
  <c r="T304" i="1"/>
  <c r="Q306" i="1"/>
  <c r="R305" i="1"/>
  <c r="S305" i="1"/>
  <c r="T311" i="2" l="1"/>
  <c r="Q313" i="2"/>
  <c r="S312" i="2"/>
  <c r="R312" i="2"/>
  <c r="U311" i="2"/>
  <c r="T305" i="1"/>
  <c r="Q307" i="1"/>
  <c r="R306" i="1"/>
  <c r="S306" i="1"/>
  <c r="U305" i="1"/>
  <c r="U312" i="2" l="1"/>
  <c r="T312" i="2"/>
  <c r="Q314" i="2"/>
  <c r="S313" i="2"/>
  <c r="R313" i="2"/>
  <c r="Q308" i="1"/>
  <c r="R307" i="1"/>
  <c r="S307" i="1"/>
  <c r="U306" i="1"/>
  <c r="T306" i="1"/>
  <c r="U313" i="2" l="1"/>
  <c r="T313" i="2"/>
  <c r="R314" i="2"/>
  <c r="Q315" i="2"/>
  <c r="S314" i="2"/>
  <c r="U307" i="1"/>
  <c r="T307" i="1"/>
  <c r="Q309" i="1"/>
  <c r="R308" i="1"/>
  <c r="S308" i="1"/>
  <c r="T314" i="2" l="1"/>
  <c r="U314" i="2"/>
  <c r="S315" i="2"/>
  <c r="R315" i="2"/>
  <c r="Q316" i="2"/>
  <c r="T308" i="1"/>
  <c r="Q310" i="1"/>
  <c r="R309" i="1"/>
  <c r="S309" i="1"/>
  <c r="U308" i="1"/>
  <c r="T315" i="2" l="1"/>
  <c r="R316" i="2"/>
  <c r="Q317" i="2"/>
  <c r="S316" i="2"/>
  <c r="U315" i="2"/>
  <c r="Q311" i="1"/>
  <c r="R310" i="1"/>
  <c r="S310" i="1"/>
  <c r="U309" i="1"/>
  <c r="T309" i="1"/>
  <c r="U316" i="2" l="1"/>
  <c r="T316" i="2"/>
  <c r="Q318" i="2"/>
  <c r="S317" i="2"/>
  <c r="R317" i="2"/>
  <c r="U310" i="1"/>
  <c r="T310" i="1"/>
  <c r="Q312" i="1"/>
  <c r="R311" i="1"/>
  <c r="S311" i="1"/>
  <c r="T317" i="2" l="1"/>
  <c r="U317" i="2"/>
  <c r="Q319" i="2"/>
  <c r="S318" i="2"/>
  <c r="R318" i="2"/>
  <c r="T311" i="1"/>
  <c r="Q313" i="1"/>
  <c r="R312" i="1"/>
  <c r="S312" i="1"/>
  <c r="U311" i="1"/>
  <c r="T318" i="2" l="1"/>
  <c r="U318" i="2"/>
  <c r="S319" i="2"/>
  <c r="R319" i="2"/>
  <c r="Q320" i="2"/>
  <c r="Q314" i="1"/>
  <c r="R313" i="1"/>
  <c r="S313" i="1"/>
  <c r="U312" i="1"/>
  <c r="T312" i="1"/>
  <c r="U319" i="2" l="1"/>
  <c r="T319" i="2"/>
  <c r="Q321" i="2"/>
  <c r="S320" i="2"/>
  <c r="R320" i="2"/>
  <c r="T313" i="1"/>
  <c r="U313" i="1"/>
  <c r="Q315" i="1"/>
  <c r="R314" i="1"/>
  <c r="S314" i="1"/>
  <c r="T320" i="2" l="1"/>
  <c r="U320" i="2"/>
  <c r="S321" i="2"/>
  <c r="R321" i="2"/>
  <c r="Q322" i="2"/>
  <c r="T314" i="1"/>
  <c r="U314" i="1"/>
  <c r="Q316" i="1"/>
  <c r="R315" i="1"/>
  <c r="S315" i="1"/>
  <c r="T321" i="2" l="1"/>
  <c r="Q323" i="2"/>
  <c r="S322" i="2"/>
  <c r="R322" i="2"/>
  <c r="U321" i="2"/>
  <c r="U315" i="1"/>
  <c r="T315" i="1"/>
  <c r="Q317" i="1"/>
  <c r="R316" i="1"/>
  <c r="S316" i="1"/>
  <c r="U322" i="2" l="1"/>
  <c r="T322" i="2"/>
  <c r="Q324" i="2"/>
  <c r="S323" i="2"/>
  <c r="R323" i="2"/>
  <c r="T316" i="1"/>
  <c r="U316" i="1"/>
  <c r="Q318" i="1"/>
  <c r="R317" i="1"/>
  <c r="S317" i="1"/>
  <c r="T323" i="2" l="1"/>
  <c r="U323" i="2"/>
  <c r="R324" i="2"/>
  <c r="Q325" i="2"/>
  <c r="S324" i="2"/>
  <c r="T317" i="1"/>
  <c r="U317" i="1"/>
  <c r="Q319" i="1"/>
  <c r="R318" i="1"/>
  <c r="S318" i="1"/>
  <c r="T324" i="2" l="1"/>
  <c r="U324" i="2"/>
  <c r="S325" i="2"/>
  <c r="R325" i="2"/>
  <c r="Q326" i="2"/>
  <c r="T318" i="1"/>
  <c r="U318" i="1"/>
  <c r="Q320" i="1"/>
  <c r="R319" i="1"/>
  <c r="S319" i="1"/>
  <c r="T325" i="2" l="1"/>
  <c r="U325" i="2"/>
  <c r="R326" i="2"/>
  <c r="Q327" i="2"/>
  <c r="S326" i="2"/>
  <c r="T319" i="1"/>
  <c r="U319" i="1"/>
  <c r="Q321" i="1"/>
  <c r="R320" i="1"/>
  <c r="S320" i="1"/>
  <c r="T326" i="2" l="1"/>
  <c r="U326" i="2"/>
  <c r="S327" i="2"/>
  <c r="R327" i="2"/>
  <c r="Q328" i="2"/>
  <c r="T320" i="1"/>
  <c r="U320" i="1"/>
  <c r="Q322" i="1"/>
  <c r="R321" i="1"/>
  <c r="S321" i="1"/>
  <c r="T327" i="2" l="1"/>
  <c r="U327" i="2"/>
  <c r="R328" i="2"/>
  <c r="Q329" i="2"/>
  <c r="S328" i="2"/>
  <c r="T321" i="1"/>
  <c r="U321" i="1"/>
  <c r="Q323" i="1"/>
  <c r="R322" i="1"/>
  <c r="S322" i="1"/>
  <c r="T328" i="2" l="1"/>
  <c r="U328" i="2"/>
  <c r="Q330" i="2"/>
  <c r="S329" i="2"/>
  <c r="R329" i="2"/>
  <c r="T322" i="1"/>
  <c r="U322" i="1"/>
  <c r="Q324" i="1"/>
  <c r="R323" i="1"/>
  <c r="S323" i="1"/>
  <c r="T329" i="2" l="1"/>
  <c r="R330" i="2"/>
  <c r="Q331" i="2"/>
  <c r="S330" i="2"/>
  <c r="U329" i="2"/>
  <c r="T323" i="1"/>
  <c r="U323" i="1"/>
  <c r="Q325" i="1"/>
  <c r="R324" i="1"/>
  <c r="S324" i="1"/>
  <c r="T330" i="2" l="1"/>
  <c r="U330" i="2"/>
  <c r="Q332" i="2"/>
  <c r="R331" i="2"/>
  <c r="S331" i="2"/>
  <c r="T324" i="1"/>
  <c r="U324" i="1"/>
  <c r="Q326" i="1"/>
  <c r="R325" i="1"/>
  <c r="S325" i="1"/>
  <c r="T331" i="2" l="1"/>
  <c r="U331" i="2"/>
  <c r="Q333" i="2"/>
  <c r="S332" i="2"/>
  <c r="R332" i="2"/>
  <c r="T325" i="1"/>
  <c r="U325" i="1"/>
  <c r="Q327" i="1"/>
  <c r="R326" i="1"/>
  <c r="S326" i="1"/>
  <c r="U332" i="2" l="1"/>
  <c r="T332" i="2"/>
  <c r="Q334" i="2"/>
  <c r="S333" i="2"/>
  <c r="R333" i="2"/>
  <c r="T326" i="1"/>
  <c r="U326" i="1"/>
  <c r="Q328" i="1"/>
  <c r="R327" i="1"/>
  <c r="S327" i="1"/>
  <c r="T333" i="2" l="1"/>
  <c r="U333" i="2"/>
  <c r="R334" i="2"/>
  <c r="Q335" i="2"/>
  <c r="S334" i="2"/>
  <c r="T327" i="1"/>
  <c r="U327" i="1"/>
  <c r="Q329" i="1"/>
  <c r="R328" i="1"/>
  <c r="S328" i="1"/>
  <c r="T334" i="2" l="1"/>
  <c r="U334" i="2"/>
  <c r="S335" i="2"/>
  <c r="R335" i="2"/>
  <c r="Q336" i="2"/>
  <c r="T328" i="1"/>
  <c r="U328" i="1"/>
  <c r="Q330" i="1"/>
  <c r="R329" i="1"/>
  <c r="S329" i="1"/>
  <c r="T335" i="2" l="1"/>
  <c r="U335" i="2"/>
  <c r="Q337" i="2"/>
  <c r="S336" i="2"/>
  <c r="R336" i="2"/>
  <c r="T329" i="1"/>
  <c r="U329" i="1"/>
  <c r="Q331" i="1"/>
  <c r="R330" i="1"/>
  <c r="S330" i="1"/>
  <c r="T336" i="2" l="1"/>
  <c r="U336" i="2"/>
  <c r="Q338" i="2"/>
  <c r="S337" i="2"/>
  <c r="R337" i="2"/>
  <c r="T330" i="1"/>
  <c r="U330" i="1"/>
  <c r="Q332" i="1"/>
  <c r="R331" i="1"/>
  <c r="S331" i="1"/>
  <c r="T337" i="2" l="1"/>
  <c r="U337" i="2"/>
  <c r="R338" i="2"/>
  <c r="Q339" i="2"/>
  <c r="S338" i="2"/>
  <c r="T331" i="1"/>
  <c r="U331" i="1"/>
  <c r="Q333" i="1"/>
  <c r="R332" i="1"/>
  <c r="S332" i="1"/>
  <c r="T338" i="2" l="1"/>
  <c r="U338" i="2"/>
  <c r="Q340" i="2"/>
  <c r="S339" i="2"/>
  <c r="R339" i="2"/>
  <c r="T332" i="1"/>
  <c r="U332" i="1"/>
  <c r="Q334" i="1"/>
  <c r="R333" i="1"/>
  <c r="S333" i="1"/>
  <c r="T339" i="2" l="1"/>
  <c r="U339" i="2"/>
  <c r="R340" i="2"/>
  <c r="Q341" i="2"/>
  <c r="S340" i="2"/>
  <c r="T333" i="1"/>
  <c r="U333" i="1"/>
  <c r="Q335" i="1"/>
  <c r="R334" i="1"/>
  <c r="S334" i="1"/>
  <c r="T340" i="2" l="1"/>
  <c r="U340" i="2"/>
  <c r="Q342" i="2"/>
  <c r="S341" i="2"/>
  <c r="R341" i="2"/>
  <c r="T334" i="1"/>
  <c r="U334" i="1"/>
  <c r="Q336" i="1"/>
  <c r="R335" i="1"/>
  <c r="S335" i="1"/>
  <c r="T341" i="2" l="1"/>
  <c r="Q343" i="2"/>
  <c r="S342" i="2"/>
  <c r="R342" i="2"/>
  <c r="U341" i="2"/>
  <c r="T335" i="1"/>
  <c r="U335" i="1"/>
  <c r="Q337" i="1"/>
  <c r="R336" i="1"/>
  <c r="S336" i="1"/>
  <c r="S343" i="2" l="1"/>
  <c r="R343" i="2"/>
  <c r="Q344" i="2"/>
  <c r="U342" i="2"/>
  <c r="T342" i="2"/>
  <c r="T336" i="1"/>
  <c r="U336" i="1"/>
  <c r="Q338" i="1"/>
  <c r="R337" i="1"/>
  <c r="S337" i="1"/>
  <c r="U343" i="2" l="1"/>
  <c r="T343" i="2"/>
  <c r="Q345" i="2"/>
  <c r="S344" i="2"/>
  <c r="R344" i="2"/>
  <c r="T337" i="1"/>
  <c r="U337" i="1"/>
  <c r="Q339" i="1"/>
  <c r="R338" i="1"/>
  <c r="S338" i="1"/>
  <c r="U344" i="2" l="1"/>
  <c r="T344" i="2"/>
  <c r="Q346" i="2"/>
  <c r="S345" i="2"/>
  <c r="R345" i="2"/>
  <c r="U338" i="1"/>
  <c r="T338" i="1"/>
  <c r="Q340" i="1"/>
  <c r="R339" i="1"/>
  <c r="S339" i="1"/>
  <c r="T345" i="2" l="1"/>
  <c r="Q347" i="2"/>
  <c r="S346" i="2"/>
  <c r="R346" i="2"/>
  <c r="U345" i="2"/>
  <c r="T339" i="1"/>
  <c r="U339" i="1"/>
  <c r="Q341" i="1"/>
  <c r="R340" i="1"/>
  <c r="S340" i="1"/>
  <c r="U346" i="2" l="1"/>
  <c r="S347" i="2"/>
  <c r="R347" i="2"/>
  <c r="Q348" i="2"/>
  <c r="T346" i="2"/>
  <c r="T340" i="1"/>
  <c r="U340" i="1"/>
  <c r="Q342" i="1"/>
  <c r="R341" i="1"/>
  <c r="S341" i="1"/>
  <c r="T347" i="2" l="1"/>
  <c r="U347" i="2"/>
  <c r="Q349" i="2"/>
  <c r="S348" i="2"/>
  <c r="R348" i="2"/>
  <c r="T341" i="1"/>
  <c r="U341" i="1"/>
  <c r="Q343" i="1"/>
  <c r="R342" i="1"/>
  <c r="S342" i="1"/>
  <c r="T348" i="2" l="1"/>
  <c r="S349" i="2"/>
  <c r="R349" i="2"/>
  <c r="Q350" i="2"/>
  <c r="U348" i="2"/>
  <c r="T342" i="1"/>
  <c r="U342" i="1"/>
  <c r="Q344" i="1"/>
  <c r="R343" i="1"/>
  <c r="S343" i="1"/>
  <c r="U349" i="2" l="1"/>
  <c r="T349" i="2"/>
  <c r="Q351" i="2"/>
  <c r="S350" i="2"/>
  <c r="R350" i="2"/>
  <c r="T343" i="1"/>
  <c r="U343" i="1"/>
  <c r="Q345" i="1"/>
  <c r="R344" i="1"/>
  <c r="S344" i="1"/>
  <c r="T350" i="2" l="1"/>
  <c r="Q352" i="2"/>
  <c r="S351" i="2"/>
  <c r="R351" i="2"/>
  <c r="U350" i="2"/>
  <c r="T344" i="1"/>
  <c r="U344" i="1"/>
  <c r="Q346" i="1"/>
  <c r="R345" i="1"/>
  <c r="S345" i="1"/>
  <c r="U351" i="2" l="1"/>
  <c r="T351" i="2"/>
  <c r="Q353" i="2"/>
  <c r="S352" i="2"/>
  <c r="R352" i="2"/>
  <c r="T345" i="1"/>
  <c r="U345" i="1"/>
  <c r="Q347" i="1"/>
  <c r="R346" i="1"/>
  <c r="S346" i="1"/>
  <c r="U352" i="2" l="1"/>
  <c r="Q354" i="2"/>
  <c r="S353" i="2"/>
  <c r="R353" i="2"/>
  <c r="T352" i="2"/>
  <c r="T346" i="1"/>
  <c r="Q348" i="1"/>
  <c r="R347" i="1"/>
  <c r="S347" i="1"/>
  <c r="U346" i="1"/>
  <c r="T353" i="2" l="1"/>
  <c r="Q355" i="2"/>
  <c r="S354" i="2"/>
  <c r="R354" i="2"/>
  <c r="U353" i="2"/>
  <c r="U347" i="1"/>
  <c r="T347" i="1"/>
  <c r="Q349" i="1"/>
  <c r="R348" i="1"/>
  <c r="S348" i="1"/>
  <c r="T354" i="2" l="1"/>
  <c r="U354" i="2"/>
  <c r="S355" i="2"/>
  <c r="R355" i="2"/>
  <c r="Q356" i="2"/>
  <c r="T348" i="1"/>
  <c r="U348" i="1"/>
  <c r="Q350" i="1"/>
  <c r="R349" i="1"/>
  <c r="S349" i="1"/>
  <c r="T355" i="2" l="1"/>
  <c r="Q357" i="2"/>
  <c r="S356" i="2"/>
  <c r="R356" i="2"/>
  <c r="U355" i="2"/>
  <c r="T349" i="1"/>
  <c r="U349" i="1"/>
  <c r="Q351" i="1"/>
  <c r="R350" i="1"/>
  <c r="S350" i="1"/>
  <c r="T356" i="2" l="1"/>
  <c r="U356" i="2"/>
  <c r="Q358" i="2"/>
  <c r="S357" i="2"/>
  <c r="R357" i="2"/>
  <c r="T350" i="1"/>
  <c r="U350" i="1"/>
  <c r="Q352" i="1"/>
  <c r="R351" i="1"/>
  <c r="S351" i="1"/>
  <c r="T357" i="2" l="1"/>
  <c r="R358" i="2"/>
  <c r="Q359" i="2"/>
  <c r="S358" i="2"/>
  <c r="U357" i="2"/>
  <c r="T351" i="1"/>
  <c r="U351" i="1"/>
  <c r="Q353" i="1"/>
  <c r="R352" i="1"/>
  <c r="S352" i="1"/>
  <c r="U358" i="2" l="1"/>
  <c r="Q360" i="2"/>
  <c r="S359" i="2"/>
  <c r="R359" i="2"/>
  <c r="T358" i="2"/>
  <c r="T352" i="1"/>
  <c r="U352" i="1"/>
  <c r="Q354" i="1"/>
  <c r="R353" i="1"/>
  <c r="S353" i="1"/>
  <c r="T359" i="2" l="1"/>
  <c r="Q361" i="2"/>
  <c r="S360" i="2"/>
  <c r="R360" i="2"/>
  <c r="U359" i="2"/>
  <c r="T353" i="1"/>
  <c r="U353" i="1"/>
  <c r="Q355" i="1"/>
  <c r="R354" i="1"/>
  <c r="S354" i="1"/>
  <c r="U360" i="2" l="1"/>
  <c r="T360" i="2"/>
  <c r="Q362" i="2"/>
  <c r="S361" i="2"/>
  <c r="R361" i="2"/>
  <c r="T354" i="1"/>
  <c r="U354" i="1"/>
  <c r="Q356" i="1"/>
  <c r="R355" i="1"/>
  <c r="S355" i="1"/>
  <c r="U361" i="2" l="1"/>
  <c r="T361" i="2"/>
  <c r="Q363" i="2"/>
  <c r="S362" i="2"/>
  <c r="R362" i="2"/>
  <c r="T355" i="1"/>
  <c r="U355" i="1"/>
  <c r="Q357" i="1"/>
  <c r="R356" i="1"/>
  <c r="S356" i="1"/>
  <c r="T362" i="2" l="1"/>
  <c r="S363" i="2"/>
  <c r="R363" i="2"/>
  <c r="Q364" i="2"/>
  <c r="U362" i="2"/>
  <c r="T356" i="1"/>
  <c r="U356" i="1"/>
  <c r="Q358" i="1"/>
  <c r="R357" i="1"/>
  <c r="S357" i="1"/>
  <c r="U363" i="2" l="1"/>
  <c r="Q365" i="2"/>
  <c r="S364" i="2"/>
  <c r="R364" i="2"/>
  <c r="T363" i="2"/>
  <c r="T357" i="1"/>
  <c r="U357" i="1"/>
  <c r="Q359" i="1"/>
  <c r="R358" i="1"/>
  <c r="S358" i="1"/>
  <c r="Q366" i="2" l="1"/>
  <c r="S365" i="2"/>
  <c r="R365" i="2"/>
  <c r="T364" i="2"/>
  <c r="U364" i="2"/>
  <c r="T358" i="1"/>
  <c r="U358" i="1"/>
  <c r="Q360" i="1"/>
  <c r="R359" i="1"/>
  <c r="S359" i="1"/>
  <c r="U365" i="2" l="1"/>
  <c r="T365" i="2"/>
  <c r="R366" i="2"/>
  <c r="Q367" i="2"/>
  <c r="S366" i="2"/>
  <c r="T359" i="1"/>
  <c r="U359" i="1"/>
  <c r="Q361" i="1"/>
  <c r="R360" i="1"/>
  <c r="S360" i="1"/>
  <c r="U366" i="2" l="1"/>
  <c r="Q368" i="2"/>
  <c r="S367" i="2"/>
  <c r="R367" i="2"/>
  <c r="T366" i="2"/>
  <c r="T360" i="1"/>
  <c r="U360" i="1"/>
  <c r="Q362" i="1"/>
  <c r="R361" i="1"/>
  <c r="S361" i="1"/>
  <c r="Q369" i="2" l="1"/>
  <c r="S368" i="2"/>
  <c r="R368" i="2"/>
  <c r="T367" i="2"/>
  <c r="U367" i="2"/>
  <c r="T361" i="1"/>
  <c r="U361" i="1"/>
  <c r="Q363" i="1"/>
  <c r="R362" i="1"/>
  <c r="S362" i="1"/>
  <c r="U368" i="2" l="1"/>
  <c r="T368" i="2"/>
  <c r="Q370" i="2"/>
  <c r="S369" i="2"/>
  <c r="R369" i="2"/>
  <c r="T362" i="1"/>
  <c r="U362" i="1"/>
  <c r="Q364" i="1"/>
  <c r="R363" i="1"/>
  <c r="S363" i="1"/>
  <c r="U369" i="2" l="1"/>
  <c r="R370" i="2"/>
  <c r="Q371" i="2"/>
  <c r="S370" i="2"/>
  <c r="T369" i="2"/>
  <c r="T363" i="1"/>
  <c r="U363" i="1"/>
  <c r="Q365" i="1"/>
  <c r="R364" i="1"/>
  <c r="S364" i="1"/>
  <c r="T370" i="2" l="1"/>
  <c r="S371" i="2"/>
  <c r="R371" i="2"/>
  <c r="Q372" i="2"/>
  <c r="U370" i="2"/>
  <c r="T364" i="1"/>
  <c r="U364" i="1"/>
  <c r="Q366" i="1"/>
  <c r="R365" i="1"/>
  <c r="S365" i="1"/>
  <c r="U371" i="2" l="1"/>
  <c r="R372" i="2"/>
  <c r="Q373" i="2"/>
  <c r="S372" i="2"/>
  <c r="T371" i="2"/>
  <c r="T365" i="1"/>
  <c r="Q367" i="1"/>
  <c r="R366" i="1"/>
  <c r="S366" i="1"/>
  <c r="U365" i="1"/>
  <c r="T372" i="2" l="1"/>
  <c r="U372" i="2"/>
  <c r="Q374" i="2"/>
  <c r="S373" i="2"/>
  <c r="R373" i="2"/>
  <c r="T366" i="1"/>
  <c r="Q368" i="1"/>
  <c r="R367" i="1"/>
  <c r="S367" i="1"/>
  <c r="U366" i="1"/>
  <c r="T373" i="2" l="1"/>
  <c r="Q375" i="2"/>
  <c r="S374" i="2"/>
  <c r="R374" i="2"/>
  <c r="U373" i="2"/>
  <c r="T367" i="1"/>
  <c r="Q369" i="1"/>
  <c r="R368" i="1"/>
  <c r="S368" i="1"/>
  <c r="U367" i="1"/>
  <c r="T374" i="2" l="1"/>
  <c r="U374" i="2"/>
  <c r="S375" i="2"/>
  <c r="R375" i="2"/>
  <c r="Q376" i="2"/>
  <c r="T368" i="1"/>
  <c r="Q370" i="1"/>
  <c r="R369" i="1"/>
  <c r="S369" i="1"/>
  <c r="U368" i="1"/>
  <c r="T375" i="2" l="1"/>
  <c r="U375" i="2"/>
  <c r="R376" i="2"/>
  <c r="Q377" i="2"/>
  <c r="S376" i="2"/>
  <c r="T369" i="1"/>
  <c r="Q371" i="1"/>
  <c r="R370" i="1"/>
  <c r="S370" i="1"/>
  <c r="U369" i="1"/>
  <c r="T376" i="2" l="1"/>
  <c r="S377" i="2"/>
  <c r="R377" i="2"/>
  <c r="Q378" i="2"/>
  <c r="U376" i="2"/>
  <c r="T370" i="1"/>
  <c r="Q372" i="1"/>
  <c r="R371" i="1"/>
  <c r="S371" i="1"/>
  <c r="U370" i="1"/>
  <c r="U377" i="2" l="1"/>
  <c r="T377" i="2"/>
  <c r="R378" i="2"/>
  <c r="Q379" i="2"/>
  <c r="S378" i="2"/>
  <c r="T371" i="1"/>
  <c r="Q373" i="1"/>
  <c r="R372" i="1"/>
  <c r="S372" i="1"/>
  <c r="U371" i="1"/>
  <c r="T378" i="2" l="1"/>
  <c r="Q380" i="2"/>
  <c r="S379" i="2"/>
  <c r="R379" i="2"/>
  <c r="U378" i="2"/>
  <c r="T372" i="1"/>
  <c r="Q374" i="1"/>
  <c r="R373" i="1"/>
  <c r="S373" i="1"/>
  <c r="U372" i="1"/>
  <c r="U379" i="2" l="1"/>
  <c r="T379" i="2"/>
  <c r="R380" i="2"/>
  <c r="Q381" i="2"/>
  <c r="S380" i="2"/>
  <c r="T373" i="1"/>
  <c r="Q375" i="1"/>
  <c r="R374" i="1"/>
  <c r="S374" i="1"/>
  <c r="U373" i="1"/>
  <c r="T380" i="2" l="1"/>
  <c r="Q382" i="2"/>
  <c r="S381" i="2"/>
  <c r="R381" i="2"/>
  <c r="U380" i="2"/>
  <c r="T374" i="1"/>
  <c r="Q376" i="1"/>
  <c r="R375" i="1"/>
  <c r="S375" i="1"/>
  <c r="U374" i="1"/>
  <c r="U381" i="2" l="1"/>
  <c r="T381" i="2"/>
  <c r="R382" i="2"/>
  <c r="Q383" i="2"/>
  <c r="S382" i="2"/>
  <c r="T375" i="1"/>
  <c r="Q377" i="1"/>
  <c r="R376" i="1"/>
  <c r="S376" i="1"/>
  <c r="U375" i="1"/>
  <c r="T382" i="2" l="1"/>
  <c r="Q384" i="2"/>
  <c r="S383" i="2"/>
  <c r="R383" i="2"/>
  <c r="U382" i="2"/>
  <c r="T376" i="1"/>
  <c r="Q378" i="1"/>
  <c r="R377" i="1"/>
  <c r="S377" i="1"/>
  <c r="U376" i="1"/>
  <c r="U383" i="2" l="1"/>
  <c r="T383" i="2"/>
  <c r="Q385" i="2"/>
  <c r="S384" i="2"/>
  <c r="R384" i="2"/>
  <c r="T377" i="1"/>
  <c r="Q379" i="1"/>
  <c r="R378" i="1"/>
  <c r="S378" i="1"/>
  <c r="U377" i="1"/>
  <c r="U384" i="2" l="1"/>
  <c r="T384" i="2"/>
  <c r="Q386" i="2"/>
  <c r="S385" i="2"/>
  <c r="R385" i="2"/>
  <c r="T378" i="1"/>
  <c r="Q380" i="1"/>
  <c r="R379" i="1"/>
  <c r="S379" i="1"/>
  <c r="U378" i="1"/>
  <c r="T385" i="2" l="1"/>
  <c r="Q387" i="2"/>
  <c r="S386" i="2"/>
  <c r="R386" i="2"/>
  <c r="U385" i="2"/>
  <c r="T379" i="1"/>
  <c r="Q381" i="1"/>
  <c r="R380" i="1"/>
  <c r="S380" i="1"/>
  <c r="U379" i="1"/>
  <c r="U386" i="2" l="1"/>
  <c r="Q388" i="2"/>
  <c r="S387" i="2"/>
  <c r="R387" i="2"/>
  <c r="T386" i="2"/>
  <c r="T380" i="1"/>
  <c r="Q382" i="1"/>
  <c r="R381" i="1"/>
  <c r="S381" i="1"/>
  <c r="U380" i="1"/>
  <c r="T387" i="2" l="1"/>
  <c r="U387" i="2"/>
  <c r="R388" i="2"/>
  <c r="Q389" i="2"/>
  <c r="S388" i="2"/>
  <c r="T381" i="1"/>
  <c r="Q383" i="1"/>
  <c r="R382" i="1"/>
  <c r="S382" i="1"/>
  <c r="U381" i="1"/>
  <c r="T388" i="2" l="1"/>
  <c r="S389" i="2"/>
  <c r="R389" i="2"/>
  <c r="Q390" i="2"/>
  <c r="U388" i="2"/>
  <c r="T382" i="1"/>
  <c r="Q384" i="1"/>
  <c r="R383" i="1"/>
  <c r="S383" i="1"/>
  <c r="U382" i="1"/>
  <c r="U389" i="2" l="1"/>
  <c r="T389" i="2"/>
  <c r="R390" i="2"/>
  <c r="Q391" i="2"/>
  <c r="S390" i="2"/>
  <c r="T383" i="1"/>
  <c r="Q385" i="1"/>
  <c r="R384" i="1"/>
  <c r="S384" i="1"/>
  <c r="U383" i="1"/>
  <c r="T390" i="2" l="1"/>
  <c r="U390" i="2"/>
  <c r="Q392" i="2"/>
  <c r="S391" i="2"/>
  <c r="R391" i="2"/>
  <c r="T384" i="1"/>
  <c r="Q386" i="1"/>
  <c r="R385" i="1"/>
  <c r="S385" i="1"/>
  <c r="U384" i="1"/>
  <c r="T391" i="2" l="1"/>
  <c r="U391" i="2"/>
  <c r="R392" i="2"/>
  <c r="Q393" i="2"/>
  <c r="S392" i="2"/>
  <c r="T385" i="1"/>
  <c r="Q387" i="1"/>
  <c r="R386" i="1"/>
  <c r="S386" i="1"/>
  <c r="U385" i="1"/>
  <c r="T392" i="2" l="1"/>
  <c r="U392" i="2"/>
  <c r="Q394" i="2"/>
  <c r="S393" i="2"/>
  <c r="R393" i="2"/>
  <c r="T386" i="1"/>
  <c r="Q388" i="1"/>
  <c r="R387" i="1"/>
  <c r="S387" i="1"/>
  <c r="U386" i="1"/>
  <c r="U393" i="2" l="1"/>
  <c r="T393" i="2"/>
  <c r="R394" i="2"/>
  <c r="Q395" i="2"/>
  <c r="S394" i="2"/>
  <c r="T387" i="1"/>
  <c r="Q389" i="1"/>
  <c r="R388" i="1"/>
  <c r="S388" i="1"/>
  <c r="U387" i="1"/>
  <c r="T394" i="2" l="1"/>
  <c r="U394" i="2"/>
  <c r="Q396" i="2"/>
  <c r="R395" i="2"/>
  <c r="S395" i="2"/>
  <c r="T388" i="1"/>
  <c r="Q390" i="1"/>
  <c r="R389" i="1"/>
  <c r="S389" i="1"/>
  <c r="U388" i="1"/>
  <c r="U395" i="2" l="1"/>
  <c r="T395" i="2"/>
  <c r="Q397" i="2"/>
  <c r="S396" i="2"/>
  <c r="R396" i="2"/>
  <c r="T389" i="1"/>
  <c r="Q391" i="1"/>
  <c r="R390" i="1"/>
  <c r="S390" i="1"/>
  <c r="U389" i="1"/>
  <c r="T396" i="2" l="1"/>
  <c r="S397" i="2"/>
  <c r="R397" i="2"/>
  <c r="Q398" i="2"/>
  <c r="U396" i="2"/>
  <c r="T390" i="1"/>
  <c r="Q392" i="1"/>
  <c r="R391" i="1"/>
  <c r="S391" i="1"/>
  <c r="U390" i="1"/>
  <c r="U397" i="2" l="1"/>
  <c r="Q399" i="2"/>
  <c r="S398" i="2"/>
  <c r="R398" i="2"/>
  <c r="T397" i="2"/>
  <c r="T391" i="1"/>
  <c r="Q393" i="1"/>
  <c r="R392" i="1"/>
  <c r="S392" i="1"/>
  <c r="U391" i="1"/>
  <c r="T398" i="2" l="1"/>
  <c r="U398" i="2"/>
  <c r="Q400" i="2"/>
  <c r="R399" i="2"/>
  <c r="S399" i="2"/>
  <c r="T392" i="1"/>
  <c r="Q394" i="1"/>
  <c r="R393" i="1"/>
  <c r="S393" i="1"/>
  <c r="U392" i="1"/>
  <c r="T399" i="2" l="1"/>
  <c r="R400" i="2"/>
  <c r="Q401" i="2"/>
  <c r="S400" i="2"/>
  <c r="U399" i="2"/>
  <c r="T393" i="1"/>
  <c r="Q395" i="1"/>
  <c r="R394" i="1"/>
  <c r="S394" i="1"/>
  <c r="U393" i="1"/>
  <c r="U400" i="2" l="1"/>
  <c r="T400" i="2"/>
  <c r="S401" i="2"/>
  <c r="R401" i="2"/>
  <c r="Q402" i="2"/>
  <c r="T394" i="1"/>
  <c r="Q396" i="1"/>
  <c r="R395" i="1"/>
  <c r="S395" i="1"/>
  <c r="U394" i="1"/>
  <c r="T401" i="2" l="1"/>
  <c r="U401" i="2"/>
  <c r="R402" i="2"/>
  <c r="Q403" i="2"/>
  <c r="S402" i="2"/>
  <c r="T395" i="1"/>
  <c r="Q397" i="1"/>
  <c r="R396" i="1"/>
  <c r="S396" i="1"/>
  <c r="U395" i="1"/>
  <c r="T402" i="2" l="1"/>
  <c r="U402" i="2"/>
  <c r="S403" i="2"/>
  <c r="R403" i="2"/>
  <c r="Q404" i="2"/>
  <c r="T396" i="1"/>
  <c r="Q398" i="1"/>
  <c r="R397" i="1"/>
  <c r="S397" i="1"/>
  <c r="U396" i="1"/>
  <c r="T403" i="2" l="1"/>
  <c r="U403" i="2"/>
  <c r="S404" i="2"/>
  <c r="R404" i="2"/>
  <c r="Q405" i="2"/>
  <c r="T397" i="1"/>
  <c r="Q399" i="1"/>
  <c r="R398" i="1"/>
  <c r="S398" i="1"/>
  <c r="U397" i="1"/>
  <c r="T404" i="2" l="1"/>
  <c r="U404" i="2"/>
  <c r="Q406" i="2"/>
  <c r="S405" i="2"/>
  <c r="R405" i="2"/>
  <c r="T398" i="1"/>
  <c r="Q400" i="1"/>
  <c r="R399" i="1"/>
  <c r="S399" i="1"/>
  <c r="U398" i="1"/>
  <c r="U405" i="2" l="1"/>
  <c r="T405" i="2"/>
  <c r="R406" i="2"/>
  <c r="Q407" i="2"/>
  <c r="S406" i="2"/>
  <c r="T399" i="1"/>
  <c r="Q401" i="1"/>
  <c r="R400" i="1"/>
  <c r="S400" i="1"/>
  <c r="U399" i="1"/>
  <c r="T406" i="2" l="1"/>
  <c r="S407" i="2"/>
  <c r="R407" i="2"/>
  <c r="Q408" i="2"/>
  <c r="U406" i="2"/>
  <c r="T400" i="1"/>
  <c r="Q402" i="1"/>
  <c r="R401" i="1"/>
  <c r="S401" i="1"/>
  <c r="U400" i="1"/>
  <c r="U407" i="2" l="1"/>
  <c r="T407" i="2"/>
  <c r="Q409" i="2"/>
  <c r="S408" i="2"/>
  <c r="R408" i="2"/>
  <c r="T401" i="1"/>
  <c r="Q403" i="1"/>
  <c r="R402" i="1"/>
  <c r="S402" i="1"/>
  <c r="U401" i="1"/>
  <c r="T408" i="2" l="1"/>
  <c r="U408" i="2"/>
  <c r="S409" i="2"/>
  <c r="Q410" i="2"/>
  <c r="R409" i="2"/>
  <c r="T409" i="2" s="1"/>
  <c r="T402" i="1"/>
  <c r="Q404" i="1"/>
  <c r="R403" i="1"/>
  <c r="S403" i="1"/>
  <c r="U402" i="1"/>
  <c r="Q411" i="2" l="1"/>
  <c r="S410" i="2"/>
  <c r="R410" i="2"/>
  <c r="U409" i="2"/>
  <c r="T403" i="1"/>
  <c r="Q405" i="1"/>
  <c r="R404" i="1"/>
  <c r="S404" i="1"/>
  <c r="U403" i="1"/>
  <c r="T410" i="2" l="1"/>
  <c r="U410" i="2"/>
  <c r="Q412" i="2"/>
  <c r="S411" i="2"/>
  <c r="R411" i="2"/>
  <c r="T404" i="1"/>
  <c r="Q406" i="1"/>
  <c r="R405" i="1"/>
  <c r="S405" i="1"/>
  <c r="U404" i="1"/>
  <c r="T411" i="2" l="1"/>
  <c r="U411" i="2"/>
  <c r="R412" i="2"/>
  <c r="Q413" i="2"/>
  <c r="S412" i="2"/>
  <c r="T405" i="1"/>
  <c r="Q407" i="1"/>
  <c r="R406" i="1"/>
  <c r="S406" i="1"/>
  <c r="U405" i="1"/>
  <c r="T412" i="2" l="1"/>
  <c r="S413" i="2"/>
  <c r="R413" i="2"/>
  <c r="Q414" i="2"/>
  <c r="U412" i="2"/>
  <c r="T406" i="1"/>
  <c r="Q408" i="1"/>
  <c r="R407" i="1"/>
  <c r="S407" i="1"/>
  <c r="U406" i="1"/>
  <c r="U413" i="2" l="1"/>
  <c r="T413" i="2"/>
  <c r="R414" i="2"/>
  <c r="Q415" i="2"/>
  <c r="S414" i="2"/>
  <c r="T407" i="1"/>
  <c r="Q409" i="1"/>
  <c r="R408" i="1"/>
  <c r="S408" i="1"/>
  <c r="U407" i="1"/>
  <c r="T414" i="2" l="1"/>
  <c r="U414" i="2"/>
  <c r="Q416" i="2"/>
  <c r="S415" i="2"/>
  <c r="R415" i="2"/>
  <c r="T408" i="1"/>
  <c r="Q410" i="1"/>
  <c r="R409" i="1"/>
  <c r="S409" i="1"/>
  <c r="U408" i="1"/>
  <c r="T415" i="2" l="1"/>
  <c r="U415" i="2"/>
  <c r="R416" i="2"/>
  <c r="Q417" i="2"/>
  <c r="S416" i="2"/>
  <c r="T409" i="1"/>
  <c r="Q411" i="1"/>
  <c r="R410" i="1"/>
  <c r="S410" i="1"/>
  <c r="U409" i="1"/>
  <c r="T416" i="2" l="1"/>
  <c r="U416" i="2"/>
  <c r="Q418" i="2"/>
  <c r="S417" i="2"/>
  <c r="R417" i="2"/>
  <c r="T410" i="1"/>
  <c r="Q412" i="1"/>
  <c r="R411" i="1"/>
  <c r="S411" i="1"/>
  <c r="U410" i="1"/>
  <c r="T417" i="2" l="1"/>
  <c r="U417" i="2"/>
  <c r="Q419" i="2"/>
  <c r="S418" i="2"/>
  <c r="R418" i="2"/>
  <c r="T411" i="1"/>
  <c r="Q413" i="1"/>
  <c r="R412" i="1"/>
  <c r="S412" i="1"/>
  <c r="U411" i="1"/>
  <c r="U418" i="2" l="1"/>
  <c r="T418" i="2"/>
  <c r="Q420" i="2"/>
  <c r="S419" i="2"/>
  <c r="R419" i="2"/>
  <c r="T412" i="1"/>
  <c r="Q414" i="1"/>
  <c r="R413" i="1"/>
  <c r="S413" i="1"/>
  <c r="U412" i="1"/>
  <c r="T419" i="2" l="1"/>
  <c r="U419" i="2"/>
  <c r="R420" i="2"/>
  <c r="Q421" i="2"/>
  <c r="S420" i="2"/>
  <c r="T413" i="1"/>
  <c r="Q415" i="1"/>
  <c r="R414" i="1"/>
  <c r="S414" i="1"/>
  <c r="U413" i="1"/>
  <c r="U420" i="2" l="1"/>
  <c r="T420" i="2"/>
  <c r="S421" i="2"/>
  <c r="R421" i="2"/>
  <c r="Q422" i="2"/>
  <c r="T414" i="1"/>
  <c r="Q416" i="1"/>
  <c r="R415" i="1"/>
  <c r="S415" i="1"/>
  <c r="U414" i="1"/>
  <c r="T421" i="2" l="1"/>
  <c r="U421" i="2"/>
  <c r="R422" i="2"/>
  <c r="Q423" i="2"/>
  <c r="S422" i="2"/>
  <c r="T415" i="1"/>
  <c r="Q417" i="1"/>
  <c r="R416" i="1"/>
  <c r="S416" i="1"/>
  <c r="U415" i="1"/>
  <c r="T422" i="2" l="1"/>
  <c r="U422" i="2"/>
  <c r="Q424" i="2"/>
  <c r="S423" i="2"/>
  <c r="R423" i="2"/>
  <c r="T416" i="1"/>
  <c r="Q418" i="1"/>
  <c r="R417" i="1"/>
  <c r="S417" i="1"/>
  <c r="U416" i="1"/>
  <c r="T423" i="2" l="1"/>
  <c r="U423" i="2"/>
  <c r="Q425" i="2"/>
  <c r="S424" i="2"/>
  <c r="R424" i="2"/>
  <c r="T417" i="1"/>
  <c r="Q419" i="1"/>
  <c r="R418" i="1"/>
  <c r="S418" i="1"/>
  <c r="U417" i="1"/>
  <c r="T424" i="2" l="1"/>
  <c r="Q426" i="2"/>
  <c r="S425" i="2"/>
  <c r="R425" i="2"/>
  <c r="U424" i="2"/>
  <c r="T418" i="1"/>
  <c r="Q420" i="1"/>
  <c r="R419" i="1"/>
  <c r="S419" i="1"/>
  <c r="U418" i="1"/>
  <c r="T425" i="2" l="1"/>
  <c r="U425" i="2"/>
  <c r="Q427" i="2"/>
  <c r="R426" i="2"/>
  <c r="S426" i="2"/>
  <c r="T419" i="1"/>
  <c r="Q421" i="1"/>
  <c r="R420" i="1"/>
  <c r="S420" i="1"/>
  <c r="U419" i="1"/>
  <c r="T426" i="2" l="1"/>
  <c r="U426" i="2"/>
  <c r="Q428" i="2"/>
  <c r="S427" i="2"/>
  <c r="R427" i="2"/>
  <c r="T420" i="1"/>
  <c r="Q422" i="1"/>
  <c r="R421" i="1"/>
  <c r="S421" i="1"/>
  <c r="U420" i="1"/>
  <c r="T427" i="2" l="1"/>
  <c r="U427" i="2"/>
  <c r="R428" i="2"/>
  <c r="Q429" i="2"/>
  <c r="S428" i="2"/>
  <c r="T421" i="1"/>
  <c r="Q423" i="1"/>
  <c r="R422" i="1"/>
  <c r="S422" i="1"/>
  <c r="U421" i="1"/>
  <c r="T428" i="2" l="1"/>
  <c r="S429" i="2"/>
  <c r="R429" i="2"/>
  <c r="Q430" i="2"/>
  <c r="U428" i="2"/>
  <c r="U422" i="1"/>
  <c r="T422" i="1"/>
  <c r="Q424" i="1"/>
  <c r="R423" i="1"/>
  <c r="S423" i="1"/>
  <c r="U429" i="2" l="1"/>
  <c r="T429" i="2"/>
  <c r="Q431" i="2"/>
  <c r="S430" i="2"/>
  <c r="R430" i="2"/>
  <c r="U423" i="1"/>
  <c r="T423" i="1"/>
  <c r="Q425" i="1"/>
  <c r="R424" i="1"/>
  <c r="S424" i="1"/>
  <c r="T430" i="2" l="1"/>
  <c r="Q432" i="2"/>
  <c r="S431" i="2"/>
  <c r="R431" i="2"/>
  <c r="U430" i="2"/>
  <c r="U424" i="1"/>
  <c r="T424" i="1"/>
  <c r="Q426" i="1"/>
  <c r="R425" i="1"/>
  <c r="S425" i="1"/>
  <c r="U431" i="2" l="1"/>
  <c r="T431" i="2"/>
  <c r="R432" i="2"/>
  <c r="Q433" i="2"/>
  <c r="S432" i="2"/>
  <c r="T425" i="1"/>
  <c r="U425" i="1"/>
  <c r="Q427" i="1"/>
  <c r="R426" i="1"/>
  <c r="S426" i="1"/>
  <c r="T432" i="2" l="1"/>
  <c r="U432" i="2"/>
  <c r="Q434" i="2"/>
  <c r="S433" i="2"/>
  <c r="R433" i="2"/>
  <c r="U426" i="1"/>
  <c r="T426" i="1"/>
  <c r="Q428" i="1"/>
  <c r="R427" i="1"/>
  <c r="S427" i="1"/>
  <c r="U433" i="2" l="1"/>
  <c r="T433" i="2"/>
  <c r="R434" i="2"/>
  <c r="Q435" i="2"/>
  <c r="S434" i="2"/>
  <c r="T427" i="1"/>
  <c r="U427" i="1"/>
  <c r="Q429" i="1"/>
  <c r="R428" i="1"/>
  <c r="S428" i="1"/>
  <c r="U434" i="2" l="1"/>
  <c r="S435" i="2"/>
  <c r="R435" i="2"/>
  <c r="Q436" i="2"/>
  <c r="T434" i="2"/>
  <c r="T428" i="1"/>
  <c r="U428" i="1"/>
  <c r="Q430" i="1"/>
  <c r="R429" i="1"/>
  <c r="S429" i="1"/>
  <c r="T435" i="2" l="1"/>
  <c r="Q437" i="2"/>
  <c r="S436" i="2"/>
  <c r="R436" i="2"/>
  <c r="U435" i="2"/>
  <c r="T429" i="1"/>
  <c r="U429" i="1"/>
  <c r="Q431" i="1"/>
  <c r="R430" i="1"/>
  <c r="S430" i="1"/>
  <c r="U436" i="2" l="1"/>
  <c r="T436" i="2"/>
  <c r="Q438" i="2"/>
  <c r="S437" i="2"/>
  <c r="R437" i="2"/>
  <c r="T430" i="1"/>
  <c r="U430" i="1"/>
  <c r="Q432" i="1"/>
  <c r="R431" i="1"/>
  <c r="S431" i="1"/>
  <c r="U437" i="2" l="1"/>
  <c r="T437" i="2"/>
  <c r="R438" i="2"/>
  <c r="Q439" i="2"/>
  <c r="S438" i="2"/>
  <c r="T431" i="1"/>
  <c r="U431" i="1"/>
  <c r="Q433" i="1"/>
  <c r="R432" i="1"/>
  <c r="S432" i="1"/>
  <c r="T438" i="2" l="1"/>
  <c r="U438" i="2"/>
  <c r="Q440" i="2"/>
  <c r="S439" i="2"/>
  <c r="R439" i="2"/>
  <c r="T432" i="1"/>
  <c r="U432" i="1"/>
  <c r="Q434" i="1"/>
  <c r="R433" i="1"/>
  <c r="S433" i="1"/>
  <c r="U439" i="2" l="1"/>
  <c r="T439" i="2"/>
  <c r="R440" i="2"/>
  <c r="S440" i="2"/>
  <c r="Q441" i="2"/>
  <c r="T433" i="1"/>
  <c r="U433" i="1"/>
  <c r="Q435" i="1"/>
  <c r="R434" i="1"/>
  <c r="S434" i="1"/>
  <c r="T440" i="2" l="1"/>
  <c r="Q442" i="2"/>
  <c r="R441" i="2"/>
  <c r="S441" i="2"/>
  <c r="U440" i="2"/>
  <c r="T434" i="1"/>
  <c r="U434" i="1"/>
  <c r="Q436" i="1"/>
  <c r="R435" i="1"/>
  <c r="S435" i="1"/>
  <c r="U441" i="2" l="1"/>
  <c r="Q443" i="2"/>
  <c r="S442" i="2"/>
  <c r="R442" i="2"/>
  <c r="T441" i="2"/>
  <c r="T435" i="1"/>
  <c r="U435" i="1"/>
  <c r="Q437" i="1"/>
  <c r="R436" i="1"/>
  <c r="S436" i="1"/>
  <c r="T442" i="2" l="1"/>
  <c r="Q444" i="2"/>
  <c r="S443" i="2"/>
  <c r="R443" i="2"/>
  <c r="U442" i="2"/>
  <c r="T436" i="1"/>
  <c r="U436" i="1"/>
  <c r="Q438" i="1"/>
  <c r="R437" i="1"/>
  <c r="S437" i="1"/>
  <c r="T443" i="2" l="1"/>
  <c r="U443" i="2"/>
  <c r="R444" i="2"/>
  <c r="Q445" i="2"/>
  <c r="S444" i="2"/>
  <c r="T437" i="1"/>
  <c r="U437" i="1"/>
  <c r="Q439" i="1"/>
  <c r="R438" i="1"/>
  <c r="S438" i="1"/>
  <c r="U444" i="2" l="1"/>
  <c r="Q446" i="2"/>
  <c r="S445" i="2"/>
  <c r="R445" i="2"/>
  <c r="T444" i="2"/>
  <c r="T438" i="1"/>
  <c r="U438" i="1"/>
  <c r="Q440" i="1"/>
  <c r="R439" i="1"/>
  <c r="S439" i="1"/>
  <c r="R446" i="2" l="1"/>
  <c r="Q447" i="2"/>
  <c r="S446" i="2"/>
  <c r="T445" i="2"/>
  <c r="U445" i="2"/>
  <c r="T439" i="1"/>
  <c r="U439" i="1"/>
  <c r="Q441" i="1"/>
  <c r="R440" i="1"/>
  <c r="S440" i="1"/>
  <c r="U446" i="2" l="1"/>
  <c r="T446" i="2"/>
  <c r="Q448" i="2"/>
  <c r="S447" i="2"/>
  <c r="R447" i="2"/>
  <c r="T440" i="1"/>
  <c r="U440" i="1"/>
  <c r="Q442" i="1"/>
  <c r="R441" i="1"/>
  <c r="S441" i="1"/>
  <c r="U447" i="2" l="1"/>
  <c r="R448" i="2"/>
  <c r="Q449" i="2"/>
  <c r="S448" i="2"/>
  <c r="T447" i="2"/>
  <c r="T441" i="1"/>
  <c r="U441" i="1"/>
  <c r="Q443" i="1"/>
  <c r="R442" i="1"/>
  <c r="S442" i="1"/>
  <c r="T448" i="2" l="1"/>
  <c r="S449" i="2"/>
  <c r="R449" i="2"/>
  <c r="Q450" i="2"/>
  <c r="U448" i="2"/>
  <c r="T442" i="1"/>
  <c r="U442" i="1"/>
  <c r="Q444" i="1"/>
  <c r="R443" i="1"/>
  <c r="S443" i="1"/>
  <c r="U449" i="2" l="1"/>
  <c r="T449" i="2"/>
  <c r="Q451" i="2"/>
  <c r="S450" i="2"/>
  <c r="R450" i="2"/>
  <c r="T443" i="1"/>
  <c r="U443" i="1"/>
  <c r="Q445" i="1"/>
  <c r="R444" i="1"/>
  <c r="S444" i="1"/>
  <c r="T450" i="2" l="1"/>
  <c r="Q452" i="2"/>
  <c r="S451" i="2"/>
  <c r="R451" i="2"/>
  <c r="U450" i="2"/>
  <c r="T444" i="1"/>
  <c r="U444" i="1"/>
  <c r="Q446" i="1"/>
  <c r="R445" i="1"/>
  <c r="S445" i="1"/>
  <c r="T451" i="2" l="1"/>
  <c r="Q453" i="2"/>
  <c r="S452" i="2"/>
  <c r="R452" i="2"/>
  <c r="U451" i="2"/>
  <c r="T445" i="1"/>
  <c r="U445" i="1"/>
  <c r="Q447" i="1"/>
  <c r="R446" i="1"/>
  <c r="S446" i="1"/>
  <c r="U452" i="2" l="1"/>
  <c r="T452" i="2"/>
  <c r="Q454" i="2"/>
  <c r="S453" i="2"/>
  <c r="R453" i="2"/>
  <c r="T446" i="1"/>
  <c r="U446" i="1"/>
  <c r="Q448" i="1"/>
  <c r="R447" i="1"/>
  <c r="S447" i="1"/>
  <c r="T453" i="2" l="1"/>
  <c r="U453" i="2"/>
  <c r="Q455" i="2"/>
  <c r="S454" i="2"/>
  <c r="R454" i="2"/>
  <c r="T447" i="1"/>
  <c r="U447" i="1"/>
  <c r="Q449" i="1"/>
  <c r="R448" i="1"/>
  <c r="S448" i="1"/>
  <c r="T454" i="2" l="1"/>
  <c r="U454" i="2"/>
  <c r="Q456" i="2"/>
  <c r="S455" i="2"/>
  <c r="R455" i="2"/>
  <c r="T448" i="1"/>
  <c r="U448" i="1"/>
  <c r="Q450" i="1"/>
  <c r="R449" i="1"/>
  <c r="S449" i="1"/>
  <c r="T455" i="2" l="1"/>
  <c r="U455" i="2"/>
  <c r="R456" i="2"/>
  <c r="Q457" i="2"/>
  <c r="S456" i="2"/>
  <c r="T449" i="1"/>
  <c r="U449" i="1"/>
  <c r="Q451" i="1"/>
  <c r="R450" i="1"/>
  <c r="S450" i="1"/>
  <c r="U456" i="2" l="1"/>
  <c r="T456" i="2"/>
  <c r="Q458" i="2"/>
  <c r="S457" i="2"/>
  <c r="R457" i="2"/>
  <c r="T450" i="1"/>
  <c r="U450" i="1"/>
  <c r="Q452" i="1"/>
  <c r="R451" i="1"/>
  <c r="S451" i="1"/>
  <c r="T457" i="2" l="1"/>
  <c r="R458" i="2"/>
  <c r="Q459" i="2"/>
  <c r="S458" i="2"/>
  <c r="U457" i="2"/>
  <c r="T451" i="1"/>
  <c r="U451" i="1"/>
  <c r="Q453" i="1"/>
  <c r="R452" i="1"/>
  <c r="S452" i="1"/>
  <c r="U458" i="2" l="1"/>
  <c r="Q460" i="2"/>
  <c r="S459" i="2"/>
  <c r="R459" i="2"/>
  <c r="T458" i="2"/>
  <c r="T452" i="1"/>
  <c r="U452" i="1"/>
  <c r="Q454" i="1"/>
  <c r="R453" i="1"/>
  <c r="S453" i="1"/>
  <c r="T459" i="2" l="1"/>
  <c r="Q461" i="2"/>
  <c r="S460" i="2"/>
  <c r="R460" i="2"/>
  <c r="U459" i="2"/>
  <c r="T453" i="1"/>
  <c r="U453" i="1"/>
  <c r="Q455" i="1"/>
  <c r="R454" i="1"/>
  <c r="S454" i="1"/>
  <c r="T460" i="2" l="1"/>
  <c r="U460" i="2"/>
  <c r="S461" i="2"/>
  <c r="R461" i="2"/>
  <c r="Q462" i="2"/>
  <c r="T454" i="1"/>
  <c r="U454" i="1"/>
  <c r="Q456" i="1"/>
  <c r="R455" i="1"/>
  <c r="S455" i="1"/>
  <c r="T461" i="2" l="1"/>
  <c r="R462" i="2"/>
  <c r="Q463" i="2"/>
  <c r="S462" i="2"/>
  <c r="U461" i="2"/>
  <c r="T455" i="1"/>
  <c r="U455" i="1"/>
  <c r="Q457" i="1"/>
  <c r="R456" i="1"/>
  <c r="S456" i="1"/>
  <c r="U462" i="2" l="1"/>
  <c r="T462" i="2"/>
  <c r="S463" i="2"/>
  <c r="R463" i="2"/>
  <c r="Q464" i="2"/>
  <c r="T456" i="1"/>
  <c r="U456" i="1"/>
  <c r="Q458" i="1"/>
  <c r="R457" i="1"/>
  <c r="S457" i="1"/>
  <c r="T463" i="2" l="1"/>
  <c r="Q465" i="2"/>
  <c r="S464" i="2"/>
  <c r="R464" i="2"/>
  <c r="U463" i="2"/>
  <c r="T457" i="1"/>
  <c r="U457" i="1"/>
  <c r="Q459" i="1"/>
  <c r="R458" i="1"/>
  <c r="S458" i="1"/>
  <c r="U464" i="2" l="1"/>
  <c r="T464" i="2"/>
  <c r="Q466" i="2"/>
  <c r="S465" i="2"/>
  <c r="R465" i="2"/>
  <c r="T458" i="1"/>
  <c r="U458" i="1"/>
  <c r="Q460" i="1"/>
  <c r="R459" i="1"/>
  <c r="S459" i="1"/>
  <c r="T465" i="2" l="1"/>
  <c r="U465" i="2"/>
  <c r="R466" i="2"/>
  <c r="Q467" i="2"/>
  <c r="S466" i="2"/>
  <c r="T459" i="1"/>
  <c r="U459" i="1"/>
  <c r="Q461" i="1"/>
  <c r="R460" i="1"/>
  <c r="S460" i="1"/>
  <c r="U466" i="2" l="1"/>
  <c r="S467" i="2"/>
  <c r="R467" i="2"/>
  <c r="Q468" i="2"/>
  <c r="T466" i="2"/>
  <c r="T460" i="1"/>
  <c r="U460" i="1"/>
  <c r="Q462" i="1"/>
  <c r="R461" i="1"/>
  <c r="S461" i="1"/>
  <c r="T467" i="2" l="1"/>
  <c r="R468" i="2"/>
  <c r="Q469" i="2"/>
  <c r="S468" i="2"/>
  <c r="U467" i="2"/>
  <c r="T461" i="1"/>
  <c r="U461" i="1"/>
  <c r="Q463" i="1"/>
  <c r="R462" i="1"/>
  <c r="S462" i="1"/>
  <c r="U468" i="2" l="1"/>
  <c r="Q470" i="2"/>
  <c r="S469" i="2"/>
  <c r="R469" i="2"/>
  <c r="T468" i="2"/>
  <c r="T462" i="1"/>
  <c r="U462" i="1"/>
  <c r="Q464" i="1"/>
  <c r="R463" i="1"/>
  <c r="S463" i="1"/>
  <c r="U469" i="2" l="1"/>
  <c r="T469" i="2"/>
  <c r="R470" i="2"/>
  <c r="Q471" i="2"/>
  <c r="S470" i="2"/>
  <c r="T463" i="1"/>
  <c r="U463" i="1"/>
  <c r="Q465" i="1"/>
  <c r="R464" i="1"/>
  <c r="S464" i="1"/>
  <c r="Q472" i="2" l="1"/>
  <c r="S471" i="2"/>
  <c r="R471" i="2"/>
  <c r="T470" i="2"/>
  <c r="U470" i="2"/>
  <c r="T464" i="1"/>
  <c r="U464" i="1"/>
  <c r="Q466" i="1"/>
  <c r="R465" i="1"/>
  <c r="S465" i="1"/>
  <c r="U471" i="2" l="1"/>
  <c r="T471" i="2"/>
  <c r="Q473" i="2"/>
  <c r="S472" i="2"/>
  <c r="R472" i="2"/>
  <c r="T465" i="1"/>
  <c r="U465" i="1"/>
  <c r="Q467" i="1"/>
  <c r="R466" i="1"/>
  <c r="S466" i="1"/>
  <c r="T472" i="2" l="1"/>
  <c r="U472" i="2"/>
  <c r="Q474" i="2"/>
  <c r="S473" i="2"/>
  <c r="R473" i="2"/>
  <c r="T466" i="1"/>
  <c r="U466" i="1"/>
  <c r="Q468" i="1"/>
  <c r="R467" i="1"/>
  <c r="S467" i="1"/>
  <c r="T473" i="2" l="1"/>
  <c r="U473" i="2"/>
  <c r="R474" i="2"/>
  <c r="Q475" i="2"/>
  <c r="S474" i="2"/>
  <c r="T467" i="1"/>
  <c r="U467" i="1"/>
  <c r="Q469" i="1"/>
  <c r="R468" i="1"/>
  <c r="S468" i="1"/>
  <c r="U474" i="2" l="1"/>
  <c r="T474" i="2"/>
  <c r="Q476" i="2"/>
  <c r="S475" i="2"/>
  <c r="R475" i="2"/>
  <c r="T468" i="1"/>
  <c r="U468" i="1"/>
  <c r="Q470" i="1"/>
  <c r="R469" i="1"/>
  <c r="S469" i="1"/>
  <c r="T475" i="2" l="1"/>
  <c r="U475" i="2"/>
  <c r="Q477" i="2"/>
  <c r="S476" i="2"/>
  <c r="R476" i="2"/>
  <c r="T469" i="1"/>
  <c r="U469" i="1"/>
  <c r="Q471" i="1"/>
  <c r="R470" i="1"/>
  <c r="S470" i="1"/>
  <c r="T476" i="2" l="1"/>
  <c r="U476" i="2"/>
  <c r="Q478" i="2"/>
  <c r="R477" i="2"/>
  <c r="S477" i="2"/>
  <c r="T470" i="1"/>
  <c r="U470" i="1"/>
  <c r="Q472" i="1"/>
  <c r="R471" i="1"/>
  <c r="S471" i="1"/>
  <c r="T477" i="2" l="1"/>
  <c r="U477" i="2"/>
  <c r="Q479" i="2"/>
  <c r="S478" i="2"/>
  <c r="R478" i="2"/>
  <c r="T471" i="1"/>
  <c r="U471" i="1"/>
  <c r="Q473" i="1"/>
  <c r="R472" i="1"/>
  <c r="S472" i="1"/>
  <c r="T478" i="2" l="1"/>
  <c r="U478" i="2"/>
  <c r="Q480" i="2"/>
  <c r="S479" i="2"/>
  <c r="R479" i="2"/>
  <c r="T472" i="1"/>
  <c r="U472" i="1"/>
  <c r="Q474" i="1"/>
  <c r="R473" i="1"/>
  <c r="S473" i="1"/>
  <c r="T479" i="2" l="1"/>
  <c r="U479" i="2"/>
  <c r="R480" i="2"/>
  <c r="S480" i="2"/>
  <c r="Q481" i="2"/>
  <c r="T473" i="1"/>
  <c r="U473" i="1"/>
  <c r="Q475" i="1"/>
  <c r="R474" i="1"/>
  <c r="S474" i="1"/>
  <c r="T480" i="2" l="1"/>
  <c r="U480" i="2"/>
  <c r="Q482" i="2"/>
  <c r="R481" i="2"/>
  <c r="S481" i="2"/>
  <c r="T474" i="1"/>
  <c r="U474" i="1"/>
  <c r="Q476" i="1"/>
  <c r="R475" i="1"/>
  <c r="S475" i="1"/>
  <c r="T481" i="2" l="1"/>
  <c r="R482" i="2"/>
  <c r="Q483" i="2"/>
  <c r="S482" i="2"/>
  <c r="U481" i="2"/>
  <c r="T475" i="1"/>
  <c r="U475" i="1"/>
  <c r="Q477" i="1"/>
  <c r="R476" i="1"/>
  <c r="S476" i="1"/>
  <c r="U482" i="2" l="1"/>
  <c r="T482" i="2"/>
  <c r="Q484" i="2"/>
  <c r="S483" i="2"/>
  <c r="R483" i="2"/>
  <c r="T476" i="1"/>
  <c r="U476" i="1"/>
  <c r="Q478" i="1"/>
  <c r="R477" i="1"/>
  <c r="S477" i="1"/>
  <c r="T483" i="2" l="1"/>
  <c r="U483" i="2"/>
  <c r="Q485" i="2"/>
  <c r="S484" i="2"/>
  <c r="R484" i="2"/>
  <c r="T477" i="1"/>
  <c r="U477" i="1"/>
  <c r="Q479" i="1"/>
  <c r="R478" i="1"/>
  <c r="S478" i="1"/>
  <c r="T484" i="2" l="1"/>
  <c r="U484" i="2"/>
  <c r="S485" i="2"/>
  <c r="Q486" i="2"/>
  <c r="R485" i="2"/>
  <c r="T485" i="2" s="1"/>
  <c r="T478" i="1"/>
  <c r="U478" i="1"/>
  <c r="Q480" i="1"/>
  <c r="R479" i="1"/>
  <c r="S479" i="1"/>
  <c r="Q487" i="2" l="1"/>
  <c r="S486" i="2"/>
  <c r="R486" i="2"/>
  <c r="U485" i="2"/>
  <c r="T479" i="1"/>
  <c r="U479" i="1"/>
  <c r="Q481" i="1"/>
  <c r="R480" i="1"/>
  <c r="S480" i="1"/>
  <c r="T486" i="2" l="1"/>
  <c r="U486" i="2"/>
  <c r="Q488" i="2"/>
  <c r="S487" i="2"/>
  <c r="R487" i="2"/>
  <c r="T480" i="1"/>
  <c r="U480" i="1"/>
  <c r="Q482" i="1"/>
  <c r="R481" i="1"/>
  <c r="S481" i="1"/>
  <c r="T487" i="2" l="1"/>
  <c r="Q489" i="2"/>
  <c r="S488" i="2"/>
  <c r="R488" i="2"/>
  <c r="U487" i="2"/>
  <c r="T481" i="1"/>
  <c r="U481" i="1"/>
  <c r="Q483" i="1"/>
  <c r="R482" i="1"/>
  <c r="S482" i="1"/>
  <c r="T488" i="2" l="1"/>
  <c r="U488" i="2"/>
  <c r="S489" i="2"/>
  <c r="R489" i="2"/>
  <c r="Q490" i="2"/>
  <c r="T482" i="1"/>
  <c r="U482" i="1"/>
  <c r="Q484" i="1"/>
  <c r="R483" i="1"/>
  <c r="S483" i="1"/>
  <c r="T489" i="2" l="1"/>
  <c r="U489" i="2"/>
  <c r="R490" i="2"/>
  <c r="Q491" i="2"/>
  <c r="S490" i="2"/>
  <c r="T483" i="1"/>
  <c r="U483" i="1"/>
  <c r="Q485" i="1"/>
  <c r="R484" i="1"/>
  <c r="S484" i="1"/>
  <c r="U490" i="2" l="1"/>
  <c r="T490" i="2"/>
  <c r="Q492" i="2"/>
  <c r="S491" i="2"/>
  <c r="R491" i="2"/>
  <c r="T484" i="1"/>
  <c r="U484" i="1"/>
  <c r="Q486" i="1"/>
  <c r="R485" i="1"/>
  <c r="S485" i="1"/>
  <c r="T491" i="2" l="1"/>
  <c r="U491" i="2"/>
  <c r="Q493" i="2"/>
  <c r="S492" i="2"/>
  <c r="R492" i="2"/>
  <c r="T485" i="1"/>
  <c r="U485" i="1"/>
  <c r="Q487" i="1"/>
  <c r="R486" i="1"/>
  <c r="S486" i="1"/>
  <c r="T492" i="2" l="1"/>
  <c r="U492" i="2"/>
  <c r="Q494" i="2"/>
  <c r="R493" i="2"/>
  <c r="S493" i="2"/>
  <c r="T486" i="1"/>
  <c r="U486" i="1"/>
  <c r="Q488" i="1"/>
  <c r="R487" i="1"/>
  <c r="S487" i="1"/>
  <c r="T493" i="2" l="1"/>
  <c r="U493" i="2"/>
  <c r="R494" i="2"/>
  <c r="Q495" i="2"/>
  <c r="S494" i="2"/>
  <c r="T487" i="1"/>
  <c r="U487" i="1"/>
  <c r="Q489" i="1"/>
  <c r="R488" i="1"/>
  <c r="S488" i="1"/>
  <c r="T494" i="2" l="1"/>
  <c r="Q496" i="2"/>
  <c r="S495" i="2"/>
  <c r="R495" i="2"/>
  <c r="U494" i="2"/>
  <c r="T488" i="1"/>
  <c r="U488" i="1"/>
  <c r="Q490" i="1"/>
  <c r="R489" i="1"/>
  <c r="S489" i="1"/>
  <c r="U495" i="2" l="1"/>
  <c r="T495" i="2"/>
  <c r="Q497" i="2"/>
  <c r="S496" i="2"/>
  <c r="R496" i="2"/>
  <c r="T489" i="1"/>
  <c r="U489" i="1"/>
  <c r="Q491" i="1"/>
  <c r="R490" i="1"/>
  <c r="S490" i="1"/>
  <c r="U496" i="2" l="1"/>
  <c r="T496" i="2"/>
  <c r="Q498" i="2"/>
  <c r="S497" i="2"/>
  <c r="R497" i="2"/>
  <c r="T490" i="1"/>
  <c r="U490" i="1"/>
  <c r="Q492" i="1"/>
  <c r="R491" i="1"/>
  <c r="S491" i="1"/>
  <c r="T497" i="2" l="1"/>
  <c r="U497" i="2"/>
  <c r="R498" i="2"/>
  <c r="Q499" i="2"/>
  <c r="S498" i="2"/>
  <c r="T491" i="1"/>
  <c r="U491" i="1"/>
  <c r="Q493" i="1"/>
  <c r="R492" i="1"/>
  <c r="S492" i="1"/>
  <c r="U498" i="2" l="1"/>
  <c r="Q500" i="2"/>
  <c r="S499" i="2"/>
  <c r="R499" i="2"/>
  <c r="T498" i="2"/>
  <c r="T492" i="1"/>
  <c r="U492" i="1"/>
  <c r="Q494" i="1"/>
  <c r="R493" i="1"/>
  <c r="S493" i="1"/>
  <c r="T499" i="2" l="1"/>
  <c r="U499" i="2"/>
  <c r="R500" i="2"/>
  <c r="Q501" i="2"/>
  <c r="S500" i="2"/>
  <c r="T493" i="1"/>
  <c r="U493" i="1"/>
  <c r="Q495" i="1"/>
  <c r="R494" i="1"/>
  <c r="S494" i="1"/>
  <c r="U500" i="2" l="1"/>
  <c r="S501" i="2"/>
  <c r="R501" i="2"/>
  <c r="Q502" i="2"/>
  <c r="T500" i="2"/>
  <c r="T494" i="1"/>
  <c r="U494" i="1"/>
  <c r="Q496" i="1"/>
  <c r="R495" i="1"/>
  <c r="S495" i="1"/>
  <c r="T501" i="2" l="1"/>
  <c r="Q503" i="2"/>
  <c r="S502" i="2"/>
  <c r="R502" i="2"/>
  <c r="U501" i="2"/>
  <c r="T495" i="1"/>
  <c r="U495" i="1"/>
  <c r="Q497" i="1"/>
  <c r="R496" i="1"/>
  <c r="S496" i="1"/>
  <c r="U502" i="2" l="1"/>
  <c r="T502" i="2"/>
  <c r="Q504" i="2"/>
  <c r="S503" i="2"/>
  <c r="R503" i="2"/>
  <c r="T496" i="1"/>
  <c r="U496" i="1"/>
  <c r="Q498" i="1"/>
  <c r="R497" i="1"/>
  <c r="S497" i="1"/>
  <c r="T503" i="2" l="1"/>
  <c r="U503" i="2"/>
  <c r="Q505" i="2"/>
  <c r="S504" i="2"/>
  <c r="R504" i="2"/>
  <c r="T497" i="1"/>
  <c r="U497" i="1"/>
  <c r="Q499" i="1"/>
  <c r="R498" i="1"/>
  <c r="S498" i="1"/>
  <c r="U504" i="2" l="1"/>
  <c r="T504" i="2"/>
  <c r="S505" i="2"/>
  <c r="R505" i="2"/>
  <c r="Q506" i="2"/>
  <c r="T498" i="1"/>
  <c r="U498" i="1"/>
  <c r="Q500" i="1"/>
  <c r="R499" i="1"/>
  <c r="S499" i="1"/>
  <c r="T505" i="2" l="1"/>
  <c r="U505" i="2"/>
  <c r="R506" i="2"/>
  <c r="Q507" i="2"/>
  <c r="S506" i="2"/>
  <c r="T499" i="1"/>
  <c r="U499" i="1"/>
  <c r="Q501" i="1"/>
  <c r="R500" i="1"/>
  <c r="S500" i="1"/>
  <c r="U506" i="2" l="1"/>
  <c r="T506" i="2"/>
  <c r="Q508" i="2"/>
  <c r="S507" i="2"/>
  <c r="R507" i="2"/>
  <c r="T500" i="1"/>
  <c r="U500" i="1"/>
  <c r="Q502" i="1"/>
  <c r="R501" i="1"/>
  <c r="S501" i="1"/>
  <c r="U507" i="2" l="1"/>
  <c r="T507" i="2"/>
  <c r="Q509" i="2"/>
  <c r="S508" i="2"/>
  <c r="R508" i="2"/>
  <c r="T501" i="1"/>
  <c r="U501" i="1"/>
  <c r="Q503" i="1"/>
  <c r="R502" i="1"/>
  <c r="S502" i="1"/>
  <c r="T508" i="2" l="1"/>
  <c r="Q510" i="2"/>
  <c r="S509" i="2"/>
  <c r="R509" i="2"/>
  <c r="U508" i="2"/>
  <c r="T502" i="1"/>
  <c r="U502" i="1"/>
  <c r="Q504" i="1"/>
  <c r="R503" i="1"/>
  <c r="S503" i="1"/>
  <c r="U509" i="2" l="1"/>
  <c r="T509" i="2"/>
  <c r="Q511" i="2"/>
  <c r="S510" i="2"/>
  <c r="R510" i="2"/>
  <c r="T503" i="1"/>
  <c r="U503" i="1"/>
  <c r="Q505" i="1"/>
  <c r="R504" i="1"/>
  <c r="S504" i="1"/>
  <c r="T510" i="2" l="1"/>
  <c r="Q512" i="2"/>
  <c r="S511" i="2"/>
  <c r="R511" i="2"/>
  <c r="U510" i="2"/>
  <c r="T504" i="1"/>
  <c r="U504" i="1"/>
  <c r="Q506" i="1"/>
  <c r="R505" i="1"/>
  <c r="S505" i="1"/>
  <c r="U511" i="2" l="1"/>
  <c r="Q513" i="2"/>
  <c r="S512" i="2"/>
  <c r="R512" i="2"/>
  <c r="T511" i="2"/>
  <c r="T505" i="1"/>
  <c r="U505" i="1"/>
  <c r="Q507" i="1"/>
  <c r="R506" i="1"/>
  <c r="S506" i="1"/>
  <c r="T512" i="2" l="1"/>
  <c r="U512" i="2"/>
  <c r="Q514" i="2"/>
  <c r="S513" i="2"/>
  <c r="R513" i="2"/>
  <c r="T506" i="1"/>
  <c r="U506" i="1"/>
  <c r="Q508" i="1"/>
  <c r="R507" i="1"/>
  <c r="S507" i="1"/>
  <c r="T513" i="2" l="1"/>
  <c r="R514" i="2"/>
  <c r="Q515" i="2"/>
  <c r="S514" i="2"/>
  <c r="U513" i="2"/>
  <c r="T507" i="1"/>
  <c r="U507" i="1"/>
  <c r="Q509" i="1"/>
  <c r="R508" i="1"/>
  <c r="S508" i="1"/>
  <c r="U514" i="2" l="1"/>
  <c r="T514" i="2"/>
  <c r="S515" i="2"/>
  <c r="R515" i="2"/>
  <c r="Q516" i="2"/>
  <c r="T508" i="1"/>
  <c r="U508" i="1"/>
  <c r="Q510" i="1"/>
  <c r="R509" i="1"/>
  <c r="S509" i="1"/>
  <c r="T515" i="2" l="1"/>
  <c r="U515" i="2"/>
  <c r="R516" i="2"/>
  <c r="Q517" i="2"/>
  <c r="S516" i="2"/>
  <c r="T509" i="1"/>
  <c r="U509" i="1"/>
  <c r="Q511" i="1"/>
  <c r="R510" i="1"/>
  <c r="S510" i="1"/>
  <c r="U516" i="2" l="1"/>
  <c r="T516" i="2"/>
  <c r="Q518" i="2"/>
  <c r="S517" i="2"/>
  <c r="R517" i="2"/>
  <c r="T510" i="1"/>
  <c r="U510" i="1"/>
  <c r="Q512" i="1"/>
  <c r="R511" i="1"/>
  <c r="S511" i="1"/>
  <c r="T517" i="2" l="1"/>
  <c r="U517" i="2"/>
  <c r="Q519" i="2"/>
  <c r="S518" i="2"/>
  <c r="R518" i="2"/>
  <c r="T511" i="1"/>
  <c r="U511" i="1"/>
  <c r="Q513" i="1"/>
  <c r="R512" i="1"/>
  <c r="S512" i="1"/>
  <c r="T518" i="2" l="1"/>
  <c r="U518" i="2"/>
  <c r="Q520" i="2"/>
  <c r="R519" i="2"/>
  <c r="S519" i="2"/>
  <c r="T512" i="1"/>
  <c r="U512" i="1"/>
  <c r="Q514" i="1"/>
  <c r="R513" i="1"/>
  <c r="S513" i="1"/>
  <c r="T519" i="2" l="1"/>
  <c r="U519" i="2"/>
  <c r="R520" i="2"/>
  <c r="Q521" i="2"/>
  <c r="S520" i="2"/>
  <c r="T513" i="1"/>
  <c r="U513" i="1"/>
  <c r="Q515" i="1"/>
  <c r="R514" i="1"/>
  <c r="S514" i="1"/>
  <c r="T520" i="2" l="1"/>
  <c r="U520" i="2"/>
  <c r="Q522" i="2"/>
  <c r="S521" i="2"/>
  <c r="R521" i="2"/>
  <c r="T514" i="1"/>
  <c r="U514" i="1"/>
  <c r="Q516" i="1"/>
  <c r="R515" i="1"/>
  <c r="S515" i="1"/>
  <c r="T521" i="2" l="1"/>
  <c r="U521" i="2"/>
  <c r="Q523" i="2"/>
  <c r="S522" i="2"/>
  <c r="R522" i="2"/>
  <c r="T515" i="1"/>
  <c r="U515" i="1"/>
  <c r="Q517" i="1"/>
  <c r="R516" i="1"/>
  <c r="S516" i="1"/>
  <c r="T522" i="2" l="1"/>
  <c r="U522" i="2"/>
  <c r="Q524" i="2"/>
  <c r="S523" i="2"/>
  <c r="R523" i="2"/>
  <c r="T516" i="1"/>
  <c r="U516" i="1"/>
  <c r="Q518" i="1"/>
  <c r="R517" i="1"/>
  <c r="S517" i="1"/>
  <c r="T523" i="2" l="1"/>
  <c r="U523" i="2"/>
  <c r="Q525" i="2"/>
  <c r="S524" i="2"/>
  <c r="R524" i="2"/>
  <c r="T517" i="1"/>
  <c r="U517" i="1"/>
  <c r="Q519" i="1"/>
  <c r="R518" i="1"/>
  <c r="S518" i="1"/>
  <c r="T524" i="2" l="1"/>
  <c r="U524" i="2"/>
  <c r="Q526" i="2"/>
  <c r="S525" i="2"/>
  <c r="R525" i="2"/>
  <c r="T518" i="1"/>
  <c r="U518" i="1"/>
  <c r="Q520" i="1"/>
  <c r="R519" i="1"/>
  <c r="S519" i="1"/>
  <c r="T525" i="2" l="1"/>
  <c r="R526" i="2"/>
  <c r="Q527" i="2"/>
  <c r="S526" i="2"/>
  <c r="U525" i="2"/>
  <c r="T519" i="1"/>
  <c r="U519" i="1"/>
  <c r="Q521" i="1"/>
  <c r="R520" i="1"/>
  <c r="S520" i="1"/>
  <c r="U526" i="2" l="1"/>
  <c r="Q528" i="2"/>
  <c r="S527" i="2"/>
  <c r="R527" i="2"/>
  <c r="T526" i="2"/>
  <c r="T520" i="1"/>
  <c r="U520" i="1"/>
  <c r="Q522" i="1"/>
  <c r="R521" i="1"/>
  <c r="S521" i="1"/>
  <c r="T527" i="2" l="1"/>
  <c r="Q529" i="2"/>
  <c r="S528" i="2"/>
  <c r="R528" i="2"/>
  <c r="U527" i="2"/>
  <c r="T521" i="1"/>
  <c r="U521" i="1"/>
  <c r="Q523" i="1"/>
  <c r="R522" i="1"/>
  <c r="S522" i="1"/>
  <c r="U528" i="2" l="1"/>
  <c r="T528" i="2"/>
  <c r="S529" i="2"/>
  <c r="R529" i="2"/>
  <c r="Q530" i="2"/>
  <c r="T522" i="1"/>
  <c r="U522" i="1"/>
  <c r="Q524" i="1"/>
  <c r="R523" i="1"/>
  <c r="S523" i="1"/>
  <c r="T529" i="2" l="1"/>
  <c r="U529" i="2"/>
  <c r="R530" i="2"/>
  <c r="Q531" i="2"/>
  <c r="S530" i="2"/>
  <c r="T523" i="1"/>
  <c r="U523" i="1"/>
  <c r="Q525" i="1"/>
  <c r="R524" i="1"/>
  <c r="S524" i="1"/>
  <c r="T530" i="2" l="1"/>
  <c r="S531" i="2"/>
  <c r="R531" i="2"/>
  <c r="Q532" i="2"/>
  <c r="U530" i="2"/>
  <c r="T524" i="1"/>
  <c r="U524" i="1"/>
  <c r="Q526" i="1"/>
  <c r="R525" i="1"/>
  <c r="S525" i="1"/>
  <c r="U531" i="2" l="1"/>
  <c r="T531" i="2"/>
  <c r="Q533" i="2"/>
  <c r="S532" i="2"/>
  <c r="R532" i="2"/>
  <c r="T525" i="1"/>
  <c r="U525" i="1"/>
  <c r="Q527" i="1"/>
  <c r="R526" i="1"/>
  <c r="S526" i="1"/>
  <c r="U532" i="2" l="1"/>
  <c r="T532" i="2"/>
  <c r="Q534" i="2"/>
  <c r="S533" i="2"/>
  <c r="R533" i="2"/>
  <c r="T526" i="1"/>
  <c r="U526" i="1"/>
  <c r="Q528" i="1"/>
  <c r="R527" i="1"/>
  <c r="S527" i="1"/>
  <c r="U533" i="2" l="1"/>
  <c r="T533" i="2"/>
  <c r="Q535" i="2"/>
  <c r="S534" i="2"/>
  <c r="R534" i="2"/>
  <c r="T527" i="1"/>
  <c r="U527" i="1"/>
  <c r="Q529" i="1"/>
  <c r="R528" i="1"/>
  <c r="S528" i="1"/>
  <c r="T534" i="2" l="1"/>
  <c r="U534" i="2"/>
  <c r="S535" i="2"/>
  <c r="R535" i="2"/>
  <c r="Q536" i="2"/>
  <c r="T528" i="1"/>
  <c r="U528" i="1"/>
  <c r="Q530" i="1"/>
  <c r="R529" i="1"/>
  <c r="S529" i="1"/>
  <c r="T535" i="2" l="1"/>
  <c r="R536" i="2"/>
  <c r="Q537" i="2"/>
  <c r="S536" i="2"/>
  <c r="U535" i="2"/>
  <c r="T529" i="1"/>
  <c r="U529" i="1"/>
  <c r="Q531" i="1"/>
  <c r="R530" i="1"/>
  <c r="S530" i="1"/>
  <c r="U536" i="2" l="1"/>
  <c r="T536" i="2"/>
  <c r="Q538" i="2"/>
  <c r="S537" i="2"/>
  <c r="R537" i="2"/>
  <c r="T530" i="1"/>
  <c r="U530" i="1"/>
  <c r="Q532" i="1"/>
  <c r="R531" i="1"/>
  <c r="S531" i="1"/>
  <c r="T537" i="2" l="1"/>
  <c r="U537" i="2"/>
  <c r="Q539" i="2"/>
  <c r="S538" i="2"/>
  <c r="R538" i="2"/>
  <c r="T531" i="1"/>
  <c r="U531" i="1"/>
  <c r="Q533" i="1"/>
  <c r="R532" i="1"/>
  <c r="S532" i="1"/>
  <c r="T538" i="2" l="1"/>
  <c r="U538" i="2"/>
  <c r="Q540" i="2"/>
  <c r="S539" i="2"/>
  <c r="R539" i="2"/>
  <c r="T532" i="1"/>
  <c r="U532" i="1"/>
  <c r="Q534" i="1"/>
  <c r="R533" i="1"/>
  <c r="S533" i="1"/>
  <c r="T539" i="2" l="1"/>
  <c r="U539" i="2"/>
  <c r="Q541" i="2"/>
  <c r="R540" i="2"/>
  <c r="S540" i="2"/>
  <c r="T533" i="1"/>
  <c r="U533" i="1"/>
  <c r="Q535" i="1"/>
  <c r="R534" i="1"/>
  <c r="S534" i="1"/>
  <c r="T540" i="2" l="1"/>
  <c r="U540" i="2"/>
  <c r="Q542" i="2"/>
  <c r="S541" i="2"/>
  <c r="R541" i="2"/>
  <c r="T534" i="1"/>
  <c r="U534" i="1"/>
  <c r="Q536" i="1"/>
  <c r="R535" i="1"/>
  <c r="S535" i="1"/>
  <c r="T541" i="2" l="1"/>
  <c r="U541" i="2"/>
  <c r="R542" i="2"/>
  <c r="Q543" i="2"/>
  <c r="S542" i="2"/>
  <c r="T535" i="1"/>
  <c r="U535" i="1"/>
  <c r="Q537" i="1"/>
  <c r="R536" i="1"/>
  <c r="S536" i="1"/>
  <c r="U542" i="2" l="1"/>
  <c r="T542" i="2"/>
  <c r="Q544" i="2"/>
  <c r="R543" i="2"/>
  <c r="S543" i="2"/>
  <c r="T536" i="1"/>
  <c r="U536" i="1"/>
  <c r="Q538" i="1"/>
  <c r="R537" i="1"/>
  <c r="S537" i="1"/>
  <c r="U543" i="2" l="1"/>
  <c r="T543" i="2"/>
  <c r="Q545" i="2"/>
  <c r="S544" i="2"/>
  <c r="R544" i="2"/>
  <c r="T537" i="1"/>
  <c r="U537" i="1"/>
  <c r="Q539" i="1"/>
  <c r="R538" i="1"/>
  <c r="S538" i="1"/>
  <c r="T544" i="2" l="1"/>
  <c r="Q546" i="2"/>
  <c r="S545" i="2"/>
  <c r="R545" i="2"/>
  <c r="U544" i="2"/>
  <c r="T538" i="1"/>
  <c r="U538" i="1"/>
  <c r="Q540" i="1"/>
  <c r="R539" i="1"/>
  <c r="S539" i="1"/>
  <c r="U545" i="2" l="1"/>
  <c r="T545" i="2"/>
  <c r="Q547" i="2"/>
  <c r="S546" i="2"/>
  <c r="R546" i="2"/>
  <c r="T539" i="1"/>
  <c r="U539" i="1"/>
  <c r="Q541" i="1"/>
  <c r="R540" i="1"/>
  <c r="S540" i="1"/>
  <c r="U546" i="2" l="1"/>
  <c r="T546" i="2"/>
  <c r="Q548" i="2"/>
  <c r="S547" i="2"/>
  <c r="R547" i="2"/>
  <c r="T540" i="1"/>
  <c r="U540" i="1"/>
  <c r="Q542" i="1"/>
  <c r="R541" i="1"/>
  <c r="S541" i="1"/>
  <c r="T547" i="2" l="1"/>
  <c r="Q549" i="2"/>
  <c r="S548" i="2"/>
  <c r="R548" i="2"/>
  <c r="U547" i="2"/>
  <c r="T541" i="1"/>
  <c r="U541" i="1"/>
  <c r="Q543" i="1"/>
  <c r="R542" i="1"/>
  <c r="S542" i="1"/>
  <c r="U548" i="2" l="1"/>
  <c r="Q550" i="2"/>
  <c r="S549" i="2"/>
  <c r="R549" i="2"/>
  <c r="T548" i="2"/>
  <c r="T542" i="1"/>
  <c r="U542" i="1"/>
  <c r="Q544" i="1"/>
  <c r="R543" i="1"/>
  <c r="S543" i="1"/>
  <c r="T549" i="2" l="1"/>
  <c r="U549" i="2"/>
  <c r="Q551" i="2"/>
  <c r="S550" i="2"/>
  <c r="R550" i="2"/>
  <c r="T543" i="1"/>
  <c r="U543" i="1"/>
  <c r="Q545" i="1"/>
  <c r="R544" i="1"/>
  <c r="S544" i="1"/>
  <c r="T550" i="2" l="1"/>
  <c r="U550" i="2"/>
  <c r="S551" i="2"/>
  <c r="R551" i="2"/>
  <c r="Q552" i="2"/>
  <c r="T544" i="1"/>
  <c r="U544" i="1"/>
  <c r="Q546" i="1"/>
  <c r="R545" i="1"/>
  <c r="S545" i="1"/>
  <c r="T551" i="2" l="1"/>
  <c r="U551" i="2"/>
  <c r="R552" i="2"/>
  <c r="Q553" i="2"/>
  <c r="S552" i="2"/>
  <c r="T545" i="1"/>
  <c r="U545" i="1"/>
  <c r="Q547" i="1"/>
  <c r="R546" i="1"/>
  <c r="S546" i="1"/>
  <c r="T552" i="2" l="1"/>
  <c r="Q554" i="2"/>
  <c r="S553" i="2"/>
  <c r="R553" i="2"/>
  <c r="U552" i="2"/>
  <c r="T546" i="1"/>
  <c r="U546" i="1"/>
  <c r="Q548" i="1"/>
  <c r="R547" i="1"/>
  <c r="S547" i="1"/>
  <c r="U553" i="2" l="1"/>
  <c r="T553" i="2"/>
  <c r="R554" i="2"/>
  <c r="Q555" i="2"/>
  <c r="S554" i="2"/>
  <c r="T547" i="1"/>
  <c r="U547" i="1"/>
  <c r="Q549" i="1"/>
  <c r="R548" i="1"/>
  <c r="S548" i="1"/>
  <c r="T554" i="2" l="1"/>
  <c r="U554" i="2"/>
  <c r="Q556" i="2"/>
  <c r="S555" i="2"/>
  <c r="R555" i="2"/>
  <c r="T548" i="1"/>
  <c r="U548" i="1"/>
  <c r="Q550" i="1"/>
  <c r="R549" i="1"/>
  <c r="S549" i="1"/>
  <c r="T555" i="2" l="1"/>
  <c r="U555" i="2"/>
  <c r="Q557" i="2"/>
  <c r="S556" i="2"/>
  <c r="R556" i="2"/>
  <c r="T549" i="1"/>
  <c r="U549" i="1"/>
  <c r="Q551" i="1"/>
  <c r="R550" i="1"/>
  <c r="S550" i="1"/>
  <c r="T556" i="2" l="1"/>
  <c r="U556" i="2"/>
  <c r="Q558" i="2"/>
  <c r="R557" i="2"/>
  <c r="S557" i="2"/>
  <c r="T550" i="1"/>
  <c r="U550" i="1"/>
  <c r="Q552" i="1"/>
  <c r="R551" i="1"/>
  <c r="S551" i="1"/>
  <c r="T557" i="2" l="1"/>
  <c r="U557" i="2"/>
  <c r="R558" i="2"/>
  <c r="Q559" i="2"/>
  <c r="S558" i="2"/>
  <c r="T551" i="1"/>
  <c r="U551" i="1"/>
  <c r="Q553" i="1"/>
  <c r="R552" i="1"/>
  <c r="S552" i="1"/>
  <c r="T558" i="2" l="1"/>
  <c r="Q560" i="2"/>
  <c r="R559" i="2"/>
  <c r="S559" i="2"/>
  <c r="U558" i="2"/>
  <c r="T552" i="1"/>
  <c r="U552" i="1"/>
  <c r="Q554" i="1"/>
  <c r="R553" i="1"/>
  <c r="S553" i="1"/>
  <c r="U559" i="2" l="1"/>
  <c r="T559" i="2"/>
  <c r="R560" i="2"/>
  <c r="Q561" i="2"/>
  <c r="S560" i="2"/>
  <c r="T553" i="1"/>
  <c r="U553" i="1"/>
  <c r="Q555" i="1"/>
  <c r="R554" i="1"/>
  <c r="S554" i="1"/>
  <c r="T560" i="2" l="1"/>
  <c r="Q562" i="2"/>
  <c r="S561" i="2"/>
  <c r="R561" i="2"/>
  <c r="U560" i="2"/>
  <c r="T554" i="1"/>
  <c r="U554" i="1"/>
  <c r="Q556" i="1"/>
  <c r="R555" i="1"/>
  <c r="S555" i="1"/>
  <c r="U561" i="2" l="1"/>
  <c r="T561" i="2"/>
  <c r="Q563" i="2"/>
  <c r="S562" i="2"/>
  <c r="R562" i="2"/>
  <c r="T555" i="1"/>
  <c r="U555" i="1"/>
  <c r="Q557" i="1"/>
  <c r="R556" i="1"/>
  <c r="S556" i="1"/>
  <c r="T562" i="2" l="1"/>
  <c r="U562" i="2"/>
  <c r="S563" i="2"/>
  <c r="R563" i="2"/>
  <c r="Q564" i="2"/>
  <c r="T556" i="1"/>
  <c r="U556" i="1"/>
  <c r="Q558" i="1"/>
  <c r="R557" i="1"/>
  <c r="S557" i="1"/>
  <c r="T563" i="2" l="1"/>
  <c r="U563" i="2"/>
  <c r="Q565" i="2"/>
  <c r="S564" i="2"/>
  <c r="R564" i="2"/>
  <c r="T557" i="1"/>
  <c r="U557" i="1"/>
  <c r="Q559" i="1"/>
  <c r="R558" i="1"/>
  <c r="S558" i="1"/>
  <c r="T564" i="2" l="1"/>
  <c r="U564" i="2"/>
  <c r="Q566" i="2"/>
  <c r="S565" i="2"/>
  <c r="R565" i="2"/>
  <c r="T558" i="1"/>
  <c r="U558" i="1"/>
  <c r="Q560" i="1"/>
  <c r="R559" i="1"/>
  <c r="S559" i="1"/>
  <c r="T565" i="2" l="1"/>
  <c r="U565" i="2"/>
  <c r="R566" i="2"/>
  <c r="Q567" i="2"/>
  <c r="S566" i="2"/>
  <c r="T559" i="1"/>
  <c r="U559" i="1"/>
  <c r="Q561" i="1"/>
  <c r="R560" i="1"/>
  <c r="S560" i="1"/>
  <c r="T566" i="2" l="1"/>
  <c r="Q568" i="2"/>
  <c r="S567" i="2"/>
  <c r="R567" i="2"/>
  <c r="U566" i="2"/>
  <c r="T560" i="1"/>
  <c r="U560" i="1"/>
  <c r="Q562" i="1"/>
  <c r="R561" i="1"/>
  <c r="S561" i="1"/>
  <c r="U567" i="2" l="1"/>
  <c r="T567" i="2"/>
  <c r="R568" i="2"/>
  <c r="Q569" i="2"/>
  <c r="S568" i="2"/>
  <c r="T561" i="1"/>
  <c r="U561" i="1"/>
  <c r="Q563" i="1"/>
  <c r="R562" i="1"/>
  <c r="S562" i="1"/>
  <c r="T568" i="2" l="1"/>
  <c r="Q570" i="2"/>
  <c r="S569" i="2"/>
  <c r="R569" i="2"/>
  <c r="U568" i="2"/>
  <c r="T562" i="1"/>
  <c r="U562" i="1"/>
  <c r="Q564" i="1"/>
  <c r="R563" i="1"/>
  <c r="S563" i="1"/>
  <c r="U569" i="2" l="1"/>
  <c r="T569" i="2"/>
  <c r="Q571" i="2"/>
  <c r="S570" i="2"/>
  <c r="R570" i="2"/>
  <c r="T563" i="1"/>
  <c r="U563" i="1"/>
  <c r="Q565" i="1"/>
  <c r="R564" i="1"/>
  <c r="S564" i="1"/>
  <c r="U570" i="2" l="1"/>
  <c r="T570" i="2"/>
  <c r="Q572" i="2"/>
  <c r="S571" i="2"/>
  <c r="R571" i="2"/>
  <c r="T564" i="1"/>
  <c r="U564" i="1"/>
  <c r="Q566" i="1"/>
  <c r="R565" i="1"/>
  <c r="S565" i="1"/>
  <c r="T571" i="2" l="1"/>
  <c r="Q573" i="2"/>
  <c r="S572" i="2"/>
  <c r="R572" i="2"/>
  <c r="U571" i="2"/>
  <c r="T565" i="1"/>
  <c r="U565" i="1"/>
  <c r="Q567" i="1"/>
  <c r="R566" i="1"/>
  <c r="S566" i="1"/>
  <c r="U572" i="2" l="1"/>
  <c r="T572" i="2"/>
  <c r="S573" i="2"/>
  <c r="R573" i="2"/>
  <c r="Q574" i="2"/>
  <c r="T566" i="1"/>
  <c r="U566" i="1"/>
  <c r="Q568" i="1"/>
  <c r="R567" i="1"/>
  <c r="S567" i="1"/>
  <c r="U573" i="2" l="1"/>
  <c r="R574" i="2"/>
  <c r="Q575" i="2"/>
  <c r="S574" i="2"/>
  <c r="T573" i="2"/>
  <c r="T567" i="1"/>
  <c r="U567" i="1"/>
  <c r="Q569" i="1"/>
  <c r="R568" i="1"/>
  <c r="S568" i="1"/>
  <c r="T574" i="2" l="1"/>
  <c r="S575" i="2"/>
  <c r="R575" i="2"/>
  <c r="Q576" i="2"/>
  <c r="U574" i="2"/>
  <c r="T568" i="1"/>
  <c r="U568" i="1"/>
  <c r="Q570" i="1"/>
  <c r="R569" i="1"/>
  <c r="S569" i="1"/>
  <c r="U575" i="2" l="1"/>
  <c r="T575" i="2"/>
  <c r="R576" i="2"/>
  <c r="Q577" i="2"/>
  <c r="S576" i="2"/>
  <c r="T569" i="1"/>
  <c r="U569" i="1"/>
  <c r="Q571" i="1"/>
  <c r="R570" i="1"/>
  <c r="S570" i="1"/>
  <c r="U576" i="2" l="1"/>
  <c r="T576" i="2"/>
  <c r="S577" i="2"/>
  <c r="R577" i="2"/>
  <c r="Q578" i="2"/>
  <c r="T570" i="1"/>
  <c r="U570" i="1"/>
  <c r="Q572" i="1"/>
  <c r="R571" i="1"/>
  <c r="S571" i="1"/>
  <c r="U577" i="2" l="1"/>
  <c r="Q579" i="2"/>
  <c r="S578" i="2"/>
  <c r="R578" i="2"/>
  <c r="T577" i="2"/>
  <c r="T571" i="1"/>
  <c r="U571" i="1"/>
  <c r="Q573" i="1"/>
  <c r="R572" i="1"/>
  <c r="S572" i="1"/>
  <c r="T578" i="2" l="1"/>
  <c r="U578" i="2"/>
  <c r="S579" i="2"/>
  <c r="R579" i="2"/>
  <c r="Q580" i="2"/>
  <c r="T572" i="1"/>
  <c r="U572" i="1"/>
  <c r="Q574" i="1"/>
  <c r="R573" i="1"/>
  <c r="S573" i="1"/>
  <c r="T579" i="2" l="1"/>
  <c r="U579" i="2"/>
  <c r="Q581" i="2"/>
  <c r="S580" i="2"/>
  <c r="R580" i="2"/>
  <c r="T573" i="1"/>
  <c r="U573" i="1"/>
  <c r="Q575" i="1"/>
  <c r="R574" i="1"/>
  <c r="S574" i="1"/>
  <c r="T580" i="2" l="1"/>
  <c r="S581" i="2"/>
  <c r="R581" i="2"/>
  <c r="Q582" i="2"/>
  <c r="U580" i="2"/>
  <c r="T574" i="1"/>
  <c r="U574" i="1"/>
  <c r="Q576" i="1"/>
  <c r="R575" i="1"/>
  <c r="S575" i="1"/>
  <c r="U581" i="2" l="1"/>
  <c r="T581" i="2"/>
  <c r="R582" i="2"/>
  <c r="Q583" i="2"/>
  <c r="S582" i="2"/>
  <c r="T575" i="1"/>
  <c r="U575" i="1"/>
  <c r="Q577" i="1"/>
  <c r="R576" i="1"/>
  <c r="S576" i="1"/>
  <c r="U582" i="2" l="1"/>
  <c r="T582" i="2"/>
  <c r="S583" i="2"/>
  <c r="R583" i="2"/>
  <c r="Q584" i="2"/>
  <c r="T576" i="1"/>
  <c r="U576" i="1"/>
  <c r="Q578" i="1"/>
  <c r="R577" i="1"/>
  <c r="S577" i="1"/>
  <c r="U583" i="2" l="1"/>
  <c r="Q585" i="2"/>
  <c r="S584" i="2"/>
  <c r="R584" i="2"/>
  <c r="T583" i="2"/>
  <c r="T577" i="1"/>
  <c r="U577" i="1"/>
  <c r="Q579" i="1"/>
  <c r="R578" i="1"/>
  <c r="S578" i="1"/>
  <c r="T584" i="2" l="1"/>
  <c r="U584" i="2"/>
  <c r="S585" i="2"/>
  <c r="R585" i="2"/>
  <c r="Q586" i="2"/>
  <c r="T578" i="1"/>
  <c r="U578" i="1"/>
  <c r="Q580" i="1"/>
  <c r="R579" i="1"/>
  <c r="S579" i="1"/>
  <c r="T585" i="2" l="1"/>
  <c r="U585" i="2"/>
  <c r="R586" i="2"/>
  <c r="Q587" i="2"/>
  <c r="S586" i="2"/>
  <c r="T579" i="1"/>
  <c r="U579" i="1"/>
  <c r="Q581" i="1"/>
  <c r="R580" i="1"/>
  <c r="S580" i="1"/>
  <c r="T586" i="2" l="1"/>
  <c r="S587" i="2"/>
  <c r="R587" i="2"/>
  <c r="Q588" i="2"/>
  <c r="U586" i="2"/>
  <c r="T580" i="1"/>
  <c r="U580" i="1"/>
  <c r="Q582" i="1"/>
  <c r="R581" i="1"/>
  <c r="S581" i="1"/>
  <c r="R588" i="2" l="1"/>
  <c r="Q589" i="2"/>
  <c r="S588" i="2"/>
  <c r="U587" i="2"/>
  <c r="T587" i="2"/>
  <c r="T581" i="1"/>
  <c r="U581" i="1"/>
  <c r="Q583" i="1"/>
  <c r="R582" i="1"/>
  <c r="S582" i="1"/>
  <c r="T588" i="2" l="1"/>
  <c r="U588" i="2"/>
  <c r="S589" i="2"/>
  <c r="R589" i="2"/>
  <c r="Q590" i="2"/>
  <c r="T582" i="1"/>
  <c r="U582" i="1"/>
  <c r="Q584" i="1"/>
  <c r="R583" i="1"/>
  <c r="S583" i="1"/>
  <c r="T589" i="2" l="1"/>
  <c r="Q591" i="2"/>
  <c r="S590" i="2"/>
  <c r="R590" i="2"/>
  <c r="U589" i="2"/>
  <c r="T583" i="1"/>
  <c r="U583" i="1"/>
  <c r="Q585" i="1"/>
  <c r="R584" i="1"/>
  <c r="S584" i="1"/>
  <c r="U590" i="2" l="1"/>
  <c r="T590" i="2"/>
  <c r="S591" i="2"/>
  <c r="R591" i="2"/>
  <c r="Q592" i="2"/>
  <c r="T584" i="1"/>
  <c r="U584" i="1"/>
  <c r="Q586" i="1"/>
  <c r="R585" i="1"/>
  <c r="S585" i="1"/>
  <c r="U591" i="2" l="1"/>
  <c r="T591" i="2"/>
  <c r="R592" i="2"/>
  <c r="Q593" i="2"/>
  <c r="S592" i="2"/>
  <c r="T585" i="1"/>
  <c r="U585" i="1"/>
  <c r="Q587" i="1"/>
  <c r="R586" i="1"/>
  <c r="S586" i="1"/>
  <c r="T592" i="2" l="1"/>
  <c r="U592" i="2"/>
  <c r="S593" i="2"/>
  <c r="R593" i="2"/>
  <c r="Q594" i="2"/>
  <c r="T586" i="1"/>
  <c r="U586" i="1"/>
  <c r="Q588" i="1"/>
  <c r="R587" i="1"/>
  <c r="S587" i="1"/>
  <c r="T593" i="2" l="1"/>
  <c r="Q595" i="2"/>
  <c r="S594" i="2"/>
  <c r="R594" i="2"/>
  <c r="U593" i="2"/>
  <c r="T587" i="1"/>
  <c r="U587" i="1"/>
  <c r="Q589" i="1"/>
  <c r="R588" i="1"/>
  <c r="S588" i="1"/>
  <c r="U594" i="2" l="1"/>
  <c r="T594" i="2"/>
  <c r="S595" i="2"/>
  <c r="R595" i="2"/>
  <c r="Q596" i="2"/>
  <c r="T588" i="1"/>
  <c r="U588" i="1"/>
  <c r="Q590" i="1"/>
  <c r="R589" i="1"/>
  <c r="S589" i="1"/>
  <c r="T595" i="2" l="1"/>
  <c r="U595" i="2"/>
  <c r="R596" i="2"/>
  <c r="Q597" i="2"/>
  <c r="S596" i="2"/>
  <c r="T589" i="1"/>
  <c r="U589" i="1"/>
  <c r="Q591" i="1"/>
  <c r="R590" i="1"/>
  <c r="S590" i="1"/>
  <c r="T596" i="2" l="1"/>
  <c r="S597" i="2"/>
  <c r="R597" i="2"/>
  <c r="Q598" i="2"/>
  <c r="U596" i="2"/>
  <c r="T590" i="1"/>
  <c r="U590" i="1"/>
  <c r="Q592" i="1"/>
  <c r="R591" i="1"/>
  <c r="S591" i="1"/>
  <c r="U597" i="2" l="1"/>
  <c r="T597" i="2"/>
  <c r="R598" i="2"/>
  <c r="Q599" i="2"/>
  <c r="S598" i="2"/>
  <c r="T591" i="1"/>
  <c r="U591" i="1"/>
  <c r="Q593" i="1"/>
  <c r="R592" i="1"/>
  <c r="S592" i="1"/>
  <c r="U598" i="2" l="1"/>
  <c r="T598" i="2"/>
  <c r="S599" i="2"/>
  <c r="R599" i="2"/>
  <c r="Q600" i="2"/>
  <c r="T592" i="1"/>
  <c r="U592" i="1"/>
  <c r="Q594" i="1"/>
  <c r="R593" i="1"/>
  <c r="S593" i="1"/>
  <c r="U599" i="2" l="1"/>
  <c r="Q601" i="2"/>
  <c r="S600" i="2"/>
  <c r="R600" i="2"/>
  <c r="T599" i="2"/>
  <c r="T593" i="1"/>
  <c r="U593" i="1"/>
  <c r="Q595" i="1"/>
  <c r="R594" i="1"/>
  <c r="S594" i="1"/>
  <c r="T600" i="2" l="1"/>
  <c r="U600" i="2"/>
  <c r="S601" i="2"/>
  <c r="R601" i="2"/>
  <c r="Q602" i="2"/>
  <c r="T594" i="1"/>
  <c r="U594" i="1"/>
  <c r="Q596" i="1"/>
  <c r="R595" i="1"/>
  <c r="S595" i="1"/>
  <c r="T601" i="2" l="1"/>
  <c r="R602" i="2"/>
  <c r="Q603" i="2"/>
  <c r="S602" i="2"/>
  <c r="U601" i="2"/>
  <c r="T595" i="1"/>
  <c r="U595" i="1"/>
  <c r="Q597" i="1"/>
  <c r="R596" i="1"/>
  <c r="S596" i="1"/>
  <c r="U602" i="2" l="1"/>
  <c r="T602" i="2"/>
  <c r="S603" i="2"/>
  <c r="R603" i="2"/>
  <c r="Q604" i="2"/>
  <c r="T596" i="1"/>
  <c r="U596" i="1"/>
  <c r="Q598" i="1"/>
  <c r="R597" i="1"/>
  <c r="S597" i="1"/>
  <c r="T603" i="2" l="1"/>
  <c r="U603" i="2"/>
  <c r="Q605" i="2"/>
  <c r="S604" i="2"/>
  <c r="R604" i="2"/>
  <c r="T597" i="1"/>
  <c r="U597" i="1"/>
  <c r="Q599" i="1"/>
  <c r="R598" i="1"/>
  <c r="S598" i="1"/>
  <c r="T604" i="2" l="1"/>
  <c r="U604" i="2"/>
  <c r="Q606" i="2"/>
  <c r="S605" i="2"/>
  <c r="R605" i="2"/>
  <c r="T598" i="1"/>
  <c r="U598" i="1"/>
  <c r="Q600" i="1"/>
  <c r="R599" i="1"/>
  <c r="S599" i="1"/>
  <c r="T605" i="2" l="1"/>
  <c r="U605" i="2"/>
  <c r="Q607" i="2"/>
  <c r="S606" i="2"/>
  <c r="R606" i="2"/>
  <c r="T599" i="1"/>
  <c r="U599" i="1"/>
  <c r="Q601" i="1"/>
  <c r="R600" i="1"/>
  <c r="S600" i="1"/>
  <c r="T606" i="2" l="1"/>
  <c r="U606" i="2"/>
  <c r="Q608" i="2"/>
  <c r="S607" i="2"/>
  <c r="R607" i="2"/>
  <c r="T600" i="1"/>
  <c r="U600" i="1"/>
  <c r="Q602" i="1"/>
  <c r="R601" i="1"/>
  <c r="S601" i="1"/>
  <c r="T607" i="2" l="1"/>
  <c r="U607" i="2"/>
  <c r="Q609" i="2"/>
  <c r="S608" i="2"/>
  <c r="R608" i="2"/>
  <c r="T601" i="1"/>
  <c r="U601" i="1"/>
  <c r="Q603" i="1"/>
  <c r="R602" i="1"/>
  <c r="S602" i="1"/>
  <c r="T608" i="2" l="1"/>
  <c r="U608" i="2"/>
  <c r="Q610" i="2"/>
  <c r="R609" i="2"/>
  <c r="S609" i="2"/>
  <c r="T602" i="1"/>
  <c r="U602" i="1"/>
  <c r="Q604" i="1"/>
  <c r="R603" i="1"/>
  <c r="S603" i="1"/>
  <c r="T609" i="2" l="1"/>
  <c r="U609" i="2"/>
  <c r="Q611" i="2"/>
  <c r="S610" i="2"/>
  <c r="R610" i="2"/>
  <c r="T603" i="1"/>
  <c r="U603" i="1"/>
  <c r="Q605" i="1"/>
  <c r="R604" i="1"/>
  <c r="S604" i="1"/>
  <c r="T610" i="2" l="1"/>
  <c r="U610" i="2"/>
  <c r="Q612" i="2"/>
  <c r="R611" i="2"/>
  <c r="S611" i="2"/>
  <c r="T604" i="1"/>
  <c r="U604" i="1"/>
  <c r="Q606" i="1"/>
  <c r="R605" i="1"/>
  <c r="S605" i="1"/>
  <c r="T611" i="2" l="1"/>
  <c r="Q613" i="2"/>
  <c r="S612" i="2"/>
  <c r="R612" i="2"/>
  <c r="U611" i="2"/>
  <c r="T605" i="1"/>
  <c r="U605" i="1"/>
  <c r="Q607" i="1"/>
  <c r="R606" i="1"/>
  <c r="S606" i="1"/>
  <c r="T612" i="2" l="1"/>
  <c r="U612" i="2"/>
  <c r="Q614" i="2"/>
  <c r="S613" i="2"/>
  <c r="R613" i="2"/>
  <c r="T606" i="1"/>
  <c r="U606" i="1"/>
  <c r="Q608" i="1"/>
  <c r="R607" i="1"/>
  <c r="S607" i="1"/>
  <c r="T613" i="2" l="1"/>
  <c r="R614" i="2"/>
  <c r="Q615" i="2"/>
  <c r="S614" i="2"/>
  <c r="U613" i="2"/>
  <c r="T607" i="1"/>
  <c r="U607" i="1"/>
  <c r="Q609" i="1"/>
  <c r="R608" i="1"/>
  <c r="S608" i="1"/>
  <c r="T614" i="2" l="1"/>
  <c r="U614" i="2"/>
  <c r="S615" i="2"/>
  <c r="R615" i="2"/>
  <c r="Q616" i="2"/>
  <c r="T608" i="1"/>
  <c r="U608" i="1"/>
  <c r="Q610" i="1"/>
  <c r="R609" i="1"/>
  <c r="S609" i="1"/>
  <c r="T615" i="2" l="1"/>
  <c r="Q617" i="2"/>
  <c r="S616" i="2"/>
  <c r="R616" i="2"/>
  <c r="U615" i="2"/>
  <c r="T609" i="1"/>
  <c r="U609" i="1"/>
  <c r="Q611" i="1"/>
  <c r="R610" i="1"/>
  <c r="S610" i="1"/>
  <c r="T616" i="2" l="1"/>
  <c r="U616" i="2"/>
  <c r="Q618" i="2"/>
  <c r="S617" i="2"/>
  <c r="R617" i="2"/>
  <c r="T610" i="1"/>
  <c r="U610" i="1"/>
  <c r="Q612" i="1"/>
  <c r="R611" i="1"/>
  <c r="S611" i="1"/>
  <c r="T617" i="2" l="1"/>
  <c r="U617" i="2"/>
  <c r="Q619" i="2"/>
  <c r="S618" i="2"/>
  <c r="R618" i="2"/>
  <c r="T611" i="1"/>
  <c r="U611" i="1"/>
  <c r="Q613" i="1"/>
  <c r="R612" i="1"/>
  <c r="S612" i="1"/>
  <c r="T618" i="2" l="1"/>
  <c r="U618" i="2"/>
  <c r="Q620" i="2"/>
  <c r="S619" i="2"/>
  <c r="R619" i="2"/>
  <c r="T612" i="1"/>
  <c r="U612" i="1"/>
  <c r="Q614" i="1"/>
  <c r="R613" i="1"/>
  <c r="S613" i="1"/>
  <c r="T619" i="2" l="1"/>
  <c r="U619" i="2"/>
  <c r="R620" i="2"/>
  <c r="Q621" i="2"/>
  <c r="S620" i="2"/>
  <c r="T613" i="1"/>
  <c r="U613" i="1"/>
  <c r="Q615" i="1"/>
  <c r="R614" i="1"/>
  <c r="S614" i="1"/>
  <c r="U620" i="2" l="1"/>
  <c r="T620" i="2"/>
  <c r="Q622" i="2"/>
  <c r="S621" i="2"/>
  <c r="R621" i="2"/>
  <c r="T614" i="1"/>
  <c r="U614" i="1"/>
  <c r="Q616" i="1"/>
  <c r="R615" i="1"/>
  <c r="S615" i="1"/>
  <c r="T621" i="2" l="1"/>
  <c r="U621" i="2"/>
  <c r="R622" i="2"/>
  <c r="Q623" i="2"/>
  <c r="S622" i="2"/>
  <c r="T615" i="1"/>
  <c r="U615" i="1"/>
  <c r="Q617" i="1"/>
  <c r="R616" i="1"/>
  <c r="S616" i="1"/>
  <c r="T622" i="2" l="1"/>
  <c r="S623" i="2"/>
  <c r="R623" i="2"/>
  <c r="Q624" i="2"/>
  <c r="U622" i="2"/>
  <c r="T616" i="1"/>
  <c r="U616" i="1"/>
  <c r="Q618" i="1"/>
  <c r="R617" i="1"/>
  <c r="S617" i="1"/>
  <c r="U623" i="2" l="1"/>
  <c r="T623" i="2"/>
  <c r="Q625" i="2"/>
  <c r="S624" i="2"/>
  <c r="R624" i="2"/>
  <c r="T617" i="1"/>
  <c r="U617" i="1"/>
  <c r="Q619" i="1"/>
  <c r="R618" i="1"/>
  <c r="S618" i="1"/>
  <c r="T624" i="2" l="1"/>
  <c r="U624" i="2"/>
  <c r="S625" i="2"/>
  <c r="R625" i="2"/>
  <c r="Q626" i="2"/>
  <c r="T618" i="1"/>
  <c r="U618" i="1"/>
  <c r="Q620" i="1"/>
  <c r="R619" i="1"/>
  <c r="S619" i="1"/>
  <c r="U625" i="2" l="1"/>
  <c r="T625" i="2"/>
  <c r="R626" i="2"/>
  <c r="Q627" i="2"/>
  <c r="S626" i="2"/>
  <c r="T619" i="1"/>
  <c r="U619" i="1"/>
  <c r="Q621" i="1"/>
  <c r="R620" i="1"/>
  <c r="S620" i="1"/>
  <c r="U626" i="2" l="1"/>
  <c r="T626" i="2"/>
  <c r="Q628" i="2"/>
  <c r="S627" i="2"/>
  <c r="R627" i="2"/>
  <c r="T620" i="1"/>
  <c r="U620" i="1"/>
  <c r="Q622" i="1"/>
  <c r="R621" i="1"/>
  <c r="S621" i="1"/>
  <c r="T627" i="2" l="1"/>
  <c r="U627" i="2"/>
  <c r="R628" i="2"/>
  <c r="Q629" i="2"/>
  <c r="S628" i="2"/>
  <c r="T621" i="1"/>
  <c r="U621" i="1"/>
  <c r="Q623" i="1"/>
  <c r="R622" i="1"/>
  <c r="S622" i="1"/>
  <c r="T628" i="2" l="1"/>
  <c r="Q630" i="2"/>
  <c r="S629" i="2"/>
  <c r="R629" i="2"/>
  <c r="U628" i="2"/>
  <c r="T622" i="1"/>
  <c r="U622" i="1"/>
  <c r="Q624" i="1"/>
  <c r="R623" i="1"/>
  <c r="S623" i="1"/>
  <c r="U629" i="2" l="1"/>
  <c r="T629" i="2"/>
  <c r="R630" i="2"/>
  <c r="Q631" i="2"/>
  <c r="S630" i="2"/>
  <c r="T623" i="1"/>
  <c r="U623" i="1"/>
  <c r="Q625" i="1"/>
  <c r="R624" i="1"/>
  <c r="S624" i="1"/>
  <c r="T630" i="2" l="1"/>
  <c r="U630" i="2"/>
  <c r="S631" i="2"/>
  <c r="R631" i="2"/>
  <c r="Q632" i="2"/>
  <c r="T624" i="1"/>
  <c r="U624" i="1"/>
  <c r="Q626" i="1"/>
  <c r="R625" i="1"/>
  <c r="S625" i="1"/>
  <c r="T631" i="2" l="1"/>
  <c r="U631" i="2"/>
  <c r="R632" i="2"/>
  <c r="Q633" i="2"/>
  <c r="S632" i="2"/>
  <c r="T625" i="1"/>
  <c r="U625" i="1"/>
  <c r="Q627" i="1"/>
  <c r="R626" i="1"/>
  <c r="S626" i="1"/>
  <c r="U632" i="2" l="1"/>
  <c r="T632" i="2"/>
  <c r="S633" i="2"/>
  <c r="R633" i="2"/>
  <c r="Q634" i="2"/>
  <c r="T626" i="1"/>
  <c r="U626" i="1"/>
  <c r="Q628" i="1"/>
  <c r="R627" i="1"/>
  <c r="S627" i="1"/>
  <c r="T633" i="2" l="1"/>
  <c r="U633" i="2"/>
  <c r="Q635" i="2"/>
  <c r="S634" i="2"/>
  <c r="R634" i="2"/>
  <c r="T627" i="1"/>
  <c r="U627" i="1"/>
  <c r="Q629" i="1"/>
  <c r="R628" i="1"/>
  <c r="S628" i="1"/>
  <c r="T634" i="2" l="1"/>
  <c r="U634" i="2"/>
  <c r="Q636" i="2"/>
  <c r="S635" i="2"/>
  <c r="R635" i="2"/>
  <c r="T628" i="1"/>
  <c r="U628" i="1"/>
  <c r="Q630" i="1"/>
  <c r="R629" i="1"/>
  <c r="S629" i="1"/>
  <c r="T635" i="2" l="1"/>
  <c r="U635" i="2"/>
  <c r="R636" i="2"/>
  <c r="Q637" i="2"/>
  <c r="S636" i="2"/>
  <c r="T629" i="1"/>
  <c r="U629" i="1"/>
  <c r="Q631" i="1"/>
  <c r="R630" i="1"/>
  <c r="S630" i="1"/>
  <c r="T636" i="2" l="1"/>
  <c r="U636" i="2"/>
  <c r="Q638" i="2"/>
  <c r="R637" i="2"/>
  <c r="S637" i="2"/>
  <c r="T630" i="1"/>
  <c r="U630" i="1"/>
  <c r="Q632" i="1"/>
  <c r="R631" i="1"/>
  <c r="S631" i="1"/>
  <c r="Q639" i="2" l="1"/>
  <c r="S638" i="2"/>
  <c r="R638" i="2"/>
  <c r="T637" i="2"/>
  <c r="U637" i="2"/>
  <c r="T631" i="1"/>
  <c r="U631" i="1"/>
  <c r="Q633" i="1"/>
  <c r="R632" i="1"/>
  <c r="S632" i="1"/>
  <c r="T638" i="2" l="1"/>
  <c r="U638" i="2"/>
  <c r="Q640" i="2"/>
  <c r="R639" i="2"/>
  <c r="S639" i="2"/>
  <c r="T632" i="1"/>
  <c r="U632" i="1"/>
  <c r="Q634" i="1"/>
  <c r="R633" i="1"/>
  <c r="S633" i="1"/>
  <c r="T639" i="2" l="1"/>
  <c r="U639" i="2"/>
  <c r="Q641" i="2"/>
  <c r="S640" i="2"/>
  <c r="R640" i="2"/>
  <c r="T633" i="1"/>
  <c r="U633" i="1"/>
  <c r="Q635" i="1"/>
  <c r="R634" i="1"/>
  <c r="S634" i="1"/>
  <c r="U640" i="2" l="1"/>
  <c r="T640" i="2"/>
  <c r="Q642" i="2"/>
  <c r="R641" i="2"/>
  <c r="S641" i="2"/>
  <c r="T634" i="1"/>
  <c r="U634" i="1"/>
  <c r="Q636" i="1"/>
  <c r="R635" i="1"/>
  <c r="S635" i="1"/>
  <c r="T641" i="2" l="1"/>
  <c r="U641" i="2"/>
  <c r="R642" i="2"/>
  <c r="Q643" i="2"/>
  <c r="S642" i="2"/>
  <c r="T635" i="1"/>
  <c r="U635" i="1"/>
  <c r="Q637" i="1"/>
  <c r="R636" i="1"/>
  <c r="S636" i="1"/>
  <c r="U642" i="2" l="1"/>
  <c r="T642" i="2"/>
  <c r="Q644" i="2"/>
  <c r="S643" i="2"/>
  <c r="R643" i="2"/>
  <c r="T636" i="1"/>
  <c r="U636" i="1"/>
  <c r="Q638" i="1"/>
  <c r="R637" i="1"/>
  <c r="S637" i="1"/>
  <c r="T643" i="2" l="1"/>
  <c r="U643" i="2"/>
  <c r="Q645" i="2"/>
  <c r="S644" i="2"/>
  <c r="R644" i="2"/>
  <c r="T637" i="1"/>
  <c r="U637" i="1"/>
  <c r="Q639" i="1"/>
  <c r="R638" i="1"/>
  <c r="S638" i="1"/>
  <c r="U644" i="2" l="1"/>
  <c r="T644" i="2"/>
  <c r="Q646" i="2"/>
  <c r="S645" i="2"/>
  <c r="R645" i="2"/>
  <c r="T638" i="1"/>
  <c r="U638" i="1"/>
  <c r="Q640" i="1"/>
  <c r="R639" i="1"/>
  <c r="S639" i="1"/>
  <c r="T645" i="2" l="1"/>
  <c r="Q647" i="2"/>
  <c r="S646" i="2"/>
  <c r="R646" i="2"/>
  <c r="U645" i="2"/>
  <c r="T639" i="1"/>
  <c r="U639" i="1"/>
  <c r="Q641" i="1"/>
  <c r="R640" i="1"/>
  <c r="S640" i="1"/>
  <c r="U646" i="2" l="1"/>
  <c r="Q648" i="2"/>
  <c r="S647" i="2"/>
  <c r="R647" i="2"/>
  <c r="T646" i="2"/>
  <c r="T640" i="1"/>
  <c r="U640" i="1"/>
  <c r="Q642" i="1"/>
  <c r="R641" i="1"/>
  <c r="S641" i="1"/>
  <c r="U647" i="2" l="1"/>
  <c r="T647" i="2"/>
  <c r="Q649" i="2"/>
  <c r="S648" i="2"/>
  <c r="R648" i="2"/>
  <c r="T641" i="1"/>
  <c r="U641" i="1"/>
  <c r="Q643" i="1"/>
  <c r="R642" i="1"/>
  <c r="S642" i="1"/>
  <c r="U648" i="2" l="1"/>
  <c r="T648" i="2"/>
  <c r="S649" i="2"/>
  <c r="R649" i="2"/>
  <c r="Q650" i="2"/>
  <c r="T642" i="1"/>
  <c r="U642" i="1"/>
  <c r="Q644" i="1"/>
  <c r="R643" i="1"/>
  <c r="S643" i="1"/>
  <c r="T649" i="2" l="1"/>
  <c r="R650" i="2"/>
  <c r="Q651" i="2"/>
  <c r="S650" i="2"/>
  <c r="U649" i="2"/>
  <c r="T643" i="1"/>
  <c r="U643" i="1"/>
  <c r="Q645" i="1"/>
  <c r="R644" i="1"/>
  <c r="S644" i="1"/>
  <c r="U650" i="2" l="1"/>
  <c r="Q652" i="2"/>
  <c r="S651" i="2"/>
  <c r="R651" i="2"/>
  <c r="T650" i="2"/>
  <c r="T644" i="1"/>
  <c r="U644" i="1"/>
  <c r="Q646" i="1"/>
  <c r="R645" i="1"/>
  <c r="S645" i="1"/>
  <c r="T651" i="2" l="1"/>
  <c r="R652" i="2"/>
  <c r="Q653" i="2"/>
  <c r="S652" i="2"/>
  <c r="U651" i="2"/>
  <c r="T645" i="1"/>
  <c r="U645" i="1"/>
  <c r="Q647" i="1"/>
  <c r="R646" i="1"/>
  <c r="S646" i="1"/>
  <c r="U652" i="2" l="1"/>
  <c r="T652" i="2"/>
  <c r="S653" i="2"/>
  <c r="R653" i="2"/>
  <c r="Q654" i="2"/>
  <c r="T646" i="1"/>
  <c r="U646" i="1"/>
  <c r="Q648" i="1"/>
  <c r="R647" i="1"/>
  <c r="S647" i="1"/>
  <c r="T653" i="2" l="1"/>
  <c r="U653" i="2"/>
  <c r="Q655" i="2"/>
  <c r="S654" i="2"/>
  <c r="R654" i="2"/>
  <c r="T647" i="1"/>
  <c r="U647" i="1"/>
  <c r="Q649" i="1"/>
  <c r="R648" i="1"/>
  <c r="S648" i="1"/>
  <c r="T654" i="2" l="1"/>
  <c r="U654" i="2"/>
  <c r="Q656" i="2"/>
  <c r="S655" i="2"/>
  <c r="R655" i="2"/>
  <c r="T648" i="1"/>
  <c r="U648" i="1"/>
  <c r="Q650" i="1"/>
  <c r="R649" i="1"/>
  <c r="S649" i="1"/>
  <c r="T655" i="2" l="1"/>
  <c r="U655" i="2"/>
  <c r="Q657" i="2"/>
  <c r="R656" i="2"/>
  <c r="S656" i="2"/>
  <c r="T649" i="1"/>
  <c r="U649" i="1"/>
  <c r="Q651" i="1"/>
  <c r="R650" i="1"/>
  <c r="S650" i="1"/>
  <c r="T656" i="2" l="1"/>
  <c r="U656" i="2"/>
  <c r="Q658" i="2"/>
  <c r="S657" i="2"/>
  <c r="R657" i="2"/>
  <c r="T650" i="1"/>
  <c r="U650" i="1"/>
  <c r="Q652" i="1"/>
  <c r="R651" i="1"/>
  <c r="S651" i="1"/>
  <c r="T657" i="2" l="1"/>
  <c r="U657" i="2"/>
  <c r="R658" i="2"/>
  <c r="S658" i="2"/>
  <c r="Q659" i="2"/>
  <c r="T651" i="1"/>
  <c r="U651" i="1"/>
  <c r="Q653" i="1"/>
  <c r="R652" i="1"/>
  <c r="S652" i="1"/>
  <c r="T658" i="2" l="1"/>
  <c r="U658" i="2"/>
  <c r="Q660" i="2"/>
  <c r="S659" i="2"/>
  <c r="R659" i="2"/>
  <c r="T652" i="1"/>
  <c r="U652" i="1"/>
  <c r="Q654" i="1"/>
  <c r="R653" i="1"/>
  <c r="S653" i="1"/>
  <c r="T659" i="2" l="1"/>
  <c r="U659" i="2"/>
  <c r="R660" i="2"/>
  <c r="S660" i="2"/>
  <c r="Q661" i="2"/>
  <c r="T653" i="1"/>
  <c r="U653" i="1"/>
  <c r="Q655" i="1"/>
  <c r="R654" i="1"/>
  <c r="S654" i="1"/>
  <c r="T660" i="2" l="1"/>
  <c r="U660" i="2"/>
  <c r="Q662" i="2"/>
  <c r="R661" i="2"/>
  <c r="S661" i="2"/>
  <c r="T654" i="1"/>
  <c r="U654" i="1"/>
  <c r="Q656" i="1"/>
  <c r="R655" i="1"/>
  <c r="S655" i="1"/>
  <c r="T661" i="2" l="1"/>
  <c r="U661" i="2"/>
  <c r="R662" i="2"/>
  <c r="Q663" i="2"/>
  <c r="S662" i="2"/>
  <c r="T655" i="1"/>
  <c r="U655" i="1"/>
  <c r="Q657" i="1"/>
  <c r="R656" i="1"/>
  <c r="S656" i="1"/>
  <c r="U662" i="2" l="1"/>
  <c r="T662" i="2"/>
  <c r="Q664" i="2"/>
  <c r="S663" i="2"/>
  <c r="R663" i="2"/>
  <c r="T656" i="1"/>
  <c r="U656" i="1"/>
  <c r="Q658" i="1"/>
  <c r="R657" i="1"/>
  <c r="S657" i="1"/>
  <c r="T663" i="2" l="1"/>
  <c r="U663" i="2"/>
  <c r="Q665" i="2"/>
  <c r="S664" i="2"/>
  <c r="R664" i="2"/>
  <c r="T657" i="1"/>
  <c r="U657" i="1"/>
  <c r="Q659" i="1"/>
  <c r="R658" i="1"/>
  <c r="S658" i="1"/>
  <c r="U664" i="2" l="1"/>
  <c r="T664" i="2"/>
  <c r="Q666" i="2"/>
  <c r="S665" i="2"/>
  <c r="R665" i="2"/>
  <c r="T658" i="1"/>
  <c r="U658" i="1"/>
  <c r="Q660" i="1"/>
  <c r="R659" i="1"/>
  <c r="S659" i="1"/>
  <c r="T665" i="2" l="1"/>
  <c r="U665" i="2"/>
  <c r="Q667" i="2"/>
  <c r="S666" i="2"/>
  <c r="R666" i="2"/>
  <c r="T659" i="1"/>
  <c r="U659" i="1"/>
  <c r="Q661" i="1"/>
  <c r="R660" i="1"/>
  <c r="S660" i="1"/>
  <c r="T666" i="2" l="1"/>
  <c r="U666" i="2"/>
  <c r="Q668" i="2"/>
  <c r="S667" i="2"/>
  <c r="R667" i="2"/>
  <c r="T660" i="1"/>
  <c r="U660" i="1"/>
  <c r="Q662" i="1"/>
  <c r="R661" i="1"/>
  <c r="S661" i="1"/>
  <c r="T667" i="2" l="1"/>
  <c r="U667" i="2"/>
  <c r="Q669" i="2"/>
  <c r="S668" i="2"/>
  <c r="R668" i="2"/>
  <c r="T661" i="1"/>
  <c r="U661" i="1"/>
  <c r="Q663" i="1"/>
  <c r="R662" i="1"/>
  <c r="S662" i="1"/>
  <c r="T668" i="2" l="1"/>
  <c r="U668" i="2"/>
  <c r="Q670" i="2"/>
  <c r="S669" i="2"/>
  <c r="R669" i="2"/>
  <c r="T662" i="1"/>
  <c r="U662" i="1"/>
  <c r="Q664" i="1"/>
  <c r="R663" i="1"/>
  <c r="S663" i="1"/>
  <c r="T669" i="2" l="1"/>
  <c r="U669" i="2"/>
  <c r="Q671" i="2"/>
  <c r="S670" i="2"/>
  <c r="R670" i="2"/>
  <c r="T663" i="1"/>
  <c r="U663" i="1"/>
  <c r="Q665" i="1"/>
  <c r="R664" i="1"/>
  <c r="S664" i="1"/>
  <c r="T670" i="2" l="1"/>
  <c r="U670" i="2"/>
  <c r="Q672" i="2"/>
  <c r="S671" i="2"/>
  <c r="R671" i="2"/>
  <c r="T664" i="1"/>
  <c r="U664" i="1"/>
  <c r="Q666" i="1"/>
  <c r="R665" i="1"/>
  <c r="S665" i="1"/>
  <c r="T671" i="2" l="1"/>
  <c r="Q673" i="2"/>
  <c r="S672" i="2"/>
  <c r="R672" i="2"/>
  <c r="U671" i="2"/>
  <c r="T665" i="1"/>
  <c r="U665" i="1"/>
  <c r="Q667" i="1"/>
  <c r="R666" i="1"/>
  <c r="S666" i="1"/>
  <c r="U672" i="2" l="1"/>
  <c r="Q674" i="2"/>
  <c r="S673" i="2"/>
  <c r="R673" i="2"/>
  <c r="T672" i="2"/>
  <c r="T666" i="1"/>
  <c r="U666" i="1"/>
  <c r="Q668" i="1"/>
  <c r="R667" i="1"/>
  <c r="S667" i="1"/>
  <c r="T673" i="2" l="1"/>
  <c r="U673" i="2"/>
  <c r="Q675" i="2"/>
  <c r="R674" i="2"/>
  <c r="S674" i="2"/>
  <c r="T667" i="1"/>
  <c r="U667" i="1"/>
  <c r="Q669" i="1"/>
  <c r="R668" i="1"/>
  <c r="S668" i="1"/>
  <c r="T674" i="2" l="1"/>
  <c r="Q676" i="2"/>
  <c r="S675" i="2"/>
  <c r="R675" i="2"/>
  <c r="U674" i="2"/>
  <c r="T668" i="1"/>
  <c r="U668" i="1"/>
  <c r="Q670" i="1"/>
  <c r="R669" i="1"/>
  <c r="S669" i="1"/>
  <c r="T675" i="2" l="1"/>
  <c r="U675" i="2"/>
  <c r="R676" i="2"/>
  <c r="Q677" i="2"/>
  <c r="S676" i="2"/>
  <c r="T669" i="1"/>
  <c r="U669" i="1"/>
  <c r="Q671" i="1"/>
  <c r="R670" i="1"/>
  <c r="S670" i="1"/>
  <c r="T676" i="2" l="1"/>
  <c r="S677" i="2"/>
  <c r="R677" i="2"/>
  <c r="Q678" i="2"/>
  <c r="U676" i="2"/>
  <c r="T670" i="1"/>
  <c r="U670" i="1"/>
  <c r="Q672" i="1"/>
  <c r="R671" i="1"/>
  <c r="S671" i="1"/>
  <c r="U677" i="2" l="1"/>
  <c r="T677" i="2"/>
  <c r="S678" i="2"/>
  <c r="R678" i="2"/>
  <c r="Q679" i="2"/>
  <c r="T671" i="1"/>
  <c r="U671" i="1"/>
  <c r="Q673" i="1"/>
  <c r="R672" i="1"/>
  <c r="S672" i="1"/>
  <c r="T678" i="2" l="1"/>
  <c r="U678" i="2"/>
  <c r="S679" i="2"/>
  <c r="R679" i="2"/>
  <c r="Q680" i="2"/>
  <c r="T672" i="1"/>
  <c r="U672" i="1"/>
  <c r="Q674" i="1"/>
  <c r="R673" i="1"/>
  <c r="S673" i="1"/>
  <c r="U679" i="2" l="1"/>
  <c r="T679" i="2"/>
  <c r="S680" i="2"/>
  <c r="R680" i="2"/>
  <c r="Q681" i="2"/>
  <c r="T673" i="1"/>
  <c r="U673" i="1"/>
  <c r="Q675" i="1"/>
  <c r="R674" i="1"/>
  <c r="S674" i="1"/>
  <c r="U680" i="2" l="1"/>
  <c r="T680" i="2"/>
  <c r="S681" i="2"/>
  <c r="R681" i="2"/>
  <c r="Q682" i="2"/>
  <c r="T674" i="1"/>
  <c r="U674" i="1"/>
  <c r="Q676" i="1"/>
  <c r="R675" i="1"/>
  <c r="S675" i="1"/>
  <c r="T681" i="2" l="1"/>
  <c r="U681" i="2"/>
  <c r="R682" i="2"/>
  <c r="Q683" i="2"/>
  <c r="S682" i="2"/>
  <c r="T675" i="1"/>
  <c r="U675" i="1"/>
  <c r="Q677" i="1"/>
  <c r="R676" i="1"/>
  <c r="S676" i="1"/>
  <c r="T682" i="2" l="1"/>
  <c r="Q684" i="2"/>
  <c r="S683" i="2"/>
  <c r="R683" i="2"/>
  <c r="U682" i="2"/>
  <c r="T676" i="1"/>
  <c r="U676" i="1"/>
  <c r="Q678" i="1"/>
  <c r="R677" i="1"/>
  <c r="S677" i="1"/>
  <c r="T683" i="2" l="1"/>
  <c r="U683" i="2"/>
  <c r="R684" i="2"/>
  <c r="Q685" i="2"/>
  <c r="S684" i="2"/>
  <c r="T677" i="1"/>
  <c r="U677" i="1"/>
  <c r="Q679" i="1"/>
  <c r="R678" i="1"/>
  <c r="S678" i="1"/>
  <c r="T684" i="2" l="1"/>
  <c r="U684" i="2"/>
  <c r="Q686" i="2"/>
  <c r="S685" i="2"/>
  <c r="R685" i="2"/>
  <c r="T678" i="1"/>
  <c r="U678" i="1"/>
  <c r="Q680" i="1"/>
  <c r="R679" i="1"/>
  <c r="S679" i="1"/>
  <c r="T685" i="2" l="1"/>
  <c r="U685" i="2"/>
  <c r="R686" i="2"/>
  <c r="Q687" i="2"/>
  <c r="S686" i="2"/>
  <c r="T679" i="1"/>
  <c r="U679" i="1"/>
  <c r="Q681" i="1"/>
  <c r="R680" i="1"/>
  <c r="S680" i="1"/>
  <c r="T686" i="2" l="1"/>
  <c r="Q688" i="2"/>
  <c r="R687" i="2"/>
  <c r="S687" i="2"/>
  <c r="U686" i="2"/>
  <c r="T680" i="1"/>
  <c r="U680" i="1"/>
  <c r="Q682" i="1"/>
  <c r="R681" i="1"/>
  <c r="S681" i="1"/>
  <c r="U687" i="2" l="1"/>
  <c r="T687" i="2"/>
  <c r="Q689" i="2"/>
  <c r="S688" i="2"/>
  <c r="R688" i="2"/>
  <c r="T681" i="1"/>
  <c r="U681" i="1"/>
  <c r="Q683" i="1"/>
  <c r="R682" i="1"/>
  <c r="S682" i="1"/>
  <c r="T688" i="2" l="1"/>
  <c r="U688" i="2"/>
  <c r="Q690" i="2"/>
  <c r="R689" i="2"/>
  <c r="S689" i="2"/>
  <c r="T682" i="1"/>
  <c r="U682" i="1"/>
  <c r="Q684" i="1"/>
  <c r="R683" i="1"/>
  <c r="S683" i="1"/>
  <c r="U689" i="2" l="1"/>
  <c r="T689" i="2"/>
  <c r="Q691" i="2"/>
  <c r="S690" i="2"/>
  <c r="R690" i="2"/>
  <c r="T683" i="1"/>
  <c r="U683" i="1"/>
  <c r="Q685" i="1"/>
  <c r="R684" i="1"/>
  <c r="S684" i="1"/>
  <c r="T690" i="2" l="1"/>
  <c r="Q692" i="2"/>
  <c r="S691" i="2"/>
  <c r="R691" i="2"/>
  <c r="U690" i="2"/>
  <c r="T684" i="1"/>
  <c r="U684" i="1"/>
  <c r="Q686" i="1"/>
  <c r="R685" i="1"/>
  <c r="S685" i="1"/>
  <c r="U691" i="2" l="1"/>
  <c r="T691" i="2"/>
  <c r="Q693" i="2"/>
  <c r="S692" i="2"/>
  <c r="R692" i="2"/>
  <c r="T685" i="1"/>
  <c r="U685" i="1"/>
  <c r="Q687" i="1"/>
  <c r="R686" i="1"/>
  <c r="S686" i="1"/>
  <c r="T692" i="2" l="1"/>
  <c r="U692" i="2"/>
  <c r="Q694" i="2"/>
  <c r="S693" i="2"/>
  <c r="R693" i="2"/>
  <c r="T686" i="1"/>
  <c r="U686" i="1"/>
  <c r="Q688" i="1"/>
  <c r="R687" i="1"/>
  <c r="S687" i="1"/>
  <c r="T693" i="2" l="1"/>
  <c r="Q695" i="2"/>
  <c r="S694" i="2"/>
  <c r="R694" i="2"/>
  <c r="U693" i="2"/>
  <c r="T687" i="1"/>
  <c r="U687" i="1"/>
  <c r="Q689" i="1"/>
  <c r="R688" i="1"/>
  <c r="S688" i="1"/>
  <c r="U694" i="2" l="1"/>
  <c r="Q696" i="2"/>
  <c r="S695" i="2"/>
  <c r="R695" i="2"/>
  <c r="T694" i="2"/>
  <c r="T688" i="1"/>
  <c r="U688" i="1"/>
  <c r="Q690" i="1"/>
  <c r="R689" i="1"/>
  <c r="S689" i="1"/>
  <c r="T695" i="2" l="1"/>
  <c r="U695" i="2"/>
  <c r="Q697" i="2"/>
  <c r="S696" i="2"/>
  <c r="R696" i="2"/>
  <c r="T689" i="1"/>
  <c r="U689" i="1"/>
  <c r="Q691" i="1"/>
  <c r="R690" i="1"/>
  <c r="S690" i="1"/>
  <c r="T696" i="2" l="1"/>
  <c r="Q698" i="2"/>
  <c r="S697" i="2"/>
  <c r="R697" i="2"/>
  <c r="U696" i="2"/>
  <c r="T690" i="1"/>
  <c r="U690" i="1"/>
  <c r="Q692" i="1"/>
  <c r="R691" i="1"/>
  <c r="S691" i="1"/>
  <c r="U697" i="2" l="1"/>
  <c r="T697" i="2"/>
  <c r="Q699" i="2"/>
  <c r="S698" i="2"/>
  <c r="R698" i="2"/>
  <c r="T691" i="1"/>
  <c r="U691" i="1"/>
  <c r="Q693" i="1"/>
  <c r="R692" i="1"/>
  <c r="S692" i="1"/>
  <c r="U698" i="2" l="1"/>
  <c r="T698" i="2"/>
  <c r="S699" i="2"/>
  <c r="R699" i="2"/>
  <c r="Q700" i="2"/>
  <c r="T692" i="1"/>
  <c r="U692" i="1"/>
  <c r="Q694" i="1"/>
  <c r="R693" i="1"/>
  <c r="S693" i="1"/>
  <c r="T699" i="2" l="1"/>
  <c r="U699" i="2"/>
  <c r="Q701" i="2"/>
  <c r="S700" i="2"/>
  <c r="R700" i="2"/>
  <c r="T693" i="1"/>
  <c r="U693" i="1"/>
  <c r="Q695" i="1"/>
  <c r="R694" i="1"/>
  <c r="S694" i="1"/>
  <c r="T700" i="2" l="1"/>
  <c r="U700" i="2"/>
  <c r="Q702" i="2"/>
  <c r="S701" i="2"/>
  <c r="R701" i="2"/>
  <c r="T694" i="1"/>
  <c r="U694" i="1"/>
  <c r="Q696" i="1"/>
  <c r="R695" i="1"/>
  <c r="S695" i="1"/>
  <c r="T701" i="2" l="1"/>
  <c r="Q703" i="2"/>
  <c r="S702" i="2"/>
  <c r="R702" i="2"/>
  <c r="U701" i="2"/>
  <c r="T695" i="1"/>
  <c r="U695" i="1"/>
  <c r="Q697" i="1"/>
  <c r="R696" i="1"/>
  <c r="S696" i="1"/>
  <c r="Q704" i="2" l="1"/>
  <c r="S703" i="2"/>
  <c r="R703" i="2"/>
  <c r="U702" i="2"/>
  <c r="T702" i="2"/>
  <c r="T696" i="1"/>
  <c r="U696" i="1"/>
  <c r="Q698" i="1"/>
  <c r="R697" i="1"/>
  <c r="S697" i="1"/>
  <c r="U703" i="2" l="1"/>
  <c r="T703" i="2"/>
  <c r="R704" i="2"/>
  <c r="Q705" i="2"/>
  <c r="S704" i="2"/>
  <c r="T697" i="1"/>
  <c r="U697" i="1"/>
  <c r="Q699" i="1"/>
  <c r="R698" i="1"/>
  <c r="S698" i="1"/>
  <c r="U704" i="2" l="1"/>
  <c r="Q706" i="2"/>
  <c r="S705" i="2"/>
  <c r="R705" i="2"/>
  <c r="T704" i="2"/>
  <c r="T698" i="1"/>
  <c r="U698" i="1"/>
  <c r="Q700" i="1"/>
  <c r="R699" i="1"/>
  <c r="S699" i="1"/>
  <c r="T705" i="2" l="1"/>
  <c r="Q707" i="2"/>
  <c r="S706" i="2"/>
  <c r="R706" i="2"/>
  <c r="U705" i="2"/>
  <c r="T699" i="1"/>
  <c r="U699" i="1"/>
  <c r="Q701" i="1"/>
  <c r="R700" i="1"/>
  <c r="S700" i="1"/>
  <c r="T706" i="2" l="1"/>
  <c r="U706" i="2"/>
  <c r="Q708" i="2"/>
  <c r="S707" i="2"/>
  <c r="R707" i="2"/>
  <c r="T700" i="1"/>
  <c r="U700" i="1"/>
  <c r="Q702" i="1"/>
  <c r="R701" i="1"/>
  <c r="S701" i="1"/>
  <c r="T707" i="2" l="1"/>
  <c r="U707" i="2"/>
  <c r="Q709" i="2"/>
  <c r="S708" i="2"/>
  <c r="R708" i="2"/>
  <c r="T701" i="1"/>
  <c r="U701" i="1"/>
  <c r="Q703" i="1"/>
  <c r="R702" i="1"/>
  <c r="S702" i="1"/>
  <c r="T708" i="2" l="1"/>
  <c r="U708" i="2"/>
  <c r="S709" i="2"/>
  <c r="R709" i="2"/>
  <c r="Q710" i="2"/>
  <c r="T702" i="1"/>
  <c r="U702" i="1"/>
  <c r="Q704" i="1"/>
  <c r="R703" i="1"/>
  <c r="S703" i="1"/>
  <c r="T709" i="2" l="1"/>
  <c r="U709" i="2"/>
  <c r="Q711" i="2"/>
  <c r="S710" i="2"/>
  <c r="R710" i="2"/>
  <c r="T703" i="1"/>
  <c r="U703" i="1"/>
  <c r="Q705" i="1"/>
  <c r="R704" i="1"/>
  <c r="S704" i="1"/>
  <c r="T710" i="2" l="1"/>
  <c r="U710" i="2"/>
  <c r="Q712" i="2"/>
  <c r="S711" i="2"/>
  <c r="R711" i="2"/>
  <c r="T704" i="1"/>
  <c r="U704" i="1"/>
  <c r="Q706" i="1"/>
  <c r="R705" i="1"/>
  <c r="S705" i="1"/>
  <c r="T711" i="2" l="1"/>
  <c r="U711" i="2"/>
  <c r="R712" i="2"/>
  <c r="Q713" i="2"/>
  <c r="S712" i="2"/>
  <c r="T705" i="1"/>
  <c r="U705" i="1"/>
  <c r="Q707" i="1"/>
  <c r="R706" i="1"/>
  <c r="S706" i="1"/>
  <c r="T712" i="2" l="1"/>
  <c r="S713" i="2"/>
  <c r="R713" i="2"/>
  <c r="Q714" i="2"/>
  <c r="U712" i="2"/>
  <c r="T706" i="1"/>
  <c r="U706" i="1"/>
  <c r="Q708" i="1"/>
  <c r="R707" i="1"/>
  <c r="S707" i="1"/>
  <c r="U713" i="2" l="1"/>
  <c r="T713" i="2"/>
  <c r="Q715" i="2"/>
  <c r="S714" i="2"/>
  <c r="R714" i="2"/>
  <c r="T707" i="1"/>
  <c r="U707" i="1"/>
  <c r="Q709" i="1"/>
  <c r="R708" i="1"/>
  <c r="S708" i="1"/>
  <c r="T714" i="2" l="1"/>
  <c r="U714" i="2"/>
  <c r="S715" i="2"/>
  <c r="R715" i="2"/>
  <c r="Q716" i="2"/>
  <c r="T708" i="1"/>
  <c r="U708" i="1"/>
  <c r="Q710" i="1"/>
  <c r="R709" i="1"/>
  <c r="S709" i="1"/>
  <c r="U715" i="2" l="1"/>
  <c r="T715" i="2"/>
  <c r="Q717" i="2"/>
  <c r="S716" i="2"/>
  <c r="R716" i="2"/>
  <c r="T709" i="1"/>
  <c r="U709" i="1"/>
  <c r="Q711" i="1"/>
  <c r="R710" i="1"/>
  <c r="S710" i="1"/>
  <c r="T716" i="2" l="1"/>
  <c r="U716" i="2"/>
  <c r="Q718" i="2"/>
  <c r="S717" i="2"/>
  <c r="R717" i="2"/>
  <c r="T710" i="1"/>
  <c r="U710" i="1"/>
  <c r="Q712" i="1"/>
  <c r="R711" i="1"/>
  <c r="S711" i="1"/>
  <c r="T717" i="2" l="1"/>
  <c r="U717" i="2"/>
  <c r="R718" i="2"/>
  <c r="Q719" i="2"/>
  <c r="S718" i="2"/>
  <c r="T711" i="1"/>
  <c r="U711" i="1"/>
  <c r="Q713" i="1"/>
  <c r="R712" i="1"/>
  <c r="S712" i="1"/>
  <c r="T718" i="2" l="1"/>
  <c r="Q720" i="2"/>
  <c r="S719" i="2"/>
  <c r="R719" i="2"/>
  <c r="U718" i="2"/>
  <c r="T712" i="1"/>
  <c r="U712" i="1"/>
  <c r="Q714" i="1"/>
  <c r="R713" i="1"/>
  <c r="S713" i="1"/>
  <c r="U719" i="2" l="1"/>
  <c r="T719" i="2"/>
  <c r="R720" i="2"/>
  <c r="Q721" i="2"/>
  <c r="S720" i="2"/>
  <c r="T713" i="1"/>
  <c r="U713" i="1"/>
  <c r="Q715" i="1"/>
  <c r="R714" i="1"/>
  <c r="S714" i="1"/>
  <c r="T720" i="2" l="1"/>
  <c r="Q722" i="2"/>
  <c r="S721" i="2"/>
  <c r="R721" i="2"/>
  <c r="U720" i="2"/>
  <c r="T714" i="1"/>
  <c r="U714" i="1"/>
  <c r="Q716" i="1"/>
  <c r="R715" i="1"/>
  <c r="S715" i="1"/>
  <c r="T721" i="2" l="1"/>
  <c r="U721" i="2"/>
  <c r="Q723" i="2"/>
  <c r="S722" i="2"/>
  <c r="R722" i="2"/>
  <c r="T715" i="1"/>
  <c r="U715" i="1"/>
  <c r="Q717" i="1"/>
  <c r="R716" i="1"/>
  <c r="S716" i="1"/>
  <c r="U722" i="2" l="1"/>
  <c r="T722" i="2"/>
  <c r="Q724" i="2"/>
  <c r="S723" i="2"/>
  <c r="R723" i="2"/>
  <c r="T716" i="1"/>
  <c r="U716" i="1"/>
  <c r="Q718" i="1"/>
  <c r="R717" i="1"/>
  <c r="S717" i="1"/>
  <c r="T723" i="2" l="1"/>
  <c r="U723" i="2"/>
  <c r="Q725" i="2"/>
  <c r="S724" i="2"/>
  <c r="R724" i="2"/>
  <c r="T717" i="1"/>
  <c r="U717" i="1"/>
  <c r="Q719" i="1"/>
  <c r="R718" i="1"/>
  <c r="S718" i="1"/>
  <c r="U724" i="2" l="1"/>
  <c r="T724" i="2"/>
  <c r="Q726" i="2"/>
  <c r="S725" i="2"/>
  <c r="R725" i="2"/>
  <c r="T718" i="1"/>
  <c r="U718" i="1"/>
  <c r="Q720" i="1"/>
  <c r="R719" i="1"/>
  <c r="S719" i="1"/>
  <c r="T725" i="2" l="1"/>
  <c r="U725" i="2"/>
  <c r="R726" i="2"/>
  <c r="Q727" i="2"/>
  <c r="S726" i="2"/>
  <c r="T719" i="1"/>
  <c r="U719" i="1"/>
  <c r="Q721" i="1"/>
  <c r="R720" i="1"/>
  <c r="S720" i="1"/>
  <c r="T726" i="2" l="1"/>
  <c r="Q728" i="2"/>
  <c r="S727" i="2"/>
  <c r="R727" i="2"/>
  <c r="U726" i="2"/>
  <c r="T720" i="1"/>
  <c r="U720" i="1"/>
  <c r="Q722" i="1"/>
  <c r="R721" i="1"/>
  <c r="S721" i="1"/>
  <c r="T727" i="2" l="1"/>
  <c r="U727" i="2"/>
  <c r="R728" i="2"/>
  <c r="S728" i="2"/>
  <c r="Q729" i="2"/>
  <c r="T721" i="1"/>
  <c r="U721" i="1"/>
  <c r="Q723" i="1"/>
  <c r="R722" i="1"/>
  <c r="S722" i="1"/>
  <c r="U728" i="2" l="1"/>
  <c r="T728" i="2"/>
  <c r="S729" i="2"/>
  <c r="R729" i="2"/>
  <c r="Q730" i="2"/>
  <c r="T722" i="1"/>
  <c r="U722" i="1"/>
  <c r="Q724" i="1"/>
  <c r="R723" i="1"/>
  <c r="S723" i="1"/>
  <c r="T729" i="2" l="1"/>
  <c r="U729" i="2"/>
  <c r="S730" i="2"/>
  <c r="R730" i="2"/>
  <c r="Q731" i="2"/>
  <c r="T723" i="1"/>
  <c r="U723" i="1"/>
  <c r="Q725" i="1"/>
  <c r="R724" i="1"/>
  <c r="S724" i="1"/>
  <c r="T730" i="2" l="1"/>
  <c r="U730" i="2"/>
  <c r="S731" i="2"/>
  <c r="R731" i="2"/>
  <c r="Q732" i="2"/>
  <c r="T724" i="1"/>
  <c r="U724" i="1"/>
  <c r="Q726" i="1"/>
  <c r="R725" i="1"/>
  <c r="S725" i="1"/>
  <c r="T731" i="2" l="1"/>
  <c r="U731" i="2"/>
  <c r="Q733" i="2"/>
  <c r="S732" i="2"/>
  <c r="R732" i="2"/>
  <c r="T725" i="1"/>
  <c r="U725" i="1"/>
  <c r="Q727" i="1"/>
  <c r="R726" i="1"/>
  <c r="S726" i="1"/>
  <c r="T732" i="2" l="1"/>
  <c r="U732" i="2"/>
  <c r="Q734" i="2"/>
  <c r="S733" i="2"/>
  <c r="R733" i="2"/>
  <c r="T726" i="1"/>
  <c r="U726" i="1"/>
  <c r="Q728" i="1"/>
  <c r="R727" i="1"/>
  <c r="S727" i="1"/>
  <c r="T733" i="2" l="1"/>
  <c r="U733" i="2"/>
  <c r="R734" i="2"/>
  <c r="Q735" i="2"/>
  <c r="S734" i="2"/>
  <c r="T727" i="1"/>
  <c r="U727" i="1"/>
  <c r="Q729" i="1"/>
  <c r="R728" i="1"/>
  <c r="S728" i="1"/>
  <c r="T734" i="2" l="1"/>
  <c r="Q736" i="2"/>
  <c r="S735" i="2"/>
  <c r="R735" i="2"/>
  <c r="U734" i="2"/>
  <c r="T728" i="1"/>
  <c r="U728" i="1"/>
  <c r="Q730" i="1"/>
  <c r="R729" i="1"/>
  <c r="S729" i="1"/>
  <c r="T735" i="2" l="1"/>
  <c r="U735" i="2"/>
  <c r="Q737" i="2"/>
  <c r="S736" i="2"/>
  <c r="R736" i="2"/>
  <c r="T729" i="1"/>
  <c r="U729" i="1"/>
  <c r="Q731" i="1"/>
  <c r="R730" i="1"/>
  <c r="S730" i="1"/>
  <c r="U736" i="2" l="1"/>
  <c r="T736" i="2"/>
  <c r="Q738" i="2"/>
  <c r="S737" i="2"/>
  <c r="R737" i="2"/>
  <c r="T730" i="1"/>
  <c r="U730" i="1"/>
  <c r="Q732" i="1"/>
  <c r="R731" i="1"/>
  <c r="S731" i="1"/>
  <c r="T737" i="2" l="1"/>
  <c r="U737" i="2"/>
  <c r="R738" i="2"/>
  <c r="Q739" i="2"/>
  <c r="S738" i="2"/>
  <c r="T731" i="1"/>
  <c r="U731" i="1"/>
  <c r="Q733" i="1"/>
  <c r="R732" i="1"/>
  <c r="S732" i="1"/>
  <c r="T738" i="2" l="1"/>
  <c r="U738" i="2"/>
  <c r="Q740" i="2"/>
  <c r="S739" i="2"/>
  <c r="R739" i="2"/>
  <c r="T732" i="1"/>
  <c r="U732" i="1"/>
  <c r="Q734" i="1"/>
  <c r="R733" i="1"/>
  <c r="S733" i="1"/>
  <c r="U739" i="2" l="1"/>
  <c r="T739" i="2"/>
  <c r="Q741" i="2"/>
  <c r="S740" i="2"/>
  <c r="R740" i="2"/>
  <c r="T733" i="1"/>
  <c r="U733" i="1"/>
  <c r="Q735" i="1"/>
  <c r="R734" i="1"/>
  <c r="S734" i="1"/>
  <c r="U740" i="2" l="1"/>
  <c r="T740" i="2"/>
  <c r="Q742" i="2"/>
  <c r="R741" i="2"/>
  <c r="S741" i="2"/>
  <c r="T734" i="1"/>
  <c r="U734" i="1"/>
  <c r="Q736" i="1"/>
  <c r="R735" i="1"/>
  <c r="S735" i="1"/>
  <c r="T741" i="2" l="1"/>
  <c r="U741" i="2"/>
  <c r="Q743" i="2"/>
  <c r="R742" i="2"/>
  <c r="S742" i="2"/>
  <c r="T735" i="1"/>
  <c r="U735" i="1"/>
  <c r="Q737" i="1"/>
  <c r="R736" i="1"/>
  <c r="S736" i="1"/>
  <c r="T742" i="2" l="1"/>
  <c r="U742" i="2"/>
  <c r="Q744" i="2"/>
  <c r="S743" i="2"/>
  <c r="R743" i="2"/>
  <c r="T736" i="1"/>
  <c r="U736" i="1"/>
  <c r="Q738" i="1"/>
  <c r="R737" i="1"/>
  <c r="S737" i="1"/>
  <c r="T743" i="2" l="1"/>
  <c r="U743" i="2"/>
  <c r="R744" i="2"/>
  <c r="Q745" i="2"/>
  <c r="S744" i="2"/>
  <c r="T737" i="1"/>
  <c r="U737" i="1"/>
  <c r="Q739" i="1"/>
  <c r="R738" i="1"/>
  <c r="S738" i="1"/>
  <c r="T744" i="2" l="1"/>
  <c r="Q746" i="2"/>
  <c r="S745" i="2"/>
  <c r="R745" i="2"/>
  <c r="U744" i="2"/>
  <c r="T738" i="1"/>
  <c r="U738" i="1"/>
  <c r="Q740" i="1"/>
  <c r="R739" i="1"/>
  <c r="S739" i="1"/>
  <c r="U745" i="2" l="1"/>
  <c r="T745" i="2"/>
  <c r="R746" i="2"/>
  <c r="S746" i="2"/>
  <c r="Q747" i="2"/>
  <c r="T739" i="1"/>
  <c r="U739" i="1"/>
  <c r="Q741" i="1"/>
  <c r="R740" i="1"/>
  <c r="S740" i="1"/>
  <c r="U746" i="2" l="1"/>
  <c r="T746" i="2"/>
  <c r="Q748" i="2"/>
  <c r="S747" i="2"/>
  <c r="R747" i="2"/>
  <c r="T740" i="1"/>
  <c r="U740" i="1"/>
  <c r="Q742" i="1"/>
  <c r="R741" i="1"/>
  <c r="S741" i="1"/>
  <c r="T747" i="2" l="1"/>
  <c r="Q749" i="2"/>
  <c r="S748" i="2"/>
  <c r="R748" i="2"/>
  <c r="U747" i="2"/>
  <c r="T741" i="1"/>
  <c r="U741" i="1"/>
  <c r="Q743" i="1"/>
  <c r="R742" i="1"/>
  <c r="S742" i="1"/>
  <c r="U748" i="2" l="1"/>
  <c r="Q750" i="2"/>
  <c r="S749" i="2"/>
  <c r="R749" i="2"/>
  <c r="T748" i="2"/>
  <c r="T742" i="1"/>
  <c r="U742" i="1"/>
  <c r="Q744" i="1"/>
  <c r="R743" i="1"/>
  <c r="S743" i="1"/>
  <c r="U749" i="2" l="1"/>
  <c r="T749" i="2"/>
  <c r="Q751" i="2"/>
  <c r="S750" i="2"/>
  <c r="R750" i="2"/>
  <c r="T743" i="1"/>
  <c r="U743" i="1"/>
  <c r="Q745" i="1"/>
  <c r="R744" i="1"/>
  <c r="S744" i="1"/>
  <c r="U750" i="2" l="1"/>
  <c r="T750" i="2"/>
  <c r="Q752" i="2"/>
  <c r="S751" i="2"/>
  <c r="R751" i="2"/>
  <c r="T744" i="1"/>
  <c r="U744" i="1"/>
  <c r="Q746" i="1"/>
  <c r="R745" i="1"/>
  <c r="S745" i="1"/>
  <c r="U751" i="2" l="1"/>
  <c r="T751" i="2"/>
  <c r="R752" i="2"/>
  <c r="Q753" i="2"/>
  <c r="S752" i="2"/>
  <c r="T745" i="1"/>
  <c r="U745" i="1"/>
  <c r="Q747" i="1"/>
  <c r="R746" i="1"/>
  <c r="S746" i="1"/>
  <c r="Q754" i="2" l="1"/>
  <c r="S753" i="2"/>
  <c r="R753" i="2"/>
  <c r="T752" i="2"/>
  <c r="U752" i="2"/>
  <c r="T746" i="1"/>
  <c r="U746" i="1"/>
  <c r="Q748" i="1"/>
  <c r="R747" i="1"/>
  <c r="S747" i="1"/>
  <c r="T753" i="2" l="1"/>
  <c r="U753" i="2"/>
  <c r="R754" i="2"/>
  <c r="Q755" i="2"/>
  <c r="S754" i="2"/>
  <c r="T747" i="1"/>
  <c r="U747" i="1"/>
  <c r="Q749" i="1"/>
  <c r="R748" i="1"/>
  <c r="S748" i="1"/>
  <c r="T754" i="2" l="1"/>
  <c r="R755" i="2"/>
  <c r="Q756" i="2"/>
  <c r="S755" i="2"/>
  <c r="U754" i="2"/>
  <c r="T748" i="1"/>
  <c r="U748" i="1"/>
  <c r="Q750" i="1"/>
  <c r="R749" i="1"/>
  <c r="S749" i="1"/>
  <c r="T755" i="2" l="1"/>
  <c r="U755" i="2"/>
  <c r="R756" i="2"/>
  <c r="Q757" i="2"/>
  <c r="S756" i="2"/>
  <c r="T749" i="1"/>
  <c r="U749" i="1"/>
  <c r="Q751" i="1"/>
  <c r="R750" i="1"/>
  <c r="S750" i="1"/>
  <c r="U756" i="2" l="1"/>
  <c r="T756" i="2"/>
  <c r="Q758" i="2"/>
  <c r="S757" i="2"/>
  <c r="R757" i="2"/>
  <c r="T750" i="1"/>
  <c r="U750" i="1"/>
  <c r="Q752" i="1"/>
  <c r="R751" i="1"/>
  <c r="S751" i="1"/>
  <c r="U757" i="2" l="1"/>
  <c r="T757" i="2"/>
  <c r="R758" i="2"/>
  <c r="Q759" i="2"/>
  <c r="S758" i="2"/>
  <c r="T751" i="1"/>
  <c r="U751" i="1"/>
  <c r="Q753" i="1"/>
  <c r="R752" i="1"/>
  <c r="S752" i="1"/>
  <c r="U758" i="2" l="1"/>
  <c r="Q760" i="2"/>
  <c r="S759" i="2"/>
  <c r="R759" i="2"/>
  <c r="T758" i="2"/>
  <c r="T752" i="1"/>
  <c r="U752" i="1"/>
  <c r="Q754" i="1"/>
  <c r="R753" i="1"/>
  <c r="S753" i="1"/>
  <c r="T759" i="2" l="1"/>
  <c r="R760" i="2"/>
  <c r="Q761" i="2"/>
  <c r="S760" i="2"/>
  <c r="U759" i="2"/>
  <c r="T753" i="1"/>
  <c r="U753" i="1"/>
  <c r="Q755" i="1"/>
  <c r="R754" i="1"/>
  <c r="S754" i="1"/>
  <c r="U760" i="2" l="1"/>
  <c r="T760" i="2"/>
  <c r="S761" i="2"/>
  <c r="R761" i="2"/>
  <c r="Q762" i="2"/>
  <c r="T754" i="1"/>
  <c r="U754" i="1"/>
  <c r="Q756" i="1"/>
  <c r="R755" i="1"/>
  <c r="S755" i="1"/>
  <c r="T761" i="2" l="1"/>
  <c r="U761" i="2"/>
  <c r="Q763" i="2"/>
  <c r="R762" i="2"/>
  <c r="S762" i="2"/>
  <c r="T755" i="1"/>
  <c r="U755" i="1"/>
  <c r="Q757" i="1"/>
  <c r="R756" i="1"/>
  <c r="S756" i="1"/>
  <c r="T762" i="2" l="1"/>
  <c r="U762" i="2"/>
  <c r="S763" i="2"/>
  <c r="R763" i="2"/>
  <c r="Q764" i="2"/>
  <c r="T756" i="1"/>
  <c r="U756" i="1"/>
  <c r="Q758" i="1"/>
  <c r="R757" i="1"/>
  <c r="S757" i="1"/>
  <c r="T763" i="2" l="1"/>
  <c r="U763" i="2"/>
  <c r="R764" i="2"/>
  <c r="Q765" i="2"/>
  <c r="S764" i="2"/>
  <c r="T757" i="1"/>
  <c r="U757" i="1"/>
  <c r="Q759" i="1"/>
  <c r="R758" i="1"/>
  <c r="S758" i="1"/>
  <c r="T764" i="2" l="1"/>
  <c r="Q766" i="2"/>
  <c r="S765" i="2"/>
  <c r="R765" i="2"/>
  <c r="U764" i="2"/>
  <c r="T758" i="1"/>
  <c r="U758" i="1"/>
  <c r="Q760" i="1"/>
  <c r="R759" i="1"/>
  <c r="S759" i="1"/>
  <c r="T765" i="2" l="1"/>
  <c r="R766" i="2"/>
  <c r="Q767" i="2"/>
  <c r="S766" i="2"/>
  <c r="U765" i="2"/>
  <c r="T759" i="1"/>
  <c r="U759" i="1"/>
  <c r="Q761" i="1"/>
  <c r="R760" i="1"/>
  <c r="S760" i="1"/>
  <c r="U766" i="2" l="1"/>
  <c r="T766" i="2"/>
  <c r="Q768" i="2"/>
  <c r="S767" i="2"/>
  <c r="R767" i="2"/>
  <c r="T760" i="1"/>
  <c r="U760" i="1"/>
  <c r="Q762" i="1"/>
  <c r="R761" i="1"/>
  <c r="S761" i="1"/>
  <c r="T767" i="2" l="1"/>
  <c r="Q769" i="2"/>
  <c r="S768" i="2"/>
  <c r="R768" i="2"/>
  <c r="U767" i="2"/>
  <c r="T761" i="1"/>
  <c r="U761" i="1"/>
  <c r="Q763" i="1"/>
  <c r="R762" i="1"/>
  <c r="S762" i="1"/>
  <c r="U768" i="2" l="1"/>
  <c r="Q770" i="2"/>
  <c r="S769" i="2"/>
  <c r="R769" i="2"/>
  <c r="T768" i="2"/>
  <c r="T762" i="1"/>
  <c r="U762" i="1"/>
  <c r="Q764" i="1"/>
  <c r="R763" i="1"/>
  <c r="S763" i="1"/>
  <c r="T769" i="2" l="1"/>
  <c r="U769" i="2"/>
  <c r="R770" i="2"/>
  <c r="Q771" i="2"/>
  <c r="S770" i="2"/>
  <c r="T763" i="1"/>
  <c r="U763" i="1"/>
  <c r="Q765" i="1"/>
  <c r="R764" i="1"/>
  <c r="S764" i="1"/>
  <c r="T770" i="2" l="1"/>
  <c r="S771" i="2"/>
  <c r="R771" i="2"/>
  <c r="Q772" i="2"/>
  <c r="U770" i="2"/>
  <c r="T764" i="1"/>
  <c r="U764" i="1"/>
  <c r="Q766" i="1"/>
  <c r="R765" i="1"/>
  <c r="S765" i="1"/>
  <c r="U771" i="2" l="1"/>
  <c r="T771" i="2"/>
  <c r="R772" i="2"/>
  <c r="Q773" i="2"/>
  <c r="S772" i="2"/>
  <c r="T765" i="1"/>
  <c r="U765" i="1"/>
  <c r="Q767" i="1"/>
  <c r="R766" i="1"/>
  <c r="S766" i="1"/>
  <c r="T772" i="2" l="1"/>
  <c r="U772" i="2"/>
  <c r="S773" i="2"/>
  <c r="R773" i="2"/>
  <c r="Q774" i="2"/>
  <c r="T766" i="1"/>
  <c r="U766" i="1"/>
  <c r="Q768" i="1"/>
  <c r="R767" i="1"/>
  <c r="S767" i="1"/>
  <c r="T773" i="2" l="1"/>
  <c r="U773" i="2"/>
  <c r="Q775" i="2"/>
  <c r="S774" i="2"/>
  <c r="R774" i="2"/>
  <c r="T767" i="1"/>
  <c r="U767" i="1"/>
  <c r="Q769" i="1"/>
  <c r="R768" i="1"/>
  <c r="S768" i="1"/>
  <c r="T774" i="2" l="1"/>
  <c r="U774" i="2"/>
  <c r="Q776" i="2"/>
  <c r="S775" i="2"/>
  <c r="R775" i="2"/>
  <c r="T768" i="1"/>
  <c r="U768" i="1"/>
  <c r="Q770" i="1"/>
  <c r="R769" i="1"/>
  <c r="S769" i="1"/>
  <c r="T775" i="2" l="1"/>
  <c r="U775" i="2"/>
  <c r="Q777" i="2"/>
  <c r="S776" i="2"/>
  <c r="R776" i="2"/>
  <c r="T769" i="1"/>
  <c r="U769" i="1"/>
  <c r="Q771" i="1"/>
  <c r="R770" i="1"/>
  <c r="S770" i="1"/>
  <c r="T776" i="2" l="1"/>
  <c r="U776" i="2"/>
  <c r="S777" i="2"/>
  <c r="R777" i="2"/>
  <c r="Q778" i="2"/>
  <c r="T770" i="1"/>
  <c r="U770" i="1"/>
  <c r="Q772" i="1"/>
  <c r="R771" i="1"/>
  <c r="S771" i="1"/>
  <c r="T777" i="2" l="1"/>
  <c r="U777" i="2"/>
  <c r="R778" i="2"/>
  <c r="Q779" i="2"/>
  <c r="S778" i="2"/>
  <c r="T771" i="1"/>
  <c r="U771" i="1"/>
  <c r="Q773" i="1"/>
  <c r="R772" i="1"/>
  <c r="S772" i="1"/>
  <c r="T778" i="2" l="1"/>
  <c r="Q780" i="2"/>
  <c r="S779" i="2"/>
  <c r="R779" i="2"/>
  <c r="U778" i="2"/>
  <c r="T772" i="1"/>
  <c r="U772" i="1"/>
  <c r="Q774" i="1"/>
  <c r="R773" i="1"/>
  <c r="S773" i="1"/>
  <c r="U779" i="2" l="1"/>
  <c r="T779" i="2"/>
  <c r="R780" i="2"/>
  <c r="Q781" i="2"/>
  <c r="S780" i="2"/>
  <c r="T773" i="1"/>
  <c r="U773" i="1"/>
  <c r="Q775" i="1"/>
  <c r="R774" i="1"/>
  <c r="S774" i="1"/>
  <c r="U780" i="2" l="1"/>
  <c r="Q782" i="2"/>
  <c r="S781" i="2"/>
  <c r="R781" i="2"/>
  <c r="T780" i="2"/>
  <c r="T774" i="1"/>
  <c r="U774" i="1"/>
  <c r="Q776" i="1"/>
  <c r="R775" i="1"/>
  <c r="S775" i="1"/>
  <c r="T781" i="2" l="1"/>
  <c r="R782" i="2"/>
  <c r="Q783" i="2"/>
  <c r="S782" i="2"/>
  <c r="U781" i="2"/>
  <c r="T775" i="1"/>
  <c r="U775" i="1"/>
  <c r="Q777" i="1"/>
  <c r="R776" i="1"/>
  <c r="S776" i="1"/>
  <c r="T782" i="2" l="1"/>
  <c r="U782" i="2"/>
  <c r="Q784" i="2"/>
  <c r="S783" i="2"/>
  <c r="R783" i="2"/>
  <c r="T776" i="1"/>
  <c r="U776" i="1"/>
  <c r="Q778" i="1"/>
  <c r="R777" i="1"/>
  <c r="S777" i="1"/>
  <c r="T783" i="2" l="1"/>
  <c r="Q785" i="2"/>
  <c r="S784" i="2"/>
  <c r="R784" i="2"/>
  <c r="U783" i="2"/>
  <c r="T777" i="1"/>
  <c r="U777" i="1"/>
  <c r="Q779" i="1"/>
  <c r="R778" i="1"/>
  <c r="S778" i="1"/>
  <c r="U784" i="2" l="1"/>
  <c r="T784" i="2"/>
  <c r="S785" i="2"/>
  <c r="R785" i="2"/>
  <c r="Q786" i="2"/>
  <c r="T778" i="1"/>
  <c r="U778" i="1"/>
  <c r="Q780" i="1"/>
  <c r="R779" i="1"/>
  <c r="S779" i="1"/>
  <c r="T785" i="2" l="1"/>
  <c r="U785" i="2"/>
  <c r="Q787" i="2"/>
  <c r="S786" i="2"/>
  <c r="R786" i="2"/>
  <c r="T779" i="1"/>
  <c r="U779" i="1"/>
  <c r="Q781" i="1"/>
  <c r="R780" i="1"/>
  <c r="S780" i="1"/>
  <c r="T786" i="2" l="1"/>
  <c r="U786" i="2"/>
  <c r="Q788" i="2"/>
  <c r="S787" i="2"/>
  <c r="R787" i="2"/>
  <c r="T780" i="1"/>
  <c r="U780" i="1"/>
  <c r="Q782" i="1"/>
  <c r="R781" i="1"/>
  <c r="S781" i="1"/>
  <c r="T787" i="2" l="1"/>
  <c r="U787" i="2"/>
  <c r="R788" i="2"/>
  <c r="Q789" i="2"/>
  <c r="S788" i="2"/>
  <c r="T781" i="1"/>
  <c r="U781" i="1"/>
  <c r="Q783" i="1"/>
  <c r="R782" i="1"/>
  <c r="S782" i="1"/>
  <c r="T788" i="2" l="1"/>
  <c r="Q790" i="2"/>
  <c r="S789" i="2"/>
  <c r="R789" i="2"/>
  <c r="U788" i="2"/>
  <c r="T782" i="1"/>
  <c r="U782" i="1"/>
  <c r="Q784" i="1"/>
  <c r="R783" i="1"/>
  <c r="S783" i="1"/>
  <c r="U789" i="2" l="1"/>
  <c r="T789" i="2"/>
  <c r="Q791" i="2"/>
  <c r="S790" i="2"/>
  <c r="R790" i="2"/>
  <c r="T783" i="1"/>
  <c r="U783" i="1"/>
  <c r="Q785" i="1"/>
  <c r="R784" i="1"/>
  <c r="S784" i="1"/>
  <c r="T790" i="2" l="1"/>
  <c r="Q792" i="2"/>
  <c r="S791" i="2"/>
  <c r="R791" i="2"/>
  <c r="U790" i="2"/>
  <c r="T784" i="1"/>
  <c r="U784" i="1"/>
  <c r="Q786" i="1"/>
  <c r="R785" i="1"/>
  <c r="S785" i="1"/>
  <c r="U791" i="2" l="1"/>
  <c r="T791" i="2"/>
  <c r="R792" i="2"/>
  <c r="Q793" i="2"/>
  <c r="S792" i="2"/>
  <c r="T785" i="1"/>
  <c r="U785" i="1"/>
  <c r="Q787" i="1"/>
  <c r="R786" i="1"/>
  <c r="S786" i="1"/>
  <c r="U792" i="2" l="1"/>
  <c r="Q794" i="2"/>
  <c r="S793" i="2"/>
  <c r="R793" i="2"/>
  <c r="T792" i="2"/>
  <c r="T786" i="1"/>
  <c r="U786" i="1"/>
  <c r="Q788" i="1"/>
  <c r="R787" i="1"/>
  <c r="S787" i="1"/>
  <c r="T793" i="2" l="1"/>
  <c r="Q795" i="2"/>
  <c r="S794" i="2"/>
  <c r="R794" i="2"/>
  <c r="U793" i="2"/>
  <c r="T787" i="1"/>
  <c r="U787" i="1"/>
  <c r="Q789" i="1"/>
  <c r="R788" i="1"/>
  <c r="S788" i="1"/>
  <c r="T794" i="2" l="1"/>
  <c r="U794" i="2"/>
  <c r="S795" i="2"/>
  <c r="R795" i="2"/>
  <c r="Q796" i="2"/>
  <c r="T788" i="1"/>
  <c r="U788" i="1"/>
  <c r="Q790" i="1"/>
  <c r="R789" i="1"/>
  <c r="S789" i="1"/>
  <c r="Q797" i="2" l="1"/>
  <c r="S796" i="2"/>
  <c r="R796" i="2"/>
  <c r="T795" i="2"/>
  <c r="U795" i="2"/>
  <c r="T789" i="1"/>
  <c r="U789" i="1"/>
  <c r="Q791" i="1"/>
  <c r="R790" i="1"/>
  <c r="S790" i="1"/>
  <c r="T796" i="2" l="1"/>
  <c r="U796" i="2"/>
  <c r="S797" i="2"/>
  <c r="R797" i="2"/>
  <c r="Q798" i="2"/>
  <c r="T790" i="1"/>
  <c r="U790" i="1"/>
  <c r="Q792" i="1"/>
  <c r="R791" i="1"/>
  <c r="S791" i="1"/>
  <c r="T797" i="2" l="1"/>
  <c r="U797" i="2"/>
  <c r="Q799" i="2"/>
  <c r="S798" i="2"/>
  <c r="R798" i="2"/>
  <c r="T791" i="1"/>
  <c r="U791" i="1"/>
  <c r="Q793" i="1"/>
  <c r="R792" i="1"/>
  <c r="S792" i="1"/>
  <c r="T798" i="2" l="1"/>
  <c r="U798" i="2"/>
  <c r="Q800" i="2"/>
  <c r="S799" i="2"/>
  <c r="R799" i="2"/>
  <c r="T792" i="1"/>
  <c r="U792" i="1"/>
  <c r="Q794" i="1"/>
  <c r="R793" i="1"/>
  <c r="S793" i="1"/>
  <c r="T799" i="2" l="1"/>
  <c r="R800" i="2"/>
  <c r="Q801" i="2"/>
  <c r="S800" i="2"/>
  <c r="U799" i="2"/>
  <c r="T793" i="1"/>
  <c r="U793" i="1"/>
  <c r="Q795" i="1"/>
  <c r="R794" i="1"/>
  <c r="S794" i="1"/>
  <c r="U800" i="2" l="1"/>
  <c r="Q802" i="2"/>
  <c r="S801" i="2"/>
  <c r="R801" i="2"/>
  <c r="T800" i="2"/>
  <c r="T794" i="1"/>
  <c r="U794" i="1"/>
  <c r="Q796" i="1"/>
  <c r="R795" i="1"/>
  <c r="S795" i="1"/>
  <c r="T801" i="2" l="1"/>
  <c r="Q803" i="2"/>
  <c r="R802" i="2"/>
  <c r="S802" i="2"/>
  <c r="U801" i="2"/>
  <c r="T795" i="1"/>
  <c r="U795" i="1"/>
  <c r="Q797" i="1"/>
  <c r="R796" i="1"/>
  <c r="S796" i="1"/>
  <c r="T802" i="2" l="1"/>
  <c r="U802" i="2"/>
  <c r="S803" i="2"/>
  <c r="R803" i="2"/>
  <c r="Q804" i="2"/>
  <c r="T796" i="1"/>
  <c r="U796" i="1"/>
  <c r="Q798" i="1"/>
  <c r="R797" i="1"/>
  <c r="S797" i="1"/>
  <c r="R804" i="2" l="1"/>
  <c r="Q805" i="2"/>
  <c r="S804" i="2"/>
  <c r="T803" i="2"/>
  <c r="U803" i="2"/>
  <c r="T797" i="1"/>
  <c r="U797" i="1"/>
  <c r="Q799" i="1"/>
  <c r="R798" i="1"/>
  <c r="S798" i="1"/>
  <c r="U804" i="2" l="1"/>
  <c r="T804" i="2"/>
  <c r="S805" i="2"/>
  <c r="R805" i="2"/>
  <c r="Q806" i="2"/>
  <c r="T798" i="1"/>
  <c r="U798" i="1"/>
  <c r="Q800" i="1"/>
  <c r="R799" i="1"/>
  <c r="S799" i="1"/>
  <c r="U805" i="2" l="1"/>
  <c r="R806" i="2"/>
  <c r="S806" i="2"/>
  <c r="Q807" i="2"/>
  <c r="T805" i="2"/>
  <c r="T799" i="1"/>
  <c r="U799" i="1"/>
  <c r="Q801" i="1"/>
  <c r="R800" i="1"/>
  <c r="S800" i="1"/>
  <c r="T806" i="2" l="1"/>
  <c r="S807" i="2"/>
  <c r="R807" i="2"/>
  <c r="Q808" i="2"/>
  <c r="U806" i="2"/>
  <c r="T800" i="1"/>
  <c r="U800" i="1"/>
  <c r="Q802" i="1"/>
  <c r="R801" i="1"/>
  <c r="S801" i="1"/>
  <c r="U807" i="2" l="1"/>
  <c r="T807" i="2"/>
  <c r="Q809" i="2"/>
  <c r="S808" i="2"/>
  <c r="R808" i="2"/>
  <c r="T801" i="1"/>
  <c r="U801" i="1"/>
  <c r="Q803" i="1"/>
  <c r="R802" i="1"/>
  <c r="S802" i="1"/>
  <c r="T808" i="2" l="1"/>
  <c r="U808" i="2"/>
  <c r="S809" i="2"/>
  <c r="R809" i="2"/>
  <c r="Q810" i="2"/>
  <c r="T802" i="1"/>
  <c r="U802" i="1"/>
  <c r="Q804" i="1"/>
  <c r="R803" i="1"/>
  <c r="S803" i="1"/>
  <c r="T809" i="2" l="1"/>
  <c r="U809" i="2"/>
  <c r="R810" i="2"/>
  <c r="Q811" i="2"/>
  <c r="S810" i="2"/>
  <c r="T803" i="1"/>
  <c r="U803" i="1"/>
  <c r="Q805" i="1"/>
  <c r="R804" i="1"/>
  <c r="S804" i="1"/>
  <c r="T810" i="2" l="1"/>
  <c r="Q812" i="2"/>
  <c r="S811" i="2"/>
  <c r="R811" i="2"/>
  <c r="U810" i="2"/>
  <c r="T804" i="1"/>
  <c r="U804" i="1"/>
  <c r="Q806" i="1"/>
  <c r="R805" i="1"/>
  <c r="S805" i="1"/>
  <c r="T811" i="2" l="1"/>
  <c r="U811" i="2"/>
  <c r="Q813" i="2"/>
  <c r="S812" i="2"/>
  <c r="R812" i="2"/>
  <c r="T805" i="1"/>
  <c r="U805" i="1"/>
  <c r="Q807" i="1"/>
  <c r="R806" i="1"/>
  <c r="S806" i="1"/>
  <c r="U812" i="2" l="1"/>
  <c r="T812" i="2"/>
  <c r="Q814" i="2"/>
  <c r="S813" i="2"/>
  <c r="R813" i="2"/>
  <c r="T806" i="1"/>
  <c r="U806" i="1"/>
  <c r="Q808" i="1"/>
  <c r="R807" i="1"/>
  <c r="S807" i="1"/>
  <c r="T813" i="2" l="1"/>
  <c r="U813" i="2"/>
  <c r="Q815" i="2"/>
  <c r="S814" i="2"/>
  <c r="R814" i="2"/>
  <c r="T807" i="1"/>
  <c r="U807" i="1"/>
  <c r="Q809" i="1"/>
  <c r="R808" i="1"/>
  <c r="S808" i="1"/>
  <c r="U814" i="2" l="1"/>
  <c r="T814" i="2"/>
  <c r="S815" i="2"/>
  <c r="R815" i="2"/>
  <c r="Q816" i="2"/>
  <c r="T808" i="1"/>
  <c r="U808" i="1"/>
  <c r="Q810" i="1"/>
  <c r="R809" i="1"/>
  <c r="S809" i="1"/>
  <c r="U815" i="2" l="1"/>
  <c r="T815" i="2"/>
  <c r="R816" i="2"/>
  <c r="Q817" i="2"/>
  <c r="S816" i="2"/>
  <c r="T809" i="1"/>
  <c r="U809" i="1"/>
  <c r="Q811" i="1"/>
  <c r="R810" i="1"/>
  <c r="S810" i="1"/>
  <c r="U816" i="2" l="1"/>
  <c r="Q818" i="2"/>
  <c r="S817" i="2"/>
  <c r="R817" i="2"/>
  <c r="T816" i="2"/>
  <c r="T810" i="1"/>
  <c r="U810" i="1"/>
  <c r="Q812" i="1"/>
  <c r="R811" i="1"/>
  <c r="S811" i="1"/>
  <c r="T817" i="2" l="1"/>
  <c r="Q819" i="2"/>
  <c r="S818" i="2"/>
  <c r="R818" i="2"/>
  <c r="U817" i="2"/>
  <c r="T811" i="1"/>
  <c r="U811" i="1"/>
  <c r="Q813" i="1"/>
  <c r="R812" i="1"/>
  <c r="S812" i="1"/>
  <c r="U818" i="2" l="1"/>
  <c r="T818" i="2"/>
  <c r="Q820" i="2"/>
  <c r="S819" i="2"/>
  <c r="R819" i="2"/>
  <c r="T812" i="1"/>
  <c r="U812" i="1"/>
  <c r="Q814" i="1"/>
  <c r="R813" i="1"/>
  <c r="S813" i="1"/>
  <c r="T819" i="2" l="1"/>
  <c r="Q821" i="2"/>
  <c r="S820" i="2"/>
  <c r="R820" i="2"/>
  <c r="U819" i="2"/>
  <c r="T813" i="1"/>
  <c r="U813" i="1"/>
  <c r="Q815" i="1"/>
  <c r="R814" i="1"/>
  <c r="S814" i="1"/>
  <c r="U820" i="2" l="1"/>
  <c r="T820" i="2"/>
  <c r="S821" i="2"/>
  <c r="R821" i="2"/>
  <c r="Q822" i="2"/>
  <c r="T814" i="1"/>
  <c r="U814" i="1"/>
  <c r="Q816" i="1"/>
  <c r="R815" i="1"/>
  <c r="S815" i="1"/>
  <c r="T821" i="2" l="1"/>
  <c r="U821" i="2"/>
  <c r="Q823" i="2"/>
  <c r="S822" i="2"/>
  <c r="R822" i="2"/>
  <c r="T815" i="1"/>
  <c r="U815" i="1"/>
  <c r="Q817" i="1"/>
  <c r="R816" i="1"/>
  <c r="S816" i="1"/>
  <c r="T822" i="2" l="1"/>
  <c r="U822" i="2"/>
  <c r="Q824" i="2"/>
  <c r="S823" i="2"/>
  <c r="R823" i="2"/>
  <c r="T816" i="1"/>
  <c r="U816" i="1"/>
  <c r="Q818" i="1"/>
  <c r="R817" i="1"/>
  <c r="S817" i="1"/>
  <c r="T823" i="2" l="1"/>
  <c r="U823" i="2"/>
  <c r="R824" i="2"/>
  <c r="Q825" i="2"/>
  <c r="S824" i="2"/>
  <c r="T817" i="1"/>
  <c r="U817" i="1"/>
  <c r="Q819" i="1"/>
  <c r="R818" i="1"/>
  <c r="S818" i="1"/>
  <c r="T824" i="2" l="1"/>
  <c r="U824" i="2"/>
  <c r="Q826" i="2"/>
  <c r="S825" i="2"/>
  <c r="R825" i="2"/>
  <c r="T818" i="1"/>
  <c r="U818" i="1"/>
  <c r="Q820" i="1"/>
  <c r="R819" i="1"/>
  <c r="S819" i="1"/>
  <c r="T825" i="2" l="1"/>
  <c r="U825" i="2"/>
  <c r="R826" i="2"/>
  <c r="Q827" i="2"/>
  <c r="S826" i="2"/>
  <c r="T819" i="1"/>
  <c r="U819" i="1"/>
  <c r="Q821" i="1"/>
  <c r="R820" i="1"/>
  <c r="S820" i="1"/>
  <c r="T826" i="2" l="1"/>
  <c r="Q828" i="2"/>
  <c r="S827" i="2"/>
  <c r="R827" i="2"/>
  <c r="U826" i="2"/>
  <c r="T820" i="1"/>
  <c r="U820" i="1"/>
  <c r="Q822" i="1"/>
  <c r="R821" i="1"/>
  <c r="S821" i="1"/>
  <c r="U827" i="2" l="1"/>
  <c r="T827" i="2"/>
  <c r="R828" i="2"/>
  <c r="Q829" i="2"/>
  <c r="S828" i="2"/>
  <c r="T821" i="1"/>
  <c r="U821" i="1"/>
  <c r="Q823" i="1"/>
  <c r="R822" i="1"/>
  <c r="S822" i="1"/>
  <c r="U828" i="2" l="1"/>
  <c r="S829" i="2"/>
  <c r="R829" i="2"/>
  <c r="Q830" i="2"/>
  <c r="T828" i="2"/>
  <c r="T822" i="1"/>
  <c r="U822" i="1"/>
  <c r="Q824" i="1"/>
  <c r="R823" i="1"/>
  <c r="S823" i="1"/>
  <c r="T829" i="2" l="1"/>
  <c r="Q831" i="2"/>
  <c r="S830" i="2"/>
  <c r="R830" i="2"/>
  <c r="U829" i="2"/>
  <c r="T823" i="1"/>
  <c r="U823" i="1"/>
  <c r="Q825" i="1"/>
  <c r="R824" i="1"/>
  <c r="S824" i="1"/>
  <c r="T830" i="2" l="1"/>
  <c r="U830" i="2"/>
  <c r="S831" i="2"/>
  <c r="R831" i="2"/>
  <c r="Q832" i="2"/>
  <c r="T824" i="1"/>
  <c r="U824" i="1"/>
  <c r="Q826" i="1"/>
  <c r="R825" i="1"/>
  <c r="S825" i="1"/>
  <c r="Q833" i="2" l="1"/>
  <c r="R832" i="2"/>
  <c r="S832" i="2"/>
  <c r="T831" i="2"/>
  <c r="U831" i="2"/>
  <c r="T825" i="1"/>
  <c r="U825" i="1"/>
  <c r="Q827" i="1"/>
  <c r="R826" i="1"/>
  <c r="S826" i="1"/>
  <c r="T832" i="2" l="1"/>
  <c r="U832" i="2"/>
  <c r="S833" i="2"/>
  <c r="R833" i="2"/>
  <c r="Q834" i="2"/>
  <c r="T826" i="1"/>
  <c r="U826" i="1"/>
  <c r="Q828" i="1"/>
  <c r="R827" i="1"/>
  <c r="S827" i="1"/>
  <c r="T833" i="2" l="1"/>
  <c r="U833" i="2"/>
  <c r="R834" i="2"/>
  <c r="Q835" i="2"/>
  <c r="S834" i="2"/>
  <c r="T827" i="1"/>
  <c r="U827" i="1"/>
  <c r="Q829" i="1"/>
  <c r="R828" i="1"/>
  <c r="S828" i="1"/>
  <c r="T834" i="2" l="1"/>
  <c r="U834" i="2"/>
  <c r="S835" i="2"/>
  <c r="R835" i="2"/>
  <c r="Q836" i="2"/>
  <c r="T828" i="1"/>
  <c r="U828" i="1"/>
  <c r="Q830" i="1"/>
  <c r="R829" i="1"/>
  <c r="S829" i="1"/>
  <c r="U835" i="2" l="1"/>
  <c r="T835" i="2"/>
  <c r="R836" i="2"/>
  <c r="Q837" i="2"/>
  <c r="S836" i="2"/>
  <c r="T829" i="1"/>
  <c r="U829" i="1"/>
  <c r="Q831" i="1"/>
  <c r="R830" i="1"/>
  <c r="S830" i="1"/>
  <c r="T836" i="2" l="1"/>
  <c r="U836" i="2"/>
  <c r="Q838" i="2"/>
  <c r="S837" i="2"/>
  <c r="R837" i="2"/>
  <c r="T830" i="1"/>
  <c r="U830" i="1"/>
  <c r="Q832" i="1"/>
  <c r="R831" i="1"/>
  <c r="S831" i="1"/>
  <c r="T837" i="2" l="1"/>
  <c r="Q839" i="2"/>
  <c r="S838" i="2"/>
  <c r="R838" i="2"/>
  <c r="U837" i="2"/>
  <c r="T831" i="1"/>
  <c r="U831" i="1"/>
  <c r="Q833" i="1"/>
  <c r="R832" i="1"/>
  <c r="S832" i="1"/>
  <c r="U838" i="2" l="1"/>
  <c r="Q840" i="2"/>
  <c r="S839" i="2"/>
  <c r="R839" i="2"/>
  <c r="T838" i="2"/>
  <c r="T832" i="1"/>
  <c r="U832" i="1"/>
  <c r="Q834" i="1"/>
  <c r="R833" i="1"/>
  <c r="S833" i="1"/>
  <c r="U839" i="2" l="1"/>
  <c r="T839" i="2"/>
  <c r="R840" i="2"/>
  <c r="Q841" i="2"/>
  <c r="S840" i="2"/>
  <c r="T833" i="1"/>
  <c r="U833" i="1"/>
  <c r="Q835" i="1"/>
  <c r="R834" i="1"/>
  <c r="S834" i="1"/>
  <c r="S841" i="2" l="1"/>
  <c r="R841" i="2"/>
  <c r="Q842" i="2"/>
  <c r="T840" i="2"/>
  <c r="U840" i="2"/>
  <c r="T834" i="1"/>
  <c r="U834" i="1"/>
  <c r="Q836" i="1"/>
  <c r="R835" i="1"/>
  <c r="S835" i="1"/>
  <c r="U841" i="2" l="1"/>
  <c r="T841" i="2"/>
  <c r="R842" i="2"/>
  <c r="Q843" i="2"/>
  <c r="S842" i="2"/>
  <c r="T835" i="1"/>
  <c r="U835" i="1"/>
  <c r="Q837" i="1"/>
  <c r="R836" i="1"/>
  <c r="S836" i="1"/>
  <c r="U842" i="2" l="1"/>
  <c r="Q844" i="2"/>
  <c r="S843" i="2"/>
  <c r="R843" i="2"/>
  <c r="T842" i="2"/>
  <c r="T836" i="1"/>
  <c r="U836" i="1"/>
  <c r="Q838" i="1"/>
  <c r="R837" i="1"/>
  <c r="S837" i="1"/>
  <c r="T843" i="2" l="1"/>
  <c r="Q845" i="2"/>
  <c r="S844" i="2"/>
  <c r="R844" i="2"/>
  <c r="U843" i="2"/>
  <c r="T837" i="1"/>
  <c r="U837" i="1"/>
  <c r="Q839" i="1"/>
  <c r="R838" i="1"/>
  <c r="S838" i="1"/>
  <c r="U844" i="2" l="1"/>
  <c r="T844" i="2"/>
  <c r="S845" i="2"/>
  <c r="R845" i="2"/>
  <c r="Q846" i="2"/>
  <c r="T838" i="1"/>
  <c r="U838" i="1"/>
  <c r="Q840" i="1"/>
  <c r="R839" i="1"/>
  <c r="S839" i="1"/>
  <c r="U845" i="2" l="1"/>
  <c r="T845" i="2"/>
  <c r="Q847" i="2"/>
  <c r="S846" i="2"/>
  <c r="R846" i="2"/>
  <c r="T839" i="1"/>
  <c r="U839" i="1"/>
  <c r="Q841" i="1"/>
  <c r="R840" i="1"/>
  <c r="S840" i="1"/>
  <c r="T846" i="2" l="1"/>
  <c r="U846" i="2"/>
  <c r="S847" i="2"/>
  <c r="R847" i="2"/>
  <c r="Q848" i="2"/>
  <c r="T840" i="1"/>
  <c r="U840" i="1"/>
  <c r="Q842" i="1"/>
  <c r="R841" i="1"/>
  <c r="S841" i="1"/>
  <c r="T847" i="2" l="1"/>
  <c r="U847" i="2"/>
  <c r="Q849" i="2"/>
  <c r="S848" i="2"/>
  <c r="R848" i="2"/>
  <c r="T841" i="1"/>
  <c r="U841" i="1"/>
  <c r="Q843" i="1"/>
  <c r="R842" i="1"/>
  <c r="S842" i="1"/>
  <c r="T848" i="2" l="1"/>
  <c r="U848" i="2"/>
  <c r="S849" i="2"/>
  <c r="R849" i="2"/>
  <c r="Q850" i="2"/>
  <c r="T842" i="1"/>
  <c r="U842" i="1"/>
  <c r="Q844" i="1"/>
  <c r="R843" i="1"/>
  <c r="S843" i="1"/>
  <c r="T849" i="2" l="1"/>
  <c r="U849" i="2"/>
  <c r="R850" i="2"/>
  <c r="Q851" i="2"/>
  <c r="S850" i="2"/>
  <c r="T843" i="1"/>
  <c r="U843" i="1"/>
  <c r="Q845" i="1"/>
  <c r="R844" i="1"/>
  <c r="S844" i="1"/>
  <c r="U850" i="2" l="1"/>
  <c r="T850" i="2"/>
  <c r="Q852" i="2"/>
  <c r="S851" i="2"/>
  <c r="R851" i="2"/>
  <c r="T844" i="1"/>
  <c r="U844" i="1"/>
  <c r="Q846" i="1"/>
  <c r="R845" i="1"/>
  <c r="S845" i="1"/>
  <c r="T851" i="2" l="1"/>
  <c r="R852" i="2"/>
  <c r="Q853" i="2"/>
  <c r="S852" i="2"/>
  <c r="U851" i="2"/>
  <c r="T845" i="1"/>
  <c r="U845" i="1"/>
  <c r="Q847" i="1"/>
  <c r="R846" i="1"/>
  <c r="S846" i="1"/>
  <c r="U852" i="2" l="1"/>
  <c r="Q854" i="2"/>
  <c r="S853" i="2"/>
  <c r="R853" i="2"/>
  <c r="T852" i="2"/>
  <c r="T846" i="1"/>
  <c r="U846" i="1"/>
  <c r="Q848" i="1"/>
  <c r="R847" i="1"/>
  <c r="S847" i="1"/>
  <c r="T853" i="2" l="1"/>
  <c r="Q855" i="2"/>
  <c r="R854" i="2"/>
  <c r="S854" i="2"/>
  <c r="U853" i="2"/>
  <c r="T847" i="1"/>
  <c r="U847" i="1"/>
  <c r="Q849" i="1"/>
  <c r="R848" i="1"/>
  <c r="S848" i="1"/>
  <c r="U854" i="2" l="1"/>
  <c r="Q856" i="2"/>
  <c r="S855" i="2"/>
  <c r="R855" i="2"/>
  <c r="T854" i="2"/>
  <c r="T848" i="1"/>
  <c r="U848" i="1"/>
  <c r="Q850" i="1"/>
  <c r="R849" i="1"/>
  <c r="S849" i="1"/>
  <c r="U855" i="2" l="1"/>
  <c r="T855" i="2"/>
  <c r="Q857" i="2"/>
  <c r="S856" i="2"/>
  <c r="R856" i="2"/>
  <c r="T849" i="1"/>
  <c r="U849" i="1"/>
  <c r="Q851" i="1"/>
  <c r="R850" i="1"/>
  <c r="S850" i="1"/>
  <c r="T856" i="2" l="1"/>
  <c r="S857" i="2"/>
  <c r="R857" i="2"/>
  <c r="Q858" i="2"/>
  <c r="U856" i="2"/>
  <c r="T850" i="1"/>
  <c r="U850" i="1"/>
  <c r="Q852" i="1"/>
  <c r="R851" i="1"/>
  <c r="S851" i="1"/>
  <c r="U857" i="2" l="1"/>
  <c r="Q859" i="2"/>
  <c r="S858" i="2"/>
  <c r="R858" i="2"/>
  <c r="T857" i="2"/>
  <c r="T851" i="1"/>
  <c r="U851" i="1"/>
  <c r="Q853" i="1"/>
  <c r="R852" i="1"/>
  <c r="S852" i="1"/>
  <c r="T858" i="2" l="1"/>
  <c r="Q860" i="2"/>
  <c r="S859" i="2"/>
  <c r="R859" i="2"/>
  <c r="U858" i="2"/>
  <c r="T852" i="1"/>
  <c r="U852" i="1"/>
  <c r="Q854" i="1"/>
  <c r="R853" i="1"/>
  <c r="S853" i="1"/>
  <c r="T859" i="2" l="1"/>
  <c r="U859" i="2"/>
  <c r="Q861" i="2"/>
  <c r="S860" i="2"/>
  <c r="R860" i="2"/>
  <c r="T853" i="1"/>
  <c r="U853" i="1"/>
  <c r="Q855" i="1"/>
  <c r="R854" i="1"/>
  <c r="S854" i="1"/>
  <c r="T860" i="2" l="1"/>
  <c r="U860" i="2"/>
  <c r="S861" i="2"/>
  <c r="R861" i="2"/>
  <c r="Q862" i="2"/>
  <c r="T854" i="1"/>
  <c r="U854" i="1"/>
  <c r="Q856" i="1"/>
  <c r="R855" i="1"/>
  <c r="S855" i="1"/>
  <c r="T861" i="2" l="1"/>
  <c r="U861" i="2"/>
  <c r="Q863" i="2"/>
  <c r="S862" i="2"/>
  <c r="R862" i="2"/>
  <c r="T855" i="1"/>
  <c r="U855" i="1"/>
  <c r="Q857" i="1"/>
  <c r="R856" i="1"/>
  <c r="S856" i="1"/>
  <c r="T862" i="2" l="1"/>
  <c r="U862" i="2"/>
  <c r="Q864" i="2"/>
  <c r="R863" i="2"/>
  <c r="S863" i="2"/>
  <c r="T856" i="1"/>
  <c r="U856" i="1"/>
  <c r="Q858" i="1"/>
  <c r="R857" i="1"/>
  <c r="S857" i="1"/>
  <c r="T863" i="2" l="1"/>
  <c r="U863" i="2"/>
  <c r="R864" i="2"/>
  <c r="Q865" i="2"/>
  <c r="S864" i="2"/>
  <c r="T857" i="1"/>
  <c r="U857" i="1"/>
  <c r="Q859" i="1"/>
  <c r="R858" i="1"/>
  <c r="S858" i="1"/>
  <c r="T864" i="2" l="1"/>
  <c r="Q866" i="2"/>
  <c r="R865" i="2"/>
  <c r="S865" i="2"/>
  <c r="U864" i="2"/>
  <c r="T858" i="1"/>
  <c r="U858" i="1"/>
  <c r="Q860" i="1"/>
  <c r="R859" i="1"/>
  <c r="S859" i="1"/>
  <c r="U865" i="2" l="1"/>
  <c r="T865" i="2"/>
  <c r="R866" i="2"/>
  <c r="Q867" i="2"/>
  <c r="S866" i="2"/>
  <c r="T859" i="1"/>
  <c r="U859" i="1"/>
  <c r="Q861" i="1"/>
  <c r="R860" i="1"/>
  <c r="S860" i="1"/>
  <c r="T866" i="2" l="1"/>
  <c r="Q868" i="2"/>
  <c r="S867" i="2"/>
  <c r="R867" i="2"/>
  <c r="U866" i="2"/>
  <c r="T860" i="1"/>
  <c r="U860" i="1"/>
  <c r="Q862" i="1"/>
  <c r="R861" i="1"/>
  <c r="S861" i="1"/>
  <c r="U867" i="2" l="1"/>
  <c r="T867" i="2"/>
  <c r="Q869" i="2"/>
  <c r="S868" i="2"/>
  <c r="R868" i="2"/>
  <c r="T861" i="1"/>
  <c r="U861" i="1"/>
  <c r="Q863" i="1"/>
  <c r="R862" i="1"/>
  <c r="S862" i="1"/>
  <c r="T868" i="2" l="1"/>
  <c r="U868" i="2"/>
  <c r="S869" i="2"/>
  <c r="R869" i="2"/>
  <c r="Q870" i="2"/>
  <c r="T862" i="1"/>
  <c r="U862" i="1"/>
  <c r="Q864" i="1"/>
  <c r="R863" i="1"/>
  <c r="S863" i="1"/>
  <c r="T869" i="2" l="1"/>
  <c r="R870" i="2"/>
  <c r="Q871" i="2"/>
  <c r="S870" i="2"/>
  <c r="U869" i="2"/>
  <c r="T863" i="1"/>
  <c r="U863" i="1"/>
  <c r="Q865" i="1"/>
  <c r="R864" i="1"/>
  <c r="S864" i="1"/>
  <c r="U870" i="2" l="1"/>
  <c r="T870" i="2"/>
  <c r="Q872" i="2"/>
  <c r="S871" i="2"/>
  <c r="R871" i="2"/>
  <c r="T864" i="1"/>
  <c r="U864" i="1"/>
  <c r="Q866" i="1"/>
  <c r="R865" i="1"/>
  <c r="S865" i="1"/>
  <c r="T871" i="2" l="1"/>
  <c r="U871" i="2"/>
  <c r="R872" i="2"/>
  <c r="Q873" i="2"/>
  <c r="S872" i="2"/>
  <c r="T865" i="1"/>
  <c r="U865" i="1"/>
  <c r="Q867" i="1"/>
  <c r="R866" i="1"/>
  <c r="S866" i="1"/>
  <c r="T872" i="2" l="1"/>
  <c r="Q874" i="2"/>
  <c r="S873" i="2"/>
  <c r="R873" i="2"/>
  <c r="U872" i="2"/>
  <c r="T866" i="1"/>
  <c r="U866" i="1"/>
  <c r="Q868" i="1"/>
  <c r="R867" i="1"/>
  <c r="S867" i="1"/>
  <c r="U873" i="2" l="1"/>
  <c r="T873" i="2"/>
  <c r="Q875" i="2"/>
  <c r="S874" i="2"/>
  <c r="R874" i="2"/>
  <c r="T867" i="1"/>
  <c r="U867" i="1"/>
  <c r="Q869" i="1"/>
  <c r="R868" i="1"/>
  <c r="S868" i="1"/>
  <c r="T874" i="2" l="1"/>
  <c r="S875" i="2"/>
  <c r="R875" i="2"/>
  <c r="Q876" i="2"/>
  <c r="U874" i="2"/>
  <c r="T868" i="1"/>
  <c r="U868" i="1"/>
  <c r="Q870" i="1"/>
  <c r="R869" i="1"/>
  <c r="S869" i="1"/>
  <c r="U875" i="2" l="1"/>
  <c r="Q877" i="2"/>
  <c r="S876" i="2"/>
  <c r="R876" i="2"/>
  <c r="T875" i="2"/>
  <c r="T869" i="1"/>
  <c r="U869" i="1"/>
  <c r="R870" i="1"/>
  <c r="Q871" i="1"/>
  <c r="S870" i="1"/>
  <c r="T876" i="2" l="1"/>
  <c r="U876" i="2"/>
  <c r="Q878" i="2"/>
  <c r="S877" i="2"/>
  <c r="R877" i="2"/>
  <c r="U870" i="1"/>
  <c r="T870" i="1"/>
  <c r="Q872" i="1"/>
  <c r="R871" i="1"/>
  <c r="S871" i="1"/>
  <c r="T877" i="2" l="1"/>
  <c r="R878" i="2"/>
  <c r="Q879" i="2"/>
  <c r="S878" i="2"/>
  <c r="U877" i="2"/>
  <c r="U871" i="1"/>
  <c r="T871" i="1"/>
  <c r="Q873" i="1"/>
  <c r="R872" i="1"/>
  <c r="S872" i="1"/>
  <c r="T878" i="2" l="1"/>
  <c r="U878" i="2"/>
  <c r="S879" i="2"/>
  <c r="R879" i="2"/>
  <c r="Q880" i="2"/>
  <c r="T872" i="1"/>
  <c r="Q874" i="1"/>
  <c r="R873" i="1"/>
  <c r="S873" i="1"/>
  <c r="U872" i="1"/>
  <c r="T879" i="2" l="1"/>
  <c r="U879" i="2"/>
  <c r="R880" i="2"/>
  <c r="Q881" i="2"/>
  <c r="S880" i="2"/>
  <c r="U873" i="1"/>
  <c r="Q875" i="1"/>
  <c r="R874" i="1"/>
  <c r="S874" i="1"/>
  <c r="T873" i="1"/>
  <c r="T880" i="2" l="1"/>
  <c r="Q882" i="2"/>
  <c r="S881" i="2"/>
  <c r="R881" i="2"/>
  <c r="U880" i="2"/>
  <c r="T874" i="1"/>
  <c r="U874" i="1"/>
  <c r="Q876" i="1"/>
  <c r="R875" i="1"/>
  <c r="S875" i="1"/>
  <c r="T881" i="2" l="1"/>
  <c r="U881" i="2"/>
  <c r="R882" i="2"/>
  <c r="Q883" i="2"/>
  <c r="S882" i="2"/>
  <c r="U875" i="1"/>
  <c r="T875" i="1"/>
  <c r="Q877" i="1"/>
  <c r="R876" i="1"/>
  <c r="S876" i="1"/>
  <c r="U882" i="2" l="1"/>
  <c r="Q884" i="2"/>
  <c r="S883" i="2"/>
  <c r="R883" i="2"/>
  <c r="T882" i="2"/>
  <c r="T876" i="1"/>
  <c r="Q878" i="1"/>
  <c r="R877" i="1"/>
  <c r="S877" i="1"/>
  <c r="U876" i="1"/>
  <c r="T883" i="2" l="1"/>
  <c r="R884" i="2"/>
  <c r="Q885" i="2"/>
  <c r="S884" i="2"/>
  <c r="U883" i="2"/>
  <c r="U877" i="1"/>
  <c r="Q879" i="1"/>
  <c r="R878" i="1"/>
  <c r="S878" i="1"/>
  <c r="T877" i="1"/>
  <c r="T884" i="2" l="1"/>
  <c r="U884" i="2"/>
  <c r="Q886" i="2"/>
  <c r="S885" i="2"/>
  <c r="R885" i="2"/>
  <c r="U878" i="1"/>
  <c r="T878" i="1"/>
  <c r="Q880" i="1"/>
  <c r="R879" i="1"/>
  <c r="S879" i="1"/>
  <c r="T885" i="2" l="1"/>
  <c r="U885" i="2"/>
  <c r="Q887" i="2"/>
  <c r="R886" i="2"/>
  <c r="S886" i="2"/>
  <c r="T879" i="1"/>
  <c r="Q881" i="1"/>
  <c r="R880" i="1"/>
  <c r="S880" i="1"/>
  <c r="U879" i="1"/>
  <c r="U886" i="2" l="1"/>
  <c r="T886" i="2"/>
  <c r="S887" i="2"/>
  <c r="R887" i="2"/>
  <c r="Q888" i="2"/>
  <c r="U880" i="1"/>
  <c r="Q882" i="1"/>
  <c r="R881" i="1"/>
  <c r="S881" i="1"/>
  <c r="T880" i="1"/>
  <c r="U887" i="2" l="1"/>
  <c r="T887" i="2"/>
  <c r="R888" i="2"/>
  <c r="Q889" i="2"/>
  <c r="S888" i="2"/>
  <c r="U881" i="1"/>
  <c r="T881" i="1"/>
  <c r="Q883" i="1"/>
  <c r="R882" i="1"/>
  <c r="S882" i="1"/>
  <c r="T888" i="2" l="1"/>
  <c r="U888" i="2"/>
  <c r="Q890" i="2"/>
  <c r="S889" i="2"/>
  <c r="R889" i="2"/>
  <c r="T882" i="1"/>
  <c r="Q884" i="1"/>
  <c r="R883" i="1"/>
  <c r="S883" i="1"/>
  <c r="U882" i="1"/>
  <c r="T889" i="2" l="1"/>
  <c r="U889" i="2"/>
  <c r="Q891" i="2"/>
  <c r="S890" i="2"/>
  <c r="R890" i="2"/>
  <c r="U883" i="1"/>
  <c r="T883" i="1"/>
  <c r="Q885" i="1"/>
  <c r="R884" i="1"/>
  <c r="S884" i="1"/>
  <c r="T890" i="2" l="1"/>
  <c r="U890" i="2"/>
  <c r="Q892" i="2"/>
  <c r="S891" i="2"/>
  <c r="R891" i="2"/>
  <c r="T884" i="1"/>
  <c r="U884" i="1"/>
  <c r="Q886" i="1"/>
  <c r="R885" i="1"/>
  <c r="S885" i="1"/>
  <c r="T891" i="2" l="1"/>
  <c r="U891" i="2"/>
  <c r="R892" i="2"/>
  <c r="S892" i="2"/>
  <c r="Q893" i="2"/>
  <c r="T885" i="1"/>
  <c r="U885" i="1"/>
  <c r="Q887" i="1"/>
  <c r="R886" i="1"/>
  <c r="S886" i="1"/>
  <c r="T892" i="2" l="1"/>
  <c r="U892" i="2"/>
  <c r="Q894" i="2"/>
  <c r="S893" i="2"/>
  <c r="R893" i="2"/>
  <c r="T886" i="1"/>
  <c r="U886" i="1"/>
  <c r="Q888" i="1"/>
  <c r="R887" i="1"/>
  <c r="S887" i="1"/>
  <c r="T893" i="2" l="1"/>
  <c r="R894" i="2"/>
  <c r="S894" i="2"/>
  <c r="Q895" i="2"/>
  <c r="U893" i="2"/>
  <c r="T887" i="1"/>
  <c r="U887" i="1"/>
  <c r="Q889" i="1"/>
  <c r="R888" i="1"/>
  <c r="S888" i="1"/>
  <c r="T894" i="2" l="1"/>
  <c r="Q896" i="2"/>
  <c r="S895" i="2"/>
  <c r="R895" i="2"/>
  <c r="U894" i="2"/>
  <c r="T888" i="1"/>
  <c r="U888" i="1"/>
  <c r="Q890" i="1"/>
  <c r="R889" i="1"/>
  <c r="S889" i="1"/>
  <c r="T895" i="2" l="1"/>
  <c r="R896" i="2"/>
  <c r="Q897" i="2"/>
  <c r="S896" i="2"/>
  <c r="U895" i="2"/>
  <c r="T889" i="1"/>
  <c r="U889" i="1"/>
  <c r="Q891" i="1"/>
  <c r="R890" i="1"/>
  <c r="S890" i="1"/>
  <c r="T896" i="2" l="1"/>
  <c r="U896" i="2"/>
  <c r="Q898" i="2"/>
  <c r="S897" i="2"/>
  <c r="R897" i="2"/>
  <c r="T890" i="1"/>
  <c r="U890" i="1"/>
  <c r="Q892" i="1"/>
  <c r="R891" i="1"/>
  <c r="S891" i="1"/>
  <c r="T897" i="2" l="1"/>
  <c r="U897" i="2"/>
  <c r="Q899" i="2"/>
  <c r="S898" i="2"/>
  <c r="R898" i="2"/>
  <c r="T891" i="1"/>
  <c r="U891" i="1"/>
  <c r="Q893" i="1"/>
  <c r="R892" i="1"/>
  <c r="S892" i="1"/>
  <c r="T898" i="2" l="1"/>
  <c r="U898" i="2"/>
  <c r="Q900" i="2"/>
  <c r="S899" i="2"/>
  <c r="R899" i="2"/>
  <c r="T892" i="1"/>
  <c r="U892" i="1"/>
  <c r="Q894" i="1"/>
  <c r="R893" i="1"/>
  <c r="S893" i="1"/>
  <c r="T899" i="2" l="1"/>
  <c r="U899" i="2"/>
  <c r="Q901" i="2"/>
  <c r="S900" i="2"/>
  <c r="R900" i="2"/>
  <c r="T893" i="1"/>
  <c r="U893" i="1"/>
  <c r="Q895" i="1"/>
  <c r="R894" i="1"/>
  <c r="S894" i="1"/>
  <c r="T900" i="2" l="1"/>
  <c r="U900" i="2"/>
  <c r="Q902" i="2"/>
  <c r="S901" i="2"/>
  <c r="R901" i="2"/>
  <c r="T894" i="1"/>
  <c r="U894" i="1"/>
  <c r="Q896" i="1"/>
  <c r="R895" i="1"/>
  <c r="S895" i="1"/>
  <c r="U901" i="2" l="1"/>
  <c r="T901" i="2"/>
  <c r="Q903" i="2"/>
  <c r="S902" i="2"/>
  <c r="R902" i="2"/>
  <c r="T895" i="1"/>
  <c r="U895" i="1"/>
  <c r="Q897" i="1"/>
  <c r="R896" i="1"/>
  <c r="S896" i="1"/>
  <c r="T902" i="2" l="1"/>
  <c r="U902" i="2"/>
  <c r="Q904" i="2"/>
  <c r="S903" i="2"/>
  <c r="R903" i="2"/>
  <c r="T896" i="1"/>
  <c r="U896" i="1"/>
  <c r="Q898" i="1"/>
  <c r="R897" i="1"/>
  <c r="S897" i="1"/>
  <c r="T903" i="2" l="1"/>
  <c r="U903" i="2"/>
  <c r="Q905" i="2"/>
  <c r="S904" i="2"/>
  <c r="R904" i="2"/>
  <c r="T897" i="1"/>
  <c r="U897" i="1"/>
  <c r="Q899" i="1"/>
  <c r="R898" i="1"/>
  <c r="S898" i="1"/>
  <c r="T904" i="2" l="1"/>
  <c r="U904" i="2"/>
  <c r="Q906" i="2"/>
  <c r="S905" i="2"/>
  <c r="R905" i="2"/>
  <c r="T898" i="1"/>
  <c r="U898" i="1"/>
  <c r="Q900" i="1"/>
  <c r="R899" i="1"/>
  <c r="S899" i="1"/>
  <c r="T905" i="2" l="1"/>
  <c r="U905" i="2"/>
  <c r="Q907" i="2"/>
  <c r="S906" i="2"/>
  <c r="R906" i="2"/>
  <c r="T899" i="1"/>
  <c r="U899" i="1"/>
  <c r="Q901" i="1"/>
  <c r="R900" i="1"/>
  <c r="S900" i="1"/>
  <c r="T906" i="2" l="1"/>
  <c r="U906" i="2"/>
  <c r="Q908" i="2"/>
  <c r="S907" i="2"/>
  <c r="R907" i="2"/>
  <c r="T900" i="1"/>
  <c r="U900" i="1"/>
  <c r="Q902" i="1"/>
  <c r="R901" i="1"/>
  <c r="S901" i="1"/>
  <c r="T907" i="2" l="1"/>
  <c r="U907" i="2"/>
  <c r="Q909" i="2"/>
  <c r="S908" i="2"/>
  <c r="R908" i="2"/>
  <c r="T901" i="1"/>
  <c r="U901" i="1"/>
  <c r="Q903" i="1"/>
  <c r="R902" i="1"/>
  <c r="S902" i="1"/>
  <c r="T908" i="2" l="1"/>
  <c r="U908" i="2"/>
  <c r="Q910" i="2"/>
  <c r="S909" i="2"/>
  <c r="R909" i="2"/>
  <c r="T902" i="1"/>
  <c r="U902" i="1"/>
  <c r="Q904" i="1"/>
  <c r="R903" i="1"/>
  <c r="S903" i="1"/>
  <c r="T909" i="2" l="1"/>
  <c r="U909" i="2"/>
  <c r="Q911" i="2"/>
  <c r="S910" i="2"/>
  <c r="R910" i="2"/>
  <c r="T903" i="1"/>
  <c r="U903" i="1"/>
  <c r="Q905" i="1"/>
  <c r="R904" i="1"/>
  <c r="S904" i="1"/>
  <c r="T910" i="2" l="1"/>
  <c r="U910" i="2"/>
  <c r="Q912" i="2"/>
  <c r="R911" i="2"/>
  <c r="S911" i="2"/>
  <c r="T904" i="1"/>
  <c r="U904" i="1"/>
  <c r="Q906" i="1"/>
  <c r="R905" i="1"/>
  <c r="S905" i="1"/>
  <c r="T911" i="2" l="1"/>
  <c r="U911" i="2"/>
  <c r="Q913" i="2"/>
  <c r="S912" i="2"/>
  <c r="R912" i="2"/>
  <c r="T905" i="1"/>
  <c r="U905" i="1"/>
  <c r="Q907" i="1"/>
  <c r="R906" i="1"/>
  <c r="S906" i="1"/>
  <c r="T912" i="2" l="1"/>
  <c r="U912" i="2"/>
  <c r="Q914" i="2"/>
  <c r="S913" i="2"/>
  <c r="R913" i="2"/>
  <c r="T906" i="1"/>
  <c r="U906" i="1"/>
  <c r="Q908" i="1"/>
  <c r="R907" i="1"/>
  <c r="S907" i="1"/>
  <c r="T913" i="2" l="1"/>
  <c r="U913" i="2"/>
  <c r="R914" i="2"/>
  <c r="Q915" i="2"/>
  <c r="S914" i="2"/>
  <c r="T907" i="1"/>
  <c r="U907" i="1"/>
  <c r="Q909" i="1"/>
  <c r="R908" i="1"/>
  <c r="S908" i="1"/>
  <c r="T914" i="2" l="1"/>
  <c r="Q916" i="2"/>
  <c r="S915" i="2"/>
  <c r="R915" i="2"/>
  <c r="U914" i="2"/>
  <c r="T908" i="1"/>
  <c r="U908" i="1"/>
  <c r="Q910" i="1"/>
  <c r="R909" i="1"/>
  <c r="S909" i="1"/>
  <c r="T915" i="2" l="1"/>
  <c r="U915" i="2"/>
  <c r="Q917" i="2"/>
  <c r="S916" i="2"/>
  <c r="R916" i="2"/>
  <c r="T909" i="1"/>
  <c r="U909" i="1"/>
  <c r="Q911" i="1"/>
  <c r="R910" i="1"/>
  <c r="S910" i="1"/>
  <c r="U916" i="2" l="1"/>
  <c r="T916" i="2"/>
  <c r="Q918" i="2"/>
  <c r="S917" i="2"/>
  <c r="R917" i="2"/>
  <c r="T910" i="1"/>
  <c r="U910" i="1"/>
  <c r="Q912" i="1"/>
  <c r="R911" i="1"/>
  <c r="S911" i="1"/>
  <c r="T917" i="2" l="1"/>
  <c r="R918" i="2"/>
  <c r="Q919" i="2"/>
  <c r="S918" i="2"/>
  <c r="U917" i="2"/>
  <c r="T911" i="1"/>
  <c r="U911" i="1"/>
  <c r="Q913" i="1"/>
  <c r="R912" i="1"/>
  <c r="S912" i="1"/>
  <c r="T918" i="2" l="1"/>
  <c r="U918" i="2"/>
  <c r="S919" i="2"/>
  <c r="R919" i="2"/>
  <c r="Q920" i="2"/>
  <c r="T912" i="1"/>
  <c r="U912" i="1"/>
  <c r="Q914" i="1"/>
  <c r="R913" i="1"/>
  <c r="S913" i="1"/>
  <c r="T919" i="2" l="1"/>
  <c r="U919" i="2"/>
  <c r="Q921" i="2"/>
  <c r="S920" i="2"/>
  <c r="R920" i="2"/>
  <c r="T913" i="1"/>
  <c r="U913" i="1"/>
  <c r="Q915" i="1"/>
  <c r="R914" i="1"/>
  <c r="S914" i="1"/>
  <c r="T920" i="2" l="1"/>
  <c r="U920" i="2"/>
  <c r="Q922" i="2"/>
  <c r="S921" i="2"/>
  <c r="R921" i="2"/>
  <c r="T914" i="1"/>
  <c r="U914" i="1"/>
  <c r="Q916" i="1"/>
  <c r="R915" i="1"/>
  <c r="S915" i="1"/>
  <c r="T921" i="2" l="1"/>
  <c r="U921" i="2"/>
  <c r="Q923" i="2"/>
  <c r="S922" i="2"/>
  <c r="R922" i="2"/>
  <c r="T915" i="1"/>
  <c r="U915" i="1"/>
  <c r="Q917" i="1"/>
  <c r="R916" i="1"/>
  <c r="S916" i="1"/>
  <c r="T922" i="2" l="1"/>
  <c r="U922" i="2"/>
  <c r="Q924" i="2"/>
  <c r="S923" i="2"/>
  <c r="R923" i="2"/>
  <c r="T916" i="1"/>
  <c r="U916" i="1"/>
  <c r="Q918" i="1"/>
  <c r="R917" i="1"/>
  <c r="S917" i="1"/>
  <c r="T923" i="2" l="1"/>
  <c r="R924" i="2"/>
  <c r="S924" i="2"/>
  <c r="Q925" i="2"/>
  <c r="U923" i="2"/>
  <c r="T917" i="1"/>
  <c r="U917" i="1"/>
  <c r="Q919" i="1"/>
  <c r="R918" i="1"/>
  <c r="S918" i="1"/>
  <c r="U924" i="2" l="1"/>
  <c r="Q926" i="2"/>
  <c r="S925" i="2"/>
  <c r="R925" i="2"/>
  <c r="T924" i="2"/>
  <c r="T918" i="1"/>
  <c r="U918" i="1"/>
  <c r="Q920" i="1"/>
  <c r="R919" i="1"/>
  <c r="S919" i="1"/>
  <c r="T925" i="2" l="1"/>
  <c r="U925" i="2"/>
  <c r="R926" i="2"/>
  <c r="Q927" i="2"/>
  <c r="S926" i="2"/>
  <c r="T919" i="1"/>
  <c r="U919" i="1"/>
  <c r="Q921" i="1"/>
  <c r="R920" i="1"/>
  <c r="S920" i="1"/>
  <c r="T926" i="2" l="1"/>
  <c r="Q928" i="2"/>
  <c r="S927" i="2"/>
  <c r="R927" i="2"/>
  <c r="U926" i="2"/>
  <c r="T920" i="1"/>
  <c r="U920" i="1"/>
  <c r="Q922" i="1"/>
  <c r="R921" i="1"/>
  <c r="S921" i="1"/>
  <c r="T927" i="2" l="1"/>
  <c r="U927" i="2"/>
  <c r="R928" i="2"/>
  <c r="Q929" i="2"/>
  <c r="S928" i="2"/>
  <c r="T921" i="1"/>
  <c r="U921" i="1"/>
  <c r="Q923" i="1"/>
  <c r="R922" i="1"/>
  <c r="S922" i="1"/>
  <c r="T928" i="2" l="1"/>
  <c r="U928" i="2"/>
  <c r="S929" i="2"/>
  <c r="R929" i="2"/>
  <c r="Q930" i="2"/>
  <c r="T922" i="1"/>
  <c r="U922" i="1"/>
  <c r="Q924" i="1"/>
  <c r="R923" i="1"/>
  <c r="S923" i="1"/>
  <c r="T929" i="2" l="1"/>
  <c r="U929" i="2"/>
  <c r="Q931" i="2"/>
  <c r="S930" i="2"/>
  <c r="R930" i="2"/>
  <c r="T923" i="1"/>
  <c r="U923" i="1"/>
  <c r="Q925" i="1"/>
  <c r="R924" i="1"/>
  <c r="S924" i="1"/>
  <c r="T930" i="2" l="1"/>
  <c r="U930" i="2"/>
  <c r="S931" i="2"/>
  <c r="R931" i="2"/>
  <c r="Q932" i="2"/>
  <c r="T924" i="1"/>
  <c r="U924" i="1"/>
  <c r="Q926" i="1"/>
  <c r="R925" i="1"/>
  <c r="S925" i="1"/>
  <c r="T931" i="2" l="1"/>
  <c r="U931" i="2"/>
  <c r="R932" i="2"/>
  <c r="Q933" i="2"/>
  <c r="S932" i="2"/>
  <c r="T925" i="1"/>
  <c r="U925" i="1"/>
  <c r="Q927" i="1"/>
  <c r="R926" i="1"/>
  <c r="S926" i="1"/>
  <c r="U932" i="2" l="1"/>
  <c r="T932" i="2"/>
  <c r="Q934" i="2"/>
  <c r="S933" i="2"/>
  <c r="R933" i="2"/>
  <c r="T926" i="1"/>
  <c r="U926" i="1"/>
  <c r="Q928" i="1"/>
  <c r="R927" i="1"/>
  <c r="S927" i="1"/>
  <c r="T933" i="2" l="1"/>
  <c r="U933" i="2"/>
  <c r="R934" i="2"/>
  <c r="Q935" i="2"/>
  <c r="S934" i="2"/>
  <c r="T927" i="1"/>
  <c r="U927" i="1"/>
  <c r="Q929" i="1"/>
  <c r="R928" i="1"/>
  <c r="S928" i="1"/>
  <c r="T934" i="2" l="1"/>
  <c r="U934" i="2"/>
  <c r="Q936" i="2"/>
  <c r="S935" i="2"/>
  <c r="R935" i="2"/>
  <c r="T928" i="1"/>
  <c r="U928" i="1"/>
  <c r="Q930" i="1"/>
  <c r="R929" i="1"/>
  <c r="S929" i="1"/>
  <c r="T935" i="2" l="1"/>
  <c r="Q937" i="2"/>
  <c r="S936" i="2"/>
  <c r="R936" i="2"/>
  <c r="U935" i="2"/>
  <c r="T929" i="1"/>
  <c r="U929" i="1"/>
  <c r="Q931" i="1"/>
  <c r="R930" i="1"/>
  <c r="S930" i="1"/>
  <c r="U936" i="2" l="1"/>
  <c r="T936" i="2"/>
  <c r="S937" i="2"/>
  <c r="R937" i="2"/>
  <c r="Q938" i="2"/>
  <c r="T930" i="1"/>
  <c r="U930" i="1"/>
  <c r="Q932" i="1"/>
  <c r="R931" i="1"/>
  <c r="S931" i="1"/>
  <c r="U937" i="2" l="1"/>
  <c r="T937" i="2"/>
  <c r="R938" i="2"/>
  <c r="Q939" i="2"/>
  <c r="S938" i="2"/>
  <c r="T931" i="1"/>
  <c r="U931" i="1"/>
  <c r="Q933" i="1"/>
  <c r="R932" i="1"/>
  <c r="S932" i="1"/>
  <c r="T938" i="2" l="1"/>
  <c r="S939" i="2"/>
  <c r="R939" i="2"/>
  <c r="Q940" i="2"/>
  <c r="U938" i="2"/>
  <c r="T932" i="1"/>
  <c r="U932" i="1"/>
  <c r="Q934" i="1"/>
  <c r="R933" i="1"/>
  <c r="S933" i="1"/>
  <c r="U939" i="2" l="1"/>
  <c r="T939" i="2"/>
  <c r="Q941" i="2"/>
  <c r="S940" i="2"/>
  <c r="R940" i="2"/>
  <c r="T933" i="1"/>
  <c r="U933" i="1"/>
  <c r="Q935" i="1"/>
  <c r="R934" i="1"/>
  <c r="S934" i="1"/>
  <c r="T940" i="2" l="1"/>
  <c r="U940" i="2"/>
  <c r="Q942" i="2"/>
  <c r="S941" i="2"/>
  <c r="R941" i="2"/>
  <c r="T934" i="1"/>
  <c r="U934" i="1"/>
  <c r="Q936" i="1"/>
  <c r="R935" i="1"/>
  <c r="S935" i="1"/>
  <c r="T941" i="2" l="1"/>
  <c r="U941" i="2"/>
  <c r="R942" i="2"/>
  <c r="Q943" i="2"/>
  <c r="S942" i="2"/>
  <c r="T935" i="1"/>
  <c r="U935" i="1"/>
  <c r="Q937" i="1"/>
  <c r="R936" i="1"/>
  <c r="S936" i="1"/>
  <c r="T942" i="2" l="1"/>
  <c r="Q944" i="2"/>
  <c r="S943" i="2"/>
  <c r="R943" i="2"/>
  <c r="U942" i="2"/>
  <c r="T936" i="1"/>
  <c r="U936" i="1"/>
  <c r="Q938" i="1"/>
  <c r="R937" i="1"/>
  <c r="S937" i="1"/>
  <c r="U943" i="2" l="1"/>
  <c r="T943" i="2"/>
  <c r="Q945" i="2"/>
  <c r="R944" i="2"/>
  <c r="S944" i="2"/>
  <c r="T937" i="1"/>
  <c r="U937" i="1"/>
  <c r="Q939" i="1"/>
  <c r="R938" i="1"/>
  <c r="S938" i="1"/>
  <c r="U944" i="2" l="1"/>
  <c r="T944" i="2"/>
  <c r="Q946" i="2"/>
  <c r="S945" i="2"/>
  <c r="R945" i="2"/>
  <c r="T938" i="1"/>
  <c r="U938" i="1"/>
  <c r="Q940" i="1"/>
  <c r="R939" i="1"/>
  <c r="S939" i="1"/>
  <c r="T945" i="2" l="1"/>
  <c r="U945" i="2"/>
  <c r="Q947" i="2"/>
  <c r="S946" i="2"/>
  <c r="R946" i="2"/>
  <c r="T939" i="1"/>
  <c r="U939" i="1"/>
  <c r="Q941" i="1"/>
  <c r="R940" i="1"/>
  <c r="S940" i="1"/>
  <c r="U946" i="2" l="1"/>
  <c r="T946" i="2"/>
  <c r="Q948" i="2"/>
  <c r="S947" i="2"/>
  <c r="R947" i="2"/>
  <c r="T940" i="1"/>
  <c r="U940" i="1"/>
  <c r="Q942" i="1"/>
  <c r="R941" i="1"/>
  <c r="S941" i="1"/>
  <c r="T947" i="2" l="1"/>
  <c r="Q949" i="2"/>
  <c r="S948" i="2"/>
  <c r="R948" i="2"/>
  <c r="U947" i="2"/>
  <c r="T941" i="1"/>
  <c r="U941" i="1"/>
  <c r="Q943" i="1"/>
  <c r="R942" i="1"/>
  <c r="S942" i="1"/>
  <c r="T948" i="2" l="1"/>
  <c r="Q950" i="2"/>
  <c r="S949" i="2"/>
  <c r="R949" i="2"/>
  <c r="U948" i="2"/>
  <c r="T942" i="1"/>
  <c r="U942" i="1"/>
  <c r="Q944" i="1"/>
  <c r="R943" i="1"/>
  <c r="S943" i="1"/>
  <c r="T949" i="2" l="1"/>
  <c r="Q951" i="2"/>
  <c r="S950" i="2"/>
  <c r="R950" i="2"/>
  <c r="U949" i="2"/>
  <c r="T943" i="1"/>
  <c r="U943" i="1"/>
  <c r="Q945" i="1"/>
  <c r="R944" i="1"/>
  <c r="S944" i="1"/>
  <c r="T950" i="2" l="1"/>
  <c r="Q952" i="2"/>
  <c r="S951" i="2"/>
  <c r="R951" i="2"/>
  <c r="U950" i="2"/>
  <c r="T944" i="1"/>
  <c r="U944" i="1"/>
  <c r="Q946" i="1"/>
  <c r="R945" i="1"/>
  <c r="S945" i="1"/>
  <c r="U951" i="2" l="1"/>
  <c r="T951" i="2"/>
  <c r="R952" i="2"/>
  <c r="Q953" i="2"/>
  <c r="S952" i="2"/>
  <c r="T945" i="1"/>
  <c r="U945" i="1"/>
  <c r="Q947" i="1"/>
  <c r="R946" i="1"/>
  <c r="S946" i="1"/>
  <c r="T952" i="2" l="1"/>
  <c r="U952" i="2"/>
  <c r="Q954" i="2"/>
  <c r="S953" i="2"/>
  <c r="R953" i="2"/>
  <c r="T946" i="1"/>
  <c r="U946" i="1"/>
  <c r="Q948" i="1"/>
  <c r="R947" i="1"/>
  <c r="S947" i="1"/>
  <c r="T953" i="2" l="1"/>
  <c r="U953" i="2"/>
  <c r="R954" i="2"/>
  <c r="Q955" i="2"/>
  <c r="S954" i="2"/>
  <c r="T947" i="1"/>
  <c r="U947" i="1"/>
  <c r="Q949" i="1"/>
  <c r="R948" i="1"/>
  <c r="S948" i="1"/>
  <c r="T954" i="2" l="1"/>
  <c r="S955" i="2"/>
  <c r="R955" i="2"/>
  <c r="Q956" i="2"/>
  <c r="U954" i="2"/>
  <c r="T948" i="1"/>
  <c r="U948" i="1"/>
  <c r="Q950" i="1"/>
  <c r="R949" i="1"/>
  <c r="S949" i="1"/>
  <c r="U955" i="2" l="1"/>
  <c r="T955" i="2"/>
  <c r="Q957" i="2"/>
  <c r="S956" i="2"/>
  <c r="R956" i="2"/>
  <c r="T949" i="1"/>
  <c r="U949" i="1"/>
  <c r="Q951" i="1"/>
  <c r="R950" i="1"/>
  <c r="S950" i="1"/>
  <c r="T956" i="2" l="1"/>
  <c r="Q958" i="2"/>
  <c r="S957" i="2"/>
  <c r="R957" i="2"/>
  <c r="U956" i="2"/>
  <c r="T950" i="1"/>
  <c r="U950" i="1"/>
  <c r="Q952" i="1"/>
  <c r="R951" i="1"/>
  <c r="S951" i="1"/>
  <c r="U957" i="2" l="1"/>
  <c r="T957" i="2"/>
  <c r="R958" i="2"/>
  <c r="Q959" i="2"/>
  <c r="S958" i="2"/>
  <c r="T951" i="1"/>
  <c r="U951" i="1"/>
  <c r="Q953" i="1"/>
  <c r="R952" i="1"/>
  <c r="S952" i="1"/>
  <c r="U958" i="2" l="1"/>
  <c r="Q960" i="2"/>
  <c r="S959" i="2"/>
  <c r="R959" i="2"/>
  <c r="T958" i="2"/>
  <c r="T952" i="1"/>
  <c r="U952" i="1"/>
  <c r="Q954" i="1"/>
  <c r="R953" i="1"/>
  <c r="S953" i="1"/>
  <c r="R960" i="2" l="1"/>
  <c r="Q961" i="2"/>
  <c r="S960" i="2"/>
  <c r="T959" i="2"/>
  <c r="U959" i="2"/>
  <c r="T953" i="1"/>
  <c r="U953" i="1"/>
  <c r="Q955" i="1"/>
  <c r="R954" i="1"/>
  <c r="S954" i="1"/>
  <c r="U960" i="2" l="1"/>
  <c r="T960" i="2"/>
  <c r="S961" i="2"/>
  <c r="R961" i="2"/>
  <c r="Q962" i="2"/>
  <c r="T954" i="1"/>
  <c r="U954" i="1"/>
  <c r="Q956" i="1"/>
  <c r="R955" i="1"/>
  <c r="S955" i="1"/>
  <c r="U961" i="2" l="1"/>
  <c r="Q963" i="2"/>
  <c r="S962" i="2"/>
  <c r="R962" i="2"/>
  <c r="T961" i="2"/>
  <c r="T955" i="1"/>
  <c r="U955" i="1"/>
  <c r="Q957" i="1"/>
  <c r="R956" i="1"/>
  <c r="S956" i="1"/>
  <c r="T962" i="2" l="1"/>
  <c r="S963" i="2"/>
  <c r="R963" i="2"/>
  <c r="Q964" i="2"/>
  <c r="U962" i="2"/>
  <c r="T956" i="1"/>
  <c r="U956" i="1"/>
  <c r="Q958" i="1"/>
  <c r="R957" i="1"/>
  <c r="S957" i="1"/>
  <c r="T963" i="2" l="1"/>
  <c r="U963" i="2"/>
  <c r="Q965" i="2"/>
  <c r="S964" i="2"/>
  <c r="R964" i="2"/>
  <c r="T957" i="1"/>
  <c r="U957" i="1"/>
  <c r="Q959" i="1"/>
  <c r="R958" i="1"/>
  <c r="S958" i="1"/>
  <c r="T964" i="2" l="1"/>
  <c r="U964" i="2"/>
  <c r="S965" i="2"/>
  <c r="R965" i="2"/>
  <c r="Q966" i="2"/>
  <c r="T958" i="1"/>
  <c r="U958" i="1"/>
  <c r="Q960" i="1"/>
  <c r="R959" i="1"/>
  <c r="S959" i="1"/>
  <c r="T965" i="2" l="1"/>
  <c r="U965" i="2"/>
  <c r="Q967" i="2"/>
  <c r="S966" i="2"/>
  <c r="R966" i="2"/>
  <c r="T959" i="1"/>
  <c r="U959" i="1"/>
  <c r="Q961" i="1"/>
  <c r="R960" i="1"/>
  <c r="S960" i="1"/>
  <c r="T966" i="2" l="1"/>
  <c r="U966" i="2"/>
  <c r="Q968" i="2"/>
  <c r="S967" i="2"/>
  <c r="R967" i="2"/>
  <c r="T960" i="1"/>
  <c r="U960" i="1"/>
  <c r="Q962" i="1"/>
  <c r="R961" i="1"/>
  <c r="S961" i="1"/>
  <c r="T967" i="2" l="1"/>
  <c r="Q969" i="2"/>
  <c r="R968" i="2"/>
  <c r="S968" i="2"/>
  <c r="U967" i="2"/>
  <c r="T961" i="1"/>
  <c r="U961" i="1"/>
  <c r="Q963" i="1"/>
  <c r="R962" i="1"/>
  <c r="S962" i="1"/>
  <c r="U968" i="2" l="1"/>
  <c r="Q970" i="2"/>
  <c r="S969" i="2"/>
  <c r="R969" i="2"/>
  <c r="T968" i="2"/>
  <c r="T962" i="1"/>
  <c r="U962" i="1"/>
  <c r="Q964" i="1"/>
  <c r="R963" i="1"/>
  <c r="S963" i="1"/>
  <c r="U969" i="2" l="1"/>
  <c r="T969" i="2"/>
  <c r="Q971" i="2"/>
  <c r="S970" i="2"/>
  <c r="R970" i="2"/>
  <c r="T963" i="1"/>
  <c r="U963" i="1"/>
  <c r="Q965" i="1"/>
  <c r="R964" i="1"/>
  <c r="S964" i="1"/>
  <c r="T970" i="2" l="1"/>
  <c r="S971" i="2"/>
  <c r="R971" i="2"/>
  <c r="Q972" i="2"/>
  <c r="U970" i="2"/>
  <c r="T964" i="1"/>
  <c r="U964" i="1"/>
  <c r="Q966" i="1"/>
  <c r="R965" i="1"/>
  <c r="S965" i="1"/>
  <c r="U971" i="2" l="1"/>
  <c r="S972" i="2"/>
  <c r="R972" i="2"/>
  <c r="Q973" i="2"/>
  <c r="T971" i="2"/>
  <c r="T965" i="1"/>
  <c r="U965" i="1"/>
  <c r="Q967" i="1"/>
  <c r="R966" i="1"/>
  <c r="S966" i="1"/>
  <c r="T972" i="2" l="1"/>
  <c r="Q974" i="2"/>
  <c r="S973" i="2"/>
  <c r="R973" i="2"/>
  <c r="U972" i="2"/>
  <c r="T966" i="1"/>
  <c r="U966" i="1"/>
  <c r="Q968" i="1"/>
  <c r="R967" i="1"/>
  <c r="S967" i="1"/>
  <c r="U973" i="2" l="1"/>
  <c r="T973" i="2"/>
  <c r="R974" i="2"/>
  <c r="Q975" i="2"/>
  <c r="S974" i="2"/>
  <c r="T967" i="1"/>
  <c r="U967" i="1"/>
  <c r="Q969" i="1"/>
  <c r="R968" i="1"/>
  <c r="S968" i="1"/>
  <c r="U974" i="2" l="1"/>
  <c r="T974" i="2"/>
  <c r="Q976" i="2"/>
  <c r="S975" i="2"/>
  <c r="R975" i="2"/>
  <c r="T968" i="1"/>
  <c r="U968" i="1"/>
  <c r="Q970" i="1"/>
  <c r="R969" i="1"/>
  <c r="S969" i="1"/>
  <c r="U975" i="2" l="1"/>
  <c r="T975" i="2"/>
  <c r="Q977" i="2"/>
  <c r="S976" i="2"/>
  <c r="R976" i="2"/>
  <c r="T969" i="1"/>
  <c r="U969" i="1"/>
  <c r="Q971" i="1"/>
  <c r="R970" i="1"/>
  <c r="S970" i="1"/>
  <c r="U976" i="2" l="1"/>
  <c r="T976" i="2"/>
  <c r="Q978" i="2"/>
  <c r="R977" i="2"/>
  <c r="S977" i="2"/>
  <c r="T970" i="1"/>
  <c r="U970" i="1"/>
  <c r="Q972" i="1"/>
  <c r="R971" i="1"/>
  <c r="S971" i="1"/>
  <c r="T977" i="2" l="1"/>
  <c r="R978" i="2"/>
  <c r="Q979" i="2"/>
  <c r="S978" i="2"/>
  <c r="U977" i="2"/>
  <c r="T971" i="1"/>
  <c r="U971" i="1"/>
  <c r="Q973" i="1"/>
  <c r="R972" i="1"/>
  <c r="S972" i="1"/>
  <c r="U978" i="2" l="1"/>
  <c r="T978" i="2"/>
  <c r="Q980" i="2"/>
  <c r="S979" i="2"/>
  <c r="R979" i="2"/>
  <c r="T972" i="1"/>
  <c r="U972" i="1"/>
  <c r="Q974" i="1"/>
  <c r="R973" i="1"/>
  <c r="S973" i="1"/>
  <c r="T979" i="2" l="1"/>
  <c r="Q981" i="2"/>
  <c r="R980" i="2"/>
  <c r="S980" i="2"/>
  <c r="U979" i="2"/>
  <c r="T973" i="1"/>
  <c r="U973" i="1"/>
  <c r="Q975" i="1"/>
  <c r="R974" i="1"/>
  <c r="S974" i="1"/>
  <c r="U980" i="2" l="1"/>
  <c r="Q982" i="2"/>
  <c r="S981" i="2"/>
  <c r="R981" i="2"/>
  <c r="T980" i="2"/>
  <c r="T974" i="1"/>
  <c r="U974" i="1"/>
  <c r="Q976" i="1"/>
  <c r="R975" i="1"/>
  <c r="S975" i="1"/>
  <c r="T981" i="2" l="1"/>
  <c r="U981" i="2"/>
  <c r="R982" i="2"/>
  <c r="S982" i="2"/>
  <c r="Q983" i="2"/>
  <c r="T975" i="1"/>
  <c r="U975" i="1"/>
  <c r="Q977" i="1"/>
  <c r="R976" i="1"/>
  <c r="S976" i="1"/>
  <c r="T982" i="2" l="1"/>
  <c r="U982" i="2"/>
  <c r="Q984" i="2"/>
  <c r="S983" i="2"/>
  <c r="R983" i="2"/>
  <c r="T976" i="1"/>
  <c r="U976" i="1"/>
  <c r="Q978" i="1"/>
  <c r="R977" i="1"/>
  <c r="S977" i="1"/>
  <c r="T983" i="2" l="1"/>
  <c r="U983" i="2"/>
  <c r="Q985" i="2"/>
  <c r="S984" i="2"/>
  <c r="R984" i="2"/>
  <c r="T977" i="1"/>
  <c r="U977" i="1"/>
  <c r="Q979" i="1"/>
  <c r="R978" i="1"/>
  <c r="S978" i="1"/>
  <c r="T984" i="2" l="1"/>
  <c r="Q986" i="2"/>
  <c r="S985" i="2"/>
  <c r="R985" i="2"/>
  <c r="U984" i="2"/>
  <c r="T978" i="1"/>
  <c r="U978" i="1"/>
  <c r="Q980" i="1"/>
  <c r="R979" i="1"/>
  <c r="S979" i="1"/>
  <c r="U985" i="2" l="1"/>
  <c r="T985" i="2"/>
  <c r="Q987" i="2"/>
  <c r="S986" i="2"/>
  <c r="R986" i="2"/>
  <c r="T979" i="1"/>
  <c r="U979" i="1"/>
  <c r="Q981" i="1"/>
  <c r="R980" i="1"/>
  <c r="S980" i="1"/>
  <c r="T986" i="2" l="1"/>
  <c r="U986" i="2"/>
  <c r="Q988" i="2"/>
  <c r="S987" i="2"/>
  <c r="R987" i="2"/>
  <c r="T980" i="1"/>
  <c r="U980" i="1"/>
  <c r="Q982" i="1"/>
  <c r="R981" i="1"/>
  <c r="S981" i="1"/>
  <c r="T987" i="2" l="1"/>
  <c r="S988" i="2"/>
  <c r="R988" i="2"/>
  <c r="Q989" i="2"/>
  <c r="U987" i="2"/>
  <c r="T981" i="1"/>
  <c r="U981" i="1"/>
  <c r="Q983" i="1"/>
  <c r="R982" i="1"/>
  <c r="S982" i="1"/>
  <c r="U988" i="2" l="1"/>
  <c r="T988" i="2"/>
  <c r="Q990" i="2"/>
  <c r="S989" i="2"/>
  <c r="R989" i="2"/>
  <c r="T982" i="1"/>
  <c r="U982" i="1"/>
  <c r="Q984" i="1"/>
  <c r="R983" i="1"/>
  <c r="S983" i="1"/>
  <c r="U989" i="2" l="1"/>
  <c r="T989" i="2"/>
  <c r="Q991" i="2"/>
  <c r="S990" i="2"/>
  <c r="R990" i="2"/>
  <c r="T983" i="1"/>
  <c r="U983" i="1"/>
  <c r="Q985" i="1"/>
  <c r="R984" i="1"/>
  <c r="S984" i="1"/>
  <c r="U990" i="2" l="1"/>
  <c r="T990" i="2"/>
  <c r="S991" i="2"/>
  <c r="R991" i="2"/>
  <c r="Q992" i="2"/>
  <c r="T984" i="1"/>
  <c r="U984" i="1"/>
  <c r="Q986" i="1"/>
  <c r="R985" i="1"/>
  <c r="S985" i="1"/>
  <c r="T991" i="2" l="1"/>
  <c r="U991" i="2"/>
  <c r="R992" i="2"/>
  <c r="Q993" i="2"/>
  <c r="S992" i="2"/>
  <c r="T985" i="1"/>
  <c r="U985" i="1"/>
  <c r="Q987" i="1"/>
  <c r="R986" i="1"/>
  <c r="S986" i="1"/>
  <c r="T992" i="2" l="1"/>
  <c r="Q994" i="2"/>
  <c r="S993" i="2"/>
  <c r="R993" i="2"/>
  <c r="U992" i="2"/>
  <c r="T986" i="1"/>
  <c r="U986" i="1"/>
  <c r="Q988" i="1"/>
  <c r="R987" i="1"/>
  <c r="S987" i="1"/>
  <c r="T993" i="2" l="1"/>
  <c r="U993" i="2"/>
  <c r="R994" i="2"/>
  <c r="Q995" i="2"/>
  <c r="S994" i="2"/>
  <c r="T987" i="1"/>
  <c r="U987" i="1"/>
  <c r="Q989" i="1"/>
  <c r="R988" i="1"/>
  <c r="S988" i="1"/>
  <c r="T994" i="2" l="1"/>
  <c r="U994" i="2"/>
  <c r="Q996" i="2"/>
  <c r="S995" i="2"/>
  <c r="R995" i="2"/>
  <c r="T988" i="1"/>
  <c r="U988" i="1"/>
  <c r="Q990" i="1"/>
  <c r="R989" i="1"/>
  <c r="S989" i="1"/>
  <c r="T995" i="2" l="1"/>
  <c r="R996" i="2"/>
  <c r="Q997" i="2"/>
  <c r="S996" i="2"/>
  <c r="U995" i="2"/>
  <c r="T989" i="1"/>
  <c r="U989" i="1"/>
  <c r="Q991" i="1"/>
  <c r="R990" i="1"/>
  <c r="S990" i="1"/>
  <c r="T996" i="2" l="1"/>
  <c r="U996" i="2"/>
  <c r="Q998" i="2"/>
  <c r="S997" i="2"/>
  <c r="R997" i="2"/>
  <c r="T990" i="1"/>
  <c r="U990" i="1"/>
  <c r="Q992" i="1"/>
  <c r="R991" i="1"/>
  <c r="S991" i="1"/>
  <c r="T997" i="2" l="1"/>
  <c r="R998" i="2"/>
  <c r="Q999" i="2"/>
  <c r="S998" i="2"/>
  <c r="U997" i="2"/>
  <c r="T991" i="1"/>
  <c r="U991" i="1"/>
  <c r="Q993" i="1"/>
  <c r="R992" i="1"/>
  <c r="S992" i="1"/>
  <c r="U998" i="2" l="1"/>
  <c r="Q1000" i="2"/>
  <c r="S999" i="2"/>
  <c r="R999" i="2"/>
  <c r="T998" i="2"/>
  <c r="T992" i="1"/>
  <c r="U992" i="1"/>
  <c r="Q994" i="1"/>
  <c r="R993" i="1"/>
  <c r="S993" i="1"/>
  <c r="U999" i="2" l="1"/>
  <c r="T999" i="2"/>
  <c r="Q1001" i="2"/>
  <c r="S1000" i="2"/>
  <c r="R1000" i="2"/>
  <c r="T993" i="1"/>
  <c r="U993" i="1"/>
  <c r="Q995" i="1"/>
  <c r="R994" i="1"/>
  <c r="S994" i="1"/>
  <c r="T1000" i="2" l="1"/>
  <c r="S1001" i="2"/>
  <c r="R1001" i="2"/>
  <c r="Q1002" i="2"/>
  <c r="U1000" i="2"/>
  <c r="T994" i="1"/>
  <c r="U994" i="1"/>
  <c r="Q996" i="1"/>
  <c r="R995" i="1"/>
  <c r="S995" i="1"/>
  <c r="U1001" i="2" l="1"/>
  <c r="Q1003" i="2"/>
  <c r="S1002" i="2"/>
  <c r="R1002" i="2"/>
  <c r="T1001" i="2"/>
  <c r="T995" i="1"/>
  <c r="U995" i="1"/>
  <c r="Q997" i="1"/>
  <c r="R996" i="1"/>
  <c r="S996" i="1"/>
  <c r="T1002" i="2" l="1"/>
  <c r="Q1004" i="2"/>
  <c r="S1003" i="2"/>
  <c r="R1003" i="2"/>
  <c r="U1002" i="2"/>
  <c r="T996" i="1"/>
  <c r="U996" i="1"/>
  <c r="Q998" i="1"/>
  <c r="R997" i="1"/>
  <c r="S997" i="1"/>
  <c r="U1003" i="2" l="1"/>
  <c r="T1003" i="2"/>
  <c r="Q1005" i="2"/>
  <c r="S1004" i="2"/>
  <c r="R1004" i="2"/>
  <c r="T997" i="1"/>
  <c r="U997" i="1"/>
  <c r="Q999" i="1"/>
  <c r="R998" i="1"/>
  <c r="S998" i="1"/>
  <c r="U1004" i="2" l="1"/>
  <c r="T1004" i="2"/>
  <c r="Q1006" i="2"/>
  <c r="S1005" i="2"/>
  <c r="R1005" i="2"/>
  <c r="T998" i="1"/>
  <c r="U998" i="1"/>
  <c r="Q1000" i="1"/>
  <c r="R999" i="1"/>
  <c r="S999" i="1"/>
  <c r="T1005" i="2" l="1"/>
  <c r="Q1007" i="2"/>
  <c r="S1006" i="2"/>
  <c r="R1006" i="2"/>
  <c r="U1005" i="2"/>
  <c r="T999" i="1"/>
  <c r="U999" i="1"/>
  <c r="Q1001" i="1"/>
  <c r="R1000" i="1"/>
  <c r="S1000" i="1"/>
  <c r="U1006" i="2" l="1"/>
  <c r="S1007" i="2"/>
  <c r="R1007" i="2"/>
  <c r="Q1008" i="2"/>
  <c r="T1006" i="2"/>
  <c r="T1000" i="1"/>
  <c r="U1000" i="1"/>
  <c r="Q1002" i="1"/>
  <c r="R1001" i="1"/>
  <c r="S1001" i="1"/>
  <c r="Q1009" i="2" l="1"/>
  <c r="S1008" i="2"/>
  <c r="R1008" i="2"/>
  <c r="T1007" i="2"/>
  <c r="U1007" i="2"/>
  <c r="T1001" i="1"/>
  <c r="U1001" i="1"/>
  <c r="Q1003" i="1"/>
  <c r="R1002" i="1"/>
  <c r="S1002" i="1"/>
  <c r="U1008" i="2" l="1"/>
  <c r="T1008" i="2"/>
  <c r="Q1010" i="2"/>
  <c r="S1009" i="2"/>
  <c r="R1009" i="2"/>
  <c r="T1002" i="1"/>
  <c r="U1002" i="1"/>
  <c r="Q1004" i="1"/>
  <c r="R1003" i="1"/>
  <c r="S1003" i="1"/>
  <c r="T1009" i="2" l="1"/>
  <c r="U1009" i="2"/>
  <c r="R1010" i="2"/>
  <c r="S1010" i="2"/>
  <c r="Q1011" i="2"/>
  <c r="T1003" i="1"/>
  <c r="U1003" i="1"/>
  <c r="Q1005" i="1"/>
  <c r="R1004" i="1"/>
  <c r="S1004" i="1"/>
  <c r="T1010" i="2" l="1"/>
  <c r="U1010" i="2"/>
  <c r="S1011" i="2"/>
  <c r="R1011" i="2"/>
  <c r="Q1012" i="2"/>
  <c r="T1004" i="1"/>
  <c r="U1004" i="1"/>
  <c r="Q1006" i="1"/>
  <c r="R1005" i="1"/>
  <c r="S1005" i="1"/>
  <c r="T1011" i="2" l="1"/>
  <c r="Q1013" i="2"/>
  <c r="S1012" i="2"/>
  <c r="R1012" i="2"/>
  <c r="U1011" i="2"/>
  <c r="T1005" i="1"/>
  <c r="U1005" i="1"/>
  <c r="Q1007" i="1"/>
  <c r="R1006" i="1"/>
  <c r="S1006" i="1"/>
  <c r="U1012" i="2" l="1"/>
  <c r="T1012" i="2"/>
  <c r="Q1014" i="2"/>
  <c r="S1013" i="2"/>
  <c r="R1013" i="2"/>
  <c r="T1006" i="1"/>
  <c r="U1006" i="1"/>
  <c r="Q1008" i="1"/>
  <c r="R1007" i="1"/>
  <c r="S1007" i="1"/>
  <c r="T1013" i="2" l="1"/>
  <c r="U1013" i="2"/>
  <c r="Q1015" i="2"/>
  <c r="R1014" i="2"/>
  <c r="S1014" i="2"/>
  <c r="T1007" i="1"/>
  <c r="U1007" i="1"/>
  <c r="Q1009" i="1"/>
  <c r="R1008" i="1"/>
  <c r="S1008" i="1"/>
  <c r="T1014" i="2" l="1"/>
  <c r="U1014" i="2"/>
  <c r="S1015" i="2"/>
  <c r="R1015" i="2"/>
  <c r="Q1016" i="2"/>
  <c r="T1008" i="1"/>
  <c r="U1008" i="1"/>
  <c r="Q1010" i="1"/>
  <c r="R1009" i="1"/>
  <c r="S1009" i="1"/>
  <c r="T1015" i="2" l="1"/>
  <c r="U1015" i="2"/>
  <c r="R1016" i="2"/>
  <c r="S1016" i="2"/>
  <c r="Q1017" i="2"/>
  <c r="T1009" i="1"/>
  <c r="U1009" i="1"/>
  <c r="Q1011" i="1"/>
  <c r="R1010" i="1"/>
  <c r="S1010" i="1"/>
  <c r="T1016" i="2" l="1"/>
  <c r="U1016" i="2"/>
  <c r="Q1018" i="2"/>
  <c r="S1017" i="2"/>
  <c r="R1017" i="2"/>
  <c r="T1010" i="1"/>
  <c r="U1010" i="1"/>
  <c r="Q1012" i="1"/>
  <c r="R1011" i="1"/>
  <c r="S1011" i="1"/>
  <c r="T1017" i="2" l="1"/>
  <c r="Q1019" i="2"/>
  <c r="S1018" i="2"/>
  <c r="R1018" i="2"/>
  <c r="U1017" i="2"/>
  <c r="T1011" i="1"/>
  <c r="U1011" i="1"/>
  <c r="Q1013" i="1"/>
  <c r="R1012" i="1"/>
  <c r="S1012" i="1"/>
  <c r="U1018" i="2" l="1"/>
  <c r="T1018" i="2"/>
  <c r="Q1020" i="2"/>
  <c r="S1019" i="2"/>
  <c r="R1019" i="2"/>
  <c r="T1012" i="1"/>
  <c r="U1012" i="1"/>
  <c r="Q1014" i="1"/>
  <c r="R1013" i="1"/>
  <c r="S1013" i="1"/>
  <c r="U1019" i="2" l="1"/>
  <c r="T1019" i="2"/>
  <c r="R1020" i="2"/>
  <c r="Q1021" i="2"/>
  <c r="S1020" i="2"/>
  <c r="T1013" i="1"/>
  <c r="U1013" i="1"/>
  <c r="Q1015" i="1"/>
  <c r="R1014" i="1"/>
  <c r="S1014" i="1"/>
  <c r="U1020" i="2" l="1"/>
  <c r="S1021" i="2"/>
  <c r="R1021" i="2"/>
  <c r="Q1022" i="2"/>
  <c r="T1020" i="2"/>
  <c r="T1014" i="1"/>
  <c r="U1014" i="1"/>
  <c r="Q1016" i="1"/>
  <c r="R1015" i="1"/>
  <c r="S1015" i="1"/>
  <c r="Q1023" i="2" l="1"/>
  <c r="S1022" i="2"/>
  <c r="R1022" i="2"/>
  <c r="T1021" i="2"/>
  <c r="U1021" i="2"/>
  <c r="T1015" i="1"/>
  <c r="U1015" i="1"/>
  <c r="Q1017" i="1"/>
  <c r="R1016" i="1"/>
  <c r="S1016" i="1"/>
  <c r="T1022" i="2" l="1"/>
  <c r="U1022" i="2"/>
  <c r="S1023" i="2"/>
  <c r="R1023" i="2"/>
  <c r="Q1024" i="2"/>
  <c r="T1016" i="1"/>
  <c r="U1016" i="1"/>
  <c r="Q1018" i="1"/>
  <c r="R1017" i="1"/>
  <c r="S1017" i="1"/>
  <c r="T1023" i="2" l="1"/>
  <c r="Q1025" i="2"/>
  <c r="S1024" i="2"/>
  <c r="R1024" i="2"/>
  <c r="U1023" i="2"/>
  <c r="T1017" i="1"/>
  <c r="U1017" i="1"/>
  <c r="Q1019" i="1"/>
  <c r="R1018" i="1"/>
  <c r="S1018" i="1"/>
  <c r="T1024" i="2" l="1"/>
  <c r="U1024" i="2"/>
  <c r="S1025" i="2"/>
  <c r="R1025" i="2"/>
  <c r="Q1026" i="2"/>
  <c r="T1018" i="1"/>
  <c r="U1018" i="1"/>
  <c r="Q1020" i="1"/>
  <c r="R1019" i="1"/>
  <c r="S1019" i="1"/>
  <c r="T1025" i="2" l="1"/>
  <c r="U1025" i="2"/>
  <c r="R1026" i="2"/>
  <c r="Q1027" i="2"/>
  <c r="S1026" i="2"/>
  <c r="T1019" i="1"/>
  <c r="U1019" i="1"/>
  <c r="Q1021" i="1"/>
  <c r="R1020" i="1"/>
  <c r="S1020" i="1"/>
  <c r="T1026" i="2" l="1"/>
  <c r="U1026" i="2"/>
  <c r="S1027" i="2"/>
  <c r="R1027" i="2"/>
  <c r="Q1028" i="2"/>
  <c r="T1020" i="1"/>
  <c r="U1020" i="1"/>
  <c r="Q1022" i="1"/>
  <c r="R1021" i="1"/>
  <c r="S1021" i="1"/>
  <c r="T1027" i="2" l="1"/>
  <c r="U1027" i="2"/>
  <c r="R1028" i="2"/>
  <c r="Q1029" i="2"/>
  <c r="S1028" i="2"/>
  <c r="T1021" i="1"/>
  <c r="U1021" i="1"/>
  <c r="Q1023" i="1"/>
  <c r="R1022" i="1"/>
  <c r="S1022" i="1"/>
  <c r="T1028" i="2" l="1"/>
  <c r="Q1030" i="2"/>
  <c r="S1029" i="2"/>
  <c r="R1029" i="2"/>
  <c r="U1028" i="2"/>
  <c r="T1022" i="1"/>
  <c r="U1022" i="1"/>
  <c r="Q1024" i="1"/>
  <c r="R1023" i="1"/>
  <c r="S1023" i="1"/>
  <c r="T1029" i="2" l="1"/>
  <c r="R1030" i="2"/>
  <c r="Q1031" i="2"/>
  <c r="S1030" i="2"/>
  <c r="U1029" i="2"/>
  <c r="T1023" i="1"/>
  <c r="U1023" i="1"/>
  <c r="Q1025" i="1"/>
  <c r="R1024" i="1"/>
  <c r="S1024" i="1"/>
  <c r="T1030" i="2" l="1"/>
  <c r="U1030" i="2"/>
  <c r="Q1032" i="2"/>
  <c r="S1031" i="2"/>
  <c r="R1031" i="2"/>
  <c r="T1024" i="1"/>
  <c r="Q1026" i="1"/>
  <c r="R1025" i="1"/>
  <c r="S1025" i="1"/>
  <c r="U1024" i="1"/>
  <c r="T1031" i="2" l="1"/>
  <c r="U1031" i="2"/>
  <c r="R1032" i="2"/>
  <c r="S1032" i="2"/>
  <c r="Q1033" i="2"/>
  <c r="T1025" i="1"/>
  <c r="Q1027" i="1"/>
  <c r="R1026" i="1"/>
  <c r="S1026" i="1"/>
  <c r="U1025" i="1"/>
  <c r="U1032" i="2" l="1"/>
  <c r="T1032" i="2"/>
  <c r="S1033" i="2"/>
  <c r="R1033" i="2"/>
  <c r="Q1034" i="2"/>
  <c r="U1026" i="1"/>
  <c r="T1026" i="1"/>
  <c r="Q1028" i="1"/>
  <c r="R1027" i="1"/>
  <c r="S1027" i="1"/>
  <c r="T1033" i="2" l="1"/>
  <c r="R1034" i="2"/>
  <c r="Q1035" i="2"/>
  <c r="S1034" i="2"/>
  <c r="U1033" i="2"/>
  <c r="U1027" i="1"/>
  <c r="T1027" i="1"/>
  <c r="Q1029" i="1"/>
  <c r="R1028" i="1"/>
  <c r="S1028" i="1"/>
  <c r="U1034" i="2" l="1"/>
  <c r="Q1036" i="2"/>
  <c r="S1035" i="2"/>
  <c r="R1035" i="2"/>
  <c r="T1034" i="2"/>
  <c r="T1028" i="1"/>
  <c r="U1028" i="1"/>
  <c r="Q1030" i="1"/>
  <c r="R1029" i="1"/>
  <c r="S1029" i="1"/>
  <c r="T1035" i="2" l="1"/>
  <c r="R1036" i="2"/>
  <c r="Q1037" i="2"/>
  <c r="S1036" i="2"/>
  <c r="U1035" i="2"/>
  <c r="T1029" i="1"/>
  <c r="U1029" i="1"/>
  <c r="Q1031" i="1"/>
  <c r="R1030" i="1"/>
  <c r="S1030" i="1"/>
  <c r="U1036" i="2" l="1"/>
  <c r="T1036" i="2"/>
  <c r="S1037" i="2"/>
  <c r="R1037" i="2"/>
  <c r="Q1038" i="2"/>
  <c r="T1030" i="1"/>
  <c r="U1030" i="1"/>
  <c r="Q1032" i="1"/>
  <c r="R1031" i="1"/>
  <c r="S1031" i="1"/>
  <c r="T1037" i="2" l="1"/>
  <c r="R1038" i="2"/>
  <c r="Q1039" i="2"/>
  <c r="S1038" i="2"/>
  <c r="U1037" i="2"/>
  <c r="T1031" i="1"/>
  <c r="U1031" i="1"/>
  <c r="Q1033" i="1"/>
  <c r="R1032" i="1"/>
  <c r="S1032" i="1"/>
  <c r="T1038" i="2" l="1"/>
  <c r="U1038" i="2"/>
  <c r="Q1040" i="2"/>
  <c r="S1039" i="2"/>
  <c r="R1039" i="2"/>
  <c r="T1032" i="1"/>
  <c r="U1032" i="1"/>
  <c r="Q1034" i="1"/>
  <c r="R1033" i="1"/>
  <c r="S1033" i="1"/>
  <c r="T1039" i="2" l="1"/>
  <c r="U1039" i="2"/>
  <c r="Q1041" i="2"/>
  <c r="S1040" i="2"/>
  <c r="R1040" i="2"/>
  <c r="T1033" i="1"/>
  <c r="U1033" i="1"/>
  <c r="Q1035" i="1"/>
  <c r="R1034" i="1"/>
  <c r="S1034" i="1"/>
  <c r="T1040" i="2" l="1"/>
  <c r="Q1042" i="2"/>
  <c r="S1041" i="2"/>
  <c r="R1041" i="2"/>
  <c r="U1040" i="2"/>
  <c r="T1034" i="1"/>
  <c r="U1034" i="1"/>
  <c r="Q1036" i="1"/>
  <c r="R1035" i="1"/>
  <c r="S1035" i="1"/>
  <c r="U1041" i="2" l="1"/>
  <c r="T1041" i="2"/>
  <c r="Q1043" i="2"/>
  <c r="S1042" i="2"/>
  <c r="R1042" i="2"/>
  <c r="T1035" i="1"/>
  <c r="U1035" i="1"/>
  <c r="Q1037" i="1"/>
  <c r="R1036" i="1"/>
  <c r="S1036" i="1"/>
  <c r="T1042" i="2" l="1"/>
  <c r="S1043" i="2"/>
  <c r="R1043" i="2"/>
  <c r="Q1044" i="2"/>
  <c r="U1042" i="2"/>
  <c r="T1036" i="1"/>
  <c r="U1036" i="1"/>
  <c r="Q1038" i="1"/>
  <c r="R1037" i="1"/>
  <c r="S1037" i="1"/>
  <c r="U1043" i="2" l="1"/>
  <c r="T1043" i="2"/>
  <c r="Q1045" i="2"/>
  <c r="S1044" i="2"/>
  <c r="R1044" i="2"/>
  <c r="T1037" i="1"/>
  <c r="U1037" i="1"/>
  <c r="Q1039" i="1"/>
  <c r="R1038" i="1"/>
  <c r="S1038" i="1"/>
  <c r="U1044" i="2" l="1"/>
  <c r="Q1046" i="2"/>
  <c r="S1045" i="2"/>
  <c r="R1045" i="2"/>
  <c r="T1044" i="2"/>
  <c r="T1038" i="1"/>
  <c r="U1038" i="1"/>
  <c r="Q1040" i="1"/>
  <c r="R1039" i="1"/>
  <c r="S1039" i="1"/>
  <c r="R1046" i="2" l="1"/>
  <c r="Q1047" i="2"/>
  <c r="S1046" i="2"/>
  <c r="T1045" i="2"/>
  <c r="U1045" i="2"/>
  <c r="T1039" i="1"/>
  <c r="U1039" i="1"/>
  <c r="Q1041" i="1"/>
  <c r="R1040" i="1"/>
  <c r="S1040" i="1"/>
  <c r="U1046" i="2" l="1"/>
  <c r="T1046" i="2"/>
  <c r="Q1048" i="2"/>
  <c r="S1047" i="2"/>
  <c r="R1047" i="2"/>
  <c r="T1040" i="1"/>
  <c r="U1040" i="1"/>
  <c r="Q1042" i="1"/>
  <c r="R1041" i="1"/>
  <c r="S1041" i="1"/>
  <c r="T1047" i="2" l="1"/>
  <c r="Q1049" i="2"/>
  <c r="S1048" i="2"/>
  <c r="R1048" i="2"/>
  <c r="U1047" i="2"/>
  <c r="T1041" i="1"/>
  <c r="U1041" i="1"/>
  <c r="Q1043" i="1"/>
  <c r="R1042" i="1"/>
  <c r="S1042" i="1"/>
  <c r="U1048" i="2" l="1"/>
  <c r="Q1050" i="2"/>
  <c r="S1049" i="2"/>
  <c r="R1049" i="2"/>
  <c r="T1048" i="2"/>
  <c r="T1042" i="1"/>
  <c r="U1042" i="1"/>
  <c r="Q1044" i="1"/>
  <c r="R1043" i="1"/>
  <c r="S1043" i="1"/>
  <c r="R1050" i="2" l="1"/>
  <c r="Q1051" i="2"/>
  <c r="S1050" i="2"/>
  <c r="T1049" i="2"/>
  <c r="U1049" i="2"/>
  <c r="T1043" i="1"/>
  <c r="U1043" i="1"/>
  <c r="Q1045" i="1"/>
  <c r="R1044" i="1"/>
  <c r="S1044" i="1"/>
  <c r="U1050" i="2" l="1"/>
  <c r="T1050" i="2"/>
  <c r="Q1052" i="2"/>
  <c r="S1051" i="2"/>
  <c r="R1051" i="2"/>
  <c r="T1044" i="1"/>
  <c r="U1044" i="1"/>
  <c r="Q1046" i="1"/>
  <c r="R1045" i="1"/>
  <c r="S1045" i="1"/>
  <c r="U1051" i="2" l="1"/>
  <c r="T1051" i="2"/>
  <c r="Q1053" i="2"/>
  <c r="S1052" i="2"/>
  <c r="R1052" i="2"/>
  <c r="T1045" i="1"/>
  <c r="U1045" i="1"/>
  <c r="Q1047" i="1"/>
  <c r="R1046" i="1"/>
  <c r="S1046" i="1"/>
  <c r="T1052" i="2" l="1"/>
  <c r="Q1054" i="2"/>
  <c r="S1053" i="2"/>
  <c r="R1053" i="2"/>
  <c r="U1052" i="2"/>
  <c r="T1046" i="1"/>
  <c r="U1046" i="1"/>
  <c r="Q1048" i="1"/>
  <c r="R1047" i="1"/>
  <c r="S1047" i="1"/>
  <c r="U1053" i="2" l="1"/>
  <c r="R1054" i="2"/>
  <c r="Q1055" i="2"/>
  <c r="S1054" i="2"/>
  <c r="T1053" i="2"/>
  <c r="T1047" i="1"/>
  <c r="U1047" i="1"/>
  <c r="Q1049" i="1"/>
  <c r="R1048" i="1"/>
  <c r="S1048" i="1"/>
  <c r="T1054" i="2" l="1"/>
  <c r="Q1056" i="2"/>
  <c r="S1055" i="2"/>
  <c r="R1055" i="2"/>
  <c r="U1054" i="2"/>
  <c r="T1048" i="1"/>
  <c r="U1048" i="1"/>
  <c r="Q1050" i="1"/>
  <c r="R1049" i="1"/>
  <c r="S1049" i="1"/>
  <c r="U1055" i="2" l="1"/>
  <c r="T1055" i="2"/>
  <c r="Q1057" i="2"/>
  <c r="S1056" i="2"/>
  <c r="R1056" i="2"/>
  <c r="T1049" i="1"/>
  <c r="U1049" i="1"/>
  <c r="Q1051" i="1"/>
  <c r="R1050" i="1"/>
  <c r="S1050" i="1"/>
  <c r="U1056" i="2" l="1"/>
  <c r="Q1058" i="2"/>
  <c r="S1057" i="2"/>
  <c r="R1057" i="2"/>
  <c r="T1056" i="2"/>
  <c r="T1050" i="1"/>
  <c r="U1050" i="1"/>
  <c r="Q1052" i="1"/>
  <c r="R1051" i="1"/>
  <c r="S1051" i="1"/>
  <c r="T1057" i="2" l="1"/>
  <c r="R1058" i="2"/>
  <c r="Q1059" i="2"/>
  <c r="S1058" i="2"/>
  <c r="U1057" i="2"/>
  <c r="T1051" i="1"/>
  <c r="U1051" i="1"/>
  <c r="Q1053" i="1"/>
  <c r="R1052" i="1"/>
  <c r="S1052" i="1"/>
  <c r="T1058" i="2" l="1"/>
  <c r="U1058" i="2"/>
  <c r="Q1060" i="2"/>
  <c r="S1059" i="2"/>
  <c r="R1059" i="2"/>
  <c r="T1052" i="1"/>
  <c r="U1052" i="1"/>
  <c r="Q1054" i="1"/>
  <c r="R1053" i="1"/>
  <c r="S1053" i="1"/>
  <c r="T1059" i="2" l="1"/>
  <c r="U1059" i="2"/>
  <c r="Q1061" i="2"/>
  <c r="S1060" i="2"/>
  <c r="R1060" i="2"/>
  <c r="T1053" i="1"/>
  <c r="U1053" i="1"/>
  <c r="Q1055" i="1"/>
  <c r="R1054" i="1"/>
  <c r="S1054" i="1"/>
  <c r="T1060" i="2" l="1"/>
  <c r="U1060" i="2"/>
  <c r="Q1062" i="2"/>
  <c r="S1061" i="2"/>
  <c r="R1061" i="2"/>
  <c r="T1054" i="1"/>
  <c r="U1054" i="1"/>
  <c r="Q1056" i="1"/>
  <c r="R1055" i="1"/>
  <c r="S1055" i="1"/>
  <c r="T1061" i="2" l="1"/>
  <c r="Q1063" i="2"/>
  <c r="S1062" i="2"/>
  <c r="R1062" i="2"/>
  <c r="U1061" i="2"/>
  <c r="T1055" i="1"/>
  <c r="U1055" i="1"/>
  <c r="Q1057" i="1"/>
  <c r="R1056" i="1"/>
  <c r="S1056" i="1"/>
  <c r="Q1064" i="2" l="1"/>
  <c r="R1063" i="2"/>
  <c r="S1063" i="2"/>
  <c r="U1062" i="2"/>
  <c r="T1062" i="2"/>
  <c r="T1056" i="1"/>
  <c r="U1056" i="1"/>
  <c r="Q1058" i="1"/>
  <c r="R1057" i="1"/>
  <c r="S1057" i="1"/>
  <c r="U1063" i="2" l="1"/>
  <c r="T1063" i="2"/>
  <c r="Q1065" i="2"/>
  <c r="S1064" i="2"/>
  <c r="R1064" i="2"/>
  <c r="T1057" i="1"/>
  <c r="U1057" i="1"/>
  <c r="Q1059" i="1"/>
  <c r="R1058" i="1"/>
  <c r="S1058" i="1"/>
  <c r="U1064" i="2" l="1"/>
  <c r="T1064" i="2"/>
  <c r="Q1066" i="2"/>
  <c r="S1065" i="2"/>
  <c r="R1065" i="2"/>
  <c r="T1058" i="1"/>
  <c r="U1058" i="1"/>
  <c r="Q1060" i="1"/>
  <c r="R1059" i="1"/>
  <c r="S1059" i="1"/>
  <c r="T1065" i="2" l="1"/>
  <c r="R1066" i="2"/>
  <c r="Q1067" i="2"/>
  <c r="S1066" i="2"/>
  <c r="U1065" i="2"/>
  <c r="T1059" i="1"/>
  <c r="U1059" i="1"/>
  <c r="Q1061" i="1"/>
  <c r="R1060" i="1"/>
  <c r="S1060" i="1"/>
  <c r="T1066" i="2" l="1"/>
  <c r="U1066" i="2"/>
  <c r="Q1068" i="2"/>
  <c r="S1067" i="2"/>
  <c r="R1067" i="2"/>
  <c r="T1060" i="1"/>
  <c r="U1060" i="1"/>
  <c r="Q1062" i="1"/>
  <c r="R1061" i="1"/>
  <c r="S1061" i="1"/>
  <c r="T1067" i="2" l="1"/>
  <c r="U1067" i="2"/>
  <c r="Q1069" i="2"/>
  <c r="S1068" i="2"/>
  <c r="R1068" i="2"/>
  <c r="T1061" i="1"/>
  <c r="U1061" i="1"/>
  <c r="Q1063" i="1"/>
  <c r="R1062" i="1"/>
  <c r="S1062" i="1"/>
  <c r="T1068" i="2" l="1"/>
  <c r="U1068" i="2"/>
  <c r="Q1070" i="2"/>
  <c r="S1069" i="2"/>
  <c r="R1069" i="2"/>
  <c r="T1062" i="1"/>
  <c r="U1062" i="1"/>
  <c r="Q1064" i="1"/>
  <c r="R1063" i="1"/>
  <c r="S1063" i="1"/>
  <c r="T1069" i="2" l="1"/>
  <c r="U1069" i="2"/>
  <c r="Q1071" i="2"/>
  <c r="S1070" i="2"/>
  <c r="R1070" i="2"/>
  <c r="T1063" i="1"/>
  <c r="U1063" i="1"/>
  <c r="Q1065" i="1"/>
  <c r="R1064" i="1"/>
  <c r="S1064" i="1"/>
  <c r="T1070" i="2" l="1"/>
  <c r="U1070" i="2"/>
  <c r="Q1072" i="2"/>
  <c r="S1071" i="2"/>
  <c r="R1071" i="2"/>
  <c r="T1064" i="1"/>
  <c r="Q1066" i="1"/>
  <c r="R1065" i="1"/>
  <c r="S1065" i="1"/>
  <c r="U1064" i="1"/>
  <c r="T1071" i="2" l="1"/>
  <c r="U1071" i="2"/>
  <c r="R1072" i="2"/>
  <c r="S1072" i="2"/>
  <c r="Q1073" i="2"/>
  <c r="U1065" i="1"/>
  <c r="T1065" i="1"/>
  <c r="Q1067" i="1"/>
  <c r="R1066" i="1"/>
  <c r="S1066" i="1"/>
  <c r="T1072" i="2" l="1"/>
  <c r="U1072" i="2"/>
  <c r="Q1074" i="2"/>
  <c r="S1073" i="2"/>
  <c r="R1073" i="2"/>
  <c r="T1066" i="1"/>
  <c r="U1066" i="1"/>
  <c r="Q1068" i="1"/>
  <c r="R1067" i="1"/>
  <c r="S1067" i="1"/>
  <c r="T1073" i="2" l="1"/>
  <c r="Q1075" i="2"/>
  <c r="S1074" i="2"/>
  <c r="R1074" i="2"/>
  <c r="U1073" i="2"/>
  <c r="T1067" i="1"/>
  <c r="U1067" i="1"/>
  <c r="Q1069" i="1"/>
  <c r="R1068" i="1"/>
  <c r="S1068" i="1"/>
  <c r="U1074" i="2" l="1"/>
  <c r="Q1076" i="2"/>
  <c r="S1075" i="2"/>
  <c r="R1075" i="2"/>
  <c r="T1074" i="2"/>
  <c r="T1068" i="1"/>
  <c r="U1068" i="1"/>
  <c r="Q1070" i="1"/>
  <c r="R1069" i="1"/>
  <c r="S1069" i="1"/>
  <c r="T1075" i="2" l="1"/>
  <c r="U1075" i="2"/>
  <c r="Q1077" i="2"/>
  <c r="S1076" i="2"/>
  <c r="R1076" i="2"/>
  <c r="T1069" i="1"/>
  <c r="U1069" i="1"/>
  <c r="Q1071" i="1"/>
  <c r="R1070" i="1"/>
  <c r="S1070" i="1"/>
  <c r="T1076" i="2" l="1"/>
  <c r="S1077" i="2"/>
  <c r="R1077" i="2"/>
  <c r="Q1078" i="2"/>
  <c r="U1076" i="2"/>
  <c r="T1070" i="1"/>
  <c r="U1070" i="1"/>
  <c r="Q1072" i="1"/>
  <c r="R1071" i="1"/>
  <c r="S1071" i="1"/>
  <c r="U1077" i="2" l="1"/>
  <c r="T1077" i="2"/>
  <c r="R1078" i="2"/>
  <c r="Q1079" i="2"/>
  <c r="S1078" i="2"/>
  <c r="T1071" i="1"/>
  <c r="U1071" i="1"/>
  <c r="Q1073" i="1"/>
  <c r="R1072" i="1"/>
  <c r="S1072" i="1"/>
  <c r="T1078" i="2" l="1"/>
  <c r="Q1080" i="2"/>
  <c r="S1079" i="2"/>
  <c r="R1079" i="2"/>
  <c r="U1078" i="2"/>
  <c r="T1072" i="1"/>
  <c r="U1072" i="1"/>
  <c r="Q1074" i="1"/>
  <c r="R1073" i="1"/>
  <c r="S1073" i="1"/>
  <c r="U1079" i="2" l="1"/>
  <c r="T1079" i="2"/>
  <c r="Q1081" i="2"/>
  <c r="S1080" i="2"/>
  <c r="R1080" i="2"/>
  <c r="T1073" i="1"/>
  <c r="U1073" i="1"/>
  <c r="Q1075" i="1"/>
  <c r="R1074" i="1"/>
  <c r="S1074" i="1"/>
  <c r="T1080" i="2" l="1"/>
  <c r="U1080" i="2"/>
  <c r="S1081" i="2"/>
  <c r="R1081" i="2"/>
  <c r="Q1082" i="2"/>
  <c r="T1074" i="1"/>
  <c r="U1074" i="1"/>
  <c r="Q1076" i="1"/>
  <c r="R1075" i="1"/>
  <c r="S1075" i="1"/>
  <c r="T1081" i="2" l="1"/>
  <c r="Q1083" i="2"/>
  <c r="S1082" i="2"/>
  <c r="R1082" i="2"/>
  <c r="U1081" i="2"/>
  <c r="T1075" i="1"/>
  <c r="U1075" i="1"/>
  <c r="Q1077" i="1"/>
  <c r="R1076" i="1"/>
  <c r="S1076" i="1"/>
  <c r="U1082" i="2" l="1"/>
  <c r="T1082" i="2"/>
  <c r="Q1084" i="2"/>
  <c r="S1083" i="2"/>
  <c r="R1083" i="2"/>
  <c r="T1076" i="1"/>
  <c r="U1076" i="1"/>
  <c r="Q1078" i="1"/>
  <c r="R1077" i="1"/>
  <c r="S1077" i="1"/>
  <c r="T1083" i="2" l="1"/>
  <c r="U1083" i="2"/>
  <c r="R1084" i="2"/>
  <c r="Q1085" i="2"/>
  <c r="S1084" i="2"/>
  <c r="T1077" i="1"/>
  <c r="U1077" i="1"/>
  <c r="Q1079" i="1"/>
  <c r="R1078" i="1"/>
  <c r="S1078" i="1"/>
  <c r="T1084" i="2" l="1"/>
  <c r="Q1086" i="2"/>
  <c r="S1085" i="2"/>
  <c r="R1085" i="2"/>
  <c r="U1084" i="2"/>
  <c r="T1078" i="1"/>
  <c r="U1078" i="1"/>
  <c r="Q1080" i="1"/>
  <c r="R1079" i="1"/>
  <c r="S1079" i="1"/>
  <c r="T1085" i="2" l="1"/>
  <c r="U1085" i="2"/>
  <c r="Q1087" i="2"/>
  <c r="S1086" i="2"/>
  <c r="R1086" i="2"/>
  <c r="T1079" i="1"/>
  <c r="U1079" i="1"/>
  <c r="Q1081" i="1"/>
  <c r="R1080" i="1"/>
  <c r="S1080" i="1"/>
  <c r="T1086" i="2" l="1"/>
  <c r="U1086" i="2"/>
  <c r="S1087" i="2"/>
  <c r="R1087" i="2"/>
  <c r="Q1088" i="2"/>
  <c r="T1080" i="1"/>
  <c r="U1080" i="1"/>
  <c r="Q1082" i="1"/>
  <c r="R1081" i="1"/>
  <c r="S1081" i="1"/>
  <c r="U1087" i="2" l="1"/>
  <c r="T1087" i="2"/>
  <c r="Q1089" i="2"/>
  <c r="S1088" i="2"/>
  <c r="R1088" i="2"/>
  <c r="T1081" i="1"/>
  <c r="U1081" i="1"/>
  <c r="Q1083" i="1"/>
  <c r="R1082" i="1"/>
  <c r="S1082" i="1"/>
  <c r="T1088" i="2" l="1"/>
  <c r="U1088" i="2"/>
  <c r="S1089" i="2"/>
  <c r="R1089" i="2"/>
  <c r="Q1090" i="2"/>
  <c r="T1082" i="1"/>
  <c r="U1082" i="1"/>
  <c r="Q1084" i="1"/>
  <c r="R1083" i="1"/>
  <c r="S1083" i="1"/>
  <c r="T1089" i="2" l="1"/>
  <c r="U1089" i="2"/>
  <c r="Q1091" i="2"/>
  <c r="S1090" i="2"/>
  <c r="R1090" i="2"/>
  <c r="T1083" i="1"/>
  <c r="U1083" i="1"/>
  <c r="Q1085" i="1"/>
  <c r="R1084" i="1"/>
  <c r="S1084" i="1"/>
  <c r="U1090" i="2" l="1"/>
  <c r="T1090" i="2"/>
  <c r="S1091" i="2"/>
  <c r="R1091" i="2"/>
  <c r="Q1092" i="2"/>
  <c r="T1084" i="1"/>
  <c r="U1084" i="1"/>
  <c r="Q1086" i="1"/>
  <c r="R1085" i="1"/>
  <c r="S1085" i="1"/>
  <c r="U1091" i="2" l="1"/>
  <c r="T1091" i="2"/>
  <c r="R1092" i="2"/>
  <c r="Q1093" i="2"/>
  <c r="S1092" i="2"/>
  <c r="T1085" i="1"/>
  <c r="U1085" i="1"/>
  <c r="Q1087" i="1"/>
  <c r="R1086" i="1"/>
  <c r="S1086" i="1"/>
  <c r="T1092" i="2" l="1"/>
  <c r="S1093" i="2"/>
  <c r="R1093" i="2"/>
  <c r="Q1094" i="2"/>
  <c r="U1092" i="2"/>
  <c r="T1086" i="1"/>
  <c r="U1086" i="1"/>
  <c r="Q1088" i="1"/>
  <c r="R1087" i="1"/>
  <c r="S1087" i="1"/>
  <c r="U1093" i="2" l="1"/>
  <c r="T1093" i="2"/>
  <c r="R1094" i="2"/>
  <c r="Q1095" i="2"/>
  <c r="S1094" i="2"/>
  <c r="T1087" i="1"/>
  <c r="U1087" i="1"/>
  <c r="Q1089" i="1"/>
  <c r="R1088" i="1"/>
  <c r="S1088" i="1"/>
  <c r="T1094" i="2" l="1"/>
  <c r="Q1096" i="2"/>
  <c r="S1095" i="2"/>
  <c r="R1095" i="2"/>
  <c r="U1094" i="2"/>
  <c r="T1088" i="1"/>
  <c r="U1088" i="1"/>
  <c r="Q1090" i="1"/>
  <c r="R1089" i="1"/>
  <c r="S1089" i="1"/>
  <c r="U1095" i="2" l="1"/>
  <c r="T1095" i="2"/>
  <c r="Q1097" i="2"/>
  <c r="S1096" i="2"/>
  <c r="R1096" i="2"/>
  <c r="T1089" i="1"/>
  <c r="U1089" i="1"/>
  <c r="Q1091" i="1"/>
  <c r="R1090" i="1"/>
  <c r="S1090" i="1"/>
  <c r="U1096" i="2" l="1"/>
  <c r="T1096" i="2"/>
  <c r="S1097" i="2"/>
  <c r="R1097" i="2"/>
  <c r="Q1098" i="2"/>
  <c r="T1090" i="1"/>
  <c r="U1090" i="1"/>
  <c r="Q1092" i="1"/>
  <c r="R1091" i="1"/>
  <c r="S1091" i="1"/>
  <c r="T1097" i="2" l="1"/>
  <c r="U1097" i="2"/>
  <c r="R1098" i="2"/>
  <c r="Q1099" i="2"/>
  <c r="S1098" i="2"/>
  <c r="T1091" i="1"/>
  <c r="U1091" i="1"/>
  <c r="Q1093" i="1"/>
  <c r="R1092" i="1"/>
  <c r="S1092" i="1"/>
  <c r="U1098" i="2" l="1"/>
  <c r="T1098" i="2"/>
  <c r="S1099" i="2"/>
  <c r="R1099" i="2"/>
  <c r="Q1100" i="2"/>
  <c r="T1092" i="1"/>
  <c r="U1092" i="1"/>
  <c r="Q1094" i="1"/>
  <c r="R1093" i="1"/>
  <c r="S1093" i="1"/>
  <c r="T1099" i="2" l="1"/>
  <c r="U1099" i="2"/>
  <c r="Q1101" i="2"/>
  <c r="S1100" i="2"/>
  <c r="R1100" i="2"/>
  <c r="T1093" i="1"/>
  <c r="U1093" i="1"/>
  <c r="Q1095" i="1"/>
  <c r="R1094" i="1"/>
  <c r="S1094" i="1"/>
  <c r="T1100" i="2" l="1"/>
  <c r="U1100" i="2"/>
  <c r="Q1102" i="2"/>
  <c r="S1101" i="2"/>
  <c r="R1101" i="2"/>
  <c r="T1094" i="1"/>
  <c r="U1094" i="1"/>
  <c r="Q1096" i="1"/>
  <c r="R1095" i="1"/>
  <c r="S1095" i="1"/>
  <c r="T1101" i="2" l="1"/>
  <c r="R1102" i="2"/>
  <c r="Q1103" i="2"/>
  <c r="S1102" i="2"/>
  <c r="U1101" i="2"/>
  <c r="T1095" i="1"/>
  <c r="U1095" i="1"/>
  <c r="Q1097" i="1"/>
  <c r="R1096" i="1"/>
  <c r="S1096" i="1"/>
  <c r="T1102" i="2" l="1"/>
  <c r="U1102" i="2"/>
  <c r="Q1104" i="2"/>
  <c r="S1103" i="2"/>
  <c r="R1103" i="2"/>
  <c r="T1096" i="1"/>
  <c r="U1096" i="1"/>
  <c r="Q1098" i="1"/>
  <c r="R1097" i="1"/>
  <c r="S1097" i="1"/>
  <c r="T1103" i="2" l="1"/>
  <c r="U1103" i="2"/>
  <c r="R1104" i="2"/>
  <c r="Q1105" i="2"/>
  <c r="S1104" i="2"/>
  <c r="T1097" i="1"/>
  <c r="U1097" i="1"/>
  <c r="Q1099" i="1"/>
  <c r="R1098" i="1"/>
  <c r="S1098" i="1"/>
  <c r="U1104" i="2" l="1"/>
  <c r="T1104" i="2"/>
  <c r="Q1106" i="2"/>
  <c r="S1105" i="2"/>
  <c r="R1105" i="2"/>
  <c r="T1098" i="1"/>
  <c r="U1098" i="1"/>
  <c r="Q1100" i="1"/>
  <c r="R1099" i="1"/>
  <c r="S1099" i="1"/>
  <c r="T1105" i="2" l="1"/>
  <c r="U1105" i="2"/>
  <c r="Q1107" i="2"/>
  <c r="S1106" i="2"/>
  <c r="R1106" i="2"/>
  <c r="T1099" i="1"/>
  <c r="U1099" i="1"/>
  <c r="Q1101" i="1"/>
  <c r="R1100" i="1"/>
  <c r="S1100" i="1"/>
  <c r="T1106" i="2" l="1"/>
  <c r="U1106" i="2"/>
  <c r="Q1108" i="2"/>
  <c r="S1107" i="2"/>
  <c r="R1107" i="2"/>
  <c r="T1100" i="1"/>
  <c r="U1100" i="1"/>
  <c r="Q1102" i="1"/>
  <c r="R1101" i="1"/>
  <c r="S1101" i="1"/>
  <c r="T1107" i="2" l="1"/>
  <c r="U1107" i="2"/>
  <c r="Q1109" i="2"/>
  <c r="S1108" i="2"/>
  <c r="R1108" i="2"/>
  <c r="T1101" i="1"/>
  <c r="U1101" i="1"/>
  <c r="Q1103" i="1"/>
  <c r="R1102" i="1"/>
  <c r="S1102" i="1"/>
  <c r="T1108" i="2" l="1"/>
  <c r="U1108" i="2"/>
  <c r="Q1110" i="2"/>
  <c r="S1109" i="2"/>
  <c r="R1109" i="2"/>
  <c r="T1102" i="1"/>
  <c r="U1102" i="1"/>
  <c r="Q1104" i="1"/>
  <c r="R1103" i="1"/>
  <c r="S1103" i="1"/>
  <c r="T1109" i="2" l="1"/>
  <c r="U1109" i="2"/>
  <c r="R1110" i="2"/>
  <c r="Q1111" i="2"/>
  <c r="S1110" i="2"/>
  <c r="T1103" i="1"/>
  <c r="U1103" i="1"/>
  <c r="Q1105" i="1"/>
  <c r="R1104" i="1"/>
  <c r="S1104" i="1"/>
  <c r="U1110" i="2" l="1"/>
  <c r="T1110" i="2"/>
  <c r="Q1112" i="2"/>
  <c r="S1111" i="2"/>
  <c r="R1111" i="2"/>
  <c r="T1104" i="1"/>
  <c r="U1104" i="1"/>
  <c r="Q1106" i="1"/>
  <c r="R1105" i="1"/>
  <c r="S1105" i="1"/>
  <c r="T1111" i="2" l="1"/>
  <c r="U1111" i="2"/>
  <c r="Q1113" i="2"/>
  <c r="S1112" i="2"/>
  <c r="R1112" i="2"/>
  <c r="T1105" i="1"/>
  <c r="U1105" i="1"/>
  <c r="Q1107" i="1"/>
  <c r="R1106" i="1"/>
  <c r="S1106" i="1"/>
  <c r="T1112" i="2" l="1"/>
  <c r="U1112" i="2"/>
  <c r="Q1114" i="2"/>
  <c r="R1113" i="2"/>
  <c r="S1113" i="2"/>
  <c r="T1106" i="1"/>
  <c r="U1106" i="1"/>
  <c r="Q1108" i="1"/>
  <c r="R1107" i="1"/>
  <c r="S1107" i="1"/>
  <c r="T1113" i="2" l="1"/>
  <c r="U1113" i="2"/>
  <c r="Q1115" i="2"/>
  <c r="S1114" i="2"/>
  <c r="R1114" i="2"/>
  <c r="T1107" i="1"/>
  <c r="U1107" i="1"/>
  <c r="Q1109" i="1"/>
  <c r="R1108" i="1"/>
  <c r="S1108" i="1"/>
  <c r="T1114" i="2" l="1"/>
  <c r="U1114" i="2"/>
  <c r="Q1116" i="2"/>
  <c r="R1115" i="2"/>
  <c r="S1115" i="2"/>
  <c r="T1108" i="1"/>
  <c r="U1108" i="1"/>
  <c r="Q1110" i="1"/>
  <c r="R1109" i="1"/>
  <c r="S1109" i="1"/>
  <c r="T1115" i="2" l="1"/>
  <c r="U1115" i="2"/>
  <c r="Q1117" i="2"/>
  <c r="S1116" i="2"/>
  <c r="R1116" i="2"/>
  <c r="T1109" i="1"/>
  <c r="U1109" i="1"/>
  <c r="Q1111" i="1"/>
  <c r="R1110" i="1"/>
  <c r="S1110" i="1"/>
  <c r="T1116" i="2" l="1"/>
  <c r="U1116" i="2"/>
  <c r="Q1118" i="2"/>
  <c r="S1117" i="2"/>
  <c r="R1117" i="2"/>
  <c r="T1110" i="1"/>
  <c r="U1110" i="1"/>
  <c r="Q1112" i="1"/>
  <c r="R1111" i="1"/>
  <c r="S1111" i="1"/>
  <c r="T1117" i="2" l="1"/>
  <c r="U1117" i="2"/>
  <c r="R1118" i="2"/>
  <c r="S1118" i="2"/>
  <c r="Q1119" i="2"/>
  <c r="T1111" i="1"/>
  <c r="U1111" i="1"/>
  <c r="Q1113" i="1"/>
  <c r="R1112" i="1"/>
  <c r="S1112" i="1"/>
  <c r="T1118" i="2" l="1"/>
  <c r="U1118" i="2"/>
  <c r="Q1120" i="2"/>
  <c r="R1119" i="2"/>
  <c r="S1119" i="2"/>
  <c r="T1112" i="1"/>
  <c r="U1112" i="1"/>
  <c r="Q1114" i="1"/>
  <c r="R1113" i="1"/>
  <c r="S1113" i="1"/>
  <c r="T1119" i="2" l="1"/>
  <c r="Q1121" i="2"/>
  <c r="S1120" i="2"/>
  <c r="R1120" i="2"/>
  <c r="U1119" i="2"/>
  <c r="T1113" i="1"/>
  <c r="U1113" i="1"/>
  <c r="Q1115" i="1"/>
  <c r="R1114" i="1"/>
  <c r="S1114" i="1"/>
  <c r="T1120" i="2" l="1"/>
  <c r="U1120" i="2"/>
  <c r="Q1122" i="2"/>
  <c r="S1121" i="2"/>
  <c r="R1121" i="2"/>
  <c r="T1114" i="1"/>
  <c r="U1114" i="1"/>
  <c r="Q1116" i="1"/>
  <c r="R1115" i="1"/>
  <c r="S1115" i="1"/>
  <c r="T1121" i="2" l="1"/>
  <c r="R1122" i="2"/>
  <c r="Q1123" i="2"/>
  <c r="S1122" i="2"/>
  <c r="U1121" i="2"/>
  <c r="T1115" i="1"/>
  <c r="U1115" i="1"/>
  <c r="Q1117" i="1"/>
  <c r="R1116" i="1"/>
  <c r="S1116" i="1"/>
  <c r="U1122" i="2" l="1"/>
  <c r="Q1124" i="2"/>
  <c r="S1123" i="2"/>
  <c r="R1123" i="2"/>
  <c r="T1122" i="2"/>
  <c r="T1116" i="1"/>
  <c r="U1116" i="1"/>
  <c r="Q1118" i="1"/>
  <c r="R1117" i="1"/>
  <c r="S1117" i="1"/>
  <c r="T1123" i="2" l="1"/>
  <c r="R1124" i="2"/>
  <c r="Q1125" i="2"/>
  <c r="S1124" i="2"/>
  <c r="U1123" i="2"/>
  <c r="T1117" i="1"/>
  <c r="U1117" i="1"/>
  <c r="Q1119" i="1"/>
  <c r="R1118" i="1"/>
  <c r="S1118" i="1"/>
  <c r="T1124" i="2" l="1"/>
  <c r="U1124" i="2"/>
  <c r="S1125" i="2"/>
  <c r="R1125" i="2"/>
  <c r="Q1126" i="2"/>
  <c r="T1118" i="1"/>
  <c r="U1118" i="1"/>
  <c r="Q1120" i="1"/>
  <c r="R1119" i="1"/>
  <c r="S1119" i="1"/>
  <c r="T1125" i="2" l="1"/>
  <c r="U1125" i="2"/>
  <c r="R1126" i="2"/>
  <c r="Q1127" i="2"/>
  <c r="S1126" i="2"/>
  <c r="T1119" i="1"/>
  <c r="U1119" i="1"/>
  <c r="Q1121" i="1"/>
  <c r="R1120" i="1"/>
  <c r="S1120" i="1"/>
  <c r="T1126" i="2" l="1"/>
  <c r="U1126" i="2"/>
  <c r="Q1128" i="2"/>
  <c r="S1127" i="2"/>
  <c r="R1127" i="2"/>
  <c r="T1120" i="1"/>
  <c r="U1120" i="1"/>
  <c r="Q1122" i="1"/>
  <c r="R1121" i="1"/>
  <c r="S1121" i="1"/>
  <c r="T1127" i="2" l="1"/>
  <c r="U1127" i="2"/>
  <c r="R1128" i="2"/>
  <c r="Q1129" i="2"/>
  <c r="S1128" i="2"/>
  <c r="T1121" i="1"/>
  <c r="U1121" i="1"/>
  <c r="Q1123" i="1"/>
  <c r="R1122" i="1"/>
  <c r="S1122" i="1"/>
  <c r="U1128" i="2" l="1"/>
  <c r="T1128" i="2"/>
  <c r="Q1130" i="2"/>
  <c r="S1129" i="2"/>
  <c r="R1129" i="2"/>
  <c r="T1122" i="1"/>
  <c r="U1122" i="1"/>
  <c r="Q1124" i="1"/>
  <c r="R1123" i="1"/>
  <c r="S1123" i="1"/>
  <c r="T1129" i="2" l="1"/>
  <c r="U1129" i="2"/>
  <c r="Q1131" i="2"/>
  <c r="S1130" i="2"/>
  <c r="R1130" i="2"/>
  <c r="T1123" i="1"/>
  <c r="U1123" i="1"/>
  <c r="Q1125" i="1"/>
  <c r="R1124" i="1"/>
  <c r="S1124" i="1"/>
  <c r="T1130" i="2" l="1"/>
  <c r="Q1132" i="2"/>
  <c r="S1131" i="2"/>
  <c r="R1131" i="2"/>
  <c r="U1130" i="2"/>
  <c r="T1124" i="1"/>
  <c r="U1124" i="1"/>
  <c r="Q1126" i="1"/>
  <c r="R1125" i="1"/>
  <c r="S1125" i="1"/>
  <c r="U1131" i="2" l="1"/>
  <c r="T1131" i="2"/>
  <c r="R1132" i="2"/>
  <c r="Q1133" i="2"/>
  <c r="S1132" i="2"/>
  <c r="T1125" i="1"/>
  <c r="U1125" i="1"/>
  <c r="Q1127" i="1"/>
  <c r="R1126" i="1"/>
  <c r="S1126" i="1"/>
  <c r="T1132" i="2" l="1"/>
  <c r="U1132" i="2"/>
  <c r="Q1134" i="2"/>
  <c r="S1133" i="2"/>
  <c r="R1133" i="2"/>
  <c r="T1126" i="1"/>
  <c r="U1126" i="1"/>
  <c r="Q1128" i="1"/>
  <c r="R1127" i="1"/>
  <c r="S1127" i="1"/>
  <c r="T1133" i="2" l="1"/>
  <c r="U1133" i="2"/>
  <c r="Q1135" i="2"/>
  <c r="S1134" i="2"/>
  <c r="R1134" i="2"/>
  <c r="T1127" i="1"/>
  <c r="U1127" i="1"/>
  <c r="Q1129" i="1"/>
  <c r="R1128" i="1"/>
  <c r="S1128" i="1"/>
  <c r="T1134" i="2" l="1"/>
  <c r="U1134" i="2"/>
  <c r="Q1136" i="2"/>
  <c r="S1135" i="2"/>
  <c r="R1135" i="2"/>
  <c r="T1128" i="1"/>
  <c r="U1128" i="1"/>
  <c r="Q1130" i="1"/>
  <c r="R1129" i="1"/>
  <c r="S1129" i="1"/>
  <c r="T1135" i="2" l="1"/>
  <c r="R1136" i="2"/>
  <c r="Q1137" i="2"/>
  <c r="S1136" i="2"/>
  <c r="U1135" i="2"/>
  <c r="T1129" i="1"/>
  <c r="U1129" i="1"/>
  <c r="Q1131" i="1"/>
  <c r="R1130" i="1"/>
  <c r="S1130" i="1"/>
  <c r="U1136" i="2" l="1"/>
  <c r="Q1138" i="2"/>
  <c r="S1137" i="2"/>
  <c r="R1137" i="2"/>
  <c r="T1136" i="2"/>
  <c r="T1130" i="1"/>
  <c r="U1130" i="1"/>
  <c r="Q1132" i="1"/>
  <c r="R1131" i="1"/>
  <c r="S1131" i="1"/>
  <c r="T1137" i="2" l="1"/>
  <c r="R1138" i="2"/>
  <c r="Q1139" i="2"/>
  <c r="S1138" i="2"/>
  <c r="U1137" i="2"/>
  <c r="T1131" i="1"/>
  <c r="U1131" i="1"/>
  <c r="Q1133" i="1"/>
  <c r="R1132" i="1"/>
  <c r="S1132" i="1"/>
  <c r="U1138" i="2" l="1"/>
  <c r="T1138" i="2"/>
  <c r="S1139" i="2"/>
  <c r="R1139" i="2"/>
  <c r="Q1140" i="2"/>
  <c r="T1132" i="1"/>
  <c r="U1132" i="1"/>
  <c r="Q1134" i="1"/>
  <c r="R1133" i="1"/>
  <c r="S1133" i="1"/>
  <c r="T1139" i="2" l="1"/>
  <c r="Q1141" i="2"/>
  <c r="S1140" i="2"/>
  <c r="R1140" i="2"/>
  <c r="U1139" i="2"/>
  <c r="T1133" i="1"/>
  <c r="U1133" i="1"/>
  <c r="Q1135" i="1"/>
  <c r="R1134" i="1"/>
  <c r="S1134" i="1"/>
  <c r="T1140" i="2" l="1"/>
  <c r="U1140" i="2"/>
  <c r="Q1142" i="2"/>
  <c r="S1141" i="2"/>
  <c r="R1141" i="2"/>
  <c r="T1134" i="1"/>
  <c r="U1134" i="1"/>
  <c r="Q1136" i="1"/>
  <c r="R1135" i="1"/>
  <c r="S1135" i="1"/>
  <c r="T1141" i="2" l="1"/>
  <c r="U1141" i="2"/>
  <c r="R1142" i="2"/>
  <c r="Q1143" i="2"/>
  <c r="S1142" i="2"/>
  <c r="T1135" i="1"/>
  <c r="U1135" i="1"/>
  <c r="Q1137" i="1"/>
  <c r="R1136" i="1"/>
  <c r="S1136" i="1"/>
  <c r="T1142" i="2" l="1"/>
  <c r="Q1144" i="2"/>
  <c r="S1143" i="2"/>
  <c r="R1143" i="2"/>
  <c r="U1142" i="2"/>
  <c r="T1136" i="1"/>
  <c r="U1136" i="1"/>
  <c r="Q1138" i="1"/>
  <c r="R1137" i="1"/>
  <c r="S1137" i="1"/>
  <c r="T1143" i="2" l="1"/>
  <c r="U1143" i="2"/>
  <c r="Q1145" i="2"/>
  <c r="S1144" i="2"/>
  <c r="R1144" i="2"/>
  <c r="T1137" i="1"/>
  <c r="U1137" i="1"/>
  <c r="Q1139" i="1"/>
  <c r="R1138" i="1"/>
  <c r="S1138" i="1"/>
  <c r="U1144" i="2" l="1"/>
  <c r="T1144" i="2"/>
  <c r="Q1146" i="2"/>
  <c r="S1145" i="2"/>
  <c r="R1145" i="2"/>
  <c r="T1138" i="1"/>
  <c r="U1138" i="1"/>
  <c r="Q1140" i="1"/>
  <c r="R1139" i="1"/>
  <c r="S1139" i="1"/>
  <c r="U1145" i="2" l="1"/>
  <c r="T1145" i="2"/>
  <c r="R1146" i="2"/>
  <c r="Q1147" i="2"/>
  <c r="S1146" i="2"/>
  <c r="T1139" i="1"/>
  <c r="U1139" i="1"/>
  <c r="Q1141" i="1"/>
  <c r="R1140" i="1"/>
  <c r="S1140" i="1"/>
  <c r="U1146" i="2" l="1"/>
  <c r="T1146" i="2"/>
  <c r="S1147" i="2"/>
  <c r="R1147" i="2"/>
  <c r="Q1148" i="2"/>
  <c r="T1140" i="1"/>
  <c r="U1140" i="1"/>
  <c r="Q1142" i="1"/>
  <c r="R1141" i="1"/>
  <c r="S1141" i="1"/>
  <c r="T1147" i="2" l="1"/>
  <c r="U1147" i="2"/>
  <c r="R1148" i="2"/>
  <c r="Q1149" i="2"/>
  <c r="S1148" i="2"/>
  <c r="T1141" i="1"/>
  <c r="U1141" i="1"/>
  <c r="Q1143" i="1"/>
  <c r="R1142" i="1"/>
  <c r="S1142" i="1"/>
  <c r="T1148" i="2" l="1"/>
  <c r="Q1150" i="2"/>
  <c r="S1149" i="2"/>
  <c r="R1149" i="2"/>
  <c r="U1148" i="2"/>
  <c r="T1142" i="1"/>
  <c r="U1142" i="1"/>
  <c r="Q1144" i="1"/>
  <c r="R1143" i="1"/>
  <c r="S1143" i="1"/>
  <c r="U1149" i="2" l="1"/>
  <c r="T1149" i="2"/>
  <c r="Q1151" i="2"/>
  <c r="S1150" i="2"/>
  <c r="R1150" i="2"/>
  <c r="T1143" i="1"/>
  <c r="U1143" i="1"/>
  <c r="Q1145" i="1"/>
  <c r="R1144" i="1"/>
  <c r="S1144" i="1"/>
  <c r="T1150" i="2" l="1"/>
  <c r="U1150" i="2"/>
  <c r="S1151" i="2"/>
  <c r="R1151" i="2"/>
  <c r="Q1152" i="2"/>
  <c r="T1144" i="1"/>
  <c r="U1144" i="1"/>
  <c r="Q1146" i="1"/>
  <c r="R1145" i="1"/>
  <c r="S1145" i="1"/>
  <c r="T1151" i="2" l="1"/>
  <c r="U1151" i="2"/>
  <c r="Q1153" i="2"/>
  <c r="S1152" i="2"/>
  <c r="R1152" i="2"/>
  <c r="T1145" i="1"/>
  <c r="U1145" i="1"/>
  <c r="Q1147" i="1"/>
  <c r="R1146" i="1"/>
  <c r="S1146" i="1"/>
  <c r="T1152" i="2" l="1"/>
  <c r="U1152" i="2"/>
  <c r="Q1154" i="2"/>
  <c r="S1153" i="2"/>
  <c r="R1153" i="2"/>
  <c r="T1146" i="1"/>
  <c r="U1146" i="1"/>
  <c r="Q1148" i="1"/>
  <c r="R1147" i="1"/>
  <c r="S1147" i="1"/>
  <c r="U1153" i="2" l="1"/>
  <c r="T1153" i="2"/>
  <c r="R1154" i="2"/>
  <c r="Q1155" i="2"/>
  <c r="S1154" i="2"/>
  <c r="T1147" i="1"/>
  <c r="U1147" i="1"/>
  <c r="Q1149" i="1"/>
  <c r="R1148" i="1"/>
  <c r="S1148" i="1"/>
  <c r="Q1156" i="2" l="1"/>
  <c r="S1155" i="2"/>
  <c r="R1155" i="2"/>
  <c r="T1154" i="2"/>
  <c r="U1154" i="2"/>
  <c r="T1148" i="1"/>
  <c r="U1148" i="1"/>
  <c r="Q1150" i="1"/>
  <c r="R1149" i="1"/>
  <c r="S1149" i="1"/>
  <c r="U1155" i="2" l="1"/>
  <c r="T1155" i="2"/>
  <c r="S1156" i="2"/>
  <c r="R1156" i="2"/>
  <c r="Q1157" i="2"/>
  <c r="T1149" i="1"/>
  <c r="U1149" i="1"/>
  <c r="Q1151" i="1"/>
  <c r="R1150" i="1"/>
  <c r="S1150" i="1"/>
  <c r="T1156" i="2" l="1"/>
  <c r="U1156" i="2"/>
  <c r="S1157" i="2"/>
  <c r="R1157" i="2"/>
  <c r="Q1158" i="2"/>
  <c r="T1150" i="1"/>
  <c r="U1150" i="1"/>
  <c r="Q1152" i="1"/>
  <c r="R1151" i="1"/>
  <c r="S1151" i="1"/>
  <c r="T1157" i="2" l="1"/>
  <c r="U1157" i="2"/>
  <c r="R1158" i="2"/>
  <c r="Q1159" i="2"/>
  <c r="S1158" i="2"/>
  <c r="T1151" i="1"/>
  <c r="U1151" i="1"/>
  <c r="Q1153" i="1"/>
  <c r="R1152" i="1"/>
  <c r="S1152" i="1"/>
  <c r="T1158" i="2" l="1"/>
  <c r="Q1160" i="2"/>
  <c r="S1159" i="2"/>
  <c r="R1159" i="2"/>
  <c r="U1158" i="2"/>
  <c r="T1152" i="1"/>
  <c r="U1152" i="1"/>
  <c r="Q1154" i="1"/>
  <c r="R1153" i="1"/>
  <c r="S1153" i="1"/>
  <c r="T1159" i="2" l="1"/>
  <c r="U1159" i="2"/>
  <c r="Q1161" i="2"/>
  <c r="S1160" i="2"/>
  <c r="R1160" i="2"/>
  <c r="T1153" i="1"/>
  <c r="U1153" i="1"/>
  <c r="R1154" i="1"/>
  <c r="Q1155" i="1"/>
  <c r="S1154" i="1"/>
  <c r="T1160" i="2" l="1"/>
  <c r="U1160" i="2"/>
  <c r="S1161" i="2"/>
  <c r="R1161" i="2"/>
  <c r="T1154" i="1"/>
  <c r="U1154" i="1"/>
  <c r="R1155" i="1"/>
  <c r="S1155" i="1"/>
  <c r="T1161" i="2" l="1"/>
  <c r="U1161" i="2"/>
  <c r="U1163" i="2" s="1"/>
  <c r="G41" i="2" s="1"/>
  <c r="T1155" i="1"/>
  <c r="U1155" i="1"/>
  <c r="U1157" i="1" s="1"/>
  <c r="G41" i="1" s="1"/>
</calcChain>
</file>

<file path=xl/sharedStrings.xml><?xml version="1.0" encoding="utf-8"?>
<sst xmlns="http://schemas.openxmlformats.org/spreadsheetml/2006/main" count="315" uniqueCount="120">
  <si>
    <t>PARATIA</t>
  </si>
  <si>
    <t>q (kPa) =</t>
  </si>
  <si>
    <t>strato</t>
  </si>
  <si>
    <t>u (kPa)</t>
  </si>
  <si>
    <t>pv (kPa)</t>
  </si>
  <si>
    <t>pa (KPa)</t>
  </si>
  <si>
    <t>pp (KPa)</t>
  </si>
  <si>
    <t>spinta attiva</t>
  </si>
  <si>
    <t>spinta passiva</t>
  </si>
  <si>
    <t>Z (m)</t>
  </si>
  <si>
    <t>Ra.i (kN/m)</t>
  </si>
  <si>
    <t>Ma.i (kNm/m)</t>
  </si>
  <si>
    <t>d.i (m)</t>
  </si>
  <si>
    <t>Zi (m)</t>
  </si>
  <si>
    <t>Rp.i (kN/m)</t>
  </si>
  <si>
    <t>Mp.i (kNm/m)</t>
  </si>
  <si>
    <t>libera in testa - incastro al piede</t>
  </si>
  <si>
    <t>Ra (kN/m) =</t>
  </si>
  <si>
    <t>Rp (kN/m) =</t>
  </si>
  <si>
    <t>altezza rispetto alla base (m) =</t>
  </si>
  <si>
    <t>MOMENTO rispetto alla base   Ma (kNm/m) =</t>
  </si>
  <si>
    <t>Mo = momento rispetto a sommità paratia</t>
  </si>
  <si>
    <t>Mo (kNm/m)</t>
  </si>
  <si>
    <t>Mo (kNm/m) =</t>
  </si>
  <si>
    <t>MOMENTO rispetto alla base   Mp (kNm/m) =</t>
  </si>
  <si>
    <t>delta M  =  Mp-Ma =</t>
  </si>
  <si>
    <t>min 20%</t>
  </si>
  <si>
    <t xml:space="preserve">profondità di scavo: </t>
  </si>
  <si>
    <t>H (m) =</t>
  </si>
  <si>
    <t>D (m) =</t>
  </si>
  <si>
    <t>lunghezza totale della paratia:</t>
  </si>
  <si>
    <t>L (m) =</t>
  </si>
  <si>
    <t>profondità della risultante dalla sommità (m) =</t>
  </si>
  <si>
    <t>N.B.: introdurre i dati esclusivamente nelle caselle in giallo</t>
  </si>
  <si>
    <t>h (m)</t>
  </si>
  <si>
    <t>terreno coesivo omogeneo - condizioni non drenate</t>
  </si>
  <si>
    <t>falda superficiale sui due lati</t>
  </si>
  <si>
    <t>coesione non drenata:</t>
  </si>
  <si>
    <t>Cu (kPa) =</t>
  </si>
  <si>
    <t>rapporto adesione/coesione:</t>
  </si>
  <si>
    <t>peso di volume totale (saturo):</t>
  </si>
  <si>
    <r>
      <rPr>
        <sz val="16"/>
        <color theme="1"/>
        <rFont val="Symbol"/>
        <family val="1"/>
        <charset val="2"/>
      </rPr>
      <t>g</t>
    </r>
    <r>
      <rPr>
        <sz val="16"/>
        <color theme="1"/>
        <rFont val="Calibri"/>
        <family val="2"/>
        <scheme val="minor"/>
      </rPr>
      <t>t (kN/m3) =</t>
    </r>
  </si>
  <si>
    <t>sovraccarico uniforme:</t>
  </si>
  <si>
    <t xml:space="preserve">profondità di infissione: </t>
  </si>
  <si>
    <t>profondità intesezione:</t>
  </si>
  <si>
    <t>(da sommità paratia)</t>
  </si>
  <si>
    <t>Zi (m) =</t>
  </si>
  <si>
    <t>infiss (m)</t>
  </si>
  <si>
    <t>contrastata in testa - appoggio al piede</t>
  </si>
  <si>
    <t>(da fondo scavo)</t>
  </si>
  <si>
    <t>profondità contrasto:</t>
  </si>
  <si>
    <t>Zc (m) =</t>
  </si>
  <si>
    <t>distanza della risultante dal contrasto (m) =</t>
  </si>
  <si>
    <t>MOMENTO rispetto al contrasto  Ma (kNm/m) =</t>
  </si>
  <si>
    <t>MOMENTO rispetto al contrasto  Mp (kNm/m) =</t>
  </si>
  <si>
    <t>sommità</t>
  </si>
  <si>
    <t>intersezione</t>
  </si>
  <si>
    <t>fondo scavo</t>
  </si>
  <si>
    <t>base</t>
  </si>
  <si>
    <t>Ma</t>
  </si>
  <si>
    <t>p4</t>
  </si>
  <si>
    <t>p3 =</t>
  </si>
  <si>
    <t>Mp</t>
  </si>
  <si>
    <t>(&gt;=0)</t>
  </si>
  <si>
    <t>pA =</t>
  </si>
  <si>
    <t>Zi</t>
  </si>
  <si>
    <t>pi</t>
  </si>
  <si>
    <t>pB</t>
  </si>
  <si>
    <t>H =</t>
  </si>
  <si>
    <t>Zc =</t>
  </si>
  <si>
    <t>Zi =</t>
  </si>
  <si>
    <t>D</t>
  </si>
  <si>
    <t>L</t>
  </si>
  <si>
    <t>Mp-Ma</t>
  </si>
  <si>
    <t>val.assoluto</t>
  </si>
  <si>
    <t>minimo =</t>
  </si>
  <si>
    <t>risultante  Ra (kN/m) =</t>
  </si>
  <si>
    <t>risultante  Rp (kN/m) =</t>
  </si>
  <si>
    <t>reazione contrasto:</t>
  </si>
  <si>
    <t>Fc (kN/m) =</t>
  </si>
  <si>
    <t>RICERCA AUTOMATICA</t>
  </si>
  <si>
    <t>delta =</t>
  </si>
  <si>
    <t>(pA) sommità</t>
  </si>
  <si>
    <t>(pf) fondo scavo</t>
  </si>
  <si>
    <t>(pi) intersezione</t>
  </si>
  <si>
    <t>(pB) base</t>
  </si>
  <si>
    <t>(Zf)</t>
  </si>
  <si>
    <t>(Zi)</t>
  </si>
  <si>
    <t>(ZB)</t>
  </si>
  <si>
    <t>(O)</t>
  </si>
  <si>
    <t>(p3) fondo scavo</t>
  </si>
  <si>
    <t>(p4) base</t>
  </si>
  <si>
    <t>(Zc)</t>
  </si>
  <si>
    <t>(pc) contrasto</t>
  </si>
  <si>
    <t>Z</t>
  </si>
  <si>
    <t>pZ(att)</t>
  </si>
  <si>
    <t>pZ(pass)</t>
  </si>
  <si>
    <t>T (kN/m)</t>
  </si>
  <si>
    <t>M (kNm/m)</t>
  </si>
  <si>
    <t>Mmax =</t>
  </si>
  <si>
    <t>momento massimo:</t>
  </si>
  <si>
    <t>Mmax (kNm/m) =</t>
  </si>
  <si>
    <t>RICERCA MANUALE</t>
  </si>
  <si>
    <t>reazione alla base:</t>
  </si>
  <si>
    <t>F (kN/m) =</t>
  </si>
  <si>
    <t>reazione incastro alla base:</t>
  </si>
  <si>
    <t>metodo equilibrio limite</t>
  </si>
  <si>
    <t>Ca/Cu (-) =</t>
  </si>
  <si>
    <t xml:space="preserve">EVENTUALE RICERCA PER TENTATIVI </t>
  </si>
  <si>
    <r>
      <t>Zi = [ 2 Cu (1+Ca/Cu)^0,5 - q ] / (</t>
    </r>
    <r>
      <rPr>
        <sz val="11"/>
        <color theme="1"/>
        <rFont val="Symbol"/>
        <family val="1"/>
        <charset val="2"/>
      </rPr>
      <t>g</t>
    </r>
    <r>
      <rPr>
        <sz val="11"/>
        <color theme="1"/>
        <rFont val="Calibri"/>
        <family val="2"/>
      </rPr>
      <t xml:space="preserve">t - </t>
    </r>
    <r>
      <rPr>
        <sz val="11"/>
        <color theme="1"/>
        <rFont val="Symbol"/>
        <family val="1"/>
        <charset val="2"/>
      </rPr>
      <t>g</t>
    </r>
    <r>
      <rPr>
        <sz val="11"/>
        <color theme="1"/>
        <rFont val="Calibri"/>
        <family val="2"/>
      </rPr>
      <t>w)</t>
    </r>
  </si>
  <si>
    <t xml:space="preserve">altezza di infissione: </t>
  </si>
  <si>
    <t xml:space="preserve">profondità di scavo (da sommità): </t>
  </si>
  <si>
    <t xml:space="preserve">altezza di infissione prevista: </t>
  </si>
  <si>
    <t xml:space="preserve">altezza minima di infissione: </t>
  </si>
  <si>
    <t>altezza teorica di infissione  (m) =</t>
  </si>
  <si>
    <t>incremento altezza teorica di infissione  (%) =</t>
  </si>
  <si>
    <t>altezza teorica di infissione (m) =</t>
  </si>
  <si>
    <t>incremento altezza teorica di infissione (%) =</t>
  </si>
  <si>
    <t>pa (kPa)</t>
  </si>
  <si>
    <t>pp (kPa)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</si>
</sst>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0" x14ac:knownFonts="1">
    <font>
      <sz val="11"/>
      <color theme="1"/>
      <name val="Calibri"/>
      <family val="2"/>
      <scheme val="minor"/>
    </font>
    <font>
      <sz val="20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color theme="1"/>
      <name val="Symbol"/>
      <family val="1"/>
      <charset val="2"/>
    </font>
    <font>
      <b/>
      <sz val="16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6"/>
      <color rgb="FFFF0000"/>
      <name val="Calibri"/>
      <family val="2"/>
      <scheme val="minor"/>
    </font>
    <font>
      <sz val="24"/>
      <name val="Calibri"/>
      <family val="2"/>
      <scheme val="minor"/>
    </font>
    <font>
      <sz val="10"/>
      <name val="Calibri"/>
      <family val="2"/>
      <scheme val="minor"/>
    </font>
    <font>
      <b/>
      <sz val="26"/>
      <color rgb="FFFF0000"/>
      <name val="Calibri"/>
      <family val="2"/>
      <scheme val="minor"/>
    </font>
    <font>
      <sz val="16"/>
      <color theme="1"/>
      <name val="Symbol"/>
      <family val="1"/>
      <charset val="2"/>
    </font>
    <font>
      <sz val="11"/>
      <color theme="1"/>
      <name val="Calibri"/>
      <family val="2"/>
    </font>
    <font>
      <b/>
      <sz val="20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8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8"/>
      <color rgb="FFFF0000"/>
      <name val="Calibri"/>
      <family val="2"/>
      <scheme val="minor"/>
    </font>
    <font>
      <sz val="20"/>
      <color rgb="FF0070C0"/>
      <name val="Calibri"/>
      <family val="2"/>
      <scheme val="minor"/>
    </font>
    <font>
      <b/>
      <sz val="20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39">
    <xf numFmtId="0" fontId="0" fillId="0" borderId="0" xfId="0"/>
    <xf numFmtId="0" fontId="1" fillId="0" borderId="0" xfId="0" applyFont="1"/>
    <xf numFmtId="0" fontId="2" fillId="2" borderId="0" xfId="0" applyFont="1" applyFill="1" applyAlignment="1">
      <alignment horizontal="center"/>
    </xf>
    <xf numFmtId="0" fontId="0" fillId="0" borderId="0" xfId="0" applyAlignment="1">
      <alignment horizontal="center"/>
    </xf>
    <xf numFmtId="0" fontId="0" fillId="0" borderId="0" xfId="0" applyFont="1" applyFill="1" applyAlignment="1">
      <alignment horizontal="center"/>
    </xf>
    <xf numFmtId="0" fontId="0" fillId="0" borderId="0" xfId="0" applyAlignment="1">
      <alignment horizontal="right"/>
    </xf>
    <xf numFmtId="0" fontId="0" fillId="0" borderId="0" xfId="0" applyFont="1"/>
    <xf numFmtId="0" fontId="0" fillId="0" borderId="0" xfId="0" applyFont="1" applyAlignment="1">
      <alignment horizontal="center"/>
    </xf>
    <xf numFmtId="0" fontId="5" fillId="0" borderId="0" xfId="0" applyFont="1" applyFill="1" applyAlignment="1">
      <alignment horizontal="left"/>
    </xf>
    <xf numFmtId="0" fontId="6" fillId="0" borderId="0" xfId="0" applyFont="1"/>
    <xf numFmtId="0" fontId="5" fillId="0" borderId="0" xfId="0" applyFont="1"/>
    <xf numFmtId="0" fontId="6" fillId="0" borderId="0" xfId="0" applyFont="1" applyAlignment="1">
      <alignment horizontal="right"/>
    </xf>
    <xf numFmtId="0" fontId="5" fillId="0" borderId="0" xfId="0" applyFont="1" applyAlignment="1">
      <alignment horizontal="right"/>
    </xf>
    <xf numFmtId="0" fontId="5" fillId="0" borderId="0" xfId="0" applyFont="1" applyAlignment="1">
      <alignment horizontal="left"/>
    </xf>
    <xf numFmtId="0" fontId="5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4" fillId="2" borderId="0" xfId="0" applyFont="1" applyFill="1" applyAlignment="1">
      <alignment horizontal="center"/>
    </xf>
    <xf numFmtId="0" fontId="0" fillId="3" borderId="0" xfId="0" applyFill="1"/>
    <xf numFmtId="0" fontId="7" fillId="0" borderId="0" xfId="0" applyFont="1"/>
    <xf numFmtId="0" fontId="8" fillId="2" borderId="0" xfId="0" applyFont="1" applyFill="1"/>
    <xf numFmtId="14" fontId="9" fillId="0" borderId="0" xfId="0" applyNumberFormat="1" applyFont="1" applyFill="1"/>
    <xf numFmtId="0" fontId="0" fillId="2" borderId="0" xfId="0" applyFill="1"/>
    <xf numFmtId="0" fontId="10" fillId="0" borderId="0" xfId="0" applyFont="1"/>
    <xf numFmtId="0" fontId="0" fillId="0" borderId="0" xfId="0" applyAlignment="1">
      <alignment horizontal="left"/>
    </xf>
    <xf numFmtId="0" fontId="6" fillId="0" borderId="0" xfId="0" applyFont="1" applyAlignment="1">
      <alignment horizontal="left"/>
    </xf>
    <xf numFmtId="0" fontId="6" fillId="0" borderId="0" xfId="0" applyFont="1" applyFill="1" applyAlignment="1">
      <alignment horizontal="center"/>
    </xf>
    <xf numFmtId="0" fontId="13" fillId="0" borderId="0" xfId="0" applyFont="1"/>
    <xf numFmtId="0" fontId="14" fillId="0" borderId="0" xfId="0" applyFont="1"/>
    <xf numFmtId="2" fontId="4" fillId="0" borderId="0" xfId="0" applyNumberFormat="1" applyFont="1" applyAlignment="1">
      <alignment horizontal="center"/>
    </xf>
    <xf numFmtId="0" fontId="0" fillId="0" borderId="0" xfId="0" applyFont="1" applyFill="1" applyAlignment="1">
      <alignment horizontal="right"/>
    </xf>
    <xf numFmtId="0" fontId="0" fillId="0" borderId="0" xfId="0" applyFont="1" applyFill="1" applyAlignment="1">
      <alignment horizontal="left"/>
    </xf>
    <xf numFmtId="0" fontId="1" fillId="0" borderId="0" xfId="0" applyFont="1" applyFill="1" applyAlignment="1">
      <alignment horizontal="left"/>
    </xf>
    <xf numFmtId="0" fontId="15" fillId="0" borderId="0" xfId="0" applyFont="1" applyAlignment="1">
      <alignment horizontal="right"/>
    </xf>
    <xf numFmtId="0" fontId="15" fillId="0" borderId="0" xfId="0" applyFont="1" applyAlignment="1">
      <alignment horizontal="center"/>
    </xf>
    <xf numFmtId="0" fontId="0" fillId="3" borderId="0" xfId="0" applyFill="1" applyAlignment="1">
      <alignment horizontal="right"/>
    </xf>
    <xf numFmtId="0" fontId="17" fillId="0" borderId="0" xfId="0" applyFont="1"/>
    <xf numFmtId="0" fontId="16" fillId="0" borderId="0" xfId="0" applyFont="1" applyAlignment="1">
      <alignment horizontal="right"/>
    </xf>
    <xf numFmtId="0" fontId="18" fillId="0" borderId="0" xfId="0" applyFont="1"/>
    <xf numFmtId="0" fontId="19" fillId="0" borderId="0" xfId="0" applyFont="1" applyAlignment="1">
      <alignment horizontal="left"/>
    </xf>
  </cellXfs>
  <cellStyles count="1">
    <cellStyle name="Normale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9491893656833572E-2"/>
          <c:y val="0.14607572756737056"/>
          <c:w val="0.87115066119127449"/>
          <c:h val="0.80725740514331856"/>
        </c:manualLayout>
      </c:layout>
      <c:scatterChart>
        <c:scatterStyle val="lineMarker"/>
        <c:varyColors val="0"/>
        <c:ser>
          <c:idx val="0"/>
          <c:order val="0"/>
          <c:tx>
            <c:strRef>
              <c:f>contrasto!$A$114</c:f>
              <c:strCache>
                <c:ptCount val="1"/>
                <c:pt idx="0">
                  <c:v>spinta attiva</c:v>
                </c:pt>
              </c:strCache>
            </c:strRef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xVal>
            <c:numRef>
              <c:f>contrasto!$D$117:$D$119</c:f>
              <c:numCache>
                <c:formatCode>General</c:formatCode>
                <c:ptCount val="3"/>
                <c:pt idx="0">
                  <c:v>0</c:v>
                </c:pt>
                <c:pt idx="1">
                  <c:v>62.5</c:v>
                </c:pt>
                <c:pt idx="2">
                  <c:v>92.614000000000004</c:v>
                </c:pt>
              </c:numCache>
            </c:numRef>
          </c:xVal>
          <c:yVal>
            <c:numRef>
              <c:f>contrasto!$A$117:$A$119</c:f>
              <c:numCache>
                <c:formatCode>General</c:formatCode>
                <c:ptCount val="3"/>
                <c:pt idx="0">
                  <c:v>0</c:v>
                </c:pt>
                <c:pt idx="1">
                  <c:v>6.25</c:v>
                </c:pt>
                <c:pt idx="2">
                  <c:v>7.923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CE0-4C7F-BB41-385E4AD83929}"/>
            </c:ext>
          </c:extLst>
        </c:ser>
        <c:ser>
          <c:idx val="1"/>
          <c:order val="1"/>
          <c:tx>
            <c:strRef>
              <c:f>contrasto!$J$114</c:f>
              <c:strCache>
                <c:ptCount val="1"/>
                <c:pt idx="0">
                  <c:v>spinta passiva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contrasto!$L$117:$L$120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60</c:v>
                </c:pt>
                <c:pt idx="3">
                  <c:v>112.614</c:v>
                </c:pt>
              </c:numCache>
            </c:numRef>
          </c:xVal>
          <c:yVal>
            <c:numRef>
              <c:f>contrasto!$I$117:$I$120</c:f>
              <c:numCache>
                <c:formatCode>General</c:formatCode>
                <c:ptCount val="4"/>
                <c:pt idx="0">
                  <c:v>0</c:v>
                </c:pt>
                <c:pt idx="1">
                  <c:v>5</c:v>
                </c:pt>
                <c:pt idx="2">
                  <c:v>5</c:v>
                </c:pt>
                <c:pt idx="3">
                  <c:v>7.923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CE0-4C7F-BB41-385E4AD839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7796872"/>
        <c:axId val="350694072"/>
      </c:scatterChart>
      <c:valAx>
        <c:axId val="167796872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it-IT" sz="1600" baseline="0"/>
                  <a:t>pressione orizzontale  (kPa)</a:t>
                </a:r>
              </a:p>
            </c:rich>
          </c:tx>
          <c:layout>
            <c:manualLayout>
              <c:xMode val="edge"/>
              <c:yMode val="edge"/>
              <c:x val="0.44126315119700954"/>
              <c:y val="1.0654932622245072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it-IT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350694072"/>
        <c:crosses val="autoZero"/>
        <c:crossBetween val="midCat"/>
      </c:valAx>
      <c:valAx>
        <c:axId val="350694072"/>
        <c:scaling>
          <c:orientation val="maxMin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it-IT" sz="1600" baseline="0"/>
                  <a:t>profondità  (m)</a:t>
                </a:r>
              </a:p>
            </c:rich>
          </c:tx>
          <c:layout>
            <c:manualLayout>
              <c:xMode val="edge"/>
              <c:yMode val="edge"/>
              <c:x val="1.0537119223733396E-2"/>
              <c:y val="0.4484466961785976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it-IT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6779687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6565010234964637"/>
          <c:y val="0.1827628836275397"/>
          <c:w val="0.18206713634479901"/>
          <c:h val="9.835091368295943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4045429904084072E-2"/>
          <c:y val="0.14607572756737056"/>
          <c:w val="0.90659710480975153"/>
          <c:h val="0.80725740514331856"/>
        </c:manualLayout>
      </c:layout>
      <c:scatterChart>
        <c:scatterStyle val="lineMarker"/>
        <c:varyColors val="0"/>
        <c:ser>
          <c:idx val="0"/>
          <c:order val="0"/>
          <c:tx>
            <c:strRef>
              <c:f>mensola!$Y$193</c:f>
              <c:strCache>
                <c:ptCount val="1"/>
                <c:pt idx="0">
                  <c:v>spinta attiva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mensola!$Z$195:$Z$197</c:f>
              <c:numCache>
                <c:formatCode>General</c:formatCode>
                <c:ptCount val="3"/>
                <c:pt idx="0">
                  <c:v>0</c:v>
                </c:pt>
                <c:pt idx="1">
                  <c:v>62.5</c:v>
                </c:pt>
                <c:pt idx="2">
                  <c:v>301.72000179999998</c:v>
                </c:pt>
              </c:numCache>
            </c:numRef>
          </c:xVal>
          <c:yVal>
            <c:numRef>
              <c:f>mensola!$Y$195:$Y$197</c:f>
              <c:numCache>
                <c:formatCode>General</c:formatCode>
                <c:ptCount val="3"/>
                <c:pt idx="0">
                  <c:v>0</c:v>
                </c:pt>
                <c:pt idx="1">
                  <c:v>6.25</c:v>
                </c:pt>
                <c:pt idx="2">
                  <c:v>19.5400001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B02-456A-A905-0EC5C4B1D95C}"/>
            </c:ext>
          </c:extLst>
        </c:ser>
        <c:ser>
          <c:idx val="1"/>
          <c:order val="1"/>
          <c:tx>
            <c:strRef>
              <c:f>mensola!$AC$193</c:f>
              <c:strCache>
                <c:ptCount val="1"/>
                <c:pt idx="0">
                  <c:v>spinta passiva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mensola!$AD$195:$AD$198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-60</c:v>
                </c:pt>
                <c:pt idx="3">
                  <c:v>-321.71999999999997</c:v>
                </c:pt>
              </c:numCache>
            </c:numRef>
          </c:xVal>
          <c:yVal>
            <c:numRef>
              <c:f>mensola!$AC$195:$AC$198</c:f>
              <c:numCache>
                <c:formatCode>General</c:formatCode>
                <c:ptCount val="4"/>
                <c:pt idx="0">
                  <c:v>0</c:v>
                </c:pt>
                <c:pt idx="1">
                  <c:v>5</c:v>
                </c:pt>
                <c:pt idx="2">
                  <c:v>5</c:v>
                </c:pt>
                <c:pt idx="3">
                  <c:v>19.54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B02-456A-A905-0EC5C4B1D9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1823552"/>
        <c:axId val="371826296"/>
      </c:scatterChart>
      <c:valAx>
        <c:axId val="371823552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it-IT" sz="1600" baseline="0"/>
                  <a:t>pressione orizzontale  (kPa)</a:t>
                </a:r>
              </a:p>
            </c:rich>
          </c:tx>
          <c:layout>
            <c:manualLayout>
              <c:xMode val="edge"/>
              <c:yMode val="edge"/>
              <c:x val="0.44126315119700954"/>
              <c:y val="1.0654932622245072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it-IT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371826296"/>
        <c:crosses val="autoZero"/>
        <c:crossBetween val="midCat"/>
      </c:valAx>
      <c:valAx>
        <c:axId val="371826296"/>
        <c:scaling>
          <c:orientation val="maxMin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it-IT" sz="1600" baseline="0"/>
                  <a:t>profondità  (m)</a:t>
                </a:r>
              </a:p>
            </c:rich>
          </c:tx>
          <c:layout>
            <c:manualLayout>
              <c:xMode val="edge"/>
              <c:yMode val="edge"/>
              <c:x val="1.0537119223733396E-2"/>
              <c:y val="0.4484466961785976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it-IT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3718235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6565010234964637"/>
          <c:y val="0.1827628836275397"/>
          <c:w val="0.18206713634479901"/>
          <c:h val="9.835091368295943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735473257230405"/>
          <c:y val="0.12251164480728569"/>
          <c:w val="0.85328777539171241"/>
          <c:h val="0.80725740514331856"/>
        </c:manualLayout>
      </c:layout>
      <c:scatterChart>
        <c:scatterStyle val="lineMarker"/>
        <c:varyColors val="0"/>
        <c:ser>
          <c:idx val="1"/>
          <c:order val="0"/>
          <c:tx>
            <c:strRef>
              <c:f>contrasto!$U$154</c:f>
              <c:strCache>
                <c:ptCount val="1"/>
                <c:pt idx="0">
                  <c:v>M (kNm/m)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contrasto!$U$155:$U$1155</c:f>
              <c:numCache>
                <c:formatCode>General</c:formatCode>
                <c:ptCount val="1001"/>
                <c:pt idx="0">
                  <c:v>1.6666666666666667</c:v>
                </c:pt>
                <c:pt idx="1">
                  <c:v>1.1973845869049595</c:v>
                </c:pt>
                <c:pt idx="2">
                  <c:v>0.72858468488213213</c:v>
                </c:pt>
                <c:pt idx="3">
                  <c:v>0.26027027433706468</c:v>
                </c:pt>
                <c:pt idx="4">
                  <c:v>-0.20755533099136278</c:v>
                </c:pt>
                <c:pt idx="5">
                  <c:v>-0.6748888173642702</c:v>
                </c:pt>
                <c:pt idx="6">
                  <c:v>-1.1417268710427775</c:v>
                </c:pt>
                <c:pt idx="7">
                  <c:v>-1.6080661782880048</c:v>
                </c:pt>
                <c:pt idx="8">
                  <c:v>-2.0739034253610722</c:v>
                </c:pt>
                <c:pt idx="9">
                  <c:v>-2.5392352985230993</c:v>
                </c:pt>
                <c:pt idx="10">
                  <c:v>-3.0040584840352063</c:v>
                </c:pt>
                <c:pt idx="11">
                  <c:v>-3.4683696681585134</c:v>
                </c:pt>
                <c:pt idx="12">
                  <c:v>-3.9321655371541406</c:v>
                </c:pt>
                <c:pt idx="13">
                  <c:v>-4.3954427772832085</c:v>
                </c:pt>
                <c:pt idx="14">
                  <c:v>-4.8581980748068361</c:v>
                </c:pt>
                <c:pt idx="15">
                  <c:v>-5.320428115986144</c:v>
                </c:pt>
                <c:pt idx="16">
                  <c:v>-5.7821295870822524</c:v>
                </c:pt>
                <c:pt idx="17">
                  <c:v>-6.2432991743562809</c:v>
                </c:pt>
                <c:pt idx="18">
                  <c:v>-6.7039335640693478</c:v>
                </c:pt>
                <c:pt idx="19">
                  <c:v>-7.1640294424825752</c:v>
                </c:pt>
                <c:pt idx="20">
                  <c:v>-7.6235834958570825</c:v>
                </c:pt>
                <c:pt idx="21">
                  <c:v>-8.082592410453989</c:v>
                </c:pt>
                <c:pt idx="22">
                  <c:v>-8.5410528725344168</c:v>
                </c:pt>
                <c:pt idx="23">
                  <c:v>-8.9989615683594835</c:v>
                </c:pt>
                <c:pt idx="24">
                  <c:v>-9.456315184190311</c:v>
                </c:pt>
                <c:pt idx="25">
                  <c:v>-9.913110406288018</c:v>
                </c:pt>
                <c:pt idx="26">
                  <c:v>-10.369343920913726</c:v>
                </c:pt>
                <c:pt idx="27">
                  <c:v>-10.825012414328555</c:v>
                </c:pt>
                <c:pt idx="28">
                  <c:v>-11.280112572793621</c:v>
                </c:pt>
                <c:pt idx="29">
                  <c:v>-11.734641082570047</c:v>
                </c:pt>
                <c:pt idx="30">
                  <c:v>-12.188594629918953</c:v>
                </c:pt>
                <c:pt idx="31">
                  <c:v>-12.64196990110146</c:v>
                </c:pt>
                <c:pt idx="32">
                  <c:v>-13.094763582378686</c:v>
                </c:pt>
                <c:pt idx="33">
                  <c:v>-13.546972360011752</c:v>
                </c:pt>
                <c:pt idx="34">
                  <c:v>-13.998592920261778</c:v>
                </c:pt>
                <c:pt idx="35">
                  <c:v>-14.449621949389885</c:v>
                </c:pt>
                <c:pt idx="36">
                  <c:v>-14.900056133657191</c:v>
                </c:pt>
                <c:pt idx="37">
                  <c:v>-15.349892159324819</c:v>
                </c:pt>
                <c:pt idx="38">
                  <c:v>-15.799126712653885</c:v>
                </c:pt>
                <c:pt idx="39">
                  <c:v>-16.247756479905515</c:v>
                </c:pt>
                <c:pt idx="40">
                  <c:v>-16.695778147340825</c:v>
                </c:pt>
                <c:pt idx="41">
                  <c:v>-17.143188401220936</c:v>
                </c:pt>
                <c:pt idx="42">
                  <c:v>-17.589983927806966</c:v>
                </c:pt>
                <c:pt idx="43">
                  <c:v>-18.036161413360034</c:v>
                </c:pt>
                <c:pt idx="44">
                  <c:v>-18.481717544141265</c:v>
                </c:pt>
                <c:pt idx="45">
                  <c:v>-18.926649006411775</c:v>
                </c:pt>
                <c:pt idx="46">
                  <c:v>-19.370952486432685</c:v>
                </c:pt>
                <c:pt idx="47">
                  <c:v>-19.814624670465115</c:v>
                </c:pt>
                <c:pt idx="48">
                  <c:v>-20.257662244770181</c:v>
                </c:pt>
                <c:pt idx="49">
                  <c:v>-20.700061895609007</c:v>
                </c:pt>
                <c:pt idx="50">
                  <c:v>-21.141820309242714</c:v>
                </c:pt>
                <c:pt idx="51">
                  <c:v>-21.582934171932422</c:v>
                </c:pt>
                <c:pt idx="52">
                  <c:v>-22.023400169939251</c:v>
                </c:pt>
                <c:pt idx="53">
                  <c:v>-22.463214989524317</c:v>
                </c:pt>
                <c:pt idx="54">
                  <c:v>-22.902375316948746</c:v>
                </c:pt>
                <c:pt idx="55">
                  <c:v>-23.340877838473652</c:v>
                </c:pt>
                <c:pt idx="56">
                  <c:v>-23.778719240360161</c:v>
                </c:pt>
                <c:pt idx="57">
                  <c:v>-24.215896208869388</c:v>
                </c:pt>
                <c:pt idx="58">
                  <c:v>-24.652405430262455</c:v>
                </c:pt>
                <c:pt idx="59">
                  <c:v>-25.088243590800484</c:v>
                </c:pt>
                <c:pt idx="60">
                  <c:v>-25.523407376744593</c:v>
                </c:pt>
                <c:pt idx="61">
                  <c:v>-25.957893474355902</c:v>
                </c:pt>
                <c:pt idx="62">
                  <c:v>-26.391698569895532</c:v>
                </c:pt>
                <c:pt idx="63">
                  <c:v>-26.824819349624601</c:v>
                </c:pt>
                <c:pt idx="64">
                  <c:v>-27.257252499804231</c:v>
                </c:pt>
                <c:pt idx="65">
                  <c:v>-27.688994706695539</c:v>
                </c:pt>
                <c:pt idx="66">
                  <c:v>-28.120042656559647</c:v>
                </c:pt>
                <c:pt idx="67">
                  <c:v>-28.550393035657677</c:v>
                </c:pt>
                <c:pt idx="68">
                  <c:v>-28.980042530250746</c:v>
                </c:pt>
                <c:pt idx="69">
                  <c:v>-29.408987826599976</c:v>
                </c:pt>
                <c:pt idx="70">
                  <c:v>-29.837225610966485</c:v>
                </c:pt>
                <c:pt idx="71">
                  <c:v>-30.264752569611396</c:v>
                </c:pt>
                <c:pt idx="72">
                  <c:v>-30.691565388795826</c:v>
                </c:pt>
                <c:pt idx="73">
                  <c:v>-31.117660754780896</c:v>
                </c:pt>
                <c:pt idx="74">
                  <c:v>-31.543035353827726</c:v>
                </c:pt>
                <c:pt idx="75">
                  <c:v>-31.967685872197436</c:v>
                </c:pt>
                <c:pt idx="76">
                  <c:v>-32.391608996151142</c:v>
                </c:pt>
                <c:pt idx="77">
                  <c:v>-32.814801411949972</c:v>
                </c:pt>
                <c:pt idx="78">
                  <c:v>-33.237259805855039</c:v>
                </c:pt>
                <c:pt idx="79">
                  <c:v>-33.658980864127471</c:v>
                </c:pt>
                <c:pt idx="80">
                  <c:v>-34.079961273028381</c:v>
                </c:pt>
                <c:pt idx="81">
                  <c:v>-34.500197718818889</c:v>
                </c:pt>
                <c:pt idx="82">
                  <c:v>-34.919686887760115</c:v>
                </c:pt>
                <c:pt idx="83">
                  <c:v>-35.338425466113186</c:v>
                </c:pt>
                <c:pt idx="84">
                  <c:v>-35.756410140139216</c:v>
                </c:pt>
                <c:pt idx="85">
                  <c:v>-36.173637596099326</c:v>
                </c:pt>
                <c:pt idx="86">
                  <c:v>-36.590104520254634</c:v>
                </c:pt>
                <c:pt idx="87">
                  <c:v>-37.005807598866269</c:v>
                </c:pt>
                <c:pt idx="88">
                  <c:v>-37.420743518195337</c:v>
                </c:pt>
                <c:pt idx="89">
                  <c:v>-37.834908964502965</c:v>
                </c:pt>
                <c:pt idx="90">
                  <c:v>-38.248300624050273</c:v>
                </c:pt>
                <c:pt idx="91">
                  <c:v>-38.660915183098382</c:v>
                </c:pt>
                <c:pt idx="92">
                  <c:v>-39.072749327908411</c:v>
                </c:pt>
                <c:pt idx="93">
                  <c:v>-39.483799744741475</c:v>
                </c:pt>
                <c:pt idx="94">
                  <c:v>-39.894063119858707</c:v>
                </c:pt>
                <c:pt idx="95">
                  <c:v>-40.303536139521213</c:v>
                </c:pt>
                <c:pt idx="96">
                  <c:v>-40.712215489990122</c:v>
                </c:pt>
                <c:pt idx="97">
                  <c:v>-41.120097857526545</c:v>
                </c:pt>
                <c:pt idx="98">
                  <c:v>-41.527179928391618</c:v>
                </c:pt>
                <c:pt idx="99">
                  <c:v>-41.933458388846446</c:v>
                </c:pt>
                <c:pt idx="100">
                  <c:v>-42.338929925152158</c:v>
                </c:pt>
                <c:pt idx="101">
                  <c:v>-42.743591223569865</c:v>
                </c:pt>
                <c:pt idx="102">
                  <c:v>-43.147438970360696</c:v>
                </c:pt>
                <c:pt idx="103">
                  <c:v>-43.550469851785763</c:v>
                </c:pt>
                <c:pt idx="104">
                  <c:v>-43.952680554106195</c:v>
                </c:pt>
                <c:pt idx="105">
                  <c:v>-44.354067763583103</c:v>
                </c:pt>
                <c:pt idx="106">
                  <c:v>-44.754628166477616</c:v>
                </c:pt>
                <c:pt idx="107">
                  <c:v>-45.154358449050847</c:v>
                </c:pt>
                <c:pt idx="108">
                  <c:v>-45.553255297563915</c:v>
                </c:pt>
                <c:pt idx="109">
                  <c:v>-45.951315398277941</c:v>
                </c:pt>
                <c:pt idx="110">
                  <c:v>-46.348535437454053</c:v>
                </c:pt>
                <c:pt idx="111">
                  <c:v>-46.744912101353364</c:v>
                </c:pt>
                <c:pt idx="112">
                  <c:v>-47.140442076236994</c:v>
                </c:pt>
                <c:pt idx="113">
                  <c:v>-47.535122048366063</c:v>
                </c:pt>
                <c:pt idx="114">
                  <c:v>-47.928948704001698</c:v>
                </c:pt>
                <c:pt idx="115">
                  <c:v>-48.321918729405006</c:v>
                </c:pt>
                <c:pt idx="116">
                  <c:v>-48.714028810837121</c:v>
                </c:pt>
                <c:pt idx="117">
                  <c:v>-49.105275634559149</c:v>
                </c:pt>
                <c:pt idx="118">
                  <c:v>-49.495655886832218</c:v>
                </c:pt>
                <c:pt idx="119">
                  <c:v>-49.885166253917447</c:v>
                </c:pt>
                <c:pt idx="120">
                  <c:v>-50.27380342207595</c:v>
                </c:pt>
                <c:pt idx="121">
                  <c:v>-50.661564077568862</c:v>
                </c:pt>
                <c:pt idx="122">
                  <c:v>-51.048444906657288</c:v>
                </c:pt>
                <c:pt idx="123">
                  <c:v>-51.434442595602356</c:v>
                </c:pt>
                <c:pt idx="124">
                  <c:v>-51.819553830665178</c:v>
                </c:pt>
                <c:pt idx="125">
                  <c:v>-52.203775298106891</c:v>
                </c:pt>
                <c:pt idx="126">
                  <c:v>-52.587103684188598</c:v>
                </c:pt>
                <c:pt idx="127">
                  <c:v>-52.969535675171429</c:v>
                </c:pt>
                <c:pt idx="128">
                  <c:v>-53.351067957316495</c:v>
                </c:pt>
                <c:pt idx="129">
                  <c:v>-53.731697216884925</c:v>
                </c:pt>
                <c:pt idx="130">
                  <c:v>-54.111420140137831</c:v>
                </c:pt>
                <c:pt idx="131">
                  <c:v>-54.490233413336341</c:v>
                </c:pt>
                <c:pt idx="132">
                  <c:v>-54.868133722741568</c:v>
                </c:pt>
                <c:pt idx="133">
                  <c:v>-55.24511775461464</c:v>
                </c:pt>
                <c:pt idx="134">
                  <c:v>-55.621182195216669</c:v>
                </c:pt>
                <c:pt idx="135">
                  <c:v>-55.996323730808783</c:v>
                </c:pt>
                <c:pt idx="136">
                  <c:v>-56.370539047652088</c:v>
                </c:pt>
                <c:pt idx="137">
                  <c:v>-56.743824832007718</c:v>
                </c:pt>
                <c:pt idx="138">
                  <c:v>-57.116177770136787</c:v>
                </c:pt>
                <c:pt idx="139">
                  <c:v>-57.487594548300422</c:v>
                </c:pt>
                <c:pt idx="140">
                  <c:v>-57.858071852759728</c:v>
                </c:pt>
                <c:pt idx="141">
                  <c:v>-58.227606369775842</c:v>
                </c:pt>
                <c:pt idx="142">
                  <c:v>-58.596194785609867</c:v>
                </c:pt>
                <c:pt idx="143">
                  <c:v>-58.96383378652294</c:v>
                </c:pt>
                <c:pt idx="144">
                  <c:v>-59.330520058776166</c:v>
                </c:pt>
                <c:pt idx="145">
                  <c:v>-59.696250288630672</c:v>
                </c:pt>
                <c:pt idx="146">
                  <c:v>-60.061021162347579</c:v>
                </c:pt>
                <c:pt idx="147">
                  <c:v>-60.424829366188007</c:v>
                </c:pt>
                <c:pt idx="148">
                  <c:v>-60.787671586413076</c:v>
                </c:pt>
                <c:pt idx="149">
                  <c:v>-61.149544509283899</c:v>
                </c:pt>
                <c:pt idx="150">
                  <c:v>-61.510444821061611</c:v>
                </c:pt>
                <c:pt idx="151">
                  <c:v>-61.870369208007318</c:v>
                </c:pt>
                <c:pt idx="152">
                  <c:v>-62.229314356382147</c:v>
                </c:pt>
                <c:pt idx="153">
                  <c:v>-62.587276952447212</c:v>
                </c:pt>
                <c:pt idx="154">
                  <c:v>-62.944253682463639</c:v>
                </c:pt>
                <c:pt idx="155">
                  <c:v>-63.300241232692542</c:v>
                </c:pt>
                <c:pt idx="156">
                  <c:v>-63.655236289395056</c:v>
                </c:pt>
                <c:pt idx="157">
                  <c:v>-64.009235538832286</c:v>
                </c:pt>
                <c:pt idx="158">
                  <c:v>-64.362235667265352</c:v>
                </c:pt>
                <c:pt idx="159">
                  <c:v>-64.714233360955376</c:v>
                </c:pt>
                <c:pt idx="160">
                  <c:v>-65.06522530616347</c:v>
                </c:pt>
                <c:pt idx="161">
                  <c:v>-65.415208189150775</c:v>
                </c:pt>
                <c:pt idx="162">
                  <c:v>-65.764178696178405</c:v>
                </c:pt>
                <c:pt idx="163">
                  <c:v>-66.112133513507459</c:v>
                </c:pt>
                <c:pt idx="164">
                  <c:v>-66.459069327399078</c:v>
                </c:pt>
                <c:pt idx="165">
                  <c:v>-66.80498282411439</c:v>
                </c:pt>
                <c:pt idx="166">
                  <c:v>-67.149870689914493</c:v>
                </c:pt>
                <c:pt idx="167">
                  <c:v>-67.493729611060516</c:v>
                </c:pt>
                <c:pt idx="168">
                  <c:v>-67.836556273813571</c:v>
                </c:pt>
                <c:pt idx="169">
                  <c:v>-68.178347364434799</c:v>
                </c:pt>
                <c:pt idx="170">
                  <c:v>-68.5190995691853</c:v>
                </c:pt>
                <c:pt idx="171">
                  <c:v>-68.858809574326202</c:v>
                </c:pt>
                <c:pt idx="172">
                  <c:v>-69.197474066118616</c:v>
                </c:pt>
                <c:pt idx="173">
                  <c:v>-69.535089730823671</c:v>
                </c:pt>
                <c:pt idx="174">
                  <c:v>-69.871653254702494</c:v>
                </c:pt>
                <c:pt idx="175">
                  <c:v>-70.207161324016198</c:v>
                </c:pt>
                <c:pt idx="176">
                  <c:v>-70.541610625025896</c:v>
                </c:pt>
                <c:pt idx="177">
                  <c:v>-70.874997843992716</c:v>
                </c:pt>
                <c:pt idx="178">
                  <c:v>-71.207319667177785</c:v>
                </c:pt>
                <c:pt idx="179">
                  <c:v>-71.538572780842202</c:v>
                </c:pt>
                <c:pt idx="180">
                  <c:v>-71.868753871247094</c:v>
                </c:pt>
                <c:pt idx="181">
                  <c:v>-72.197859624653589</c:v>
                </c:pt>
                <c:pt idx="182">
                  <c:v>-72.525886727322813</c:v>
                </c:pt>
                <c:pt idx="183">
                  <c:v>-72.852831865515881</c:v>
                </c:pt>
                <c:pt idx="184">
                  <c:v>-73.178691725493906</c:v>
                </c:pt>
                <c:pt idx="185">
                  <c:v>-73.503462993517999</c:v>
                </c:pt>
                <c:pt idx="186">
                  <c:v>-73.827142355849304</c:v>
                </c:pt>
                <c:pt idx="187">
                  <c:v>-74.149726498748933</c:v>
                </c:pt>
                <c:pt idx="188">
                  <c:v>-74.471212108477999</c:v>
                </c:pt>
                <c:pt idx="189">
                  <c:v>-74.791595871297616</c:v>
                </c:pt>
                <c:pt idx="190">
                  <c:v>-75.110874473468925</c:v>
                </c:pt>
                <c:pt idx="191">
                  <c:v>-75.429044601253025</c:v>
                </c:pt>
                <c:pt idx="192">
                  <c:v>-75.746102940911044</c:v>
                </c:pt>
                <c:pt idx="193">
                  <c:v>-76.062046178704094</c:v>
                </c:pt>
                <c:pt idx="194">
                  <c:v>-76.376871000893317</c:v>
                </c:pt>
                <c:pt idx="195">
                  <c:v>-76.690574093739826</c:v>
                </c:pt>
                <c:pt idx="196">
                  <c:v>-77.003152143504721</c:v>
                </c:pt>
                <c:pt idx="197">
                  <c:v>-77.314601836449143</c:v>
                </c:pt>
                <c:pt idx="198">
                  <c:v>-77.624919858834204</c:v>
                </c:pt>
                <c:pt idx="199">
                  <c:v>-77.934102896921033</c:v>
                </c:pt>
                <c:pt idx="200">
                  <c:v>-78.242147636970728</c:v>
                </c:pt>
                <c:pt idx="201">
                  <c:v>-78.549050765244431</c:v>
                </c:pt>
                <c:pt idx="202">
                  <c:v>-78.85480896800324</c:v>
                </c:pt>
                <c:pt idx="203">
                  <c:v>-79.159418931508313</c:v>
                </c:pt>
                <c:pt idx="204">
                  <c:v>-79.462877342020732</c:v>
                </c:pt>
                <c:pt idx="205">
                  <c:v>-79.765180885801627</c:v>
                </c:pt>
                <c:pt idx="206">
                  <c:v>-80.066326249112123</c:v>
                </c:pt>
                <c:pt idx="207">
                  <c:v>-80.366310118213349</c:v>
                </c:pt>
                <c:pt idx="208">
                  <c:v>-80.665129179366417</c:v>
                </c:pt>
                <c:pt idx="209">
                  <c:v>-80.962780118832441</c:v>
                </c:pt>
                <c:pt idx="210">
                  <c:v>-81.259259622872534</c:v>
                </c:pt>
                <c:pt idx="211">
                  <c:v>-81.554564377747838</c:v>
                </c:pt>
                <c:pt idx="212">
                  <c:v>-81.848691069719465</c:v>
                </c:pt>
                <c:pt idx="213">
                  <c:v>-82.141636385048528</c:v>
                </c:pt>
                <c:pt idx="214">
                  <c:v>-82.433397009996142</c:v>
                </c:pt>
                <c:pt idx="215">
                  <c:v>-82.723969630823447</c:v>
                </c:pt>
                <c:pt idx="216">
                  <c:v>-83.013350933791557</c:v>
                </c:pt>
                <c:pt idx="217">
                  <c:v>-83.30153760516157</c:v>
                </c:pt>
                <c:pt idx="218">
                  <c:v>-83.588526331194629</c:v>
                </c:pt>
                <c:pt idx="219">
                  <c:v>-83.87431379815186</c:v>
                </c:pt>
                <c:pt idx="220">
                  <c:v>-84.158896692294363</c:v>
                </c:pt>
                <c:pt idx="221">
                  <c:v>-84.442271699883264</c:v>
                </c:pt>
                <c:pt idx="222">
                  <c:v>-84.724435507179678</c:v>
                </c:pt>
                <c:pt idx="223">
                  <c:v>-85.005384800444745</c:v>
                </c:pt>
                <c:pt idx="224">
                  <c:v>-85.285116265939564</c:v>
                </c:pt>
                <c:pt idx="225">
                  <c:v>-85.563626589925263</c:v>
                </c:pt>
                <c:pt idx="226">
                  <c:v>-85.840912458662956</c:v>
                </c:pt>
                <c:pt idx="227">
                  <c:v>-86.116970558413769</c:v>
                </c:pt>
                <c:pt idx="228">
                  <c:v>-86.391797575438829</c:v>
                </c:pt>
                <c:pt idx="229">
                  <c:v>-86.665390195999251</c:v>
                </c:pt>
                <c:pt idx="230">
                  <c:v>-86.937745106356147</c:v>
                </c:pt>
                <c:pt idx="231">
                  <c:v>-87.208858992770644</c:v>
                </c:pt>
                <c:pt idx="232">
                  <c:v>-87.47872854150387</c:v>
                </c:pt>
                <c:pt idx="233">
                  <c:v>-87.747350438816937</c:v>
                </c:pt>
                <c:pt idx="234">
                  <c:v>-88.01472137097096</c:v>
                </c:pt>
                <c:pt idx="235">
                  <c:v>-88.280838024227052</c:v>
                </c:pt>
                <c:pt idx="236">
                  <c:v>-88.545697084846353</c:v>
                </c:pt>
                <c:pt idx="237">
                  <c:v>-88.809295239089977</c:v>
                </c:pt>
                <c:pt idx="238">
                  <c:v>-89.071629173219037</c:v>
                </c:pt>
                <c:pt idx="239">
                  <c:v>-89.332695573494647</c:v>
                </c:pt>
                <c:pt idx="240">
                  <c:v>-89.592491126177947</c:v>
                </c:pt>
                <c:pt idx="241">
                  <c:v>-89.851012517530052</c:v>
                </c:pt>
                <c:pt idx="242">
                  <c:v>-90.108256433812073</c:v>
                </c:pt>
                <c:pt idx="243">
                  <c:v>-90.364219561285125</c:v>
                </c:pt>
                <c:pt idx="244">
                  <c:v>-90.618898586210349</c:v>
                </c:pt>
                <c:pt idx="245">
                  <c:v>-90.872290194848858</c:v>
                </c:pt>
                <c:pt idx="246">
                  <c:v>-91.124391073461766</c:v>
                </c:pt>
                <c:pt idx="247">
                  <c:v>-91.375197908310184</c:v>
                </c:pt>
                <c:pt idx="248">
                  <c:v>-91.624707385655256</c:v>
                </c:pt>
                <c:pt idx="249">
                  <c:v>-91.87291619175808</c:v>
                </c:pt>
                <c:pt idx="250">
                  <c:v>-92.119821012879783</c:v>
                </c:pt>
                <c:pt idx="251">
                  <c:v>-92.365418535281478</c:v>
                </c:pt>
                <c:pt idx="252">
                  <c:v>-92.609705445224307</c:v>
                </c:pt>
                <c:pt idx="253">
                  <c:v>-92.852678428969369</c:v>
                </c:pt>
                <c:pt idx="254">
                  <c:v>-93.094334172777792</c:v>
                </c:pt>
                <c:pt idx="255">
                  <c:v>-93.334669362910688</c:v>
                </c:pt>
                <c:pt idx="256">
                  <c:v>-93.573680685629185</c:v>
                </c:pt>
                <c:pt idx="257">
                  <c:v>-93.81136482719441</c:v>
                </c:pt>
                <c:pt idx="258">
                  <c:v>-94.047718473867477</c:v>
                </c:pt>
                <c:pt idx="259">
                  <c:v>-94.282738311909497</c:v>
                </c:pt>
                <c:pt idx="260">
                  <c:v>-94.516421027581586</c:v>
                </c:pt>
                <c:pt idx="261">
                  <c:v>-94.748763307144898</c:v>
                </c:pt>
                <c:pt idx="262">
                  <c:v>-94.979761836860519</c:v>
                </c:pt>
                <c:pt idx="263">
                  <c:v>-95.209413302989574</c:v>
                </c:pt>
                <c:pt idx="264">
                  <c:v>-95.437714391793193</c:v>
                </c:pt>
                <c:pt idx="265">
                  <c:v>-95.664661789532502</c:v>
                </c:pt>
                <c:pt idx="266">
                  <c:v>-95.8902521824686</c:v>
                </c:pt>
                <c:pt idx="267">
                  <c:v>-96.114482256862615</c:v>
                </c:pt>
                <c:pt idx="268">
                  <c:v>-96.337348698975674</c:v>
                </c:pt>
                <c:pt idx="269">
                  <c:v>-96.558848195068904</c:v>
                </c:pt>
                <c:pt idx="270">
                  <c:v>-96.778977431403405</c:v>
                </c:pt>
                <c:pt idx="271">
                  <c:v>-96.997733094240303</c:v>
                </c:pt>
                <c:pt idx="272">
                  <c:v>-97.215111869840726</c:v>
                </c:pt>
                <c:pt idx="273">
                  <c:v>-97.431110444465787</c:v>
                </c:pt>
                <c:pt idx="274">
                  <c:v>-97.645725504376614</c:v>
                </c:pt>
                <c:pt idx="275">
                  <c:v>-97.858953735834319</c:v>
                </c:pt>
                <c:pt idx="276">
                  <c:v>-98.070791825100017</c:v>
                </c:pt>
                <c:pt idx="277">
                  <c:v>-98.281236458434847</c:v>
                </c:pt>
                <c:pt idx="278">
                  <c:v>-98.49028432209991</c:v>
                </c:pt>
                <c:pt idx="279">
                  <c:v>-98.697932102356333</c:v>
                </c:pt>
                <c:pt idx="280">
                  <c:v>-98.904176485465229</c:v>
                </c:pt>
                <c:pt idx="281">
                  <c:v>-99.109014157687724</c:v>
                </c:pt>
                <c:pt idx="282">
                  <c:v>-99.312441805284948</c:v>
                </c:pt>
                <c:pt idx="283">
                  <c:v>-99.514456114518012</c:v>
                </c:pt>
                <c:pt idx="284">
                  <c:v>-99.71505377164803</c:v>
                </c:pt>
                <c:pt idx="285">
                  <c:v>-99.914231462936129</c:v>
                </c:pt>
                <c:pt idx="286">
                  <c:v>-100.11198587464344</c:v>
                </c:pt>
                <c:pt idx="287">
                  <c:v>-100.30831369303105</c:v>
                </c:pt>
                <c:pt idx="288">
                  <c:v>-100.50321160436012</c:v>
                </c:pt>
                <c:pt idx="289">
                  <c:v>-100.69667629489173</c:v>
                </c:pt>
                <c:pt idx="290">
                  <c:v>-100.88870445088703</c:v>
                </c:pt>
                <c:pt idx="291">
                  <c:v>-101.07929275860714</c:v>
                </c:pt>
                <c:pt idx="292">
                  <c:v>-101.26843790431316</c:v>
                </c:pt>
                <c:pt idx="293">
                  <c:v>-101.45613657426621</c:v>
                </c:pt>
                <c:pt idx="294">
                  <c:v>-101.64238545472743</c:v>
                </c:pt>
                <c:pt idx="295">
                  <c:v>-101.82718123195794</c:v>
                </c:pt>
                <c:pt idx="296">
                  <c:v>-102.01052059221884</c:v>
                </c:pt>
                <c:pt idx="297">
                  <c:v>-102.19240022177125</c:v>
                </c:pt>
                <c:pt idx="298">
                  <c:v>-102.37281680687632</c:v>
                </c:pt>
                <c:pt idx="299">
                  <c:v>-102.55176703379514</c:v>
                </c:pt>
                <c:pt idx="300">
                  <c:v>-102.72924758878884</c:v>
                </c:pt>
                <c:pt idx="301">
                  <c:v>-102.90525515811854</c:v>
                </c:pt>
                <c:pt idx="302">
                  <c:v>-103.07978642804537</c:v>
                </c:pt>
                <c:pt idx="303">
                  <c:v>-103.25283808483043</c:v>
                </c:pt>
                <c:pt idx="304">
                  <c:v>-103.42440681473485</c:v>
                </c:pt>
                <c:pt idx="305">
                  <c:v>-103.59448930401975</c:v>
                </c:pt>
                <c:pt idx="306">
                  <c:v>-103.76308223894625</c:v>
                </c:pt>
                <c:pt idx="307">
                  <c:v>-103.93018230577547</c:v>
                </c:pt>
                <c:pt idx="308">
                  <c:v>-104.09578619076854</c:v>
                </c:pt>
                <c:pt idx="309">
                  <c:v>-104.25989058018655</c:v>
                </c:pt>
                <c:pt idx="310">
                  <c:v>-104.42249216029064</c:v>
                </c:pt>
                <c:pt idx="311">
                  <c:v>-104.58358761734195</c:v>
                </c:pt>
                <c:pt idx="312">
                  <c:v>-104.74317363760157</c:v>
                </c:pt>
                <c:pt idx="313">
                  <c:v>-104.90124690733063</c:v>
                </c:pt>
                <c:pt idx="314">
                  <c:v>-105.05780411279025</c:v>
                </c:pt>
                <c:pt idx="315">
                  <c:v>-105.21284194024156</c:v>
                </c:pt>
                <c:pt idx="316">
                  <c:v>-105.36635707594566</c:v>
                </c:pt>
                <c:pt idx="317">
                  <c:v>-105.51834620616367</c:v>
                </c:pt>
                <c:pt idx="318">
                  <c:v>-105.66880601715673</c:v>
                </c:pt>
                <c:pt idx="319">
                  <c:v>-105.81773319518595</c:v>
                </c:pt>
                <c:pt idx="320">
                  <c:v>-105.96512442651246</c:v>
                </c:pt>
                <c:pt idx="321">
                  <c:v>-106.11097639739737</c:v>
                </c:pt>
                <c:pt idx="322">
                  <c:v>-106.25528579410178</c:v>
                </c:pt>
                <c:pt idx="323">
                  <c:v>-106.39804930288685</c:v>
                </c:pt>
                <c:pt idx="324">
                  <c:v>-106.53926361001366</c:v>
                </c:pt>
                <c:pt idx="325">
                  <c:v>-106.67892540174336</c:v>
                </c:pt>
                <c:pt idx="326">
                  <c:v>-106.81703136433705</c:v>
                </c:pt>
                <c:pt idx="327">
                  <c:v>-106.95357818405589</c:v>
                </c:pt>
                <c:pt idx="328">
                  <c:v>-107.08856254716095</c:v>
                </c:pt>
                <c:pt idx="329">
                  <c:v>-107.22198113991337</c:v>
                </c:pt>
                <c:pt idx="330">
                  <c:v>-107.35383064857426</c:v>
                </c:pt>
                <c:pt idx="331">
                  <c:v>-107.48410775940476</c:v>
                </c:pt>
                <c:pt idx="332">
                  <c:v>-107.61280915866598</c:v>
                </c:pt>
                <c:pt idx="333">
                  <c:v>-107.73993153261904</c:v>
                </c:pt>
                <c:pt idx="334">
                  <c:v>-107.86547156752506</c:v>
                </c:pt>
                <c:pt idx="335">
                  <c:v>-107.98942594964515</c:v>
                </c:pt>
                <c:pt idx="336">
                  <c:v>-108.11179136524046</c:v>
                </c:pt>
                <c:pt idx="337">
                  <c:v>-108.23256450057208</c:v>
                </c:pt>
                <c:pt idx="338">
                  <c:v>-108.35174204190113</c:v>
                </c:pt>
                <c:pt idx="339">
                  <c:v>-108.46932067548875</c:v>
                </c:pt>
                <c:pt idx="340">
                  <c:v>-108.58529708759605</c:v>
                </c:pt>
                <c:pt idx="341">
                  <c:v>-108.69966796448415</c:v>
                </c:pt>
                <c:pt idx="342">
                  <c:v>-108.81242999241417</c:v>
                </c:pt>
                <c:pt idx="343">
                  <c:v>-108.92357985764723</c:v>
                </c:pt>
                <c:pt idx="344">
                  <c:v>-109.03311424644446</c:v>
                </c:pt>
                <c:pt idx="345">
                  <c:v>-109.14102984506695</c:v>
                </c:pt>
                <c:pt idx="346">
                  <c:v>-109.24732333977585</c:v>
                </c:pt>
                <c:pt idx="347">
                  <c:v>-109.35199141683226</c:v>
                </c:pt>
                <c:pt idx="348">
                  <c:v>-109.45503076249733</c:v>
                </c:pt>
                <c:pt idx="349">
                  <c:v>-109.55643806303215</c:v>
                </c:pt>
                <c:pt idx="350">
                  <c:v>-109.65621000469784</c:v>
                </c:pt>
                <c:pt idx="351">
                  <c:v>-109.75434327375554</c:v>
                </c:pt>
                <c:pt idx="352">
                  <c:v>-109.85083455646637</c:v>
                </c:pt>
                <c:pt idx="353">
                  <c:v>-109.94568053909143</c:v>
                </c:pt>
                <c:pt idx="354">
                  <c:v>-110.03887790789184</c:v>
                </c:pt>
                <c:pt idx="355">
                  <c:v>-110.13042334912875</c:v>
                </c:pt>
                <c:pt idx="356">
                  <c:v>-110.22031354906325</c:v>
                </c:pt>
                <c:pt idx="357">
                  <c:v>-110.30854519395648</c:v>
                </c:pt>
                <c:pt idx="358">
                  <c:v>-110.39511497006954</c:v>
                </c:pt>
                <c:pt idx="359">
                  <c:v>-110.48001956366356</c:v>
                </c:pt>
                <c:pt idx="360">
                  <c:v>-110.56325566099967</c:v>
                </c:pt>
                <c:pt idx="361">
                  <c:v>-110.64481994833898</c:v>
                </c:pt>
                <c:pt idx="362">
                  <c:v>-110.7247091119426</c:v>
                </c:pt>
                <c:pt idx="363">
                  <c:v>-110.80291983807166</c:v>
                </c:pt>
                <c:pt idx="364">
                  <c:v>-110.87944881298728</c:v>
                </c:pt>
                <c:pt idx="365">
                  <c:v>-110.95429272295058</c:v>
                </c:pt>
                <c:pt idx="366">
                  <c:v>-111.02744825422269</c:v>
                </c:pt>
                <c:pt idx="367">
                  <c:v>-111.09891209306471</c:v>
                </c:pt>
                <c:pt idx="368">
                  <c:v>-111.16868092573776</c:v>
                </c:pt>
                <c:pt idx="369">
                  <c:v>-111.23675143850299</c:v>
                </c:pt>
                <c:pt idx="370">
                  <c:v>-111.30312031762149</c:v>
                </c:pt>
                <c:pt idx="371">
                  <c:v>-111.36778424935439</c:v>
                </c:pt>
                <c:pt idx="372">
                  <c:v>-111.4307399199628</c:v>
                </c:pt>
                <c:pt idx="373">
                  <c:v>-111.49198401570787</c:v>
                </c:pt>
                <c:pt idx="374">
                  <c:v>-111.55151322285069</c:v>
                </c:pt>
                <c:pt idx="375">
                  <c:v>-111.60932422765238</c:v>
                </c:pt>
                <c:pt idx="376">
                  <c:v>-111.66541371637408</c:v>
                </c:pt>
                <c:pt idx="377">
                  <c:v>-111.7197783752769</c:v>
                </c:pt>
                <c:pt idx="378">
                  <c:v>-111.77241489062196</c:v>
                </c:pt>
                <c:pt idx="379">
                  <c:v>-111.82331994867037</c:v>
                </c:pt>
                <c:pt idx="380">
                  <c:v>-111.87249023568327</c:v>
                </c:pt>
                <c:pt idx="381">
                  <c:v>-111.91992243792178</c:v>
                </c:pt>
                <c:pt idx="382">
                  <c:v>-111.96561324164701</c:v>
                </c:pt>
                <c:pt idx="383">
                  <c:v>-112.00955933312007</c:v>
                </c:pt>
                <c:pt idx="384">
                  <c:v>-112.05175739860208</c:v>
                </c:pt>
                <c:pt idx="385">
                  <c:v>-112.09220412435418</c:v>
                </c:pt>
                <c:pt idx="386">
                  <c:v>-112.13089619663748</c:v>
                </c:pt>
                <c:pt idx="387">
                  <c:v>-112.1678303017131</c:v>
                </c:pt>
                <c:pt idx="388">
                  <c:v>-112.20300312584216</c:v>
                </c:pt>
                <c:pt idx="389">
                  <c:v>-112.23641135528578</c:v>
                </c:pt>
                <c:pt idx="390">
                  <c:v>-112.26805167630509</c:v>
                </c:pt>
                <c:pt idx="391">
                  <c:v>-112.29792077516119</c:v>
                </c:pt>
                <c:pt idx="392">
                  <c:v>-112.32601533811521</c:v>
                </c:pt>
                <c:pt idx="393">
                  <c:v>-112.35233205142826</c:v>
                </c:pt>
                <c:pt idx="394">
                  <c:v>-112.37686760136148</c:v>
                </c:pt>
                <c:pt idx="395">
                  <c:v>-112.39961867417598</c:v>
                </c:pt>
                <c:pt idx="396">
                  <c:v>-112.42058195613288</c:v>
                </c:pt>
                <c:pt idx="397">
                  <c:v>-112.4397541334933</c:v>
                </c:pt>
                <c:pt idx="398">
                  <c:v>-112.45713189251836</c:v>
                </c:pt>
                <c:pt idx="399">
                  <c:v>-112.47271191946918</c:v>
                </c:pt>
                <c:pt idx="400">
                  <c:v>-112.48649090060688</c:v>
                </c:pt>
                <c:pt idx="401">
                  <c:v>-112.49846552219257</c:v>
                </c:pt>
                <c:pt idx="402">
                  <c:v>-112.5086324704874</c:v>
                </c:pt>
                <c:pt idx="403">
                  <c:v>-112.51698843175247</c:v>
                </c:pt>
                <c:pt idx="404">
                  <c:v>-112.52353009224889</c:v>
                </c:pt>
                <c:pt idx="405">
                  <c:v>-112.52825413823778</c:v>
                </c:pt>
                <c:pt idx="406">
                  <c:v>-112.53115725598029</c:v>
                </c:pt>
                <c:pt idx="407">
                  <c:v>-112.53223613173751</c:v>
                </c:pt>
                <c:pt idx="408">
                  <c:v>-112.53148745177056</c:v>
                </c:pt>
                <c:pt idx="409">
                  <c:v>-112.52890790234058</c:v>
                </c:pt>
                <c:pt idx="410">
                  <c:v>-112.52449416970869</c:v>
                </c:pt>
                <c:pt idx="411">
                  <c:v>-112.51824294013599</c:v>
                </c:pt>
                <c:pt idx="412">
                  <c:v>-112.51015089988361</c:v>
                </c:pt>
                <c:pt idx="413">
                  <c:v>-112.50021473521267</c:v>
                </c:pt>
                <c:pt idx="414">
                  <c:v>-112.48843113238429</c:v>
                </c:pt>
                <c:pt idx="415">
                  <c:v>-112.47479677765959</c:v>
                </c:pt>
                <c:pt idx="416">
                  <c:v>-112.45930835729969</c:v>
                </c:pt>
                <c:pt idx="417">
                  <c:v>-112.4419625575657</c:v>
                </c:pt>
                <c:pt idx="418">
                  <c:v>-112.42275606471875</c:v>
                </c:pt>
                <c:pt idx="419">
                  <c:v>-112.40168556501997</c:v>
                </c:pt>
                <c:pt idx="420">
                  <c:v>-112.37874774473048</c:v>
                </c:pt>
                <c:pt idx="421">
                  <c:v>-112.35393929011137</c:v>
                </c:pt>
                <c:pt idx="422">
                  <c:v>-112.32725688742379</c:v>
                </c:pt>
                <c:pt idx="423">
                  <c:v>-112.29869722292885</c:v>
                </c:pt>
                <c:pt idx="424">
                  <c:v>-112.26825698288768</c:v>
                </c:pt>
                <c:pt idx="425">
                  <c:v>-112.23593285356138</c:v>
                </c:pt>
                <c:pt idx="426">
                  <c:v>-112.20172152121107</c:v>
                </c:pt>
                <c:pt idx="427">
                  <c:v>-112.16561967209789</c:v>
                </c:pt>
                <c:pt idx="428">
                  <c:v>-112.12762399248295</c:v>
                </c:pt>
                <c:pt idx="429">
                  <c:v>-112.08773116862737</c:v>
                </c:pt>
                <c:pt idx="430">
                  <c:v>-112.04593788679226</c:v>
                </c:pt>
                <c:pt idx="431">
                  <c:v>-112.00224083323876</c:v>
                </c:pt>
                <c:pt idx="432">
                  <c:v>-111.95663669422798</c:v>
                </c:pt>
                <c:pt idx="433">
                  <c:v>-111.90912215602104</c:v>
                </c:pt>
                <c:pt idx="434">
                  <c:v>-111.85969390487905</c:v>
                </c:pt>
                <c:pt idx="435">
                  <c:v>-111.80834862706315</c:v>
                </c:pt>
                <c:pt idx="436">
                  <c:v>-111.75508300883446</c:v>
                </c:pt>
                <c:pt idx="437">
                  <c:v>-111.69989373645409</c:v>
                </c:pt>
                <c:pt idx="438">
                  <c:v>-111.64277749618314</c:v>
                </c:pt>
                <c:pt idx="439">
                  <c:v>-111.58373097428277</c:v>
                </c:pt>
                <c:pt idx="440">
                  <c:v>-111.52275085701407</c:v>
                </c:pt>
                <c:pt idx="441">
                  <c:v>-111.45983383063817</c:v>
                </c:pt>
                <c:pt idx="442">
                  <c:v>-111.39497658141619</c:v>
                </c:pt>
                <c:pt idx="443">
                  <c:v>-111.32817579560925</c:v>
                </c:pt>
                <c:pt idx="444">
                  <c:v>-111.25942815947847</c:v>
                </c:pt>
                <c:pt idx="445">
                  <c:v>-111.18873035928497</c:v>
                </c:pt>
                <c:pt idx="446">
                  <c:v>-111.11607908128987</c:v>
                </c:pt>
                <c:pt idx="447">
                  <c:v>-111.04147101175428</c:v>
                </c:pt>
                <c:pt idx="448">
                  <c:v>-110.96490283693934</c:v>
                </c:pt>
                <c:pt idx="449">
                  <c:v>-110.88637124310617</c:v>
                </c:pt>
                <c:pt idx="450">
                  <c:v>-110.80587291651587</c:v>
                </c:pt>
                <c:pt idx="451">
                  <c:v>-110.72340454342957</c:v>
                </c:pt>
                <c:pt idx="452">
                  <c:v>-110.6389628101084</c:v>
                </c:pt>
                <c:pt idx="453">
                  <c:v>-110.55254440281345</c:v>
                </c:pt>
                <c:pt idx="454">
                  <c:v>-110.46414600780587</c:v>
                </c:pt>
                <c:pt idx="455">
                  <c:v>-110.37376431134676</c:v>
                </c:pt>
                <c:pt idx="456">
                  <c:v>-110.28139599969727</c:v>
                </c:pt>
                <c:pt idx="457">
                  <c:v>-110.18703775911848</c:v>
                </c:pt>
                <c:pt idx="458">
                  <c:v>-110.09068627587153</c:v>
                </c:pt>
                <c:pt idx="459">
                  <c:v>-109.99233823621755</c:v>
                </c:pt>
                <c:pt idx="460">
                  <c:v>-109.89199032641766</c:v>
                </c:pt>
                <c:pt idx="461">
                  <c:v>-109.78963923273295</c:v>
                </c:pt>
                <c:pt idx="462">
                  <c:v>-109.68528164142457</c:v>
                </c:pt>
                <c:pt idx="463">
                  <c:v>-109.57891423875363</c:v>
                </c:pt>
                <c:pt idx="464">
                  <c:v>-109.47053371098126</c:v>
                </c:pt>
                <c:pt idx="465">
                  <c:v>-109.36013674436856</c:v>
                </c:pt>
                <c:pt idx="466">
                  <c:v>-109.24772002517666</c:v>
                </c:pt>
                <c:pt idx="467">
                  <c:v>-109.13328023966668</c:v>
                </c:pt>
                <c:pt idx="468">
                  <c:v>-109.01681407409974</c:v>
                </c:pt>
                <c:pt idx="469">
                  <c:v>-108.89831821473696</c:v>
                </c:pt>
                <c:pt idx="470">
                  <c:v>-108.77778934783946</c:v>
                </c:pt>
                <c:pt idx="471">
                  <c:v>-108.65522415966835</c:v>
                </c:pt>
                <c:pt idx="472">
                  <c:v>-108.53061933648476</c:v>
                </c:pt>
                <c:pt idx="473">
                  <c:v>-108.40397156454982</c:v>
                </c:pt>
                <c:pt idx="474">
                  <c:v>-108.27527753012464</c:v>
                </c:pt>
                <c:pt idx="475">
                  <c:v>-108.14453391947033</c:v>
                </c:pt>
                <c:pt idx="476">
                  <c:v>-108.01173741884803</c:v>
                </c:pt>
                <c:pt idx="477">
                  <c:v>-107.87688471451885</c:v>
                </c:pt>
                <c:pt idx="478">
                  <c:v>-107.73997249274392</c:v>
                </c:pt>
                <c:pt idx="479">
                  <c:v>-107.60099743978434</c:v>
                </c:pt>
                <c:pt idx="480">
                  <c:v>-107.45995624190122</c:v>
                </c:pt>
                <c:pt idx="481">
                  <c:v>-107.31684558535572</c:v>
                </c:pt>
                <c:pt idx="482">
                  <c:v>-107.17166215640894</c:v>
                </c:pt>
                <c:pt idx="483">
                  <c:v>-107.024402641322</c:v>
                </c:pt>
                <c:pt idx="484">
                  <c:v>-106.87506372635602</c:v>
                </c:pt>
                <c:pt idx="485">
                  <c:v>-106.72364209777213</c:v>
                </c:pt>
                <c:pt idx="486">
                  <c:v>-106.57013444183143</c:v>
                </c:pt>
                <c:pt idx="487">
                  <c:v>-106.41453744479504</c:v>
                </c:pt>
                <c:pt idx="488">
                  <c:v>-106.25684779292411</c:v>
                </c:pt>
                <c:pt idx="489">
                  <c:v>-106.09706217247972</c:v>
                </c:pt>
                <c:pt idx="490">
                  <c:v>-105.93517726972303</c:v>
                </c:pt>
                <c:pt idx="491">
                  <c:v>-105.77118977091513</c:v>
                </c:pt>
                <c:pt idx="492">
                  <c:v>-105.60509636231714</c:v>
                </c:pt>
                <c:pt idx="493">
                  <c:v>-105.43689373019021</c:v>
                </c:pt>
                <c:pt idx="494">
                  <c:v>-105.26657856079542</c:v>
                </c:pt>
                <c:pt idx="495">
                  <c:v>-105.09414754039392</c:v>
                </c:pt>
                <c:pt idx="496">
                  <c:v>-104.91959735524682</c:v>
                </c:pt>
                <c:pt idx="497">
                  <c:v>-104.74292469161524</c:v>
                </c:pt>
                <c:pt idx="498">
                  <c:v>-104.56412623576031</c:v>
                </c:pt>
                <c:pt idx="499">
                  <c:v>-104.38319867394313</c:v>
                </c:pt>
                <c:pt idx="500">
                  <c:v>-104.20013869242483</c:v>
                </c:pt>
                <c:pt idx="501">
                  <c:v>-104.01494297746652</c:v>
                </c:pt>
                <c:pt idx="502">
                  <c:v>-103.82760821532933</c:v>
                </c:pt>
                <c:pt idx="503">
                  <c:v>-103.63813109227439</c:v>
                </c:pt>
                <c:pt idx="504">
                  <c:v>-103.4465082945628</c:v>
                </c:pt>
                <c:pt idx="505">
                  <c:v>-103.2527365084557</c:v>
                </c:pt>
                <c:pt idx="506">
                  <c:v>-103.0568124202142</c:v>
                </c:pt>
                <c:pt idx="507">
                  <c:v>-102.85873271609942</c:v>
                </c:pt>
                <c:pt idx="508">
                  <c:v>-102.65849408237248</c:v>
                </c:pt>
                <c:pt idx="509">
                  <c:v>-102.45609320529449</c:v>
                </c:pt>
                <c:pt idx="510">
                  <c:v>-102.25152677112659</c:v>
                </c:pt>
                <c:pt idx="511">
                  <c:v>-102.04479146612989</c:v>
                </c:pt>
                <c:pt idx="512">
                  <c:v>-101.83588397656551</c:v>
                </c:pt>
                <c:pt idx="513">
                  <c:v>-101.62480098869456</c:v>
                </c:pt>
                <c:pt idx="514">
                  <c:v>-101.41153918877818</c:v>
                </c:pt>
                <c:pt idx="515">
                  <c:v>-101.19609526307748</c:v>
                </c:pt>
                <c:pt idx="516">
                  <c:v>-100.97846589785358</c:v>
                </c:pt>
                <c:pt idx="517">
                  <c:v>-100.75864777936759</c:v>
                </c:pt>
                <c:pt idx="518">
                  <c:v>-100.53663759388066</c:v>
                </c:pt>
                <c:pt idx="519">
                  <c:v>-100.31243202765388</c:v>
                </c:pt>
                <c:pt idx="520">
                  <c:v>-100.08602776694838</c:v>
                </c:pt>
                <c:pt idx="521">
                  <c:v>-99.857421498025275</c:v>
                </c:pt>
                <c:pt idx="522">
                  <c:v>-99.626609907145706</c:v>
                </c:pt>
                <c:pt idx="523">
                  <c:v>-99.39358968057077</c:v>
                </c:pt>
                <c:pt idx="524">
                  <c:v>-99.158357504561593</c:v>
                </c:pt>
                <c:pt idx="525">
                  <c:v>-98.920910065379289</c:v>
                </c:pt>
                <c:pt idx="526">
                  <c:v>-98.681244049284984</c:v>
                </c:pt>
                <c:pt idx="527">
                  <c:v>-98.439356142539808</c:v>
                </c:pt>
                <c:pt idx="528">
                  <c:v>-98.195243031404871</c:v>
                </c:pt>
                <c:pt idx="529">
                  <c:v>-97.948901402141288</c:v>
                </c:pt>
                <c:pt idx="530">
                  <c:v>-97.700327941010187</c:v>
                </c:pt>
                <c:pt idx="531">
                  <c:v>-97.449519334272694</c:v>
                </c:pt>
                <c:pt idx="532">
                  <c:v>-97.196472268189908</c:v>
                </c:pt>
                <c:pt idx="533">
                  <c:v>-96.941183429022971</c:v>
                </c:pt>
                <c:pt idx="534">
                  <c:v>-96.683649503032981</c:v>
                </c:pt>
                <c:pt idx="535">
                  <c:v>-96.423867176481082</c:v>
                </c:pt>
                <c:pt idx="536">
                  <c:v>-96.161833135628385</c:v>
                </c:pt>
                <c:pt idx="537">
                  <c:v>-95.897544066736003</c:v>
                </c:pt>
                <c:pt idx="538">
                  <c:v>-95.630996656065051</c:v>
                </c:pt>
                <c:pt idx="539">
                  <c:v>-95.362187589876669</c:v>
                </c:pt>
                <c:pt idx="540">
                  <c:v>-95.091113554431971</c:v>
                </c:pt>
                <c:pt idx="541">
                  <c:v>-94.817771235992069</c:v>
                </c:pt>
                <c:pt idx="542">
                  <c:v>-94.542157320818077</c:v>
                </c:pt>
                <c:pt idx="543">
                  <c:v>-94.264268495171137</c:v>
                </c:pt>
                <c:pt idx="544">
                  <c:v>-93.984101445312362</c:v>
                </c:pt>
                <c:pt idx="545">
                  <c:v>-93.701652857502864</c:v>
                </c:pt>
                <c:pt idx="546">
                  <c:v>-93.416919418003758</c:v>
                </c:pt>
                <c:pt idx="547">
                  <c:v>-93.129897813076184</c:v>
                </c:pt>
                <c:pt idx="548">
                  <c:v>-92.840584728981241</c:v>
                </c:pt>
                <c:pt idx="549">
                  <c:v>-92.548976851980058</c:v>
                </c:pt>
                <c:pt idx="550">
                  <c:v>-92.255070868333746</c:v>
                </c:pt>
                <c:pt idx="551">
                  <c:v>-91.958863464303448</c:v>
                </c:pt>
                <c:pt idx="552">
                  <c:v>-91.660351326150277</c:v>
                </c:pt>
                <c:pt idx="553">
                  <c:v>-91.359531140135331</c:v>
                </c:pt>
                <c:pt idx="554">
                  <c:v>-91.056399592519753</c:v>
                </c:pt>
                <c:pt idx="555">
                  <c:v>-90.750953369564641</c:v>
                </c:pt>
                <c:pt idx="556">
                  <c:v>-90.443189157531137</c:v>
                </c:pt>
                <c:pt idx="557">
                  <c:v>-90.133103642680354</c:v>
                </c:pt>
                <c:pt idx="558">
                  <c:v>-89.820693511273404</c:v>
                </c:pt>
                <c:pt idx="559">
                  <c:v>-89.505955449571417</c:v>
                </c:pt>
                <c:pt idx="560">
                  <c:v>-89.188886143835518</c:v>
                </c:pt>
                <c:pt idx="561">
                  <c:v>-88.869482280326821</c:v>
                </c:pt>
                <c:pt idx="562">
                  <c:v>-88.547740545306439</c:v>
                </c:pt>
                <c:pt idx="563">
                  <c:v>-88.223657625035486</c:v>
                </c:pt>
                <c:pt idx="564">
                  <c:v>-87.897230205775116</c:v>
                </c:pt>
                <c:pt idx="565">
                  <c:v>-87.568454973786416</c:v>
                </c:pt>
                <c:pt idx="566">
                  <c:v>-87.237328615330512</c:v>
                </c:pt>
                <c:pt idx="567">
                  <c:v>-86.903847816668531</c:v>
                </c:pt>
                <c:pt idx="568">
                  <c:v>-86.568009264061601</c:v>
                </c:pt>
                <c:pt idx="569">
                  <c:v>-86.229809643770821</c:v>
                </c:pt>
                <c:pt idx="570">
                  <c:v>-85.889245642057318</c:v>
                </c:pt>
                <c:pt idx="571">
                  <c:v>-85.546313945182206</c:v>
                </c:pt>
                <c:pt idx="572">
                  <c:v>-85.201011239406625</c:v>
                </c:pt>
                <c:pt idx="573">
                  <c:v>-84.85333421099169</c:v>
                </c:pt>
                <c:pt idx="574">
                  <c:v>-84.503279546198513</c:v>
                </c:pt>
                <c:pt idx="575">
                  <c:v>-84.150843931288208</c:v>
                </c:pt>
                <c:pt idx="576">
                  <c:v>-83.796024052521915</c:v>
                </c:pt>
                <c:pt idx="577">
                  <c:v>-83.438816596160734</c:v>
                </c:pt>
                <c:pt idx="578">
                  <c:v>-83.079218248465793</c:v>
                </c:pt>
                <c:pt idx="579">
                  <c:v>-82.717705519341663</c:v>
                </c:pt>
                <c:pt idx="580">
                  <c:v>-82.356195383744961</c:v>
                </c:pt>
                <c:pt idx="581">
                  <c:v>-81.995169322188573</c:v>
                </c:pt>
                <c:pt idx="582">
                  <c:v>-81.634629985663622</c:v>
                </c:pt>
                <c:pt idx="583">
                  <c:v>-81.274580025161185</c:v>
                </c:pt>
                <c:pt idx="584">
                  <c:v>-80.915022091672384</c:v>
                </c:pt>
                <c:pt idx="585">
                  <c:v>-80.555958836188324</c:v>
                </c:pt>
                <c:pt idx="586">
                  <c:v>-80.197392909700099</c:v>
                </c:pt>
                <c:pt idx="587">
                  <c:v>-79.839326963198815</c:v>
                </c:pt>
                <c:pt idx="588">
                  <c:v>-79.481763647675578</c:v>
                </c:pt>
                <c:pt idx="589">
                  <c:v>-79.12470561412151</c:v>
                </c:pt>
                <c:pt idx="590">
                  <c:v>-78.768155513527688</c:v>
                </c:pt>
                <c:pt idx="591">
                  <c:v>-78.41211599688522</c:v>
                </c:pt>
                <c:pt idx="592">
                  <c:v>-78.056589715185211</c:v>
                </c:pt>
                <c:pt idx="593">
                  <c:v>-77.701579319418784</c:v>
                </c:pt>
                <c:pt idx="594">
                  <c:v>-77.347087460577029</c:v>
                </c:pt>
                <c:pt idx="595">
                  <c:v>-76.993116789651054</c:v>
                </c:pt>
                <c:pt idx="596">
                  <c:v>-76.639669957631952</c:v>
                </c:pt>
                <c:pt idx="597">
                  <c:v>-76.286749615510843</c:v>
                </c:pt>
                <c:pt idx="598">
                  <c:v>-75.934358414278805</c:v>
                </c:pt>
                <c:pt idx="599">
                  <c:v>-75.582499004926959</c:v>
                </c:pt>
                <c:pt idx="600">
                  <c:v>-75.231174038446412</c:v>
                </c:pt>
                <c:pt idx="601">
                  <c:v>-74.880386165828284</c:v>
                </c:pt>
                <c:pt idx="602">
                  <c:v>-74.530138038063654</c:v>
                </c:pt>
                <c:pt idx="603">
                  <c:v>-74.180432306143629</c:v>
                </c:pt>
                <c:pt idx="604">
                  <c:v>-73.831271621059301</c:v>
                </c:pt>
                <c:pt idx="605">
                  <c:v>-73.482658633801805</c:v>
                </c:pt>
                <c:pt idx="606">
                  <c:v>-73.134595995362233</c:v>
                </c:pt>
                <c:pt idx="607">
                  <c:v>-72.787086356731677</c:v>
                </c:pt>
                <c:pt idx="608">
                  <c:v>-72.440132368901246</c:v>
                </c:pt>
                <c:pt idx="609">
                  <c:v>-72.093736682862044</c:v>
                </c:pt>
                <c:pt idx="610">
                  <c:v>-71.747901949605179</c:v>
                </c:pt>
                <c:pt idx="611">
                  <c:v>-71.402630820121757</c:v>
                </c:pt>
                <c:pt idx="612">
                  <c:v>-71.057925945402886</c:v>
                </c:pt>
                <c:pt idx="613">
                  <c:v>-70.713789976439656</c:v>
                </c:pt>
                <c:pt idx="614">
                  <c:v>-70.37022556422319</c:v>
                </c:pt>
                <c:pt idx="615">
                  <c:v>-70.027235359744566</c:v>
                </c:pt>
                <c:pt idx="616">
                  <c:v>-69.684822013994904</c:v>
                </c:pt>
                <c:pt idx="617">
                  <c:v>-69.342988177965296</c:v>
                </c:pt>
                <c:pt idx="618">
                  <c:v>-69.001736502646878</c:v>
                </c:pt>
                <c:pt idx="619">
                  <c:v>-68.661069639030728</c:v>
                </c:pt>
                <c:pt idx="620">
                  <c:v>-68.320990238107953</c:v>
                </c:pt>
                <c:pt idx="621">
                  <c:v>-67.981500950869645</c:v>
                </c:pt>
                <c:pt idx="622">
                  <c:v>-67.642604428306925</c:v>
                </c:pt>
                <c:pt idx="623">
                  <c:v>-67.304303321410885</c:v>
                </c:pt>
                <c:pt idx="624">
                  <c:v>-66.966600281172646</c:v>
                </c:pt>
                <c:pt idx="625">
                  <c:v>-66.6294979585833</c:v>
                </c:pt>
                <c:pt idx="626">
                  <c:v>-66.29299900463397</c:v>
                </c:pt>
                <c:pt idx="627">
                  <c:v>-65.957106070315731</c:v>
                </c:pt>
                <c:pt idx="628">
                  <c:v>-65.621821806619693</c:v>
                </c:pt>
                <c:pt idx="629">
                  <c:v>-65.28714886453696</c:v>
                </c:pt>
                <c:pt idx="630">
                  <c:v>-64.953089895058667</c:v>
                </c:pt>
                <c:pt idx="631">
                  <c:v>-64.619647549175895</c:v>
                </c:pt>
                <c:pt idx="632">
                  <c:v>-64.286824477879733</c:v>
                </c:pt>
                <c:pt idx="633">
                  <c:v>-63.954623332161312</c:v>
                </c:pt>
                <c:pt idx="634">
                  <c:v>-63.623046763011715</c:v>
                </c:pt>
                <c:pt idx="635">
                  <c:v>-63.292097421422064</c:v>
                </c:pt>
                <c:pt idx="636">
                  <c:v>-62.96177795838345</c:v>
                </c:pt>
                <c:pt idx="637">
                  <c:v>-62.632091024886975</c:v>
                </c:pt>
                <c:pt idx="638">
                  <c:v>-62.303039271923751</c:v>
                </c:pt>
                <c:pt idx="639">
                  <c:v>-61.974625350484878</c:v>
                </c:pt>
                <c:pt idx="640">
                  <c:v>-61.646851911561463</c:v>
                </c:pt>
                <c:pt idx="641">
                  <c:v>-61.319721606144604</c:v>
                </c:pt>
                <c:pt idx="642">
                  <c:v>-60.993237085225417</c:v>
                </c:pt>
                <c:pt idx="643">
                  <c:v>-60.667400999794985</c:v>
                </c:pt>
                <c:pt idx="644">
                  <c:v>-60.342216000844438</c:v>
                </c:pt>
                <c:pt idx="645">
                  <c:v>-60.01768473936486</c:v>
                </c:pt>
                <c:pt idx="646">
                  <c:v>-59.693809866347365</c:v>
                </c:pt>
                <c:pt idx="647">
                  <c:v>-59.370594032783053</c:v>
                </c:pt>
                <c:pt idx="648">
                  <c:v>-59.048039889663031</c:v>
                </c:pt>
                <c:pt idx="649">
                  <c:v>-58.726150087978397</c:v>
                </c:pt>
                <c:pt idx="650">
                  <c:v>-58.404927278720265</c:v>
                </c:pt>
                <c:pt idx="651">
                  <c:v>-58.084374112879729</c:v>
                </c:pt>
                <c:pt idx="652">
                  <c:v>-57.764493241447894</c:v>
                </c:pt>
                <c:pt idx="653">
                  <c:v>-57.445287315415875</c:v>
                </c:pt>
                <c:pt idx="654">
                  <c:v>-57.126758985774764</c:v>
                </c:pt>
                <c:pt idx="655">
                  <c:v>-56.808910903515667</c:v>
                </c:pt>
                <c:pt idx="656">
                  <c:v>-56.491745719629698</c:v>
                </c:pt>
                <c:pt idx="657">
                  <c:v>-56.175266085107943</c:v>
                </c:pt>
                <c:pt idx="658">
                  <c:v>-55.859474650941522</c:v>
                </c:pt>
                <c:pt idx="659">
                  <c:v>-55.544374068121535</c:v>
                </c:pt>
                <c:pt idx="660">
                  <c:v>-55.229966987639081</c:v>
                </c:pt>
                <c:pt idx="661">
                  <c:v>-54.91625606048526</c:v>
                </c:pt>
                <c:pt idx="662">
                  <c:v>-54.603243937651193</c:v>
                </c:pt>
                <c:pt idx="663">
                  <c:v>-54.290933270127972</c:v>
                </c:pt>
                <c:pt idx="664">
                  <c:v>-53.979326708906697</c:v>
                </c:pt>
                <c:pt idx="665">
                  <c:v>-53.668426904978482</c:v>
                </c:pt>
                <c:pt idx="666">
                  <c:v>-53.358236509334425</c:v>
                </c:pt>
                <c:pt idx="667">
                  <c:v>-53.048758172965634</c:v>
                </c:pt>
                <c:pt idx="668">
                  <c:v>-52.739994546863208</c:v>
                </c:pt>
                <c:pt idx="669">
                  <c:v>-52.431948282018261</c:v>
                </c:pt>
                <c:pt idx="670">
                  <c:v>-52.124622029421879</c:v>
                </c:pt>
                <c:pt idx="671">
                  <c:v>-51.818018440065188</c:v>
                </c:pt>
                <c:pt idx="672">
                  <c:v>-51.512140164939275</c:v>
                </c:pt>
                <c:pt idx="673">
                  <c:v>-51.206989855035253</c:v>
                </c:pt>
                <c:pt idx="674">
                  <c:v>-50.902570161344222</c:v>
                </c:pt>
                <c:pt idx="675">
                  <c:v>-50.598883734857289</c:v>
                </c:pt>
                <c:pt idx="676">
                  <c:v>-50.295933226565552</c:v>
                </c:pt>
                <c:pt idx="677">
                  <c:v>-49.993721287460126</c:v>
                </c:pt>
                <c:pt idx="678">
                  <c:v>-49.692250568532103</c:v>
                </c:pt>
                <c:pt idx="679">
                  <c:v>-49.391523720772589</c:v>
                </c:pt>
                <c:pt idx="680">
                  <c:v>-49.091543395172692</c:v>
                </c:pt>
                <c:pt idx="681">
                  <c:v>-48.792312242723519</c:v>
                </c:pt>
                <c:pt idx="682">
                  <c:v>-48.493832914416167</c:v>
                </c:pt>
                <c:pt idx="683">
                  <c:v>-48.196108061241752</c:v>
                </c:pt>
                <c:pt idx="684">
                  <c:v>-47.899140334191358</c:v>
                </c:pt>
                <c:pt idx="685">
                  <c:v>-47.602932384256107</c:v>
                </c:pt>
                <c:pt idx="686">
                  <c:v>-47.307486862427091</c:v>
                </c:pt>
                <c:pt idx="687">
                  <c:v>-47.012806419695423</c:v>
                </c:pt>
                <c:pt idx="688">
                  <c:v>-46.718893707052196</c:v>
                </c:pt>
                <c:pt idx="689">
                  <c:v>-46.425751375488531</c:v>
                </c:pt>
                <c:pt idx="690">
                  <c:v>-46.133382075995513</c:v>
                </c:pt>
                <c:pt idx="691">
                  <c:v>-45.841788459564249</c:v>
                </c:pt>
                <c:pt idx="692">
                  <c:v>-45.55097317718586</c:v>
                </c:pt>
                <c:pt idx="693">
                  <c:v>-45.26093887985143</c:v>
                </c:pt>
                <c:pt idx="694">
                  <c:v>-44.971688218552075</c:v>
                </c:pt>
                <c:pt idx="695">
                  <c:v>-44.683223844278899</c:v>
                </c:pt>
                <c:pt idx="696">
                  <c:v>-44.395548408023004</c:v>
                </c:pt>
                <c:pt idx="697">
                  <c:v>-44.108664560775487</c:v>
                </c:pt>
                <c:pt idx="698">
                  <c:v>-43.822574953527472</c:v>
                </c:pt>
                <c:pt idx="699">
                  <c:v>-43.537282237270041</c:v>
                </c:pt>
                <c:pt idx="700">
                  <c:v>-43.252789062994303</c:v>
                </c:pt>
                <c:pt idx="701">
                  <c:v>-42.969098081691371</c:v>
                </c:pt>
                <c:pt idx="702">
                  <c:v>-42.686211944352344</c:v>
                </c:pt>
                <c:pt idx="703">
                  <c:v>-42.404133301968315</c:v>
                </c:pt>
                <c:pt idx="704">
                  <c:v>-42.122864805530412</c:v>
                </c:pt>
                <c:pt idx="705">
                  <c:v>-41.842409106029713</c:v>
                </c:pt>
                <c:pt idx="706">
                  <c:v>-41.562768854457339</c:v>
                </c:pt>
                <c:pt idx="707">
                  <c:v>-41.283946701804389</c:v>
                </c:pt>
                <c:pt idx="708">
                  <c:v>-41.00594529906197</c:v>
                </c:pt>
                <c:pt idx="709">
                  <c:v>-40.728767297221175</c:v>
                </c:pt>
                <c:pt idx="710">
                  <c:v>-40.452415347273124</c:v>
                </c:pt>
                <c:pt idx="711">
                  <c:v>-40.17689210020891</c:v>
                </c:pt>
                <c:pt idx="712">
                  <c:v>-39.902200207019639</c:v>
                </c:pt>
                <c:pt idx="713">
                  <c:v>-39.628342318696419</c:v>
                </c:pt>
                <c:pt idx="714">
                  <c:v>-39.355321086230354</c:v>
                </c:pt>
                <c:pt idx="715">
                  <c:v>-39.083139160612539</c:v>
                </c:pt>
                <c:pt idx="716">
                  <c:v>-38.811799192834087</c:v>
                </c:pt>
                <c:pt idx="717">
                  <c:v>-38.541303833886097</c:v>
                </c:pt>
                <c:pt idx="718">
                  <c:v>-38.271655734759669</c:v>
                </c:pt>
                <c:pt idx="719">
                  <c:v>-38.002857546445924</c:v>
                </c:pt>
                <c:pt idx="720">
                  <c:v>-37.734911919935946</c:v>
                </c:pt>
                <c:pt idx="721">
                  <c:v>-37.467821506220851</c:v>
                </c:pt>
                <c:pt idx="722">
                  <c:v>-37.201588956291737</c:v>
                </c:pt>
                <c:pt idx="723">
                  <c:v>-36.936216921139717</c:v>
                </c:pt>
                <c:pt idx="724">
                  <c:v>-36.671708051755878</c:v>
                </c:pt>
                <c:pt idx="725">
                  <c:v>-36.408064999131348</c:v>
                </c:pt>
                <c:pt idx="726">
                  <c:v>-36.145290414257211</c:v>
                </c:pt>
                <c:pt idx="727">
                  <c:v>-35.883386948124581</c:v>
                </c:pt>
                <c:pt idx="728">
                  <c:v>-35.622357251724559</c:v>
                </c:pt>
                <c:pt idx="729">
                  <c:v>-35.362203976048249</c:v>
                </c:pt>
                <c:pt idx="730">
                  <c:v>-35.102929772086753</c:v>
                </c:pt>
                <c:pt idx="731">
                  <c:v>-34.844537290831184</c:v>
                </c:pt>
                <c:pt idx="732">
                  <c:v>-34.587029183272634</c:v>
                </c:pt>
                <c:pt idx="733">
                  <c:v>-34.330408100402209</c:v>
                </c:pt>
                <c:pt idx="734">
                  <c:v>-34.074676693211018</c:v>
                </c:pt>
                <c:pt idx="735">
                  <c:v>-33.819837612690165</c:v>
                </c:pt>
                <c:pt idx="736">
                  <c:v>-33.565893509830744</c:v>
                </c:pt>
                <c:pt idx="737">
                  <c:v>-33.312847035623875</c:v>
                </c:pt>
                <c:pt idx="738">
                  <c:v>-33.060700841060651</c:v>
                </c:pt>
                <c:pt idx="739">
                  <c:v>-32.809457577132179</c:v>
                </c:pt>
                <c:pt idx="740">
                  <c:v>-32.559119894829564</c:v>
                </c:pt>
                <c:pt idx="741">
                  <c:v>-32.309690445143914</c:v>
                </c:pt>
                <c:pt idx="742">
                  <c:v>-32.061171879066322</c:v>
                </c:pt>
                <c:pt idx="743">
                  <c:v>-31.813566847587904</c:v>
                </c:pt>
                <c:pt idx="744">
                  <c:v>-31.566878001699752</c:v>
                </c:pt>
                <c:pt idx="745">
                  <c:v>-31.321107992392978</c:v>
                </c:pt>
                <c:pt idx="746">
                  <c:v>-31.076259470658687</c:v>
                </c:pt>
                <c:pt idx="747">
                  <c:v>-30.832335087487976</c:v>
                </c:pt>
                <c:pt idx="748">
                  <c:v>-30.589337493871955</c:v>
                </c:pt>
                <c:pt idx="749">
                  <c:v>-30.347269340801727</c:v>
                </c:pt>
                <c:pt idx="750">
                  <c:v>-30.106133279268395</c:v>
                </c:pt>
                <c:pt idx="751">
                  <c:v>-29.865931960263062</c:v>
                </c:pt>
                <c:pt idx="752">
                  <c:v>-29.626668034776834</c:v>
                </c:pt>
                <c:pt idx="753">
                  <c:v>-29.388344153800812</c:v>
                </c:pt>
                <c:pt idx="754">
                  <c:v>-29.150962968326105</c:v>
                </c:pt>
                <c:pt idx="755">
                  <c:v>-28.914527129343814</c:v>
                </c:pt>
                <c:pt idx="756">
                  <c:v>-28.67903928784504</c:v>
                </c:pt>
                <c:pt idx="757">
                  <c:v>-28.444502094820894</c:v>
                </c:pt>
                <c:pt idx="758">
                  <c:v>-28.210918201262476</c:v>
                </c:pt>
                <c:pt idx="759">
                  <c:v>-27.97829011258623</c:v>
                </c:pt>
                <c:pt idx="760">
                  <c:v>-27.746619455652791</c:v>
                </c:pt>
                <c:pt idx="761">
                  <c:v>-27.515906526719352</c:v>
                </c:pt>
                <c:pt idx="762">
                  <c:v>-27.286151325785909</c:v>
                </c:pt>
                <c:pt idx="763">
                  <c:v>-27.057353852852469</c:v>
                </c:pt>
                <c:pt idx="764">
                  <c:v>-26.829514107919032</c:v>
                </c:pt>
                <c:pt idx="765">
                  <c:v>-26.60263209098559</c:v>
                </c:pt>
                <c:pt idx="766">
                  <c:v>-26.376707802052152</c:v>
                </c:pt>
                <c:pt idx="767">
                  <c:v>-26.151741241118714</c:v>
                </c:pt>
                <c:pt idx="768">
                  <c:v>-25.927732408185271</c:v>
                </c:pt>
                <c:pt idx="769">
                  <c:v>-25.704681303251832</c:v>
                </c:pt>
                <c:pt idx="770">
                  <c:v>-25.482587926318391</c:v>
                </c:pt>
                <c:pt idx="771">
                  <c:v>-25.261452277384951</c:v>
                </c:pt>
                <c:pt idx="772">
                  <c:v>-25.041274356451513</c:v>
                </c:pt>
                <c:pt idx="773">
                  <c:v>-24.822054163518075</c:v>
                </c:pt>
                <c:pt idx="774">
                  <c:v>-24.603791698584633</c:v>
                </c:pt>
                <c:pt idx="775">
                  <c:v>-24.386486961651194</c:v>
                </c:pt>
                <c:pt idx="776">
                  <c:v>-24.170139952717754</c:v>
                </c:pt>
                <c:pt idx="777">
                  <c:v>-23.954750671784311</c:v>
                </c:pt>
                <c:pt idx="778">
                  <c:v>-23.740319118850874</c:v>
                </c:pt>
                <c:pt idx="779">
                  <c:v>-23.526845293917436</c:v>
                </c:pt>
                <c:pt idx="780">
                  <c:v>-23.314329196983994</c:v>
                </c:pt>
                <c:pt idx="781">
                  <c:v>-23.102770828050556</c:v>
                </c:pt>
                <c:pt idx="782">
                  <c:v>-22.892170187117117</c:v>
                </c:pt>
                <c:pt idx="783">
                  <c:v>-22.682527274183673</c:v>
                </c:pt>
                <c:pt idx="784">
                  <c:v>-22.473842089250233</c:v>
                </c:pt>
                <c:pt idx="785">
                  <c:v>-22.266114632316796</c:v>
                </c:pt>
                <c:pt idx="786">
                  <c:v>-22.059344903383355</c:v>
                </c:pt>
                <c:pt idx="787">
                  <c:v>-21.853532902449917</c:v>
                </c:pt>
                <c:pt idx="788">
                  <c:v>-21.648678629516478</c:v>
                </c:pt>
                <c:pt idx="789">
                  <c:v>-21.444782084583036</c:v>
                </c:pt>
                <c:pt idx="790">
                  <c:v>-21.241843267649596</c:v>
                </c:pt>
                <c:pt idx="791">
                  <c:v>-21.039862178716156</c:v>
                </c:pt>
                <c:pt idx="792">
                  <c:v>-20.838838817782715</c:v>
                </c:pt>
                <c:pt idx="793">
                  <c:v>-20.638773184849278</c:v>
                </c:pt>
                <c:pt idx="794">
                  <c:v>-20.439665279915836</c:v>
                </c:pt>
                <c:pt idx="795">
                  <c:v>-20.241515102982394</c:v>
                </c:pt>
                <c:pt idx="796">
                  <c:v>-20.044322654048955</c:v>
                </c:pt>
                <c:pt idx="797">
                  <c:v>-19.848087933115512</c:v>
                </c:pt>
                <c:pt idx="798">
                  <c:v>-19.652810940182068</c:v>
                </c:pt>
                <c:pt idx="799">
                  <c:v>-19.458491675248631</c:v>
                </c:pt>
                <c:pt idx="800">
                  <c:v>-19.26513013831519</c:v>
                </c:pt>
                <c:pt idx="801">
                  <c:v>-19.072726329381748</c:v>
                </c:pt>
                <c:pt idx="802">
                  <c:v>-18.881280248448309</c:v>
                </c:pt>
                <c:pt idx="803">
                  <c:v>-18.690791895514867</c:v>
                </c:pt>
                <c:pt idx="804">
                  <c:v>-18.501261270581423</c:v>
                </c:pt>
                <c:pt idx="805">
                  <c:v>-18.312688373647983</c:v>
                </c:pt>
                <c:pt idx="806">
                  <c:v>-18.125073204714543</c:v>
                </c:pt>
                <c:pt idx="807">
                  <c:v>-17.938415763781101</c:v>
                </c:pt>
                <c:pt idx="808">
                  <c:v>-17.752716050847663</c:v>
                </c:pt>
                <c:pt idx="809">
                  <c:v>-17.567974065914221</c:v>
                </c:pt>
                <c:pt idx="810">
                  <c:v>-17.384189808980778</c:v>
                </c:pt>
                <c:pt idx="811">
                  <c:v>-17.201363280047339</c:v>
                </c:pt>
                <c:pt idx="812">
                  <c:v>-17.019494479113895</c:v>
                </c:pt>
                <c:pt idx="813">
                  <c:v>-16.838583406180454</c:v>
                </c:pt>
                <c:pt idx="814">
                  <c:v>-16.658630061247017</c:v>
                </c:pt>
                <c:pt idx="815">
                  <c:v>-16.479634444313575</c:v>
                </c:pt>
                <c:pt idx="816">
                  <c:v>-16.301596555380133</c:v>
                </c:pt>
                <c:pt idx="817">
                  <c:v>-16.124516394446694</c:v>
                </c:pt>
                <c:pt idx="818">
                  <c:v>-15.948393961513252</c:v>
                </c:pt>
                <c:pt idx="819">
                  <c:v>-15.773229256579812</c:v>
                </c:pt>
                <c:pt idx="820">
                  <c:v>-15.599022279646373</c:v>
                </c:pt>
                <c:pt idx="821">
                  <c:v>-15.425773030712932</c:v>
                </c:pt>
                <c:pt idx="822">
                  <c:v>-15.253481509779492</c:v>
                </c:pt>
                <c:pt idx="823">
                  <c:v>-15.082147716846054</c:v>
                </c:pt>
                <c:pt idx="824">
                  <c:v>-14.911771651912613</c:v>
                </c:pt>
                <c:pt idx="825">
                  <c:v>-14.742353314979171</c:v>
                </c:pt>
                <c:pt idx="826">
                  <c:v>-14.573892706045733</c:v>
                </c:pt>
                <c:pt idx="827">
                  <c:v>-14.406389825112292</c:v>
                </c:pt>
                <c:pt idx="828">
                  <c:v>-14.239844672178851</c:v>
                </c:pt>
                <c:pt idx="829">
                  <c:v>-14.074257247245413</c:v>
                </c:pt>
                <c:pt idx="830">
                  <c:v>-13.909627550311972</c:v>
                </c:pt>
                <c:pt idx="831">
                  <c:v>-13.745955581378531</c:v>
                </c:pt>
                <c:pt idx="832">
                  <c:v>-13.583241340445092</c:v>
                </c:pt>
                <c:pt idx="833">
                  <c:v>-13.421484827511652</c:v>
                </c:pt>
                <c:pt idx="834">
                  <c:v>-13.260686042578211</c:v>
                </c:pt>
                <c:pt idx="835">
                  <c:v>-13.100844985644772</c:v>
                </c:pt>
                <c:pt idx="836">
                  <c:v>-12.941961656711332</c:v>
                </c:pt>
                <c:pt idx="837">
                  <c:v>-12.784036055777891</c:v>
                </c:pt>
                <c:pt idx="838">
                  <c:v>-12.627068182844452</c:v>
                </c:pt>
                <c:pt idx="839">
                  <c:v>-12.471058037911012</c:v>
                </c:pt>
                <c:pt idx="840">
                  <c:v>-12.316005620977572</c:v>
                </c:pt>
                <c:pt idx="841">
                  <c:v>-12.161910932044133</c:v>
                </c:pt>
                <c:pt idx="842">
                  <c:v>-12.008773971110692</c:v>
                </c:pt>
                <c:pt idx="843">
                  <c:v>-11.856594738177252</c:v>
                </c:pt>
                <c:pt idx="844">
                  <c:v>-11.705373233243813</c:v>
                </c:pt>
                <c:pt idx="845">
                  <c:v>-11.555109456310372</c:v>
                </c:pt>
                <c:pt idx="846">
                  <c:v>-11.405803407376933</c:v>
                </c:pt>
                <c:pt idx="847">
                  <c:v>-11.257455086443494</c:v>
                </c:pt>
                <c:pt idx="848">
                  <c:v>-11.110064493510054</c:v>
                </c:pt>
                <c:pt idx="849">
                  <c:v>-10.963631628576612</c:v>
                </c:pt>
                <c:pt idx="850">
                  <c:v>-10.818156491643174</c:v>
                </c:pt>
                <c:pt idx="851">
                  <c:v>-10.673639082709734</c:v>
                </c:pt>
                <c:pt idx="852">
                  <c:v>-10.530079401776293</c:v>
                </c:pt>
                <c:pt idx="853">
                  <c:v>-10.387477448842855</c:v>
                </c:pt>
                <c:pt idx="854">
                  <c:v>-10.245833223909415</c:v>
                </c:pt>
                <c:pt idx="855">
                  <c:v>-10.105146726975974</c:v>
                </c:pt>
                <c:pt idx="856">
                  <c:v>-9.9654179580425346</c:v>
                </c:pt>
                <c:pt idx="857">
                  <c:v>-9.8266469171090947</c:v>
                </c:pt>
                <c:pt idx="858">
                  <c:v>-9.6888336041756542</c:v>
                </c:pt>
                <c:pt idx="859">
                  <c:v>-9.551978019242215</c:v>
                </c:pt>
                <c:pt idx="860">
                  <c:v>-9.4160801623087753</c:v>
                </c:pt>
                <c:pt idx="861">
                  <c:v>-9.2811400333753351</c:v>
                </c:pt>
                <c:pt idx="862">
                  <c:v>-9.1471576324418962</c:v>
                </c:pt>
                <c:pt idx="863">
                  <c:v>-9.0141329595084549</c:v>
                </c:pt>
                <c:pt idx="864">
                  <c:v>-8.882066014575015</c:v>
                </c:pt>
                <c:pt idx="865">
                  <c:v>-8.7509567976415763</c:v>
                </c:pt>
                <c:pt idx="866">
                  <c:v>-8.6208053087081353</c:v>
                </c:pt>
                <c:pt idx="867">
                  <c:v>-8.4916115477746956</c:v>
                </c:pt>
                <c:pt idx="868">
                  <c:v>-8.3633755148412572</c:v>
                </c:pt>
                <c:pt idx="869">
                  <c:v>-8.2360972099078165</c:v>
                </c:pt>
                <c:pt idx="870">
                  <c:v>-8.1097766329743752</c:v>
                </c:pt>
                <c:pt idx="871">
                  <c:v>-7.9844137840409344</c:v>
                </c:pt>
                <c:pt idx="872">
                  <c:v>-7.8600086631074948</c:v>
                </c:pt>
                <c:pt idx="873">
                  <c:v>-7.7365612701740547</c:v>
                </c:pt>
                <c:pt idx="874">
                  <c:v>-7.6140716052406141</c:v>
                </c:pt>
                <c:pt idx="875">
                  <c:v>-7.4925396683071748</c:v>
                </c:pt>
                <c:pt idx="876">
                  <c:v>-7.371965459373734</c:v>
                </c:pt>
                <c:pt idx="877">
                  <c:v>-7.2523489784402937</c:v>
                </c:pt>
                <c:pt idx="878">
                  <c:v>-7.1336902255068537</c:v>
                </c:pt>
                <c:pt idx="879">
                  <c:v>-7.0159892005734132</c:v>
                </c:pt>
                <c:pt idx="880">
                  <c:v>-6.8992459036399723</c:v>
                </c:pt>
                <c:pt idx="881">
                  <c:v>-6.7834603347065325</c:v>
                </c:pt>
                <c:pt idx="882">
                  <c:v>-6.6686324937730923</c:v>
                </c:pt>
                <c:pt idx="883">
                  <c:v>-6.5547623808396516</c:v>
                </c:pt>
                <c:pt idx="884">
                  <c:v>-6.4418499959062121</c:v>
                </c:pt>
                <c:pt idx="885">
                  <c:v>-6.3298953389727712</c:v>
                </c:pt>
                <c:pt idx="886">
                  <c:v>-6.2188984100393307</c:v>
                </c:pt>
                <c:pt idx="887">
                  <c:v>-6.1088592091058906</c:v>
                </c:pt>
                <c:pt idx="888">
                  <c:v>-5.99977773617245</c:v>
                </c:pt>
                <c:pt idx="889">
                  <c:v>-5.8916539912390098</c:v>
                </c:pt>
                <c:pt idx="890">
                  <c:v>-5.7844879743055699</c:v>
                </c:pt>
                <c:pt idx="891">
                  <c:v>-5.6782796853721296</c:v>
                </c:pt>
                <c:pt idx="892">
                  <c:v>-5.5730291244386887</c:v>
                </c:pt>
                <c:pt idx="893">
                  <c:v>-5.4687362915052491</c:v>
                </c:pt>
                <c:pt idx="894">
                  <c:v>-5.365401186571809</c:v>
                </c:pt>
                <c:pt idx="895">
                  <c:v>-5.2630238096383684</c:v>
                </c:pt>
                <c:pt idx="896">
                  <c:v>-5.161604160704929</c:v>
                </c:pt>
                <c:pt idx="897">
                  <c:v>-5.0611422397714882</c:v>
                </c:pt>
                <c:pt idx="898">
                  <c:v>-4.9616380468380479</c:v>
                </c:pt>
                <c:pt idx="899">
                  <c:v>-4.8630915819046079</c:v>
                </c:pt>
                <c:pt idx="900">
                  <c:v>-4.7655028449711674</c:v>
                </c:pt>
                <c:pt idx="901">
                  <c:v>-4.6688718360377273</c:v>
                </c:pt>
                <c:pt idx="902">
                  <c:v>-4.5731985551042875</c:v>
                </c:pt>
                <c:pt idx="903">
                  <c:v>-4.4784830021708473</c:v>
                </c:pt>
                <c:pt idx="904">
                  <c:v>-4.3847251772374065</c:v>
                </c:pt>
                <c:pt idx="905">
                  <c:v>-4.291925080303967</c:v>
                </c:pt>
                <c:pt idx="906">
                  <c:v>-4.2000827113705261</c:v>
                </c:pt>
                <c:pt idx="907">
                  <c:v>-4.1091980704370856</c:v>
                </c:pt>
                <c:pt idx="908">
                  <c:v>-4.0192711575036464</c:v>
                </c:pt>
                <c:pt idx="909">
                  <c:v>-3.9303019725702062</c:v>
                </c:pt>
                <c:pt idx="910">
                  <c:v>-3.8422905156367659</c:v>
                </c:pt>
                <c:pt idx="911">
                  <c:v>-3.7552367867033252</c:v>
                </c:pt>
                <c:pt idx="912">
                  <c:v>-3.6691407857698852</c:v>
                </c:pt>
                <c:pt idx="913">
                  <c:v>-3.5840025128364452</c:v>
                </c:pt>
                <c:pt idx="914">
                  <c:v>-3.4998219679030047</c:v>
                </c:pt>
                <c:pt idx="915">
                  <c:v>-3.4165991509695646</c:v>
                </c:pt>
                <c:pt idx="916">
                  <c:v>-3.3343340620361244</c:v>
                </c:pt>
                <c:pt idx="917">
                  <c:v>-3.2530267011026837</c:v>
                </c:pt>
                <c:pt idx="918">
                  <c:v>-3.1726770681692433</c:v>
                </c:pt>
                <c:pt idx="919">
                  <c:v>-3.0932851632358034</c:v>
                </c:pt>
                <c:pt idx="920">
                  <c:v>-3.0148509863023629</c:v>
                </c:pt>
                <c:pt idx="921">
                  <c:v>-2.9373745373689228</c:v>
                </c:pt>
                <c:pt idx="922">
                  <c:v>-2.8608558164354827</c:v>
                </c:pt>
                <c:pt idx="923">
                  <c:v>-2.785294823502042</c:v>
                </c:pt>
                <c:pt idx="924">
                  <c:v>-2.7106915585686018</c:v>
                </c:pt>
                <c:pt idx="925">
                  <c:v>-2.6370460216351614</c:v>
                </c:pt>
                <c:pt idx="926">
                  <c:v>-2.564358212701721</c:v>
                </c:pt>
                <c:pt idx="927">
                  <c:v>-2.4926281317682806</c:v>
                </c:pt>
                <c:pt idx="928">
                  <c:v>-2.4218557788348405</c:v>
                </c:pt>
                <c:pt idx="929">
                  <c:v>-2.3520411539013999</c:v>
                </c:pt>
                <c:pt idx="930">
                  <c:v>-2.2831842569679592</c:v>
                </c:pt>
                <c:pt idx="931">
                  <c:v>-2.215285088034519</c:v>
                </c:pt>
                <c:pt idx="932">
                  <c:v>-2.1483436471010782</c:v>
                </c:pt>
                <c:pt idx="933">
                  <c:v>-2.0823599341676378</c:v>
                </c:pt>
                <c:pt idx="934">
                  <c:v>-2.0173339492341977</c:v>
                </c:pt>
                <c:pt idx="935">
                  <c:v>-1.9532656923007574</c:v>
                </c:pt>
                <c:pt idx="936">
                  <c:v>-1.890155163367317</c:v>
                </c:pt>
                <c:pt idx="937">
                  <c:v>-1.8280023624338768</c:v>
                </c:pt>
                <c:pt idx="938">
                  <c:v>-1.7668072895004365</c:v>
                </c:pt>
                <c:pt idx="939">
                  <c:v>-1.7065699445669962</c:v>
                </c:pt>
                <c:pt idx="940">
                  <c:v>-1.6472903276335558</c:v>
                </c:pt>
                <c:pt idx="941">
                  <c:v>-1.5889684387001155</c:v>
                </c:pt>
                <c:pt idx="942">
                  <c:v>-1.5316042777666752</c:v>
                </c:pt>
                <c:pt idx="943">
                  <c:v>-1.4751978448332348</c:v>
                </c:pt>
                <c:pt idx="944">
                  <c:v>-1.4197491398997943</c:v>
                </c:pt>
                <c:pt idx="945">
                  <c:v>-1.365258162966354</c:v>
                </c:pt>
                <c:pt idx="946">
                  <c:v>-1.3117249140329137</c:v>
                </c:pt>
                <c:pt idx="947">
                  <c:v>-1.2591493930994733</c:v>
                </c:pt>
                <c:pt idx="948">
                  <c:v>-1.2075316001660328</c:v>
                </c:pt>
                <c:pt idx="949">
                  <c:v>-1.1568715352325925</c:v>
                </c:pt>
                <c:pt idx="950">
                  <c:v>-1.1071691982991521</c:v>
                </c:pt>
                <c:pt idx="951">
                  <c:v>-1.0584245893657116</c:v>
                </c:pt>
                <c:pt idx="952">
                  <c:v>-1.0106377084322713</c:v>
                </c:pt>
                <c:pt idx="953">
                  <c:v>-0.96380855549883093</c:v>
                </c:pt>
                <c:pt idx="954">
                  <c:v>-0.9179371305653905</c:v>
                </c:pt>
                <c:pt idx="955">
                  <c:v>-0.87302343363195023</c:v>
                </c:pt>
                <c:pt idx="956">
                  <c:v>-0.82906746469850989</c:v>
                </c:pt>
                <c:pt idx="957">
                  <c:v>-0.78606922376506949</c:v>
                </c:pt>
                <c:pt idx="958">
                  <c:v>-0.74402871083162925</c:v>
                </c:pt>
                <c:pt idx="959">
                  <c:v>-0.70294592589818883</c:v>
                </c:pt>
                <c:pt idx="960">
                  <c:v>-0.66282086896474846</c:v>
                </c:pt>
                <c:pt idx="961">
                  <c:v>-0.62365354003130802</c:v>
                </c:pt>
                <c:pt idx="962">
                  <c:v>-0.58544393909786774</c:v>
                </c:pt>
                <c:pt idx="963">
                  <c:v>-0.54819206616442728</c:v>
                </c:pt>
                <c:pt idx="964">
                  <c:v>-0.51189792123098687</c:v>
                </c:pt>
                <c:pt idx="965">
                  <c:v>-0.47656150429754646</c:v>
                </c:pt>
                <c:pt idx="966">
                  <c:v>-0.44218281536410614</c:v>
                </c:pt>
                <c:pt idx="967">
                  <c:v>-0.40876185443066582</c:v>
                </c:pt>
                <c:pt idx="968">
                  <c:v>-0.37629862149722543</c:v>
                </c:pt>
                <c:pt idx="969">
                  <c:v>-0.34479311656378508</c:v>
                </c:pt>
                <c:pt idx="970">
                  <c:v>-0.31424533963034473</c:v>
                </c:pt>
                <c:pt idx="971">
                  <c:v>-0.28465529069690437</c:v>
                </c:pt>
                <c:pt idx="972">
                  <c:v>-0.25602296976346406</c:v>
                </c:pt>
                <c:pt idx="973">
                  <c:v>-0.22834837683002371</c:v>
                </c:pt>
                <c:pt idx="974">
                  <c:v>-0.20163151189658335</c:v>
                </c:pt>
                <c:pt idx="975">
                  <c:v>-0.17587237496314298</c:v>
                </c:pt>
                <c:pt idx="976">
                  <c:v>-0.15107096602970263</c:v>
                </c:pt>
                <c:pt idx="977">
                  <c:v>-0.12722728509626227</c:v>
                </c:pt>
                <c:pt idx="978">
                  <c:v>-0.10434133216282193</c:v>
                </c:pt>
                <c:pt idx="979">
                  <c:v>-8.2413107229381583E-2</c:v>
                </c:pt>
                <c:pt idx="980">
                  <c:v>-6.1442610295941232E-2</c:v>
                </c:pt>
                <c:pt idx="981">
                  <c:v>-4.1429841362500892E-2</c:v>
                </c:pt>
                <c:pt idx="982">
                  <c:v>-2.2374800429060548E-2</c:v>
                </c:pt>
                <c:pt idx="983">
                  <c:v>-4.2774874956202054E-3</c:v>
                </c:pt>
                <c:pt idx="984">
                  <c:v>1.2862097437820139E-2</c:v>
                </c:pt>
                <c:pt idx="985">
                  <c:v>2.9043954371260488E-2</c:v>
                </c:pt>
                <c:pt idx="986">
                  <c:v>4.4268083304700827E-2</c:v>
                </c:pt>
                <c:pt idx="987">
                  <c:v>5.8534484238141171E-2</c:v>
                </c:pt>
                <c:pt idx="988">
                  <c:v>7.1843157171581518E-2</c:v>
                </c:pt>
                <c:pt idx="989">
                  <c:v>8.4194102105021859E-2</c:v>
                </c:pt>
                <c:pt idx="990">
                  <c:v>9.558731903846221E-2</c:v>
                </c:pt>
                <c:pt idx="991">
                  <c:v>0.10602280797190256</c:v>
                </c:pt>
                <c:pt idx="992">
                  <c:v>0.11550056890534291</c:v>
                </c:pt>
                <c:pt idx="993">
                  <c:v>0.12402060183878325</c:v>
                </c:pt>
                <c:pt idx="994">
                  <c:v>0.13158290677222356</c:v>
                </c:pt>
                <c:pt idx="995">
                  <c:v>0.13818748370566392</c:v>
                </c:pt>
                <c:pt idx="996">
                  <c:v>0.14383433263910428</c:v>
                </c:pt>
                <c:pt idx="997">
                  <c:v>0.14852345357254465</c:v>
                </c:pt>
                <c:pt idx="998">
                  <c:v>0.152254846505985</c:v>
                </c:pt>
                <c:pt idx="999">
                  <c:v>0.15502851143942536</c:v>
                </c:pt>
                <c:pt idx="1000">
                  <c:v>0.15684444837286574</c:v>
                </c:pt>
              </c:numCache>
            </c:numRef>
          </c:xVal>
          <c:yVal>
            <c:numRef>
              <c:f>contrasto!$Q$155:$Q$1155</c:f>
              <c:numCache>
                <c:formatCode>General</c:formatCode>
                <c:ptCount val="1001"/>
                <c:pt idx="0">
                  <c:v>1</c:v>
                </c:pt>
                <c:pt idx="1">
                  <c:v>1.00692</c:v>
                </c:pt>
                <c:pt idx="2">
                  <c:v>1.0138400000000001</c:v>
                </c:pt>
                <c:pt idx="3">
                  <c:v>1.0207600000000001</c:v>
                </c:pt>
                <c:pt idx="4">
                  <c:v>1.0276800000000001</c:v>
                </c:pt>
                <c:pt idx="5">
                  <c:v>1.0346000000000002</c:v>
                </c:pt>
                <c:pt idx="6">
                  <c:v>1.0415200000000002</c:v>
                </c:pt>
                <c:pt idx="7">
                  <c:v>1.0484400000000003</c:v>
                </c:pt>
                <c:pt idx="8">
                  <c:v>1.0553600000000003</c:v>
                </c:pt>
                <c:pt idx="9">
                  <c:v>1.0622800000000003</c:v>
                </c:pt>
                <c:pt idx="10">
                  <c:v>1.0692000000000004</c:v>
                </c:pt>
                <c:pt idx="11">
                  <c:v>1.0761200000000004</c:v>
                </c:pt>
                <c:pt idx="12">
                  <c:v>1.0830400000000004</c:v>
                </c:pt>
                <c:pt idx="13">
                  <c:v>1.0899600000000005</c:v>
                </c:pt>
                <c:pt idx="14">
                  <c:v>1.0968800000000005</c:v>
                </c:pt>
                <c:pt idx="15">
                  <c:v>1.1038000000000006</c:v>
                </c:pt>
                <c:pt idx="16">
                  <c:v>1.1107200000000006</c:v>
                </c:pt>
                <c:pt idx="17">
                  <c:v>1.1176400000000006</c:v>
                </c:pt>
                <c:pt idx="18">
                  <c:v>1.1245600000000007</c:v>
                </c:pt>
                <c:pt idx="19">
                  <c:v>1.1314800000000007</c:v>
                </c:pt>
                <c:pt idx="20">
                  <c:v>1.1384000000000007</c:v>
                </c:pt>
                <c:pt idx="21">
                  <c:v>1.1453200000000008</c:v>
                </c:pt>
                <c:pt idx="22">
                  <c:v>1.1522400000000008</c:v>
                </c:pt>
                <c:pt idx="23">
                  <c:v>1.1591600000000009</c:v>
                </c:pt>
                <c:pt idx="24">
                  <c:v>1.1660800000000009</c:v>
                </c:pt>
                <c:pt idx="25">
                  <c:v>1.1730000000000009</c:v>
                </c:pt>
                <c:pt idx="26">
                  <c:v>1.179920000000001</c:v>
                </c:pt>
                <c:pt idx="27">
                  <c:v>1.186840000000001</c:v>
                </c:pt>
                <c:pt idx="28">
                  <c:v>1.193760000000001</c:v>
                </c:pt>
                <c:pt idx="29">
                  <c:v>1.2006800000000011</c:v>
                </c:pt>
                <c:pt idx="30">
                  <c:v>1.2076000000000011</c:v>
                </c:pt>
                <c:pt idx="31">
                  <c:v>1.2145200000000012</c:v>
                </c:pt>
                <c:pt idx="32">
                  <c:v>1.2214400000000012</c:v>
                </c:pt>
                <c:pt idx="33">
                  <c:v>1.2283600000000012</c:v>
                </c:pt>
                <c:pt idx="34">
                  <c:v>1.2352800000000013</c:v>
                </c:pt>
                <c:pt idx="35">
                  <c:v>1.2422000000000013</c:v>
                </c:pt>
                <c:pt idx="36">
                  <c:v>1.2491200000000013</c:v>
                </c:pt>
                <c:pt idx="37">
                  <c:v>1.2560400000000014</c:v>
                </c:pt>
                <c:pt idx="38">
                  <c:v>1.2629600000000014</c:v>
                </c:pt>
                <c:pt idx="39">
                  <c:v>1.2698800000000015</c:v>
                </c:pt>
                <c:pt idx="40">
                  <c:v>1.2768000000000015</c:v>
                </c:pt>
                <c:pt idx="41">
                  <c:v>1.2837200000000015</c:v>
                </c:pt>
                <c:pt idx="42">
                  <c:v>1.2906400000000016</c:v>
                </c:pt>
                <c:pt idx="43">
                  <c:v>1.2975600000000016</c:v>
                </c:pt>
                <c:pt idx="44">
                  <c:v>1.3044800000000016</c:v>
                </c:pt>
                <c:pt idx="45">
                  <c:v>1.3114000000000017</c:v>
                </c:pt>
                <c:pt idx="46">
                  <c:v>1.3183200000000017</c:v>
                </c:pt>
                <c:pt idx="47">
                  <c:v>1.3252400000000017</c:v>
                </c:pt>
                <c:pt idx="48">
                  <c:v>1.3321600000000018</c:v>
                </c:pt>
                <c:pt idx="49">
                  <c:v>1.3390800000000018</c:v>
                </c:pt>
                <c:pt idx="50">
                  <c:v>1.3460000000000019</c:v>
                </c:pt>
                <c:pt idx="51">
                  <c:v>1.3529200000000019</c:v>
                </c:pt>
                <c:pt idx="52">
                  <c:v>1.3598400000000019</c:v>
                </c:pt>
                <c:pt idx="53">
                  <c:v>1.366760000000002</c:v>
                </c:pt>
                <c:pt idx="54">
                  <c:v>1.373680000000002</c:v>
                </c:pt>
                <c:pt idx="55">
                  <c:v>1.380600000000002</c:v>
                </c:pt>
                <c:pt idx="56">
                  <c:v>1.3875200000000021</c:v>
                </c:pt>
                <c:pt idx="57">
                  <c:v>1.3944400000000021</c:v>
                </c:pt>
                <c:pt idx="58">
                  <c:v>1.4013600000000022</c:v>
                </c:pt>
                <c:pt idx="59">
                  <c:v>1.4082800000000022</c:v>
                </c:pt>
                <c:pt idx="60">
                  <c:v>1.4152000000000022</c:v>
                </c:pt>
                <c:pt idx="61">
                  <c:v>1.4221200000000023</c:v>
                </c:pt>
                <c:pt idx="62">
                  <c:v>1.4290400000000023</c:v>
                </c:pt>
                <c:pt idx="63">
                  <c:v>1.4359600000000023</c:v>
                </c:pt>
                <c:pt idx="64">
                  <c:v>1.4428800000000024</c:v>
                </c:pt>
                <c:pt idx="65">
                  <c:v>1.4498000000000024</c:v>
                </c:pt>
                <c:pt idx="66">
                  <c:v>1.4567200000000025</c:v>
                </c:pt>
                <c:pt idx="67">
                  <c:v>1.4636400000000025</c:v>
                </c:pt>
                <c:pt idx="68">
                  <c:v>1.4705600000000025</c:v>
                </c:pt>
                <c:pt idx="69">
                  <c:v>1.4774800000000026</c:v>
                </c:pt>
                <c:pt idx="70">
                  <c:v>1.4844000000000026</c:v>
                </c:pt>
                <c:pt idx="71">
                  <c:v>1.4913200000000026</c:v>
                </c:pt>
                <c:pt idx="72">
                  <c:v>1.4982400000000027</c:v>
                </c:pt>
                <c:pt idx="73">
                  <c:v>1.5051600000000027</c:v>
                </c:pt>
                <c:pt idx="74">
                  <c:v>1.5120800000000028</c:v>
                </c:pt>
                <c:pt idx="75">
                  <c:v>1.5190000000000028</c:v>
                </c:pt>
                <c:pt idx="76">
                  <c:v>1.5259200000000028</c:v>
                </c:pt>
                <c:pt idx="77">
                  <c:v>1.5328400000000029</c:v>
                </c:pt>
                <c:pt idx="78">
                  <c:v>1.5397600000000029</c:v>
                </c:pt>
                <c:pt idx="79">
                  <c:v>1.5466800000000029</c:v>
                </c:pt>
                <c:pt idx="80">
                  <c:v>1.553600000000003</c:v>
                </c:pt>
                <c:pt idx="81">
                  <c:v>1.560520000000003</c:v>
                </c:pt>
                <c:pt idx="82">
                  <c:v>1.5674400000000031</c:v>
                </c:pt>
                <c:pt idx="83">
                  <c:v>1.5743600000000031</c:v>
                </c:pt>
                <c:pt idx="84">
                  <c:v>1.5812800000000031</c:v>
                </c:pt>
                <c:pt idx="85">
                  <c:v>1.5882000000000032</c:v>
                </c:pt>
                <c:pt idx="86">
                  <c:v>1.5951200000000032</c:v>
                </c:pt>
                <c:pt idx="87">
                  <c:v>1.6020400000000032</c:v>
                </c:pt>
                <c:pt idx="88">
                  <c:v>1.6089600000000033</c:v>
                </c:pt>
                <c:pt idx="89">
                  <c:v>1.6158800000000033</c:v>
                </c:pt>
                <c:pt idx="90">
                  <c:v>1.6228000000000034</c:v>
                </c:pt>
                <c:pt idx="91">
                  <c:v>1.6297200000000034</c:v>
                </c:pt>
                <c:pt idx="92">
                  <c:v>1.6366400000000034</c:v>
                </c:pt>
                <c:pt idx="93">
                  <c:v>1.6435600000000035</c:v>
                </c:pt>
                <c:pt idx="94">
                  <c:v>1.6504800000000035</c:v>
                </c:pt>
                <c:pt idx="95">
                  <c:v>1.6574000000000035</c:v>
                </c:pt>
                <c:pt idx="96">
                  <c:v>1.6643200000000036</c:v>
                </c:pt>
                <c:pt idx="97">
                  <c:v>1.6712400000000036</c:v>
                </c:pt>
                <c:pt idx="98">
                  <c:v>1.6781600000000036</c:v>
                </c:pt>
                <c:pt idx="99">
                  <c:v>1.6850800000000037</c:v>
                </c:pt>
                <c:pt idx="100">
                  <c:v>1.6920000000000037</c:v>
                </c:pt>
                <c:pt idx="101">
                  <c:v>1.6989200000000038</c:v>
                </c:pt>
                <c:pt idx="102">
                  <c:v>1.7058400000000038</c:v>
                </c:pt>
                <c:pt idx="103">
                  <c:v>1.7127600000000038</c:v>
                </c:pt>
                <c:pt idx="104">
                  <c:v>1.7196800000000039</c:v>
                </c:pt>
                <c:pt idx="105">
                  <c:v>1.7266000000000039</c:v>
                </c:pt>
                <c:pt idx="106">
                  <c:v>1.7335200000000039</c:v>
                </c:pt>
                <c:pt idx="107">
                  <c:v>1.740440000000004</c:v>
                </c:pt>
                <c:pt idx="108">
                  <c:v>1.747360000000004</c:v>
                </c:pt>
                <c:pt idx="109">
                  <c:v>1.7542800000000041</c:v>
                </c:pt>
                <c:pt idx="110">
                  <c:v>1.7612000000000041</c:v>
                </c:pt>
                <c:pt idx="111">
                  <c:v>1.7681200000000041</c:v>
                </c:pt>
                <c:pt idx="112">
                  <c:v>1.7750400000000042</c:v>
                </c:pt>
                <c:pt idx="113">
                  <c:v>1.7819600000000042</c:v>
                </c:pt>
                <c:pt idx="114">
                  <c:v>1.7888800000000042</c:v>
                </c:pt>
                <c:pt idx="115">
                  <c:v>1.7958000000000043</c:v>
                </c:pt>
                <c:pt idx="116">
                  <c:v>1.8027200000000043</c:v>
                </c:pt>
                <c:pt idx="117">
                  <c:v>1.8096400000000044</c:v>
                </c:pt>
                <c:pt idx="118">
                  <c:v>1.8165600000000044</c:v>
                </c:pt>
                <c:pt idx="119">
                  <c:v>1.8234800000000044</c:v>
                </c:pt>
                <c:pt idx="120">
                  <c:v>1.8304000000000045</c:v>
                </c:pt>
                <c:pt idx="121">
                  <c:v>1.8373200000000045</c:v>
                </c:pt>
                <c:pt idx="122">
                  <c:v>1.8442400000000045</c:v>
                </c:pt>
                <c:pt idx="123">
                  <c:v>1.8511600000000046</c:v>
                </c:pt>
                <c:pt idx="124">
                  <c:v>1.8580800000000046</c:v>
                </c:pt>
                <c:pt idx="125">
                  <c:v>1.8650000000000047</c:v>
                </c:pt>
                <c:pt idx="126">
                  <c:v>1.8719200000000047</c:v>
                </c:pt>
                <c:pt idx="127">
                  <c:v>1.8788400000000047</c:v>
                </c:pt>
                <c:pt idx="128">
                  <c:v>1.8857600000000048</c:v>
                </c:pt>
                <c:pt idx="129">
                  <c:v>1.8926800000000048</c:v>
                </c:pt>
                <c:pt idx="130">
                  <c:v>1.8996000000000048</c:v>
                </c:pt>
                <c:pt idx="131">
                  <c:v>1.9065200000000049</c:v>
                </c:pt>
                <c:pt idx="132">
                  <c:v>1.9134400000000049</c:v>
                </c:pt>
                <c:pt idx="133">
                  <c:v>1.920360000000005</c:v>
                </c:pt>
                <c:pt idx="134">
                  <c:v>1.927280000000005</c:v>
                </c:pt>
                <c:pt idx="135">
                  <c:v>1.934200000000005</c:v>
                </c:pt>
                <c:pt idx="136">
                  <c:v>1.9411200000000051</c:v>
                </c:pt>
                <c:pt idx="137">
                  <c:v>1.9480400000000051</c:v>
                </c:pt>
                <c:pt idx="138">
                  <c:v>1.9549600000000051</c:v>
                </c:pt>
                <c:pt idx="139">
                  <c:v>1.9618800000000052</c:v>
                </c:pt>
                <c:pt idx="140">
                  <c:v>1.9688000000000052</c:v>
                </c:pt>
                <c:pt idx="141">
                  <c:v>1.9757200000000052</c:v>
                </c:pt>
                <c:pt idx="142">
                  <c:v>1.9826400000000053</c:v>
                </c:pt>
                <c:pt idx="143">
                  <c:v>1.9895600000000053</c:v>
                </c:pt>
                <c:pt idx="144">
                  <c:v>1.9964800000000054</c:v>
                </c:pt>
                <c:pt idx="145">
                  <c:v>2.0034000000000054</c:v>
                </c:pt>
                <c:pt idx="146">
                  <c:v>2.0103200000000054</c:v>
                </c:pt>
                <c:pt idx="147">
                  <c:v>2.0172400000000055</c:v>
                </c:pt>
                <c:pt idx="148">
                  <c:v>2.0241600000000055</c:v>
                </c:pt>
                <c:pt idx="149">
                  <c:v>2.0310800000000055</c:v>
                </c:pt>
                <c:pt idx="150">
                  <c:v>2.0380000000000056</c:v>
                </c:pt>
                <c:pt idx="151">
                  <c:v>2.0449200000000056</c:v>
                </c:pt>
                <c:pt idx="152">
                  <c:v>2.0518400000000057</c:v>
                </c:pt>
                <c:pt idx="153">
                  <c:v>2.0587600000000057</c:v>
                </c:pt>
                <c:pt idx="154">
                  <c:v>2.0656800000000057</c:v>
                </c:pt>
                <c:pt idx="155">
                  <c:v>2.0726000000000058</c:v>
                </c:pt>
                <c:pt idx="156">
                  <c:v>2.0795200000000058</c:v>
                </c:pt>
                <c:pt idx="157">
                  <c:v>2.0864400000000058</c:v>
                </c:pt>
                <c:pt idx="158">
                  <c:v>2.0933600000000059</c:v>
                </c:pt>
                <c:pt idx="159">
                  <c:v>2.1002800000000059</c:v>
                </c:pt>
                <c:pt idx="160">
                  <c:v>2.107200000000006</c:v>
                </c:pt>
                <c:pt idx="161">
                  <c:v>2.114120000000006</c:v>
                </c:pt>
                <c:pt idx="162">
                  <c:v>2.121040000000006</c:v>
                </c:pt>
                <c:pt idx="163">
                  <c:v>2.1279600000000061</c:v>
                </c:pt>
                <c:pt idx="164">
                  <c:v>2.1348800000000061</c:v>
                </c:pt>
                <c:pt idx="165">
                  <c:v>2.1418000000000061</c:v>
                </c:pt>
                <c:pt idx="166">
                  <c:v>2.1487200000000062</c:v>
                </c:pt>
                <c:pt idx="167">
                  <c:v>2.1556400000000062</c:v>
                </c:pt>
                <c:pt idx="168">
                  <c:v>2.1625600000000063</c:v>
                </c:pt>
                <c:pt idx="169">
                  <c:v>2.1694800000000063</c:v>
                </c:pt>
                <c:pt idx="170">
                  <c:v>2.1764000000000063</c:v>
                </c:pt>
                <c:pt idx="171">
                  <c:v>2.1833200000000064</c:v>
                </c:pt>
                <c:pt idx="172">
                  <c:v>2.1902400000000064</c:v>
                </c:pt>
                <c:pt idx="173">
                  <c:v>2.1971600000000064</c:v>
                </c:pt>
                <c:pt idx="174">
                  <c:v>2.2040800000000065</c:v>
                </c:pt>
                <c:pt idx="175">
                  <c:v>2.2110000000000065</c:v>
                </c:pt>
                <c:pt idx="176">
                  <c:v>2.2179200000000066</c:v>
                </c:pt>
                <c:pt idx="177">
                  <c:v>2.2248400000000066</c:v>
                </c:pt>
                <c:pt idx="178">
                  <c:v>2.2317600000000066</c:v>
                </c:pt>
                <c:pt idx="179">
                  <c:v>2.2386800000000067</c:v>
                </c:pt>
                <c:pt idx="180">
                  <c:v>2.2456000000000067</c:v>
                </c:pt>
                <c:pt idx="181">
                  <c:v>2.2525200000000067</c:v>
                </c:pt>
                <c:pt idx="182">
                  <c:v>2.2594400000000068</c:v>
                </c:pt>
                <c:pt idx="183">
                  <c:v>2.2663600000000068</c:v>
                </c:pt>
                <c:pt idx="184">
                  <c:v>2.2732800000000069</c:v>
                </c:pt>
                <c:pt idx="185">
                  <c:v>2.2802000000000069</c:v>
                </c:pt>
                <c:pt idx="186">
                  <c:v>2.2871200000000069</c:v>
                </c:pt>
                <c:pt idx="187">
                  <c:v>2.294040000000007</c:v>
                </c:pt>
                <c:pt idx="188">
                  <c:v>2.300960000000007</c:v>
                </c:pt>
                <c:pt idx="189">
                  <c:v>2.307880000000007</c:v>
                </c:pt>
                <c:pt idx="190">
                  <c:v>2.3148000000000071</c:v>
                </c:pt>
                <c:pt idx="191">
                  <c:v>2.3217200000000071</c:v>
                </c:pt>
                <c:pt idx="192">
                  <c:v>2.3286400000000071</c:v>
                </c:pt>
                <c:pt idx="193">
                  <c:v>2.3355600000000072</c:v>
                </c:pt>
                <c:pt idx="194">
                  <c:v>2.3424800000000072</c:v>
                </c:pt>
                <c:pt idx="195">
                  <c:v>2.3494000000000073</c:v>
                </c:pt>
                <c:pt idx="196">
                  <c:v>2.3563200000000073</c:v>
                </c:pt>
                <c:pt idx="197">
                  <c:v>2.3632400000000073</c:v>
                </c:pt>
                <c:pt idx="198">
                  <c:v>2.3701600000000074</c:v>
                </c:pt>
                <c:pt idx="199">
                  <c:v>2.3770800000000074</c:v>
                </c:pt>
                <c:pt idx="200">
                  <c:v>2.3840000000000074</c:v>
                </c:pt>
                <c:pt idx="201">
                  <c:v>2.3909200000000075</c:v>
                </c:pt>
                <c:pt idx="202">
                  <c:v>2.3978400000000075</c:v>
                </c:pt>
                <c:pt idx="203">
                  <c:v>2.4047600000000076</c:v>
                </c:pt>
                <c:pt idx="204">
                  <c:v>2.4116800000000076</c:v>
                </c:pt>
                <c:pt idx="205">
                  <c:v>2.4186000000000076</c:v>
                </c:pt>
                <c:pt idx="206">
                  <c:v>2.4255200000000077</c:v>
                </c:pt>
                <c:pt idx="207">
                  <c:v>2.4324400000000077</c:v>
                </c:pt>
                <c:pt idx="208">
                  <c:v>2.4393600000000077</c:v>
                </c:pt>
                <c:pt idx="209">
                  <c:v>2.4462800000000078</c:v>
                </c:pt>
                <c:pt idx="210">
                  <c:v>2.4532000000000078</c:v>
                </c:pt>
                <c:pt idx="211">
                  <c:v>2.4601200000000079</c:v>
                </c:pt>
                <c:pt idx="212">
                  <c:v>2.4670400000000079</c:v>
                </c:pt>
                <c:pt idx="213">
                  <c:v>2.4739600000000079</c:v>
                </c:pt>
                <c:pt idx="214">
                  <c:v>2.480880000000008</c:v>
                </c:pt>
                <c:pt idx="215">
                  <c:v>2.487800000000008</c:v>
                </c:pt>
                <c:pt idx="216">
                  <c:v>2.494720000000008</c:v>
                </c:pt>
                <c:pt idx="217">
                  <c:v>2.5016400000000081</c:v>
                </c:pt>
                <c:pt idx="218">
                  <c:v>2.5085600000000081</c:v>
                </c:pt>
                <c:pt idx="219">
                  <c:v>2.5154800000000082</c:v>
                </c:pt>
                <c:pt idx="220">
                  <c:v>2.5224000000000082</c:v>
                </c:pt>
                <c:pt idx="221">
                  <c:v>2.5293200000000082</c:v>
                </c:pt>
                <c:pt idx="222">
                  <c:v>2.5362400000000083</c:v>
                </c:pt>
                <c:pt idx="223">
                  <c:v>2.5431600000000083</c:v>
                </c:pt>
                <c:pt idx="224">
                  <c:v>2.5500800000000083</c:v>
                </c:pt>
                <c:pt idx="225">
                  <c:v>2.5570000000000084</c:v>
                </c:pt>
                <c:pt idx="226">
                  <c:v>2.5639200000000084</c:v>
                </c:pt>
                <c:pt idx="227">
                  <c:v>2.5708400000000085</c:v>
                </c:pt>
                <c:pt idx="228">
                  <c:v>2.5777600000000085</c:v>
                </c:pt>
                <c:pt idx="229">
                  <c:v>2.5846800000000085</c:v>
                </c:pt>
                <c:pt idx="230">
                  <c:v>2.5916000000000086</c:v>
                </c:pt>
                <c:pt idx="231">
                  <c:v>2.5985200000000086</c:v>
                </c:pt>
                <c:pt idx="232">
                  <c:v>2.6054400000000086</c:v>
                </c:pt>
                <c:pt idx="233">
                  <c:v>2.6123600000000087</c:v>
                </c:pt>
                <c:pt idx="234">
                  <c:v>2.6192800000000087</c:v>
                </c:pt>
                <c:pt idx="235">
                  <c:v>2.6262000000000087</c:v>
                </c:pt>
                <c:pt idx="236">
                  <c:v>2.6331200000000088</c:v>
                </c:pt>
                <c:pt idx="237">
                  <c:v>2.6400400000000088</c:v>
                </c:pt>
                <c:pt idx="238">
                  <c:v>2.6469600000000089</c:v>
                </c:pt>
                <c:pt idx="239">
                  <c:v>2.6538800000000089</c:v>
                </c:pt>
                <c:pt idx="240">
                  <c:v>2.6608000000000089</c:v>
                </c:pt>
                <c:pt idx="241">
                  <c:v>2.667720000000009</c:v>
                </c:pt>
                <c:pt idx="242">
                  <c:v>2.674640000000009</c:v>
                </c:pt>
                <c:pt idx="243">
                  <c:v>2.681560000000009</c:v>
                </c:pt>
                <c:pt idx="244">
                  <c:v>2.6884800000000091</c:v>
                </c:pt>
                <c:pt idx="245">
                  <c:v>2.6954000000000091</c:v>
                </c:pt>
                <c:pt idx="246">
                  <c:v>2.7023200000000092</c:v>
                </c:pt>
                <c:pt idx="247">
                  <c:v>2.7092400000000092</c:v>
                </c:pt>
                <c:pt idx="248">
                  <c:v>2.7161600000000092</c:v>
                </c:pt>
                <c:pt idx="249">
                  <c:v>2.7230800000000093</c:v>
                </c:pt>
                <c:pt idx="250">
                  <c:v>2.7300000000000093</c:v>
                </c:pt>
                <c:pt idx="251">
                  <c:v>2.7369200000000093</c:v>
                </c:pt>
                <c:pt idx="252">
                  <c:v>2.7438400000000094</c:v>
                </c:pt>
                <c:pt idx="253">
                  <c:v>2.7507600000000094</c:v>
                </c:pt>
                <c:pt idx="254">
                  <c:v>2.7576800000000095</c:v>
                </c:pt>
                <c:pt idx="255">
                  <c:v>2.7646000000000095</c:v>
                </c:pt>
                <c:pt idx="256">
                  <c:v>2.7715200000000095</c:v>
                </c:pt>
                <c:pt idx="257">
                  <c:v>2.7784400000000096</c:v>
                </c:pt>
                <c:pt idx="258">
                  <c:v>2.7853600000000096</c:v>
                </c:pt>
                <c:pt idx="259">
                  <c:v>2.7922800000000096</c:v>
                </c:pt>
                <c:pt idx="260">
                  <c:v>2.7992000000000097</c:v>
                </c:pt>
                <c:pt idx="261">
                  <c:v>2.8061200000000097</c:v>
                </c:pt>
                <c:pt idx="262">
                  <c:v>2.8130400000000098</c:v>
                </c:pt>
                <c:pt idx="263">
                  <c:v>2.8199600000000098</c:v>
                </c:pt>
                <c:pt idx="264">
                  <c:v>2.8268800000000098</c:v>
                </c:pt>
                <c:pt idx="265">
                  <c:v>2.8338000000000099</c:v>
                </c:pt>
                <c:pt idx="266">
                  <c:v>2.8407200000000099</c:v>
                </c:pt>
                <c:pt idx="267">
                  <c:v>2.8476400000000099</c:v>
                </c:pt>
                <c:pt idx="268">
                  <c:v>2.85456000000001</c:v>
                </c:pt>
                <c:pt idx="269">
                  <c:v>2.86148000000001</c:v>
                </c:pt>
                <c:pt idx="270">
                  <c:v>2.8684000000000101</c:v>
                </c:pt>
                <c:pt idx="271">
                  <c:v>2.8753200000000101</c:v>
                </c:pt>
                <c:pt idx="272">
                  <c:v>2.8822400000000101</c:v>
                </c:pt>
                <c:pt idx="273">
                  <c:v>2.8891600000000102</c:v>
                </c:pt>
                <c:pt idx="274">
                  <c:v>2.8960800000000102</c:v>
                </c:pt>
                <c:pt idx="275">
                  <c:v>2.9030000000000102</c:v>
                </c:pt>
                <c:pt idx="276">
                  <c:v>2.9099200000000103</c:v>
                </c:pt>
                <c:pt idx="277">
                  <c:v>2.9168400000000103</c:v>
                </c:pt>
                <c:pt idx="278">
                  <c:v>2.9237600000000104</c:v>
                </c:pt>
                <c:pt idx="279">
                  <c:v>2.9306800000000104</c:v>
                </c:pt>
                <c:pt idx="280">
                  <c:v>2.9376000000000104</c:v>
                </c:pt>
                <c:pt idx="281">
                  <c:v>2.9445200000000105</c:v>
                </c:pt>
                <c:pt idx="282">
                  <c:v>2.9514400000000105</c:v>
                </c:pt>
                <c:pt idx="283">
                  <c:v>2.9583600000000105</c:v>
                </c:pt>
                <c:pt idx="284">
                  <c:v>2.9652800000000106</c:v>
                </c:pt>
                <c:pt idx="285">
                  <c:v>2.9722000000000106</c:v>
                </c:pt>
                <c:pt idx="286">
                  <c:v>2.9791200000000106</c:v>
                </c:pt>
                <c:pt idx="287">
                  <c:v>2.9860400000000107</c:v>
                </c:pt>
                <c:pt idx="288">
                  <c:v>2.9929600000000107</c:v>
                </c:pt>
                <c:pt idx="289">
                  <c:v>2.9998800000000108</c:v>
                </c:pt>
                <c:pt idx="290">
                  <c:v>3.0068000000000108</c:v>
                </c:pt>
                <c:pt idx="291">
                  <c:v>3.0137200000000108</c:v>
                </c:pt>
                <c:pt idx="292">
                  <c:v>3.0206400000000109</c:v>
                </c:pt>
                <c:pt idx="293">
                  <c:v>3.0275600000000109</c:v>
                </c:pt>
                <c:pt idx="294">
                  <c:v>3.0344800000000109</c:v>
                </c:pt>
                <c:pt idx="295">
                  <c:v>3.041400000000011</c:v>
                </c:pt>
                <c:pt idx="296">
                  <c:v>3.048320000000011</c:v>
                </c:pt>
                <c:pt idx="297">
                  <c:v>3.0552400000000111</c:v>
                </c:pt>
                <c:pt idx="298">
                  <c:v>3.0621600000000111</c:v>
                </c:pt>
                <c:pt idx="299">
                  <c:v>3.0690800000000111</c:v>
                </c:pt>
                <c:pt idx="300">
                  <c:v>3.0760000000000112</c:v>
                </c:pt>
                <c:pt idx="301">
                  <c:v>3.0829200000000112</c:v>
                </c:pt>
                <c:pt idx="302">
                  <c:v>3.0898400000000112</c:v>
                </c:pt>
                <c:pt idx="303">
                  <c:v>3.0967600000000113</c:v>
                </c:pt>
                <c:pt idx="304">
                  <c:v>3.1036800000000113</c:v>
                </c:pt>
                <c:pt idx="305">
                  <c:v>3.1106000000000114</c:v>
                </c:pt>
                <c:pt idx="306">
                  <c:v>3.1175200000000114</c:v>
                </c:pt>
                <c:pt idx="307">
                  <c:v>3.1244400000000114</c:v>
                </c:pt>
                <c:pt idx="308">
                  <c:v>3.1313600000000115</c:v>
                </c:pt>
                <c:pt idx="309">
                  <c:v>3.1382800000000115</c:v>
                </c:pt>
                <c:pt idx="310">
                  <c:v>3.1452000000000115</c:v>
                </c:pt>
                <c:pt idx="311">
                  <c:v>3.1521200000000116</c:v>
                </c:pt>
                <c:pt idx="312">
                  <c:v>3.1590400000000116</c:v>
                </c:pt>
                <c:pt idx="313">
                  <c:v>3.1659600000000117</c:v>
                </c:pt>
                <c:pt idx="314">
                  <c:v>3.1728800000000117</c:v>
                </c:pt>
                <c:pt idx="315">
                  <c:v>3.1798000000000117</c:v>
                </c:pt>
                <c:pt idx="316">
                  <c:v>3.1867200000000118</c:v>
                </c:pt>
                <c:pt idx="317">
                  <c:v>3.1936400000000118</c:v>
                </c:pt>
                <c:pt idx="318">
                  <c:v>3.2005600000000118</c:v>
                </c:pt>
                <c:pt idx="319">
                  <c:v>3.2074800000000119</c:v>
                </c:pt>
                <c:pt idx="320">
                  <c:v>3.2144000000000119</c:v>
                </c:pt>
                <c:pt idx="321">
                  <c:v>3.221320000000012</c:v>
                </c:pt>
                <c:pt idx="322">
                  <c:v>3.228240000000012</c:v>
                </c:pt>
                <c:pt idx="323">
                  <c:v>3.235160000000012</c:v>
                </c:pt>
                <c:pt idx="324">
                  <c:v>3.2420800000000121</c:v>
                </c:pt>
                <c:pt idx="325">
                  <c:v>3.2490000000000121</c:v>
                </c:pt>
                <c:pt idx="326">
                  <c:v>3.2559200000000121</c:v>
                </c:pt>
                <c:pt idx="327">
                  <c:v>3.2628400000000122</c:v>
                </c:pt>
                <c:pt idx="328">
                  <c:v>3.2697600000000122</c:v>
                </c:pt>
                <c:pt idx="329">
                  <c:v>3.2766800000000122</c:v>
                </c:pt>
                <c:pt idx="330">
                  <c:v>3.2836000000000123</c:v>
                </c:pt>
                <c:pt idx="331">
                  <c:v>3.2905200000000123</c:v>
                </c:pt>
                <c:pt idx="332">
                  <c:v>3.2974400000000124</c:v>
                </c:pt>
                <c:pt idx="333">
                  <c:v>3.3043600000000124</c:v>
                </c:pt>
                <c:pt idx="334">
                  <c:v>3.3112800000000124</c:v>
                </c:pt>
                <c:pt idx="335">
                  <c:v>3.3182000000000125</c:v>
                </c:pt>
                <c:pt idx="336">
                  <c:v>3.3251200000000125</c:v>
                </c:pt>
                <c:pt idx="337">
                  <c:v>3.3320400000000125</c:v>
                </c:pt>
                <c:pt idx="338">
                  <c:v>3.3389600000000126</c:v>
                </c:pt>
                <c:pt idx="339">
                  <c:v>3.3458800000000126</c:v>
                </c:pt>
                <c:pt idx="340">
                  <c:v>3.3528000000000127</c:v>
                </c:pt>
                <c:pt idx="341">
                  <c:v>3.3597200000000127</c:v>
                </c:pt>
                <c:pt idx="342">
                  <c:v>3.3666400000000127</c:v>
                </c:pt>
                <c:pt idx="343">
                  <c:v>3.3735600000000128</c:v>
                </c:pt>
                <c:pt idx="344">
                  <c:v>3.3804800000000128</c:v>
                </c:pt>
                <c:pt idx="345">
                  <c:v>3.3874000000000128</c:v>
                </c:pt>
                <c:pt idx="346">
                  <c:v>3.3943200000000129</c:v>
                </c:pt>
                <c:pt idx="347">
                  <c:v>3.4012400000000129</c:v>
                </c:pt>
                <c:pt idx="348">
                  <c:v>3.408160000000013</c:v>
                </c:pt>
                <c:pt idx="349">
                  <c:v>3.415080000000013</c:v>
                </c:pt>
                <c:pt idx="350">
                  <c:v>3.422000000000013</c:v>
                </c:pt>
                <c:pt idx="351">
                  <c:v>3.4289200000000131</c:v>
                </c:pt>
                <c:pt idx="352">
                  <c:v>3.4358400000000131</c:v>
                </c:pt>
                <c:pt idx="353">
                  <c:v>3.4427600000000131</c:v>
                </c:pt>
                <c:pt idx="354">
                  <c:v>3.4496800000000132</c:v>
                </c:pt>
                <c:pt idx="355">
                  <c:v>3.4566000000000132</c:v>
                </c:pt>
                <c:pt idx="356">
                  <c:v>3.4635200000000133</c:v>
                </c:pt>
                <c:pt idx="357">
                  <c:v>3.4704400000000133</c:v>
                </c:pt>
                <c:pt idx="358">
                  <c:v>3.4773600000000133</c:v>
                </c:pt>
                <c:pt idx="359">
                  <c:v>3.4842800000000134</c:v>
                </c:pt>
                <c:pt idx="360">
                  <c:v>3.4912000000000134</c:v>
                </c:pt>
                <c:pt idx="361">
                  <c:v>3.4981200000000134</c:v>
                </c:pt>
                <c:pt idx="362">
                  <c:v>3.5050400000000135</c:v>
                </c:pt>
                <c:pt idx="363">
                  <c:v>3.5119600000000135</c:v>
                </c:pt>
                <c:pt idx="364">
                  <c:v>3.5188800000000136</c:v>
                </c:pt>
                <c:pt idx="365">
                  <c:v>3.5258000000000136</c:v>
                </c:pt>
                <c:pt idx="366">
                  <c:v>3.5327200000000136</c:v>
                </c:pt>
                <c:pt idx="367">
                  <c:v>3.5396400000000137</c:v>
                </c:pt>
                <c:pt idx="368">
                  <c:v>3.5465600000000137</c:v>
                </c:pt>
                <c:pt idx="369">
                  <c:v>3.5534800000000137</c:v>
                </c:pt>
                <c:pt idx="370">
                  <c:v>3.5604000000000138</c:v>
                </c:pt>
                <c:pt idx="371">
                  <c:v>3.5673200000000138</c:v>
                </c:pt>
                <c:pt idx="372">
                  <c:v>3.5742400000000139</c:v>
                </c:pt>
                <c:pt idx="373">
                  <c:v>3.5811600000000139</c:v>
                </c:pt>
                <c:pt idx="374">
                  <c:v>3.5880800000000139</c:v>
                </c:pt>
                <c:pt idx="375">
                  <c:v>3.595000000000014</c:v>
                </c:pt>
                <c:pt idx="376">
                  <c:v>3.601920000000014</c:v>
                </c:pt>
                <c:pt idx="377">
                  <c:v>3.608840000000014</c:v>
                </c:pt>
                <c:pt idx="378">
                  <c:v>3.6157600000000141</c:v>
                </c:pt>
                <c:pt idx="379">
                  <c:v>3.6226800000000141</c:v>
                </c:pt>
                <c:pt idx="380">
                  <c:v>3.6296000000000141</c:v>
                </c:pt>
                <c:pt idx="381">
                  <c:v>3.6365200000000142</c:v>
                </c:pt>
                <c:pt idx="382">
                  <c:v>3.6434400000000142</c:v>
                </c:pt>
                <c:pt idx="383">
                  <c:v>3.6503600000000143</c:v>
                </c:pt>
                <c:pt idx="384">
                  <c:v>3.6572800000000143</c:v>
                </c:pt>
                <c:pt idx="385">
                  <c:v>3.6642000000000143</c:v>
                </c:pt>
                <c:pt idx="386">
                  <c:v>3.6711200000000144</c:v>
                </c:pt>
                <c:pt idx="387">
                  <c:v>3.6780400000000144</c:v>
                </c:pt>
                <c:pt idx="388">
                  <c:v>3.6849600000000144</c:v>
                </c:pt>
                <c:pt idx="389">
                  <c:v>3.6918800000000145</c:v>
                </c:pt>
                <c:pt idx="390">
                  <c:v>3.6988000000000145</c:v>
                </c:pt>
                <c:pt idx="391">
                  <c:v>3.7057200000000146</c:v>
                </c:pt>
                <c:pt idx="392">
                  <c:v>3.7126400000000146</c:v>
                </c:pt>
                <c:pt idx="393">
                  <c:v>3.7195600000000146</c:v>
                </c:pt>
                <c:pt idx="394">
                  <c:v>3.7264800000000147</c:v>
                </c:pt>
                <c:pt idx="395">
                  <c:v>3.7334000000000147</c:v>
                </c:pt>
                <c:pt idx="396">
                  <c:v>3.7403200000000147</c:v>
                </c:pt>
                <c:pt idx="397">
                  <c:v>3.7472400000000148</c:v>
                </c:pt>
                <c:pt idx="398">
                  <c:v>3.7541600000000148</c:v>
                </c:pt>
                <c:pt idx="399">
                  <c:v>3.7610800000000149</c:v>
                </c:pt>
                <c:pt idx="400">
                  <c:v>3.7680000000000149</c:v>
                </c:pt>
                <c:pt idx="401">
                  <c:v>3.7749200000000149</c:v>
                </c:pt>
                <c:pt idx="402">
                  <c:v>3.781840000000015</c:v>
                </c:pt>
                <c:pt idx="403">
                  <c:v>3.788760000000015</c:v>
                </c:pt>
                <c:pt idx="404">
                  <c:v>3.795680000000015</c:v>
                </c:pt>
                <c:pt idx="405">
                  <c:v>3.8026000000000151</c:v>
                </c:pt>
                <c:pt idx="406">
                  <c:v>3.8095200000000151</c:v>
                </c:pt>
                <c:pt idx="407">
                  <c:v>3.8164400000000152</c:v>
                </c:pt>
                <c:pt idx="408">
                  <c:v>3.8233600000000152</c:v>
                </c:pt>
                <c:pt idx="409">
                  <c:v>3.8302800000000152</c:v>
                </c:pt>
                <c:pt idx="410">
                  <c:v>3.8372000000000153</c:v>
                </c:pt>
                <c:pt idx="411">
                  <c:v>3.8441200000000153</c:v>
                </c:pt>
                <c:pt idx="412">
                  <c:v>3.8510400000000153</c:v>
                </c:pt>
                <c:pt idx="413">
                  <c:v>3.8579600000000154</c:v>
                </c:pt>
                <c:pt idx="414">
                  <c:v>3.8648800000000154</c:v>
                </c:pt>
                <c:pt idx="415">
                  <c:v>3.8718000000000155</c:v>
                </c:pt>
                <c:pt idx="416">
                  <c:v>3.8787200000000155</c:v>
                </c:pt>
                <c:pt idx="417">
                  <c:v>3.8856400000000155</c:v>
                </c:pt>
                <c:pt idx="418">
                  <c:v>3.8925600000000156</c:v>
                </c:pt>
                <c:pt idx="419">
                  <c:v>3.8994800000000156</c:v>
                </c:pt>
                <c:pt idx="420">
                  <c:v>3.9064000000000156</c:v>
                </c:pt>
                <c:pt idx="421">
                  <c:v>3.9133200000000157</c:v>
                </c:pt>
                <c:pt idx="422">
                  <c:v>3.9202400000000157</c:v>
                </c:pt>
                <c:pt idx="423">
                  <c:v>3.9271600000000157</c:v>
                </c:pt>
                <c:pt idx="424">
                  <c:v>3.9340800000000158</c:v>
                </c:pt>
                <c:pt idx="425">
                  <c:v>3.9410000000000158</c:v>
                </c:pt>
                <c:pt idx="426">
                  <c:v>3.9479200000000159</c:v>
                </c:pt>
                <c:pt idx="427">
                  <c:v>3.9548400000000159</c:v>
                </c:pt>
                <c:pt idx="428">
                  <c:v>3.9617600000000159</c:v>
                </c:pt>
                <c:pt idx="429">
                  <c:v>3.968680000000016</c:v>
                </c:pt>
                <c:pt idx="430">
                  <c:v>3.975600000000016</c:v>
                </c:pt>
                <c:pt idx="431">
                  <c:v>3.982520000000016</c:v>
                </c:pt>
                <c:pt idx="432">
                  <c:v>3.9894400000000161</c:v>
                </c:pt>
                <c:pt idx="433">
                  <c:v>3.9963600000000161</c:v>
                </c:pt>
                <c:pt idx="434">
                  <c:v>4.0032800000000162</c:v>
                </c:pt>
                <c:pt idx="435">
                  <c:v>4.0102000000000162</c:v>
                </c:pt>
                <c:pt idx="436">
                  <c:v>4.0171200000000162</c:v>
                </c:pt>
                <c:pt idx="437">
                  <c:v>4.0240400000000163</c:v>
                </c:pt>
                <c:pt idx="438">
                  <c:v>4.0309600000000163</c:v>
                </c:pt>
                <c:pt idx="439">
                  <c:v>4.0378800000000163</c:v>
                </c:pt>
                <c:pt idx="440">
                  <c:v>4.0448000000000164</c:v>
                </c:pt>
                <c:pt idx="441">
                  <c:v>4.0517200000000164</c:v>
                </c:pt>
                <c:pt idx="442">
                  <c:v>4.0586400000000165</c:v>
                </c:pt>
                <c:pt idx="443">
                  <c:v>4.0655600000000165</c:v>
                </c:pt>
                <c:pt idx="444">
                  <c:v>4.0724800000000165</c:v>
                </c:pt>
                <c:pt idx="445">
                  <c:v>4.0794000000000166</c:v>
                </c:pt>
                <c:pt idx="446">
                  <c:v>4.0863200000000166</c:v>
                </c:pt>
                <c:pt idx="447">
                  <c:v>4.0932400000000166</c:v>
                </c:pt>
                <c:pt idx="448">
                  <c:v>4.1001600000000167</c:v>
                </c:pt>
                <c:pt idx="449">
                  <c:v>4.1070800000000167</c:v>
                </c:pt>
                <c:pt idx="450">
                  <c:v>4.1140000000000168</c:v>
                </c:pt>
                <c:pt idx="451">
                  <c:v>4.1209200000000168</c:v>
                </c:pt>
                <c:pt idx="452">
                  <c:v>4.1278400000000168</c:v>
                </c:pt>
                <c:pt idx="453">
                  <c:v>4.1347600000000169</c:v>
                </c:pt>
                <c:pt idx="454">
                  <c:v>4.1416800000000169</c:v>
                </c:pt>
                <c:pt idx="455">
                  <c:v>4.1486000000000169</c:v>
                </c:pt>
                <c:pt idx="456">
                  <c:v>4.155520000000017</c:v>
                </c:pt>
                <c:pt idx="457">
                  <c:v>4.162440000000017</c:v>
                </c:pt>
                <c:pt idx="458">
                  <c:v>4.1693600000000171</c:v>
                </c:pt>
                <c:pt idx="459">
                  <c:v>4.1762800000000171</c:v>
                </c:pt>
                <c:pt idx="460">
                  <c:v>4.1832000000000171</c:v>
                </c:pt>
                <c:pt idx="461">
                  <c:v>4.1901200000000172</c:v>
                </c:pt>
                <c:pt idx="462">
                  <c:v>4.1970400000000172</c:v>
                </c:pt>
                <c:pt idx="463">
                  <c:v>4.2039600000000172</c:v>
                </c:pt>
                <c:pt idx="464">
                  <c:v>4.2108800000000173</c:v>
                </c:pt>
                <c:pt idx="465">
                  <c:v>4.2178000000000173</c:v>
                </c:pt>
                <c:pt idx="466">
                  <c:v>4.2247200000000174</c:v>
                </c:pt>
                <c:pt idx="467">
                  <c:v>4.2316400000000174</c:v>
                </c:pt>
                <c:pt idx="468">
                  <c:v>4.2385600000000174</c:v>
                </c:pt>
                <c:pt idx="469">
                  <c:v>4.2454800000000175</c:v>
                </c:pt>
                <c:pt idx="470">
                  <c:v>4.2524000000000175</c:v>
                </c:pt>
                <c:pt idx="471">
                  <c:v>4.2593200000000175</c:v>
                </c:pt>
                <c:pt idx="472">
                  <c:v>4.2662400000000176</c:v>
                </c:pt>
                <c:pt idx="473">
                  <c:v>4.2731600000000176</c:v>
                </c:pt>
                <c:pt idx="474">
                  <c:v>4.2800800000000176</c:v>
                </c:pt>
                <c:pt idx="475">
                  <c:v>4.2870000000000177</c:v>
                </c:pt>
                <c:pt idx="476">
                  <c:v>4.2939200000000177</c:v>
                </c:pt>
                <c:pt idx="477">
                  <c:v>4.3008400000000178</c:v>
                </c:pt>
                <c:pt idx="478">
                  <c:v>4.3077600000000178</c:v>
                </c:pt>
                <c:pt idx="479">
                  <c:v>4.3146800000000178</c:v>
                </c:pt>
                <c:pt idx="480">
                  <c:v>4.3216000000000179</c:v>
                </c:pt>
                <c:pt idx="481">
                  <c:v>4.3285200000000179</c:v>
                </c:pt>
                <c:pt idx="482">
                  <c:v>4.3354400000000179</c:v>
                </c:pt>
                <c:pt idx="483">
                  <c:v>4.342360000000018</c:v>
                </c:pt>
                <c:pt idx="484">
                  <c:v>4.349280000000018</c:v>
                </c:pt>
                <c:pt idx="485">
                  <c:v>4.3562000000000181</c:v>
                </c:pt>
                <c:pt idx="486">
                  <c:v>4.3631200000000181</c:v>
                </c:pt>
                <c:pt idx="487">
                  <c:v>4.3700400000000181</c:v>
                </c:pt>
                <c:pt idx="488">
                  <c:v>4.3769600000000182</c:v>
                </c:pt>
                <c:pt idx="489">
                  <c:v>4.3838800000000182</c:v>
                </c:pt>
                <c:pt idx="490">
                  <c:v>4.3908000000000182</c:v>
                </c:pt>
                <c:pt idx="491">
                  <c:v>4.3977200000000183</c:v>
                </c:pt>
                <c:pt idx="492">
                  <c:v>4.4046400000000183</c:v>
                </c:pt>
                <c:pt idx="493">
                  <c:v>4.4115600000000184</c:v>
                </c:pt>
                <c:pt idx="494">
                  <c:v>4.4184800000000184</c:v>
                </c:pt>
                <c:pt idx="495">
                  <c:v>4.4254000000000184</c:v>
                </c:pt>
                <c:pt idx="496">
                  <c:v>4.4323200000000185</c:v>
                </c:pt>
                <c:pt idx="497">
                  <c:v>4.4392400000000185</c:v>
                </c:pt>
                <c:pt idx="498">
                  <c:v>4.4461600000000185</c:v>
                </c:pt>
                <c:pt idx="499">
                  <c:v>4.4530800000000186</c:v>
                </c:pt>
                <c:pt idx="500">
                  <c:v>4.4600000000000186</c:v>
                </c:pt>
                <c:pt idx="501">
                  <c:v>4.4669200000000187</c:v>
                </c:pt>
                <c:pt idx="502">
                  <c:v>4.4738400000000187</c:v>
                </c:pt>
                <c:pt idx="503">
                  <c:v>4.4807600000000187</c:v>
                </c:pt>
                <c:pt idx="504">
                  <c:v>4.4876800000000188</c:v>
                </c:pt>
                <c:pt idx="505">
                  <c:v>4.4946000000000188</c:v>
                </c:pt>
                <c:pt idx="506">
                  <c:v>4.5015200000000188</c:v>
                </c:pt>
                <c:pt idx="507">
                  <c:v>4.5084400000000189</c:v>
                </c:pt>
                <c:pt idx="508">
                  <c:v>4.5153600000000189</c:v>
                </c:pt>
                <c:pt idx="509">
                  <c:v>4.522280000000019</c:v>
                </c:pt>
                <c:pt idx="510">
                  <c:v>4.529200000000019</c:v>
                </c:pt>
                <c:pt idx="511">
                  <c:v>4.536120000000019</c:v>
                </c:pt>
                <c:pt idx="512">
                  <c:v>4.5430400000000191</c:v>
                </c:pt>
                <c:pt idx="513">
                  <c:v>4.5499600000000191</c:v>
                </c:pt>
                <c:pt idx="514">
                  <c:v>4.5568800000000191</c:v>
                </c:pt>
                <c:pt idx="515">
                  <c:v>4.5638000000000192</c:v>
                </c:pt>
                <c:pt idx="516">
                  <c:v>4.5707200000000192</c:v>
                </c:pt>
                <c:pt idx="517">
                  <c:v>4.5776400000000192</c:v>
                </c:pt>
                <c:pt idx="518">
                  <c:v>4.5845600000000193</c:v>
                </c:pt>
                <c:pt idx="519">
                  <c:v>4.5914800000000193</c:v>
                </c:pt>
                <c:pt idx="520">
                  <c:v>4.5984000000000194</c:v>
                </c:pt>
                <c:pt idx="521">
                  <c:v>4.6053200000000194</c:v>
                </c:pt>
                <c:pt idx="522">
                  <c:v>4.6122400000000194</c:v>
                </c:pt>
                <c:pt idx="523">
                  <c:v>4.6191600000000195</c:v>
                </c:pt>
                <c:pt idx="524">
                  <c:v>4.6260800000000195</c:v>
                </c:pt>
                <c:pt idx="525">
                  <c:v>4.6330000000000195</c:v>
                </c:pt>
                <c:pt idx="526">
                  <c:v>4.6399200000000196</c:v>
                </c:pt>
                <c:pt idx="527">
                  <c:v>4.6468400000000196</c:v>
                </c:pt>
                <c:pt idx="528">
                  <c:v>4.6537600000000197</c:v>
                </c:pt>
                <c:pt idx="529">
                  <c:v>4.6606800000000197</c:v>
                </c:pt>
                <c:pt idx="530">
                  <c:v>4.6676000000000197</c:v>
                </c:pt>
                <c:pt idx="531">
                  <c:v>4.6745200000000198</c:v>
                </c:pt>
                <c:pt idx="532">
                  <c:v>4.6814400000000198</c:v>
                </c:pt>
                <c:pt idx="533">
                  <c:v>4.6883600000000198</c:v>
                </c:pt>
                <c:pt idx="534">
                  <c:v>4.6952800000000199</c:v>
                </c:pt>
                <c:pt idx="535">
                  <c:v>4.7022000000000199</c:v>
                </c:pt>
                <c:pt idx="536">
                  <c:v>4.70912000000002</c:v>
                </c:pt>
                <c:pt idx="537">
                  <c:v>4.71604000000002</c:v>
                </c:pt>
                <c:pt idx="538">
                  <c:v>4.72296000000002</c:v>
                </c:pt>
                <c:pt idx="539">
                  <c:v>4.7298800000000201</c:v>
                </c:pt>
                <c:pt idx="540">
                  <c:v>4.7368000000000201</c:v>
                </c:pt>
                <c:pt idx="541">
                  <c:v>4.7437200000000201</c:v>
                </c:pt>
                <c:pt idx="542">
                  <c:v>4.7506400000000202</c:v>
                </c:pt>
                <c:pt idx="543">
                  <c:v>4.7575600000000202</c:v>
                </c:pt>
                <c:pt idx="544">
                  <c:v>4.7644800000000203</c:v>
                </c:pt>
                <c:pt idx="545">
                  <c:v>4.7714000000000203</c:v>
                </c:pt>
                <c:pt idx="546">
                  <c:v>4.7783200000000203</c:v>
                </c:pt>
                <c:pt idx="547">
                  <c:v>4.7852400000000204</c:v>
                </c:pt>
                <c:pt idx="548">
                  <c:v>4.7921600000000204</c:v>
                </c:pt>
                <c:pt idx="549">
                  <c:v>4.7990800000000204</c:v>
                </c:pt>
                <c:pt idx="550">
                  <c:v>4.8060000000000205</c:v>
                </c:pt>
                <c:pt idx="551">
                  <c:v>4.8129200000000205</c:v>
                </c:pt>
                <c:pt idx="552">
                  <c:v>4.8198400000000206</c:v>
                </c:pt>
                <c:pt idx="553">
                  <c:v>4.8267600000000206</c:v>
                </c:pt>
                <c:pt idx="554">
                  <c:v>4.8336800000000206</c:v>
                </c:pt>
                <c:pt idx="555">
                  <c:v>4.8406000000000207</c:v>
                </c:pt>
                <c:pt idx="556">
                  <c:v>4.8475200000000207</c:v>
                </c:pt>
                <c:pt idx="557">
                  <c:v>4.8544400000000207</c:v>
                </c:pt>
                <c:pt idx="558">
                  <c:v>4.8613600000000208</c:v>
                </c:pt>
                <c:pt idx="559">
                  <c:v>4.8682800000000208</c:v>
                </c:pt>
                <c:pt idx="560">
                  <c:v>4.8752000000000209</c:v>
                </c:pt>
                <c:pt idx="561">
                  <c:v>4.8821200000000209</c:v>
                </c:pt>
                <c:pt idx="562">
                  <c:v>4.8890400000000209</c:v>
                </c:pt>
                <c:pt idx="563">
                  <c:v>4.895960000000021</c:v>
                </c:pt>
                <c:pt idx="564">
                  <c:v>4.902880000000021</c:v>
                </c:pt>
                <c:pt idx="565">
                  <c:v>4.909800000000021</c:v>
                </c:pt>
                <c:pt idx="566">
                  <c:v>4.9167200000000211</c:v>
                </c:pt>
                <c:pt idx="567">
                  <c:v>4.9236400000000211</c:v>
                </c:pt>
                <c:pt idx="568">
                  <c:v>4.9305600000000211</c:v>
                </c:pt>
                <c:pt idx="569">
                  <c:v>4.9374800000000212</c:v>
                </c:pt>
                <c:pt idx="570">
                  <c:v>4.9444000000000212</c:v>
                </c:pt>
                <c:pt idx="571">
                  <c:v>4.9513200000000213</c:v>
                </c:pt>
                <c:pt idx="572">
                  <c:v>4.9582400000000213</c:v>
                </c:pt>
                <c:pt idx="573">
                  <c:v>4.9651600000000213</c:v>
                </c:pt>
                <c:pt idx="574">
                  <c:v>4.9720800000000214</c:v>
                </c:pt>
                <c:pt idx="575">
                  <c:v>4.9790000000000214</c:v>
                </c:pt>
                <c:pt idx="576">
                  <c:v>4.9859200000000214</c:v>
                </c:pt>
                <c:pt idx="577">
                  <c:v>4.9928400000000215</c:v>
                </c:pt>
                <c:pt idx="578">
                  <c:v>4.9997600000000215</c:v>
                </c:pt>
                <c:pt idx="579">
                  <c:v>5.0066800000000216</c:v>
                </c:pt>
                <c:pt idx="580">
                  <c:v>5.0136000000000216</c:v>
                </c:pt>
                <c:pt idx="581">
                  <c:v>5.0205200000000216</c:v>
                </c:pt>
                <c:pt idx="582">
                  <c:v>5.0274400000000217</c:v>
                </c:pt>
                <c:pt idx="583">
                  <c:v>5.0343600000000217</c:v>
                </c:pt>
                <c:pt idx="584">
                  <c:v>5.0412800000000217</c:v>
                </c:pt>
                <c:pt idx="585">
                  <c:v>5.0482000000000218</c:v>
                </c:pt>
                <c:pt idx="586">
                  <c:v>5.0551200000000218</c:v>
                </c:pt>
                <c:pt idx="587">
                  <c:v>5.0620400000000219</c:v>
                </c:pt>
                <c:pt idx="588">
                  <c:v>5.0689600000000219</c:v>
                </c:pt>
                <c:pt idx="589">
                  <c:v>5.0758800000000219</c:v>
                </c:pt>
                <c:pt idx="590">
                  <c:v>5.082800000000022</c:v>
                </c:pt>
                <c:pt idx="591">
                  <c:v>5.089720000000022</c:v>
                </c:pt>
                <c:pt idx="592">
                  <c:v>5.096640000000022</c:v>
                </c:pt>
                <c:pt idx="593">
                  <c:v>5.1035600000000221</c:v>
                </c:pt>
                <c:pt idx="594">
                  <c:v>5.1104800000000221</c:v>
                </c:pt>
                <c:pt idx="595">
                  <c:v>5.1174000000000222</c:v>
                </c:pt>
                <c:pt idx="596">
                  <c:v>5.1243200000000222</c:v>
                </c:pt>
                <c:pt idx="597">
                  <c:v>5.1312400000000222</c:v>
                </c:pt>
                <c:pt idx="598">
                  <c:v>5.1381600000000223</c:v>
                </c:pt>
                <c:pt idx="599">
                  <c:v>5.1450800000000223</c:v>
                </c:pt>
                <c:pt idx="600">
                  <c:v>5.1520000000000223</c:v>
                </c:pt>
                <c:pt idx="601">
                  <c:v>5.1589200000000224</c:v>
                </c:pt>
                <c:pt idx="602">
                  <c:v>5.1658400000000224</c:v>
                </c:pt>
                <c:pt idx="603">
                  <c:v>5.1727600000000225</c:v>
                </c:pt>
                <c:pt idx="604">
                  <c:v>5.1796800000000225</c:v>
                </c:pt>
                <c:pt idx="605">
                  <c:v>5.1866000000000225</c:v>
                </c:pt>
                <c:pt idx="606">
                  <c:v>5.1935200000000226</c:v>
                </c:pt>
                <c:pt idx="607">
                  <c:v>5.2004400000000226</c:v>
                </c:pt>
                <c:pt idx="608">
                  <c:v>5.2073600000000226</c:v>
                </c:pt>
                <c:pt idx="609">
                  <c:v>5.2142800000000227</c:v>
                </c:pt>
                <c:pt idx="610">
                  <c:v>5.2212000000000227</c:v>
                </c:pt>
                <c:pt idx="611">
                  <c:v>5.2281200000000227</c:v>
                </c:pt>
                <c:pt idx="612">
                  <c:v>5.2350400000000228</c:v>
                </c:pt>
                <c:pt idx="613">
                  <c:v>5.2419600000000228</c:v>
                </c:pt>
                <c:pt idx="614">
                  <c:v>5.2488800000000229</c:v>
                </c:pt>
                <c:pt idx="615">
                  <c:v>5.2558000000000229</c:v>
                </c:pt>
                <c:pt idx="616">
                  <c:v>5.2627200000000229</c:v>
                </c:pt>
                <c:pt idx="617">
                  <c:v>5.269640000000023</c:v>
                </c:pt>
                <c:pt idx="618">
                  <c:v>5.276560000000023</c:v>
                </c:pt>
                <c:pt idx="619">
                  <c:v>5.283480000000023</c:v>
                </c:pt>
                <c:pt idx="620">
                  <c:v>5.2904000000000231</c:v>
                </c:pt>
                <c:pt idx="621">
                  <c:v>5.2973200000000231</c:v>
                </c:pt>
                <c:pt idx="622">
                  <c:v>5.3042400000000232</c:v>
                </c:pt>
                <c:pt idx="623">
                  <c:v>5.3111600000000232</c:v>
                </c:pt>
                <c:pt idx="624">
                  <c:v>5.3180800000000232</c:v>
                </c:pt>
                <c:pt idx="625">
                  <c:v>5.3250000000000233</c:v>
                </c:pt>
                <c:pt idx="626">
                  <c:v>5.3319200000000233</c:v>
                </c:pt>
                <c:pt idx="627">
                  <c:v>5.3388400000000233</c:v>
                </c:pt>
                <c:pt idx="628">
                  <c:v>5.3457600000000234</c:v>
                </c:pt>
                <c:pt idx="629">
                  <c:v>5.3526800000000234</c:v>
                </c:pt>
                <c:pt idx="630">
                  <c:v>5.3596000000000235</c:v>
                </c:pt>
                <c:pt idx="631">
                  <c:v>5.3665200000000235</c:v>
                </c:pt>
                <c:pt idx="632">
                  <c:v>5.3734400000000235</c:v>
                </c:pt>
                <c:pt idx="633">
                  <c:v>5.3803600000000236</c:v>
                </c:pt>
                <c:pt idx="634">
                  <c:v>5.3872800000000236</c:v>
                </c:pt>
                <c:pt idx="635">
                  <c:v>5.3942000000000236</c:v>
                </c:pt>
                <c:pt idx="636">
                  <c:v>5.4011200000000237</c:v>
                </c:pt>
                <c:pt idx="637">
                  <c:v>5.4080400000000237</c:v>
                </c:pt>
                <c:pt idx="638">
                  <c:v>5.4149600000000238</c:v>
                </c:pt>
                <c:pt idx="639">
                  <c:v>5.4218800000000238</c:v>
                </c:pt>
                <c:pt idx="640">
                  <c:v>5.4288000000000238</c:v>
                </c:pt>
                <c:pt idx="641">
                  <c:v>5.4357200000000239</c:v>
                </c:pt>
                <c:pt idx="642">
                  <c:v>5.4426400000000239</c:v>
                </c:pt>
                <c:pt idx="643">
                  <c:v>5.4495600000000239</c:v>
                </c:pt>
                <c:pt idx="644">
                  <c:v>5.456480000000024</c:v>
                </c:pt>
                <c:pt idx="645">
                  <c:v>5.463400000000024</c:v>
                </c:pt>
                <c:pt idx="646">
                  <c:v>5.4703200000000241</c:v>
                </c:pt>
                <c:pt idx="647">
                  <c:v>5.4772400000000241</c:v>
                </c:pt>
                <c:pt idx="648">
                  <c:v>5.4841600000000241</c:v>
                </c:pt>
                <c:pt idx="649">
                  <c:v>5.4910800000000242</c:v>
                </c:pt>
                <c:pt idx="650">
                  <c:v>5.4980000000000242</c:v>
                </c:pt>
                <c:pt idx="651">
                  <c:v>5.5049200000000242</c:v>
                </c:pt>
                <c:pt idx="652">
                  <c:v>5.5118400000000243</c:v>
                </c:pt>
                <c:pt idx="653">
                  <c:v>5.5187600000000243</c:v>
                </c:pt>
                <c:pt idx="654">
                  <c:v>5.5256800000000244</c:v>
                </c:pt>
                <c:pt idx="655">
                  <c:v>5.5326000000000244</c:v>
                </c:pt>
                <c:pt idx="656">
                  <c:v>5.5395200000000244</c:v>
                </c:pt>
                <c:pt idx="657">
                  <c:v>5.5464400000000245</c:v>
                </c:pt>
                <c:pt idx="658">
                  <c:v>5.5533600000000245</c:v>
                </c:pt>
                <c:pt idx="659">
                  <c:v>5.5602800000000245</c:v>
                </c:pt>
                <c:pt idx="660">
                  <c:v>5.5672000000000246</c:v>
                </c:pt>
                <c:pt idx="661">
                  <c:v>5.5741200000000246</c:v>
                </c:pt>
                <c:pt idx="662">
                  <c:v>5.5810400000000246</c:v>
                </c:pt>
                <c:pt idx="663">
                  <c:v>5.5879600000000247</c:v>
                </c:pt>
                <c:pt idx="664">
                  <c:v>5.5948800000000247</c:v>
                </c:pt>
                <c:pt idx="665">
                  <c:v>5.6018000000000248</c:v>
                </c:pt>
                <c:pt idx="666">
                  <c:v>5.6087200000000248</c:v>
                </c:pt>
                <c:pt idx="667">
                  <c:v>5.6156400000000248</c:v>
                </c:pt>
                <c:pt idx="668">
                  <c:v>5.6225600000000249</c:v>
                </c:pt>
                <c:pt idx="669">
                  <c:v>5.6294800000000249</c:v>
                </c:pt>
                <c:pt idx="670">
                  <c:v>5.6364000000000249</c:v>
                </c:pt>
                <c:pt idx="671">
                  <c:v>5.643320000000025</c:v>
                </c:pt>
                <c:pt idx="672">
                  <c:v>5.650240000000025</c:v>
                </c:pt>
                <c:pt idx="673">
                  <c:v>5.6571600000000251</c:v>
                </c:pt>
                <c:pt idx="674">
                  <c:v>5.6640800000000251</c:v>
                </c:pt>
                <c:pt idx="675">
                  <c:v>5.6710000000000251</c:v>
                </c:pt>
                <c:pt idx="676">
                  <c:v>5.6779200000000252</c:v>
                </c:pt>
                <c:pt idx="677">
                  <c:v>5.6848400000000252</c:v>
                </c:pt>
                <c:pt idx="678">
                  <c:v>5.6917600000000252</c:v>
                </c:pt>
                <c:pt idx="679">
                  <c:v>5.6986800000000253</c:v>
                </c:pt>
                <c:pt idx="680">
                  <c:v>5.7056000000000253</c:v>
                </c:pt>
                <c:pt idx="681">
                  <c:v>5.7125200000000254</c:v>
                </c:pt>
                <c:pt idx="682">
                  <c:v>5.7194400000000254</c:v>
                </c:pt>
                <c:pt idx="683">
                  <c:v>5.7263600000000254</c:v>
                </c:pt>
                <c:pt idx="684">
                  <c:v>5.7332800000000255</c:v>
                </c:pt>
                <c:pt idx="685">
                  <c:v>5.7402000000000255</c:v>
                </c:pt>
                <c:pt idx="686">
                  <c:v>5.7471200000000255</c:v>
                </c:pt>
                <c:pt idx="687">
                  <c:v>5.7540400000000256</c:v>
                </c:pt>
                <c:pt idx="688">
                  <c:v>5.7609600000000256</c:v>
                </c:pt>
                <c:pt idx="689">
                  <c:v>5.7678800000000257</c:v>
                </c:pt>
                <c:pt idx="690">
                  <c:v>5.7748000000000257</c:v>
                </c:pt>
                <c:pt idx="691">
                  <c:v>5.7817200000000257</c:v>
                </c:pt>
                <c:pt idx="692">
                  <c:v>5.7886400000000258</c:v>
                </c:pt>
                <c:pt idx="693">
                  <c:v>5.7955600000000258</c:v>
                </c:pt>
                <c:pt idx="694">
                  <c:v>5.8024800000000258</c:v>
                </c:pt>
                <c:pt idx="695">
                  <c:v>5.8094000000000259</c:v>
                </c:pt>
                <c:pt idx="696">
                  <c:v>5.8163200000000259</c:v>
                </c:pt>
                <c:pt idx="697">
                  <c:v>5.823240000000026</c:v>
                </c:pt>
                <c:pt idx="698">
                  <c:v>5.830160000000026</c:v>
                </c:pt>
                <c:pt idx="699">
                  <c:v>5.837080000000026</c:v>
                </c:pt>
                <c:pt idx="700">
                  <c:v>5.8440000000000261</c:v>
                </c:pt>
                <c:pt idx="701">
                  <c:v>5.8509200000000261</c:v>
                </c:pt>
                <c:pt idx="702">
                  <c:v>5.8578400000000261</c:v>
                </c:pt>
                <c:pt idx="703">
                  <c:v>5.8647600000000262</c:v>
                </c:pt>
                <c:pt idx="704">
                  <c:v>5.8716800000000262</c:v>
                </c:pt>
                <c:pt idx="705">
                  <c:v>5.8786000000000262</c:v>
                </c:pt>
                <c:pt idx="706">
                  <c:v>5.8855200000000263</c:v>
                </c:pt>
                <c:pt idx="707">
                  <c:v>5.8924400000000263</c:v>
                </c:pt>
                <c:pt idx="708">
                  <c:v>5.8993600000000264</c:v>
                </c:pt>
                <c:pt idx="709">
                  <c:v>5.9062800000000264</c:v>
                </c:pt>
                <c:pt idx="710">
                  <c:v>5.9132000000000264</c:v>
                </c:pt>
                <c:pt idx="711">
                  <c:v>5.9201200000000265</c:v>
                </c:pt>
                <c:pt idx="712">
                  <c:v>5.9270400000000265</c:v>
                </c:pt>
                <c:pt idx="713">
                  <c:v>5.9339600000000265</c:v>
                </c:pt>
                <c:pt idx="714">
                  <c:v>5.9408800000000266</c:v>
                </c:pt>
                <c:pt idx="715">
                  <c:v>5.9478000000000266</c:v>
                </c:pt>
                <c:pt idx="716">
                  <c:v>5.9547200000000267</c:v>
                </c:pt>
                <c:pt idx="717">
                  <c:v>5.9616400000000267</c:v>
                </c:pt>
                <c:pt idx="718">
                  <c:v>5.9685600000000267</c:v>
                </c:pt>
                <c:pt idx="719">
                  <c:v>5.9754800000000268</c:v>
                </c:pt>
                <c:pt idx="720">
                  <c:v>5.9824000000000268</c:v>
                </c:pt>
                <c:pt idx="721">
                  <c:v>5.9893200000000268</c:v>
                </c:pt>
                <c:pt idx="722">
                  <c:v>5.9962400000000269</c:v>
                </c:pt>
                <c:pt idx="723">
                  <c:v>6.0031600000000269</c:v>
                </c:pt>
                <c:pt idx="724">
                  <c:v>6.010080000000027</c:v>
                </c:pt>
                <c:pt idx="725">
                  <c:v>6.017000000000027</c:v>
                </c:pt>
                <c:pt idx="726">
                  <c:v>6.023920000000027</c:v>
                </c:pt>
                <c:pt idx="727">
                  <c:v>6.0308400000000271</c:v>
                </c:pt>
                <c:pt idx="728">
                  <c:v>6.0377600000000271</c:v>
                </c:pt>
                <c:pt idx="729">
                  <c:v>6.0446800000000271</c:v>
                </c:pt>
                <c:pt idx="730">
                  <c:v>6.0516000000000272</c:v>
                </c:pt>
                <c:pt idx="731">
                  <c:v>6.0585200000000272</c:v>
                </c:pt>
                <c:pt idx="732">
                  <c:v>6.0654400000000273</c:v>
                </c:pt>
                <c:pt idx="733">
                  <c:v>6.0723600000000273</c:v>
                </c:pt>
                <c:pt idx="734">
                  <c:v>6.0792800000000273</c:v>
                </c:pt>
                <c:pt idx="735">
                  <c:v>6.0862000000000274</c:v>
                </c:pt>
                <c:pt idx="736">
                  <c:v>6.0931200000000274</c:v>
                </c:pt>
                <c:pt idx="737">
                  <c:v>6.1000400000000274</c:v>
                </c:pt>
                <c:pt idx="738">
                  <c:v>6.1069600000000275</c:v>
                </c:pt>
                <c:pt idx="739">
                  <c:v>6.1138800000000275</c:v>
                </c:pt>
                <c:pt idx="740">
                  <c:v>6.1208000000000276</c:v>
                </c:pt>
                <c:pt idx="741">
                  <c:v>6.1277200000000276</c:v>
                </c:pt>
                <c:pt idx="742">
                  <c:v>6.1346400000000276</c:v>
                </c:pt>
                <c:pt idx="743">
                  <c:v>6.1415600000000277</c:v>
                </c:pt>
                <c:pt idx="744">
                  <c:v>6.1484800000000277</c:v>
                </c:pt>
                <c:pt idx="745">
                  <c:v>6.1554000000000277</c:v>
                </c:pt>
                <c:pt idx="746">
                  <c:v>6.1623200000000278</c:v>
                </c:pt>
                <c:pt idx="747">
                  <c:v>6.1692400000000278</c:v>
                </c:pt>
                <c:pt idx="748">
                  <c:v>6.1761600000000278</c:v>
                </c:pt>
                <c:pt idx="749">
                  <c:v>6.1830800000000279</c:v>
                </c:pt>
                <c:pt idx="750">
                  <c:v>6.1900000000000279</c:v>
                </c:pt>
                <c:pt idx="751">
                  <c:v>6.196920000000028</c:v>
                </c:pt>
                <c:pt idx="752">
                  <c:v>6.203840000000028</c:v>
                </c:pt>
                <c:pt idx="753">
                  <c:v>6.210760000000028</c:v>
                </c:pt>
                <c:pt idx="754">
                  <c:v>6.2176800000000281</c:v>
                </c:pt>
                <c:pt idx="755">
                  <c:v>6.2246000000000281</c:v>
                </c:pt>
                <c:pt idx="756">
                  <c:v>6.2315200000000281</c:v>
                </c:pt>
                <c:pt idx="757">
                  <c:v>6.2384400000000282</c:v>
                </c:pt>
                <c:pt idx="758">
                  <c:v>6.2453600000000282</c:v>
                </c:pt>
                <c:pt idx="759">
                  <c:v>6.2522800000000283</c:v>
                </c:pt>
                <c:pt idx="760">
                  <c:v>6.2592000000000283</c:v>
                </c:pt>
                <c:pt idx="761">
                  <c:v>6.2661200000000283</c:v>
                </c:pt>
                <c:pt idx="762">
                  <c:v>6.2730400000000284</c:v>
                </c:pt>
                <c:pt idx="763">
                  <c:v>6.2799600000000284</c:v>
                </c:pt>
                <c:pt idx="764">
                  <c:v>6.2868800000000284</c:v>
                </c:pt>
                <c:pt idx="765">
                  <c:v>6.2938000000000285</c:v>
                </c:pt>
                <c:pt idx="766">
                  <c:v>6.3007200000000285</c:v>
                </c:pt>
                <c:pt idx="767">
                  <c:v>6.3076400000000286</c:v>
                </c:pt>
                <c:pt idx="768">
                  <c:v>6.3145600000000286</c:v>
                </c:pt>
                <c:pt idx="769">
                  <c:v>6.3214800000000286</c:v>
                </c:pt>
                <c:pt idx="770">
                  <c:v>6.3284000000000287</c:v>
                </c:pt>
                <c:pt idx="771">
                  <c:v>6.3353200000000287</c:v>
                </c:pt>
                <c:pt idx="772">
                  <c:v>6.3422400000000287</c:v>
                </c:pt>
                <c:pt idx="773">
                  <c:v>6.3491600000000288</c:v>
                </c:pt>
                <c:pt idx="774">
                  <c:v>6.3560800000000288</c:v>
                </c:pt>
                <c:pt idx="775">
                  <c:v>6.3630000000000289</c:v>
                </c:pt>
                <c:pt idx="776">
                  <c:v>6.3699200000000289</c:v>
                </c:pt>
                <c:pt idx="777">
                  <c:v>6.3768400000000289</c:v>
                </c:pt>
                <c:pt idx="778">
                  <c:v>6.383760000000029</c:v>
                </c:pt>
                <c:pt idx="779">
                  <c:v>6.390680000000029</c:v>
                </c:pt>
                <c:pt idx="780">
                  <c:v>6.397600000000029</c:v>
                </c:pt>
                <c:pt idx="781">
                  <c:v>6.4045200000000291</c:v>
                </c:pt>
                <c:pt idx="782">
                  <c:v>6.4114400000000291</c:v>
                </c:pt>
                <c:pt idx="783">
                  <c:v>6.4183600000000292</c:v>
                </c:pt>
                <c:pt idx="784">
                  <c:v>6.4252800000000292</c:v>
                </c:pt>
                <c:pt idx="785">
                  <c:v>6.4322000000000292</c:v>
                </c:pt>
                <c:pt idx="786">
                  <c:v>6.4391200000000293</c:v>
                </c:pt>
                <c:pt idx="787">
                  <c:v>6.4460400000000293</c:v>
                </c:pt>
                <c:pt idx="788">
                  <c:v>6.4529600000000293</c:v>
                </c:pt>
                <c:pt idx="789">
                  <c:v>6.4598800000000294</c:v>
                </c:pt>
                <c:pt idx="790">
                  <c:v>6.4668000000000294</c:v>
                </c:pt>
                <c:pt idx="791">
                  <c:v>6.4737200000000295</c:v>
                </c:pt>
                <c:pt idx="792">
                  <c:v>6.4806400000000295</c:v>
                </c:pt>
                <c:pt idx="793">
                  <c:v>6.4875600000000295</c:v>
                </c:pt>
                <c:pt idx="794">
                  <c:v>6.4944800000000296</c:v>
                </c:pt>
                <c:pt idx="795">
                  <c:v>6.5014000000000296</c:v>
                </c:pt>
                <c:pt idx="796">
                  <c:v>6.5083200000000296</c:v>
                </c:pt>
                <c:pt idx="797">
                  <c:v>6.5152400000000297</c:v>
                </c:pt>
                <c:pt idx="798">
                  <c:v>6.5221600000000297</c:v>
                </c:pt>
                <c:pt idx="799">
                  <c:v>6.5290800000000297</c:v>
                </c:pt>
                <c:pt idx="800">
                  <c:v>6.5360000000000298</c:v>
                </c:pt>
                <c:pt idx="801">
                  <c:v>6.5429200000000298</c:v>
                </c:pt>
                <c:pt idx="802">
                  <c:v>6.5498400000000299</c:v>
                </c:pt>
                <c:pt idx="803">
                  <c:v>6.5567600000000299</c:v>
                </c:pt>
                <c:pt idx="804">
                  <c:v>6.5636800000000299</c:v>
                </c:pt>
                <c:pt idx="805">
                  <c:v>6.57060000000003</c:v>
                </c:pt>
                <c:pt idx="806">
                  <c:v>6.57752000000003</c:v>
                </c:pt>
                <c:pt idx="807">
                  <c:v>6.58444000000003</c:v>
                </c:pt>
                <c:pt idx="808">
                  <c:v>6.5913600000000301</c:v>
                </c:pt>
                <c:pt idx="809">
                  <c:v>6.5982800000000301</c:v>
                </c:pt>
                <c:pt idx="810">
                  <c:v>6.6052000000000302</c:v>
                </c:pt>
                <c:pt idx="811">
                  <c:v>6.6121200000000302</c:v>
                </c:pt>
                <c:pt idx="812">
                  <c:v>6.6190400000000302</c:v>
                </c:pt>
                <c:pt idx="813">
                  <c:v>6.6259600000000303</c:v>
                </c:pt>
                <c:pt idx="814">
                  <c:v>6.6328800000000303</c:v>
                </c:pt>
                <c:pt idx="815">
                  <c:v>6.6398000000000303</c:v>
                </c:pt>
                <c:pt idx="816">
                  <c:v>6.6467200000000304</c:v>
                </c:pt>
                <c:pt idx="817">
                  <c:v>6.6536400000000304</c:v>
                </c:pt>
                <c:pt idx="818">
                  <c:v>6.6605600000000305</c:v>
                </c:pt>
                <c:pt idx="819">
                  <c:v>6.6674800000000305</c:v>
                </c:pt>
                <c:pt idx="820">
                  <c:v>6.6744000000000305</c:v>
                </c:pt>
                <c:pt idx="821">
                  <c:v>6.6813200000000306</c:v>
                </c:pt>
                <c:pt idx="822">
                  <c:v>6.6882400000000306</c:v>
                </c:pt>
                <c:pt idx="823">
                  <c:v>6.6951600000000306</c:v>
                </c:pt>
                <c:pt idx="824">
                  <c:v>6.7020800000000307</c:v>
                </c:pt>
                <c:pt idx="825">
                  <c:v>6.7090000000000307</c:v>
                </c:pt>
                <c:pt idx="826">
                  <c:v>6.7159200000000308</c:v>
                </c:pt>
                <c:pt idx="827">
                  <c:v>6.7228400000000308</c:v>
                </c:pt>
                <c:pt idx="828">
                  <c:v>6.7297600000000308</c:v>
                </c:pt>
                <c:pt idx="829">
                  <c:v>6.7366800000000309</c:v>
                </c:pt>
                <c:pt idx="830">
                  <c:v>6.7436000000000309</c:v>
                </c:pt>
                <c:pt idx="831">
                  <c:v>6.7505200000000309</c:v>
                </c:pt>
                <c:pt idx="832">
                  <c:v>6.757440000000031</c:v>
                </c:pt>
                <c:pt idx="833">
                  <c:v>6.764360000000031</c:v>
                </c:pt>
                <c:pt idx="834">
                  <c:v>6.7712800000000311</c:v>
                </c:pt>
                <c:pt idx="835">
                  <c:v>6.7782000000000311</c:v>
                </c:pt>
                <c:pt idx="836">
                  <c:v>6.7851200000000311</c:v>
                </c:pt>
                <c:pt idx="837">
                  <c:v>6.7920400000000312</c:v>
                </c:pt>
                <c:pt idx="838">
                  <c:v>6.7989600000000312</c:v>
                </c:pt>
                <c:pt idx="839">
                  <c:v>6.8058800000000312</c:v>
                </c:pt>
                <c:pt idx="840">
                  <c:v>6.8128000000000313</c:v>
                </c:pt>
                <c:pt idx="841">
                  <c:v>6.8197200000000313</c:v>
                </c:pt>
                <c:pt idx="842">
                  <c:v>6.8266400000000313</c:v>
                </c:pt>
                <c:pt idx="843">
                  <c:v>6.8335600000000314</c:v>
                </c:pt>
                <c:pt idx="844">
                  <c:v>6.8404800000000314</c:v>
                </c:pt>
                <c:pt idx="845">
                  <c:v>6.8474000000000315</c:v>
                </c:pt>
                <c:pt idx="846">
                  <c:v>6.8543200000000315</c:v>
                </c:pt>
                <c:pt idx="847">
                  <c:v>6.8612400000000315</c:v>
                </c:pt>
                <c:pt idx="848">
                  <c:v>6.8681600000000316</c:v>
                </c:pt>
                <c:pt idx="849">
                  <c:v>6.8750800000000316</c:v>
                </c:pt>
                <c:pt idx="850">
                  <c:v>6.8820000000000316</c:v>
                </c:pt>
                <c:pt idx="851">
                  <c:v>6.8889200000000317</c:v>
                </c:pt>
                <c:pt idx="852">
                  <c:v>6.8958400000000317</c:v>
                </c:pt>
                <c:pt idx="853">
                  <c:v>6.9027600000000318</c:v>
                </c:pt>
                <c:pt idx="854">
                  <c:v>6.9096800000000318</c:v>
                </c:pt>
                <c:pt idx="855">
                  <c:v>6.9166000000000318</c:v>
                </c:pt>
                <c:pt idx="856">
                  <c:v>6.9235200000000319</c:v>
                </c:pt>
                <c:pt idx="857">
                  <c:v>6.9304400000000319</c:v>
                </c:pt>
                <c:pt idx="858">
                  <c:v>6.9373600000000319</c:v>
                </c:pt>
                <c:pt idx="859">
                  <c:v>6.944280000000032</c:v>
                </c:pt>
                <c:pt idx="860">
                  <c:v>6.951200000000032</c:v>
                </c:pt>
                <c:pt idx="861">
                  <c:v>6.9581200000000321</c:v>
                </c:pt>
                <c:pt idx="862">
                  <c:v>6.9650400000000321</c:v>
                </c:pt>
                <c:pt idx="863">
                  <c:v>6.9719600000000321</c:v>
                </c:pt>
                <c:pt idx="864">
                  <c:v>6.9788800000000322</c:v>
                </c:pt>
                <c:pt idx="865">
                  <c:v>6.9858000000000322</c:v>
                </c:pt>
                <c:pt idx="866">
                  <c:v>6.9927200000000322</c:v>
                </c:pt>
                <c:pt idx="867">
                  <c:v>6.9996400000000323</c:v>
                </c:pt>
                <c:pt idx="868">
                  <c:v>7.0065600000000323</c:v>
                </c:pt>
                <c:pt idx="869">
                  <c:v>7.0134800000000324</c:v>
                </c:pt>
                <c:pt idx="870">
                  <c:v>7.0204000000000324</c:v>
                </c:pt>
                <c:pt idx="871">
                  <c:v>7.0273200000000324</c:v>
                </c:pt>
                <c:pt idx="872">
                  <c:v>7.0342400000000325</c:v>
                </c:pt>
                <c:pt idx="873">
                  <c:v>7.0411600000000325</c:v>
                </c:pt>
                <c:pt idx="874">
                  <c:v>7.0480800000000325</c:v>
                </c:pt>
                <c:pt idx="875">
                  <c:v>7.0550000000000326</c:v>
                </c:pt>
                <c:pt idx="876">
                  <c:v>7.0619200000000326</c:v>
                </c:pt>
                <c:pt idx="877">
                  <c:v>7.0688400000000327</c:v>
                </c:pt>
                <c:pt idx="878">
                  <c:v>7.0757600000000327</c:v>
                </c:pt>
                <c:pt idx="879">
                  <c:v>7.0826800000000327</c:v>
                </c:pt>
                <c:pt idx="880">
                  <c:v>7.0896000000000328</c:v>
                </c:pt>
                <c:pt idx="881">
                  <c:v>7.0965200000000328</c:v>
                </c:pt>
                <c:pt idx="882">
                  <c:v>7.1034400000000328</c:v>
                </c:pt>
                <c:pt idx="883">
                  <c:v>7.1103600000000329</c:v>
                </c:pt>
                <c:pt idx="884">
                  <c:v>7.1172800000000329</c:v>
                </c:pt>
                <c:pt idx="885">
                  <c:v>7.124200000000033</c:v>
                </c:pt>
                <c:pt idx="886">
                  <c:v>7.131120000000033</c:v>
                </c:pt>
                <c:pt idx="887">
                  <c:v>7.138040000000033</c:v>
                </c:pt>
                <c:pt idx="888">
                  <c:v>7.1449600000000331</c:v>
                </c:pt>
                <c:pt idx="889">
                  <c:v>7.1518800000000331</c:v>
                </c:pt>
                <c:pt idx="890">
                  <c:v>7.1588000000000331</c:v>
                </c:pt>
                <c:pt idx="891">
                  <c:v>7.1657200000000332</c:v>
                </c:pt>
                <c:pt idx="892">
                  <c:v>7.1726400000000332</c:v>
                </c:pt>
                <c:pt idx="893">
                  <c:v>7.1795600000000332</c:v>
                </c:pt>
                <c:pt idx="894">
                  <c:v>7.1864800000000333</c:v>
                </c:pt>
                <c:pt idx="895">
                  <c:v>7.1934000000000333</c:v>
                </c:pt>
                <c:pt idx="896">
                  <c:v>7.2003200000000334</c:v>
                </c:pt>
                <c:pt idx="897">
                  <c:v>7.2072400000000334</c:v>
                </c:pt>
                <c:pt idx="898">
                  <c:v>7.2141600000000334</c:v>
                </c:pt>
                <c:pt idx="899">
                  <c:v>7.2210800000000335</c:v>
                </c:pt>
                <c:pt idx="900">
                  <c:v>7.2280000000000335</c:v>
                </c:pt>
                <c:pt idx="901">
                  <c:v>7.2349200000000335</c:v>
                </c:pt>
                <c:pt idx="902">
                  <c:v>7.2418400000000336</c:v>
                </c:pt>
                <c:pt idx="903">
                  <c:v>7.2487600000000336</c:v>
                </c:pt>
                <c:pt idx="904">
                  <c:v>7.2556800000000337</c:v>
                </c:pt>
                <c:pt idx="905">
                  <c:v>7.2626000000000337</c:v>
                </c:pt>
                <c:pt idx="906">
                  <c:v>7.2695200000000337</c:v>
                </c:pt>
                <c:pt idx="907">
                  <c:v>7.2764400000000338</c:v>
                </c:pt>
                <c:pt idx="908">
                  <c:v>7.2833600000000338</c:v>
                </c:pt>
                <c:pt idx="909">
                  <c:v>7.2902800000000338</c:v>
                </c:pt>
                <c:pt idx="910">
                  <c:v>7.2972000000000339</c:v>
                </c:pt>
                <c:pt idx="911">
                  <c:v>7.3041200000000339</c:v>
                </c:pt>
                <c:pt idx="912">
                  <c:v>7.311040000000034</c:v>
                </c:pt>
                <c:pt idx="913">
                  <c:v>7.317960000000034</c:v>
                </c:pt>
                <c:pt idx="914">
                  <c:v>7.324880000000034</c:v>
                </c:pt>
                <c:pt idx="915">
                  <c:v>7.3318000000000341</c:v>
                </c:pt>
                <c:pt idx="916">
                  <c:v>7.3387200000000341</c:v>
                </c:pt>
                <c:pt idx="917">
                  <c:v>7.3456400000000341</c:v>
                </c:pt>
                <c:pt idx="918">
                  <c:v>7.3525600000000342</c:v>
                </c:pt>
                <c:pt idx="919">
                  <c:v>7.3594800000000342</c:v>
                </c:pt>
                <c:pt idx="920">
                  <c:v>7.3664000000000343</c:v>
                </c:pt>
                <c:pt idx="921">
                  <c:v>7.3733200000000343</c:v>
                </c:pt>
                <c:pt idx="922">
                  <c:v>7.3802400000000343</c:v>
                </c:pt>
                <c:pt idx="923">
                  <c:v>7.3871600000000344</c:v>
                </c:pt>
                <c:pt idx="924">
                  <c:v>7.3940800000000344</c:v>
                </c:pt>
                <c:pt idx="925">
                  <c:v>7.4010000000000344</c:v>
                </c:pt>
                <c:pt idx="926">
                  <c:v>7.4079200000000345</c:v>
                </c:pt>
                <c:pt idx="927">
                  <c:v>7.4148400000000345</c:v>
                </c:pt>
                <c:pt idx="928">
                  <c:v>7.4217600000000346</c:v>
                </c:pt>
                <c:pt idx="929">
                  <c:v>7.4286800000000346</c:v>
                </c:pt>
                <c:pt idx="930">
                  <c:v>7.4356000000000346</c:v>
                </c:pt>
                <c:pt idx="931">
                  <c:v>7.4425200000000347</c:v>
                </c:pt>
                <c:pt idx="932">
                  <c:v>7.4494400000000347</c:v>
                </c:pt>
                <c:pt idx="933">
                  <c:v>7.4563600000000347</c:v>
                </c:pt>
                <c:pt idx="934">
                  <c:v>7.4632800000000348</c:v>
                </c:pt>
                <c:pt idx="935">
                  <c:v>7.4702000000000348</c:v>
                </c:pt>
                <c:pt idx="936">
                  <c:v>7.4771200000000348</c:v>
                </c:pt>
                <c:pt idx="937">
                  <c:v>7.4840400000000349</c:v>
                </c:pt>
                <c:pt idx="938">
                  <c:v>7.4909600000000349</c:v>
                </c:pt>
                <c:pt idx="939">
                  <c:v>7.497880000000035</c:v>
                </c:pt>
                <c:pt idx="940">
                  <c:v>7.504800000000035</c:v>
                </c:pt>
                <c:pt idx="941">
                  <c:v>7.511720000000035</c:v>
                </c:pt>
                <c:pt idx="942">
                  <c:v>7.5186400000000351</c:v>
                </c:pt>
                <c:pt idx="943">
                  <c:v>7.5255600000000351</c:v>
                </c:pt>
                <c:pt idx="944">
                  <c:v>7.5324800000000351</c:v>
                </c:pt>
                <c:pt idx="945">
                  <c:v>7.5394000000000352</c:v>
                </c:pt>
                <c:pt idx="946">
                  <c:v>7.5463200000000352</c:v>
                </c:pt>
                <c:pt idx="947">
                  <c:v>7.5532400000000353</c:v>
                </c:pt>
                <c:pt idx="948">
                  <c:v>7.5601600000000353</c:v>
                </c:pt>
                <c:pt idx="949">
                  <c:v>7.5670800000000353</c:v>
                </c:pt>
                <c:pt idx="950">
                  <c:v>7.5740000000000354</c:v>
                </c:pt>
                <c:pt idx="951">
                  <c:v>7.5809200000000354</c:v>
                </c:pt>
                <c:pt idx="952">
                  <c:v>7.5878400000000354</c:v>
                </c:pt>
                <c:pt idx="953">
                  <c:v>7.5947600000000355</c:v>
                </c:pt>
                <c:pt idx="954">
                  <c:v>7.6016800000000355</c:v>
                </c:pt>
                <c:pt idx="955">
                  <c:v>7.6086000000000356</c:v>
                </c:pt>
                <c:pt idx="956">
                  <c:v>7.6155200000000356</c:v>
                </c:pt>
                <c:pt idx="957">
                  <c:v>7.6224400000000356</c:v>
                </c:pt>
                <c:pt idx="958">
                  <c:v>7.6293600000000357</c:v>
                </c:pt>
                <c:pt idx="959">
                  <c:v>7.6362800000000357</c:v>
                </c:pt>
                <c:pt idx="960">
                  <c:v>7.6432000000000357</c:v>
                </c:pt>
                <c:pt idx="961">
                  <c:v>7.6501200000000358</c:v>
                </c:pt>
                <c:pt idx="962">
                  <c:v>7.6570400000000358</c:v>
                </c:pt>
                <c:pt idx="963">
                  <c:v>7.6639600000000359</c:v>
                </c:pt>
                <c:pt idx="964">
                  <c:v>7.6708800000000359</c:v>
                </c:pt>
                <c:pt idx="965">
                  <c:v>7.6778000000000359</c:v>
                </c:pt>
                <c:pt idx="966">
                  <c:v>7.684720000000036</c:v>
                </c:pt>
                <c:pt idx="967">
                  <c:v>7.691640000000036</c:v>
                </c:pt>
                <c:pt idx="968">
                  <c:v>7.698560000000036</c:v>
                </c:pt>
                <c:pt idx="969">
                  <c:v>7.7054800000000361</c:v>
                </c:pt>
                <c:pt idx="970">
                  <c:v>7.7124000000000361</c:v>
                </c:pt>
                <c:pt idx="971">
                  <c:v>7.7193200000000362</c:v>
                </c:pt>
                <c:pt idx="972">
                  <c:v>7.7262400000000362</c:v>
                </c:pt>
                <c:pt idx="973">
                  <c:v>7.7331600000000362</c:v>
                </c:pt>
                <c:pt idx="974">
                  <c:v>7.7400800000000363</c:v>
                </c:pt>
                <c:pt idx="975">
                  <c:v>7.7470000000000363</c:v>
                </c:pt>
                <c:pt idx="976">
                  <c:v>7.7539200000000363</c:v>
                </c:pt>
                <c:pt idx="977">
                  <c:v>7.7608400000000364</c:v>
                </c:pt>
                <c:pt idx="978">
                  <c:v>7.7677600000000364</c:v>
                </c:pt>
                <c:pt idx="979">
                  <c:v>7.7746800000000365</c:v>
                </c:pt>
                <c:pt idx="980">
                  <c:v>7.7816000000000365</c:v>
                </c:pt>
                <c:pt idx="981">
                  <c:v>7.7885200000000365</c:v>
                </c:pt>
                <c:pt idx="982">
                  <c:v>7.7954400000000366</c:v>
                </c:pt>
                <c:pt idx="983">
                  <c:v>7.8023600000000366</c:v>
                </c:pt>
                <c:pt idx="984">
                  <c:v>7.8092800000000366</c:v>
                </c:pt>
                <c:pt idx="985">
                  <c:v>7.8162000000000367</c:v>
                </c:pt>
                <c:pt idx="986">
                  <c:v>7.8231200000000367</c:v>
                </c:pt>
                <c:pt idx="987">
                  <c:v>7.8300400000000367</c:v>
                </c:pt>
                <c:pt idx="988">
                  <c:v>7.8369600000000368</c:v>
                </c:pt>
                <c:pt idx="989">
                  <c:v>7.8438800000000368</c:v>
                </c:pt>
                <c:pt idx="990">
                  <c:v>7.8508000000000369</c:v>
                </c:pt>
                <c:pt idx="991">
                  <c:v>7.8577200000000369</c:v>
                </c:pt>
                <c:pt idx="992">
                  <c:v>7.8646400000000369</c:v>
                </c:pt>
                <c:pt idx="993">
                  <c:v>7.871560000000037</c:v>
                </c:pt>
                <c:pt idx="994">
                  <c:v>7.878480000000037</c:v>
                </c:pt>
                <c:pt idx="995">
                  <c:v>7.885400000000037</c:v>
                </c:pt>
                <c:pt idx="996">
                  <c:v>7.8923200000000371</c:v>
                </c:pt>
                <c:pt idx="997">
                  <c:v>7.8992400000000371</c:v>
                </c:pt>
                <c:pt idx="998">
                  <c:v>7.9061600000000372</c:v>
                </c:pt>
                <c:pt idx="999">
                  <c:v>7.9130800000000372</c:v>
                </c:pt>
                <c:pt idx="1000">
                  <c:v>7.9200000000000372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44C-4A91-9EB1-22A6A4ABCCAD}"/>
            </c:ext>
          </c:extLst>
        </c:ser>
        <c:ser>
          <c:idx val="0"/>
          <c:order val="1"/>
          <c:tx>
            <c:strRef>
              <c:f>contrasto!$T$154</c:f>
              <c:strCache>
                <c:ptCount val="1"/>
                <c:pt idx="0">
                  <c:v>T (kN/m)</c:v>
                </c:pt>
              </c:strCache>
            </c:strRef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xVal>
            <c:numRef>
              <c:f>contrasto!$T$155:$T$1155</c:f>
              <c:numCache>
                <c:formatCode>General</c:formatCode>
                <c:ptCount val="1001"/>
                <c:pt idx="0">
                  <c:v>-67.850009256000106</c:v>
                </c:pt>
                <c:pt idx="1">
                  <c:v>-67.780569824000111</c:v>
                </c:pt>
                <c:pt idx="2">
                  <c:v>-67.710651528000113</c:v>
                </c:pt>
                <c:pt idx="3">
                  <c:v>-67.640254368000114</c:v>
                </c:pt>
                <c:pt idx="4">
                  <c:v>-67.569378344000114</c:v>
                </c:pt>
                <c:pt idx="5">
                  <c:v>-67.498023456000112</c:v>
                </c:pt>
                <c:pt idx="6">
                  <c:v>-67.426189704000109</c:v>
                </c:pt>
                <c:pt idx="7">
                  <c:v>-67.353877088000104</c:v>
                </c:pt>
                <c:pt idx="8">
                  <c:v>-67.281085608000097</c:v>
                </c:pt>
                <c:pt idx="9">
                  <c:v>-67.207815264000104</c:v>
                </c:pt>
                <c:pt idx="10">
                  <c:v>-67.134066056000108</c:v>
                </c:pt>
                <c:pt idx="11">
                  <c:v>-67.059837984000112</c:v>
                </c:pt>
                <c:pt idx="12">
                  <c:v>-66.985131048000113</c:v>
                </c:pt>
                <c:pt idx="13">
                  <c:v>-66.909945248000113</c:v>
                </c:pt>
                <c:pt idx="14">
                  <c:v>-66.834280584000112</c:v>
                </c:pt>
                <c:pt idx="15">
                  <c:v>-66.758137056000109</c:v>
                </c:pt>
                <c:pt idx="16">
                  <c:v>-66.681514664000105</c:v>
                </c:pt>
                <c:pt idx="17">
                  <c:v>-66.604413408000099</c:v>
                </c:pt>
                <c:pt idx="18">
                  <c:v>-66.526833288000105</c:v>
                </c:pt>
                <c:pt idx="19">
                  <c:v>-66.448774304000111</c:v>
                </c:pt>
                <c:pt idx="20">
                  <c:v>-66.370236456000114</c:v>
                </c:pt>
                <c:pt idx="21">
                  <c:v>-66.291219744000117</c:v>
                </c:pt>
                <c:pt idx="22">
                  <c:v>-66.211724168000117</c:v>
                </c:pt>
                <c:pt idx="23">
                  <c:v>-66.131749728000116</c:v>
                </c:pt>
                <c:pt idx="24">
                  <c:v>-66.051296424000114</c:v>
                </c:pt>
                <c:pt idx="25">
                  <c:v>-65.97036425600011</c:v>
                </c:pt>
                <c:pt idx="26">
                  <c:v>-65.888953224000105</c:v>
                </c:pt>
                <c:pt idx="27">
                  <c:v>-65.807063328000098</c:v>
                </c:pt>
                <c:pt idx="28">
                  <c:v>-65.724694568000103</c:v>
                </c:pt>
                <c:pt idx="29">
                  <c:v>-65.641846944000108</c:v>
                </c:pt>
                <c:pt idx="30">
                  <c:v>-65.55852045600011</c:v>
                </c:pt>
                <c:pt idx="31">
                  <c:v>-65.474715104000111</c:v>
                </c:pt>
                <c:pt idx="32">
                  <c:v>-65.390430888000111</c:v>
                </c:pt>
                <c:pt idx="33">
                  <c:v>-65.305667808000109</c:v>
                </c:pt>
                <c:pt idx="34">
                  <c:v>-65.220425864000106</c:v>
                </c:pt>
                <c:pt idx="35">
                  <c:v>-65.134705056000101</c:v>
                </c:pt>
                <c:pt idx="36">
                  <c:v>-65.048505384000094</c:v>
                </c:pt>
                <c:pt idx="37">
                  <c:v>-64.961826848000101</c:v>
                </c:pt>
                <c:pt idx="38">
                  <c:v>-64.874669448000105</c:v>
                </c:pt>
                <c:pt idx="39">
                  <c:v>-64.787033184000109</c:v>
                </c:pt>
                <c:pt idx="40">
                  <c:v>-64.69891805600011</c:v>
                </c:pt>
                <c:pt idx="41">
                  <c:v>-64.61032406400011</c:v>
                </c:pt>
                <c:pt idx="42">
                  <c:v>-64.521251208000109</c:v>
                </c:pt>
                <c:pt idx="43">
                  <c:v>-64.431699488000106</c:v>
                </c:pt>
                <c:pt idx="44">
                  <c:v>-64.341668904000102</c:v>
                </c:pt>
                <c:pt idx="45">
                  <c:v>-64.251159456000096</c:v>
                </c:pt>
                <c:pt idx="46">
                  <c:v>-64.160171144000103</c:v>
                </c:pt>
                <c:pt idx="47">
                  <c:v>-64.068703968000108</c:v>
                </c:pt>
                <c:pt idx="48">
                  <c:v>-63.976757928000104</c:v>
                </c:pt>
                <c:pt idx="49">
                  <c:v>-63.884333024000107</c:v>
                </c:pt>
                <c:pt idx="50">
                  <c:v>-63.791429256000107</c:v>
                </c:pt>
                <c:pt idx="51">
                  <c:v>-63.698046624000106</c:v>
                </c:pt>
                <c:pt idx="52">
                  <c:v>-63.604185128000104</c:v>
                </c:pt>
                <c:pt idx="53">
                  <c:v>-63.509844768000107</c:v>
                </c:pt>
                <c:pt idx="54">
                  <c:v>-63.415025544000109</c:v>
                </c:pt>
                <c:pt idx="55">
                  <c:v>-63.319727456000109</c:v>
                </c:pt>
                <c:pt idx="56">
                  <c:v>-63.223950504000108</c:v>
                </c:pt>
                <c:pt idx="57">
                  <c:v>-63.127694688000105</c:v>
                </c:pt>
                <c:pt idx="58">
                  <c:v>-63.030960008000108</c:v>
                </c:pt>
                <c:pt idx="59">
                  <c:v>-62.933746464000109</c:v>
                </c:pt>
                <c:pt idx="60">
                  <c:v>-62.836054056000108</c:v>
                </c:pt>
                <c:pt idx="61">
                  <c:v>-62.737882784000107</c:v>
                </c:pt>
                <c:pt idx="62">
                  <c:v>-62.639232648000103</c:v>
                </c:pt>
                <c:pt idx="63">
                  <c:v>-62.540103648000105</c:v>
                </c:pt>
                <c:pt idx="64">
                  <c:v>-62.440495784000106</c:v>
                </c:pt>
                <c:pt idx="65">
                  <c:v>-62.340409056000105</c:v>
                </c:pt>
                <c:pt idx="66">
                  <c:v>-62.239843464000103</c:v>
                </c:pt>
                <c:pt idx="67">
                  <c:v>-62.138799008000106</c:v>
                </c:pt>
                <c:pt idx="68">
                  <c:v>-62.037275688000108</c:v>
                </c:pt>
                <c:pt idx="69">
                  <c:v>-61.935273504000108</c:v>
                </c:pt>
                <c:pt idx="70">
                  <c:v>-61.832792456000107</c:v>
                </c:pt>
                <c:pt idx="71">
                  <c:v>-61.729832544000104</c:v>
                </c:pt>
                <c:pt idx="72">
                  <c:v>-61.626393768000106</c:v>
                </c:pt>
                <c:pt idx="73">
                  <c:v>-61.522476128000108</c:v>
                </c:pt>
                <c:pt idx="74">
                  <c:v>-61.418079624000107</c:v>
                </c:pt>
                <c:pt idx="75">
                  <c:v>-61.313204256000105</c:v>
                </c:pt>
                <c:pt idx="76">
                  <c:v>-61.207850024000102</c:v>
                </c:pt>
                <c:pt idx="77">
                  <c:v>-61.102016928000104</c:v>
                </c:pt>
                <c:pt idx="78">
                  <c:v>-60.995704968000105</c:v>
                </c:pt>
                <c:pt idx="79">
                  <c:v>-60.888914144000104</c:v>
                </c:pt>
                <c:pt idx="80">
                  <c:v>-60.781644456000102</c:v>
                </c:pt>
                <c:pt idx="81">
                  <c:v>-60.673895904000105</c:v>
                </c:pt>
                <c:pt idx="82">
                  <c:v>-60.565668488000107</c:v>
                </c:pt>
                <c:pt idx="83">
                  <c:v>-60.456962208000107</c:v>
                </c:pt>
                <c:pt idx="84">
                  <c:v>-60.347777064000105</c:v>
                </c:pt>
                <c:pt idx="85">
                  <c:v>-60.238113056000103</c:v>
                </c:pt>
                <c:pt idx="86">
                  <c:v>-60.127970184000105</c:v>
                </c:pt>
                <c:pt idx="87">
                  <c:v>-60.017348448000106</c:v>
                </c:pt>
                <c:pt idx="88">
                  <c:v>-59.906247848000106</c:v>
                </c:pt>
                <c:pt idx="89">
                  <c:v>-59.794668384000104</c:v>
                </c:pt>
                <c:pt idx="90">
                  <c:v>-59.682610056000101</c:v>
                </c:pt>
                <c:pt idx="91">
                  <c:v>-59.570072864000103</c:v>
                </c:pt>
                <c:pt idx="92">
                  <c:v>-59.457056808000104</c:v>
                </c:pt>
                <c:pt idx="93">
                  <c:v>-59.343561888000103</c:v>
                </c:pt>
                <c:pt idx="94">
                  <c:v>-59.229588104000101</c:v>
                </c:pt>
                <c:pt idx="95">
                  <c:v>-59.115135456000104</c:v>
                </c:pt>
                <c:pt idx="96">
                  <c:v>-59.000203944000106</c:v>
                </c:pt>
                <c:pt idx="97">
                  <c:v>-58.884793568000106</c:v>
                </c:pt>
                <c:pt idx="98">
                  <c:v>-58.768904328000104</c:v>
                </c:pt>
                <c:pt idx="99">
                  <c:v>-58.652536224000102</c:v>
                </c:pt>
                <c:pt idx="100">
                  <c:v>-58.535689256000104</c:v>
                </c:pt>
                <c:pt idx="101">
                  <c:v>-58.418363424000106</c:v>
                </c:pt>
                <c:pt idx="102">
                  <c:v>-58.300558728000105</c:v>
                </c:pt>
                <c:pt idx="103">
                  <c:v>-58.182275168000103</c:v>
                </c:pt>
                <c:pt idx="104">
                  <c:v>-58.0635127440001</c:v>
                </c:pt>
                <c:pt idx="105">
                  <c:v>-57.944271456000102</c:v>
                </c:pt>
                <c:pt idx="106">
                  <c:v>-57.824551304000103</c:v>
                </c:pt>
                <c:pt idx="107">
                  <c:v>-57.704352288000102</c:v>
                </c:pt>
                <c:pt idx="108">
                  <c:v>-57.5836744080001</c:v>
                </c:pt>
                <c:pt idx="109">
                  <c:v>-57.462517664000103</c:v>
                </c:pt>
                <c:pt idx="110">
                  <c:v>-57.340882056000105</c:v>
                </c:pt>
                <c:pt idx="111">
                  <c:v>-57.218767584000105</c:v>
                </c:pt>
                <c:pt idx="112">
                  <c:v>-57.096174248000104</c:v>
                </c:pt>
                <c:pt idx="113">
                  <c:v>-56.973102048000101</c:v>
                </c:pt>
                <c:pt idx="114">
                  <c:v>-56.849550984000103</c:v>
                </c:pt>
                <c:pt idx="115">
                  <c:v>-56.725521056000105</c:v>
                </c:pt>
                <c:pt idx="116">
                  <c:v>-56.601012264000104</c:v>
                </c:pt>
                <c:pt idx="117">
                  <c:v>-56.476024608000102</c:v>
                </c:pt>
                <c:pt idx="118">
                  <c:v>-56.350558088000099</c:v>
                </c:pt>
                <c:pt idx="119">
                  <c:v>-56.224612704000101</c:v>
                </c:pt>
                <c:pt idx="120">
                  <c:v>-56.098188456000102</c:v>
                </c:pt>
                <c:pt idx="121">
                  <c:v>-55.971285344000101</c:v>
                </c:pt>
                <c:pt idx="122">
                  <c:v>-55.843903368000099</c:v>
                </c:pt>
                <c:pt idx="123">
                  <c:v>-55.716042528000102</c:v>
                </c:pt>
                <c:pt idx="124">
                  <c:v>-55.587702824000104</c:v>
                </c:pt>
                <c:pt idx="125">
                  <c:v>-55.458884256000104</c:v>
                </c:pt>
                <c:pt idx="126">
                  <c:v>-55.329586824000103</c:v>
                </c:pt>
                <c:pt idx="127">
                  <c:v>-55.1998105280001</c:v>
                </c:pt>
                <c:pt idx="128">
                  <c:v>-55.069555368000103</c:v>
                </c:pt>
                <c:pt idx="129">
                  <c:v>-54.938821344000104</c:v>
                </c:pt>
                <c:pt idx="130">
                  <c:v>-54.807608456000104</c:v>
                </c:pt>
                <c:pt idx="131">
                  <c:v>-54.675916704000102</c:v>
                </c:pt>
                <c:pt idx="132">
                  <c:v>-54.543746088000098</c:v>
                </c:pt>
                <c:pt idx="133">
                  <c:v>-54.411096608000101</c:v>
                </c:pt>
                <c:pt idx="134">
                  <c:v>-54.277968264000101</c:v>
                </c:pt>
                <c:pt idx="135">
                  <c:v>-54.144361056000101</c:v>
                </c:pt>
                <c:pt idx="136">
                  <c:v>-54.010274984000098</c:v>
                </c:pt>
                <c:pt idx="137">
                  <c:v>-53.875710048000094</c:v>
                </c:pt>
                <c:pt idx="138">
                  <c:v>-53.740666248000096</c:v>
                </c:pt>
                <c:pt idx="139">
                  <c:v>-53.605143584000096</c:v>
                </c:pt>
                <c:pt idx="140">
                  <c:v>-53.469142056000095</c:v>
                </c:pt>
                <c:pt idx="141">
                  <c:v>-53.332661664000092</c:v>
                </c:pt>
                <c:pt idx="142">
                  <c:v>-53.195702408000095</c:v>
                </c:pt>
                <c:pt idx="143">
                  <c:v>-53.058264288000096</c:v>
                </c:pt>
                <c:pt idx="144">
                  <c:v>-52.920347304000096</c:v>
                </c:pt>
                <c:pt idx="145">
                  <c:v>-52.781951456000094</c:v>
                </c:pt>
                <c:pt idx="146">
                  <c:v>-52.643076744000091</c:v>
                </c:pt>
                <c:pt idx="147">
                  <c:v>-52.503723168000093</c:v>
                </c:pt>
                <c:pt idx="148">
                  <c:v>-52.363890728000094</c:v>
                </c:pt>
                <c:pt idx="149">
                  <c:v>-52.223579424000093</c:v>
                </c:pt>
                <c:pt idx="150">
                  <c:v>-52.08278925600009</c:v>
                </c:pt>
                <c:pt idx="151">
                  <c:v>-51.941520224000087</c:v>
                </c:pt>
                <c:pt idx="152">
                  <c:v>-51.799772328000088</c:v>
                </c:pt>
                <c:pt idx="153">
                  <c:v>-51.657545568000089</c:v>
                </c:pt>
                <c:pt idx="154">
                  <c:v>-51.514839944000087</c:v>
                </c:pt>
                <c:pt idx="155">
                  <c:v>-51.371655456000084</c:v>
                </c:pt>
                <c:pt idx="156">
                  <c:v>-51.227992104000087</c:v>
                </c:pt>
                <c:pt idx="157">
                  <c:v>-51.083849888000088</c:v>
                </c:pt>
                <c:pt idx="158">
                  <c:v>-50.939228808000088</c:v>
                </c:pt>
                <c:pt idx="159">
                  <c:v>-50.794128864000086</c:v>
                </c:pt>
                <c:pt idx="160">
                  <c:v>-50.648550056000083</c:v>
                </c:pt>
                <c:pt idx="161">
                  <c:v>-50.502492384000085</c:v>
                </c:pt>
                <c:pt idx="162">
                  <c:v>-50.355955848000086</c:v>
                </c:pt>
                <c:pt idx="163">
                  <c:v>-50.208940448000085</c:v>
                </c:pt>
                <c:pt idx="164">
                  <c:v>-50.061446184000083</c:v>
                </c:pt>
                <c:pt idx="165">
                  <c:v>-49.913473056000079</c:v>
                </c:pt>
                <c:pt idx="166">
                  <c:v>-49.765021064000081</c:v>
                </c:pt>
                <c:pt idx="167">
                  <c:v>-49.616090208000081</c:v>
                </c:pt>
                <c:pt idx="168">
                  <c:v>-49.46668048800008</c:v>
                </c:pt>
                <c:pt idx="169">
                  <c:v>-49.316791904000077</c:v>
                </c:pt>
                <c:pt idx="170">
                  <c:v>-49.16642445600008</c:v>
                </c:pt>
                <c:pt idx="171">
                  <c:v>-49.015578144000081</c:v>
                </c:pt>
                <c:pt idx="172">
                  <c:v>-48.864252968000081</c:v>
                </c:pt>
                <c:pt idx="173">
                  <c:v>-48.712448928000079</c:v>
                </c:pt>
                <c:pt idx="174">
                  <c:v>-48.560166024000075</c:v>
                </c:pt>
                <c:pt idx="175">
                  <c:v>-48.407404256000078</c:v>
                </c:pt>
                <c:pt idx="176">
                  <c:v>-48.254163624000078</c:v>
                </c:pt>
                <c:pt idx="177">
                  <c:v>-48.100444128000078</c:v>
                </c:pt>
                <c:pt idx="178">
                  <c:v>-47.946245768000075</c:v>
                </c:pt>
                <c:pt idx="179">
                  <c:v>-47.791568544000071</c:v>
                </c:pt>
                <c:pt idx="180">
                  <c:v>-47.636412456000073</c:v>
                </c:pt>
                <c:pt idx="181">
                  <c:v>-47.480777504000073</c:v>
                </c:pt>
                <c:pt idx="182">
                  <c:v>-47.324663688000072</c:v>
                </c:pt>
                <c:pt idx="183">
                  <c:v>-47.168071008000069</c:v>
                </c:pt>
                <c:pt idx="184">
                  <c:v>-47.010999464000072</c:v>
                </c:pt>
                <c:pt idx="185">
                  <c:v>-46.853449056000073</c:v>
                </c:pt>
                <c:pt idx="186">
                  <c:v>-46.695419784000073</c:v>
                </c:pt>
                <c:pt idx="187">
                  <c:v>-46.536911648000071</c:v>
                </c:pt>
                <c:pt idx="188">
                  <c:v>-46.377924648000068</c:v>
                </c:pt>
                <c:pt idx="189">
                  <c:v>-46.21845878400007</c:v>
                </c:pt>
                <c:pt idx="190">
                  <c:v>-46.058514056000071</c:v>
                </c:pt>
                <c:pt idx="191">
                  <c:v>-45.89809046400007</c:v>
                </c:pt>
                <c:pt idx="192">
                  <c:v>-45.737188008000068</c:v>
                </c:pt>
                <c:pt idx="193">
                  <c:v>-45.575806688000064</c:v>
                </c:pt>
                <c:pt idx="194">
                  <c:v>-45.413946504000066</c:v>
                </c:pt>
                <c:pt idx="195">
                  <c:v>-45.251607456000066</c:v>
                </c:pt>
                <c:pt idx="196">
                  <c:v>-45.088789544000065</c:v>
                </c:pt>
                <c:pt idx="197">
                  <c:v>-44.925492768000062</c:v>
                </c:pt>
                <c:pt idx="198">
                  <c:v>-44.761717128000065</c:v>
                </c:pt>
                <c:pt idx="199">
                  <c:v>-44.597462624000066</c:v>
                </c:pt>
                <c:pt idx="200">
                  <c:v>-44.432729256000066</c:v>
                </c:pt>
                <c:pt idx="201">
                  <c:v>-44.267517024000064</c:v>
                </c:pt>
                <c:pt idx="202">
                  <c:v>-44.101825928000061</c:v>
                </c:pt>
                <c:pt idx="203">
                  <c:v>-43.935655968000063</c:v>
                </c:pt>
                <c:pt idx="204">
                  <c:v>-43.769007144000064</c:v>
                </c:pt>
                <c:pt idx="205">
                  <c:v>-43.601879456000063</c:v>
                </c:pt>
                <c:pt idx="206">
                  <c:v>-43.434272904000061</c:v>
                </c:pt>
                <c:pt idx="207">
                  <c:v>-43.266187488000057</c:v>
                </c:pt>
                <c:pt idx="208">
                  <c:v>-43.097623208000059</c:v>
                </c:pt>
                <c:pt idx="209">
                  <c:v>-42.928580064000059</c:v>
                </c:pt>
                <c:pt idx="210">
                  <c:v>-42.759058056000057</c:v>
                </c:pt>
                <c:pt idx="211">
                  <c:v>-42.589057184000055</c:v>
                </c:pt>
                <c:pt idx="212">
                  <c:v>-42.418577448000057</c:v>
                </c:pt>
                <c:pt idx="213">
                  <c:v>-42.247618848000059</c:v>
                </c:pt>
                <c:pt idx="214">
                  <c:v>-42.076181384000058</c:v>
                </c:pt>
                <c:pt idx="215">
                  <c:v>-41.904265056000057</c:v>
                </c:pt>
                <c:pt idx="216">
                  <c:v>-41.731869864000053</c:v>
                </c:pt>
                <c:pt idx="217">
                  <c:v>-41.558995808000056</c:v>
                </c:pt>
                <c:pt idx="218">
                  <c:v>-41.385642888000056</c:v>
                </c:pt>
                <c:pt idx="219">
                  <c:v>-41.211811104000056</c:v>
                </c:pt>
                <c:pt idx="220">
                  <c:v>-41.037500456000053</c:v>
                </c:pt>
                <c:pt idx="221">
                  <c:v>-40.86271094400005</c:v>
                </c:pt>
                <c:pt idx="222">
                  <c:v>-40.687442568000051</c:v>
                </c:pt>
                <c:pt idx="223">
                  <c:v>-40.511695328000052</c:v>
                </c:pt>
                <c:pt idx="224">
                  <c:v>-40.33546922400005</c:v>
                </c:pt>
                <c:pt idx="225">
                  <c:v>-40.158764256000048</c:v>
                </c:pt>
                <c:pt idx="226">
                  <c:v>-39.98158042400005</c:v>
                </c:pt>
                <c:pt idx="227">
                  <c:v>-39.803917728000052</c:v>
                </c:pt>
                <c:pt idx="228">
                  <c:v>-39.625776168000051</c:v>
                </c:pt>
                <c:pt idx="229">
                  <c:v>-39.44715574400005</c:v>
                </c:pt>
                <c:pt idx="230">
                  <c:v>-39.268056456000046</c:v>
                </c:pt>
                <c:pt idx="231">
                  <c:v>-39.088478304000049</c:v>
                </c:pt>
                <c:pt idx="232">
                  <c:v>-38.908421288000049</c:v>
                </c:pt>
                <c:pt idx="233">
                  <c:v>-38.727885408000049</c:v>
                </c:pt>
                <c:pt idx="234">
                  <c:v>-38.546870664000046</c:v>
                </c:pt>
                <c:pt idx="235">
                  <c:v>-38.365377056000042</c:v>
                </c:pt>
                <c:pt idx="236">
                  <c:v>-38.183404584000044</c:v>
                </c:pt>
                <c:pt idx="237">
                  <c:v>-38.000953248000044</c:v>
                </c:pt>
                <c:pt idx="238">
                  <c:v>-37.818023048000043</c:v>
                </c:pt>
                <c:pt idx="239">
                  <c:v>-37.63461398400004</c:v>
                </c:pt>
                <c:pt idx="240">
                  <c:v>-37.450726056000043</c:v>
                </c:pt>
                <c:pt idx="241">
                  <c:v>-37.266359264000045</c:v>
                </c:pt>
                <c:pt idx="242">
                  <c:v>-37.081513608000044</c:v>
                </c:pt>
                <c:pt idx="243">
                  <c:v>-36.896189088000042</c:v>
                </c:pt>
                <c:pt idx="244">
                  <c:v>-36.710385704000039</c:v>
                </c:pt>
                <c:pt idx="245">
                  <c:v>-36.524103456000041</c:v>
                </c:pt>
                <c:pt idx="246">
                  <c:v>-36.337342344000042</c:v>
                </c:pt>
                <c:pt idx="247">
                  <c:v>-36.150102368000042</c:v>
                </c:pt>
                <c:pt idx="248">
                  <c:v>-35.962383528000039</c:v>
                </c:pt>
                <c:pt idx="249">
                  <c:v>-35.774185824000035</c:v>
                </c:pt>
                <c:pt idx="250">
                  <c:v>-35.585509256000037</c:v>
                </c:pt>
                <c:pt idx="251">
                  <c:v>-35.396353824000037</c:v>
                </c:pt>
                <c:pt idx="252">
                  <c:v>-35.206719528000036</c:v>
                </c:pt>
                <c:pt idx="253">
                  <c:v>-35.016606368000033</c:v>
                </c:pt>
                <c:pt idx="254">
                  <c:v>-34.826014344000036</c:v>
                </c:pt>
                <c:pt idx="255">
                  <c:v>-34.634943456000038</c:v>
                </c:pt>
                <c:pt idx="256">
                  <c:v>-34.443393704000037</c:v>
                </c:pt>
                <c:pt idx="257">
                  <c:v>-34.251365088000036</c:v>
                </c:pt>
                <c:pt idx="258">
                  <c:v>-34.058857608000032</c:v>
                </c:pt>
                <c:pt idx="259">
                  <c:v>-33.865871264000035</c:v>
                </c:pt>
                <c:pt idx="260">
                  <c:v>-33.672406056000035</c:v>
                </c:pt>
                <c:pt idx="261">
                  <c:v>-33.478461984000035</c:v>
                </c:pt>
                <c:pt idx="262">
                  <c:v>-33.284039048000032</c:v>
                </c:pt>
                <c:pt idx="263">
                  <c:v>-33.089137248000029</c:v>
                </c:pt>
                <c:pt idx="264">
                  <c:v>-32.89375658400003</c:v>
                </c:pt>
                <c:pt idx="265">
                  <c:v>-32.697897056000031</c:v>
                </c:pt>
                <c:pt idx="266">
                  <c:v>-32.501558664000029</c:v>
                </c:pt>
                <c:pt idx="267">
                  <c:v>-32.304741408000027</c:v>
                </c:pt>
                <c:pt idx="268">
                  <c:v>-32.107445288000029</c:v>
                </c:pt>
                <c:pt idx="269">
                  <c:v>-31.909670304000027</c:v>
                </c:pt>
                <c:pt idx="270">
                  <c:v>-31.711416456000027</c:v>
                </c:pt>
                <c:pt idx="271">
                  <c:v>-31.512683744000025</c:v>
                </c:pt>
                <c:pt idx="272">
                  <c:v>-31.313472168000025</c:v>
                </c:pt>
                <c:pt idx="273">
                  <c:v>-31.113781728000024</c:v>
                </c:pt>
                <c:pt idx="274">
                  <c:v>-30.913612424000025</c:v>
                </c:pt>
                <c:pt idx="275">
                  <c:v>-30.712964256000024</c:v>
                </c:pt>
                <c:pt idx="276">
                  <c:v>-30.511837224000022</c:v>
                </c:pt>
                <c:pt idx="277">
                  <c:v>-30.310231328000022</c:v>
                </c:pt>
                <c:pt idx="278">
                  <c:v>-30.10814656800002</c:v>
                </c:pt>
                <c:pt idx="279">
                  <c:v>-29.90558294400002</c:v>
                </c:pt>
                <c:pt idx="280">
                  <c:v>-29.702540456000019</c:v>
                </c:pt>
                <c:pt idx="281">
                  <c:v>-29.49901910400002</c:v>
                </c:pt>
                <c:pt idx="282">
                  <c:v>-29.295018888000019</c:v>
                </c:pt>
                <c:pt idx="283">
                  <c:v>-29.090539808000017</c:v>
                </c:pt>
                <c:pt idx="284">
                  <c:v>-28.885581864000017</c:v>
                </c:pt>
                <c:pt idx="285">
                  <c:v>-28.680145056000015</c:v>
                </c:pt>
                <c:pt idx="286">
                  <c:v>-28.474229384000015</c:v>
                </c:pt>
                <c:pt idx="287">
                  <c:v>-28.267834848000014</c:v>
                </c:pt>
                <c:pt idx="288">
                  <c:v>-28.060961448000015</c:v>
                </c:pt>
                <c:pt idx="289">
                  <c:v>-27.853609184000014</c:v>
                </c:pt>
                <c:pt idx="290">
                  <c:v>-27.645778056000012</c:v>
                </c:pt>
                <c:pt idx="291">
                  <c:v>-27.437468064000011</c:v>
                </c:pt>
                <c:pt idx="292">
                  <c:v>-27.22867920800001</c:v>
                </c:pt>
                <c:pt idx="293">
                  <c:v>-27.01941148800001</c:v>
                </c:pt>
                <c:pt idx="294">
                  <c:v>-26.809664904000009</c:v>
                </c:pt>
                <c:pt idx="295">
                  <c:v>-26.59943945600001</c:v>
                </c:pt>
                <c:pt idx="296">
                  <c:v>-26.388735144000009</c:v>
                </c:pt>
                <c:pt idx="297">
                  <c:v>-26.177551968000007</c:v>
                </c:pt>
                <c:pt idx="298">
                  <c:v>-25.965889928000006</c:v>
                </c:pt>
                <c:pt idx="299">
                  <c:v>-25.753749024000005</c:v>
                </c:pt>
                <c:pt idx="300">
                  <c:v>-25.541129256000005</c:v>
                </c:pt>
                <c:pt idx="301">
                  <c:v>-25.328030624000004</c:v>
                </c:pt>
                <c:pt idx="302">
                  <c:v>-25.114453128000005</c:v>
                </c:pt>
                <c:pt idx="303">
                  <c:v>-24.900396768000004</c:v>
                </c:pt>
                <c:pt idx="304">
                  <c:v>-24.685861544000002</c:v>
                </c:pt>
                <c:pt idx="305">
                  <c:v>-24.470847456000001</c:v>
                </c:pt>
                <c:pt idx="306">
                  <c:v>-24.255354504</c:v>
                </c:pt>
                <c:pt idx="307">
                  <c:v>-24.039382688</c:v>
                </c:pt>
                <c:pt idx="308">
                  <c:v>-23.822932007999999</c:v>
                </c:pt>
                <c:pt idx="309">
                  <c:v>-23.606002463999999</c:v>
                </c:pt>
                <c:pt idx="310">
                  <c:v>-23.388594055999999</c:v>
                </c:pt>
                <c:pt idx="311">
                  <c:v>-23.170706783999997</c:v>
                </c:pt>
                <c:pt idx="312">
                  <c:v>-22.952340647999996</c:v>
                </c:pt>
                <c:pt idx="313">
                  <c:v>-22.733495647999995</c:v>
                </c:pt>
                <c:pt idx="314">
                  <c:v>-22.514171783999995</c:v>
                </c:pt>
                <c:pt idx="315">
                  <c:v>-22.294369055999994</c:v>
                </c:pt>
                <c:pt idx="316">
                  <c:v>-22.074087463999994</c:v>
                </c:pt>
                <c:pt idx="317">
                  <c:v>-21.853327007999994</c:v>
                </c:pt>
                <c:pt idx="318">
                  <c:v>-21.632087687999991</c:v>
                </c:pt>
                <c:pt idx="319">
                  <c:v>-21.410369503999991</c:v>
                </c:pt>
                <c:pt idx="320">
                  <c:v>-21.18817245599999</c:v>
                </c:pt>
                <c:pt idx="321">
                  <c:v>-20.96549654399999</c:v>
                </c:pt>
                <c:pt idx="322">
                  <c:v>-20.742341767999989</c:v>
                </c:pt>
                <c:pt idx="323">
                  <c:v>-20.518708127999989</c:v>
                </c:pt>
                <c:pt idx="324">
                  <c:v>-20.294595623999989</c:v>
                </c:pt>
                <c:pt idx="325">
                  <c:v>-20.070004255999986</c:v>
                </c:pt>
                <c:pt idx="326">
                  <c:v>-19.844934023999986</c:v>
                </c:pt>
                <c:pt idx="327">
                  <c:v>-19.619384927999985</c:v>
                </c:pt>
                <c:pt idx="328">
                  <c:v>-19.393356967999985</c:v>
                </c:pt>
                <c:pt idx="329">
                  <c:v>-19.166850143999984</c:v>
                </c:pt>
                <c:pt idx="330">
                  <c:v>-18.939864455999984</c:v>
                </c:pt>
                <c:pt idx="331">
                  <c:v>-18.712399903999984</c:v>
                </c:pt>
                <c:pt idx="332">
                  <c:v>-18.484456487999982</c:v>
                </c:pt>
                <c:pt idx="333">
                  <c:v>-18.256034207999981</c:v>
                </c:pt>
                <c:pt idx="334">
                  <c:v>-18.02713306399998</c:v>
                </c:pt>
                <c:pt idx="335">
                  <c:v>-17.79775305599998</c:v>
                </c:pt>
                <c:pt idx="336">
                  <c:v>-17.567894183999979</c:v>
                </c:pt>
                <c:pt idx="337">
                  <c:v>-17.33755644799998</c:v>
                </c:pt>
                <c:pt idx="338">
                  <c:v>-17.106739847999979</c:v>
                </c:pt>
                <c:pt idx="339">
                  <c:v>-16.875444383999977</c:v>
                </c:pt>
                <c:pt idx="340">
                  <c:v>-16.643670055999976</c:v>
                </c:pt>
                <c:pt idx="341">
                  <c:v>-16.411416863999975</c:v>
                </c:pt>
                <c:pt idx="342">
                  <c:v>-16.178684807999975</c:v>
                </c:pt>
                <c:pt idx="343">
                  <c:v>-15.945473887999974</c:v>
                </c:pt>
                <c:pt idx="344">
                  <c:v>-15.711784103999973</c:v>
                </c:pt>
                <c:pt idx="345">
                  <c:v>-15.477615455999972</c:v>
                </c:pt>
                <c:pt idx="346">
                  <c:v>-15.242967943999972</c:v>
                </c:pt>
                <c:pt idx="347">
                  <c:v>-15.007841567999971</c:v>
                </c:pt>
                <c:pt idx="348">
                  <c:v>-14.77223632799997</c:v>
                </c:pt>
                <c:pt idx="349">
                  <c:v>-14.536152223999968</c:v>
                </c:pt>
                <c:pt idx="350">
                  <c:v>-14.299589255999967</c:v>
                </c:pt>
                <c:pt idx="351">
                  <c:v>-14.062547423999966</c:v>
                </c:pt>
                <c:pt idx="352">
                  <c:v>-13.825026727999965</c:v>
                </c:pt>
                <c:pt idx="353">
                  <c:v>-13.587027167999965</c:v>
                </c:pt>
                <c:pt idx="354">
                  <c:v>-13.348548743999965</c:v>
                </c:pt>
                <c:pt idx="355">
                  <c:v>-13.109591455999963</c:v>
                </c:pt>
                <c:pt idx="356">
                  <c:v>-12.870155303999962</c:v>
                </c:pt>
                <c:pt idx="357">
                  <c:v>-12.63024028799996</c:v>
                </c:pt>
                <c:pt idx="358">
                  <c:v>-12.38984640799996</c:v>
                </c:pt>
                <c:pt idx="359">
                  <c:v>-12.148973663999959</c:v>
                </c:pt>
                <c:pt idx="360">
                  <c:v>-11.907622055999958</c:v>
                </c:pt>
                <c:pt idx="361">
                  <c:v>-11.665791583999958</c:v>
                </c:pt>
                <c:pt idx="362">
                  <c:v>-11.423482247999956</c:v>
                </c:pt>
                <c:pt idx="363">
                  <c:v>-11.180694047999955</c:v>
                </c:pt>
                <c:pt idx="364">
                  <c:v>-10.937426983999954</c:v>
                </c:pt>
                <c:pt idx="365">
                  <c:v>-10.693681055999953</c:v>
                </c:pt>
                <c:pt idx="366">
                  <c:v>-10.449456263999952</c:v>
                </c:pt>
                <c:pt idx="367">
                  <c:v>-10.204752607999952</c:v>
                </c:pt>
                <c:pt idx="368">
                  <c:v>-9.9595700879999516</c:v>
                </c:pt>
                <c:pt idx="369">
                  <c:v>-9.7139087039999499</c:v>
                </c:pt>
                <c:pt idx="370">
                  <c:v>-9.4677684559999484</c:v>
                </c:pt>
                <c:pt idx="371">
                  <c:v>-9.2211493439999472</c:v>
                </c:pt>
                <c:pt idx="372">
                  <c:v>-8.9740513679999463</c:v>
                </c:pt>
                <c:pt idx="373">
                  <c:v>-8.7264745279999456</c:v>
                </c:pt>
                <c:pt idx="374">
                  <c:v>-8.4784188239999452</c:v>
                </c:pt>
                <c:pt idx="375">
                  <c:v>-8.229884255999945</c:v>
                </c:pt>
                <c:pt idx="376">
                  <c:v>-7.9808708239999442</c:v>
                </c:pt>
                <c:pt idx="377">
                  <c:v>-7.7313785279999436</c:v>
                </c:pt>
                <c:pt idx="378">
                  <c:v>-7.4814073679999424</c:v>
                </c:pt>
                <c:pt idx="379">
                  <c:v>-7.2309573439999415</c:v>
                </c:pt>
                <c:pt idx="380">
                  <c:v>-6.9800284559999408</c:v>
                </c:pt>
                <c:pt idx="381">
                  <c:v>-6.7286207039999395</c:v>
                </c:pt>
                <c:pt idx="382">
                  <c:v>-6.4767340879999384</c:v>
                </c:pt>
                <c:pt idx="383">
                  <c:v>-6.2243686079999376</c:v>
                </c:pt>
                <c:pt idx="384">
                  <c:v>-5.9715242639999371</c:v>
                </c:pt>
                <c:pt idx="385">
                  <c:v>-5.7182010559999359</c:v>
                </c:pt>
                <c:pt idx="386">
                  <c:v>-5.464398983999935</c:v>
                </c:pt>
                <c:pt idx="387">
                  <c:v>-5.2101180479999343</c:v>
                </c:pt>
                <c:pt idx="388">
                  <c:v>-4.955358247999933</c:v>
                </c:pt>
                <c:pt idx="389">
                  <c:v>-4.7001195839999319</c:v>
                </c:pt>
                <c:pt idx="390">
                  <c:v>-4.4444020559999311</c:v>
                </c:pt>
                <c:pt idx="391">
                  <c:v>-4.1882056639999306</c:v>
                </c:pt>
                <c:pt idx="392">
                  <c:v>-3.9315304079999294</c:v>
                </c:pt>
                <c:pt idx="393">
                  <c:v>-3.6743762879999284</c:v>
                </c:pt>
                <c:pt idx="394">
                  <c:v>-3.4167433039999273</c:v>
                </c:pt>
                <c:pt idx="395">
                  <c:v>-3.1586314559999265</c:v>
                </c:pt>
                <c:pt idx="396">
                  <c:v>-2.9000407439999254</c:v>
                </c:pt>
                <c:pt idx="397">
                  <c:v>-2.6409711679999246</c:v>
                </c:pt>
                <c:pt idx="398">
                  <c:v>-2.3814227279999236</c:v>
                </c:pt>
                <c:pt idx="399">
                  <c:v>-2.1213954239999224</c:v>
                </c:pt>
                <c:pt idx="400">
                  <c:v>-1.8608892559999215</c:v>
                </c:pt>
                <c:pt idx="401">
                  <c:v>-1.5999042239999204</c:v>
                </c:pt>
                <c:pt idx="402">
                  <c:v>-1.3384403279999193</c:v>
                </c:pt>
                <c:pt idx="403">
                  <c:v>-1.0764975679999182</c:v>
                </c:pt>
                <c:pt idx="404">
                  <c:v>-0.81407594399991723</c:v>
                </c:pt>
                <c:pt idx="405">
                  <c:v>-0.55117545599991613</c:v>
                </c:pt>
                <c:pt idx="406">
                  <c:v>-0.28779610399991512</c:v>
                </c:pt>
                <c:pt idx="407">
                  <c:v>-2.3937887999914143E-2</c:v>
                </c:pt>
                <c:pt idx="408">
                  <c:v>0.24039919200008691</c:v>
                </c:pt>
                <c:pt idx="409">
                  <c:v>0.50521513600008794</c:v>
                </c:pt>
                <c:pt idx="410">
                  <c:v>0.7705099440000891</c:v>
                </c:pt>
                <c:pt idx="411">
                  <c:v>1.0362836160000901</c:v>
                </c:pt>
                <c:pt idx="412">
                  <c:v>1.3025361520000911</c:v>
                </c:pt>
                <c:pt idx="413">
                  <c:v>1.5692675520000923</c:v>
                </c:pt>
                <c:pt idx="414">
                  <c:v>1.8364778160000932</c:v>
                </c:pt>
                <c:pt idx="415">
                  <c:v>2.1041669440000943</c:v>
                </c:pt>
                <c:pt idx="416">
                  <c:v>2.3723349360000956</c:v>
                </c:pt>
                <c:pt idx="417">
                  <c:v>2.6409817920000966</c:v>
                </c:pt>
                <c:pt idx="418">
                  <c:v>2.9101075120000974</c:v>
                </c:pt>
                <c:pt idx="419">
                  <c:v>3.1797120960000984</c:v>
                </c:pt>
                <c:pt idx="420">
                  <c:v>3.4497955440000996</c:v>
                </c:pt>
                <c:pt idx="421">
                  <c:v>3.7203578560001009</c:v>
                </c:pt>
                <c:pt idx="422">
                  <c:v>3.991399032000102</c:v>
                </c:pt>
                <c:pt idx="423">
                  <c:v>4.2629190720001029</c:v>
                </c:pt>
                <c:pt idx="424">
                  <c:v>4.5349179760001039</c:v>
                </c:pt>
                <c:pt idx="425">
                  <c:v>4.8073957440001047</c:v>
                </c:pt>
                <c:pt idx="426">
                  <c:v>5.0803523760001061</c:v>
                </c:pt>
                <c:pt idx="427">
                  <c:v>5.3537878720001073</c:v>
                </c:pt>
                <c:pt idx="428">
                  <c:v>5.6277022320001082</c:v>
                </c:pt>
                <c:pt idx="429">
                  <c:v>5.9020954560001098</c:v>
                </c:pt>
                <c:pt idx="430">
                  <c:v>6.1769675440001111</c:v>
                </c:pt>
                <c:pt idx="431">
                  <c:v>6.4523184960001121</c:v>
                </c:pt>
                <c:pt idx="432">
                  <c:v>6.7281483120001129</c:v>
                </c:pt>
                <c:pt idx="433">
                  <c:v>7.0044569920001143</c:v>
                </c:pt>
                <c:pt idx="434">
                  <c:v>7.2812445360001155</c:v>
                </c:pt>
                <c:pt idx="435">
                  <c:v>7.5585109440001164</c:v>
                </c:pt>
                <c:pt idx="436">
                  <c:v>7.8362562160001179</c:v>
                </c:pt>
                <c:pt idx="437">
                  <c:v>8.1144803520001183</c:v>
                </c:pt>
                <c:pt idx="438">
                  <c:v>8.3931833520001202</c:v>
                </c:pt>
                <c:pt idx="439">
                  <c:v>8.6723652160001219</c:v>
                </c:pt>
                <c:pt idx="440">
                  <c:v>8.9520259440001233</c:v>
                </c:pt>
                <c:pt idx="441">
                  <c:v>9.2321655360001245</c:v>
                </c:pt>
                <c:pt idx="442">
                  <c:v>9.5127839920001254</c:v>
                </c:pt>
                <c:pt idx="443">
                  <c:v>9.793881312000126</c:v>
                </c:pt>
                <c:pt idx="444">
                  <c:v>10.075457496000126</c:v>
                </c:pt>
                <c:pt idx="445">
                  <c:v>10.357512544000128</c:v>
                </c:pt>
                <c:pt idx="446">
                  <c:v>10.64004645600013</c:v>
                </c:pt>
                <c:pt idx="447">
                  <c:v>10.923059232000131</c:v>
                </c:pt>
                <c:pt idx="448">
                  <c:v>11.206550872000133</c:v>
                </c:pt>
                <c:pt idx="449">
                  <c:v>11.490521376000133</c:v>
                </c:pt>
                <c:pt idx="450">
                  <c:v>11.774970744000134</c:v>
                </c:pt>
                <c:pt idx="451">
                  <c:v>12.059898976000134</c:v>
                </c:pt>
                <c:pt idx="452">
                  <c:v>12.345306072000136</c:v>
                </c:pt>
                <c:pt idx="453">
                  <c:v>12.631192032000138</c:v>
                </c:pt>
                <c:pt idx="454">
                  <c:v>12.917556856000139</c:v>
                </c:pt>
                <c:pt idx="455">
                  <c:v>13.204400544000141</c:v>
                </c:pt>
                <c:pt idx="456">
                  <c:v>13.491723096000142</c:v>
                </c:pt>
                <c:pt idx="457">
                  <c:v>13.779524512000142</c:v>
                </c:pt>
                <c:pt idx="458">
                  <c:v>14.067804792000143</c:v>
                </c:pt>
                <c:pt idx="459">
                  <c:v>14.356563936000144</c:v>
                </c:pt>
                <c:pt idx="460">
                  <c:v>14.645801944000146</c:v>
                </c:pt>
                <c:pt idx="461">
                  <c:v>14.935518816000148</c:v>
                </c:pt>
                <c:pt idx="462">
                  <c:v>15.225714552000149</c:v>
                </c:pt>
                <c:pt idx="463">
                  <c:v>15.51638915200015</c:v>
                </c:pt>
                <c:pt idx="464">
                  <c:v>15.80754261600015</c:v>
                </c:pt>
                <c:pt idx="465">
                  <c:v>16.099174944000151</c:v>
                </c:pt>
                <c:pt idx="466">
                  <c:v>16.391286136000151</c:v>
                </c:pt>
                <c:pt idx="467">
                  <c:v>16.683876192000152</c:v>
                </c:pt>
                <c:pt idx="468">
                  <c:v>16.976945112000152</c:v>
                </c:pt>
                <c:pt idx="469">
                  <c:v>17.270492896000153</c:v>
                </c:pt>
                <c:pt idx="470">
                  <c:v>17.564519544000156</c:v>
                </c:pt>
                <c:pt idx="471">
                  <c:v>17.859025056000156</c:v>
                </c:pt>
                <c:pt idx="472">
                  <c:v>18.154009432000159</c:v>
                </c:pt>
                <c:pt idx="473">
                  <c:v>18.449472672000159</c:v>
                </c:pt>
                <c:pt idx="474">
                  <c:v>18.74541477600016</c:v>
                </c:pt>
                <c:pt idx="475">
                  <c:v>19.04183574400016</c:v>
                </c:pt>
                <c:pt idx="476">
                  <c:v>19.338735576000161</c:v>
                </c:pt>
                <c:pt idx="477">
                  <c:v>19.636114272000164</c:v>
                </c:pt>
                <c:pt idx="478">
                  <c:v>19.933971832000164</c:v>
                </c:pt>
                <c:pt idx="479">
                  <c:v>20.232308256000167</c:v>
                </c:pt>
                <c:pt idx="480">
                  <c:v>20.531123544000167</c:v>
                </c:pt>
                <c:pt idx="481">
                  <c:v>20.830417696000168</c:v>
                </c:pt>
                <c:pt idx="482">
                  <c:v>21.130190712000168</c:v>
                </c:pt>
                <c:pt idx="483">
                  <c:v>21.430442592000169</c:v>
                </c:pt>
                <c:pt idx="484">
                  <c:v>21.731173336000172</c:v>
                </c:pt>
                <c:pt idx="485">
                  <c:v>22.032382944000172</c:v>
                </c:pt>
                <c:pt idx="486">
                  <c:v>22.334071416000175</c:v>
                </c:pt>
                <c:pt idx="487">
                  <c:v>22.636238752000175</c:v>
                </c:pt>
                <c:pt idx="488">
                  <c:v>22.938884952000176</c:v>
                </c:pt>
                <c:pt idx="489">
                  <c:v>23.242010016000176</c:v>
                </c:pt>
                <c:pt idx="490">
                  <c:v>23.545613944000177</c:v>
                </c:pt>
                <c:pt idx="491">
                  <c:v>23.84969673600018</c:v>
                </c:pt>
                <c:pt idx="492">
                  <c:v>24.15425839200018</c:v>
                </c:pt>
                <c:pt idx="493">
                  <c:v>24.459298912000182</c:v>
                </c:pt>
                <c:pt idx="494">
                  <c:v>24.764818296000183</c:v>
                </c:pt>
                <c:pt idx="495">
                  <c:v>25.070816544000184</c:v>
                </c:pt>
                <c:pt idx="496">
                  <c:v>25.377293656000184</c:v>
                </c:pt>
                <c:pt idx="497">
                  <c:v>25.684249632000185</c:v>
                </c:pt>
                <c:pt idx="498">
                  <c:v>25.991684472000188</c:v>
                </c:pt>
                <c:pt idx="499">
                  <c:v>26.299598176000188</c:v>
                </c:pt>
                <c:pt idx="500">
                  <c:v>26.60799074400019</c:v>
                </c:pt>
                <c:pt idx="501">
                  <c:v>26.91686217600019</c:v>
                </c:pt>
                <c:pt idx="502">
                  <c:v>27.226212472000192</c:v>
                </c:pt>
                <c:pt idx="503">
                  <c:v>27.536041632000192</c:v>
                </c:pt>
                <c:pt idx="504">
                  <c:v>27.846349656000193</c:v>
                </c:pt>
                <c:pt idx="505">
                  <c:v>28.157136544000195</c:v>
                </c:pt>
                <c:pt idx="506">
                  <c:v>28.468402296000196</c:v>
                </c:pt>
                <c:pt idx="507">
                  <c:v>28.780146912000198</c:v>
                </c:pt>
                <c:pt idx="508">
                  <c:v>29.092370392000198</c:v>
                </c:pt>
                <c:pt idx="509">
                  <c:v>29.4050727360002</c:v>
                </c:pt>
                <c:pt idx="510">
                  <c:v>29.7182539440002</c:v>
                </c:pt>
                <c:pt idx="511">
                  <c:v>30.031914016000201</c:v>
                </c:pt>
                <c:pt idx="512">
                  <c:v>30.346052952000203</c:v>
                </c:pt>
                <c:pt idx="513">
                  <c:v>30.660670752000204</c:v>
                </c:pt>
                <c:pt idx="514">
                  <c:v>30.975767416000206</c:v>
                </c:pt>
                <c:pt idx="515">
                  <c:v>31.291342944000206</c:v>
                </c:pt>
                <c:pt idx="516">
                  <c:v>31.607397336000208</c:v>
                </c:pt>
                <c:pt idx="517">
                  <c:v>31.923930592000211</c:v>
                </c:pt>
                <c:pt idx="518">
                  <c:v>32.240942712000212</c:v>
                </c:pt>
                <c:pt idx="519">
                  <c:v>32.558433696000215</c:v>
                </c:pt>
                <c:pt idx="520">
                  <c:v>32.876403544000219</c:v>
                </c:pt>
                <c:pt idx="521">
                  <c:v>33.194852256000217</c:v>
                </c:pt>
                <c:pt idx="522">
                  <c:v>33.513779832000218</c:v>
                </c:pt>
                <c:pt idx="523">
                  <c:v>33.833186272000219</c:v>
                </c:pt>
                <c:pt idx="524">
                  <c:v>34.153071576000222</c:v>
                </c:pt>
                <c:pt idx="525">
                  <c:v>34.473435744000227</c:v>
                </c:pt>
                <c:pt idx="526">
                  <c:v>34.794278776000226</c:v>
                </c:pt>
                <c:pt idx="527">
                  <c:v>35.115600672000227</c:v>
                </c:pt>
                <c:pt idx="528">
                  <c:v>35.437401432000229</c:v>
                </c:pt>
                <c:pt idx="529">
                  <c:v>35.759681056000233</c:v>
                </c:pt>
                <c:pt idx="530">
                  <c:v>36.082439544000231</c:v>
                </c:pt>
                <c:pt idx="531">
                  <c:v>36.40567689600023</c:v>
                </c:pt>
                <c:pt idx="532">
                  <c:v>36.729393112000231</c:v>
                </c:pt>
                <c:pt idx="533">
                  <c:v>37.053588192000234</c:v>
                </c:pt>
                <c:pt idx="534">
                  <c:v>37.378262136000238</c:v>
                </c:pt>
                <c:pt idx="535">
                  <c:v>37.703414944000237</c:v>
                </c:pt>
                <c:pt idx="536">
                  <c:v>38.029046616000237</c:v>
                </c:pt>
                <c:pt idx="537">
                  <c:v>38.355157152000238</c:v>
                </c:pt>
                <c:pt idx="538">
                  <c:v>38.681746552000241</c:v>
                </c:pt>
                <c:pt idx="539">
                  <c:v>39.008814816000246</c:v>
                </c:pt>
                <c:pt idx="540">
                  <c:v>39.336361944000245</c:v>
                </c:pt>
                <c:pt idx="541">
                  <c:v>39.664387936000246</c:v>
                </c:pt>
                <c:pt idx="542">
                  <c:v>39.992892792000248</c:v>
                </c:pt>
                <c:pt idx="543">
                  <c:v>40.321876512000252</c:v>
                </c:pt>
                <c:pt idx="544">
                  <c:v>40.65133909600025</c:v>
                </c:pt>
                <c:pt idx="545">
                  <c:v>40.981280544000249</c:v>
                </c:pt>
                <c:pt idx="546">
                  <c:v>41.31170085600025</c:v>
                </c:pt>
                <c:pt idx="547">
                  <c:v>41.642600032000253</c:v>
                </c:pt>
                <c:pt idx="548">
                  <c:v>41.973978072000257</c:v>
                </c:pt>
                <c:pt idx="549">
                  <c:v>42.305834976000256</c:v>
                </c:pt>
                <c:pt idx="550">
                  <c:v>42.638170744000256</c:v>
                </c:pt>
                <c:pt idx="551">
                  <c:v>42.970985376000257</c:v>
                </c:pt>
                <c:pt idx="552">
                  <c:v>43.30427887200026</c:v>
                </c:pt>
                <c:pt idx="553">
                  <c:v>43.638051232000265</c:v>
                </c:pt>
                <c:pt idx="554">
                  <c:v>43.972302456000264</c:v>
                </c:pt>
                <c:pt idx="555">
                  <c:v>44.307032544000265</c:v>
                </c:pt>
                <c:pt idx="556">
                  <c:v>44.642241496000267</c:v>
                </c:pt>
                <c:pt idx="557">
                  <c:v>44.977929312000271</c:v>
                </c:pt>
                <c:pt idx="558">
                  <c:v>45.314095992000269</c:v>
                </c:pt>
                <c:pt idx="559">
                  <c:v>45.650741536000268</c:v>
                </c:pt>
                <c:pt idx="560">
                  <c:v>45.987865944000269</c:v>
                </c:pt>
                <c:pt idx="561">
                  <c:v>46.325469216000272</c:v>
                </c:pt>
                <c:pt idx="562">
                  <c:v>46.663551352000276</c:v>
                </c:pt>
                <c:pt idx="563">
                  <c:v>47.002112352000275</c:v>
                </c:pt>
                <c:pt idx="564">
                  <c:v>47.341152216000275</c:v>
                </c:pt>
                <c:pt idx="565">
                  <c:v>47.680670944000276</c:v>
                </c:pt>
                <c:pt idx="566">
                  <c:v>48.020668536000279</c:v>
                </c:pt>
                <c:pt idx="567">
                  <c:v>48.361144992000284</c:v>
                </c:pt>
                <c:pt idx="568">
                  <c:v>48.702100312000283</c:v>
                </c:pt>
                <c:pt idx="569">
                  <c:v>49.043534496000284</c:v>
                </c:pt>
                <c:pt idx="570">
                  <c:v>49.385447544000286</c:v>
                </c:pt>
                <c:pt idx="571">
                  <c:v>49.727839456000289</c:v>
                </c:pt>
                <c:pt idx="572">
                  <c:v>50.070710232000287</c:v>
                </c:pt>
                <c:pt idx="573">
                  <c:v>50.414059872000287</c:v>
                </c:pt>
                <c:pt idx="574">
                  <c:v>50.757888376000288</c:v>
                </c:pt>
                <c:pt idx="575">
                  <c:v>51.102195744000291</c:v>
                </c:pt>
                <c:pt idx="576">
                  <c:v>51.446981976000295</c:v>
                </c:pt>
                <c:pt idx="577">
                  <c:v>51.792247072000293</c:v>
                </c:pt>
                <c:pt idx="578">
                  <c:v>52.137991032000294</c:v>
                </c:pt>
                <c:pt idx="579">
                  <c:v>52.276197825600292</c:v>
                </c:pt>
                <c:pt idx="580">
                  <c:v>52.206436475200292</c:v>
                </c:pt>
                <c:pt idx="581">
                  <c:v>52.136292033600292</c:v>
                </c:pt>
                <c:pt idx="582">
                  <c:v>52.065764500800285</c:v>
                </c:pt>
                <c:pt idx="583">
                  <c:v>51.994853876800285</c:v>
                </c:pt>
                <c:pt idx="584">
                  <c:v>51.923560161600285</c:v>
                </c:pt>
                <c:pt idx="585">
                  <c:v>51.851883355200286</c:v>
                </c:pt>
                <c:pt idx="586">
                  <c:v>51.77982345760028</c:v>
                </c:pt>
                <c:pt idx="587">
                  <c:v>51.707380468800274</c:v>
                </c:pt>
                <c:pt idx="588">
                  <c:v>51.634554388800275</c:v>
                </c:pt>
                <c:pt idx="589">
                  <c:v>51.561345217600277</c:v>
                </c:pt>
                <c:pt idx="590">
                  <c:v>51.487752955200278</c:v>
                </c:pt>
                <c:pt idx="591">
                  <c:v>51.413777601600273</c:v>
                </c:pt>
                <c:pt idx="592">
                  <c:v>51.339419156800268</c:v>
                </c:pt>
                <c:pt idx="593">
                  <c:v>51.264677620800271</c:v>
                </c:pt>
                <c:pt idx="594">
                  <c:v>51.189552993600273</c:v>
                </c:pt>
                <c:pt idx="595">
                  <c:v>51.114045275200276</c:v>
                </c:pt>
                <c:pt idx="596">
                  <c:v>51.038154465600272</c:v>
                </c:pt>
                <c:pt idx="597">
                  <c:v>50.961880564800268</c:v>
                </c:pt>
                <c:pt idx="598">
                  <c:v>50.885223572800264</c:v>
                </c:pt>
                <c:pt idx="599">
                  <c:v>50.808183489600268</c:v>
                </c:pt>
                <c:pt idx="600">
                  <c:v>50.730760315200264</c:v>
                </c:pt>
                <c:pt idx="601">
                  <c:v>50.652954049600261</c:v>
                </c:pt>
                <c:pt idx="602">
                  <c:v>50.574764692800258</c:v>
                </c:pt>
                <c:pt idx="603">
                  <c:v>50.496192244800255</c:v>
                </c:pt>
                <c:pt idx="604">
                  <c:v>50.41723670560026</c:v>
                </c:pt>
                <c:pt idx="605">
                  <c:v>50.337898075200258</c:v>
                </c:pt>
                <c:pt idx="606">
                  <c:v>50.258176353600255</c:v>
                </c:pt>
                <c:pt idx="607">
                  <c:v>50.178071540800254</c:v>
                </c:pt>
                <c:pt idx="608">
                  <c:v>50.097583636800252</c:v>
                </c:pt>
                <c:pt idx="609">
                  <c:v>50.01671264160025</c:v>
                </c:pt>
                <c:pt idx="610">
                  <c:v>49.935458555200249</c:v>
                </c:pt>
                <c:pt idx="611">
                  <c:v>49.853821377600248</c:v>
                </c:pt>
                <c:pt idx="612">
                  <c:v>49.771801108800247</c:v>
                </c:pt>
                <c:pt idx="613">
                  <c:v>49.689397748800246</c:v>
                </c:pt>
                <c:pt idx="614">
                  <c:v>49.606611297600246</c:v>
                </c:pt>
                <c:pt idx="615">
                  <c:v>49.523441755200245</c:v>
                </c:pt>
                <c:pt idx="616">
                  <c:v>49.439889121600245</c:v>
                </c:pt>
                <c:pt idx="617">
                  <c:v>49.355953396800246</c:v>
                </c:pt>
                <c:pt idx="618">
                  <c:v>49.271634580800246</c:v>
                </c:pt>
                <c:pt idx="619">
                  <c:v>49.186932673600239</c:v>
                </c:pt>
                <c:pt idx="620">
                  <c:v>49.101847675200233</c:v>
                </c:pt>
                <c:pt idx="621">
                  <c:v>49.016379585600234</c:v>
                </c:pt>
                <c:pt idx="622">
                  <c:v>48.930528404800235</c:v>
                </c:pt>
                <c:pt idx="623">
                  <c:v>48.844294132800236</c:v>
                </c:pt>
                <c:pt idx="624">
                  <c:v>48.757676769600231</c:v>
                </c:pt>
                <c:pt idx="625">
                  <c:v>48.670676315200225</c:v>
                </c:pt>
                <c:pt idx="626">
                  <c:v>48.583292769600227</c:v>
                </c:pt>
                <c:pt idx="627">
                  <c:v>48.495526132800229</c:v>
                </c:pt>
                <c:pt idx="628">
                  <c:v>48.407376404800232</c:v>
                </c:pt>
                <c:pt idx="629">
                  <c:v>48.318843585600227</c:v>
                </c:pt>
                <c:pt idx="630">
                  <c:v>48.229927675200223</c:v>
                </c:pt>
                <c:pt idx="631">
                  <c:v>48.140628673600226</c:v>
                </c:pt>
                <c:pt idx="632">
                  <c:v>48.050946580800229</c:v>
                </c:pt>
                <c:pt idx="633">
                  <c:v>47.960881396800225</c:v>
                </c:pt>
                <c:pt idx="634">
                  <c:v>47.870433121600222</c:v>
                </c:pt>
                <c:pt idx="635">
                  <c:v>47.779601755200218</c:v>
                </c:pt>
                <c:pt idx="636">
                  <c:v>47.688387297600215</c:v>
                </c:pt>
                <c:pt idx="637">
                  <c:v>47.596789748800219</c:v>
                </c:pt>
                <c:pt idx="638">
                  <c:v>47.504809108800217</c:v>
                </c:pt>
                <c:pt idx="639">
                  <c:v>47.412445377600214</c:v>
                </c:pt>
                <c:pt idx="640">
                  <c:v>47.319698555200212</c:v>
                </c:pt>
                <c:pt idx="641">
                  <c:v>47.22656864160021</c:v>
                </c:pt>
                <c:pt idx="642">
                  <c:v>47.133055636800215</c:v>
                </c:pt>
                <c:pt idx="643">
                  <c:v>47.039159540800213</c:v>
                </c:pt>
                <c:pt idx="644">
                  <c:v>46.944880353600212</c:v>
                </c:pt>
                <c:pt idx="645">
                  <c:v>46.85021807520021</c:v>
                </c:pt>
                <c:pt idx="646">
                  <c:v>46.755172705600209</c:v>
                </c:pt>
                <c:pt idx="647">
                  <c:v>46.659744244800208</c:v>
                </c:pt>
                <c:pt idx="648">
                  <c:v>46.563932692800208</c:v>
                </c:pt>
                <c:pt idx="649">
                  <c:v>46.467738049600207</c:v>
                </c:pt>
                <c:pt idx="650">
                  <c:v>46.371160315200207</c:v>
                </c:pt>
                <c:pt idx="651">
                  <c:v>46.274199489600207</c:v>
                </c:pt>
                <c:pt idx="652">
                  <c:v>46.1768555728002</c:v>
                </c:pt>
                <c:pt idx="653">
                  <c:v>46.0791285648002</c:v>
                </c:pt>
                <c:pt idx="654">
                  <c:v>45.981018465600201</c:v>
                </c:pt>
                <c:pt idx="655">
                  <c:v>45.882525275200202</c:v>
                </c:pt>
                <c:pt idx="656">
                  <c:v>45.783648993600202</c:v>
                </c:pt>
                <c:pt idx="657">
                  <c:v>45.684389620800196</c:v>
                </c:pt>
                <c:pt idx="658">
                  <c:v>45.584747156800198</c:v>
                </c:pt>
                <c:pt idx="659">
                  <c:v>45.484721601600199</c:v>
                </c:pt>
                <c:pt idx="660">
                  <c:v>45.384312955200201</c:v>
                </c:pt>
                <c:pt idx="661">
                  <c:v>45.283521217600196</c:v>
                </c:pt>
                <c:pt idx="662">
                  <c:v>45.182346388800191</c:v>
                </c:pt>
                <c:pt idx="663">
                  <c:v>45.080788468800186</c:v>
                </c:pt>
                <c:pt idx="664">
                  <c:v>44.978847457600189</c:v>
                </c:pt>
                <c:pt idx="665">
                  <c:v>44.876523355200192</c:v>
                </c:pt>
                <c:pt idx="666">
                  <c:v>44.773816161600188</c:v>
                </c:pt>
                <c:pt idx="667">
                  <c:v>44.670725876800184</c:v>
                </c:pt>
                <c:pt idx="668">
                  <c:v>44.56725250080018</c:v>
                </c:pt>
                <c:pt idx="669">
                  <c:v>44.463396033600183</c:v>
                </c:pt>
                <c:pt idx="670">
                  <c:v>44.359156475200187</c:v>
                </c:pt>
                <c:pt idx="671">
                  <c:v>44.254533825600184</c:v>
                </c:pt>
                <c:pt idx="672">
                  <c:v>44.149528084800181</c:v>
                </c:pt>
                <c:pt idx="673">
                  <c:v>44.044139252800178</c:v>
                </c:pt>
                <c:pt idx="674">
                  <c:v>43.938367329600176</c:v>
                </c:pt>
                <c:pt idx="675">
                  <c:v>43.832212315200174</c:v>
                </c:pt>
                <c:pt idx="676">
                  <c:v>43.725674209600172</c:v>
                </c:pt>
                <c:pt idx="677">
                  <c:v>43.61875301280017</c:v>
                </c:pt>
                <c:pt idx="678">
                  <c:v>43.511448724800168</c:v>
                </c:pt>
                <c:pt idx="679">
                  <c:v>43.403761345600167</c:v>
                </c:pt>
                <c:pt idx="680">
                  <c:v>43.295690875200165</c:v>
                </c:pt>
                <c:pt idx="681">
                  <c:v>43.187237313600164</c:v>
                </c:pt>
                <c:pt idx="682">
                  <c:v>43.078400660800163</c:v>
                </c:pt>
                <c:pt idx="683">
                  <c:v>42.969180916800163</c:v>
                </c:pt>
                <c:pt idx="684">
                  <c:v>42.859578081600162</c:v>
                </c:pt>
                <c:pt idx="685">
                  <c:v>42.749592155200162</c:v>
                </c:pt>
                <c:pt idx="686">
                  <c:v>42.639223137600162</c:v>
                </c:pt>
                <c:pt idx="687">
                  <c:v>42.528471028800162</c:v>
                </c:pt>
                <c:pt idx="688">
                  <c:v>42.417335828800162</c:v>
                </c:pt>
                <c:pt idx="689">
                  <c:v>42.305817537600156</c:v>
                </c:pt>
                <c:pt idx="690">
                  <c:v>42.193916155200149</c:v>
                </c:pt>
                <c:pt idx="691">
                  <c:v>42.08163168160015</c:v>
                </c:pt>
                <c:pt idx="692">
                  <c:v>41.968964116800151</c:v>
                </c:pt>
                <c:pt idx="693">
                  <c:v>41.855913460800153</c:v>
                </c:pt>
                <c:pt idx="694">
                  <c:v>41.742479713600147</c:v>
                </c:pt>
                <c:pt idx="695">
                  <c:v>41.628662875200142</c:v>
                </c:pt>
                <c:pt idx="696">
                  <c:v>41.514462945600144</c:v>
                </c:pt>
                <c:pt idx="697">
                  <c:v>41.399879924800146</c:v>
                </c:pt>
                <c:pt idx="698">
                  <c:v>41.284913812800148</c:v>
                </c:pt>
                <c:pt idx="699">
                  <c:v>41.169564609600144</c:v>
                </c:pt>
                <c:pt idx="700">
                  <c:v>41.05383231520014</c:v>
                </c:pt>
                <c:pt idx="701">
                  <c:v>40.937716929600136</c:v>
                </c:pt>
                <c:pt idx="702">
                  <c:v>40.821218452800139</c:v>
                </c:pt>
                <c:pt idx="703">
                  <c:v>40.704336884800135</c:v>
                </c:pt>
                <c:pt idx="704">
                  <c:v>40.587072225600132</c:v>
                </c:pt>
                <c:pt idx="705">
                  <c:v>40.469424475200128</c:v>
                </c:pt>
                <c:pt idx="706">
                  <c:v>40.351393633600125</c:v>
                </c:pt>
                <c:pt idx="707">
                  <c:v>40.232979700800129</c:v>
                </c:pt>
                <c:pt idx="708">
                  <c:v>40.114182676800127</c:v>
                </c:pt>
                <c:pt idx="709">
                  <c:v>39.995002561600124</c:v>
                </c:pt>
                <c:pt idx="710">
                  <c:v>39.875439355200122</c:v>
                </c:pt>
                <c:pt idx="711">
                  <c:v>39.75549305760012</c:v>
                </c:pt>
                <c:pt idx="712">
                  <c:v>39.635163668800125</c:v>
                </c:pt>
                <c:pt idx="713">
                  <c:v>39.514451188800123</c:v>
                </c:pt>
                <c:pt idx="714">
                  <c:v>39.393355617600122</c:v>
                </c:pt>
                <c:pt idx="715">
                  <c:v>39.271876955200121</c:v>
                </c:pt>
                <c:pt idx="716">
                  <c:v>39.150015201600119</c:v>
                </c:pt>
                <c:pt idx="717">
                  <c:v>39.027770356800112</c:v>
                </c:pt>
                <c:pt idx="718">
                  <c:v>38.905142420800111</c:v>
                </c:pt>
                <c:pt idx="719">
                  <c:v>38.78213139360011</c:v>
                </c:pt>
                <c:pt idx="720">
                  <c:v>38.65873727520011</c:v>
                </c:pt>
                <c:pt idx="721">
                  <c:v>38.53496006560011</c:v>
                </c:pt>
                <c:pt idx="722">
                  <c:v>38.410799764800103</c:v>
                </c:pt>
                <c:pt idx="723">
                  <c:v>38.286256372800104</c:v>
                </c:pt>
                <c:pt idx="724">
                  <c:v>38.161329889600104</c:v>
                </c:pt>
                <c:pt idx="725">
                  <c:v>38.036020315200105</c:v>
                </c:pt>
                <c:pt idx="726">
                  <c:v>37.910327649600106</c:v>
                </c:pt>
                <c:pt idx="727">
                  <c:v>37.7842518928001</c:v>
                </c:pt>
                <c:pt idx="728">
                  <c:v>37.657793044800094</c:v>
                </c:pt>
                <c:pt idx="729">
                  <c:v>37.530951105600096</c:v>
                </c:pt>
                <c:pt idx="730">
                  <c:v>37.403726075200098</c:v>
                </c:pt>
                <c:pt idx="731">
                  <c:v>37.276117953600092</c:v>
                </c:pt>
                <c:pt idx="732">
                  <c:v>37.148126740800087</c:v>
                </c:pt>
                <c:pt idx="733">
                  <c:v>37.019752436800083</c:v>
                </c:pt>
                <c:pt idx="734">
                  <c:v>36.890995041600085</c:v>
                </c:pt>
                <c:pt idx="735">
                  <c:v>36.761854555200088</c:v>
                </c:pt>
                <c:pt idx="736">
                  <c:v>36.632330977600084</c:v>
                </c:pt>
                <c:pt idx="737">
                  <c:v>36.50242430880008</c:v>
                </c:pt>
                <c:pt idx="738">
                  <c:v>36.372134548800076</c:v>
                </c:pt>
                <c:pt idx="739">
                  <c:v>36.241461697600073</c:v>
                </c:pt>
                <c:pt idx="740">
                  <c:v>36.110405755200077</c:v>
                </c:pt>
                <c:pt idx="741">
                  <c:v>35.978966721600074</c:v>
                </c:pt>
                <c:pt idx="742">
                  <c:v>35.847144596800071</c:v>
                </c:pt>
                <c:pt idx="743">
                  <c:v>35.714939380800068</c:v>
                </c:pt>
                <c:pt idx="744">
                  <c:v>35.582351073600066</c:v>
                </c:pt>
                <c:pt idx="745">
                  <c:v>35.449379675200063</c:v>
                </c:pt>
                <c:pt idx="746">
                  <c:v>35.316025185600061</c:v>
                </c:pt>
                <c:pt idx="747">
                  <c:v>35.182287604800059</c:v>
                </c:pt>
                <c:pt idx="748">
                  <c:v>35.048166932800058</c:v>
                </c:pt>
                <c:pt idx="749">
                  <c:v>34.913663169600056</c:v>
                </c:pt>
                <c:pt idx="750">
                  <c:v>34.778776315200055</c:v>
                </c:pt>
                <c:pt idx="751">
                  <c:v>34.643506369600054</c:v>
                </c:pt>
                <c:pt idx="752">
                  <c:v>34.507853332800053</c:v>
                </c:pt>
                <c:pt idx="753">
                  <c:v>34.371817204800053</c:v>
                </c:pt>
                <c:pt idx="754">
                  <c:v>34.235397985600052</c:v>
                </c:pt>
                <c:pt idx="755">
                  <c:v>34.098595675200045</c:v>
                </c:pt>
                <c:pt idx="756">
                  <c:v>33.961410273600045</c:v>
                </c:pt>
                <c:pt idx="757">
                  <c:v>33.823841780800045</c:v>
                </c:pt>
                <c:pt idx="758">
                  <c:v>33.685890196800045</c:v>
                </c:pt>
                <c:pt idx="759">
                  <c:v>33.547618632000045</c:v>
                </c:pt>
                <c:pt idx="760">
                  <c:v>33.409218632000041</c:v>
                </c:pt>
                <c:pt idx="761">
                  <c:v>33.270818632000044</c:v>
                </c:pt>
                <c:pt idx="762">
                  <c:v>33.132418632000046</c:v>
                </c:pt>
                <c:pt idx="763">
                  <c:v>32.994018632000049</c:v>
                </c:pt>
                <c:pt idx="764">
                  <c:v>32.855618632000045</c:v>
                </c:pt>
                <c:pt idx="765">
                  <c:v>32.717218632000041</c:v>
                </c:pt>
                <c:pt idx="766">
                  <c:v>32.578818632000036</c:v>
                </c:pt>
                <c:pt idx="767">
                  <c:v>32.440418632000039</c:v>
                </c:pt>
                <c:pt idx="768">
                  <c:v>32.302018632000042</c:v>
                </c:pt>
                <c:pt idx="769">
                  <c:v>32.163618632000045</c:v>
                </c:pt>
                <c:pt idx="770">
                  <c:v>32.02521863200004</c:v>
                </c:pt>
                <c:pt idx="771">
                  <c:v>31.88681863200004</c:v>
                </c:pt>
                <c:pt idx="772">
                  <c:v>31.748418632000043</c:v>
                </c:pt>
                <c:pt idx="773">
                  <c:v>31.610018632000042</c:v>
                </c:pt>
                <c:pt idx="774">
                  <c:v>31.471618632000045</c:v>
                </c:pt>
                <c:pt idx="775">
                  <c:v>31.333218632000044</c:v>
                </c:pt>
                <c:pt idx="776">
                  <c:v>31.194818632000047</c:v>
                </c:pt>
                <c:pt idx="777">
                  <c:v>31.056418632000046</c:v>
                </c:pt>
                <c:pt idx="778">
                  <c:v>30.918018632000045</c:v>
                </c:pt>
                <c:pt idx="779">
                  <c:v>30.779618632000044</c:v>
                </c:pt>
                <c:pt idx="780">
                  <c:v>30.641218632000044</c:v>
                </c:pt>
                <c:pt idx="781">
                  <c:v>30.502818632000047</c:v>
                </c:pt>
                <c:pt idx="782">
                  <c:v>30.364418632000046</c:v>
                </c:pt>
                <c:pt idx="783">
                  <c:v>30.226018632000045</c:v>
                </c:pt>
                <c:pt idx="784">
                  <c:v>30.087618632000048</c:v>
                </c:pt>
                <c:pt idx="785">
                  <c:v>29.949218632000047</c:v>
                </c:pt>
                <c:pt idx="786">
                  <c:v>29.810818632000046</c:v>
                </c:pt>
                <c:pt idx="787">
                  <c:v>29.672418632000046</c:v>
                </c:pt>
                <c:pt idx="788">
                  <c:v>29.534018632000045</c:v>
                </c:pt>
                <c:pt idx="789">
                  <c:v>29.395618632000048</c:v>
                </c:pt>
                <c:pt idx="790">
                  <c:v>29.257218632000047</c:v>
                </c:pt>
                <c:pt idx="791">
                  <c:v>29.118818632000046</c:v>
                </c:pt>
                <c:pt idx="792">
                  <c:v>28.980418632000049</c:v>
                </c:pt>
                <c:pt idx="793">
                  <c:v>28.842018632000048</c:v>
                </c:pt>
                <c:pt idx="794">
                  <c:v>28.703618632000047</c:v>
                </c:pt>
                <c:pt idx="795">
                  <c:v>28.565218632000047</c:v>
                </c:pt>
                <c:pt idx="796">
                  <c:v>28.426818632000046</c:v>
                </c:pt>
                <c:pt idx="797">
                  <c:v>28.288418632000045</c:v>
                </c:pt>
                <c:pt idx="798">
                  <c:v>28.150018632000045</c:v>
                </c:pt>
                <c:pt idx="799">
                  <c:v>28.011618632000044</c:v>
                </c:pt>
                <c:pt idx="800">
                  <c:v>27.873218632000047</c:v>
                </c:pt>
                <c:pt idx="801">
                  <c:v>27.734818632000046</c:v>
                </c:pt>
                <c:pt idx="802">
                  <c:v>27.596418632000045</c:v>
                </c:pt>
                <c:pt idx="803">
                  <c:v>27.458018632000048</c:v>
                </c:pt>
                <c:pt idx="804">
                  <c:v>27.319618632000047</c:v>
                </c:pt>
                <c:pt idx="805">
                  <c:v>27.181218632000046</c:v>
                </c:pt>
                <c:pt idx="806">
                  <c:v>27.042818632000046</c:v>
                </c:pt>
                <c:pt idx="807">
                  <c:v>26.904418632000045</c:v>
                </c:pt>
                <c:pt idx="808">
                  <c:v>26.766018632000048</c:v>
                </c:pt>
                <c:pt idx="809">
                  <c:v>26.627618632000047</c:v>
                </c:pt>
                <c:pt idx="810">
                  <c:v>26.489218632000046</c:v>
                </c:pt>
                <c:pt idx="811">
                  <c:v>26.350818632000049</c:v>
                </c:pt>
                <c:pt idx="812">
                  <c:v>26.212418632000048</c:v>
                </c:pt>
                <c:pt idx="813">
                  <c:v>26.074018632000048</c:v>
                </c:pt>
                <c:pt idx="814">
                  <c:v>25.935618632000047</c:v>
                </c:pt>
                <c:pt idx="815">
                  <c:v>25.797218632000046</c:v>
                </c:pt>
                <c:pt idx="816">
                  <c:v>25.658818632000049</c:v>
                </c:pt>
                <c:pt idx="817">
                  <c:v>25.520418632000048</c:v>
                </c:pt>
                <c:pt idx="818">
                  <c:v>25.382018632000047</c:v>
                </c:pt>
                <c:pt idx="819">
                  <c:v>25.24361863200005</c:v>
                </c:pt>
                <c:pt idx="820">
                  <c:v>25.105218632000049</c:v>
                </c:pt>
                <c:pt idx="821">
                  <c:v>24.966818632000049</c:v>
                </c:pt>
                <c:pt idx="822">
                  <c:v>24.828418632000048</c:v>
                </c:pt>
                <c:pt idx="823">
                  <c:v>24.690018632000047</c:v>
                </c:pt>
                <c:pt idx="824">
                  <c:v>24.551618632000046</c:v>
                </c:pt>
                <c:pt idx="825">
                  <c:v>24.413218632000046</c:v>
                </c:pt>
                <c:pt idx="826">
                  <c:v>24.274818632000045</c:v>
                </c:pt>
                <c:pt idx="827">
                  <c:v>24.136418632000048</c:v>
                </c:pt>
                <c:pt idx="828">
                  <c:v>23.998018632000047</c:v>
                </c:pt>
                <c:pt idx="829">
                  <c:v>23.859618632000046</c:v>
                </c:pt>
                <c:pt idx="830">
                  <c:v>23.721218632000049</c:v>
                </c:pt>
                <c:pt idx="831">
                  <c:v>23.582818632000048</c:v>
                </c:pt>
                <c:pt idx="832">
                  <c:v>23.444418632000048</c:v>
                </c:pt>
                <c:pt idx="833">
                  <c:v>23.306018632000047</c:v>
                </c:pt>
                <c:pt idx="834">
                  <c:v>23.167618632000046</c:v>
                </c:pt>
                <c:pt idx="835">
                  <c:v>23.029218632000045</c:v>
                </c:pt>
                <c:pt idx="836">
                  <c:v>22.890818632000045</c:v>
                </c:pt>
                <c:pt idx="837">
                  <c:v>22.752418632000044</c:v>
                </c:pt>
                <c:pt idx="838">
                  <c:v>22.614018632000047</c:v>
                </c:pt>
                <c:pt idx="839">
                  <c:v>22.475618632000046</c:v>
                </c:pt>
                <c:pt idx="840">
                  <c:v>22.337218632000045</c:v>
                </c:pt>
                <c:pt idx="841">
                  <c:v>22.198818632000044</c:v>
                </c:pt>
                <c:pt idx="842">
                  <c:v>22.060418632000044</c:v>
                </c:pt>
                <c:pt idx="843">
                  <c:v>21.922018632000043</c:v>
                </c:pt>
                <c:pt idx="844">
                  <c:v>21.783618632000042</c:v>
                </c:pt>
                <c:pt idx="845">
                  <c:v>21.645218632000041</c:v>
                </c:pt>
                <c:pt idx="846">
                  <c:v>21.506818632000044</c:v>
                </c:pt>
                <c:pt idx="847">
                  <c:v>21.368418632000044</c:v>
                </c:pt>
                <c:pt idx="848">
                  <c:v>21.230018632000043</c:v>
                </c:pt>
                <c:pt idx="849">
                  <c:v>21.091618632000042</c:v>
                </c:pt>
                <c:pt idx="850">
                  <c:v>20.953218632000041</c:v>
                </c:pt>
                <c:pt idx="851">
                  <c:v>20.814818632000041</c:v>
                </c:pt>
                <c:pt idx="852">
                  <c:v>20.67641863200004</c:v>
                </c:pt>
                <c:pt idx="853">
                  <c:v>20.538018632000039</c:v>
                </c:pt>
                <c:pt idx="854">
                  <c:v>20.399618632000042</c:v>
                </c:pt>
                <c:pt idx="855">
                  <c:v>20.261218632000041</c:v>
                </c:pt>
                <c:pt idx="856">
                  <c:v>20.12281863200004</c:v>
                </c:pt>
                <c:pt idx="857">
                  <c:v>19.984418632000043</c:v>
                </c:pt>
                <c:pt idx="858">
                  <c:v>19.846018632000042</c:v>
                </c:pt>
                <c:pt idx="859">
                  <c:v>19.707618632000042</c:v>
                </c:pt>
                <c:pt idx="860">
                  <c:v>19.569218632000041</c:v>
                </c:pt>
                <c:pt idx="861">
                  <c:v>19.43081863200004</c:v>
                </c:pt>
                <c:pt idx="862">
                  <c:v>19.292418632000043</c:v>
                </c:pt>
                <c:pt idx="863">
                  <c:v>19.154018632000042</c:v>
                </c:pt>
                <c:pt idx="864">
                  <c:v>19.015618632000042</c:v>
                </c:pt>
                <c:pt idx="865">
                  <c:v>18.877218632000044</c:v>
                </c:pt>
                <c:pt idx="866">
                  <c:v>18.738818632000044</c:v>
                </c:pt>
                <c:pt idx="867">
                  <c:v>18.600418632000043</c:v>
                </c:pt>
                <c:pt idx="868">
                  <c:v>18.462018632000042</c:v>
                </c:pt>
                <c:pt idx="869">
                  <c:v>18.323618632000041</c:v>
                </c:pt>
                <c:pt idx="870">
                  <c:v>18.185218632000041</c:v>
                </c:pt>
                <c:pt idx="871">
                  <c:v>18.04681863200004</c:v>
                </c:pt>
                <c:pt idx="872">
                  <c:v>17.908418632000039</c:v>
                </c:pt>
                <c:pt idx="873">
                  <c:v>17.770018632000042</c:v>
                </c:pt>
                <c:pt idx="874">
                  <c:v>17.631618632000041</c:v>
                </c:pt>
                <c:pt idx="875">
                  <c:v>17.49321863200004</c:v>
                </c:pt>
                <c:pt idx="876">
                  <c:v>17.354818632000043</c:v>
                </c:pt>
                <c:pt idx="877">
                  <c:v>17.216418632000043</c:v>
                </c:pt>
                <c:pt idx="878">
                  <c:v>17.078018632000042</c:v>
                </c:pt>
                <c:pt idx="879">
                  <c:v>16.939618632000041</c:v>
                </c:pt>
                <c:pt idx="880">
                  <c:v>16.80121863200004</c:v>
                </c:pt>
                <c:pt idx="881">
                  <c:v>16.662818632000043</c:v>
                </c:pt>
                <c:pt idx="882">
                  <c:v>16.524418632000042</c:v>
                </c:pt>
                <c:pt idx="883">
                  <c:v>16.386018632000042</c:v>
                </c:pt>
                <c:pt idx="884">
                  <c:v>16.247618632000044</c:v>
                </c:pt>
                <c:pt idx="885">
                  <c:v>16.109218632000044</c:v>
                </c:pt>
                <c:pt idx="886">
                  <c:v>15.970818632000045</c:v>
                </c:pt>
                <c:pt idx="887">
                  <c:v>15.832418632000046</c:v>
                </c:pt>
                <c:pt idx="888">
                  <c:v>15.694018632000045</c:v>
                </c:pt>
                <c:pt idx="889">
                  <c:v>15.555618632000046</c:v>
                </c:pt>
                <c:pt idx="890">
                  <c:v>15.417218632000047</c:v>
                </c:pt>
                <c:pt idx="891">
                  <c:v>15.278818632000046</c:v>
                </c:pt>
                <c:pt idx="892">
                  <c:v>15.140418632000046</c:v>
                </c:pt>
                <c:pt idx="893">
                  <c:v>15.002018632000045</c:v>
                </c:pt>
                <c:pt idx="894">
                  <c:v>14.863618632000046</c:v>
                </c:pt>
                <c:pt idx="895">
                  <c:v>14.725218632000045</c:v>
                </c:pt>
                <c:pt idx="896">
                  <c:v>14.586818632000044</c:v>
                </c:pt>
                <c:pt idx="897">
                  <c:v>14.448418632000044</c:v>
                </c:pt>
                <c:pt idx="898">
                  <c:v>14.310018632000045</c:v>
                </c:pt>
                <c:pt idx="899">
                  <c:v>14.171618632000044</c:v>
                </c:pt>
                <c:pt idx="900">
                  <c:v>14.033218632000043</c:v>
                </c:pt>
                <c:pt idx="901">
                  <c:v>13.894818632000044</c:v>
                </c:pt>
                <c:pt idx="902">
                  <c:v>13.756418632000045</c:v>
                </c:pt>
                <c:pt idx="903">
                  <c:v>13.618018632000044</c:v>
                </c:pt>
                <c:pt idx="904">
                  <c:v>13.479618632000044</c:v>
                </c:pt>
                <c:pt idx="905">
                  <c:v>13.341218632000045</c:v>
                </c:pt>
                <c:pt idx="906">
                  <c:v>13.202818632000046</c:v>
                </c:pt>
                <c:pt idx="907">
                  <c:v>13.064418632000045</c:v>
                </c:pt>
                <c:pt idx="908">
                  <c:v>12.926018632000044</c:v>
                </c:pt>
                <c:pt idx="909">
                  <c:v>12.787618632000045</c:v>
                </c:pt>
                <c:pt idx="910">
                  <c:v>12.649218632000046</c:v>
                </c:pt>
                <c:pt idx="911">
                  <c:v>12.510818632000046</c:v>
                </c:pt>
                <c:pt idx="912">
                  <c:v>12.372418632000045</c:v>
                </c:pt>
                <c:pt idx="913">
                  <c:v>12.234018632000046</c:v>
                </c:pt>
                <c:pt idx="914">
                  <c:v>12.095618632000047</c:v>
                </c:pt>
                <c:pt idx="915">
                  <c:v>11.957218632000046</c:v>
                </c:pt>
                <c:pt idx="916">
                  <c:v>11.818818632000047</c:v>
                </c:pt>
                <c:pt idx="917">
                  <c:v>11.680418632000048</c:v>
                </c:pt>
                <c:pt idx="918">
                  <c:v>11.542018632000048</c:v>
                </c:pt>
                <c:pt idx="919">
                  <c:v>11.403618632000047</c:v>
                </c:pt>
                <c:pt idx="920">
                  <c:v>11.265218632000046</c:v>
                </c:pt>
                <c:pt idx="921">
                  <c:v>11.126818632000047</c:v>
                </c:pt>
                <c:pt idx="922">
                  <c:v>10.988418632000046</c:v>
                </c:pt>
                <c:pt idx="923">
                  <c:v>10.850018632000046</c:v>
                </c:pt>
                <c:pt idx="924">
                  <c:v>10.711618632000047</c:v>
                </c:pt>
                <c:pt idx="925">
                  <c:v>10.573218632000048</c:v>
                </c:pt>
                <c:pt idx="926">
                  <c:v>10.434818632000047</c:v>
                </c:pt>
                <c:pt idx="927">
                  <c:v>10.296418632000046</c:v>
                </c:pt>
                <c:pt idx="928">
                  <c:v>10.158018632000047</c:v>
                </c:pt>
                <c:pt idx="929">
                  <c:v>10.019618632000048</c:v>
                </c:pt>
                <c:pt idx="930">
                  <c:v>9.8812186320000475</c:v>
                </c:pt>
                <c:pt idx="931">
                  <c:v>9.7428186320000467</c:v>
                </c:pt>
                <c:pt idx="932">
                  <c:v>9.6044186320000478</c:v>
                </c:pt>
                <c:pt idx="933">
                  <c:v>9.466018632000047</c:v>
                </c:pt>
                <c:pt idx="934">
                  <c:v>9.3276186320000463</c:v>
                </c:pt>
                <c:pt idx="935">
                  <c:v>9.1892186320000455</c:v>
                </c:pt>
                <c:pt idx="936">
                  <c:v>9.0508186320000465</c:v>
                </c:pt>
                <c:pt idx="937">
                  <c:v>8.9124186320000476</c:v>
                </c:pt>
                <c:pt idx="938">
                  <c:v>8.7740186320000468</c:v>
                </c:pt>
                <c:pt idx="939">
                  <c:v>8.6356186320000461</c:v>
                </c:pt>
                <c:pt idx="940">
                  <c:v>8.4972186320000471</c:v>
                </c:pt>
                <c:pt idx="941">
                  <c:v>8.3588186320000482</c:v>
                </c:pt>
                <c:pt idx="942">
                  <c:v>8.2204186320000474</c:v>
                </c:pt>
                <c:pt idx="943">
                  <c:v>8.0820186320000484</c:v>
                </c:pt>
                <c:pt idx="944">
                  <c:v>7.9436186320000486</c:v>
                </c:pt>
                <c:pt idx="945">
                  <c:v>7.8052186320000496</c:v>
                </c:pt>
                <c:pt idx="946">
                  <c:v>7.6668186320000498</c:v>
                </c:pt>
                <c:pt idx="947">
                  <c:v>7.5284186320000508</c:v>
                </c:pt>
                <c:pt idx="948">
                  <c:v>7.3900186320000509</c:v>
                </c:pt>
                <c:pt idx="949">
                  <c:v>7.2516186320000511</c:v>
                </c:pt>
                <c:pt idx="950">
                  <c:v>7.1132186320000512</c:v>
                </c:pt>
                <c:pt idx="951">
                  <c:v>6.9748186320000514</c:v>
                </c:pt>
                <c:pt idx="952">
                  <c:v>6.8364186320000515</c:v>
                </c:pt>
                <c:pt idx="953">
                  <c:v>6.6980186320000517</c:v>
                </c:pt>
                <c:pt idx="954">
                  <c:v>6.5596186320000518</c:v>
                </c:pt>
                <c:pt idx="955">
                  <c:v>6.4212186320000519</c:v>
                </c:pt>
                <c:pt idx="956">
                  <c:v>6.2828186320000521</c:v>
                </c:pt>
                <c:pt idx="957">
                  <c:v>6.1444186320000522</c:v>
                </c:pt>
                <c:pt idx="958">
                  <c:v>6.0060186320000524</c:v>
                </c:pt>
                <c:pt idx="959">
                  <c:v>5.8676186320000525</c:v>
                </c:pt>
                <c:pt idx="960">
                  <c:v>5.7292186320000527</c:v>
                </c:pt>
                <c:pt idx="961">
                  <c:v>5.5908186320000528</c:v>
                </c:pt>
                <c:pt idx="962">
                  <c:v>5.4524186320000529</c:v>
                </c:pt>
                <c:pt idx="963">
                  <c:v>5.3140186320000522</c:v>
                </c:pt>
                <c:pt idx="964">
                  <c:v>5.1756186320000523</c:v>
                </c:pt>
                <c:pt idx="965">
                  <c:v>5.0372186320000516</c:v>
                </c:pt>
                <c:pt idx="966">
                  <c:v>4.8988186320000517</c:v>
                </c:pt>
                <c:pt idx="967">
                  <c:v>4.760418632000051</c:v>
                </c:pt>
                <c:pt idx="968">
                  <c:v>4.6220186320000511</c:v>
                </c:pt>
                <c:pt idx="969">
                  <c:v>4.4836186320000504</c:v>
                </c:pt>
                <c:pt idx="970">
                  <c:v>4.3452186320000505</c:v>
                </c:pt>
                <c:pt idx="971">
                  <c:v>4.2068186320000507</c:v>
                </c:pt>
                <c:pt idx="972">
                  <c:v>4.0684186320000508</c:v>
                </c:pt>
                <c:pt idx="973">
                  <c:v>3.930018632000051</c:v>
                </c:pt>
                <c:pt idx="974">
                  <c:v>3.7916186320000507</c:v>
                </c:pt>
                <c:pt idx="975">
                  <c:v>3.6532186320000504</c:v>
                </c:pt>
                <c:pt idx="976">
                  <c:v>3.5148186320000505</c:v>
                </c:pt>
                <c:pt idx="977">
                  <c:v>3.3764186320000507</c:v>
                </c:pt>
                <c:pt idx="978">
                  <c:v>3.2380186320000504</c:v>
                </c:pt>
                <c:pt idx="979">
                  <c:v>3.0996186320000501</c:v>
                </c:pt>
                <c:pt idx="980">
                  <c:v>2.9612186320000498</c:v>
                </c:pt>
                <c:pt idx="981">
                  <c:v>2.8228186320000495</c:v>
                </c:pt>
                <c:pt idx="982">
                  <c:v>2.6844186320000496</c:v>
                </c:pt>
                <c:pt idx="983">
                  <c:v>2.5460186320000497</c:v>
                </c:pt>
                <c:pt idx="984">
                  <c:v>2.4076186320000499</c:v>
                </c:pt>
                <c:pt idx="985">
                  <c:v>2.26921863200005</c:v>
                </c:pt>
                <c:pt idx="986">
                  <c:v>2.1308186320000502</c:v>
                </c:pt>
                <c:pt idx="987">
                  <c:v>1.9924186320000503</c:v>
                </c:pt>
                <c:pt idx="988">
                  <c:v>1.8540186320000505</c:v>
                </c:pt>
                <c:pt idx="989">
                  <c:v>1.7156186320000506</c:v>
                </c:pt>
                <c:pt idx="990">
                  <c:v>1.5772186320000507</c:v>
                </c:pt>
                <c:pt idx="991">
                  <c:v>1.4388186320000509</c:v>
                </c:pt>
                <c:pt idx="992">
                  <c:v>1.300418632000051</c:v>
                </c:pt>
                <c:pt idx="993">
                  <c:v>1.1620186320000512</c:v>
                </c:pt>
                <c:pt idx="994">
                  <c:v>1.0236186320000511</c:v>
                </c:pt>
                <c:pt idx="995">
                  <c:v>0.88521863200005124</c:v>
                </c:pt>
                <c:pt idx="996">
                  <c:v>0.74681863200005139</c:v>
                </c:pt>
                <c:pt idx="997">
                  <c:v>0.60841863200005153</c:v>
                </c:pt>
                <c:pt idx="998">
                  <c:v>0.47001863200005156</c:v>
                </c:pt>
                <c:pt idx="999">
                  <c:v>0.33161863200005171</c:v>
                </c:pt>
                <c:pt idx="1000">
                  <c:v>0.19321863200005174</c:v>
                </c:pt>
              </c:numCache>
            </c:numRef>
          </c:xVal>
          <c:yVal>
            <c:numRef>
              <c:f>contrasto!$Q$155:$Q$1155</c:f>
              <c:numCache>
                <c:formatCode>General</c:formatCode>
                <c:ptCount val="1001"/>
                <c:pt idx="0">
                  <c:v>1</c:v>
                </c:pt>
                <c:pt idx="1">
                  <c:v>1.00692</c:v>
                </c:pt>
                <c:pt idx="2">
                  <c:v>1.0138400000000001</c:v>
                </c:pt>
                <c:pt idx="3">
                  <c:v>1.0207600000000001</c:v>
                </c:pt>
                <c:pt idx="4">
                  <c:v>1.0276800000000001</c:v>
                </c:pt>
                <c:pt idx="5">
                  <c:v>1.0346000000000002</c:v>
                </c:pt>
                <c:pt idx="6">
                  <c:v>1.0415200000000002</c:v>
                </c:pt>
                <c:pt idx="7">
                  <c:v>1.0484400000000003</c:v>
                </c:pt>
                <c:pt idx="8">
                  <c:v>1.0553600000000003</c:v>
                </c:pt>
                <c:pt idx="9">
                  <c:v>1.0622800000000003</c:v>
                </c:pt>
                <c:pt idx="10">
                  <c:v>1.0692000000000004</c:v>
                </c:pt>
                <c:pt idx="11">
                  <c:v>1.0761200000000004</c:v>
                </c:pt>
                <c:pt idx="12">
                  <c:v>1.0830400000000004</c:v>
                </c:pt>
                <c:pt idx="13">
                  <c:v>1.0899600000000005</c:v>
                </c:pt>
                <c:pt idx="14">
                  <c:v>1.0968800000000005</c:v>
                </c:pt>
                <c:pt idx="15">
                  <c:v>1.1038000000000006</c:v>
                </c:pt>
                <c:pt idx="16">
                  <c:v>1.1107200000000006</c:v>
                </c:pt>
                <c:pt idx="17">
                  <c:v>1.1176400000000006</c:v>
                </c:pt>
                <c:pt idx="18">
                  <c:v>1.1245600000000007</c:v>
                </c:pt>
                <c:pt idx="19">
                  <c:v>1.1314800000000007</c:v>
                </c:pt>
                <c:pt idx="20">
                  <c:v>1.1384000000000007</c:v>
                </c:pt>
                <c:pt idx="21">
                  <c:v>1.1453200000000008</c:v>
                </c:pt>
                <c:pt idx="22">
                  <c:v>1.1522400000000008</c:v>
                </c:pt>
                <c:pt idx="23">
                  <c:v>1.1591600000000009</c:v>
                </c:pt>
                <c:pt idx="24">
                  <c:v>1.1660800000000009</c:v>
                </c:pt>
                <c:pt idx="25">
                  <c:v>1.1730000000000009</c:v>
                </c:pt>
                <c:pt idx="26">
                  <c:v>1.179920000000001</c:v>
                </c:pt>
                <c:pt idx="27">
                  <c:v>1.186840000000001</c:v>
                </c:pt>
                <c:pt idx="28">
                  <c:v>1.193760000000001</c:v>
                </c:pt>
                <c:pt idx="29">
                  <c:v>1.2006800000000011</c:v>
                </c:pt>
                <c:pt idx="30">
                  <c:v>1.2076000000000011</c:v>
                </c:pt>
                <c:pt idx="31">
                  <c:v>1.2145200000000012</c:v>
                </c:pt>
                <c:pt idx="32">
                  <c:v>1.2214400000000012</c:v>
                </c:pt>
                <c:pt idx="33">
                  <c:v>1.2283600000000012</c:v>
                </c:pt>
                <c:pt idx="34">
                  <c:v>1.2352800000000013</c:v>
                </c:pt>
                <c:pt idx="35">
                  <c:v>1.2422000000000013</c:v>
                </c:pt>
                <c:pt idx="36">
                  <c:v>1.2491200000000013</c:v>
                </c:pt>
                <c:pt idx="37">
                  <c:v>1.2560400000000014</c:v>
                </c:pt>
                <c:pt idx="38">
                  <c:v>1.2629600000000014</c:v>
                </c:pt>
                <c:pt idx="39">
                  <c:v>1.2698800000000015</c:v>
                </c:pt>
                <c:pt idx="40">
                  <c:v>1.2768000000000015</c:v>
                </c:pt>
                <c:pt idx="41">
                  <c:v>1.2837200000000015</c:v>
                </c:pt>
                <c:pt idx="42">
                  <c:v>1.2906400000000016</c:v>
                </c:pt>
                <c:pt idx="43">
                  <c:v>1.2975600000000016</c:v>
                </c:pt>
                <c:pt idx="44">
                  <c:v>1.3044800000000016</c:v>
                </c:pt>
                <c:pt idx="45">
                  <c:v>1.3114000000000017</c:v>
                </c:pt>
                <c:pt idx="46">
                  <c:v>1.3183200000000017</c:v>
                </c:pt>
                <c:pt idx="47">
                  <c:v>1.3252400000000017</c:v>
                </c:pt>
                <c:pt idx="48">
                  <c:v>1.3321600000000018</c:v>
                </c:pt>
                <c:pt idx="49">
                  <c:v>1.3390800000000018</c:v>
                </c:pt>
                <c:pt idx="50">
                  <c:v>1.3460000000000019</c:v>
                </c:pt>
                <c:pt idx="51">
                  <c:v>1.3529200000000019</c:v>
                </c:pt>
                <c:pt idx="52">
                  <c:v>1.3598400000000019</c:v>
                </c:pt>
                <c:pt idx="53">
                  <c:v>1.366760000000002</c:v>
                </c:pt>
                <c:pt idx="54">
                  <c:v>1.373680000000002</c:v>
                </c:pt>
                <c:pt idx="55">
                  <c:v>1.380600000000002</c:v>
                </c:pt>
                <c:pt idx="56">
                  <c:v>1.3875200000000021</c:v>
                </c:pt>
                <c:pt idx="57">
                  <c:v>1.3944400000000021</c:v>
                </c:pt>
                <c:pt idx="58">
                  <c:v>1.4013600000000022</c:v>
                </c:pt>
                <c:pt idx="59">
                  <c:v>1.4082800000000022</c:v>
                </c:pt>
                <c:pt idx="60">
                  <c:v>1.4152000000000022</c:v>
                </c:pt>
                <c:pt idx="61">
                  <c:v>1.4221200000000023</c:v>
                </c:pt>
                <c:pt idx="62">
                  <c:v>1.4290400000000023</c:v>
                </c:pt>
                <c:pt idx="63">
                  <c:v>1.4359600000000023</c:v>
                </c:pt>
                <c:pt idx="64">
                  <c:v>1.4428800000000024</c:v>
                </c:pt>
                <c:pt idx="65">
                  <c:v>1.4498000000000024</c:v>
                </c:pt>
                <c:pt idx="66">
                  <c:v>1.4567200000000025</c:v>
                </c:pt>
                <c:pt idx="67">
                  <c:v>1.4636400000000025</c:v>
                </c:pt>
                <c:pt idx="68">
                  <c:v>1.4705600000000025</c:v>
                </c:pt>
                <c:pt idx="69">
                  <c:v>1.4774800000000026</c:v>
                </c:pt>
                <c:pt idx="70">
                  <c:v>1.4844000000000026</c:v>
                </c:pt>
                <c:pt idx="71">
                  <c:v>1.4913200000000026</c:v>
                </c:pt>
                <c:pt idx="72">
                  <c:v>1.4982400000000027</c:v>
                </c:pt>
                <c:pt idx="73">
                  <c:v>1.5051600000000027</c:v>
                </c:pt>
                <c:pt idx="74">
                  <c:v>1.5120800000000028</c:v>
                </c:pt>
                <c:pt idx="75">
                  <c:v>1.5190000000000028</c:v>
                </c:pt>
                <c:pt idx="76">
                  <c:v>1.5259200000000028</c:v>
                </c:pt>
                <c:pt idx="77">
                  <c:v>1.5328400000000029</c:v>
                </c:pt>
                <c:pt idx="78">
                  <c:v>1.5397600000000029</c:v>
                </c:pt>
                <c:pt idx="79">
                  <c:v>1.5466800000000029</c:v>
                </c:pt>
                <c:pt idx="80">
                  <c:v>1.553600000000003</c:v>
                </c:pt>
                <c:pt idx="81">
                  <c:v>1.560520000000003</c:v>
                </c:pt>
                <c:pt idx="82">
                  <c:v>1.5674400000000031</c:v>
                </c:pt>
                <c:pt idx="83">
                  <c:v>1.5743600000000031</c:v>
                </c:pt>
                <c:pt idx="84">
                  <c:v>1.5812800000000031</c:v>
                </c:pt>
                <c:pt idx="85">
                  <c:v>1.5882000000000032</c:v>
                </c:pt>
                <c:pt idx="86">
                  <c:v>1.5951200000000032</c:v>
                </c:pt>
                <c:pt idx="87">
                  <c:v>1.6020400000000032</c:v>
                </c:pt>
                <c:pt idx="88">
                  <c:v>1.6089600000000033</c:v>
                </c:pt>
                <c:pt idx="89">
                  <c:v>1.6158800000000033</c:v>
                </c:pt>
                <c:pt idx="90">
                  <c:v>1.6228000000000034</c:v>
                </c:pt>
                <c:pt idx="91">
                  <c:v>1.6297200000000034</c:v>
                </c:pt>
                <c:pt idx="92">
                  <c:v>1.6366400000000034</c:v>
                </c:pt>
                <c:pt idx="93">
                  <c:v>1.6435600000000035</c:v>
                </c:pt>
                <c:pt idx="94">
                  <c:v>1.6504800000000035</c:v>
                </c:pt>
                <c:pt idx="95">
                  <c:v>1.6574000000000035</c:v>
                </c:pt>
                <c:pt idx="96">
                  <c:v>1.6643200000000036</c:v>
                </c:pt>
                <c:pt idx="97">
                  <c:v>1.6712400000000036</c:v>
                </c:pt>
                <c:pt idx="98">
                  <c:v>1.6781600000000036</c:v>
                </c:pt>
                <c:pt idx="99">
                  <c:v>1.6850800000000037</c:v>
                </c:pt>
                <c:pt idx="100">
                  <c:v>1.6920000000000037</c:v>
                </c:pt>
                <c:pt idx="101">
                  <c:v>1.6989200000000038</c:v>
                </c:pt>
                <c:pt idx="102">
                  <c:v>1.7058400000000038</c:v>
                </c:pt>
                <c:pt idx="103">
                  <c:v>1.7127600000000038</c:v>
                </c:pt>
                <c:pt idx="104">
                  <c:v>1.7196800000000039</c:v>
                </c:pt>
                <c:pt idx="105">
                  <c:v>1.7266000000000039</c:v>
                </c:pt>
                <c:pt idx="106">
                  <c:v>1.7335200000000039</c:v>
                </c:pt>
                <c:pt idx="107">
                  <c:v>1.740440000000004</c:v>
                </c:pt>
                <c:pt idx="108">
                  <c:v>1.747360000000004</c:v>
                </c:pt>
                <c:pt idx="109">
                  <c:v>1.7542800000000041</c:v>
                </c:pt>
                <c:pt idx="110">
                  <c:v>1.7612000000000041</c:v>
                </c:pt>
                <c:pt idx="111">
                  <c:v>1.7681200000000041</c:v>
                </c:pt>
                <c:pt idx="112">
                  <c:v>1.7750400000000042</c:v>
                </c:pt>
                <c:pt idx="113">
                  <c:v>1.7819600000000042</c:v>
                </c:pt>
                <c:pt idx="114">
                  <c:v>1.7888800000000042</c:v>
                </c:pt>
                <c:pt idx="115">
                  <c:v>1.7958000000000043</c:v>
                </c:pt>
                <c:pt idx="116">
                  <c:v>1.8027200000000043</c:v>
                </c:pt>
                <c:pt idx="117">
                  <c:v>1.8096400000000044</c:v>
                </c:pt>
                <c:pt idx="118">
                  <c:v>1.8165600000000044</c:v>
                </c:pt>
                <c:pt idx="119">
                  <c:v>1.8234800000000044</c:v>
                </c:pt>
                <c:pt idx="120">
                  <c:v>1.8304000000000045</c:v>
                </c:pt>
                <c:pt idx="121">
                  <c:v>1.8373200000000045</c:v>
                </c:pt>
                <c:pt idx="122">
                  <c:v>1.8442400000000045</c:v>
                </c:pt>
                <c:pt idx="123">
                  <c:v>1.8511600000000046</c:v>
                </c:pt>
                <c:pt idx="124">
                  <c:v>1.8580800000000046</c:v>
                </c:pt>
                <c:pt idx="125">
                  <c:v>1.8650000000000047</c:v>
                </c:pt>
                <c:pt idx="126">
                  <c:v>1.8719200000000047</c:v>
                </c:pt>
                <c:pt idx="127">
                  <c:v>1.8788400000000047</c:v>
                </c:pt>
                <c:pt idx="128">
                  <c:v>1.8857600000000048</c:v>
                </c:pt>
                <c:pt idx="129">
                  <c:v>1.8926800000000048</c:v>
                </c:pt>
                <c:pt idx="130">
                  <c:v>1.8996000000000048</c:v>
                </c:pt>
                <c:pt idx="131">
                  <c:v>1.9065200000000049</c:v>
                </c:pt>
                <c:pt idx="132">
                  <c:v>1.9134400000000049</c:v>
                </c:pt>
                <c:pt idx="133">
                  <c:v>1.920360000000005</c:v>
                </c:pt>
                <c:pt idx="134">
                  <c:v>1.927280000000005</c:v>
                </c:pt>
                <c:pt idx="135">
                  <c:v>1.934200000000005</c:v>
                </c:pt>
                <c:pt idx="136">
                  <c:v>1.9411200000000051</c:v>
                </c:pt>
                <c:pt idx="137">
                  <c:v>1.9480400000000051</c:v>
                </c:pt>
                <c:pt idx="138">
                  <c:v>1.9549600000000051</c:v>
                </c:pt>
                <c:pt idx="139">
                  <c:v>1.9618800000000052</c:v>
                </c:pt>
                <c:pt idx="140">
                  <c:v>1.9688000000000052</c:v>
                </c:pt>
                <c:pt idx="141">
                  <c:v>1.9757200000000052</c:v>
                </c:pt>
                <c:pt idx="142">
                  <c:v>1.9826400000000053</c:v>
                </c:pt>
                <c:pt idx="143">
                  <c:v>1.9895600000000053</c:v>
                </c:pt>
                <c:pt idx="144">
                  <c:v>1.9964800000000054</c:v>
                </c:pt>
                <c:pt idx="145">
                  <c:v>2.0034000000000054</c:v>
                </c:pt>
                <c:pt idx="146">
                  <c:v>2.0103200000000054</c:v>
                </c:pt>
                <c:pt idx="147">
                  <c:v>2.0172400000000055</c:v>
                </c:pt>
                <c:pt idx="148">
                  <c:v>2.0241600000000055</c:v>
                </c:pt>
                <c:pt idx="149">
                  <c:v>2.0310800000000055</c:v>
                </c:pt>
                <c:pt idx="150">
                  <c:v>2.0380000000000056</c:v>
                </c:pt>
                <c:pt idx="151">
                  <c:v>2.0449200000000056</c:v>
                </c:pt>
                <c:pt idx="152">
                  <c:v>2.0518400000000057</c:v>
                </c:pt>
                <c:pt idx="153">
                  <c:v>2.0587600000000057</c:v>
                </c:pt>
                <c:pt idx="154">
                  <c:v>2.0656800000000057</c:v>
                </c:pt>
                <c:pt idx="155">
                  <c:v>2.0726000000000058</c:v>
                </c:pt>
                <c:pt idx="156">
                  <c:v>2.0795200000000058</c:v>
                </c:pt>
                <c:pt idx="157">
                  <c:v>2.0864400000000058</c:v>
                </c:pt>
                <c:pt idx="158">
                  <c:v>2.0933600000000059</c:v>
                </c:pt>
                <c:pt idx="159">
                  <c:v>2.1002800000000059</c:v>
                </c:pt>
                <c:pt idx="160">
                  <c:v>2.107200000000006</c:v>
                </c:pt>
                <c:pt idx="161">
                  <c:v>2.114120000000006</c:v>
                </c:pt>
                <c:pt idx="162">
                  <c:v>2.121040000000006</c:v>
                </c:pt>
                <c:pt idx="163">
                  <c:v>2.1279600000000061</c:v>
                </c:pt>
                <c:pt idx="164">
                  <c:v>2.1348800000000061</c:v>
                </c:pt>
                <c:pt idx="165">
                  <c:v>2.1418000000000061</c:v>
                </c:pt>
                <c:pt idx="166">
                  <c:v>2.1487200000000062</c:v>
                </c:pt>
                <c:pt idx="167">
                  <c:v>2.1556400000000062</c:v>
                </c:pt>
                <c:pt idx="168">
                  <c:v>2.1625600000000063</c:v>
                </c:pt>
                <c:pt idx="169">
                  <c:v>2.1694800000000063</c:v>
                </c:pt>
                <c:pt idx="170">
                  <c:v>2.1764000000000063</c:v>
                </c:pt>
                <c:pt idx="171">
                  <c:v>2.1833200000000064</c:v>
                </c:pt>
                <c:pt idx="172">
                  <c:v>2.1902400000000064</c:v>
                </c:pt>
                <c:pt idx="173">
                  <c:v>2.1971600000000064</c:v>
                </c:pt>
                <c:pt idx="174">
                  <c:v>2.2040800000000065</c:v>
                </c:pt>
                <c:pt idx="175">
                  <c:v>2.2110000000000065</c:v>
                </c:pt>
                <c:pt idx="176">
                  <c:v>2.2179200000000066</c:v>
                </c:pt>
                <c:pt idx="177">
                  <c:v>2.2248400000000066</c:v>
                </c:pt>
                <c:pt idx="178">
                  <c:v>2.2317600000000066</c:v>
                </c:pt>
                <c:pt idx="179">
                  <c:v>2.2386800000000067</c:v>
                </c:pt>
                <c:pt idx="180">
                  <c:v>2.2456000000000067</c:v>
                </c:pt>
                <c:pt idx="181">
                  <c:v>2.2525200000000067</c:v>
                </c:pt>
                <c:pt idx="182">
                  <c:v>2.2594400000000068</c:v>
                </c:pt>
                <c:pt idx="183">
                  <c:v>2.2663600000000068</c:v>
                </c:pt>
                <c:pt idx="184">
                  <c:v>2.2732800000000069</c:v>
                </c:pt>
                <c:pt idx="185">
                  <c:v>2.2802000000000069</c:v>
                </c:pt>
                <c:pt idx="186">
                  <c:v>2.2871200000000069</c:v>
                </c:pt>
                <c:pt idx="187">
                  <c:v>2.294040000000007</c:v>
                </c:pt>
                <c:pt idx="188">
                  <c:v>2.300960000000007</c:v>
                </c:pt>
                <c:pt idx="189">
                  <c:v>2.307880000000007</c:v>
                </c:pt>
                <c:pt idx="190">
                  <c:v>2.3148000000000071</c:v>
                </c:pt>
                <c:pt idx="191">
                  <c:v>2.3217200000000071</c:v>
                </c:pt>
                <c:pt idx="192">
                  <c:v>2.3286400000000071</c:v>
                </c:pt>
                <c:pt idx="193">
                  <c:v>2.3355600000000072</c:v>
                </c:pt>
                <c:pt idx="194">
                  <c:v>2.3424800000000072</c:v>
                </c:pt>
                <c:pt idx="195">
                  <c:v>2.3494000000000073</c:v>
                </c:pt>
                <c:pt idx="196">
                  <c:v>2.3563200000000073</c:v>
                </c:pt>
                <c:pt idx="197">
                  <c:v>2.3632400000000073</c:v>
                </c:pt>
                <c:pt idx="198">
                  <c:v>2.3701600000000074</c:v>
                </c:pt>
                <c:pt idx="199">
                  <c:v>2.3770800000000074</c:v>
                </c:pt>
                <c:pt idx="200">
                  <c:v>2.3840000000000074</c:v>
                </c:pt>
                <c:pt idx="201">
                  <c:v>2.3909200000000075</c:v>
                </c:pt>
                <c:pt idx="202">
                  <c:v>2.3978400000000075</c:v>
                </c:pt>
                <c:pt idx="203">
                  <c:v>2.4047600000000076</c:v>
                </c:pt>
                <c:pt idx="204">
                  <c:v>2.4116800000000076</c:v>
                </c:pt>
                <c:pt idx="205">
                  <c:v>2.4186000000000076</c:v>
                </c:pt>
                <c:pt idx="206">
                  <c:v>2.4255200000000077</c:v>
                </c:pt>
                <c:pt idx="207">
                  <c:v>2.4324400000000077</c:v>
                </c:pt>
                <c:pt idx="208">
                  <c:v>2.4393600000000077</c:v>
                </c:pt>
                <c:pt idx="209">
                  <c:v>2.4462800000000078</c:v>
                </c:pt>
                <c:pt idx="210">
                  <c:v>2.4532000000000078</c:v>
                </c:pt>
                <c:pt idx="211">
                  <c:v>2.4601200000000079</c:v>
                </c:pt>
                <c:pt idx="212">
                  <c:v>2.4670400000000079</c:v>
                </c:pt>
                <c:pt idx="213">
                  <c:v>2.4739600000000079</c:v>
                </c:pt>
                <c:pt idx="214">
                  <c:v>2.480880000000008</c:v>
                </c:pt>
                <c:pt idx="215">
                  <c:v>2.487800000000008</c:v>
                </c:pt>
                <c:pt idx="216">
                  <c:v>2.494720000000008</c:v>
                </c:pt>
                <c:pt idx="217">
                  <c:v>2.5016400000000081</c:v>
                </c:pt>
                <c:pt idx="218">
                  <c:v>2.5085600000000081</c:v>
                </c:pt>
                <c:pt idx="219">
                  <c:v>2.5154800000000082</c:v>
                </c:pt>
                <c:pt idx="220">
                  <c:v>2.5224000000000082</c:v>
                </c:pt>
                <c:pt idx="221">
                  <c:v>2.5293200000000082</c:v>
                </c:pt>
                <c:pt idx="222">
                  <c:v>2.5362400000000083</c:v>
                </c:pt>
                <c:pt idx="223">
                  <c:v>2.5431600000000083</c:v>
                </c:pt>
                <c:pt idx="224">
                  <c:v>2.5500800000000083</c:v>
                </c:pt>
                <c:pt idx="225">
                  <c:v>2.5570000000000084</c:v>
                </c:pt>
                <c:pt idx="226">
                  <c:v>2.5639200000000084</c:v>
                </c:pt>
                <c:pt idx="227">
                  <c:v>2.5708400000000085</c:v>
                </c:pt>
                <c:pt idx="228">
                  <c:v>2.5777600000000085</c:v>
                </c:pt>
                <c:pt idx="229">
                  <c:v>2.5846800000000085</c:v>
                </c:pt>
                <c:pt idx="230">
                  <c:v>2.5916000000000086</c:v>
                </c:pt>
                <c:pt idx="231">
                  <c:v>2.5985200000000086</c:v>
                </c:pt>
                <c:pt idx="232">
                  <c:v>2.6054400000000086</c:v>
                </c:pt>
                <c:pt idx="233">
                  <c:v>2.6123600000000087</c:v>
                </c:pt>
                <c:pt idx="234">
                  <c:v>2.6192800000000087</c:v>
                </c:pt>
                <c:pt idx="235">
                  <c:v>2.6262000000000087</c:v>
                </c:pt>
                <c:pt idx="236">
                  <c:v>2.6331200000000088</c:v>
                </c:pt>
                <c:pt idx="237">
                  <c:v>2.6400400000000088</c:v>
                </c:pt>
                <c:pt idx="238">
                  <c:v>2.6469600000000089</c:v>
                </c:pt>
                <c:pt idx="239">
                  <c:v>2.6538800000000089</c:v>
                </c:pt>
                <c:pt idx="240">
                  <c:v>2.6608000000000089</c:v>
                </c:pt>
                <c:pt idx="241">
                  <c:v>2.667720000000009</c:v>
                </c:pt>
                <c:pt idx="242">
                  <c:v>2.674640000000009</c:v>
                </c:pt>
                <c:pt idx="243">
                  <c:v>2.681560000000009</c:v>
                </c:pt>
                <c:pt idx="244">
                  <c:v>2.6884800000000091</c:v>
                </c:pt>
                <c:pt idx="245">
                  <c:v>2.6954000000000091</c:v>
                </c:pt>
                <c:pt idx="246">
                  <c:v>2.7023200000000092</c:v>
                </c:pt>
                <c:pt idx="247">
                  <c:v>2.7092400000000092</c:v>
                </c:pt>
                <c:pt idx="248">
                  <c:v>2.7161600000000092</c:v>
                </c:pt>
                <c:pt idx="249">
                  <c:v>2.7230800000000093</c:v>
                </c:pt>
                <c:pt idx="250">
                  <c:v>2.7300000000000093</c:v>
                </c:pt>
                <c:pt idx="251">
                  <c:v>2.7369200000000093</c:v>
                </c:pt>
                <c:pt idx="252">
                  <c:v>2.7438400000000094</c:v>
                </c:pt>
                <c:pt idx="253">
                  <c:v>2.7507600000000094</c:v>
                </c:pt>
                <c:pt idx="254">
                  <c:v>2.7576800000000095</c:v>
                </c:pt>
                <c:pt idx="255">
                  <c:v>2.7646000000000095</c:v>
                </c:pt>
                <c:pt idx="256">
                  <c:v>2.7715200000000095</c:v>
                </c:pt>
                <c:pt idx="257">
                  <c:v>2.7784400000000096</c:v>
                </c:pt>
                <c:pt idx="258">
                  <c:v>2.7853600000000096</c:v>
                </c:pt>
                <c:pt idx="259">
                  <c:v>2.7922800000000096</c:v>
                </c:pt>
                <c:pt idx="260">
                  <c:v>2.7992000000000097</c:v>
                </c:pt>
                <c:pt idx="261">
                  <c:v>2.8061200000000097</c:v>
                </c:pt>
                <c:pt idx="262">
                  <c:v>2.8130400000000098</c:v>
                </c:pt>
                <c:pt idx="263">
                  <c:v>2.8199600000000098</c:v>
                </c:pt>
                <c:pt idx="264">
                  <c:v>2.8268800000000098</c:v>
                </c:pt>
                <c:pt idx="265">
                  <c:v>2.8338000000000099</c:v>
                </c:pt>
                <c:pt idx="266">
                  <c:v>2.8407200000000099</c:v>
                </c:pt>
                <c:pt idx="267">
                  <c:v>2.8476400000000099</c:v>
                </c:pt>
                <c:pt idx="268">
                  <c:v>2.85456000000001</c:v>
                </c:pt>
                <c:pt idx="269">
                  <c:v>2.86148000000001</c:v>
                </c:pt>
                <c:pt idx="270">
                  <c:v>2.8684000000000101</c:v>
                </c:pt>
                <c:pt idx="271">
                  <c:v>2.8753200000000101</c:v>
                </c:pt>
                <c:pt idx="272">
                  <c:v>2.8822400000000101</c:v>
                </c:pt>
                <c:pt idx="273">
                  <c:v>2.8891600000000102</c:v>
                </c:pt>
                <c:pt idx="274">
                  <c:v>2.8960800000000102</c:v>
                </c:pt>
                <c:pt idx="275">
                  <c:v>2.9030000000000102</c:v>
                </c:pt>
                <c:pt idx="276">
                  <c:v>2.9099200000000103</c:v>
                </c:pt>
                <c:pt idx="277">
                  <c:v>2.9168400000000103</c:v>
                </c:pt>
                <c:pt idx="278">
                  <c:v>2.9237600000000104</c:v>
                </c:pt>
                <c:pt idx="279">
                  <c:v>2.9306800000000104</c:v>
                </c:pt>
                <c:pt idx="280">
                  <c:v>2.9376000000000104</c:v>
                </c:pt>
                <c:pt idx="281">
                  <c:v>2.9445200000000105</c:v>
                </c:pt>
                <c:pt idx="282">
                  <c:v>2.9514400000000105</c:v>
                </c:pt>
                <c:pt idx="283">
                  <c:v>2.9583600000000105</c:v>
                </c:pt>
                <c:pt idx="284">
                  <c:v>2.9652800000000106</c:v>
                </c:pt>
                <c:pt idx="285">
                  <c:v>2.9722000000000106</c:v>
                </c:pt>
                <c:pt idx="286">
                  <c:v>2.9791200000000106</c:v>
                </c:pt>
                <c:pt idx="287">
                  <c:v>2.9860400000000107</c:v>
                </c:pt>
                <c:pt idx="288">
                  <c:v>2.9929600000000107</c:v>
                </c:pt>
                <c:pt idx="289">
                  <c:v>2.9998800000000108</c:v>
                </c:pt>
                <c:pt idx="290">
                  <c:v>3.0068000000000108</c:v>
                </c:pt>
                <c:pt idx="291">
                  <c:v>3.0137200000000108</c:v>
                </c:pt>
                <c:pt idx="292">
                  <c:v>3.0206400000000109</c:v>
                </c:pt>
                <c:pt idx="293">
                  <c:v>3.0275600000000109</c:v>
                </c:pt>
                <c:pt idx="294">
                  <c:v>3.0344800000000109</c:v>
                </c:pt>
                <c:pt idx="295">
                  <c:v>3.041400000000011</c:v>
                </c:pt>
                <c:pt idx="296">
                  <c:v>3.048320000000011</c:v>
                </c:pt>
                <c:pt idx="297">
                  <c:v>3.0552400000000111</c:v>
                </c:pt>
                <c:pt idx="298">
                  <c:v>3.0621600000000111</c:v>
                </c:pt>
                <c:pt idx="299">
                  <c:v>3.0690800000000111</c:v>
                </c:pt>
                <c:pt idx="300">
                  <c:v>3.0760000000000112</c:v>
                </c:pt>
                <c:pt idx="301">
                  <c:v>3.0829200000000112</c:v>
                </c:pt>
                <c:pt idx="302">
                  <c:v>3.0898400000000112</c:v>
                </c:pt>
                <c:pt idx="303">
                  <c:v>3.0967600000000113</c:v>
                </c:pt>
                <c:pt idx="304">
                  <c:v>3.1036800000000113</c:v>
                </c:pt>
                <c:pt idx="305">
                  <c:v>3.1106000000000114</c:v>
                </c:pt>
                <c:pt idx="306">
                  <c:v>3.1175200000000114</c:v>
                </c:pt>
                <c:pt idx="307">
                  <c:v>3.1244400000000114</c:v>
                </c:pt>
                <c:pt idx="308">
                  <c:v>3.1313600000000115</c:v>
                </c:pt>
                <c:pt idx="309">
                  <c:v>3.1382800000000115</c:v>
                </c:pt>
                <c:pt idx="310">
                  <c:v>3.1452000000000115</c:v>
                </c:pt>
                <c:pt idx="311">
                  <c:v>3.1521200000000116</c:v>
                </c:pt>
                <c:pt idx="312">
                  <c:v>3.1590400000000116</c:v>
                </c:pt>
                <c:pt idx="313">
                  <c:v>3.1659600000000117</c:v>
                </c:pt>
                <c:pt idx="314">
                  <c:v>3.1728800000000117</c:v>
                </c:pt>
                <c:pt idx="315">
                  <c:v>3.1798000000000117</c:v>
                </c:pt>
                <c:pt idx="316">
                  <c:v>3.1867200000000118</c:v>
                </c:pt>
                <c:pt idx="317">
                  <c:v>3.1936400000000118</c:v>
                </c:pt>
                <c:pt idx="318">
                  <c:v>3.2005600000000118</c:v>
                </c:pt>
                <c:pt idx="319">
                  <c:v>3.2074800000000119</c:v>
                </c:pt>
                <c:pt idx="320">
                  <c:v>3.2144000000000119</c:v>
                </c:pt>
                <c:pt idx="321">
                  <c:v>3.221320000000012</c:v>
                </c:pt>
                <c:pt idx="322">
                  <c:v>3.228240000000012</c:v>
                </c:pt>
                <c:pt idx="323">
                  <c:v>3.235160000000012</c:v>
                </c:pt>
                <c:pt idx="324">
                  <c:v>3.2420800000000121</c:v>
                </c:pt>
                <c:pt idx="325">
                  <c:v>3.2490000000000121</c:v>
                </c:pt>
                <c:pt idx="326">
                  <c:v>3.2559200000000121</c:v>
                </c:pt>
                <c:pt idx="327">
                  <c:v>3.2628400000000122</c:v>
                </c:pt>
                <c:pt idx="328">
                  <c:v>3.2697600000000122</c:v>
                </c:pt>
                <c:pt idx="329">
                  <c:v>3.2766800000000122</c:v>
                </c:pt>
                <c:pt idx="330">
                  <c:v>3.2836000000000123</c:v>
                </c:pt>
                <c:pt idx="331">
                  <c:v>3.2905200000000123</c:v>
                </c:pt>
                <c:pt idx="332">
                  <c:v>3.2974400000000124</c:v>
                </c:pt>
                <c:pt idx="333">
                  <c:v>3.3043600000000124</c:v>
                </c:pt>
                <c:pt idx="334">
                  <c:v>3.3112800000000124</c:v>
                </c:pt>
                <c:pt idx="335">
                  <c:v>3.3182000000000125</c:v>
                </c:pt>
                <c:pt idx="336">
                  <c:v>3.3251200000000125</c:v>
                </c:pt>
                <c:pt idx="337">
                  <c:v>3.3320400000000125</c:v>
                </c:pt>
                <c:pt idx="338">
                  <c:v>3.3389600000000126</c:v>
                </c:pt>
                <c:pt idx="339">
                  <c:v>3.3458800000000126</c:v>
                </c:pt>
                <c:pt idx="340">
                  <c:v>3.3528000000000127</c:v>
                </c:pt>
                <c:pt idx="341">
                  <c:v>3.3597200000000127</c:v>
                </c:pt>
                <c:pt idx="342">
                  <c:v>3.3666400000000127</c:v>
                </c:pt>
                <c:pt idx="343">
                  <c:v>3.3735600000000128</c:v>
                </c:pt>
                <c:pt idx="344">
                  <c:v>3.3804800000000128</c:v>
                </c:pt>
                <c:pt idx="345">
                  <c:v>3.3874000000000128</c:v>
                </c:pt>
                <c:pt idx="346">
                  <c:v>3.3943200000000129</c:v>
                </c:pt>
                <c:pt idx="347">
                  <c:v>3.4012400000000129</c:v>
                </c:pt>
                <c:pt idx="348">
                  <c:v>3.408160000000013</c:v>
                </c:pt>
                <c:pt idx="349">
                  <c:v>3.415080000000013</c:v>
                </c:pt>
                <c:pt idx="350">
                  <c:v>3.422000000000013</c:v>
                </c:pt>
                <c:pt idx="351">
                  <c:v>3.4289200000000131</c:v>
                </c:pt>
                <c:pt idx="352">
                  <c:v>3.4358400000000131</c:v>
                </c:pt>
                <c:pt idx="353">
                  <c:v>3.4427600000000131</c:v>
                </c:pt>
                <c:pt idx="354">
                  <c:v>3.4496800000000132</c:v>
                </c:pt>
                <c:pt idx="355">
                  <c:v>3.4566000000000132</c:v>
                </c:pt>
                <c:pt idx="356">
                  <c:v>3.4635200000000133</c:v>
                </c:pt>
                <c:pt idx="357">
                  <c:v>3.4704400000000133</c:v>
                </c:pt>
                <c:pt idx="358">
                  <c:v>3.4773600000000133</c:v>
                </c:pt>
                <c:pt idx="359">
                  <c:v>3.4842800000000134</c:v>
                </c:pt>
                <c:pt idx="360">
                  <c:v>3.4912000000000134</c:v>
                </c:pt>
                <c:pt idx="361">
                  <c:v>3.4981200000000134</c:v>
                </c:pt>
                <c:pt idx="362">
                  <c:v>3.5050400000000135</c:v>
                </c:pt>
                <c:pt idx="363">
                  <c:v>3.5119600000000135</c:v>
                </c:pt>
                <c:pt idx="364">
                  <c:v>3.5188800000000136</c:v>
                </c:pt>
                <c:pt idx="365">
                  <c:v>3.5258000000000136</c:v>
                </c:pt>
                <c:pt idx="366">
                  <c:v>3.5327200000000136</c:v>
                </c:pt>
                <c:pt idx="367">
                  <c:v>3.5396400000000137</c:v>
                </c:pt>
                <c:pt idx="368">
                  <c:v>3.5465600000000137</c:v>
                </c:pt>
                <c:pt idx="369">
                  <c:v>3.5534800000000137</c:v>
                </c:pt>
                <c:pt idx="370">
                  <c:v>3.5604000000000138</c:v>
                </c:pt>
                <c:pt idx="371">
                  <c:v>3.5673200000000138</c:v>
                </c:pt>
                <c:pt idx="372">
                  <c:v>3.5742400000000139</c:v>
                </c:pt>
                <c:pt idx="373">
                  <c:v>3.5811600000000139</c:v>
                </c:pt>
                <c:pt idx="374">
                  <c:v>3.5880800000000139</c:v>
                </c:pt>
                <c:pt idx="375">
                  <c:v>3.595000000000014</c:v>
                </c:pt>
                <c:pt idx="376">
                  <c:v>3.601920000000014</c:v>
                </c:pt>
                <c:pt idx="377">
                  <c:v>3.608840000000014</c:v>
                </c:pt>
                <c:pt idx="378">
                  <c:v>3.6157600000000141</c:v>
                </c:pt>
                <c:pt idx="379">
                  <c:v>3.6226800000000141</c:v>
                </c:pt>
                <c:pt idx="380">
                  <c:v>3.6296000000000141</c:v>
                </c:pt>
                <c:pt idx="381">
                  <c:v>3.6365200000000142</c:v>
                </c:pt>
                <c:pt idx="382">
                  <c:v>3.6434400000000142</c:v>
                </c:pt>
                <c:pt idx="383">
                  <c:v>3.6503600000000143</c:v>
                </c:pt>
                <c:pt idx="384">
                  <c:v>3.6572800000000143</c:v>
                </c:pt>
                <c:pt idx="385">
                  <c:v>3.6642000000000143</c:v>
                </c:pt>
                <c:pt idx="386">
                  <c:v>3.6711200000000144</c:v>
                </c:pt>
                <c:pt idx="387">
                  <c:v>3.6780400000000144</c:v>
                </c:pt>
                <c:pt idx="388">
                  <c:v>3.6849600000000144</c:v>
                </c:pt>
                <c:pt idx="389">
                  <c:v>3.6918800000000145</c:v>
                </c:pt>
                <c:pt idx="390">
                  <c:v>3.6988000000000145</c:v>
                </c:pt>
                <c:pt idx="391">
                  <c:v>3.7057200000000146</c:v>
                </c:pt>
                <c:pt idx="392">
                  <c:v>3.7126400000000146</c:v>
                </c:pt>
                <c:pt idx="393">
                  <c:v>3.7195600000000146</c:v>
                </c:pt>
                <c:pt idx="394">
                  <c:v>3.7264800000000147</c:v>
                </c:pt>
                <c:pt idx="395">
                  <c:v>3.7334000000000147</c:v>
                </c:pt>
                <c:pt idx="396">
                  <c:v>3.7403200000000147</c:v>
                </c:pt>
                <c:pt idx="397">
                  <c:v>3.7472400000000148</c:v>
                </c:pt>
                <c:pt idx="398">
                  <c:v>3.7541600000000148</c:v>
                </c:pt>
                <c:pt idx="399">
                  <c:v>3.7610800000000149</c:v>
                </c:pt>
                <c:pt idx="400">
                  <c:v>3.7680000000000149</c:v>
                </c:pt>
                <c:pt idx="401">
                  <c:v>3.7749200000000149</c:v>
                </c:pt>
                <c:pt idx="402">
                  <c:v>3.781840000000015</c:v>
                </c:pt>
                <c:pt idx="403">
                  <c:v>3.788760000000015</c:v>
                </c:pt>
                <c:pt idx="404">
                  <c:v>3.795680000000015</c:v>
                </c:pt>
                <c:pt idx="405">
                  <c:v>3.8026000000000151</c:v>
                </c:pt>
                <c:pt idx="406">
                  <c:v>3.8095200000000151</c:v>
                </c:pt>
                <c:pt idx="407">
                  <c:v>3.8164400000000152</c:v>
                </c:pt>
                <c:pt idx="408">
                  <c:v>3.8233600000000152</c:v>
                </c:pt>
                <c:pt idx="409">
                  <c:v>3.8302800000000152</c:v>
                </c:pt>
                <c:pt idx="410">
                  <c:v>3.8372000000000153</c:v>
                </c:pt>
                <c:pt idx="411">
                  <c:v>3.8441200000000153</c:v>
                </c:pt>
                <c:pt idx="412">
                  <c:v>3.8510400000000153</c:v>
                </c:pt>
                <c:pt idx="413">
                  <c:v>3.8579600000000154</c:v>
                </c:pt>
                <c:pt idx="414">
                  <c:v>3.8648800000000154</c:v>
                </c:pt>
                <c:pt idx="415">
                  <c:v>3.8718000000000155</c:v>
                </c:pt>
                <c:pt idx="416">
                  <c:v>3.8787200000000155</c:v>
                </c:pt>
                <c:pt idx="417">
                  <c:v>3.8856400000000155</c:v>
                </c:pt>
                <c:pt idx="418">
                  <c:v>3.8925600000000156</c:v>
                </c:pt>
                <c:pt idx="419">
                  <c:v>3.8994800000000156</c:v>
                </c:pt>
                <c:pt idx="420">
                  <c:v>3.9064000000000156</c:v>
                </c:pt>
                <c:pt idx="421">
                  <c:v>3.9133200000000157</c:v>
                </c:pt>
                <c:pt idx="422">
                  <c:v>3.9202400000000157</c:v>
                </c:pt>
                <c:pt idx="423">
                  <c:v>3.9271600000000157</c:v>
                </c:pt>
                <c:pt idx="424">
                  <c:v>3.9340800000000158</c:v>
                </c:pt>
                <c:pt idx="425">
                  <c:v>3.9410000000000158</c:v>
                </c:pt>
                <c:pt idx="426">
                  <c:v>3.9479200000000159</c:v>
                </c:pt>
                <c:pt idx="427">
                  <c:v>3.9548400000000159</c:v>
                </c:pt>
                <c:pt idx="428">
                  <c:v>3.9617600000000159</c:v>
                </c:pt>
                <c:pt idx="429">
                  <c:v>3.968680000000016</c:v>
                </c:pt>
                <c:pt idx="430">
                  <c:v>3.975600000000016</c:v>
                </c:pt>
                <c:pt idx="431">
                  <c:v>3.982520000000016</c:v>
                </c:pt>
                <c:pt idx="432">
                  <c:v>3.9894400000000161</c:v>
                </c:pt>
                <c:pt idx="433">
                  <c:v>3.9963600000000161</c:v>
                </c:pt>
                <c:pt idx="434">
                  <c:v>4.0032800000000162</c:v>
                </c:pt>
                <c:pt idx="435">
                  <c:v>4.0102000000000162</c:v>
                </c:pt>
                <c:pt idx="436">
                  <c:v>4.0171200000000162</c:v>
                </c:pt>
                <c:pt idx="437">
                  <c:v>4.0240400000000163</c:v>
                </c:pt>
                <c:pt idx="438">
                  <c:v>4.0309600000000163</c:v>
                </c:pt>
                <c:pt idx="439">
                  <c:v>4.0378800000000163</c:v>
                </c:pt>
                <c:pt idx="440">
                  <c:v>4.0448000000000164</c:v>
                </c:pt>
                <c:pt idx="441">
                  <c:v>4.0517200000000164</c:v>
                </c:pt>
                <c:pt idx="442">
                  <c:v>4.0586400000000165</c:v>
                </c:pt>
                <c:pt idx="443">
                  <c:v>4.0655600000000165</c:v>
                </c:pt>
                <c:pt idx="444">
                  <c:v>4.0724800000000165</c:v>
                </c:pt>
                <c:pt idx="445">
                  <c:v>4.0794000000000166</c:v>
                </c:pt>
                <c:pt idx="446">
                  <c:v>4.0863200000000166</c:v>
                </c:pt>
                <c:pt idx="447">
                  <c:v>4.0932400000000166</c:v>
                </c:pt>
                <c:pt idx="448">
                  <c:v>4.1001600000000167</c:v>
                </c:pt>
                <c:pt idx="449">
                  <c:v>4.1070800000000167</c:v>
                </c:pt>
                <c:pt idx="450">
                  <c:v>4.1140000000000168</c:v>
                </c:pt>
                <c:pt idx="451">
                  <c:v>4.1209200000000168</c:v>
                </c:pt>
                <c:pt idx="452">
                  <c:v>4.1278400000000168</c:v>
                </c:pt>
                <c:pt idx="453">
                  <c:v>4.1347600000000169</c:v>
                </c:pt>
                <c:pt idx="454">
                  <c:v>4.1416800000000169</c:v>
                </c:pt>
                <c:pt idx="455">
                  <c:v>4.1486000000000169</c:v>
                </c:pt>
                <c:pt idx="456">
                  <c:v>4.155520000000017</c:v>
                </c:pt>
                <c:pt idx="457">
                  <c:v>4.162440000000017</c:v>
                </c:pt>
                <c:pt idx="458">
                  <c:v>4.1693600000000171</c:v>
                </c:pt>
                <c:pt idx="459">
                  <c:v>4.1762800000000171</c:v>
                </c:pt>
                <c:pt idx="460">
                  <c:v>4.1832000000000171</c:v>
                </c:pt>
                <c:pt idx="461">
                  <c:v>4.1901200000000172</c:v>
                </c:pt>
                <c:pt idx="462">
                  <c:v>4.1970400000000172</c:v>
                </c:pt>
                <c:pt idx="463">
                  <c:v>4.2039600000000172</c:v>
                </c:pt>
                <c:pt idx="464">
                  <c:v>4.2108800000000173</c:v>
                </c:pt>
                <c:pt idx="465">
                  <c:v>4.2178000000000173</c:v>
                </c:pt>
                <c:pt idx="466">
                  <c:v>4.2247200000000174</c:v>
                </c:pt>
                <c:pt idx="467">
                  <c:v>4.2316400000000174</c:v>
                </c:pt>
                <c:pt idx="468">
                  <c:v>4.2385600000000174</c:v>
                </c:pt>
                <c:pt idx="469">
                  <c:v>4.2454800000000175</c:v>
                </c:pt>
                <c:pt idx="470">
                  <c:v>4.2524000000000175</c:v>
                </c:pt>
                <c:pt idx="471">
                  <c:v>4.2593200000000175</c:v>
                </c:pt>
                <c:pt idx="472">
                  <c:v>4.2662400000000176</c:v>
                </c:pt>
                <c:pt idx="473">
                  <c:v>4.2731600000000176</c:v>
                </c:pt>
                <c:pt idx="474">
                  <c:v>4.2800800000000176</c:v>
                </c:pt>
                <c:pt idx="475">
                  <c:v>4.2870000000000177</c:v>
                </c:pt>
                <c:pt idx="476">
                  <c:v>4.2939200000000177</c:v>
                </c:pt>
                <c:pt idx="477">
                  <c:v>4.3008400000000178</c:v>
                </c:pt>
                <c:pt idx="478">
                  <c:v>4.3077600000000178</c:v>
                </c:pt>
                <c:pt idx="479">
                  <c:v>4.3146800000000178</c:v>
                </c:pt>
                <c:pt idx="480">
                  <c:v>4.3216000000000179</c:v>
                </c:pt>
                <c:pt idx="481">
                  <c:v>4.3285200000000179</c:v>
                </c:pt>
                <c:pt idx="482">
                  <c:v>4.3354400000000179</c:v>
                </c:pt>
                <c:pt idx="483">
                  <c:v>4.342360000000018</c:v>
                </c:pt>
                <c:pt idx="484">
                  <c:v>4.349280000000018</c:v>
                </c:pt>
                <c:pt idx="485">
                  <c:v>4.3562000000000181</c:v>
                </c:pt>
                <c:pt idx="486">
                  <c:v>4.3631200000000181</c:v>
                </c:pt>
                <c:pt idx="487">
                  <c:v>4.3700400000000181</c:v>
                </c:pt>
                <c:pt idx="488">
                  <c:v>4.3769600000000182</c:v>
                </c:pt>
                <c:pt idx="489">
                  <c:v>4.3838800000000182</c:v>
                </c:pt>
                <c:pt idx="490">
                  <c:v>4.3908000000000182</c:v>
                </c:pt>
                <c:pt idx="491">
                  <c:v>4.3977200000000183</c:v>
                </c:pt>
                <c:pt idx="492">
                  <c:v>4.4046400000000183</c:v>
                </c:pt>
                <c:pt idx="493">
                  <c:v>4.4115600000000184</c:v>
                </c:pt>
                <c:pt idx="494">
                  <c:v>4.4184800000000184</c:v>
                </c:pt>
                <c:pt idx="495">
                  <c:v>4.4254000000000184</c:v>
                </c:pt>
                <c:pt idx="496">
                  <c:v>4.4323200000000185</c:v>
                </c:pt>
                <c:pt idx="497">
                  <c:v>4.4392400000000185</c:v>
                </c:pt>
                <c:pt idx="498">
                  <c:v>4.4461600000000185</c:v>
                </c:pt>
                <c:pt idx="499">
                  <c:v>4.4530800000000186</c:v>
                </c:pt>
                <c:pt idx="500">
                  <c:v>4.4600000000000186</c:v>
                </c:pt>
                <c:pt idx="501">
                  <c:v>4.4669200000000187</c:v>
                </c:pt>
                <c:pt idx="502">
                  <c:v>4.4738400000000187</c:v>
                </c:pt>
                <c:pt idx="503">
                  <c:v>4.4807600000000187</c:v>
                </c:pt>
                <c:pt idx="504">
                  <c:v>4.4876800000000188</c:v>
                </c:pt>
                <c:pt idx="505">
                  <c:v>4.4946000000000188</c:v>
                </c:pt>
                <c:pt idx="506">
                  <c:v>4.5015200000000188</c:v>
                </c:pt>
                <c:pt idx="507">
                  <c:v>4.5084400000000189</c:v>
                </c:pt>
                <c:pt idx="508">
                  <c:v>4.5153600000000189</c:v>
                </c:pt>
                <c:pt idx="509">
                  <c:v>4.522280000000019</c:v>
                </c:pt>
                <c:pt idx="510">
                  <c:v>4.529200000000019</c:v>
                </c:pt>
                <c:pt idx="511">
                  <c:v>4.536120000000019</c:v>
                </c:pt>
                <c:pt idx="512">
                  <c:v>4.5430400000000191</c:v>
                </c:pt>
                <c:pt idx="513">
                  <c:v>4.5499600000000191</c:v>
                </c:pt>
                <c:pt idx="514">
                  <c:v>4.5568800000000191</c:v>
                </c:pt>
                <c:pt idx="515">
                  <c:v>4.5638000000000192</c:v>
                </c:pt>
                <c:pt idx="516">
                  <c:v>4.5707200000000192</c:v>
                </c:pt>
                <c:pt idx="517">
                  <c:v>4.5776400000000192</c:v>
                </c:pt>
                <c:pt idx="518">
                  <c:v>4.5845600000000193</c:v>
                </c:pt>
                <c:pt idx="519">
                  <c:v>4.5914800000000193</c:v>
                </c:pt>
                <c:pt idx="520">
                  <c:v>4.5984000000000194</c:v>
                </c:pt>
                <c:pt idx="521">
                  <c:v>4.6053200000000194</c:v>
                </c:pt>
                <c:pt idx="522">
                  <c:v>4.6122400000000194</c:v>
                </c:pt>
                <c:pt idx="523">
                  <c:v>4.6191600000000195</c:v>
                </c:pt>
                <c:pt idx="524">
                  <c:v>4.6260800000000195</c:v>
                </c:pt>
                <c:pt idx="525">
                  <c:v>4.6330000000000195</c:v>
                </c:pt>
                <c:pt idx="526">
                  <c:v>4.6399200000000196</c:v>
                </c:pt>
                <c:pt idx="527">
                  <c:v>4.6468400000000196</c:v>
                </c:pt>
                <c:pt idx="528">
                  <c:v>4.6537600000000197</c:v>
                </c:pt>
                <c:pt idx="529">
                  <c:v>4.6606800000000197</c:v>
                </c:pt>
                <c:pt idx="530">
                  <c:v>4.6676000000000197</c:v>
                </c:pt>
                <c:pt idx="531">
                  <c:v>4.6745200000000198</c:v>
                </c:pt>
                <c:pt idx="532">
                  <c:v>4.6814400000000198</c:v>
                </c:pt>
                <c:pt idx="533">
                  <c:v>4.6883600000000198</c:v>
                </c:pt>
                <c:pt idx="534">
                  <c:v>4.6952800000000199</c:v>
                </c:pt>
                <c:pt idx="535">
                  <c:v>4.7022000000000199</c:v>
                </c:pt>
                <c:pt idx="536">
                  <c:v>4.70912000000002</c:v>
                </c:pt>
                <c:pt idx="537">
                  <c:v>4.71604000000002</c:v>
                </c:pt>
                <c:pt idx="538">
                  <c:v>4.72296000000002</c:v>
                </c:pt>
                <c:pt idx="539">
                  <c:v>4.7298800000000201</c:v>
                </c:pt>
                <c:pt idx="540">
                  <c:v>4.7368000000000201</c:v>
                </c:pt>
                <c:pt idx="541">
                  <c:v>4.7437200000000201</c:v>
                </c:pt>
                <c:pt idx="542">
                  <c:v>4.7506400000000202</c:v>
                </c:pt>
                <c:pt idx="543">
                  <c:v>4.7575600000000202</c:v>
                </c:pt>
                <c:pt idx="544">
                  <c:v>4.7644800000000203</c:v>
                </c:pt>
                <c:pt idx="545">
                  <c:v>4.7714000000000203</c:v>
                </c:pt>
                <c:pt idx="546">
                  <c:v>4.7783200000000203</c:v>
                </c:pt>
                <c:pt idx="547">
                  <c:v>4.7852400000000204</c:v>
                </c:pt>
                <c:pt idx="548">
                  <c:v>4.7921600000000204</c:v>
                </c:pt>
                <c:pt idx="549">
                  <c:v>4.7990800000000204</c:v>
                </c:pt>
                <c:pt idx="550">
                  <c:v>4.8060000000000205</c:v>
                </c:pt>
                <c:pt idx="551">
                  <c:v>4.8129200000000205</c:v>
                </c:pt>
                <c:pt idx="552">
                  <c:v>4.8198400000000206</c:v>
                </c:pt>
                <c:pt idx="553">
                  <c:v>4.8267600000000206</c:v>
                </c:pt>
                <c:pt idx="554">
                  <c:v>4.8336800000000206</c:v>
                </c:pt>
                <c:pt idx="555">
                  <c:v>4.8406000000000207</c:v>
                </c:pt>
                <c:pt idx="556">
                  <c:v>4.8475200000000207</c:v>
                </c:pt>
                <c:pt idx="557">
                  <c:v>4.8544400000000207</c:v>
                </c:pt>
                <c:pt idx="558">
                  <c:v>4.8613600000000208</c:v>
                </c:pt>
                <c:pt idx="559">
                  <c:v>4.8682800000000208</c:v>
                </c:pt>
                <c:pt idx="560">
                  <c:v>4.8752000000000209</c:v>
                </c:pt>
                <c:pt idx="561">
                  <c:v>4.8821200000000209</c:v>
                </c:pt>
                <c:pt idx="562">
                  <c:v>4.8890400000000209</c:v>
                </c:pt>
                <c:pt idx="563">
                  <c:v>4.895960000000021</c:v>
                </c:pt>
                <c:pt idx="564">
                  <c:v>4.902880000000021</c:v>
                </c:pt>
                <c:pt idx="565">
                  <c:v>4.909800000000021</c:v>
                </c:pt>
                <c:pt idx="566">
                  <c:v>4.9167200000000211</c:v>
                </c:pt>
                <c:pt idx="567">
                  <c:v>4.9236400000000211</c:v>
                </c:pt>
                <c:pt idx="568">
                  <c:v>4.9305600000000211</c:v>
                </c:pt>
                <c:pt idx="569">
                  <c:v>4.9374800000000212</c:v>
                </c:pt>
                <c:pt idx="570">
                  <c:v>4.9444000000000212</c:v>
                </c:pt>
                <c:pt idx="571">
                  <c:v>4.9513200000000213</c:v>
                </c:pt>
                <c:pt idx="572">
                  <c:v>4.9582400000000213</c:v>
                </c:pt>
                <c:pt idx="573">
                  <c:v>4.9651600000000213</c:v>
                </c:pt>
                <c:pt idx="574">
                  <c:v>4.9720800000000214</c:v>
                </c:pt>
                <c:pt idx="575">
                  <c:v>4.9790000000000214</c:v>
                </c:pt>
                <c:pt idx="576">
                  <c:v>4.9859200000000214</c:v>
                </c:pt>
                <c:pt idx="577">
                  <c:v>4.9928400000000215</c:v>
                </c:pt>
                <c:pt idx="578">
                  <c:v>4.9997600000000215</c:v>
                </c:pt>
                <c:pt idx="579">
                  <c:v>5.0066800000000216</c:v>
                </c:pt>
                <c:pt idx="580">
                  <c:v>5.0136000000000216</c:v>
                </c:pt>
                <c:pt idx="581">
                  <c:v>5.0205200000000216</c:v>
                </c:pt>
                <c:pt idx="582">
                  <c:v>5.0274400000000217</c:v>
                </c:pt>
                <c:pt idx="583">
                  <c:v>5.0343600000000217</c:v>
                </c:pt>
                <c:pt idx="584">
                  <c:v>5.0412800000000217</c:v>
                </c:pt>
                <c:pt idx="585">
                  <c:v>5.0482000000000218</c:v>
                </c:pt>
                <c:pt idx="586">
                  <c:v>5.0551200000000218</c:v>
                </c:pt>
                <c:pt idx="587">
                  <c:v>5.0620400000000219</c:v>
                </c:pt>
                <c:pt idx="588">
                  <c:v>5.0689600000000219</c:v>
                </c:pt>
                <c:pt idx="589">
                  <c:v>5.0758800000000219</c:v>
                </c:pt>
                <c:pt idx="590">
                  <c:v>5.082800000000022</c:v>
                </c:pt>
                <c:pt idx="591">
                  <c:v>5.089720000000022</c:v>
                </c:pt>
                <c:pt idx="592">
                  <c:v>5.096640000000022</c:v>
                </c:pt>
                <c:pt idx="593">
                  <c:v>5.1035600000000221</c:v>
                </c:pt>
                <c:pt idx="594">
                  <c:v>5.1104800000000221</c:v>
                </c:pt>
                <c:pt idx="595">
                  <c:v>5.1174000000000222</c:v>
                </c:pt>
                <c:pt idx="596">
                  <c:v>5.1243200000000222</c:v>
                </c:pt>
                <c:pt idx="597">
                  <c:v>5.1312400000000222</c:v>
                </c:pt>
                <c:pt idx="598">
                  <c:v>5.1381600000000223</c:v>
                </c:pt>
                <c:pt idx="599">
                  <c:v>5.1450800000000223</c:v>
                </c:pt>
                <c:pt idx="600">
                  <c:v>5.1520000000000223</c:v>
                </c:pt>
                <c:pt idx="601">
                  <c:v>5.1589200000000224</c:v>
                </c:pt>
                <c:pt idx="602">
                  <c:v>5.1658400000000224</c:v>
                </c:pt>
                <c:pt idx="603">
                  <c:v>5.1727600000000225</c:v>
                </c:pt>
                <c:pt idx="604">
                  <c:v>5.1796800000000225</c:v>
                </c:pt>
                <c:pt idx="605">
                  <c:v>5.1866000000000225</c:v>
                </c:pt>
                <c:pt idx="606">
                  <c:v>5.1935200000000226</c:v>
                </c:pt>
                <c:pt idx="607">
                  <c:v>5.2004400000000226</c:v>
                </c:pt>
                <c:pt idx="608">
                  <c:v>5.2073600000000226</c:v>
                </c:pt>
                <c:pt idx="609">
                  <c:v>5.2142800000000227</c:v>
                </c:pt>
                <c:pt idx="610">
                  <c:v>5.2212000000000227</c:v>
                </c:pt>
                <c:pt idx="611">
                  <c:v>5.2281200000000227</c:v>
                </c:pt>
                <c:pt idx="612">
                  <c:v>5.2350400000000228</c:v>
                </c:pt>
                <c:pt idx="613">
                  <c:v>5.2419600000000228</c:v>
                </c:pt>
                <c:pt idx="614">
                  <c:v>5.2488800000000229</c:v>
                </c:pt>
                <c:pt idx="615">
                  <c:v>5.2558000000000229</c:v>
                </c:pt>
                <c:pt idx="616">
                  <c:v>5.2627200000000229</c:v>
                </c:pt>
                <c:pt idx="617">
                  <c:v>5.269640000000023</c:v>
                </c:pt>
                <c:pt idx="618">
                  <c:v>5.276560000000023</c:v>
                </c:pt>
                <c:pt idx="619">
                  <c:v>5.283480000000023</c:v>
                </c:pt>
                <c:pt idx="620">
                  <c:v>5.2904000000000231</c:v>
                </c:pt>
                <c:pt idx="621">
                  <c:v>5.2973200000000231</c:v>
                </c:pt>
                <c:pt idx="622">
                  <c:v>5.3042400000000232</c:v>
                </c:pt>
                <c:pt idx="623">
                  <c:v>5.3111600000000232</c:v>
                </c:pt>
                <c:pt idx="624">
                  <c:v>5.3180800000000232</c:v>
                </c:pt>
                <c:pt idx="625">
                  <c:v>5.3250000000000233</c:v>
                </c:pt>
                <c:pt idx="626">
                  <c:v>5.3319200000000233</c:v>
                </c:pt>
                <c:pt idx="627">
                  <c:v>5.3388400000000233</c:v>
                </c:pt>
                <c:pt idx="628">
                  <c:v>5.3457600000000234</c:v>
                </c:pt>
                <c:pt idx="629">
                  <c:v>5.3526800000000234</c:v>
                </c:pt>
                <c:pt idx="630">
                  <c:v>5.3596000000000235</c:v>
                </c:pt>
                <c:pt idx="631">
                  <c:v>5.3665200000000235</c:v>
                </c:pt>
                <c:pt idx="632">
                  <c:v>5.3734400000000235</c:v>
                </c:pt>
                <c:pt idx="633">
                  <c:v>5.3803600000000236</c:v>
                </c:pt>
                <c:pt idx="634">
                  <c:v>5.3872800000000236</c:v>
                </c:pt>
                <c:pt idx="635">
                  <c:v>5.3942000000000236</c:v>
                </c:pt>
                <c:pt idx="636">
                  <c:v>5.4011200000000237</c:v>
                </c:pt>
                <c:pt idx="637">
                  <c:v>5.4080400000000237</c:v>
                </c:pt>
                <c:pt idx="638">
                  <c:v>5.4149600000000238</c:v>
                </c:pt>
                <c:pt idx="639">
                  <c:v>5.4218800000000238</c:v>
                </c:pt>
                <c:pt idx="640">
                  <c:v>5.4288000000000238</c:v>
                </c:pt>
                <c:pt idx="641">
                  <c:v>5.4357200000000239</c:v>
                </c:pt>
                <c:pt idx="642">
                  <c:v>5.4426400000000239</c:v>
                </c:pt>
                <c:pt idx="643">
                  <c:v>5.4495600000000239</c:v>
                </c:pt>
                <c:pt idx="644">
                  <c:v>5.456480000000024</c:v>
                </c:pt>
                <c:pt idx="645">
                  <c:v>5.463400000000024</c:v>
                </c:pt>
                <c:pt idx="646">
                  <c:v>5.4703200000000241</c:v>
                </c:pt>
                <c:pt idx="647">
                  <c:v>5.4772400000000241</c:v>
                </c:pt>
                <c:pt idx="648">
                  <c:v>5.4841600000000241</c:v>
                </c:pt>
                <c:pt idx="649">
                  <c:v>5.4910800000000242</c:v>
                </c:pt>
                <c:pt idx="650">
                  <c:v>5.4980000000000242</c:v>
                </c:pt>
                <c:pt idx="651">
                  <c:v>5.5049200000000242</c:v>
                </c:pt>
                <c:pt idx="652">
                  <c:v>5.5118400000000243</c:v>
                </c:pt>
                <c:pt idx="653">
                  <c:v>5.5187600000000243</c:v>
                </c:pt>
                <c:pt idx="654">
                  <c:v>5.5256800000000244</c:v>
                </c:pt>
                <c:pt idx="655">
                  <c:v>5.5326000000000244</c:v>
                </c:pt>
                <c:pt idx="656">
                  <c:v>5.5395200000000244</c:v>
                </c:pt>
                <c:pt idx="657">
                  <c:v>5.5464400000000245</c:v>
                </c:pt>
                <c:pt idx="658">
                  <c:v>5.5533600000000245</c:v>
                </c:pt>
                <c:pt idx="659">
                  <c:v>5.5602800000000245</c:v>
                </c:pt>
                <c:pt idx="660">
                  <c:v>5.5672000000000246</c:v>
                </c:pt>
                <c:pt idx="661">
                  <c:v>5.5741200000000246</c:v>
                </c:pt>
                <c:pt idx="662">
                  <c:v>5.5810400000000246</c:v>
                </c:pt>
                <c:pt idx="663">
                  <c:v>5.5879600000000247</c:v>
                </c:pt>
                <c:pt idx="664">
                  <c:v>5.5948800000000247</c:v>
                </c:pt>
                <c:pt idx="665">
                  <c:v>5.6018000000000248</c:v>
                </c:pt>
                <c:pt idx="666">
                  <c:v>5.6087200000000248</c:v>
                </c:pt>
                <c:pt idx="667">
                  <c:v>5.6156400000000248</c:v>
                </c:pt>
                <c:pt idx="668">
                  <c:v>5.6225600000000249</c:v>
                </c:pt>
                <c:pt idx="669">
                  <c:v>5.6294800000000249</c:v>
                </c:pt>
                <c:pt idx="670">
                  <c:v>5.6364000000000249</c:v>
                </c:pt>
                <c:pt idx="671">
                  <c:v>5.643320000000025</c:v>
                </c:pt>
                <c:pt idx="672">
                  <c:v>5.650240000000025</c:v>
                </c:pt>
                <c:pt idx="673">
                  <c:v>5.6571600000000251</c:v>
                </c:pt>
                <c:pt idx="674">
                  <c:v>5.6640800000000251</c:v>
                </c:pt>
                <c:pt idx="675">
                  <c:v>5.6710000000000251</c:v>
                </c:pt>
                <c:pt idx="676">
                  <c:v>5.6779200000000252</c:v>
                </c:pt>
                <c:pt idx="677">
                  <c:v>5.6848400000000252</c:v>
                </c:pt>
                <c:pt idx="678">
                  <c:v>5.6917600000000252</c:v>
                </c:pt>
                <c:pt idx="679">
                  <c:v>5.6986800000000253</c:v>
                </c:pt>
                <c:pt idx="680">
                  <c:v>5.7056000000000253</c:v>
                </c:pt>
                <c:pt idx="681">
                  <c:v>5.7125200000000254</c:v>
                </c:pt>
                <c:pt idx="682">
                  <c:v>5.7194400000000254</c:v>
                </c:pt>
                <c:pt idx="683">
                  <c:v>5.7263600000000254</c:v>
                </c:pt>
                <c:pt idx="684">
                  <c:v>5.7332800000000255</c:v>
                </c:pt>
                <c:pt idx="685">
                  <c:v>5.7402000000000255</c:v>
                </c:pt>
                <c:pt idx="686">
                  <c:v>5.7471200000000255</c:v>
                </c:pt>
                <c:pt idx="687">
                  <c:v>5.7540400000000256</c:v>
                </c:pt>
                <c:pt idx="688">
                  <c:v>5.7609600000000256</c:v>
                </c:pt>
                <c:pt idx="689">
                  <c:v>5.7678800000000257</c:v>
                </c:pt>
                <c:pt idx="690">
                  <c:v>5.7748000000000257</c:v>
                </c:pt>
                <c:pt idx="691">
                  <c:v>5.7817200000000257</c:v>
                </c:pt>
                <c:pt idx="692">
                  <c:v>5.7886400000000258</c:v>
                </c:pt>
                <c:pt idx="693">
                  <c:v>5.7955600000000258</c:v>
                </c:pt>
                <c:pt idx="694">
                  <c:v>5.8024800000000258</c:v>
                </c:pt>
                <c:pt idx="695">
                  <c:v>5.8094000000000259</c:v>
                </c:pt>
                <c:pt idx="696">
                  <c:v>5.8163200000000259</c:v>
                </c:pt>
                <c:pt idx="697">
                  <c:v>5.823240000000026</c:v>
                </c:pt>
                <c:pt idx="698">
                  <c:v>5.830160000000026</c:v>
                </c:pt>
                <c:pt idx="699">
                  <c:v>5.837080000000026</c:v>
                </c:pt>
                <c:pt idx="700">
                  <c:v>5.8440000000000261</c:v>
                </c:pt>
                <c:pt idx="701">
                  <c:v>5.8509200000000261</c:v>
                </c:pt>
                <c:pt idx="702">
                  <c:v>5.8578400000000261</c:v>
                </c:pt>
                <c:pt idx="703">
                  <c:v>5.8647600000000262</c:v>
                </c:pt>
                <c:pt idx="704">
                  <c:v>5.8716800000000262</c:v>
                </c:pt>
                <c:pt idx="705">
                  <c:v>5.8786000000000262</c:v>
                </c:pt>
                <c:pt idx="706">
                  <c:v>5.8855200000000263</c:v>
                </c:pt>
                <c:pt idx="707">
                  <c:v>5.8924400000000263</c:v>
                </c:pt>
                <c:pt idx="708">
                  <c:v>5.8993600000000264</c:v>
                </c:pt>
                <c:pt idx="709">
                  <c:v>5.9062800000000264</c:v>
                </c:pt>
                <c:pt idx="710">
                  <c:v>5.9132000000000264</c:v>
                </c:pt>
                <c:pt idx="711">
                  <c:v>5.9201200000000265</c:v>
                </c:pt>
                <c:pt idx="712">
                  <c:v>5.9270400000000265</c:v>
                </c:pt>
                <c:pt idx="713">
                  <c:v>5.9339600000000265</c:v>
                </c:pt>
                <c:pt idx="714">
                  <c:v>5.9408800000000266</c:v>
                </c:pt>
                <c:pt idx="715">
                  <c:v>5.9478000000000266</c:v>
                </c:pt>
                <c:pt idx="716">
                  <c:v>5.9547200000000267</c:v>
                </c:pt>
                <c:pt idx="717">
                  <c:v>5.9616400000000267</c:v>
                </c:pt>
                <c:pt idx="718">
                  <c:v>5.9685600000000267</c:v>
                </c:pt>
                <c:pt idx="719">
                  <c:v>5.9754800000000268</c:v>
                </c:pt>
                <c:pt idx="720">
                  <c:v>5.9824000000000268</c:v>
                </c:pt>
                <c:pt idx="721">
                  <c:v>5.9893200000000268</c:v>
                </c:pt>
                <c:pt idx="722">
                  <c:v>5.9962400000000269</c:v>
                </c:pt>
                <c:pt idx="723">
                  <c:v>6.0031600000000269</c:v>
                </c:pt>
                <c:pt idx="724">
                  <c:v>6.010080000000027</c:v>
                </c:pt>
                <c:pt idx="725">
                  <c:v>6.017000000000027</c:v>
                </c:pt>
                <c:pt idx="726">
                  <c:v>6.023920000000027</c:v>
                </c:pt>
                <c:pt idx="727">
                  <c:v>6.0308400000000271</c:v>
                </c:pt>
                <c:pt idx="728">
                  <c:v>6.0377600000000271</c:v>
                </c:pt>
                <c:pt idx="729">
                  <c:v>6.0446800000000271</c:v>
                </c:pt>
                <c:pt idx="730">
                  <c:v>6.0516000000000272</c:v>
                </c:pt>
                <c:pt idx="731">
                  <c:v>6.0585200000000272</c:v>
                </c:pt>
                <c:pt idx="732">
                  <c:v>6.0654400000000273</c:v>
                </c:pt>
                <c:pt idx="733">
                  <c:v>6.0723600000000273</c:v>
                </c:pt>
                <c:pt idx="734">
                  <c:v>6.0792800000000273</c:v>
                </c:pt>
                <c:pt idx="735">
                  <c:v>6.0862000000000274</c:v>
                </c:pt>
                <c:pt idx="736">
                  <c:v>6.0931200000000274</c:v>
                </c:pt>
                <c:pt idx="737">
                  <c:v>6.1000400000000274</c:v>
                </c:pt>
                <c:pt idx="738">
                  <c:v>6.1069600000000275</c:v>
                </c:pt>
                <c:pt idx="739">
                  <c:v>6.1138800000000275</c:v>
                </c:pt>
                <c:pt idx="740">
                  <c:v>6.1208000000000276</c:v>
                </c:pt>
                <c:pt idx="741">
                  <c:v>6.1277200000000276</c:v>
                </c:pt>
                <c:pt idx="742">
                  <c:v>6.1346400000000276</c:v>
                </c:pt>
                <c:pt idx="743">
                  <c:v>6.1415600000000277</c:v>
                </c:pt>
                <c:pt idx="744">
                  <c:v>6.1484800000000277</c:v>
                </c:pt>
                <c:pt idx="745">
                  <c:v>6.1554000000000277</c:v>
                </c:pt>
                <c:pt idx="746">
                  <c:v>6.1623200000000278</c:v>
                </c:pt>
                <c:pt idx="747">
                  <c:v>6.1692400000000278</c:v>
                </c:pt>
                <c:pt idx="748">
                  <c:v>6.1761600000000278</c:v>
                </c:pt>
                <c:pt idx="749">
                  <c:v>6.1830800000000279</c:v>
                </c:pt>
                <c:pt idx="750">
                  <c:v>6.1900000000000279</c:v>
                </c:pt>
                <c:pt idx="751">
                  <c:v>6.196920000000028</c:v>
                </c:pt>
                <c:pt idx="752">
                  <c:v>6.203840000000028</c:v>
                </c:pt>
                <c:pt idx="753">
                  <c:v>6.210760000000028</c:v>
                </c:pt>
                <c:pt idx="754">
                  <c:v>6.2176800000000281</c:v>
                </c:pt>
                <c:pt idx="755">
                  <c:v>6.2246000000000281</c:v>
                </c:pt>
                <c:pt idx="756">
                  <c:v>6.2315200000000281</c:v>
                </c:pt>
                <c:pt idx="757">
                  <c:v>6.2384400000000282</c:v>
                </c:pt>
                <c:pt idx="758">
                  <c:v>6.2453600000000282</c:v>
                </c:pt>
                <c:pt idx="759">
                  <c:v>6.2522800000000283</c:v>
                </c:pt>
                <c:pt idx="760">
                  <c:v>6.2592000000000283</c:v>
                </c:pt>
                <c:pt idx="761">
                  <c:v>6.2661200000000283</c:v>
                </c:pt>
                <c:pt idx="762">
                  <c:v>6.2730400000000284</c:v>
                </c:pt>
                <c:pt idx="763">
                  <c:v>6.2799600000000284</c:v>
                </c:pt>
                <c:pt idx="764">
                  <c:v>6.2868800000000284</c:v>
                </c:pt>
                <c:pt idx="765">
                  <c:v>6.2938000000000285</c:v>
                </c:pt>
                <c:pt idx="766">
                  <c:v>6.3007200000000285</c:v>
                </c:pt>
                <c:pt idx="767">
                  <c:v>6.3076400000000286</c:v>
                </c:pt>
                <c:pt idx="768">
                  <c:v>6.3145600000000286</c:v>
                </c:pt>
                <c:pt idx="769">
                  <c:v>6.3214800000000286</c:v>
                </c:pt>
                <c:pt idx="770">
                  <c:v>6.3284000000000287</c:v>
                </c:pt>
                <c:pt idx="771">
                  <c:v>6.3353200000000287</c:v>
                </c:pt>
                <c:pt idx="772">
                  <c:v>6.3422400000000287</c:v>
                </c:pt>
                <c:pt idx="773">
                  <c:v>6.3491600000000288</c:v>
                </c:pt>
                <c:pt idx="774">
                  <c:v>6.3560800000000288</c:v>
                </c:pt>
                <c:pt idx="775">
                  <c:v>6.3630000000000289</c:v>
                </c:pt>
                <c:pt idx="776">
                  <c:v>6.3699200000000289</c:v>
                </c:pt>
                <c:pt idx="777">
                  <c:v>6.3768400000000289</c:v>
                </c:pt>
                <c:pt idx="778">
                  <c:v>6.383760000000029</c:v>
                </c:pt>
                <c:pt idx="779">
                  <c:v>6.390680000000029</c:v>
                </c:pt>
                <c:pt idx="780">
                  <c:v>6.397600000000029</c:v>
                </c:pt>
                <c:pt idx="781">
                  <c:v>6.4045200000000291</c:v>
                </c:pt>
                <c:pt idx="782">
                  <c:v>6.4114400000000291</c:v>
                </c:pt>
                <c:pt idx="783">
                  <c:v>6.4183600000000292</c:v>
                </c:pt>
                <c:pt idx="784">
                  <c:v>6.4252800000000292</c:v>
                </c:pt>
                <c:pt idx="785">
                  <c:v>6.4322000000000292</c:v>
                </c:pt>
                <c:pt idx="786">
                  <c:v>6.4391200000000293</c:v>
                </c:pt>
                <c:pt idx="787">
                  <c:v>6.4460400000000293</c:v>
                </c:pt>
                <c:pt idx="788">
                  <c:v>6.4529600000000293</c:v>
                </c:pt>
                <c:pt idx="789">
                  <c:v>6.4598800000000294</c:v>
                </c:pt>
                <c:pt idx="790">
                  <c:v>6.4668000000000294</c:v>
                </c:pt>
                <c:pt idx="791">
                  <c:v>6.4737200000000295</c:v>
                </c:pt>
                <c:pt idx="792">
                  <c:v>6.4806400000000295</c:v>
                </c:pt>
                <c:pt idx="793">
                  <c:v>6.4875600000000295</c:v>
                </c:pt>
                <c:pt idx="794">
                  <c:v>6.4944800000000296</c:v>
                </c:pt>
                <c:pt idx="795">
                  <c:v>6.5014000000000296</c:v>
                </c:pt>
                <c:pt idx="796">
                  <c:v>6.5083200000000296</c:v>
                </c:pt>
                <c:pt idx="797">
                  <c:v>6.5152400000000297</c:v>
                </c:pt>
                <c:pt idx="798">
                  <c:v>6.5221600000000297</c:v>
                </c:pt>
                <c:pt idx="799">
                  <c:v>6.5290800000000297</c:v>
                </c:pt>
                <c:pt idx="800">
                  <c:v>6.5360000000000298</c:v>
                </c:pt>
                <c:pt idx="801">
                  <c:v>6.5429200000000298</c:v>
                </c:pt>
                <c:pt idx="802">
                  <c:v>6.5498400000000299</c:v>
                </c:pt>
                <c:pt idx="803">
                  <c:v>6.5567600000000299</c:v>
                </c:pt>
                <c:pt idx="804">
                  <c:v>6.5636800000000299</c:v>
                </c:pt>
                <c:pt idx="805">
                  <c:v>6.57060000000003</c:v>
                </c:pt>
                <c:pt idx="806">
                  <c:v>6.57752000000003</c:v>
                </c:pt>
                <c:pt idx="807">
                  <c:v>6.58444000000003</c:v>
                </c:pt>
                <c:pt idx="808">
                  <c:v>6.5913600000000301</c:v>
                </c:pt>
                <c:pt idx="809">
                  <c:v>6.5982800000000301</c:v>
                </c:pt>
                <c:pt idx="810">
                  <c:v>6.6052000000000302</c:v>
                </c:pt>
                <c:pt idx="811">
                  <c:v>6.6121200000000302</c:v>
                </c:pt>
                <c:pt idx="812">
                  <c:v>6.6190400000000302</c:v>
                </c:pt>
                <c:pt idx="813">
                  <c:v>6.6259600000000303</c:v>
                </c:pt>
                <c:pt idx="814">
                  <c:v>6.6328800000000303</c:v>
                </c:pt>
                <c:pt idx="815">
                  <c:v>6.6398000000000303</c:v>
                </c:pt>
                <c:pt idx="816">
                  <c:v>6.6467200000000304</c:v>
                </c:pt>
                <c:pt idx="817">
                  <c:v>6.6536400000000304</c:v>
                </c:pt>
                <c:pt idx="818">
                  <c:v>6.6605600000000305</c:v>
                </c:pt>
                <c:pt idx="819">
                  <c:v>6.6674800000000305</c:v>
                </c:pt>
                <c:pt idx="820">
                  <c:v>6.6744000000000305</c:v>
                </c:pt>
                <c:pt idx="821">
                  <c:v>6.6813200000000306</c:v>
                </c:pt>
                <c:pt idx="822">
                  <c:v>6.6882400000000306</c:v>
                </c:pt>
                <c:pt idx="823">
                  <c:v>6.6951600000000306</c:v>
                </c:pt>
                <c:pt idx="824">
                  <c:v>6.7020800000000307</c:v>
                </c:pt>
                <c:pt idx="825">
                  <c:v>6.7090000000000307</c:v>
                </c:pt>
                <c:pt idx="826">
                  <c:v>6.7159200000000308</c:v>
                </c:pt>
                <c:pt idx="827">
                  <c:v>6.7228400000000308</c:v>
                </c:pt>
                <c:pt idx="828">
                  <c:v>6.7297600000000308</c:v>
                </c:pt>
                <c:pt idx="829">
                  <c:v>6.7366800000000309</c:v>
                </c:pt>
                <c:pt idx="830">
                  <c:v>6.7436000000000309</c:v>
                </c:pt>
                <c:pt idx="831">
                  <c:v>6.7505200000000309</c:v>
                </c:pt>
                <c:pt idx="832">
                  <c:v>6.757440000000031</c:v>
                </c:pt>
                <c:pt idx="833">
                  <c:v>6.764360000000031</c:v>
                </c:pt>
                <c:pt idx="834">
                  <c:v>6.7712800000000311</c:v>
                </c:pt>
                <c:pt idx="835">
                  <c:v>6.7782000000000311</c:v>
                </c:pt>
                <c:pt idx="836">
                  <c:v>6.7851200000000311</c:v>
                </c:pt>
                <c:pt idx="837">
                  <c:v>6.7920400000000312</c:v>
                </c:pt>
                <c:pt idx="838">
                  <c:v>6.7989600000000312</c:v>
                </c:pt>
                <c:pt idx="839">
                  <c:v>6.8058800000000312</c:v>
                </c:pt>
                <c:pt idx="840">
                  <c:v>6.8128000000000313</c:v>
                </c:pt>
                <c:pt idx="841">
                  <c:v>6.8197200000000313</c:v>
                </c:pt>
                <c:pt idx="842">
                  <c:v>6.8266400000000313</c:v>
                </c:pt>
                <c:pt idx="843">
                  <c:v>6.8335600000000314</c:v>
                </c:pt>
                <c:pt idx="844">
                  <c:v>6.8404800000000314</c:v>
                </c:pt>
                <c:pt idx="845">
                  <c:v>6.8474000000000315</c:v>
                </c:pt>
                <c:pt idx="846">
                  <c:v>6.8543200000000315</c:v>
                </c:pt>
                <c:pt idx="847">
                  <c:v>6.8612400000000315</c:v>
                </c:pt>
                <c:pt idx="848">
                  <c:v>6.8681600000000316</c:v>
                </c:pt>
                <c:pt idx="849">
                  <c:v>6.8750800000000316</c:v>
                </c:pt>
                <c:pt idx="850">
                  <c:v>6.8820000000000316</c:v>
                </c:pt>
                <c:pt idx="851">
                  <c:v>6.8889200000000317</c:v>
                </c:pt>
                <c:pt idx="852">
                  <c:v>6.8958400000000317</c:v>
                </c:pt>
                <c:pt idx="853">
                  <c:v>6.9027600000000318</c:v>
                </c:pt>
                <c:pt idx="854">
                  <c:v>6.9096800000000318</c:v>
                </c:pt>
                <c:pt idx="855">
                  <c:v>6.9166000000000318</c:v>
                </c:pt>
                <c:pt idx="856">
                  <c:v>6.9235200000000319</c:v>
                </c:pt>
                <c:pt idx="857">
                  <c:v>6.9304400000000319</c:v>
                </c:pt>
                <c:pt idx="858">
                  <c:v>6.9373600000000319</c:v>
                </c:pt>
                <c:pt idx="859">
                  <c:v>6.944280000000032</c:v>
                </c:pt>
                <c:pt idx="860">
                  <c:v>6.951200000000032</c:v>
                </c:pt>
                <c:pt idx="861">
                  <c:v>6.9581200000000321</c:v>
                </c:pt>
                <c:pt idx="862">
                  <c:v>6.9650400000000321</c:v>
                </c:pt>
                <c:pt idx="863">
                  <c:v>6.9719600000000321</c:v>
                </c:pt>
                <c:pt idx="864">
                  <c:v>6.9788800000000322</c:v>
                </c:pt>
                <c:pt idx="865">
                  <c:v>6.9858000000000322</c:v>
                </c:pt>
                <c:pt idx="866">
                  <c:v>6.9927200000000322</c:v>
                </c:pt>
                <c:pt idx="867">
                  <c:v>6.9996400000000323</c:v>
                </c:pt>
                <c:pt idx="868">
                  <c:v>7.0065600000000323</c:v>
                </c:pt>
                <c:pt idx="869">
                  <c:v>7.0134800000000324</c:v>
                </c:pt>
                <c:pt idx="870">
                  <c:v>7.0204000000000324</c:v>
                </c:pt>
                <c:pt idx="871">
                  <c:v>7.0273200000000324</c:v>
                </c:pt>
                <c:pt idx="872">
                  <c:v>7.0342400000000325</c:v>
                </c:pt>
                <c:pt idx="873">
                  <c:v>7.0411600000000325</c:v>
                </c:pt>
                <c:pt idx="874">
                  <c:v>7.0480800000000325</c:v>
                </c:pt>
                <c:pt idx="875">
                  <c:v>7.0550000000000326</c:v>
                </c:pt>
                <c:pt idx="876">
                  <c:v>7.0619200000000326</c:v>
                </c:pt>
                <c:pt idx="877">
                  <c:v>7.0688400000000327</c:v>
                </c:pt>
                <c:pt idx="878">
                  <c:v>7.0757600000000327</c:v>
                </c:pt>
                <c:pt idx="879">
                  <c:v>7.0826800000000327</c:v>
                </c:pt>
                <c:pt idx="880">
                  <c:v>7.0896000000000328</c:v>
                </c:pt>
                <c:pt idx="881">
                  <c:v>7.0965200000000328</c:v>
                </c:pt>
                <c:pt idx="882">
                  <c:v>7.1034400000000328</c:v>
                </c:pt>
                <c:pt idx="883">
                  <c:v>7.1103600000000329</c:v>
                </c:pt>
                <c:pt idx="884">
                  <c:v>7.1172800000000329</c:v>
                </c:pt>
                <c:pt idx="885">
                  <c:v>7.124200000000033</c:v>
                </c:pt>
                <c:pt idx="886">
                  <c:v>7.131120000000033</c:v>
                </c:pt>
                <c:pt idx="887">
                  <c:v>7.138040000000033</c:v>
                </c:pt>
                <c:pt idx="888">
                  <c:v>7.1449600000000331</c:v>
                </c:pt>
                <c:pt idx="889">
                  <c:v>7.1518800000000331</c:v>
                </c:pt>
                <c:pt idx="890">
                  <c:v>7.1588000000000331</c:v>
                </c:pt>
                <c:pt idx="891">
                  <c:v>7.1657200000000332</c:v>
                </c:pt>
                <c:pt idx="892">
                  <c:v>7.1726400000000332</c:v>
                </c:pt>
                <c:pt idx="893">
                  <c:v>7.1795600000000332</c:v>
                </c:pt>
                <c:pt idx="894">
                  <c:v>7.1864800000000333</c:v>
                </c:pt>
                <c:pt idx="895">
                  <c:v>7.1934000000000333</c:v>
                </c:pt>
                <c:pt idx="896">
                  <c:v>7.2003200000000334</c:v>
                </c:pt>
                <c:pt idx="897">
                  <c:v>7.2072400000000334</c:v>
                </c:pt>
                <c:pt idx="898">
                  <c:v>7.2141600000000334</c:v>
                </c:pt>
                <c:pt idx="899">
                  <c:v>7.2210800000000335</c:v>
                </c:pt>
                <c:pt idx="900">
                  <c:v>7.2280000000000335</c:v>
                </c:pt>
                <c:pt idx="901">
                  <c:v>7.2349200000000335</c:v>
                </c:pt>
                <c:pt idx="902">
                  <c:v>7.2418400000000336</c:v>
                </c:pt>
                <c:pt idx="903">
                  <c:v>7.2487600000000336</c:v>
                </c:pt>
                <c:pt idx="904">
                  <c:v>7.2556800000000337</c:v>
                </c:pt>
                <c:pt idx="905">
                  <c:v>7.2626000000000337</c:v>
                </c:pt>
                <c:pt idx="906">
                  <c:v>7.2695200000000337</c:v>
                </c:pt>
                <c:pt idx="907">
                  <c:v>7.2764400000000338</c:v>
                </c:pt>
                <c:pt idx="908">
                  <c:v>7.2833600000000338</c:v>
                </c:pt>
                <c:pt idx="909">
                  <c:v>7.2902800000000338</c:v>
                </c:pt>
                <c:pt idx="910">
                  <c:v>7.2972000000000339</c:v>
                </c:pt>
                <c:pt idx="911">
                  <c:v>7.3041200000000339</c:v>
                </c:pt>
                <c:pt idx="912">
                  <c:v>7.311040000000034</c:v>
                </c:pt>
                <c:pt idx="913">
                  <c:v>7.317960000000034</c:v>
                </c:pt>
                <c:pt idx="914">
                  <c:v>7.324880000000034</c:v>
                </c:pt>
                <c:pt idx="915">
                  <c:v>7.3318000000000341</c:v>
                </c:pt>
                <c:pt idx="916">
                  <c:v>7.3387200000000341</c:v>
                </c:pt>
                <c:pt idx="917">
                  <c:v>7.3456400000000341</c:v>
                </c:pt>
                <c:pt idx="918">
                  <c:v>7.3525600000000342</c:v>
                </c:pt>
                <c:pt idx="919">
                  <c:v>7.3594800000000342</c:v>
                </c:pt>
                <c:pt idx="920">
                  <c:v>7.3664000000000343</c:v>
                </c:pt>
                <c:pt idx="921">
                  <c:v>7.3733200000000343</c:v>
                </c:pt>
                <c:pt idx="922">
                  <c:v>7.3802400000000343</c:v>
                </c:pt>
                <c:pt idx="923">
                  <c:v>7.3871600000000344</c:v>
                </c:pt>
                <c:pt idx="924">
                  <c:v>7.3940800000000344</c:v>
                </c:pt>
                <c:pt idx="925">
                  <c:v>7.4010000000000344</c:v>
                </c:pt>
                <c:pt idx="926">
                  <c:v>7.4079200000000345</c:v>
                </c:pt>
                <c:pt idx="927">
                  <c:v>7.4148400000000345</c:v>
                </c:pt>
                <c:pt idx="928">
                  <c:v>7.4217600000000346</c:v>
                </c:pt>
                <c:pt idx="929">
                  <c:v>7.4286800000000346</c:v>
                </c:pt>
                <c:pt idx="930">
                  <c:v>7.4356000000000346</c:v>
                </c:pt>
                <c:pt idx="931">
                  <c:v>7.4425200000000347</c:v>
                </c:pt>
                <c:pt idx="932">
                  <c:v>7.4494400000000347</c:v>
                </c:pt>
                <c:pt idx="933">
                  <c:v>7.4563600000000347</c:v>
                </c:pt>
                <c:pt idx="934">
                  <c:v>7.4632800000000348</c:v>
                </c:pt>
                <c:pt idx="935">
                  <c:v>7.4702000000000348</c:v>
                </c:pt>
                <c:pt idx="936">
                  <c:v>7.4771200000000348</c:v>
                </c:pt>
                <c:pt idx="937">
                  <c:v>7.4840400000000349</c:v>
                </c:pt>
                <c:pt idx="938">
                  <c:v>7.4909600000000349</c:v>
                </c:pt>
                <c:pt idx="939">
                  <c:v>7.497880000000035</c:v>
                </c:pt>
                <c:pt idx="940">
                  <c:v>7.504800000000035</c:v>
                </c:pt>
                <c:pt idx="941">
                  <c:v>7.511720000000035</c:v>
                </c:pt>
                <c:pt idx="942">
                  <c:v>7.5186400000000351</c:v>
                </c:pt>
                <c:pt idx="943">
                  <c:v>7.5255600000000351</c:v>
                </c:pt>
                <c:pt idx="944">
                  <c:v>7.5324800000000351</c:v>
                </c:pt>
                <c:pt idx="945">
                  <c:v>7.5394000000000352</c:v>
                </c:pt>
                <c:pt idx="946">
                  <c:v>7.5463200000000352</c:v>
                </c:pt>
                <c:pt idx="947">
                  <c:v>7.5532400000000353</c:v>
                </c:pt>
                <c:pt idx="948">
                  <c:v>7.5601600000000353</c:v>
                </c:pt>
                <c:pt idx="949">
                  <c:v>7.5670800000000353</c:v>
                </c:pt>
                <c:pt idx="950">
                  <c:v>7.5740000000000354</c:v>
                </c:pt>
                <c:pt idx="951">
                  <c:v>7.5809200000000354</c:v>
                </c:pt>
                <c:pt idx="952">
                  <c:v>7.5878400000000354</c:v>
                </c:pt>
                <c:pt idx="953">
                  <c:v>7.5947600000000355</c:v>
                </c:pt>
                <c:pt idx="954">
                  <c:v>7.6016800000000355</c:v>
                </c:pt>
                <c:pt idx="955">
                  <c:v>7.6086000000000356</c:v>
                </c:pt>
                <c:pt idx="956">
                  <c:v>7.6155200000000356</c:v>
                </c:pt>
                <c:pt idx="957">
                  <c:v>7.6224400000000356</c:v>
                </c:pt>
                <c:pt idx="958">
                  <c:v>7.6293600000000357</c:v>
                </c:pt>
                <c:pt idx="959">
                  <c:v>7.6362800000000357</c:v>
                </c:pt>
                <c:pt idx="960">
                  <c:v>7.6432000000000357</c:v>
                </c:pt>
                <c:pt idx="961">
                  <c:v>7.6501200000000358</c:v>
                </c:pt>
                <c:pt idx="962">
                  <c:v>7.6570400000000358</c:v>
                </c:pt>
                <c:pt idx="963">
                  <c:v>7.6639600000000359</c:v>
                </c:pt>
                <c:pt idx="964">
                  <c:v>7.6708800000000359</c:v>
                </c:pt>
                <c:pt idx="965">
                  <c:v>7.6778000000000359</c:v>
                </c:pt>
                <c:pt idx="966">
                  <c:v>7.684720000000036</c:v>
                </c:pt>
                <c:pt idx="967">
                  <c:v>7.691640000000036</c:v>
                </c:pt>
                <c:pt idx="968">
                  <c:v>7.698560000000036</c:v>
                </c:pt>
                <c:pt idx="969">
                  <c:v>7.7054800000000361</c:v>
                </c:pt>
                <c:pt idx="970">
                  <c:v>7.7124000000000361</c:v>
                </c:pt>
                <c:pt idx="971">
                  <c:v>7.7193200000000362</c:v>
                </c:pt>
                <c:pt idx="972">
                  <c:v>7.7262400000000362</c:v>
                </c:pt>
                <c:pt idx="973">
                  <c:v>7.7331600000000362</c:v>
                </c:pt>
                <c:pt idx="974">
                  <c:v>7.7400800000000363</c:v>
                </c:pt>
                <c:pt idx="975">
                  <c:v>7.7470000000000363</c:v>
                </c:pt>
                <c:pt idx="976">
                  <c:v>7.7539200000000363</c:v>
                </c:pt>
                <c:pt idx="977">
                  <c:v>7.7608400000000364</c:v>
                </c:pt>
                <c:pt idx="978">
                  <c:v>7.7677600000000364</c:v>
                </c:pt>
                <c:pt idx="979">
                  <c:v>7.7746800000000365</c:v>
                </c:pt>
                <c:pt idx="980">
                  <c:v>7.7816000000000365</c:v>
                </c:pt>
                <c:pt idx="981">
                  <c:v>7.7885200000000365</c:v>
                </c:pt>
                <c:pt idx="982">
                  <c:v>7.7954400000000366</c:v>
                </c:pt>
                <c:pt idx="983">
                  <c:v>7.8023600000000366</c:v>
                </c:pt>
                <c:pt idx="984">
                  <c:v>7.8092800000000366</c:v>
                </c:pt>
                <c:pt idx="985">
                  <c:v>7.8162000000000367</c:v>
                </c:pt>
                <c:pt idx="986">
                  <c:v>7.8231200000000367</c:v>
                </c:pt>
                <c:pt idx="987">
                  <c:v>7.8300400000000367</c:v>
                </c:pt>
                <c:pt idx="988">
                  <c:v>7.8369600000000368</c:v>
                </c:pt>
                <c:pt idx="989">
                  <c:v>7.8438800000000368</c:v>
                </c:pt>
                <c:pt idx="990">
                  <c:v>7.8508000000000369</c:v>
                </c:pt>
                <c:pt idx="991">
                  <c:v>7.8577200000000369</c:v>
                </c:pt>
                <c:pt idx="992">
                  <c:v>7.8646400000000369</c:v>
                </c:pt>
                <c:pt idx="993">
                  <c:v>7.871560000000037</c:v>
                </c:pt>
                <c:pt idx="994">
                  <c:v>7.878480000000037</c:v>
                </c:pt>
                <c:pt idx="995">
                  <c:v>7.885400000000037</c:v>
                </c:pt>
                <c:pt idx="996">
                  <c:v>7.8923200000000371</c:v>
                </c:pt>
                <c:pt idx="997">
                  <c:v>7.8992400000000371</c:v>
                </c:pt>
                <c:pt idx="998">
                  <c:v>7.9061600000000372</c:v>
                </c:pt>
                <c:pt idx="999">
                  <c:v>7.9130800000000372</c:v>
                </c:pt>
                <c:pt idx="1000">
                  <c:v>7.9200000000000372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44C-4A91-9EB1-22A6A4ABCC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6753344"/>
        <c:axId val="167001416"/>
      </c:scatterChart>
      <c:valAx>
        <c:axId val="166753344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67001416"/>
        <c:crosses val="autoZero"/>
        <c:crossBetween val="midCat"/>
      </c:valAx>
      <c:valAx>
        <c:axId val="167001416"/>
        <c:scaling>
          <c:orientation val="maxMin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it-IT" sz="1600" baseline="0"/>
                  <a:t>profondità  (m)</a:t>
                </a:r>
              </a:p>
            </c:rich>
          </c:tx>
          <c:layout>
            <c:manualLayout>
              <c:xMode val="edge"/>
              <c:yMode val="edge"/>
              <c:x val="1.0537119223733396E-2"/>
              <c:y val="0.4484466961785976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it-IT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6675334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6565010234964637"/>
          <c:y val="0.1827628836275397"/>
          <c:w val="0.13568112119956297"/>
          <c:h val="0.1039369910862925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1421718218237076E-2"/>
          <c:y val="9.5844926978408726E-2"/>
          <c:w val="0.89922083662987107"/>
          <c:h val="0.86264197655691877"/>
        </c:manualLayout>
      </c:layout>
      <c:scatterChart>
        <c:scatterStyle val="lineMarker"/>
        <c:varyColors val="0"/>
        <c:ser>
          <c:idx val="1"/>
          <c:order val="0"/>
          <c:tx>
            <c:strRef>
              <c:f>contrasto!$U$154</c:f>
              <c:strCache>
                <c:ptCount val="1"/>
                <c:pt idx="0">
                  <c:v>M (kNm/m)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contrasto!$U$155:$U$1155</c:f>
              <c:numCache>
                <c:formatCode>General</c:formatCode>
                <c:ptCount val="1001"/>
                <c:pt idx="0">
                  <c:v>1.6666666666666667</c:v>
                </c:pt>
                <c:pt idx="1">
                  <c:v>1.1973845869049595</c:v>
                </c:pt>
                <c:pt idx="2">
                  <c:v>0.72858468488213213</c:v>
                </c:pt>
                <c:pt idx="3">
                  <c:v>0.26027027433706468</c:v>
                </c:pt>
                <c:pt idx="4">
                  <c:v>-0.20755533099136278</c:v>
                </c:pt>
                <c:pt idx="5">
                  <c:v>-0.6748888173642702</c:v>
                </c:pt>
                <c:pt idx="6">
                  <c:v>-1.1417268710427775</c:v>
                </c:pt>
                <c:pt idx="7">
                  <c:v>-1.6080661782880048</c:v>
                </c:pt>
                <c:pt idx="8">
                  <c:v>-2.0739034253610722</c:v>
                </c:pt>
                <c:pt idx="9">
                  <c:v>-2.5392352985230993</c:v>
                </c:pt>
                <c:pt idx="10">
                  <c:v>-3.0040584840352063</c:v>
                </c:pt>
                <c:pt idx="11">
                  <c:v>-3.4683696681585134</c:v>
                </c:pt>
                <c:pt idx="12">
                  <c:v>-3.9321655371541406</c:v>
                </c:pt>
                <c:pt idx="13">
                  <c:v>-4.3954427772832085</c:v>
                </c:pt>
                <c:pt idx="14">
                  <c:v>-4.8581980748068361</c:v>
                </c:pt>
                <c:pt idx="15">
                  <c:v>-5.320428115986144</c:v>
                </c:pt>
                <c:pt idx="16">
                  <c:v>-5.7821295870822524</c:v>
                </c:pt>
                <c:pt idx="17">
                  <c:v>-6.2432991743562809</c:v>
                </c:pt>
                <c:pt idx="18">
                  <c:v>-6.7039335640693478</c:v>
                </c:pt>
                <c:pt idx="19">
                  <c:v>-7.1640294424825752</c:v>
                </c:pt>
                <c:pt idx="20">
                  <c:v>-7.6235834958570825</c:v>
                </c:pt>
                <c:pt idx="21">
                  <c:v>-8.082592410453989</c:v>
                </c:pt>
                <c:pt idx="22">
                  <c:v>-8.5410528725344168</c:v>
                </c:pt>
                <c:pt idx="23">
                  <c:v>-8.9989615683594835</c:v>
                </c:pt>
                <c:pt idx="24">
                  <c:v>-9.456315184190311</c:v>
                </c:pt>
                <c:pt idx="25">
                  <c:v>-9.913110406288018</c:v>
                </c:pt>
                <c:pt idx="26">
                  <c:v>-10.369343920913726</c:v>
                </c:pt>
                <c:pt idx="27">
                  <c:v>-10.825012414328555</c:v>
                </c:pt>
                <c:pt idx="28">
                  <c:v>-11.280112572793621</c:v>
                </c:pt>
                <c:pt idx="29">
                  <c:v>-11.734641082570047</c:v>
                </c:pt>
                <c:pt idx="30">
                  <c:v>-12.188594629918953</c:v>
                </c:pt>
                <c:pt idx="31">
                  <c:v>-12.64196990110146</c:v>
                </c:pt>
                <c:pt idx="32">
                  <c:v>-13.094763582378686</c:v>
                </c:pt>
                <c:pt idx="33">
                  <c:v>-13.546972360011752</c:v>
                </c:pt>
                <c:pt idx="34">
                  <c:v>-13.998592920261778</c:v>
                </c:pt>
                <c:pt idx="35">
                  <c:v>-14.449621949389885</c:v>
                </c:pt>
                <c:pt idx="36">
                  <c:v>-14.900056133657191</c:v>
                </c:pt>
                <c:pt idx="37">
                  <c:v>-15.349892159324819</c:v>
                </c:pt>
                <c:pt idx="38">
                  <c:v>-15.799126712653885</c:v>
                </c:pt>
                <c:pt idx="39">
                  <c:v>-16.247756479905515</c:v>
                </c:pt>
                <c:pt idx="40">
                  <c:v>-16.695778147340825</c:v>
                </c:pt>
                <c:pt idx="41">
                  <c:v>-17.143188401220936</c:v>
                </c:pt>
                <c:pt idx="42">
                  <c:v>-17.589983927806966</c:v>
                </c:pt>
                <c:pt idx="43">
                  <c:v>-18.036161413360034</c:v>
                </c:pt>
                <c:pt idx="44">
                  <c:v>-18.481717544141265</c:v>
                </c:pt>
                <c:pt idx="45">
                  <c:v>-18.926649006411775</c:v>
                </c:pt>
                <c:pt idx="46">
                  <c:v>-19.370952486432685</c:v>
                </c:pt>
                <c:pt idx="47">
                  <c:v>-19.814624670465115</c:v>
                </c:pt>
                <c:pt idx="48">
                  <c:v>-20.257662244770181</c:v>
                </c:pt>
                <c:pt idx="49">
                  <c:v>-20.700061895609007</c:v>
                </c:pt>
                <c:pt idx="50">
                  <c:v>-21.141820309242714</c:v>
                </c:pt>
                <c:pt idx="51">
                  <c:v>-21.582934171932422</c:v>
                </c:pt>
                <c:pt idx="52">
                  <c:v>-22.023400169939251</c:v>
                </c:pt>
                <c:pt idx="53">
                  <c:v>-22.463214989524317</c:v>
                </c:pt>
                <c:pt idx="54">
                  <c:v>-22.902375316948746</c:v>
                </c:pt>
                <c:pt idx="55">
                  <c:v>-23.340877838473652</c:v>
                </c:pt>
                <c:pt idx="56">
                  <c:v>-23.778719240360161</c:v>
                </c:pt>
                <c:pt idx="57">
                  <c:v>-24.215896208869388</c:v>
                </c:pt>
                <c:pt idx="58">
                  <c:v>-24.652405430262455</c:v>
                </c:pt>
                <c:pt idx="59">
                  <c:v>-25.088243590800484</c:v>
                </c:pt>
                <c:pt idx="60">
                  <c:v>-25.523407376744593</c:v>
                </c:pt>
                <c:pt idx="61">
                  <c:v>-25.957893474355902</c:v>
                </c:pt>
                <c:pt idx="62">
                  <c:v>-26.391698569895532</c:v>
                </c:pt>
                <c:pt idx="63">
                  <c:v>-26.824819349624601</c:v>
                </c:pt>
                <c:pt idx="64">
                  <c:v>-27.257252499804231</c:v>
                </c:pt>
                <c:pt idx="65">
                  <c:v>-27.688994706695539</c:v>
                </c:pt>
                <c:pt idx="66">
                  <c:v>-28.120042656559647</c:v>
                </c:pt>
                <c:pt idx="67">
                  <c:v>-28.550393035657677</c:v>
                </c:pt>
                <c:pt idx="68">
                  <c:v>-28.980042530250746</c:v>
                </c:pt>
                <c:pt idx="69">
                  <c:v>-29.408987826599976</c:v>
                </c:pt>
                <c:pt idx="70">
                  <c:v>-29.837225610966485</c:v>
                </c:pt>
                <c:pt idx="71">
                  <c:v>-30.264752569611396</c:v>
                </c:pt>
                <c:pt idx="72">
                  <c:v>-30.691565388795826</c:v>
                </c:pt>
                <c:pt idx="73">
                  <c:v>-31.117660754780896</c:v>
                </c:pt>
                <c:pt idx="74">
                  <c:v>-31.543035353827726</c:v>
                </c:pt>
                <c:pt idx="75">
                  <c:v>-31.967685872197436</c:v>
                </c:pt>
                <c:pt idx="76">
                  <c:v>-32.391608996151142</c:v>
                </c:pt>
                <c:pt idx="77">
                  <c:v>-32.814801411949972</c:v>
                </c:pt>
                <c:pt idx="78">
                  <c:v>-33.237259805855039</c:v>
                </c:pt>
                <c:pt idx="79">
                  <c:v>-33.658980864127471</c:v>
                </c:pt>
                <c:pt idx="80">
                  <c:v>-34.079961273028381</c:v>
                </c:pt>
                <c:pt idx="81">
                  <c:v>-34.500197718818889</c:v>
                </c:pt>
                <c:pt idx="82">
                  <c:v>-34.919686887760115</c:v>
                </c:pt>
                <c:pt idx="83">
                  <c:v>-35.338425466113186</c:v>
                </c:pt>
                <c:pt idx="84">
                  <c:v>-35.756410140139216</c:v>
                </c:pt>
                <c:pt idx="85">
                  <c:v>-36.173637596099326</c:v>
                </c:pt>
                <c:pt idx="86">
                  <c:v>-36.590104520254634</c:v>
                </c:pt>
                <c:pt idx="87">
                  <c:v>-37.005807598866269</c:v>
                </c:pt>
                <c:pt idx="88">
                  <c:v>-37.420743518195337</c:v>
                </c:pt>
                <c:pt idx="89">
                  <c:v>-37.834908964502965</c:v>
                </c:pt>
                <c:pt idx="90">
                  <c:v>-38.248300624050273</c:v>
                </c:pt>
                <c:pt idx="91">
                  <c:v>-38.660915183098382</c:v>
                </c:pt>
                <c:pt idx="92">
                  <c:v>-39.072749327908411</c:v>
                </c:pt>
                <c:pt idx="93">
                  <c:v>-39.483799744741475</c:v>
                </c:pt>
                <c:pt idx="94">
                  <c:v>-39.894063119858707</c:v>
                </c:pt>
                <c:pt idx="95">
                  <c:v>-40.303536139521213</c:v>
                </c:pt>
                <c:pt idx="96">
                  <c:v>-40.712215489990122</c:v>
                </c:pt>
                <c:pt idx="97">
                  <c:v>-41.120097857526545</c:v>
                </c:pt>
                <c:pt idx="98">
                  <c:v>-41.527179928391618</c:v>
                </c:pt>
                <c:pt idx="99">
                  <c:v>-41.933458388846446</c:v>
                </c:pt>
                <c:pt idx="100">
                  <c:v>-42.338929925152158</c:v>
                </c:pt>
                <c:pt idx="101">
                  <c:v>-42.743591223569865</c:v>
                </c:pt>
                <c:pt idx="102">
                  <c:v>-43.147438970360696</c:v>
                </c:pt>
                <c:pt idx="103">
                  <c:v>-43.550469851785763</c:v>
                </c:pt>
                <c:pt idx="104">
                  <c:v>-43.952680554106195</c:v>
                </c:pt>
                <c:pt idx="105">
                  <c:v>-44.354067763583103</c:v>
                </c:pt>
                <c:pt idx="106">
                  <c:v>-44.754628166477616</c:v>
                </c:pt>
                <c:pt idx="107">
                  <c:v>-45.154358449050847</c:v>
                </c:pt>
                <c:pt idx="108">
                  <c:v>-45.553255297563915</c:v>
                </c:pt>
                <c:pt idx="109">
                  <c:v>-45.951315398277941</c:v>
                </c:pt>
                <c:pt idx="110">
                  <c:v>-46.348535437454053</c:v>
                </c:pt>
                <c:pt idx="111">
                  <c:v>-46.744912101353364</c:v>
                </c:pt>
                <c:pt idx="112">
                  <c:v>-47.140442076236994</c:v>
                </c:pt>
                <c:pt idx="113">
                  <c:v>-47.535122048366063</c:v>
                </c:pt>
                <c:pt idx="114">
                  <c:v>-47.928948704001698</c:v>
                </c:pt>
                <c:pt idx="115">
                  <c:v>-48.321918729405006</c:v>
                </c:pt>
                <c:pt idx="116">
                  <c:v>-48.714028810837121</c:v>
                </c:pt>
                <c:pt idx="117">
                  <c:v>-49.105275634559149</c:v>
                </c:pt>
                <c:pt idx="118">
                  <c:v>-49.495655886832218</c:v>
                </c:pt>
                <c:pt idx="119">
                  <c:v>-49.885166253917447</c:v>
                </c:pt>
                <c:pt idx="120">
                  <c:v>-50.27380342207595</c:v>
                </c:pt>
                <c:pt idx="121">
                  <c:v>-50.661564077568862</c:v>
                </c:pt>
                <c:pt idx="122">
                  <c:v>-51.048444906657288</c:v>
                </c:pt>
                <c:pt idx="123">
                  <c:v>-51.434442595602356</c:v>
                </c:pt>
                <c:pt idx="124">
                  <c:v>-51.819553830665178</c:v>
                </c:pt>
                <c:pt idx="125">
                  <c:v>-52.203775298106891</c:v>
                </c:pt>
                <c:pt idx="126">
                  <c:v>-52.587103684188598</c:v>
                </c:pt>
                <c:pt idx="127">
                  <c:v>-52.969535675171429</c:v>
                </c:pt>
                <c:pt idx="128">
                  <c:v>-53.351067957316495</c:v>
                </c:pt>
                <c:pt idx="129">
                  <c:v>-53.731697216884925</c:v>
                </c:pt>
                <c:pt idx="130">
                  <c:v>-54.111420140137831</c:v>
                </c:pt>
                <c:pt idx="131">
                  <c:v>-54.490233413336341</c:v>
                </c:pt>
                <c:pt idx="132">
                  <c:v>-54.868133722741568</c:v>
                </c:pt>
                <c:pt idx="133">
                  <c:v>-55.24511775461464</c:v>
                </c:pt>
                <c:pt idx="134">
                  <c:v>-55.621182195216669</c:v>
                </c:pt>
                <c:pt idx="135">
                  <c:v>-55.996323730808783</c:v>
                </c:pt>
                <c:pt idx="136">
                  <c:v>-56.370539047652088</c:v>
                </c:pt>
                <c:pt idx="137">
                  <c:v>-56.743824832007718</c:v>
                </c:pt>
                <c:pt idx="138">
                  <c:v>-57.116177770136787</c:v>
                </c:pt>
                <c:pt idx="139">
                  <c:v>-57.487594548300422</c:v>
                </c:pt>
                <c:pt idx="140">
                  <c:v>-57.858071852759728</c:v>
                </c:pt>
                <c:pt idx="141">
                  <c:v>-58.227606369775842</c:v>
                </c:pt>
                <c:pt idx="142">
                  <c:v>-58.596194785609867</c:v>
                </c:pt>
                <c:pt idx="143">
                  <c:v>-58.96383378652294</c:v>
                </c:pt>
                <c:pt idx="144">
                  <c:v>-59.330520058776166</c:v>
                </c:pt>
                <c:pt idx="145">
                  <c:v>-59.696250288630672</c:v>
                </c:pt>
                <c:pt idx="146">
                  <c:v>-60.061021162347579</c:v>
                </c:pt>
                <c:pt idx="147">
                  <c:v>-60.424829366188007</c:v>
                </c:pt>
                <c:pt idx="148">
                  <c:v>-60.787671586413076</c:v>
                </c:pt>
                <c:pt idx="149">
                  <c:v>-61.149544509283899</c:v>
                </c:pt>
                <c:pt idx="150">
                  <c:v>-61.510444821061611</c:v>
                </c:pt>
                <c:pt idx="151">
                  <c:v>-61.870369208007318</c:v>
                </c:pt>
                <c:pt idx="152">
                  <c:v>-62.229314356382147</c:v>
                </c:pt>
                <c:pt idx="153">
                  <c:v>-62.587276952447212</c:v>
                </c:pt>
                <c:pt idx="154">
                  <c:v>-62.944253682463639</c:v>
                </c:pt>
                <c:pt idx="155">
                  <c:v>-63.300241232692542</c:v>
                </c:pt>
                <c:pt idx="156">
                  <c:v>-63.655236289395056</c:v>
                </c:pt>
                <c:pt idx="157">
                  <c:v>-64.009235538832286</c:v>
                </c:pt>
                <c:pt idx="158">
                  <c:v>-64.362235667265352</c:v>
                </c:pt>
                <c:pt idx="159">
                  <c:v>-64.714233360955376</c:v>
                </c:pt>
                <c:pt idx="160">
                  <c:v>-65.06522530616347</c:v>
                </c:pt>
                <c:pt idx="161">
                  <c:v>-65.415208189150775</c:v>
                </c:pt>
                <c:pt idx="162">
                  <c:v>-65.764178696178405</c:v>
                </c:pt>
                <c:pt idx="163">
                  <c:v>-66.112133513507459</c:v>
                </c:pt>
                <c:pt idx="164">
                  <c:v>-66.459069327399078</c:v>
                </c:pt>
                <c:pt idx="165">
                  <c:v>-66.80498282411439</c:v>
                </c:pt>
                <c:pt idx="166">
                  <c:v>-67.149870689914493</c:v>
                </c:pt>
                <c:pt idx="167">
                  <c:v>-67.493729611060516</c:v>
                </c:pt>
                <c:pt idx="168">
                  <c:v>-67.836556273813571</c:v>
                </c:pt>
                <c:pt idx="169">
                  <c:v>-68.178347364434799</c:v>
                </c:pt>
                <c:pt idx="170">
                  <c:v>-68.5190995691853</c:v>
                </c:pt>
                <c:pt idx="171">
                  <c:v>-68.858809574326202</c:v>
                </c:pt>
                <c:pt idx="172">
                  <c:v>-69.197474066118616</c:v>
                </c:pt>
                <c:pt idx="173">
                  <c:v>-69.535089730823671</c:v>
                </c:pt>
                <c:pt idx="174">
                  <c:v>-69.871653254702494</c:v>
                </c:pt>
                <c:pt idx="175">
                  <c:v>-70.207161324016198</c:v>
                </c:pt>
                <c:pt idx="176">
                  <c:v>-70.541610625025896</c:v>
                </c:pt>
                <c:pt idx="177">
                  <c:v>-70.874997843992716</c:v>
                </c:pt>
                <c:pt idx="178">
                  <c:v>-71.207319667177785</c:v>
                </c:pt>
                <c:pt idx="179">
                  <c:v>-71.538572780842202</c:v>
                </c:pt>
                <c:pt idx="180">
                  <c:v>-71.868753871247094</c:v>
                </c:pt>
                <c:pt idx="181">
                  <c:v>-72.197859624653589</c:v>
                </c:pt>
                <c:pt idx="182">
                  <c:v>-72.525886727322813</c:v>
                </c:pt>
                <c:pt idx="183">
                  <c:v>-72.852831865515881</c:v>
                </c:pt>
                <c:pt idx="184">
                  <c:v>-73.178691725493906</c:v>
                </c:pt>
                <c:pt idx="185">
                  <c:v>-73.503462993517999</c:v>
                </c:pt>
                <c:pt idx="186">
                  <c:v>-73.827142355849304</c:v>
                </c:pt>
                <c:pt idx="187">
                  <c:v>-74.149726498748933</c:v>
                </c:pt>
                <c:pt idx="188">
                  <c:v>-74.471212108477999</c:v>
                </c:pt>
                <c:pt idx="189">
                  <c:v>-74.791595871297616</c:v>
                </c:pt>
                <c:pt idx="190">
                  <c:v>-75.110874473468925</c:v>
                </c:pt>
                <c:pt idx="191">
                  <c:v>-75.429044601253025</c:v>
                </c:pt>
                <c:pt idx="192">
                  <c:v>-75.746102940911044</c:v>
                </c:pt>
                <c:pt idx="193">
                  <c:v>-76.062046178704094</c:v>
                </c:pt>
                <c:pt idx="194">
                  <c:v>-76.376871000893317</c:v>
                </c:pt>
                <c:pt idx="195">
                  <c:v>-76.690574093739826</c:v>
                </c:pt>
                <c:pt idx="196">
                  <c:v>-77.003152143504721</c:v>
                </c:pt>
                <c:pt idx="197">
                  <c:v>-77.314601836449143</c:v>
                </c:pt>
                <c:pt idx="198">
                  <c:v>-77.624919858834204</c:v>
                </c:pt>
                <c:pt idx="199">
                  <c:v>-77.934102896921033</c:v>
                </c:pt>
                <c:pt idx="200">
                  <c:v>-78.242147636970728</c:v>
                </c:pt>
                <c:pt idx="201">
                  <c:v>-78.549050765244431</c:v>
                </c:pt>
                <c:pt idx="202">
                  <c:v>-78.85480896800324</c:v>
                </c:pt>
                <c:pt idx="203">
                  <c:v>-79.159418931508313</c:v>
                </c:pt>
                <c:pt idx="204">
                  <c:v>-79.462877342020732</c:v>
                </c:pt>
                <c:pt idx="205">
                  <c:v>-79.765180885801627</c:v>
                </c:pt>
                <c:pt idx="206">
                  <c:v>-80.066326249112123</c:v>
                </c:pt>
                <c:pt idx="207">
                  <c:v>-80.366310118213349</c:v>
                </c:pt>
                <c:pt idx="208">
                  <c:v>-80.665129179366417</c:v>
                </c:pt>
                <c:pt idx="209">
                  <c:v>-80.962780118832441</c:v>
                </c:pt>
                <c:pt idx="210">
                  <c:v>-81.259259622872534</c:v>
                </c:pt>
                <c:pt idx="211">
                  <c:v>-81.554564377747838</c:v>
                </c:pt>
                <c:pt idx="212">
                  <c:v>-81.848691069719465</c:v>
                </c:pt>
                <c:pt idx="213">
                  <c:v>-82.141636385048528</c:v>
                </c:pt>
                <c:pt idx="214">
                  <c:v>-82.433397009996142</c:v>
                </c:pt>
                <c:pt idx="215">
                  <c:v>-82.723969630823447</c:v>
                </c:pt>
                <c:pt idx="216">
                  <c:v>-83.013350933791557</c:v>
                </c:pt>
                <c:pt idx="217">
                  <c:v>-83.30153760516157</c:v>
                </c:pt>
                <c:pt idx="218">
                  <c:v>-83.588526331194629</c:v>
                </c:pt>
                <c:pt idx="219">
                  <c:v>-83.87431379815186</c:v>
                </c:pt>
                <c:pt idx="220">
                  <c:v>-84.158896692294363</c:v>
                </c:pt>
                <c:pt idx="221">
                  <c:v>-84.442271699883264</c:v>
                </c:pt>
                <c:pt idx="222">
                  <c:v>-84.724435507179678</c:v>
                </c:pt>
                <c:pt idx="223">
                  <c:v>-85.005384800444745</c:v>
                </c:pt>
                <c:pt idx="224">
                  <c:v>-85.285116265939564</c:v>
                </c:pt>
                <c:pt idx="225">
                  <c:v>-85.563626589925263</c:v>
                </c:pt>
                <c:pt idx="226">
                  <c:v>-85.840912458662956</c:v>
                </c:pt>
                <c:pt idx="227">
                  <c:v>-86.116970558413769</c:v>
                </c:pt>
                <c:pt idx="228">
                  <c:v>-86.391797575438829</c:v>
                </c:pt>
                <c:pt idx="229">
                  <c:v>-86.665390195999251</c:v>
                </c:pt>
                <c:pt idx="230">
                  <c:v>-86.937745106356147</c:v>
                </c:pt>
                <c:pt idx="231">
                  <c:v>-87.208858992770644</c:v>
                </c:pt>
                <c:pt idx="232">
                  <c:v>-87.47872854150387</c:v>
                </c:pt>
                <c:pt idx="233">
                  <c:v>-87.747350438816937</c:v>
                </c:pt>
                <c:pt idx="234">
                  <c:v>-88.01472137097096</c:v>
                </c:pt>
                <c:pt idx="235">
                  <c:v>-88.280838024227052</c:v>
                </c:pt>
                <c:pt idx="236">
                  <c:v>-88.545697084846353</c:v>
                </c:pt>
                <c:pt idx="237">
                  <c:v>-88.809295239089977</c:v>
                </c:pt>
                <c:pt idx="238">
                  <c:v>-89.071629173219037</c:v>
                </c:pt>
                <c:pt idx="239">
                  <c:v>-89.332695573494647</c:v>
                </c:pt>
                <c:pt idx="240">
                  <c:v>-89.592491126177947</c:v>
                </c:pt>
                <c:pt idx="241">
                  <c:v>-89.851012517530052</c:v>
                </c:pt>
                <c:pt idx="242">
                  <c:v>-90.108256433812073</c:v>
                </c:pt>
                <c:pt idx="243">
                  <c:v>-90.364219561285125</c:v>
                </c:pt>
                <c:pt idx="244">
                  <c:v>-90.618898586210349</c:v>
                </c:pt>
                <c:pt idx="245">
                  <c:v>-90.872290194848858</c:v>
                </c:pt>
                <c:pt idx="246">
                  <c:v>-91.124391073461766</c:v>
                </c:pt>
                <c:pt idx="247">
                  <c:v>-91.375197908310184</c:v>
                </c:pt>
                <c:pt idx="248">
                  <c:v>-91.624707385655256</c:v>
                </c:pt>
                <c:pt idx="249">
                  <c:v>-91.87291619175808</c:v>
                </c:pt>
                <c:pt idx="250">
                  <c:v>-92.119821012879783</c:v>
                </c:pt>
                <c:pt idx="251">
                  <c:v>-92.365418535281478</c:v>
                </c:pt>
                <c:pt idx="252">
                  <c:v>-92.609705445224307</c:v>
                </c:pt>
                <c:pt idx="253">
                  <c:v>-92.852678428969369</c:v>
                </c:pt>
                <c:pt idx="254">
                  <c:v>-93.094334172777792</c:v>
                </c:pt>
                <c:pt idx="255">
                  <c:v>-93.334669362910688</c:v>
                </c:pt>
                <c:pt idx="256">
                  <c:v>-93.573680685629185</c:v>
                </c:pt>
                <c:pt idx="257">
                  <c:v>-93.81136482719441</c:v>
                </c:pt>
                <c:pt idx="258">
                  <c:v>-94.047718473867477</c:v>
                </c:pt>
                <c:pt idx="259">
                  <c:v>-94.282738311909497</c:v>
                </c:pt>
                <c:pt idx="260">
                  <c:v>-94.516421027581586</c:v>
                </c:pt>
                <c:pt idx="261">
                  <c:v>-94.748763307144898</c:v>
                </c:pt>
                <c:pt idx="262">
                  <c:v>-94.979761836860519</c:v>
                </c:pt>
                <c:pt idx="263">
                  <c:v>-95.209413302989574</c:v>
                </c:pt>
                <c:pt idx="264">
                  <c:v>-95.437714391793193</c:v>
                </c:pt>
                <c:pt idx="265">
                  <c:v>-95.664661789532502</c:v>
                </c:pt>
                <c:pt idx="266">
                  <c:v>-95.8902521824686</c:v>
                </c:pt>
                <c:pt idx="267">
                  <c:v>-96.114482256862615</c:v>
                </c:pt>
                <c:pt idx="268">
                  <c:v>-96.337348698975674</c:v>
                </c:pt>
                <c:pt idx="269">
                  <c:v>-96.558848195068904</c:v>
                </c:pt>
                <c:pt idx="270">
                  <c:v>-96.778977431403405</c:v>
                </c:pt>
                <c:pt idx="271">
                  <c:v>-96.997733094240303</c:v>
                </c:pt>
                <c:pt idx="272">
                  <c:v>-97.215111869840726</c:v>
                </c:pt>
                <c:pt idx="273">
                  <c:v>-97.431110444465787</c:v>
                </c:pt>
                <c:pt idx="274">
                  <c:v>-97.645725504376614</c:v>
                </c:pt>
                <c:pt idx="275">
                  <c:v>-97.858953735834319</c:v>
                </c:pt>
                <c:pt idx="276">
                  <c:v>-98.070791825100017</c:v>
                </c:pt>
                <c:pt idx="277">
                  <c:v>-98.281236458434847</c:v>
                </c:pt>
                <c:pt idx="278">
                  <c:v>-98.49028432209991</c:v>
                </c:pt>
                <c:pt idx="279">
                  <c:v>-98.697932102356333</c:v>
                </c:pt>
                <c:pt idx="280">
                  <c:v>-98.904176485465229</c:v>
                </c:pt>
                <c:pt idx="281">
                  <c:v>-99.109014157687724</c:v>
                </c:pt>
                <c:pt idx="282">
                  <c:v>-99.312441805284948</c:v>
                </c:pt>
                <c:pt idx="283">
                  <c:v>-99.514456114518012</c:v>
                </c:pt>
                <c:pt idx="284">
                  <c:v>-99.71505377164803</c:v>
                </c:pt>
                <c:pt idx="285">
                  <c:v>-99.914231462936129</c:v>
                </c:pt>
                <c:pt idx="286">
                  <c:v>-100.11198587464344</c:v>
                </c:pt>
                <c:pt idx="287">
                  <c:v>-100.30831369303105</c:v>
                </c:pt>
                <c:pt idx="288">
                  <c:v>-100.50321160436012</c:v>
                </c:pt>
                <c:pt idx="289">
                  <c:v>-100.69667629489173</c:v>
                </c:pt>
                <c:pt idx="290">
                  <c:v>-100.88870445088703</c:v>
                </c:pt>
                <c:pt idx="291">
                  <c:v>-101.07929275860714</c:v>
                </c:pt>
                <c:pt idx="292">
                  <c:v>-101.26843790431316</c:v>
                </c:pt>
                <c:pt idx="293">
                  <c:v>-101.45613657426621</c:v>
                </c:pt>
                <c:pt idx="294">
                  <c:v>-101.64238545472743</c:v>
                </c:pt>
                <c:pt idx="295">
                  <c:v>-101.82718123195794</c:v>
                </c:pt>
                <c:pt idx="296">
                  <c:v>-102.01052059221884</c:v>
                </c:pt>
                <c:pt idx="297">
                  <c:v>-102.19240022177125</c:v>
                </c:pt>
                <c:pt idx="298">
                  <c:v>-102.37281680687632</c:v>
                </c:pt>
                <c:pt idx="299">
                  <c:v>-102.55176703379514</c:v>
                </c:pt>
                <c:pt idx="300">
                  <c:v>-102.72924758878884</c:v>
                </c:pt>
                <c:pt idx="301">
                  <c:v>-102.90525515811854</c:v>
                </c:pt>
                <c:pt idx="302">
                  <c:v>-103.07978642804537</c:v>
                </c:pt>
                <c:pt idx="303">
                  <c:v>-103.25283808483043</c:v>
                </c:pt>
                <c:pt idx="304">
                  <c:v>-103.42440681473485</c:v>
                </c:pt>
                <c:pt idx="305">
                  <c:v>-103.59448930401975</c:v>
                </c:pt>
                <c:pt idx="306">
                  <c:v>-103.76308223894625</c:v>
                </c:pt>
                <c:pt idx="307">
                  <c:v>-103.93018230577547</c:v>
                </c:pt>
                <c:pt idx="308">
                  <c:v>-104.09578619076854</c:v>
                </c:pt>
                <c:pt idx="309">
                  <c:v>-104.25989058018655</c:v>
                </c:pt>
                <c:pt idx="310">
                  <c:v>-104.42249216029064</c:v>
                </c:pt>
                <c:pt idx="311">
                  <c:v>-104.58358761734195</c:v>
                </c:pt>
                <c:pt idx="312">
                  <c:v>-104.74317363760157</c:v>
                </c:pt>
                <c:pt idx="313">
                  <c:v>-104.90124690733063</c:v>
                </c:pt>
                <c:pt idx="314">
                  <c:v>-105.05780411279025</c:v>
                </c:pt>
                <c:pt idx="315">
                  <c:v>-105.21284194024156</c:v>
                </c:pt>
                <c:pt idx="316">
                  <c:v>-105.36635707594566</c:v>
                </c:pt>
                <c:pt idx="317">
                  <c:v>-105.51834620616367</c:v>
                </c:pt>
                <c:pt idx="318">
                  <c:v>-105.66880601715673</c:v>
                </c:pt>
                <c:pt idx="319">
                  <c:v>-105.81773319518595</c:v>
                </c:pt>
                <c:pt idx="320">
                  <c:v>-105.96512442651246</c:v>
                </c:pt>
                <c:pt idx="321">
                  <c:v>-106.11097639739737</c:v>
                </c:pt>
                <c:pt idx="322">
                  <c:v>-106.25528579410178</c:v>
                </c:pt>
                <c:pt idx="323">
                  <c:v>-106.39804930288685</c:v>
                </c:pt>
                <c:pt idx="324">
                  <c:v>-106.53926361001366</c:v>
                </c:pt>
                <c:pt idx="325">
                  <c:v>-106.67892540174336</c:v>
                </c:pt>
                <c:pt idx="326">
                  <c:v>-106.81703136433705</c:v>
                </c:pt>
                <c:pt idx="327">
                  <c:v>-106.95357818405589</c:v>
                </c:pt>
                <c:pt idx="328">
                  <c:v>-107.08856254716095</c:v>
                </c:pt>
                <c:pt idx="329">
                  <c:v>-107.22198113991337</c:v>
                </c:pt>
                <c:pt idx="330">
                  <c:v>-107.35383064857426</c:v>
                </c:pt>
                <c:pt idx="331">
                  <c:v>-107.48410775940476</c:v>
                </c:pt>
                <c:pt idx="332">
                  <c:v>-107.61280915866598</c:v>
                </c:pt>
                <c:pt idx="333">
                  <c:v>-107.73993153261904</c:v>
                </c:pt>
                <c:pt idx="334">
                  <c:v>-107.86547156752506</c:v>
                </c:pt>
                <c:pt idx="335">
                  <c:v>-107.98942594964515</c:v>
                </c:pt>
                <c:pt idx="336">
                  <c:v>-108.11179136524046</c:v>
                </c:pt>
                <c:pt idx="337">
                  <c:v>-108.23256450057208</c:v>
                </c:pt>
                <c:pt idx="338">
                  <c:v>-108.35174204190113</c:v>
                </c:pt>
                <c:pt idx="339">
                  <c:v>-108.46932067548875</c:v>
                </c:pt>
                <c:pt idx="340">
                  <c:v>-108.58529708759605</c:v>
                </c:pt>
                <c:pt idx="341">
                  <c:v>-108.69966796448415</c:v>
                </c:pt>
                <c:pt idx="342">
                  <c:v>-108.81242999241417</c:v>
                </c:pt>
                <c:pt idx="343">
                  <c:v>-108.92357985764723</c:v>
                </c:pt>
                <c:pt idx="344">
                  <c:v>-109.03311424644446</c:v>
                </c:pt>
                <c:pt idx="345">
                  <c:v>-109.14102984506695</c:v>
                </c:pt>
                <c:pt idx="346">
                  <c:v>-109.24732333977585</c:v>
                </c:pt>
                <c:pt idx="347">
                  <c:v>-109.35199141683226</c:v>
                </c:pt>
                <c:pt idx="348">
                  <c:v>-109.45503076249733</c:v>
                </c:pt>
                <c:pt idx="349">
                  <c:v>-109.55643806303215</c:v>
                </c:pt>
                <c:pt idx="350">
                  <c:v>-109.65621000469784</c:v>
                </c:pt>
                <c:pt idx="351">
                  <c:v>-109.75434327375554</c:v>
                </c:pt>
                <c:pt idx="352">
                  <c:v>-109.85083455646637</c:v>
                </c:pt>
                <c:pt idx="353">
                  <c:v>-109.94568053909143</c:v>
                </c:pt>
                <c:pt idx="354">
                  <c:v>-110.03887790789184</c:v>
                </c:pt>
                <c:pt idx="355">
                  <c:v>-110.13042334912875</c:v>
                </c:pt>
                <c:pt idx="356">
                  <c:v>-110.22031354906325</c:v>
                </c:pt>
                <c:pt idx="357">
                  <c:v>-110.30854519395648</c:v>
                </c:pt>
                <c:pt idx="358">
                  <c:v>-110.39511497006954</c:v>
                </c:pt>
                <c:pt idx="359">
                  <c:v>-110.48001956366356</c:v>
                </c:pt>
                <c:pt idx="360">
                  <c:v>-110.56325566099967</c:v>
                </c:pt>
                <c:pt idx="361">
                  <c:v>-110.64481994833898</c:v>
                </c:pt>
                <c:pt idx="362">
                  <c:v>-110.7247091119426</c:v>
                </c:pt>
                <c:pt idx="363">
                  <c:v>-110.80291983807166</c:v>
                </c:pt>
                <c:pt idx="364">
                  <c:v>-110.87944881298728</c:v>
                </c:pt>
                <c:pt idx="365">
                  <c:v>-110.95429272295058</c:v>
                </c:pt>
                <c:pt idx="366">
                  <c:v>-111.02744825422269</c:v>
                </c:pt>
                <c:pt idx="367">
                  <c:v>-111.09891209306471</c:v>
                </c:pt>
                <c:pt idx="368">
                  <c:v>-111.16868092573776</c:v>
                </c:pt>
                <c:pt idx="369">
                  <c:v>-111.23675143850299</c:v>
                </c:pt>
                <c:pt idx="370">
                  <c:v>-111.30312031762149</c:v>
                </c:pt>
                <c:pt idx="371">
                  <c:v>-111.36778424935439</c:v>
                </c:pt>
                <c:pt idx="372">
                  <c:v>-111.4307399199628</c:v>
                </c:pt>
                <c:pt idx="373">
                  <c:v>-111.49198401570787</c:v>
                </c:pt>
                <c:pt idx="374">
                  <c:v>-111.55151322285069</c:v>
                </c:pt>
                <c:pt idx="375">
                  <c:v>-111.60932422765238</c:v>
                </c:pt>
                <c:pt idx="376">
                  <c:v>-111.66541371637408</c:v>
                </c:pt>
                <c:pt idx="377">
                  <c:v>-111.7197783752769</c:v>
                </c:pt>
                <c:pt idx="378">
                  <c:v>-111.77241489062196</c:v>
                </c:pt>
                <c:pt idx="379">
                  <c:v>-111.82331994867037</c:v>
                </c:pt>
                <c:pt idx="380">
                  <c:v>-111.87249023568327</c:v>
                </c:pt>
                <c:pt idx="381">
                  <c:v>-111.91992243792178</c:v>
                </c:pt>
                <c:pt idx="382">
                  <c:v>-111.96561324164701</c:v>
                </c:pt>
                <c:pt idx="383">
                  <c:v>-112.00955933312007</c:v>
                </c:pt>
                <c:pt idx="384">
                  <c:v>-112.05175739860208</c:v>
                </c:pt>
                <c:pt idx="385">
                  <c:v>-112.09220412435418</c:v>
                </c:pt>
                <c:pt idx="386">
                  <c:v>-112.13089619663748</c:v>
                </c:pt>
                <c:pt idx="387">
                  <c:v>-112.1678303017131</c:v>
                </c:pt>
                <c:pt idx="388">
                  <c:v>-112.20300312584216</c:v>
                </c:pt>
                <c:pt idx="389">
                  <c:v>-112.23641135528578</c:v>
                </c:pt>
                <c:pt idx="390">
                  <c:v>-112.26805167630509</c:v>
                </c:pt>
                <c:pt idx="391">
                  <c:v>-112.29792077516119</c:v>
                </c:pt>
                <c:pt idx="392">
                  <c:v>-112.32601533811521</c:v>
                </c:pt>
                <c:pt idx="393">
                  <c:v>-112.35233205142826</c:v>
                </c:pt>
                <c:pt idx="394">
                  <c:v>-112.37686760136148</c:v>
                </c:pt>
                <c:pt idx="395">
                  <c:v>-112.39961867417598</c:v>
                </c:pt>
                <c:pt idx="396">
                  <c:v>-112.42058195613288</c:v>
                </c:pt>
                <c:pt idx="397">
                  <c:v>-112.4397541334933</c:v>
                </c:pt>
                <c:pt idx="398">
                  <c:v>-112.45713189251836</c:v>
                </c:pt>
                <c:pt idx="399">
                  <c:v>-112.47271191946918</c:v>
                </c:pt>
                <c:pt idx="400">
                  <c:v>-112.48649090060688</c:v>
                </c:pt>
                <c:pt idx="401">
                  <c:v>-112.49846552219257</c:v>
                </c:pt>
                <c:pt idx="402">
                  <c:v>-112.5086324704874</c:v>
                </c:pt>
                <c:pt idx="403">
                  <c:v>-112.51698843175247</c:v>
                </c:pt>
                <c:pt idx="404">
                  <c:v>-112.52353009224889</c:v>
                </c:pt>
                <c:pt idx="405">
                  <c:v>-112.52825413823778</c:v>
                </c:pt>
                <c:pt idx="406">
                  <c:v>-112.53115725598029</c:v>
                </c:pt>
                <c:pt idx="407">
                  <c:v>-112.53223613173751</c:v>
                </c:pt>
                <c:pt idx="408">
                  <c:v>-112.53148745177056</c:v>
                </c:pt>
                <c:pt idx="409">
                  <c:v>-112.52890790234058</c:v>
                </c:pt>
                <c:pt idx="410">
                  <c:v>-112.52449416970869</c:v>
                </c:pt>
                <c:pt idx="411">
                  <c:v>-112.51824294013599</c:v>
                </c:pt>
                <c:pt idx="412">
                  <c:v>-112.51015089988361</c:v>
                </c:pt>
                <c:pt idx="413">
                  <c:v>-112.50021473521267</c:v>
                </c:pt>
                <c:pt idx="414">
                  <c:v>-112.48843113238429</c:v>
                </c:pt>
                <c:pt idx="415">
                  <c:v>-112.47479677765959</c:v>
                </c:pt>
                <c:pt idx="416">
                  <c:v>-112.45930835729969</c:v>
                </c:pt>
                <c:pt idx="417">
                  <c:v>-112.4419625575657</c:v>
                </c:pt>
                <c:pt idx="418">
                  <c:v>-112.42275606471875</c:v>
                </c:pt>
                <c:pt idx="419">
                  <c:v>-112.40168556501997</c:v>
                </c:pt>
                <c:pt idx="420">
                  <c:v>-112.37874774473048</c:v>
                </c:pt>
                <c:pt idx="421">
                  <c:v>-112.35393929011137</c:v>
                </c:pt>
                <c:pt idx="422">
                  <c:v>-112.32725688742379</c:v>
                </c:pt>
                <c:pt idx="423">
                  <c:v>-112.29869722292885</c:v>
                </c:pt>
                <c:pt idx="424">
                  <c:v>-112.26825698288768</c:v>
                </c:pt>
                <c:pt idx="425">
                  <c:v>-112.23593285356138</c:v>
                </c:pt>
                <c:pt idx="426">
                  <c:v>-112.20172152121107</c:v>
                </c:pt>
                <c:pt idx="427">
                  <c:v>-112.16561967209789</c:v>
                </c:pt>
                <c:pt idx="428">
                  <c:v>-112.12762399248295</c:v>
                </c:pt>
                <c:pt idx="429">
                  <c:v>-112.08773116862737</c:v>
                </c:pt>
                <c:pt idx="430">
                  <c:v>-112.04593788679226</c:v>
                </c:pt>
                <c:pt idx="431">
                  <c:v>-112.00224083323876</c:v>
                </c:pt>
                <c:pt idx="432">
                  <c:v>-111.95663669422798</c:v>
                </c:pt>
                <c:pt idx="433">
                  <c:v>-111.90912215602104</c:v>
                </c:pt>
                <c:pt idx="434">
                  <c:v>-111.85969390487905</c:v>
                </c:pt>
                <c:pt idx="435">
                  <c:v>-111.80834862706315</c:v>
                </c:pt>
                <c:pt idx="436">
                  <c:v>-111.75508300883446</c:v>
                </c:pt>
                <c:pt idx="437">
                  <c:v>-111.69989373645409</c:v>
                </c:pt>
                <c:pt idx="438">
                  <c:v>-111.64277749618314</c:v>
                </c:pt>
                <c:pt idx="439">
                  <c:v>-111.58373097428277</c:v>
                </c:pt>
                <c:pt idx="440">
                  <c:v>-111.52275085701407</c:v>
                </c:pt>
                <c:pt idx="441">
                  <c:v>-111.45983383063817</c:v>
                </c:pt>
                <c:pt idx="442">
                  <c:v>-111.39497658141619</c:v>
                </c:pt>
                <c:pt idx="443">
                  <c:v>-111.32817579560925</c:v>
                </c:pt>
                <c:pt idx="444">
                  <c:v>-111.25942815947847</c:v>
                </c:pt>
                <c:pt idx="445">
                  <c:v>-111.18873035928497</c:v>
                </c:pt>
                <c:pt idx="446">
                  <c:v>-111.11607908128987</c:v>
                </c:pt>
                <c:pt idx="447">
                  <c:v>-111.04147101175428</c:v>
                </c:pt>
                <c:pt idx="448">
                  <c:v>-110.96490283693934</c:v>
                </c:pt>
                <c:pt idx="449">
                  <c:v>-110.88637124310617</c:v>
                </c:pt>
                <c:pt idx="450">
                  <c:v>-110.80587291651587</c:v>
                </c:pt>
                <c:pt idx="451">
                  <c:v>-110.72340454342957</c:v>
                </c:pt>
                <c:pt idx="452">
                  <c:v>-110.6389628101084</c:v>
                </c:pt>
                <c:pt idx="453">
                  <c:v>-110.55254440281345</c:v>
                </c:pt>
                <c:pt idx="454">
                  <c:v>-110.46414600780587</c:v>
                </c:pt>
                <c:pt idx="455">
                  <c:v>-110.37376431134676</c:v>
                </c:pt>
                <c:pt idx="456">
                  <c:v>-110.28139599969727</c:v>
                </c:pt>
                <c:pt idx="457">
                  <c:v>-110.18703775911848</c:v>
                </c:pt>
                <c:pt idx="458">
                  <c:v>-110.09068627587153</c:v>
                </c:pt>
                <c:pt idx="459">
                  <c:v>-109.99233823621755</c:v>
                </c:pt>
                <c:pt idx="460">
                  <c:v>-109.89199032641766</c:v>
                </c:pt>
                <c:pt idx="461">
                  <c:v>-109.78963923273295</c:v>
                </c:pt>
                <c:pt idx="462">
                  <c:v>-109.68528164142457</c:v>
                </c:pt>
                <c:pt idx="463">
                  <c:v>-109.57891423875363</c:v>
                </c:pt>
                <c:pt idx="464">
                  <c:v>-109.47053371098126</c:v>
                </c:pt>
                <c:pt idx="465">
                  <c:v>-109.36013674436856</c:v>
                </c:pt>
                <c:pt idx="466">
                  <c:v>-109.24772002517666</c:v>
                </c:pt>
                <c:pt idx="467">
                  <c:v>-109.13328023966668</c:v>
                </c:pt>
                <c:pt idx="468">
                  <c:v>-109.01681407409974</c:v>
                </c:pt>
                <c:pt idx="469">
                  <c:v>-108.89831821473696</c:v>
                </c:pt>
                <c:pt idx="470">
                  <c:v>-108.77778934783946</c:v>
                </c:pt>
                <c:pt idx="471">
                  <c:v>-108.65522415966835</c:v>
                </c:pt>
                <c:pt idx="472">
                  <c:v>-108.53061933648476</c:v>
                </c:pt>
                <c:pt idx="473">
                  <c:v>-108.40397156454982</c:v>
                </c:pt>
                <c:pt idx="474">
                  <c:v>-108.27527753012464</c:v>
                </c:pt>
                <c:pt idx="475">
                  <c:v>-108.14453391947033</c:v>
                </c:pt>
                <c:pt idx="476">
                  <c:v>-108.01173741884803</c:v>
                </c:pt>
                <c:pt idx="477">
                  <c:v>-107.87688471451885</c:v>
                </c:pt>
                <c:pt idx="478">
                  <c:v>-107.73997249274392</c:v>
                </c:pt>
                <c:pt idx="479">
                  <c:v>-107.60099743978434</c:v>
                </c:pt>
                <c:pt idx="480">
                  <c:v>-107.45995624190122</c:v>
                </c:pt>
                <c:pt idx="481">
                  <c:v>-107.31684558535572</c:v>
                </c:pt>
                <c:pt idx="482">
                  <c:v>-107.17166215640894</c:v>
                </c:pt>
                <c:pt idx="483">
                  <c:v>-107.024402641322</c:v>
                </c:pt>
                <c:pt idx="484">
                  <c:v>-106.87506372635602</c:v>
                </c:pt>
                <c:pt idx="485">
                  <c:v>-106.72364209777213</c:v>
                </c:pt>
                <c:pt idx="486">
                  <c:v>-106.57013444183143</c:v>
                </c:pt>
                <c:pt idx="487">
                  <c:v>-106.41453744479504</c:v>
                </c:pt>
                <c:pt idx="488">
                  <c:v>-106.25684779292411</c:v>
                </c:pt>
                <c:pt idx="489">
                  <c:v>-106.09706217247972</c:v>
                </c:pt>
                <c:pt idx="490">
                  <c:v>-105.93517726972303</c:v>
                </c:pt>
                <c:pt idx="491">
                  <c:v>-105.77118977091513</c:v>
                </c:pt>
                <c:pt idx="492">
                  <c:v>-105.60509636231714</c:v>
                </c:pt>
                <c:pt idx="493">
                  <c:v>-105.43689373019021</c:v>
                </c:pt>
                <c:pt idx="494">
                  <c:v>-105.26657856079542</c:v>
                </c:pt>
                <c:pt idx="495">
                  <c:v>-105.09414754039392</c:v>
                </c:pt>
                <c:pt idx="496">
                  <c:v>-104.91959735524682</c:v>
                </c:pt>
                <c:pt idx="497">
                  <c:v>-104.74292469161524</c:v>
                </c:pt>
                <c:pt idx="498">
                  <c:v>-104.56412623576031</c:v>
                </c:pt>
                <c:pt idx="499">
                  <c:v>-104.38319867394313</c:v>
                </c:pt>
                <c:pt idx="500">
                  <c:v>-104.20013869242483</c:v>
                </c:pt>
                <c:pt idx="501">
                  <c:v>-104.01494297746652</c:v>
                </c:pt>
                <c:pt idx="502">
                  <c:v>-103.82760821532933</c:v>
                </c:pt>
                <c:pt idx="503">
                  <c:v>-103.63813109227439</c:v>
                </c:pt>
                <c:pt idx="504">
                  <c:v>-103.4465082945628</c:v>
                </c:pt>
                <c:pt idx="505">
                  <c:v>-103.2527365084557</c:v>
                </c:pt>
                <c:pt idx="506">
                  <c:v>-103.0568124202142</c:v>
                </c:pt>
                <c:pt idx="507">
                  <c:v>-102.85873271609942</c:v>
                </c:pt>
                <c:pt idx="508">
                  <c:v>-102.65849408237248</c:v>
                </c:pt>
                <c:pt idx="509">
                  <c:v>-102.45609320529449</c:v>
                </c:pt>
                <c:pt idx="510">
                  <c:v>-102.25152677112659</c:v>
                </c:pt>
                <c:pt idx="511">
                  <c:v>-102.04479146612989</c:v>
                </c:pt>
                <c:pt idx="512">
                  <c:v>-101.83588397656551</c:v>
                </c:pt>
                <c:pt idx="513">
                  <c:v>-101.62480098869456</c:v>
                </c:pt>
                <c:pt idx="514">
                  <c:v>-101.41153918877818</c:v>
                </c:pt>
                <c:pt idx="515">
                  <c:v>-101.19609526307748</c:v>
                </c:pt>
                <c:pt idx="516">
                  <c:v>-100.97846589785358</c:v>
                </c:pt>
                <c:pt idx="517">
                  <c:v>-100.75864777936759</c:v>
                </c:pt>
                <c:pt idx="518">
                  <c:v>-100.53663759388066</c:v>
                </c:pt>
                <c:pt idx="519">
                  <c:v>-100.31243202765388</c:v>
                </c:pt>
                <c:pt idx="520">
                  <c:v>-100.08602776694838</c:v>
                </c:pt>
                <c:pt idx="521">
                  <c:v>-99.857421498025275</c:v>
                </c:pt>
                <c:pt idx="522">
                  <c:v>-99.626609907145706</c:v>
                </c:pt>
                <c:pt idx="523">
                  <c:v>-99.39358968057077</c:v>
                </c:pt>
                <c:pt idx="524">
                  <c:v>-99.158357504561593</c:v>
                </c:pt>
                <c:pt idx="525">
                  <c:v>-98.920910065379289</c:v>
                </c:pt>
                <c:pt idx="526">
                  <c:v>-98.681244049284984</c:v>
                </c:pt>
                <c:pt idx="527">
                  <c:v>-98.439356142539808</c:v>
                </c:pt>
                <c:pt idx="528">
                  <c:v>-98.195243031404871</c:v>
                </c:pt>
                <c:pt idx="529">
                  <c:v>-97.948901402141288</c:v>
                </c:pt>
                <c:pt idx="530">
                  <c:v>-97.700327941010187</c:v>
                </c:pt>
                <c:pt idx="531">
                  <c:v>-97.449519334272694</c:v>
                </c:pt>
                <c:pt idx="532">
                  <c:v>-97.196472268189908</c:v>
                </c:pt>
                <c:pt idx="533">
                  <c:v>-96.941183429022971</c:v>
                </c:pt>
                <c:pt idx="534">
                  <c:v>-96.683649503032981</c:v>
                </c:pt>
                <c:pt idx="535">
                  <c:v>-96.423867176481082</c:v>
                </c:pt>
                <c:pt idx="536">
                  <c:v>-96.161833135628385</c:v>
                </c:pt>
                <c:pt idx="537">
                  <c:v>-95.897544066736003</c:v>
                </c:pt>
                <c:pt idx="538">
                  <c:v>-95.630996656065051</c:v>
                </c:pt>
                <c:pt idx="539">
                  <c:v>-95.362187589876669</c:v>
                </c:pt>
                <c:pt idx="540">
                  <c:v>-95.091113554431971</c:v>
                </c:pt>
                <c:pt idx="541">
                  <c:v>-94.817771235992069</c:v>
                </c:pt>
                <c:pt idx="542">
                  <c:v>-94.542157320818077</c:v>
                </c:pt>
                <c:pt idx="543">
                  <c:v>-94.264268495171137</c:v>
                </c:pt>
                <c:pt idx="544">
                  <c:v>-93.984101445312362</c:v>
                </c:pt>
                <c:pt idx="545">
                  <c:v>-93.701652857502864</c:v>
                </c:pt>
                <c:pt idx="546">
                  <c:v>-93.416919418003758</c:v>
                </c:pt>
                <c:pt idx="547">
                  <c:v>-93.129897813076184</c:v>
                </c:pt>
                <c:pt idx="548">
                  <c:v>-92.840584728981241</c:v>
                </c:pt>
                <c:pt idx="549">
                  <c:v>-92.548976851980058</c:v>
                </c:pt>
                <c:pt idx="550">
                  <c:v>-92.255070868333746</c:v>
                </c:pt>
                <c:pt idx="551">
                  <c:v>-91.958863464303448</c:v>
                </c:pt>
                <c:pt idx="552">
                  <c:v>-91.660351326150277</c:v>
                </c:pt>
                <c:pt idx="553">
                  <c:v>-91.359531140135331</c:v>
                </c:pt>
                <c:pt idx="554">
                  <c:v>-91.056399592519753</c:v>
                </c:pt>
                <c:pt idx="555">
                  <c:v>-90.750953369564641</c:v>
                </c:pt>
                <c:pt idx="556">
                  <c:v>-90.443189157531137</c:v>
                </c:pt>
                <c:pt idx="557">
                  <c:v>-90.133103642680354</c:v>
                </c:pt>
                <c:pt idx="558">
                  <c:v>-89.820693511273404</c:v>
                </c:pt>
                <c:pt idx="559">
                  <c:v>-89.505955449571417</c:v>
                </c:pt>
                <c:pt idx="560">
                  <c:v>-89.188886143835518</c:v>
                </c:pt>
                <c:pt idx="561">
                  <c:v>-88.869482280326821</c:v>
                </c:pt>
                <c:pt idx="562">
                  <c:v>-88.547740545306439</c:v>
                </c:pt>
                <c:pt idx="563">
                  <c:v>-88.223657625035486</c:v>
                </c:pt>
                <c:pt idx="564">
                  <c:v>-87.897230205775116</c:v>
                </c:pt>
                <c:pt idx="565">
                  <c:v>-87.568454973786416</c:v>
                </c:pt>
                <c:pt idx="566">
                  <c:v>-87.237328615330512</c:v>
                </c:pt>
                <c:pt idx="567">
                  <c:v>-86.903847816668531</c:v>
                </c:pt>
                <c:pt idx="568">
                  <c:v>-86.568009264061601</c:v>
                </c:pt>
                <c:pt idx="569">
                  <c:v>-86.229809643770821</c:v>
                </c:pt>
                <c:pt idx="570">
                  <c:v>-85.889245642057318</c:v>
                </c:pt>
                <c:pt idx="571">
                  <c:v>-85.546313945182206</c:v>
                </c:pt>
                <c:pt idx="572">
                  <c:v>-85.201011239406625</c:v>
                </c:pt>
                <c:pt idx="573">
                  <c:v>-84.85333421099169</c:v>
                </c:pt>
                <c:pt idx="574">
                  <c:v>-84.503279546198513</c:v>
                </c:pt>
                <c:pt idx="575">
                  <c:v>-84.150843931288208</c:v>
                </c:pt>
                <c:pt idx="576">
                  <c:v>-83.796024052521915</c:v>
                </c:pt>
                <c:pt idx="577">
                  <c:v>-83.438816596160734</c:v>
                </c:pt>
                <c:pt idx="578">
                  <c:v>-83.079218248465793</c:v>
                </c:pt>
                <c:pt idx="579">
                  <c:v>-82.717705519341663</c:v>
                </c:pt>
                <c:pt idx="580">
                  <c:v>-82.356195383744961</c:v>
                </c:pt>
                <c:pt idx="581">
                  <c:v>-81.995169322188573</c:v>
                </c:pt>
                <c:pt idx="582">
                  <c:v>-81.634629985663622</c:v>
                </c:pt>
                <c:pt idx="583">
                  <c:v>-81.274580025161185</c:v>
                </c:pt>
                <c:pt idx="584">
                  <c:v>-80.915022091672384</c:v>
                </c:pt>
                <c:pt idx="585">
                  <c:v>-80.555958836188324</c:v>
                </c:pt>
                <c:pt idx="586">
                  <c:v>-80.197392909700099</c:v>
                </c:pt>
                <c:pt idx="587">
                  <c:v>-79.839326963198815</c:v>
                </c:pt>
                <c:pt idx="588">
                  <c:v>-79.481763647675578</c:v>
                </c:pt>
                <c:pt idx="589">
                  <c:v>-79.12470561412151</c:v>
                </c:pt>
                <c:pt idx="590">
                  <c:v>-78.768155513527688</c:v>
                </c:pt>
                <c:pt idx="591">
                  <c:v>-78.41211599688522</c:v>
                </c:pt>
                <c:pt idx="592">
                  <c:v>-78.056589715185211</c:v>
                </c:pt>
                <c:pt idx="593">
                  <c:v>-77.701579319418784</c:v>
                </c:pt>
                <c:pt idx="594">
                  <c:v>-77.347087460577029</c:v>
                </c:pt>
                <c:pt idx="595">
                  <c:v>-76.993116789651054</c:v>
                </c:pt>
                <c:pt idx="596">
                  <c:v>-76.639669957631952</c:v>
                </c:pt>
                <c:pt idx="597">
                  <c:v>-76.286749615510843</c:v>
                </c:pt>
                <c:pt idx="598">
                  <c:v>-75.934358414278805</c:v>
                </c:pt>
                <c:pt idx="599">
                  <c:v>-75.582499004926959</c:v>
                </c:pt>
                <c:pt idx="600">
                  <c:v>-75.231174038446412</c:v>
                </c:pt>
                <c:pt idx="601">
                  <c:v>-74.880386165828284</c:v>
                </c:pt>
                <c:pt idx="602">
                  <c:v>-74.530138038063654</c:v>
                </c:pt>
                <c:pt idx="603">
                  <c:v>-74.180432306143629</c:v>
                </c:pt>
                <c:pt idx="604">
                  <c:v>-73.831271621059301</c:v>
                </c:pt>
                <c:pt idx="605">
                  <c:v>-73.482658633801805</c:v>
                </c:pt>
                <c:pt idx="606">
                  <c:v>-73.134595995362233</c:v>
                </c:pt>
                <c:pt idx="607">
                  <c:v>-72.787086356731677</c:v>
                </c:pt>
                <c:pt idx="608">
                  <c:v>-72.440132368901246</c:v>
                </c:pt>
                <c:pt idx="609">
                  <c:v>-72.093736682862044</c:v>
                </c:pt>
                <c:pt idx="610">
                  <c:v>-71.747901949605179</c:v>
                </c:pt>
                <c:pt idx="611">
                  <c:v>-71.402630820121757</c:v>
                </c:pt>
                <c:pt idx="612">
                  <c:v>-71.057925945402886</c:v>
                </c:pt>
                <c:pt idx="613">
                  <c:v>-70.713789976439656</c:v>
                </c:pt>
                <c:pt idx="614">
                  <c:v>-70.37022556422319</c:v>
                </c:pt>
                <c:pt idx="615">
                  <c:v>-70.027235359744566</c:v>
                </c:pt>
                <c:pt idx="616">
                  <c:v>-69.684822013994904</c:v>
                </c:pt>
                <c:pt idx="617">
                  <c:v>-69.342988177965296</c:v>
                </c:pt>
                <c:pt idx="618">
                  <c:v>-69.001736502646878</c:v>
                </c:pt>
                <c:pt idx="619">
                  <c:v>-68.661069639030728</c:v>
                </c:pt>
                <c:pt idx="620">
                  <c:v>-68.320990238107953</c:v>
                </c:pt>
                <c:pt idx="621">
                  <c:v>-67.981500950869645</c:v>
                </c:pt>
                <c:pt idx="622">
                  <c:v>-67.642604428306925</c:v>
                </c:pt>
                <c:pt idx="623">
                  <c:v>-67.304303321410885</c:v>
                </c:pt>
                <c:pt idx="624">
                  <c:v>-66.966600281172646</c:v>
                </c:pt>
                <c:pt idx="625">
                  <c:v>-66.6294979585833</c:v>
                </c:pt>
                <c:pt idx="626">
                  <c:v>-66.29299900463397</c:v>
                </c:pt>
                <c:pt idx="627">
                  <c:v>-65.957106070315731</c:v>
                </c:pt>
                <c:pt idx="628">
                  <c:v>-65.621821806619693</c:v>
                </c:pt>
                <c:pt idx="629">
                  <c:v>-65.28714886453696</c:v>
                </c:pt>
                <c:pt idx="630">
                  <c:v>-64.953089895058667</c:v>
                </c:pt>
                <c:pt idx="631">
                  <c:v>-64.619647549175895</c:v>
                </c:pt>
                <c:pt idx="632">
                  <c:v>-64.286824477879733</c:v>
                </c:pt>
                <c:pt idx="633">
                  <c:v>-63.954623332161312</c:v>
                </c:pt>
                <c:pt idx="634">
                  <c:v>-63.623046763011715</c:v>
                </c:pt>
                <c:pt idx="635">
                  <c:v>-63.292097421422064</c:v>
                </c:pt>
                <c:pt idx="636">
                  <c:v>-62.96177795838345</c:v>
                </c:pt>
                <c:pt idx="637">
                  <c:v>-62.632091024886975</c:v>
                </c:pt>
                <c:pt idx="638">
                  <c:v>-62.303039271923751</c:v>
                </c:pt>
                <c:pt idx="639">
                  <c:v>-61.974625350484878</c:v>
                </c:pt>
                <c:pt idx="640">
                  <c:v>-61.646851911561463</c:v>
                </c:pt>
                <c:pt idx="641">
                  <c:v>-61.319721606144604</c:v>
                </c:pt>
                <c:pt idx="642">
                  <c:v>-60.993237085225417</c:v>
                </c:pt>
                <c:pt idx="643">
                  <c:v>-60.667400999794985</c:v>
                </c:pt>
                <c:pt idx="644">
                  <c:v>-60.342216000844438</c:v>
                </c:pt>
                <c:pt idx="645">
                  <c:v>-60.01768473936486</c:v>
                </c:pt>
                <c:pt idx="646">
                  <c:v>-59.693809866347365</c:v>
                </c:pt>
                <c:pt idx="647">
                  <c:v>-59.370594032783053</c:v>
                </c:pt>
                <c:pt idx="648">
                  <c:v>-59.048039889663031</c:v>
                </c:pt>
                <c:pt idx="649">
                  <c:v>-58.726150087978397</c:v>
                </c:pt>
                <c:pt idx="650">
                  <c:v>-58.404927278720265</c:v>
                </c:pt>
                <c:pt idx="651">
                  <c:v>-58.084374112879729</c:v>
                </c:pt>
                <c:pt idx="652">
                  <c:v>-57.764493241447894</c:v>
                </c:pt>
                <c:pt idx="653">
                  <c:v>-57.445287315415875</c:v>
                </c:pt>
                <c:pt idx="654">
                  <c:v>-57.126758985774764</c:v>
                </c:pt>
                <c:pt idx="655">
                  <c:v>-56.808910903515667</c:v>
                </c:pt>
                <c:pt idx="656">
                  <c:v>-56.491745719629698</c:v>
                </c:pt>
                <c:pt idx="657">
                  <c:v>-56.175266085107943</c:v>
                </c:pt>
                <c:pt idx="658">
                  <c:v>-55.859474650941522</c:v>
                </c:pt>
                <c:pt idx="659">
                  <c:v>-55.544374068121535</c:v>
                </c:pt>
                <c:pt idx="660">
                  <c:v>-55.229966987639081</c:v>
                </c:pt>
                <c:pt idx="661">
                  <c:v>-54.91625606048526</c:v>
                </c:pt>
                <c:pt idx="662">
                  <c:v>-54.603243937651193</c:v>
                </c:pt>
                <c:pt idx="663">
                  <c:v>-54.290933270127972</c:v>
                </c:pt>
                <c:pt idx="664">
                  <c:v>-53.979326708906697</c:v>
                </c:pt>
                <c:pt idx="665">
                  <c:v>-53.668426904978482</c:v>
                </c:pt>
                <c:pt idx="666">
                  <c:v>-53.358236509334425</c:v>
                </c:pt>
                <c:pt idx="667">
                  <c:v>-53.048758172965634</c:v>
                </c:pt>
                <c:pt idx="668">
                  <c:v>-52.739994546863208</c:v>
                </c:pt>
                <c:pt idx="669">
                  <c:v>-52.431948282018261</c:v>
                </c:pt>
                <c:pt idx="670">
                  <c:v>-52.124622029421879</c:v>
                </c:pt>
                <c:pt idx="671">
                  <c:v>-51.818018440065188</c:v>
                </c:pt>
                <c:pt idx="672">
                  <c:v>-51.512140164939275</c:v>
                </c:pt>
                <c:pt idx="673">
                  <c:v>-51.206989855035253</c:v>
                </c:pt>
                <c:pt idx="674">
                  <c:v>-50.902570161344222</c:v>
                </c:pt>
                <c:pt idx="675">
                  <c:v>-50.598883734857289</c:v>
                </c:pt>
                <c:pt idx="676">
                  <c:v>-50.295933226565552</c:v>
                </c:pt>
                <c:pt idx="677">
                  <c:v>-49.993721287460126</c:v>
                </c:pt>
                <c:pt idx="678">
                  <c:v>-49.692250568532103</c:v>
                </c:pt>
                <c:pt idx="679">
                  <c:v>-49.391523720772589</c:v>
                </c:pt>
                <c:pt idx="680">
                  <c:v>-49.091543395172692</c:v>
                </c:pt>
                <c:pt idx="681">
                  <c:v>-48.792312242723519</c:v>
                </c:pt>
                <c:pt idx="682">
                  <c:v>-48.493832914416167</c:v>
                </c:pt>
                <c:pt idx="683">
                  <c:v>-48.196108061241752</c:v>
                </c:pt>
                <c:pt idx="684">
                  <c:v>-47.899140334191358</c:v>
                </c:pt>
                <c:pt idx="685">
                  <c:v>-47.602932384256107</c:v>
                </c:pt>
                <c:pt idx="686">
                  <c:v>-47.307486862427091</c:v>
                </c:pt>
                <c:pt idx="687">
                  <c:v>-47.012806419695423</c:v>
                </c:pt>
                <c:pt idx="688">
                  <c:v>-46.718893707052196</c:v>
                </c:pt>
                <c:pt idx="689">
                  <c:v>-46.425751375488531</c:v>
                </c:pt>
                <c:pt idx="690">
                  <c:v>-46.133382075995513</c:v>
                </c:pt>
                <c:pt idx="691">
                  <c:v>-45.841788459564249</c:v>
                </c:pt>
                <c:pt idx="692">
                  <c:v>-45.55097317718586</c:v>
                </c:pt>
                <c:pt idx="693">
                  <c:v>-45.26093887985143</c:v>
                </c:pt>
                <c:pt idx="694">
                  <c:v>-44.971688218552075</c:v>
                </c:pt>
                <c:pt idx="695">
                  <c:v>-44.683223844278899</c:v>
                </c:pt>
                <c:pt idx="696">
                  <c:v>-44.395548408023004</c:v>
                </c:pt>
                <c:pt idx="697">
                  <c:v>-44.108664560775487</c:v>
                </c:pt>
                <c:pt idx="698">
                  <c:v>-43.822574953527472</c:v>
                </c:pt>
                <c:pt idx="699">
                  <c:v>-43.537282237270041</c:v>
                </c:pt>
                <c:pt idx="700">
                  <c:v>-43.252789062994303</c:v>
                </c:pt>
                <c:pt idx="701">
                  <c:v>-42.969098081691371</c:v>
                </c:pt>
                <c:pt idx="702">
                  <c:v>-42.686211944352344</c:v>
                </c:pt>
                <c:pt idx="703">
                  <c:v>-42.404133301968315</c:v>
                </c:pt>
                <c:pt idx="704">
                  <c:v>-42.122864805530412</c:v>
                </c:pt>
                <c:pt idx="705">
                  <c:v>-41.842409106029713</c:v>
                </c:pt>
                <c:pt idx="706">
                  <c:v>-41.562768854457339</c:v>
                </c:pt>
                <c:pt idx="707">
                  <c:v>-41.283946701804389</c:v>
                </c:pt>
                <c:pt idx="708">
                  <c:v>-41.00594529906197</c:v>
                </c:pt>
                <c:pt idx="709">
                  <c:v>-40.728767297221175</c:v>
                </c:pt>
                <c:pt idx="710">
                  <c:v>-40.452415347273124</c:v>
                </c:pt>
                <c:pt idx="711">
                  <c:v>-40.17689210020891</c:v>
                </c:pt>
                <c:pt idx="712">
                  <c:v>-39.902200207019639</c:v>
                </c:pt>
                <c:pt idx="713">
                  <c:v>-39.628342318696419</c:v>
                </c:pt>
                <c:pt idx="714">
                  <c:v>-39.355321086230354</c:v>
                </c:pt>
                <c:pt idx="715">
                  <c:v>-39.083139160612539</c:v>
                </c:pt>
                <c:pt idx="716">
                  <c:v>-38.811799192834087</c:v>
                </c:pt>
                <c:pt idx="717">
                  <c:v>-38.541303833886097</c:v>
                </c:pt>
                <c:pt idx="718">
                  <c:v>-38.271655734759669</c:v>
                </c:pt>
                <c:pt idx="719">
                  <c:v>-38.002857546445924</c:v>
                </c:pt>
                <c:pt idx="720">
                  <c:v>-37.734911919935946</c:v>
                </c:pt>
                <c:pt idx="721">
                  <c:v>-37.467821506220851</c:v>
                </c:pt>
                <c:pt idx="722">
                  <c:v>-37.201588956291737</c:v>
                </c:pt>
                <c:pt idx="723">
                  <c:v>-36.936216921139717</c:v>
                </c:pt>
                <c:pt idx="724">
                  <c:v>-36.671708051755878</c:v>
                </c:pt>
                <c:pt idx="725">
                  <c:v>-36.408064999131348</c:v>
                </c:pt>
                <c:pt idx="726">
                  <c:v>-36.145290414257211</c:v>
                </c:pt>
                <c:pt idx="727">
                  <c:v>-35.883386948124581</c:v>
                </c:pt>
                <c:pt idx="728">
                  <c:v>-35.622357251724559</c:v>
                </c:pt>
                <c:pt idx="729">
                  <c:v>-35.362203976048249</c:v>
                </c:pt>
                <c:pt idx="730">
                  <c:v>-35.102929772086753</c:v>
                </c:pt>
                <c:pt idx="731">
                  <c:v>-34.844537290831184</c:v>
                </c:pt>
                <c:pt idx="732">
                  <c:v>-34.587029183272634</c:v>
                </c:pt>
                <c:pt idx="733">
                  <c:v>-34.330408100402209</c:v>
                </c:pt>
                <c:pt idx="734">
                  <c:v>-34.074676693211018</c:v>
                </c:pt>
                <c:pt idx="735">
                  <c:v>-33.819837612690165</c:v>
                </c:pt>
                <c:pt idx="736">
                  <c:v>-33.565893509830744</c:v>
                </c:pt>
                <c:pt idx="737">
                  <c:v>-33.312847035623875</c:v>
                </c:pt>
                <c:pt idx="738">
                  <c:v>-33.060700841060651</c:v>
                </c:pt>
                <c:pt idx="739">
                  <c:v>-32.809457577132179</c:v>
                </c:pt>
                <c:pt idx="740">
                  <c:v>-32.559119894829564</c:v>
                </c:pt>
                <c:pt idx="741">
                  <c:v>-32.309690445143914</c:v>
                </c:pt>
                <c:pt idx="742">
                  <c:v>-32.061171879066322</c:v>
                </c:pt>
                <c:pt idx="743">
                  <c:v>-31.813566847587904</c:v>
                </c:pt>
                <c:pt idx="744">
                  <c:v>-31.566878001699752</c:v>
                </c:pt>
                <c:pt idx="745">
                  <c:v>-31.321107992392978</c:v>
                </c:pt>
                <c:pt idx="746">
                  <c:v>-31.076259470658687</c:v>
                </c:pt>
                <c:pt idx="747">
                  <c:v>-30.832335087487976</c:v>
                </c:pt>
                <c:pt idx="748">
                  <c:v>-30.589337493871955</c:v>
                </c:pt>
                <c:pt idx="749">
                  <c:v>-30.347269340801727</c:v>
                </c:pt>
                <c:pt idx="750">
                  <c:v>-30.106133279268395</c:v>
                </c:pt>
                <c:pt idx="751">
                  <c:v>-29.865931960263062</c:v>
                </c:pt>
                <c:pt idx="752">
                  <c:v>-29.626668034776834</c:v>
                </c:pt>
                <c:pt idx="753">
                  <c:v>-29.388344153800812</c:v>
                </c:pt>
                <c:pt idx="754">
                  <c:v>-29.150962968326105</c:v>
                </c:pt>
                <c:pt idx="755">
                  <c:v>-28.914527129343814</c:v>
                </c:pt>
                <c:pt idx="756">
                  <c:v>-28.67903928784504</c:v>
                </c:pt>
                <c:pt idx="757">
                  <c:v>-28.444502094820894</c:v>
                </c:pt>
                <c:pt idx="758">
                  <c:v>-28.210918201262476</c:v>
                </c:pt>
                <c:pt idx="759">
                  <c:v>-27.97829011258623</c:v>
                </c:pt>
                <c:pt idx="760">
                  <c:v>-27.746619455652791</c:v>
                </c:pt>
                <c:pt idx="761">
                  <c:v>-27.515906526719352</c:v>
                </c:pt>
                <c:pt idx="762">
                  <c:v>-27.286151325785909</c:v>
                </c:pt>
                <c:pt idx="763">
                  <c:v>-27.057353852852469</c:v>
                </c:pt>
                <c:pt idx="764">
                  <c:v>-26.829514107919032</c:v>
                </c:pt>
                <c:pt idx="765">
                  <c:v>-26.60263209098559</c:v>
                </c:pt>
                <c:pt idx="766">
                  <c:v>-26.376707802052152</c:v>
                </c:pt>
                <c:pt idx="767">
                  <c:v>-26.151741241118714</c:v>
                </c:pt>
                <c:pt idx="768">
                  <c:v>-25.927732408185271</c:v>
                </c:pt>
                <c:pt idx="769">
                  <c:v>-25.704681303251832</c:v>
                </c:pt>
                <c:pt idx="770">
                  <c:v>-25.482587926318391</c:v>
                </c:pt>
                <c:pt idx="771">
                  <c:v>-25.261452277384951</c:v>
                </c:pt>
                <c:pt idx="772">
                  <c:v>-25.041274356451513</c:v>
                </c:pt>
                <c:pt idx="773">
                  <c:v>-24.822054163518075</c:v>
                </c:pt>
                <c:pt idx="774">
                  <c:v>-24.603791698584633</c:v>
                </c:pt>
                <c:pt idx="775">
                  <c:v>-24.386486961651194</c:v>
                </c:pt>
                <c:pt idx="776">
                  <c:v>-24.170139952717754</c:v>
                </c:pt>
                <c:pt idx="777">
                  <c:v>-23.954750671784311</c:v>
                </c:pt>
                <c:pt idx="778">
                  <c:v>-23.740319118850874</c:v>
                </c:pt>
                <c:pt idx="779">
                  <c:v>-23.526845293917436</c:v>
                </c:pt>
                <c:pt idx="780">
                  <c:v>-23.314329196983994</c:v>
                </c:pt>
                <c:pt idx="781">
                  <c:v>-23.102770828050556</c:v>
                </c:pt>
                <c:pt idx="782">
                  <c:v>-22.892170187117117</c:v>
                </c:pt>
                <c:pt idx="783">
                  <c:v>-22.682527274183673</c:v>
                </c:pt>
                <c:pt idx="784">
                  <c:v>-22.473842089250233</c:v>
                </c:pt>
                <c:pt idx="785">
                  <c:v>-22.266114632316796</c:v>
                </c:pt>
                <c:pt idx="786">
                  <c:v>-22.059344903383355</c:v>
                </c:pt>
                <c:pt idx="787">
                  <c:v>-21.853532902449917</c:v>
                </c:pt>
                <c:pt idx="788">
                  <c:v>-21.648678629516478</c:v>
                </c:pt>
                <c:pt idx="789">
                  <c:v>-21.444782084583036</c:v>
                </c:pt>
                <c:pt idx="790">
                  <c:v>-21.241843267649596</c:v>
                </c:pt>
                <c:pt idx="791">
                  <c:v>-21.039862178716156</c:v>
                </c:pt>
                <c:pt idx="792">
                  <c:v>-20.838838817782715</c:v>
                </c:pt>
                <c:pt idx="793">
                  <c:v>-20.638773184849278</c:v>
                </c:pt>
                <c:pt idx="794">
                  <c:v>-20.439665279915836</c:v>
                </c:pt>
                <c:pt idx="795">
                  <c:v>-20.241515102982394</c:v>
                </c:pt>
                <c:pt idx="796">
                  <c:v>-20.044322654048955</c:v>
                </c:pt>
                <c:pt idx="797">
                  <c:v>-19.848087933115512</c:v>
                </c:pt>
                <c:pt idx="798">
                  <c:v>-19.652810940182068</c:v>
                </c:pt>
                <c:pt idx="799">
                  <c:v>-19.458491675248631</c:v>
                </c:pt>
                <c:pt idx="800">
                  <c:v>-19.26513013831519</c:v>
                </c:pt>
                <c:pt idx="801">
                  <c:v>-19.072726329381748</c:v>
                </c:pt>
                <c:pt idx="802">
                  <c:v>-18.881280248448309</c:v>
                </c:pt>
                <c:pt idx="803">
                  <c:v>-18.690791895514867</c:v>
                </c:pt>
                <c:pt idx="804">
                  <c:v>-18.501261270581423</c:v>
                </c:pt>
                <c:pt idx="805">
                  <c:v>-18.312688373647983</c:v>
                </c:pt>
                <c:pt idx="806">
                  <c:v>-18.125073204714543</c:v>
                </c:pt>
                <c:pt idx="807">
                  <c:v>-17.938415763781101</c:v>
                </c:pt>
                <c:pt idx="808">
                  <c:v>-17.752716050847663</c:v>
                </c:pt>
                <c:pt idx="809">
                  <c:v>-17.567974065914221</c:v>
                </c:pt>
                <c:pt idx="810">
                  <c:v>-17.384189808980778</c:v>
                </c:pt>
                <c:pt idx="811">
                  <c:v>-17.201363280047339</c:v>
                </c:pt>
                <c:pt idx="812">
                  <c:v>-17.019494479113895</c:v>
                </c:pt>
                <c:pt idx="813">
                  <c:v>-16.838583406180454</c:v>
                </c:pt>
                <c:pt idx="814">
                  <c:v>-16.658630061247017</c:v>
                </c:pt>
                <c:pt idx="815">
                  <c:v>-16.479634444313575</c:v>
                </c:pt>
                <c:pt idx="816">
                  <c:v>-16.301596555380133</c:v>
                </c:pt>
                <c:pt idx="817">
                  <c:v>-16.124516394446694</c:v>
                </c:pt>
                <c:pt idx="818">
                  <c:v>-15.948393961513252</c:v>
                </c:pt>
                <c:pt idx="819">
                  <c:v>-15.773229256579812</c:v>
                </c:pt>
                <c:pt idx="820">
                  <c:v>-15.599022279646373</c:v>
                </c:pt>
                <c:pt idx="821">
                  <c:v>-15.425773030712932</c:v>
                </c:pt>
                <c:pt idx="822">
                  <c:v>-15.253481509779492</c:v>
                </c:pt>
                <c:pt idx="823">
                  <c:v>-15.082147716846054</c:v>
                </c:pt>
                <c:pt idx="824">
                  <c:v>-14.911771651912613</c:v>
                </c:pt>
                <c:pt idx="825">
                  <c:v>-14.742353314979171</c:v>
                </c:pt>
                <c:pt idx="826">
                  <c:v>-14.573892706045733</c:v>
                </c:pt>
                <c:pt idx="827">
                  <c:v>-14.406389825112292</c:v>
                </c:pt>
                <c:pt idx="828">
                  <c:v>-14.239844672178851</c:v>
                </c:pt>
                <c:pt idx="829">
                  <c:v>-14.074257247245413</c:v>
                </c:pt>
                <c:pt idx="830">
                  <c:v>-13.909627550311972</c:v>
                </c:pt>
                <c:pt idx="831">
                  <c:v>-13.745955581378531</c:v>
                </c:pt>
                <c:pt idx="832">
                  <c:v>-13.583241340445092</c:v>
                </c:pt>
                <c:pt idx="833">
                  <c:v>-13.421484827511652</c:v>
                </c:pt>
                <c:pt idx="834">
                  <c:v>-13.260686042578211</c:v>
                </c:pt>
                <c:pt idx="835">
                  <c:v>-13.100844985644772</c:v>
                </c:pt>
                <c:pt idx="836">
                  <c:v>-12.941961656711332</c:v>
                </c:pt>
                <c:pt idx="837">
                  <c:v>-12.784036055777891</c:v>
                </c:pt>
                <c:pt idx="838">
                  <c:v>-12.627068182844452</c:v>
                </c:pt>
                <c:pt idx="839">
                  <c:v>-12.471058037911012</c:v>
                </c:pt>
                <c:pt idx="840">
                  <c:v>-12.316005620977572</c:v>
                </c:pt>
                <c:pt idx="841">
                  <c:v>-12.161910932044133</c:v>
                </c:pt>
                <c:pt idx="842">
                  <c:v>-12.008773971110692</c:v>
                </c:pt>
                <c:pt idx="843">
                  <c:v>-11.856594738177252</c:v>
                </c:pt>
                <c:pt idx="844">
                  <c:v>-11.705373233243813</c:v>
                </c:pt>
                <c:pt idx="845">
                  <c:v>-11.555109456310372</c:v>
                </c:pt>
                <c:pt idx="846">
                  <c:v>-11.405803407376933</c:v>
                </c:pt>
                <c:pt idx="847">
                  <c:v>-11.257455086443494</c:v>
                </c:pt>
                <c:pt idx="848">
                  <c:v>-11.110064493510054</c:v>
                </c:pt>
                <c:pt idx="849">
                  <c:v>-10.963631628576612</c:v>
                </c:pt>
                <c:pt idx="850">
                  <c:v>-10.818156491643174</c:v>
                </c:pt>
                <c:pt idx="851">
                  <c:v>-10.673639082709734</c:v>
                </c:pt>
                <c:pt idx="852">
                  <c:v>-10.530079401776293</c:v>
                </c:pt>
                <c:pt idx="853">
                  <c:v>-10.387477448842855</c:v>
                </c:pt>
                <c:pt idx="854">
                  <c:v>-10.245833223909415</c:v>
                </c:pt>
                <c:pt idx="855">
                  <c:v>-10.105146726975974</c:v>
                </c:pt>
                <c:pt idx="856">
                  <c:v>-9.9654179580425346</c:v>
                </c:pt>
                <c:pt idx="857">
                  <c:v>-9.8266469171090947</c:v>
                </c:pt>
                <c:pt idx="858">
                  <c:v>-9.6888336041756542</c:v>
                </c:pt>
                <c:pt idx="859">
                  <c:v>-9.551978019242215</c:v>
                </c:pt>
                <c:pt idx="860">
                  <c:v>-9.4160801623087753</c:v>
                </c:pt>
                <c:pt idx="861">
                  <c:v>-9.2811400333753351</c:v>
                </c:pt>
                <c:pt idx="862">
                  <c:v>-9.1471576324418962</c:v>
                </c:pt>
                <c:pt idx="863">
                  <c:v>-9.0141329595084549</c:v>
                </c:pt>
                <c:pt idx="864">
                  <c:v>-8.882066014575015</c:v>
                </c:pt>
                <c:pt idx="865">
                  <c:v>-8.7509567976415763</c:v>
                </c:pt>
                <c:pt idx="866">
                  <c:v>-8.6208053087081353</c:v>
                </c:pt>
                <c:pt idx="867">
                  <c:v>-8.4916115477746956</c:v>
                </c:pt>
                <c:pt idx="868">
                  <c:v>-8.3633755148412572</c:v>
                </c:pt>
                <c:pt idx="869">
                  <c:v>-8.2360972099078165</c:v>
                </c:pt>
                <c:pt idx="870">
                  <c:v>-8.1097766329743752</c:v>
                </c:pt>
                <c:pt idx="871">
                  <c:v>-7.9844137840409344</c:v>
                </c:pt>
                <c:pt idx="872">
                  <c:v>-7.8600086631074948</c:v>
                </c:pt>
                <c:pt idx="873">
                  <c:v>-7.7365612701740547</c:v>
                </c:pt>
                <c:pt idx="874">
                  <c:v>-7.6140716052406141</c:v>
                </c:pt>
                <c:pt idx="875">
                  <c:v>-7.4925396683071748</c:v>
                </c:pt>
                <c:pt idx="876">
                  <c:v>-7.371965459373734</c:v>
                </c:pt>
                <c:pt idx="877">
                  <c:v>-7.2523489784402937</c:v>
                </c:pt>
                <c:pt idx="878">
                  <c:v>-7.1336902255068537</c:v>
                </c:pt>
                <c:pt idx="879">
                  <c:v>-7.0159892005734132</c:v>
                </c:pt>
                <c:pt idx="880">
                  <c:v>-6.8992459036399723</c:v>
                </c:pt>
                <c:pt idx="881">
                  <c:v>-6.7834603347065325</c:v>
                </c:pt>
                <c:pt idx="882">
                  <c:v>-6.6686324937730923</c:v>
                </c:pt>
                <c:pt idx="883">
                  <c:v>-6.5547623808396516</c:v>
                </c:pt>
                <c:pt idx="884">
                  <c:v>-6.4418499959062121</c:v>
                </c:pt>
                <c:pt idx="885">
                  <c:v>-6.3298953389727712</c:v>
                </c:pt>
                <c:pt idx="886">
                  <c:v>-6.2188984100393307</c:v>
                </c:pt>
                <c:pt idx="887">
                  <c:v>-6.1088592091058906</c:v>
                </c:pt>
                <c:pt idx="888">
                  <c:v>-5.99977773617245</c:v>
                </c:pt>
                <c:pt idx="889">
                  <c:v>-5.8916539912390098</c:v>
                </c:pt>
                <c:pt idx="890">
                  <c:v>-5.7844879743055699</c:v>
                </c:pt>
                <c:pt idx="891">
                  <c:v>-5.6782796853721296</c:v>
                </c:pt>
                <c:pt idx="892">
                  <c:v>-5.5730291244386887</c:v>
                </c:pt>
                <c:pt idx="893">
                  <c:v>-5.4687362915052491</c:v>
                </c:pt>
                <c:pt idx="894">
                  <c:v>-5.365401186571809</c:v>
                </c:pt>
                <c:pt idx="895">
                  <c:v>-5.2630238096383684</c:v>
                </c:pt>
                <c:pt idx="896">
                  <c:v>-5.161604160704929</c:v>
                </c:pt>
                <c:pt idx="897">
                  <c:v>-5.0611422397714882</c:v>
                </c:pt>
                <c:pt idx="898">
                  <c:v>-4.9616380468380479</c:v>
                </c:pt>
                <c:pt idx="899">
                  <c:v>-4.8630915819046079</c:v>
                </c:pt>
                <c:pt idx="900">
                  <c:v>-4.7655028449711674</c:v>
                </c:pt>
                <c:pt idx="901">
                  <c:v>-4.6688718360377273</c:v>
                </c:pt>
                <c:pt idx="902">
                  <c:v>-4.5731985551042875</c:v>
                </c:pt>
                <c:pt idx="903">
                  <c:v>-4.4784830021708473</c:v>
                </c:pt>
                <c:pt idx="904">
                  <c:v>-4.3847251772374065</c:v>
                </c:pt>
                <c:pt idx="905">
                  <c:v>-4.291925080303967</c:v>
                </c:pt>
                <c:pt idx="906">
                  <c:v>-4.2000827113705261</c:v>
                </c:pt>
                <c:pt idx="907">
                  <c:v>-4.1091980704370856</c:v>
                </c:pt>
                <c:pt idx="908">
                  <c:v>-4.0192711575036464</c:v>
                </c:pt>
                <c:pt idx="909">
                  <c:v>-3.9303019725702062</c:v>
                </c:pt>
                <c:pt idx="910">
                  <c:v>-3.8422905156367659</c:v>
                </c:pt>
                <c:pt idx="911">
                  <c:v>-3.7552367867033252</c:v>
                </c:pt>
                <c:pt idx="912">
                  <c:v>-3.6691407857698852</c:v>
                </c:pt>
                <c:pt idx="913">
                  <c:v>-3.5840025128364452</c:v>
                </c:pt>
                <c:pt idx="914">
                  <c:v>-3.4998219679030047</c:v>
                </c:pt>
                <c:pt idx="915">
                  <c:v>-3.4165991509695646</c:v>
                </c:pt>
                <c:pt idx="916">
                  <c:v>-3.3343340620361244</c:v>
                </c:pt>
                <c:pt idx="917">
                  <c:v>-3.2530267011026837</c:v>
                </c:pt>
                <c:pt idx="918">
                  <c:v>-3.1726770681692433</c:v>
                </c:pt>
                <c:pt idx="919">
                  <c:v>-3.0932851632358034</c:v>
                </c:pt>
                <c:pt idx="920">
                  <c:v>-3.0148509863023629</c:v>
                </c:pt>
                <c:pt idx="921">
                  <c:v>-2.9373745373689228</c:v>
                </c:pt>
                <c:pt idx="922">
                  <c:v>-2.8608558164354827</c:v>
                </c:pt>
                <c:pt idx="923">
                  <c:v>-2.785294823502042</c:v>
                </c:pt>
                <c:pt idx="924">
                  <c:v>-2.7106915585686018</c:v>
                </c:pt>
                <c:pt idx="925">
                  <c:v>-2.6370460216351614</c:v>
                </c:pt>
                <c:pt idx="926">
                  <c:v>-2.564358212701721</c:v>
                </c:pt>
                <c:pt idx="927">
                  <c:v>-2.4926281317682806</c:v>
                </c:pt>
                <c:pt idx="928">
                  <c:v>-2.4218557788348405</c:v>
                </c:pt>
                <c:pt idx="929">
                  <c:v>-2.3520411539013999</c:v>
                </c:pt>
                <c:pt idx="930">
                  <c:v>-2.2831842569679592</c:v>
                </c:pt>
                <c:pt idx="931">
                  <c:v>-2.215285088034519</c:v>
                </c:pt>
                <c:pt idx="932">
                  <c:v>-2.1483436471010782</c:v>
                </c:pt>
                <c:pt idx="933">
                  <c:v>-2.0823599341676378</c:v>
                </c:pt>
                <c:pt idx="934">
                  <c:v>-2.0173339492341977</c:v>
                </c:pt>
                <c:pt idx="935">
                  <c:v>-1.9532656923007574</c:v>
                </c:pt>
                <c:pt idx="936">
                  <c:v>-1.890155163367317</c:v>
                </c:pt>
                <c:pt idx="937">
                  <c:v>-1.8280023624338768</c:v>
                </c:pt>
                <c:pt idx="938">
                  <c:v>-1.7668072895004365</c:v>
                </c:pt>
                <c:pt idx="939">
                  <c:v>-1.7065699445669962</c:v>
                </c:pt>
                <c:pt idx="940">
                  <c:v>-1.6472903276335558</c:v>
                </c:pt>
                <c:pt idx="941">
                  <c:v>-1.5889684387001155</c:v>
                </c:pt>
                <c:pt idx="942">
                  <c:v>-1.5316042777666752</c:v>
                </c:pt>
                <c:pt idx="943">
                  <c:v>-1.4751978448332348</c:v>
                </c:pt>
                <c:pt idx="944">
                  <c:v>-1.4197491398997943</c:v>
                </c:pt>
                <c:pt idx="945">
                  <c:v>-1.365258162966354</c:v>
                </c:pt>
                <c:pt idx="946">
                  <c:v>-1.3117249140329137</c:v>
                </c:pt>
                <c:pt idx="947">
                  <c:v>-1.2591493930994733</c:v>
                </c:pt>
                <c:pt idx="948">
                  <c:v>-1.2075316001660328</c:v>
                </c:pt>
                <c:pt idx="949">
                  <c:v>-1.1568715352325925</c:v>
                </c:pt>
                <c:pt idx="950">
                  <c:v>-1.1071691982991521</c:v>
                </c:pt>
                <c:pt idx="951">
                  <c:v>-1.0584245893657116</c:v>
                </c:pt>
                <c:pt idx="952">
                  <c:v>-1.0106377084322713</c:v>
                </c:pt>
                <c:pt idx="953">
                  <c:v>-0.96380855549883093</c:v>
                </c:pt>
                <c:pt idx="954">
                  <c:v>-0.9179371305653905</c:v>
                </c:pt>
                <c:pt idx="955">
                  <c:v>-0.87302343363195023</c:v>
                </c:pt>
                <c:pt idx="956">
                  <c:v>-0.82906746469850989</c:v>
                </c:pt>
                <c:pt idx="957">
                  <c:v>-0.78606922376506949</c:v>
                </c:pt>
                <c:pt idx="958">
                  <c:v>-0.74402871083162925</c:v>
                </c:pt>
                <c:pt idx="959">
                  <c:v>-0.70294592589818883</c:v>
                </c:pt>
                <c:pt idx="960">
                  <c:v>-0.66282086896474846</c:v>
                </c:pt>
                <c:pt idx="961">
                  <c:v>-0.62365354003130802</c:v>
                </c:pt>
                <c:pt idx="962">
                  <c:v>-0.58544393909786774</c:v>
                </c:pt>
                <c:pt idx="963">
                  <c:v>-0.54819206616442728</c:v>
                </c:pt>
                <c:pt idx="964">
                  <c:v>-0.51189792123098687</c:v>
                </c:pt>
                <c:pt idx="965">
                  <c:v>-0.47656150429754646</c:v>
                </c:pt>
                <c:pt idx="966">
                  <c:v>-0.44218281536410614</c:v>
                </c:pt>
                <c:pt idx="967">
                  <c:v>-0.40876185443066582</c:v>
                </c:pt>
                <c:pt idx="968">
                  <c:v>-0.37629862149722543</c:v>
                </c:pt>
                <c:pt idx="969">
                  <c:v>-0.34479311656378508</c:v>
                </c:pt>
                <c:pt idx="970">
                  <c:v>-0.31424533963034473</c:v>
                </c:pt>
                <c:pt idx="971">
                  <c:v>-0.28465529069690437</c:v>
                </c:pt>
                <c:pt idx="972">
                  <c:v>-0.25602296976346406</c:v>
                </c:pt>
                <c:pt idx="973">
                  <c:v>-0.22834837683002371</c:v>
                </c:pt>
                <c:pt idx="974">
                  <c:v>-0.20163151189658335</c:v>
                </c:pt>
                <c:pt idx="975">
                  <c:v>-0.17587237496314298</c:v>
                </c:pt>
                <c:pt idx="976">
                  <c:v>-0.15107096602970263</c:v>
                </c:pt>
                <c:pt idx="977">
                  <c:v>-0.12722728509626227</c:v>
                </c:pt>
                <c:pt idx="978">
                  <c:v>-0.10434133216282193</c:v>
                </c:pt>
                <c:pt idx="979">
                  <c:v>-8.2413107229381583E-2</c:v>
                </c:pt>
                <c:pt idx="980">
                  <c:v>-6.1442610295941232E-2</c:v>
                </c:pt>
                <c:pt idx="981">
                  <c:v>-4.1429841362500892E-2</c:v>
                </c:pt>
                <c:pt idx="982">
                  <c:v>-2.2374800429060548E-2</c:v>
                </c:pt>
                <c:pt idx="983">
                  <c:v>-4.2774874956202054E-3</c:v>
                </c:pt>
                <c:pt idx="984">
                  <c:v>1.2862097437820139E-2</c:v>
                </c:pt>
                <c:pt idx="985">
                  <c:v>2.9043954371260488E-2</c:v>
                </c:pt>
                <c:pt idx="986">
                  <c:v>4.4268083304700827E-2</c:v>
                </c:pt>
                <c:pt idx="987">
                  <c:v>5.8534484238141171E-2</c:v>
                </c:pt>
                <c:pt idx="988">
                  <c:v>7.1843157171581518E-2</c:v>
                </c:pt>
                <c:pt idx="989">
                  <c:v>8.4194102105021859E-2</c:v>
                </c:pt>
                <c:pt idx="990">
                  <c:v>9.558731903846221E-2</c:v>
                </c:pt>
                <c:pt idx="991">
                  <c:v>0.10602280797190256</c:v>
                </c:pt>
                <c:pt idx="992">
                  <c:v>0.11550056890534291</c:v>
                </c:pt>
                <c:pt idx="993">
                  <c:v>0.12402060183878325</c:v>
                </c:pt>
                <c:pt idx="994">
                  <c:v>0.13158290677222356</c:v>
                </c:pt>
                <c:pt idx="995">
                  <c:v>0.13818748370566392</c:v>
                </c:pt>
                <c:pt idx="996">
                  <c:v>0.14383433263910428</c:v>
                </c:pt>
                <c:pt idx="997">
                  <c:v>0.14852345357254465</c:v>
                </c:pt>
                <c:pt idx="998">
                  <c:v>0.152254846505985</c:v>
                </c:pt>
                <c:pt idx="999">
                  <c:v>0.15502851143942536</c:v>
                </c:pt>
                <c:pt idx="1000">
                  <c:v>0.15684444837286574</c:v>
                </c:pt>
              </c:numCache>
            </c:numRef>
          </c:xVal>
          <c:yVal>
            <c:numRef>
              <c:f>contrasto!$Q$155:$Q$1155</c:f>
              <c:numCache>
                <c:formatCode>General</c:formatCode>
                <c:ptCount val="1001"/>
                <c:pt idx="0">
                  <c:v>1</c:v>
                </c:pt>
                <c:pt idx="1">
                  <c:v>1.00692</c:v>
                </c:pt>
                <c:pt idx="2">
                  <c:v>1.0138400000000001</c:v>
                </c:pt>
                <c:pt idx="3">
                  <c:v>1.0207600000000001</c:v>
                </c:pt>
                <c:pt idx="4">
                  <c:v>1.0276800000000001</c:v>
                </c:pt>
                <c:pt idx="5">
                  <c:v>1.0346000000000002</c:v>
                </c:pt>
                <c:pt idx="6">
                  <c:v>1.0415200000000002</c:v>
                </c:pt>
                <c:pt idx="7">
                  <c:v>1.0484400000000003</c:v>
                </c:pt>
                <c:pt idx="8">
                  <c:v>1.0553600000000003</c:v>
                </c:pt>
                <c:pt idx="9">
                  <c:v>1.0622800000000003</c:v>
                </c:pt>
                <c:pt idx="10">
                  <c:v>1.0692000000000004</c:v>
                </c:pt>
                <c:pt idx="11">
                  <c:v>1.0761200000000004</c:v>
                </c:pt>
                <c:pt idx="12">
                  <c:v>1.0830400000000004</c:v>
                </c:pt>
                <c:pt idx="13">
                  <c:v>1.0899600000000005</c:v>
                </c:pt>
                <c:pt idx="14">
                  <c:v>1.0968800000000005</c:v>
                </c:pt>
                <c:pt idx="15">
                  <c:v>1.1038000000000006</c:v>
                </c:pt>
                <c:pt idx="16">
                  <c:v>1.1107200000000006</c:v>
                </c:pt>
                <c:pt idx="17">
                  <c:v>1.1176400000000006</c:v>
                </c:pt>
                <c:pt idx="18">
                  <c:v>1.1245600000000007</c:v>
                </c:pt>
                <c:pt idx="19">
                  <c:v>1.1314800000000007</c:v>
                </c:pt>
                <c:pt idx="20">
                  <c:v>1.1384000000000007</c:v>
                </c:pt>
                <c:pt idx="21">
                  <c:v>1.1453200000000008</c:v>
                </c:pt>
                <c:pt idx="22">
                  <c:v>1.1522400000000008</c:v>
                </c:pt>
                <c:pt idx="23">
                  <c:v>1.1591600000000009</c:v>
                </c:pt>
                <c:pt idx="24">
                  <c:v>1.1660800000000009</c:v>
                </c:pt>
                <c:pt idx="25">
                  <c:v>1.1730000000000009</c:v>
                </c:pt>
                <c:pt idx="26">
                  <c:v>1.179920000000001</c:v>
                </c:pt>
                <c:pt idx="27">
                  <c:v>1.186840000000001</c:v>
                </c:pt>
                <c:pt idx="28">
                  <c:v>1.193760000000001</c:v>
                </c:pt>
                <c:pt idx="29">
                  <c:v>1.2006800000000011</c:v>
                </c:pt>
                <c:pt idx="30">
                  <c:v>1.2076000000000011</c:v>
                </c:pt>
                <c:pt idx="31">
                  <c:v>1.2145200000000012</c:v>
                </c:pt>
                <c:pt idx="32">
                  <c:v>1.2214400000000012</c:v>
                </c:pt>
                <c:pt idx="33">
                  <c:v>1.2283600000000012</c:v>
                </c:pt>
                <c:pt idx="34">
                  <c:v>1.2352800000000013</c:v>
                </c:pt>
                <c:pt idx="35">
                  <c:v>1.2422000000000013</c:v>
                </c:pt>
                <c:pt idx="36">
                  <c:v>1.2491200000000013</c:v>
                </c:pt>
                <c:pt idx="37">
                  <c:v>1.2560400000000014</c:v>
                </c:pt>
                <c:pt idx="38">
                  <c:v>1.2629600000000014</c:v>
                </c:pt>
                <c:pt idx="39">
                  <c:v>1.2698800000000015</c:v>
                </c:pt>
                <c:pt idx="40">
                  <c:v>1.2768000000000015</c:v>
                </c:pt>
                <c:pt idx="41">
                  <c:v>1.2837200000000015</c:v>
                </c:pt>
                <c:pt idx="42">
                  <c:v>1.2906400000000016</c:v>
                </c:pt>
                <c:pt idx="43">
                  <c:v>1.2975600000000016</c:v>
                </c:pt>
                <c:pt idx="44">
                  <c:v>1.3044800000000016</c:v>
                </c:pt>
                <c:pt idx="45">
                  <c:v>1.3114000000000017</c:v>
                </c:pt>
                <c:pt idx="46">
                  <c:v>1.3183200000000017</c:v>
                </c:pt>
                <c:pt idx="47">
                  <c:v>1.3252400000000017</c:v>
                </c:pt>
                <c:pt idx="48">
                  <c:v>1.3321600000000018</c:v>
                </c:pt>
                <c:pt idx="49">
                  <c:v>1.3390800000000018</c:v>
                </c:pt>
                <c:pt idx="50">
                  <c:v>1.3460000000000019</c:v>
                </c:pt>
                <c:pt idx="51">
                  <c:v>1.3529200000000019</c:v>
                </c:pt>
                <c:pt idx="52">
                  <c:v>1.3598400000000019</c:v>
                </c:pt>
                <c:pt idx="53">
                  <c:v>1.366760000000002</c:v>
                </c:pt>
                <c:pt idx="54">
                  <c:v>1.373680000000002</c:v>
                </c:pt>
                <c:pt idx="55">
                  <c:v>1.380600000000002</c:v>
                </c:pt>
                <c:pt idx="56">
                  <c:v>1.3875200000000021</c:v>
                </c:pt>
                <c:pt idx="57">
                  <c:v>1.3944400000000021</c:v>
                </c:pt>
                <c:pt idx="58">
                  <c:v>1.4013600000000022</c:v>
                </c:pt>
                <c:pt idx="59">
                  <c:v>1.4082800000000022</c:v>
                </c:pt>
                <c:pt idx="60">
                  <c:v>1.4152000000000022</c:v>
                </c:pt>
                <c:pt idx="61">
                  <c:v>1.4221200000000023</c:v>
                </c:pt>
                <c:pt idx="62">
                  <c:v>1.4290400000000023</c:v>
                </c:pt>
                <c:pt idx="63">
                  <c:v>1.4359600000000023</c:v>
                </c:pt>
                <c:pt idx="64">
                  <c:v>1.4428800000000024</c:v>
                </c:pt>
                <c:pt idx="65">
                  <c:v>1.4498000000000024</c:v>
                </c:pt>
                <c:pt idx="66">
                  <c:v>1.4567200000000025</c:v>
                </c:pt>
                <c:pt idx="67">
                  <c:v>1.4636400000000025</c:v>
                </c:pt>
                <c:pt idx="68">
                  <c:v>1.4705600000000025</c:v>
                </c:pt>
                <c:pt idx="69">
                  <c:v>1.4774800000000026</c:v>
                </c:pt>
                <c:pt idx="70">
                  <c:v>1.4844000000000026</c:v>
                </c:pt>
                <c:pt idx="71">
                  <c:v>1.4913200000000026</c:v>
                </c:pt>
                <c:pt idx="72">
                  <c:v>1.4982400000000027</c:v>
                </c:pt>
                <c:pt idx="73">
                  <c:v>1.5051600000000027</c:v>
                </c:pt>
                <c:pt idx="74">
                  <c:v>1.5120800000000028</c:v>
                </c:pt>
                <c:pt idx="75">
                  <c:v>1.5190000000000028</c:v>
                </c:pt>
                <c:pt idx="76">
                  <c:v>1.5259200000000028</c:v>
                </c:pt>
                <c:pt idx="77">
                  <c:v>1.5328400000000029</c:v>
                </c:pt>
                <c:pt idx="78">
                  <c:v>1.5397600000000029</c:v>
                </c:pt>
                <c:pt idx="79">
                  <c:v>1.5466800000000029</c:v>
                </c:pt>
                <c:pt idx="80">
                  <c:v>1.553600000000003</c:v>
                </c:pt>
                <c:pt idx="81">
                  <c:v>1.560520000000003</c:v>
                </c:pt>
                <c:pt idx="82">
                  <c:v>1.5674400000000031</c:v>
                </c:pt>
                <c:pt idx="83">
                  <c:v>1.5743600000000031</c:v>
                </c:pt>
                <c:pt idx="84">
                  <c:v>1.5812800000000031</c:v>
                </c:pt>
                <c:pt idx="85">
                  <c:v>1.5882000000000032</c:v>
                </c:pt>
                <c:pt idx="86">
                  <c:v>1.5951200000000032</c:v>
                </c:pt>
                <c:pt idx="87">
                  <c:v>1.6020400000000032</c:v>
                </c:pt>
                <c:pt idx="88">
                  <c:v>1.6089600000000033</c:v>
                </c:pt>
                <c:pt idx="89">
                  <c:v>1.6158800000000033</c:v>
                </c:pt>
                <c:pt idx="90">
                  <c:v>1.6228000000000034</c:v>
                </c:pt>
                <c:pt idx="91">
                  <c:v>1.6297200000000034</c:v>
                </c:pt>
                <c:pt idx="92">
                  <c:v>1.6366400000000034</c:v>
                </c:pt>
                <c:pt idx="93">
                  <c:v>1.6435600000000035</c:v>
                </c:pt>
                <c:pt idx="94">
                  <c:v>1.6504800000000035</c:v>
                </c:pt>
                <c:pt idx="95">
                  <c:v>1.6574000000000035</c:v>
                </c:pt>
                <c:pt idx="96">
                  <c:v>1.6643200000000036</c:v>
                </c:pt>
                <c:pt idx="97">
                  <c:v>1.6712400000000036</c:v>
                </c:pt>
                <c:pt idx="98">
                  <c:v>1.6781600000000036</c:v>
                </c:pt>
                <c:pt idx="99">
                  <c:v>1.6850800000000037</c:v>
                </c:pt>
                <c:pt idx="100">
                  <c:v>1.6920000000000037</c:v>
                </c:pt>
                <c:pt idx="101">
                  <c:v>1.6989200000000038</c:v>
                </c:pt>
                <c:pt idx="102">
                  <c:v>1.7058400000000038</c:v>
                </c:pt>
                <c:pt idx="103">
                  <c:v>1.7127600000000038</c:v>
                </c:pt>
                <c:pt idx="104">
                  <c:v>1.7196800000000039</c:v>
                </c:pt>
                <c:pt idx="105">
                  <c:v>1.7266000000000039</c:v>
                </c:pt>
                <c:pt idx="106">
                  <c:v>1.7335200000000039</c:v>
                </c:pt>
                <c:pt idx="107">
                  <c:v>1.740440000000004</c:v>
                </c:pt>
                <c:pt idx="108">
                  <c:v>1.747360000000004</c:v>
                </c:pt>
                <c:pt idx="109">
                  <c:v>1.7542800000000041</c:v>
                </c:pt>
                <c:pt idx="110">
                  <c:v>1.7612000000000041</c:v>
                </c:pt>
                <c:pt idx="111">
                  <c:v>1.7681200000000041</c:v>
                </c:pt>
                <c:pt idx="112">
                  <c:v>1.7750400000000042</c:v>
                </c:pt>
                <c:pt idx="113">
                  <c:v>1.7819600000000042</c:v>
                </c:pt>
                <c:pt idx="114">
                  <c:v>1.7888800000000042</c:v>
                </c:pt>
                <c:pt idx="115">
                  <c:v>1.7958000000000043</c:v>
                </c:pt>
                <c:pt idx="116">
                  <c:v>1.8027200000000043</c:v>
                </c:pt>
                <c:pt idx="117">
                  <c:v>1.8096400000000044</c:v>
                </c:pt>
                <c:pt idx="118">
                  <c:v>1.8165600000000044</c:v>
                </c:pt>
                <c:pt idx="119">
                  <c:v>1.8234800000000044</c:v>
                </c:pt>
                <c:pt idx="120">
                  <c:v>1.8304000000000045</c:v>
                </c:pt>
                <c:pt idx="121">
                  <c:v>1.8373200000000045</c:v>
                </c:pt>
                <c:pt idx="122">
                  <c:v>1.8442400000000045</c:v>
                </c:pt>
                <c:pt idx="123">
                  <c:v>1.8511600000000046</c:v>
                </c:pt>
                <c:pt idx="124">
                  <c:v>1.8580800000000046</c:v>
                </c:pt>
                <c:pt idx="125">
                  <c:v>1.8650000000000047</c:v>
                </c:pt>
                <c:pt idx="126">
                  <c:v>1.8719200000000047</c:v>
                </c:pt>
                <c:pt idx="127">
                  <c:v>1.8788400000000047</c:v>
                </c:pt>
                <c:pt idx="128">
                  <c:v>1.8857600000000048</c:v>
                </c:pt>
                <c:pt idx="129">
                  <c:v>1.8926800000000048</c:v>
                </c:pt>
                <c:pt idx="130">
                  <c:v>1.8996000000000048</c:v>
                </c:pt>
                <c:pt idx="131">
                  <c:v>1.9065200000000049</c:v>
                </c:pt>
                <c:pt idx="132">
                  <c:v>1.9134400000000049</c:v>
                </c:pt>
                <c:pt idx="133">
                  <c:v>1.920360000000005</c:v>
                </c:pt>
                <c:pt idx="134">
                  <c:v>1.927280000000005</c:v>
                </c:pt>
                <c:pt idx="135">
                  <c:v>1.934200000000005</c:v>
                </c:pt>
                <c:pt idx="136">
                  <c:v>1.9411200000000051</c:v>
                </c:pt>
                <c:pt idx="137">
                  <c:v>1.9480400000000051</c:v>
                </c:pt>
                <c:pt idx="138">
                  <c:v>1.9549600000000051</c:v>
                </c:pt>
                <c:pt idx="139">
                  <c:v>1.9618800000000052</c:v>
                </c:pt>
                <c:pt idx="140">
                  <c:v>1.9688000000000052</c:v>
                </c:pt>
                <c:pt idx="141">
                  <c:v>1.9757200000000052</c:v>
                </c:pt>
                <c:pt idx="142">
                  <c:v>1.9826400000000053</c:v>
                </c:pt>
                <c:pt idx="143">
                  <c:v>1.9895600000000053</c:v>
                </c:pt>
                <c:pt idx="144">
                  <c:v>1.9964800000000054</c:v>
                </c:pt>
                <c:pt idx="145">
                  <c:v>2.0034000000000054</c:v>
                </c:pt>
                <c:pt idx="146">
                  <c:v>2.0103200000000054</c:v>
                </c:pt>
                <c:pt idx="147">
                  <c:v>2.0172400000000055</c:v>
                </c:pt>
                <c:pt idx="148">
                  <c:v>2.0241600000000055</c:v>
                </c:pt>
                <c:pt idx="149">
                  <c:v>2.0310800000000055</c:v>
                </c:pt>
                <c:pt idx="150">
                  <c:v>2.0380000000000056</c:v>
                </c:pt>
                <c:pt idx="151">
                  <c:v>2.0449200000000056</c:v>
                </c:pt>
                <c:pt idx="152">
                  <c:v>2.0518400000000057</c:v>
                </c:pt>
                <c:pt idx="153">
                  <c:v>2.0587600000000057</c:v>
                </c:pt>
                <c:pt idx="154">
                  <c:v>2.0656800000000057</c:v>
                </c:pt>
                <c:pt idx="155">
                  <c:v>2.0726000000000058</c:v>
                </c:pt>
                <c:pt idx="156">
                  <c:v>2.0795200000000058</c:v>
                </c:pt>
                <c:pt idx="157">
                  <c:v>2.0864400000000058</c:v>
                </c:pt>
                <c:pt idx="158">
                  <c:v>2.0933600000000059</c:v>
                </c:pt>
                <c:pt idx="159">
                  <c:v>2.1002800000000059</c:v>
                </c:pt>
                <c:pt idx="160">
                  <c:v>2.107200000000006</c:v>
                </c:pt>
                <c:pt idx="161">
                  <c:v>2.114120000000006</c:v>
                </c:pt>
                <c:pt idx="162">
                  <c:v>2.121040000000006</c:v>
                </c:pt>
                <c:pt idx="163">
                  <c:v>2.1279600000000061</c:v>
                </c:pt>
                <c:pt idx="164">
                  <c:v>2.1348800000000061</c:v>
                </c:pt>
                <c:pt idx="165">
                  <c:v>2.1418000000000061</c:v>
                </c:pt>
                <c:pt idx="166">
                  <c:v>2.1487200000000062</c:v>
                </c:pt>
                <c:pt idx="167">
                  <c:v>2.1556400000000062</c:v>
                </c:pt>
                <c:pt idx="168">
                  <c:v>2.1625600000000063</c:v>
                </c:pt>
                <c:pt idx="169">
                  <c:v>2.1694800000000063</c:v>
                </c:pt>
                <c:pt idx="170">
                  <c:v>2.1764000000000063</c:v>
                </c:pt>
                <c:pt idx="171">
                  <c:v>2.1833200000000064</c:v>
                </c:pt>
                <c:pt idx="172">
                  <c:v>2.1902400000000064</c:v>
                </c:pt>
                <c:pt idx="173">
                  <c:v>2.1971600000000064</c:v>
                </c:pt>
                <c:pt idx="174">
                  <c:v>2.2040800000000065</c:v>
                </c:pt>
                <c:pt idx="175">
                  <c:v>2.2110000000000065</c:v>
                </c:pt>
                <c:pt idx="176">
                  <c:v>2.2179200000000066</c:v>
                </c:pt>
                <c:pt idx="177">
                  <c:v>2.2248400000000066</c:v>
                </c:pt>
                <c:pt idx="178">
                  <c:v>2.2317600000000066</c:v>
                </c:pt>
                <c:pt idx="179">
                  <c:v>2.2386800000000067</c:v>
                </c:pt>
                <c:pt idx="180">
                  <c:v>2.2456000000000067</c:v>
                </c:pt>
                <c:pt idx="181">
                  <c:v>2.2525200000000067</c:v>
                </c:pt>
                <c:pt idx="182">
                  <c:v>2.2594400000000068</c:v>
                </c:pt>
                <c:pt idx="183">
                  <c:v>2.2663600000000068</c:v>
                </c:pt>
                <c:pt idx="184">
                  <c:v>2.2732800000000069</c:v>
                </c:pt>
                <c:pt idx="185">
                  <c:v>2.2802000000000069</c:v>
                </c:pt>
                <c:pt idx="186">
                  <c:v>2.2871200000000069</c:v>
                </c:pt>
                <c:pt idx="187">
                  <c:v>2.294040000000007</c:v>
                </c:pt>
                <c:pt idx="188">
                  <c:v>2.300960000000007</c:v>
                </c:pt>
                <c:pt idx="189">
                  <c:v>2.307880000000007</c:v>
                </c:pt>
                <c:pt idx="190">
                  <c:v>2.3148000000000071</c:v>
                </c:pt>
                <c:pt idx="191">
                  <c:v>2.3217200000000071</c:v>
                </c:pt>
                <c:pt idx="192">
                  <c:v>2.3286400000000071</c:v>
                </c:pt>
                <c:pt idx="193">
                  <c:v>2.3355600000000072</c:v>
                </c:pt>
                <c:pt idx="194">
                  <c:v>2.3424800000000072</c:v>
                </c:pt>
                <c:pt idx="195">
                  <c:v>2.3494000000000073</c:v>
                </c:pt>
                <c:pt idx="196">
                  <c:v>2.3563200000000073</c:v>
                </c:pt>
                <c:pt idx="197">
                  <c:v>2.3632400000000073</c:v>
                </c:pt>
                <c:pt idx="198">
                  <c:v>2.3701600000000074</c:v>
                </c:pt>
                <c:pt idx="199">
                  <c:v>2.3770800000000074</c:v>
                </c:pt>
                <c:pt idx="200">
                  <c:v>2.3840000000000074</c:v>
                </c:pt>
                <c:pt idx="201">
                  <c:v>2.3909200000000075</c:v>
                </c:pt>
                <c:pt idx="202">
                  <c:v>2.3978400000000075</c:v>
                </c:pt>
                <c:pt idx="203">
                  <c:v>2.4047600000000076</c:v>
                </c:pt>
                <c:pt idx="204">
                  <c:v>2.4116800000000076</c:v>
                </c:pt>
                <c:pt idx="205">
                  <c:v>2.4186000000000076</c:v>
                </c:pt>
                <c:pt idx="206">
                  <c:v>2.4255200000000077</c:v>
                </c:pt>
                <c:pt idx="207">
                  <c:v>2.4324400000000077</c:v>
                </c:pt>
                <c:pt idx="208">
                  <c:v>2.4393600000000077</c:v>
                </c:pt>
                <c:pt idx="209">
                  <c:v>2.4462800000000078</c:v>
                </c:pt>
                <c:pt idx="210">
                  <c:v>2.4532000000000078</c:v>
                </c:pt>
                <c:pt idx="211">
                  <c:v>2.4601200000000079</c:v>
                </c:pt>
                <c:pt idx="212">
                  <c:v>2.4670400000000079</c:v>
                </c:pt>
                <c:pt idx="213">
                  <c:v>2.4739600000000079</c:v>
                </c:pt>
                <c:pt idx="214">
                  <c:v>2.480880000000008</c:v>
                </c:pt>
                <c:pt idx="215">
                  <c:v>2.487800000000008</c:v>
                </c:pt>
                <c:pt idx="216">
                  <c:v>2.494720000000008</c:v>
                </c:pt>
                <c:pt idx="217">
                  <c:v>2.5016400000000081</c:v>
                </c:pt>
                <c:pt idx="218">
                  <c:v>2.5085600000000081</c:v>
                </c:pt>
                <c:pt idx="219">
                  <c:v>2.5154800000000082</c:v>
                </c:pt>
                <c:pt idx="220">
                  <c:v>2.5224000000000082</c:v>
                </c:pt>
                <c:pt idx="221">
                  <c:v>2.5293200000000082</c:v>
                </c:pt>
                <c:pt idx="222">
                  <c:v>2.5362400000000083</c:v>
                </c:pt>
                <c:pt idx="223">
                  <c:v>2.5431600000000083</c:v>
                </c:pt>
                <c:pt idx="224">
                  <c:v>2.5500800000000083</c:v>
                </c:pt>
                <c:pt idx="225">
                  <c:v>2.5570000000000084</c:v>
                </c:pt>
                <c:pt idx="226">
                  <c:v>2.5639200000000084</c:v>
                </c:pt>
                <c:pt idx="227">
                  <c:v>2.5708400000000085</c:v>
                </c:pt>
                <c:pt idx="228">
                  <c:v>2.5777600000000085</c:v>
                </c:pt>
                <c:pt idx="229">
                  <c:v>2.5846800000000085</c:v>
                </c:pt>
                <c:pt idx="230">
                  <c:v>2.5916000000000086</c:v>
                </c:pt>
                <c:pt idx="231">
                  <c:v>2.5985200000000086</c:v>
                </c:pt>
                <c:pt idx="232">
                  <c:v>2.6054400000000086</c:v>
                </c:pt>
                <c:pt idx="233">
                  <c:v>2.6123600000000087</c:v>
                </c:pt>
                <c:pt idx="234">
                  <c:v>2.6192800000000087</c:v>
                </c:pt>
                <c:pt idx="235">
                  <c:v>2.6262000000000087</c:v>
                </c:pt>
                <c:pt idx="236">
                  <c:v>2.6331200000000088</c:v>
                </c:pt>
                <c:pt idx="237">
                  <c:v>2.6400400000000088</c:v>
                </c:pt>
                <c:pt idx="238">
                  <c:v>2.6469600000000089</c:v>
                </c:pt>
                <c:pt idx="239">
                  <c:v>2.6538800000000089</c:v>
                </c:pt>
                <c:pt idx="240">
                  <c:v>2.6608000000000089</c:v>
                </c:pt>
                <c:pt idx="241">
                  <c:v>2.667720000000009</c:v>
                </c:pt>
                <c:pt idx="242">
                  <c:v>2.674640000000009</c:v>
                </c:pt>
                <c:pt idx="243">
                  <c:v>2.681560000000009</c:v>
                </c:pt>
                <c:pt idx="244">
                  <c:v>2.6884800000000091</c:v>
                </c:pt>
                <c:pt idx="245">
                  <c:v>2.6954000000000091</c:v>
                </c:pt>
                <c:pt idx="246">
                  <c:v>2.7023200000000092</c:v>
                </c:pt>
                <c:pt idx="247">
                  <c:v>2.7092400000000092</c:v>
                </c:pt>
                <c:pt idx="248">
                  <c:v>2.7161600000000092</c:v>
                </c:pt>
                <c:pt idx="249">
                  <c:v>2.7230800000000093</c:v>
                </c:pt>
                <c:pt idx="250">
                  <c:v>2.7300000000000093</c:v>
                </c:pt>
                <c:pt idx="251">
                  <c:v>2.7369200000000093</c:v>
                </c:pt>
                <c:pt idx="252">
                  <c:v>2.7438400000000094</c:v>
                </c:pt>
                <c:pt idx="253">
                  <c:v>2.7507600000000094</c:v>
                </c:pt>
                <c:pt idx="254">
                  <c:v>2.7576800000000095</c:v>
                </c:pt>
                <c:pt idx="255">
                  <c:v>2.7646000000000095</c:v>
                </c:pt>
                <c:pt idx="256">
                  <c:v>2.7715200000000095</c:v>
                </c:pt>
                <c:pt idx="257">
                  <c:v>2.7784400000000096</c:v>
                </c:pt>
                <c:pt idx="258">
                  <c:v>2.7853600000000096</c:v>
                </c:pt>
                <c:pt idx="259">
                  <c:v>2.7922800000000096</c:v>
                </c:pt>
                <c:pt idx="260">
                  <c:v>2.7992000000000097</c:v>
                </c:pt>
                <c:pt idx="261">
                  <c:v>2.8061200000000097</c:v>
                </c:pt>
                <c:pt idx="262">
                  <c:v>2.8130400000000098</c:v>
                </c:pt>
                <c:pt idx="263">
                  <c:v>2.8199600000000098</c:v>
                </c:pt>
                <c:pt idx="264">
                  <c:v>2.8268800000000098</c:v>
                </c:pt>
                <c:pt idx="265">
                  <c:v>2.8338000000000099</c:v>
                </c:pt>
                <c:pt idx="266">
                  <c:v>2.8407200000000099</c:v>
                </c:pt>
                <c:pt idx="267">
                  <c:v>2.8476400000000099</c:v>
                </c:pt>
                <c:pt idx="268">
                  <c:v>2.85456000000001</c:v>
                </c:pt>
                <c:pt idx="269">
                  <c:v>2.86148000000001</c:v>
                </c:pt>
                <c:pt idx="270">
                  <c:v>2.8684000000000101</c:v>
                </c:pt>
                <c:pt idx="271">
                  <c:v>2.8753200000000101</c:v>
                </c:pt>
                <c:pt idx="272">
                  <c:v>2.8822400000000101</c:v>
                </c:pt>
                <c:pt idx="273">
                  <c:v>2.8891600000000102</c:v>
                </c:pt>
                <c:pt idx="274">
                  <c:v>2.8960800000000102</c:v>
                </c:pt>
                <c:pt idx="275">
                  <c:v>2.9030000000000102</c:v>
                </c:pt>
                <c:pt idx="276">
                  <c:v>2.9099200000000103</c:v>
                </c:pt>
                <c:pt idx="277">
                  <c:v>2.9168400000000103</c:v>
                </c:pt>
                <c:pt idx="278">
                  <c:v>2.9237600000000104</c:v>
                </c:pt>
                <c:pt idx="279">
                  <c:v>2.9306800000000104</c:v>
                </c:pt>
                <c:pt idx="280">
                  <c:v>2.9376000000000104</c:v>
                </c:pt>
                <c:pt idx="281">
                  <c:v>2.9445200000000105</c:v>
                </c:pt>
                <c:pt idx="282">
                  <c:v>2.9514400000000105</c:v>
                </c:pt>
                <c:pt idx="283">
                  <c:v>2.9583600000000105</c:v>
                </c:pt>
                <c:pt idx="284">
                  <c:v>2.9652800000000106</c:v>
                </c:pt>
                <c:pt idx="285">
                  <c:v>2.9722000000000106</c:v>
                </c:pt>
                <c:pt idx="286">
                  <c:v>2.9791200000000106</c:v>
                </c:pt>
                <c:pt idx="287">
                  <c:v>2.9860400000000107</c:v>
                </c:pt>
                <c:pt idx="288">
                  <c:v>2.9929600000000107</c:v>
                </c:pt>
                <c:pt idx="289">
                  <c:v>2.9998800000000108</c:v>
                </c:pt>
                <c:pt idx="290">
                  <c:v>3.0068000000000108</c:v>
                </c:pt>
                <c:pt idx="291">
                  <c:v>3.0137200000000108</c:v>
                </c:pt>
                <c:pt idx="292">
                  <c:v>3.0206400000000109</c:v>
                </c:pt>
                <c:pt idx="293">
                  <c:v>3.0275600000000109</c:v>
                </c:pt>
                <c:pt idx="294">
                  <c:v>3.0344800000000109</c:v>
                </c:pt>
                <c:pt idx="295">
                  <c:v>3.041400000000011</c:v>
                </c:pt>
                <c:pt idx="296">
                  <c:v>3.048320000000011</c:v>
                </c:pt>
                <c:pt idx="297">
                  <c:v>3.0552400000000111</c:v>
                </c:pt>
                <c:pt idx="298">
                  <c:v>3.0621600000000111</c:v>
                </c:pt>
                <c:pt idx="299">
                  <c:v>3.0690800000000111</c:v>
                </c:pt>
                <c:pt idx="300">
                  <c:v>3.0760000000000112</c:v>
                </c:pt>
                <c:pt idx="301">
                  <c:v>3.0829200000000112</c:v>
                </c:pt>
                <c:pt idx="302">
                  <c:v>3.0898400000000112</c:v>
                </c:pt>
                <c:pt idx="303">
                  <c:v>3.0967600000000113</c:v>
                </c:pt>
                <c:pt idx="304">
                  <c:v>3.1036800000000113</c:v>
                </c:pt>
                <c:pt idx="305">
                  <c:v>3.1106000000000114</c:v>
                </c:pt>
                <c:pt idx="306">
                  <c:v>3.1175200000000114</c:v>
                </c:pt>
                <c:pt idx="307">
                  <c:v>3.1244400000000114</c:v>
                </c:pt>
                <c:pt idx="308">
                  <c:v>3.1313600000000115</c:v>
                </c:pt>
                <c:pt idx="309">
                  <c:v>3.1382800000000115</c:v>
                </c:pt>
                <c:pt idx="310">
                  <c:v>3.1452000000000115</c:v>
                </c:pt>
                <c:pt idx="311">
                  <c:v>3.1521200000000116</c:v>
                </c:pt>
                <c:pt idx="312">
                  <c:v>3.1590400000000116</c:v>
                </c:pt>
                <c:pt idx="313">
                  <c:v>3.1659600000000117</c:v>
                </c:pt>
                <c:pt idx="314">
                  <c:v>3.1728800000000117</c:v>
                </c:pt>
                <c:pt idx="315">
                  <c:v>3.1798000000000117</c:v>
                </c:pt>
                <c:pt idx="316">
                  <c:v>3.1867200000000118</c:v>
                </c:pt>
                <c:pt idx="317">
                  <c:v>3.1936400000000118</c:v>
                </c:pt>
                <c:pt idx="318">
                  <c:v>3.2005600000000118</c:v>
                </c:pt>
                <c:pt idx="319">
                  <c:v>3.2074800000000119</c:v>
                </c:pt>
                <c:pt idx="320">
                  <c:v>3.2144000000000119</c:v>
                </c:pt>
                <c:pt idx="321">
                  <c:v>3.221320000000012</c:v>
                </c:pt>
                <c:pt idx="322">
                  <c:v>3.228240000000012</c:v>
                </c:pt>
                <c:pt idx="323">
                  <c:v>3.235160000000012</c:v>
                </c:pt>
                <c:pt idx="324">
                  <c:v>3.2420800000000121</c:v>
                </c:pt>
                <c:pt idx="325">
                  <c:v>3.2490000000000121</c:v>
                </c:pt>
                <c:pt idx="326">
                  <c:v>3.2559200000000121</c:v>
                </c:pt>
                <c:pt idx="327">
                  <c:v>3.2628400000000122</c:v>
                </c:pt>
                <c:pt idx="328">
                  <c:v>3.2697600000000122</c:v>
                </c:pt>
                <c:pt idx="329">
                  <c:v>3.2766800000000122</c:v>
                </c:pt>
                <c:pt idx="330">
                  <c:v>3.2836000000000123</c:v>
                </c:pt>
                <c:pt idx="331">
                  <c:v>3.2905200000000123</c:v>
                </c:pt>
                <c:pt idx="332">
                  <c:v>3.2974400000000124</c:v>
                </c:pt>
                <c:pt idx="333">
                  <c:v>3.3043600000000124</c:v>
                </c:pt>
                <c:pt idx="334">
                  <c:v>3.3112800000000124</c:v>
                </c:pt>
                <c:pt idx="335">
                  <c:v>3.3182000000000125</c:v>
                </c:pt>
                <c:pt idx="336">
                  <c:v>3.3251200000000125</c:v>
                </c:pt>
                <c:pt idx="337">
                  <c:v>3.3320400000000125</c:v>
                </c:pt>
                <c:pt idx="338">
                  <c:v>3.3389600000000126</c:v>
                </c:pt>
                <c:pt idx="339">
                  <c:v>3.3458800000000126</c:v>
                </c:pt>
                <c:pt idx="340">
                  <c:v>3.3528000000000127</c:v>
                </c:pt>
                <c:pt idx="341">
                  <c:v>3.3597200000000127</c:v>
                </c:pt>
                <c:pt idx="342">
                  <c:v>3.3666400000000127</c:v>
                </c:pt>
                <c:pt idx="343">
                  <c:v>3.3735600000000128</c:v>
                </c:pt>
                <c:pt idx="344">
                  <c:v>3.3804800000000128</c:v>
                </c:pt>
                <c:pt idx="345">
                  <c:v>3.3874000000000128</c:v>
                </c:pt>
                <c:pt idx="346">
                  <c:v>3.3943200000000129</c:v>
                </c:pt>
                <c:pt idx="347">
                  <c:v>3.4012400000000129</c:v>
                </c:pt>
                <c:pt idx="348">
                  <c:v>3.408160000000013</c:v>
                </c:pt>
                <c:pt idx="349">
                  <c:v>3.415080000000013</c:v>
                </c:pt>
                <c:pt idx="350">
                  <c:v>3.422000000000013</c:v>
                </c:pt>
                <c:pt idx="351">
                  <c:v>3.4289200000000131</c:v>
                </c:pt>
                <c:pt idx="352">
                  <c:v>3.4358400000000131</c:v>
                </c:pt>
                <c:pt idx="353">
                  <c:v>3.4427600000000131</c:v>
                </c:pt>
                <c:pt idx="354">
                  <c:v>3.4496800000000132</c:v>
                </c:pt>
                <c:pt idx="355">
                  <c:v>3.4566000000000132</c:v>
                </c:pt>
                <c:pt idx="356">
                  <c:v>3.4635200000000133</c:v>
                </c:pt>
                <c:pt idx="357">
                  <c:v>3.4704400000000133</c:v>
                </c:pt>
                <c:pt idx="358">
                  <c:v>3.4773600000000133</c:v>
                </c:pt>
                <c:pt idx="359">
                  <c:v>3.4842800000000134</c:v>
                </c:pt>
                <c:pt idx="360">
                  <c:v>3.4912000000000134</c:v>
                </c:pt>
                <c:pt idx="361">
                  <c:v>3.4981200000000134</c:v>
                </c:pt>
                <c:pt idx="362">
                  <c:v>3.5050400000000135</c:v>
                </c:pt>
                <c:pt idx="363">
                  <c:v>3.5119600000000135</c:v>
                </c:pt>
                <c:pt idx="364">
                  <c:v>3.5188800000000136</c:v>
                </c:pt>
                <c:pt idx="365">
                  <c:v>3.5258000000000136</c:v>
                </c:pt>
                <c:pt idx="366">
                  <c:v>3.5327200000000136</c:v>
                </c:pt>
                <c:pt idx="367">
                  <c:v>3.5396400000000137</c:v>
                </c:pt>
                <c:pt idx="368">
                  <c:v>3.5465600000000137</c:v>
                </c:pt>
                <c:pt idx="369">
                  <c:v>3.5534800000000137</c:v>
                </c:pt>
                <c:pt idx="370">
                  <c:v>3.5604000000000138</c:v>
                </c:pt>
                <c:pt idx="371">
                  <c:v>3.5673200000000138</c:v>
                </c:pt>
                <c:pt idx="372">
                  <c:v>3.5742400000000139</c:v>
                </c:pt>
                <c:pt idx="373">
                  <c:v>3.5811600000000139</c:v>
                </c:pt>
                <c:pt idx="374">
                  <c:v>3.5880800000000139</c:v>
                </c:pt>
                <c:pt idx="375">
                  <c:v>3.595000000000014</c:v>
                </c:pt>
                <c:pt idx="376">
                  <c:v>3.601920000000014</c:v>
                </c:pt>
                <c:pt idx="377">
                  <c:v>3.608840000000014</c:v>
                </c:pt>
                <c:pt idx="378">
                  <c:v>3.6157600000000141</c:v>
                </c:pt>
                <c:pt idx="379">
                  <c:v>3.6226800000000141</c:v>
                </c:pt>
                <c:pt idx="380">
                  <c:v>3.6296000000000141</c:v>
                </c:pt>
                <c:pt idx="381">
                  <c:v>3.6365200000000142</c:v>
                </c:pt>
                <c:pt idx="382">
                  <c:v>3.6434400000000142</c:v>
                </c:pt>
                <c:pt idx="383">
                  <c:v>3.6503600000000143</c:v>
                </c:pt>
                <c:pt idx="384">
                  <c:v>3.6572800000000143</c:v>
                </c:pt>
                <c:pt idx="385">
                  <c:v>3.6642000000000143</c:v>
                </c:pt>
                <c:pt idx="386">
                  <c:v>3.6711200000000144</c:v>
                </c:pt>
                <c:pt idx="387">
                  <c:v>3.6780400000000144</c:v>
                </c:pt>
                <c:pt idx="388">
                  <c:v>3.6849600000000144</c:v>
                </c:pt>
                <c:pt idx="389">
                  <c:v>3.6918800000000145</c:v>
                </c:pt>
                <c:pt idx="390">
                  <c:v>3.6988000000000145</c:v>
                </c:pt>
                <c:pt idx="391">
                  <c:v>3.7057200000000146</c:v>
                </c:pt>
                <c:pt idx="392">
                  <c:v>3.7126400000000146</c:v>
                </c:pt>
                <c:pt idx="393">
                  <c:v>3.7195600000000146</c:v>
                </c:pt>
                <c:pt idx="394">
                  <c:v>3.7264800000000147</c:v>
                </c:pt>
                <c:pt idx="395">
                  <c:v>3.7334000000000147</c:v>
                </c:pt>
                <c:pt idx="396">
                  <c:v>3.7403200000000147</c:v>
                </c:pt>
                <c:pt idx="397">
                  <c:v>3.7472400000000148</c:v>
                </c:pt>
                <c:pt idx="398">
                  <c:v>3.7541600000000148</c:v>
                </c:pt>
                <c:pt idx="399">
                  <c:v>3.7610800000000149</c:v>
                </c:pt>
                <c:pt idx="400">
                  <c:v>3.7680000000000149</c:v>
                </c:pt>
                <c:pt idx="401">
                  <c:v>3.7749200000000149</c:v>
                </c:pt>
                <c:pt idx="402">
                  <c:v>3.781840000000015</c:v>
                </c:pt>
                <c:pt idx="403">
                  <c:v>3.788760000000015</c:v>
                </c:pt>
                <c:pt idx="404">
                  <c:v>3.795680000000015</c:v>
                </c:pt>
                <c:pt idx="405">
                  <c:v>3.8026000000000151</c:v>
                </c:pt>
                <c:pt idx="406">
                  <c:v>3.8095200000000151</c:v>
                </c:pt>
                <c:pt idx="407">
                  <c:v>3.8164400000000152</c:v>
                </c:pt>
                <c:pt idx="408">
                  <c:v>3.8233600000000152</c:v>
                </c:pt>
                <c:pt idx="409">
                  <c:v>3.8302800000000152</c:v>
                </c:pt>
                <c:pt idx="410">
                  <c:v>3.8372000000000153</c:v>
                </c:pt>
                <c:pt idx="411">
                  <c:v>3.8441200000000153</c:v>
                </c:pt>
                <c:pt idx="412">
                  <c:v>3.8510400000000153</c:v>
                </c:pt>
                <c:pt idx="413">
                  <c:v>3.8579600000000154</c:v>
                </c:pt>
                <c:pt idx="414">
                  <c:v>3.8648800000000154</c:v>
                </c:pt>
                <c:pt idx="415">
                  <c:v>3.8718000000000155</c:v>
                </c:pt>
                <c:pt idx="416">
                  <c:v>3.8787200000000155</c:v>
                </c:pt>
                <c:pt idx="417">
                  <c:v>3.8856400000000155</c:v>
                </c:pt>
                <c:pt idx="418">
                  <c:v>3.8925600000000156</c:v>
                </c:pt>
                <c:pt idx="419">
                  <c:v>3.8994800000000156</c:v>
                </c:pt>
                <c:pt idx="420">
                  <c:v>3.9064000000000156</c:v>
                </c:pt>
                <c:pt idx="421">
                  <c:v>3.9133200000000157</c:v>
                </c:pt>
                <c:pt idx="422">
                  <c:v>3.9202400000000157</c:v>
                </c:pt>
                <c:pt idx="423">
                  <c:v>3.9271600000000157</c:v>
                </c:pt>
                <c:pt idx="424">
                  <c:v>3.9340800000000158</c:v>
                </c:pt>
                <c:pt idx="425">
                  <c:v>3.9410000000000158</c:v>
                </c:pt>
                <c:pt idx="426">
                  <c:v>3.9479200000000159</c:v>
                </c:pt>
                <c:pt idx="427">
                  <c:v>3.9548400000000159</c:v>
                </c:pt>
                <c:pt idx="428">
                  <c:v>3.9617600000000159</c:v>
                </c:pt>
                <c:pt idx="429">
                  <c:v>3.968680000000016</c:v>
                </c:pt>
                <c:pt idx="430">
                  <c:v>3.975600000000016</c:v>
                </c:pt>
                <c:pt idx="431">
                  <c:v>3.982520000000016</c:v>
                </c:pt>
                <c:pt idx="432">
                  <c:v>3.9894400000000161</c:v>
                </c:pt>
                <c:pt idx="433">
                  <c:v>3.9963600000000161</c:v>
                </c:pt>
                <c:pt idx="434">
                  <c:v>4.0032800000000162</c:v>
                </c:pt>
                <c:pt idx="435">
                  <c:v>4.0102000000000162</c:v>
                </c:pt>
                <c:pt idx="436">
                  <c:v>4.0171200000000162</c:v>
                </c:pt>
                <c:pt idx="437">
                  <c:v>4.0240400000000163</c:v>
                </c:pt>
                <c:pt idx="438">
                  <c:v>4.0309600000000163</c:v>
                </c:pt>
                <c:pt idx="439">
                  <c:v>4.0378800000000163</c:v>
                </c:pt>
                <c:pt idx="440">
                  <c:v>4.0448000000000164</c:v>
                </c:pt>
                <c:pt idx="441">
                  <c:v>4.0517200000000164</c:v>
                </c:pt>
                <c:pt idx="442">
                  <c:v>4.0586400000000165</c:v>
                </c:pt>
                <c:pt idx="443">
                  <c:v>4.0655600000000165</c:v>
                </c:pt>
                <c:pt idx="444">
                  <c:v>4.0724800000000165</c:v>
                </c:pt>
                <c:pt idx="445">
                  <c:v>4.0794000000000166</c:v>
                </c:pt>
                <c:pt idx="446">
                  <c:v>4.0863200000000166</c:v>
                </c:pt>
                <c:pt idx="447">
                  <c:v>4.0932400000000166</c:v>
                </c:pt>
                <c:pt idx="448">
                  <c:v>4.1001600000000167</c:v>
                </c:pt>
                <c:pt idx="449">
                  <c:v>4.1070800000000167</c:v>
                </c:pt>
                <c:pt idx="450">
                  <c:v>4.1140000000000168</c:v>
                </c:pt>
                <c:pt idx="451">
                  <c:v>4.1209200000000168</c:v>
                </c:pt>
                <c:pt idx="452">
                  <c:v>4.1278400000000168</c:v>
                </c:pt>
                <c:pt idx="453">
                  <c:v>4.1347600000000169</c:v>
                </c:pt>
                <c:pt idx="454">
                  <c:v>4.1416800000000169</c:v>
                </c:pt>
                <c:pt idx="455">
                  <c:v>4.1486000000000169</c:v>
                </c:pt>
                <c:pt idx="456">
                  <c:v>4.155520000000017</c:v>
                </c:pt>
                <c:pt idx="457">
                  <c:v>4.162440000000017</c:v>
                </c:pt>
                <c:pt idx="458">
                  <c:v>4.1693600000000171</c:v>
                </c:pt>
                <c:pt idx="459">
                  <c:v>4.1762800000000171</c:v>
                </c:pt>
                <c:pt idx="460">
                  <c:v>4.1832000000000171</c:v>
                </c:pt>
                <c:pt idx="461">
                  <c:v>4.1901200000000172</c:v>
                </c:pt>
                <c:pt idx="462">
                  <c:v>4.1970400000000172</c:v>
                </c:pt>
                <c:pt idx="463">
                  <c:v>4.2039600000000172</c:v>
                </c:pt>
                <c:pt idx="464">
                  <c:v>4.2108800000000173</c:v>
                </c:pt>
                <c:pt idx="465">
                  <c:v>4.2178000000000173</c:v>
                </c:pt>
                <c:pt idx="466">
                  <c:v>4.2247200000000174</c:v>
                </c:pt>
                <c:pt idx="467">
                  <c:v>4.2316400000000174</c:v>
                </c:pt>
                <c:pt idx="468">
                  <c:v>4.2385600000000174</c:v>
                </c:pt>
                <c:pt idx="469">
                  <c:v>4.2454800000000175</c:v>
                </c:pt>
                <c:pt idx="470">
                  <c:v>4.2524000000000175</c:v>
                </c:pt>
                <c:pt idx="471">
                  <c:v>4.2593200000000175</c:v>
                </c:pt>
                <c:pt idx="472">
                  <c:v>4.2662400000000176</c:v>
                </c:pt>
                <c:pt idx="473">
                  <c:v>4.2731600000000176</c:v>
                </c:pt>
                <c:pt idx="474">
                  <c:v>4.2800800000000176</c:v>
                </c:pt>
                <c:pt idx="475">
                  <c:v>4.2870000000000177</c:v>
                </c:pt>
                <c:pt idx="476">
                  <c:v>4.2939200000000177</c:v>
                </c:pt>
                <c:pt idx="477">
                  <c:v>4.3008400000000178</c:v>
                </c:pt>
                <c:pt idx="478">
                  <c:v>4.3077600000000178</c:v>
                </c:pt>
                <c:pt idx="479">
                  <c:v>4.3146800000000178</c:v>
                </c:pt>
                <c:pt idx="480">
                  <c:v>4.3216000000000179</c:v>
                </c:pt>
                <c:pt idx="481">
                  <c:v>4.3285200000000179</c:v>
                </c:pt>
                <c:pt idx="482">
                  <c:v>4.3354400000000179</c:v>
                </c:pt>
                <c:pt idx="483">
                  <c:v>4.342360000000018</c:v>
                </c:pt>
                <c:pt idx="484">
                  <c:v>4.349280000000018</c:v>
                </c:pt>
                <c:pt idx="485">
                  <c:v>4.3562000000000181</c:v>
                </c:pt>
                <c:pt idx="486">
                  <c:v>4.3631200000000181</c:v>
                </c:pt>
                <c:pt idx="487">
                  <c:v>4.3700400000000181</c:v>
                </c:pt>
                <c:pt idx="488">
                  <c:v>4.3769600000000182</c:v>
                </c:pt>
                <c:pt idx="489">
                  <c:v>4.3838800000000182</c:v>
                </c:pt>
                <c:pt idx="490">
                  <c:v>4.3908000000000182</c:v>
                </c:pt>
                <c:pt idx="491">
                  <c:v>4.3977200000000183</c:v>
                </c:pt>
                <c:pt idx="492">
                  <c:v>4.4046400000000183</c:v>
                </c:pt>
                <c:pt idx="493">
                  <c:v>4.4115600000000184</c:v>
                </c:pt>
                <c:pt idx="494">
                  <c:v>4.4184800000000184</c:v>
                </c:pt>
                <c:pt idx="495">
                  <c:v>4.4254000000000184</c:v>
                </c:pt>
                <c:pt idx="496">
                  <c:v>4.4323200000000185</c:v>
                </c:pt>
                <c:pt idx="497">
                  <c:v>4.4392400000000185</c:v>
                </c:pt>
                <c:pt idx="498">
                  <c:v>4.4461600000000185</c:v>
                </c:pt>
                <c:pt idx="499">
                  <c:v>4.4530800000000186</c:v>
                </c:pt>
                <c:pt idx="500">
                  <c:v>4.4600000000000186</c:v>
                </c:pt>
                <c:pt idx="501">
                  <c:v>4.4669200000000187</c:v>
                </c:pt>
                <c:pt idx="502">
                  <c:v>4.4738400000000187</c:v>
                </c:pt>
                <c:pt idx="503">
                  <c:v>4.4807600000000187</c:v>
                </c:pt>
                <c:pt idx="504">
                  <c:v>4.4876800000000188</c:v>
                </c:pt>
                <c:pt idx="505">
                  <c:v>4.4946000000000188</c:v>
                </c:pt>
                <c:pt idx="506">
                  <c:v>4.5015200000000188</c:v>
                </c:pt>
                <c:pt idx="507">
                  <c:v>4.5084400000000189</c:v>
                </c:pt>
                <c:pt idx="508">
                  <c:v>4.5153600000000189</c:v>
                </c:pt>
                <c:pt idx="509">
                  <c:v>4.522280000000019</c:v>
                </c:pt>
                <c:pt idx="510">
                  <c:v>4.529200000000019</c:v>
                </c:pt>
                <c:pt idx="511">
                  <c:v>4.536120000000019</c:v>
                </c:pt>
                <c:pt idx="512">
                  <c:v>4.5430400000000191</c:v>
                </c:pt>
                <c:pt idx="513">
                  <c:v>4.5499600000000191</c:v>
                </c:pt>
                <c:pt idx="514">
                  <c:v>4.5568800000000191</c:v>
                </c:pt>
                <c:pt idx="515">
                  <c:v>4.5638000000000192</c:v>
                </c:pt>
                <c:pt idx="516">
                  <c:v>4.5707200000000192</c:v>
                </c:pt>
                <c:pt idx="517">
                  <c:v>4.5776400000000192</c:v>
                </c:pt>
                <c:pt idx="518">
                  <c:v>4.5845600000000193</c:v>
                </c:pt>
                <c:pt idx="519">
                  <c:v>4.5914800000000193</c:v>
                </c:pt>
                <c:pt idx="520">
                  <c:v>4.5984000000000194</c:v>
                </c:pt>
                <c:pt idx="521">
                  <c:v>4.6053200000000194</c:v>
                </c:pt>
                <c:pt idx="522">
                  <c:v>4.6122400000000194</c:v>
                </c:pt>
                <c:pt idx="523">
                  <c:v>4.6191600000000195</c:v>
                </c:pt>
                <c:pt idx="524">
                  <c:v>4.6260800000000195</c:v>
                </c:pt>
                <c:pt idx="525">
                  <c:v>4.6330000000000195</c:v>
                </c:pt>
                <c:pt idx="526">
                  <c:v>4.6399200000000196</c:v>
                </c:pt>
                <c:pt idx="527">
                  <c:v>4.6468400000000196</c:v>
                </c:pt>
                <c:pt idx="528">
                  <c:v>4.6537600000000197</c:v>
                </c:pt>
                <c:pt idx="529">
                  <c:v>4.6606800000000197</c:v>
                </c:pt>
                <c:pt idx="530">
                  <c:v>4.6676000000000197</c:v>
                </c:pt>
                <c:pt idx="531">
                  <c:v>4.6745200000000198</c:v>
                </c:pt>
                <c:pt idx="532">
                  <c:v>4.6814400000000198</c:v>
                </c:pt>
                <c:pt idx="533">
                  <c:v>4.6883600000000198</c:v>
                </c:pt>
                <c:pt idx="534">
                  <c:v>4.6952800000000199</c:v>
                </c:pt>
                <c:pt idx="535">
                  <c:v>4.7022000000000199</c:v>
                </c:pt>
                <c:pt idx="536">
                  <c:v>4.70912000000002</c:v>
                </c:pt>
                <c:pt idx="537">
                  <c:v>4.71604000000002</c:v>
                </c:pt>
                <c:pt idx="538">
                  <c:v>4.72296000000002</c:v>
                </c:pt>
                <c:pt idx="539">
                  <c:v>4.7298800000000201</c:v>
                </c:pt>
                <c:pt idx="540">
                  <c:v>4.7368000000000201</c:v>
                </c:pt>
                <c:pt idx="541">
                  <c:v>4.7437200000000201</c:v>
                </c:pt>
                <c:pt idx="542">
                  <c:v>4.7506400000000202</c:v>
                </c:pt>
                <c:pt idx="543">
                  <c:v>4.7575600000000202</c:v>
                </c:pt>
                <c:pt idx="544">
                  <c:v>4.7644800000000203</c:v>
                </c:pt>
                <c:pt idx="545">
                  <c:v>4.7714000000000203</c:v>
                </c:pt>
                <c:pt idx="546">
                  <c:v>4.7783200000000203</c:v>
                </c:pt>
                <c:pt idx="547">
                  <c:v>4.7852400000000204</c:v>
                </c:pt>
                <c:pt idx="548">
                  <c:v>4.7921600000000204</c:v>
                </c:pt>
                <c:pt idx="549">
                  <c:v>4.7990800000000204</c:v>
                </c:pt>
                <c:pt idx="550">
                  <c:v>4.8060000000000205</c:v>
                </c:pt>
                <c:pt idx="551">
                  <c:v>4.8129200000000205</c:v>
                </c:pt>
                <c:pt idx="552">
                  <c:v>4.8198400000000206</c:v>
                </c:pt>
                <c:pt idx="553">
                  <c:v>4.8267600000000206</c:v>
                </c:pt>
                <c:pt idx="554">
                  <c:v>4.8336800000000206</c:v>
                </c:pt>
                <c:pt idx="555">
                  <c:v>4.8406000000000207</c:v>
                </c:pt>
                <c:pt idx="556">
                  <c:v>4.8475200000000207</c:v>
                </c:pt>
                <c:pt idx="557">
                  <c:v>4.8544400000000207</c:v>
                </c:pt>
                <c:pt idx="558">
                  <c:v>4.8613600000000208</c:v>
                </c:pt>
                <c:pt idx="559">
                  <c:v>4.8682800000000208</c:v>
                </c:pt>
                <c:pt idx="560">
                  <c:v>4.8752000000000209</c:v>
                </c:pt>
                <c:pt idx="561">
                  <c:v>4.8821200000000209</c:v>
                </c:pt>
                <c:pt idx="562">
                  <c:v>4.8890400000000209</c:v>
                </c:pt>
                <c:pt idx="563">
                  <c:v>4.895960000000021</c:v>
                </c:pt>
                <c:pt idx="564">
                  <c:v>4.902880000000021</c:v>
                </c:pt>
                <c:pt idx="565">
                  <c:v>4.909800000000021</c:v>
                </c:pt>
                <c:pt idx="566">
                  <c:v>4.9167200000000211</c:v>
                </c:pt>
                <c:pt idx="567">
                  <c:v>4.9236400000000211</c:v>
                </c:pt>
                <c:pt idx="568">
                  <c:v>4.9305600000000211</c:v>
                </c:pt>
                <c:pt idx="569">
                  <c:v>4.9374800000000212</c:v>
                </c:pt>
                <c:pt idx="570">
                  <c:v>4.9444000000000212</c:v>
                </c:pt>
                <c:pt idx="571">
                  <c:v>4.9513200000000213</c:v>
                </c:pt>
                <c:pt idx="572">
                  <c:v>4.9582400000000213</c:v>
                </c:pt>
                <c:pt idx="573">
                  <c:v>4.9651600000000213</c:v>
                </c:pt>
                <c:pt idx="574">
                  <c:v>4.9720800000000214</c:v>
                </c:pt>
                <c:pt idx="575">
                  <c:v>4.9790000000000214</c:v>
                </c:pt>
                <c:pt idx="576">
                  <c:v>4.9859200000000214</c:v>
                </c:pt>
                <c:pt idx="577">
                  <c:v>4.9928400000000215</c:v>
                </c:pt>
                <c:pt idx="578">
                  <c:v>4.9997600000000215</c:v>
                </c:pt>
                <c:pt idx="579">
                  <c:v>5.0066800000000216</c:v>
                </c:pt>
                <c:pt idx="580">
                  <c:v>5.0136000000000216</c:v>
                </c:pt>
                <c:pt idx="581">
                  <c:v>5.0205200000000216</c:v>
                </c:pt>
                <c:pt idx="582">
                  <c:v>5.0274400000000217</c:v>
                </c:pt>
                <c:pt idx="583">
                  <c:v>5.0343600000000217</c:v>
                </c:pt>
                <c:pt idx="584">
                  <c:v>5.0412800000000217</c:v>
                </c:pt>
                <c:pt idx="585">
                  <c:v>5.0482000000000218</c:v>
                </c:pt>
                <c:pt idx="586">
                  <c:v>5.0551200000000218</c:v>
                </c:pt>
                <c:pt idx="587">
                  <c:v>5.0620400000000219</c:v>
                </c:pt>
                <c:pt idx="588">
                  <c:v>5.0689600000000219</c:v>
                </c:pt>
                <c:pt idx="589">
                  <c:v>5.0758800000000219</c:v>
                </c:pt>
                <c:pt idx="590">
                  <c:v>5.082800000000022</c:v>
                </c:pt>
                <c:pt idx="591">
                  <c:v>5.089720000000022</c:v>
                </c:pt>
                <c:pt idx="592">
                  <c:v>5.096640000000022</c:v>
                </c:pt>
                <c:pt idx="593">
                  <c:v>5.1035600000000221</c:v>
                </c:pt>
                <c:pt idx="594">
                  <c:v>5.1104800000000221</c:v>
                </c:pt>
                <c:pt idx="595">
                  <c:v>5.1174000000000222</c:v>
                </c:pt>
                <c:pt idx="596">
                  <c:v>5.1243200000000222</c:v>
                </c:pt>
                <c:pt idx="597">
                  <c:v>5.1312400000000222</c:v>
                </c:pt>
                <c:pt idx="598">
                  <c:v>5.1381600000000223</c:v>
                </c:pt>
                <c:pt idx="599">
                  <c:v>5.1450800000000223</c:v>
                </c:pt>
                <c:pt idx="600">
                  <c:v>5.1520000000000223</c:v>
                </c:pt>
                <c:pt idx="601">
                  <c:v>5.1589200000000224</c:v>
                </c:pt>
                <c:pt idx="602">
                  <c:v>5.1658400000000224</c:v>
                </c:pt>
                <c:pt idx="603">
                  <c:v>5.1727600000000225</c:v>
                </c:pt>
                <c:pt idx="604">
                  <c:v>5.1796800000000225</c:v>
                </c:pt>
                <c:pt idx="605">
                  <c:v>5.1866000000000225</c:v>
                </c:pt>
                <c:pt idx="606">
                  <c:v>5.1935200000000226</c:v>
                </c:pt>
                <c:pt idx="607">
                  <c:v>5.2004400000000226</c:v>
                </c:pt>
                <c:pt idx="608">
                  <c:v>5.2073600000000226</c:v>
                </c:pt>
                <c:pt idx="609">
                  <c:v>5.2142800000000227</c:v>
                </c:pt>
                <c:pt idx="610">
                  <c:v>5.2212000000000227</c:v>
                </c:pt>
                <c:pt idx="611">
                  <c:v>5.2281200000000227</c:v>
                </c:pt>
                <c:pt idx="612">
                  <c:v>5.2350400000000228</c:v>
                </c:pt>
                <c:pt idx="613">
                  <c:v>5.2419600000000228</c:v>
                </c:pt>
                <c:pt idx="614">
                  <c:v>5.2488800000000229</c:v>
                </c:pt>
                <c:pt idx="615">
                  <c:v>5.2558000000000229</c:v>
                </c:pt>
                <c:pt idx="616">
                  <c:v>5.2627200000000229</c:v>
                </c:pt>
                <c:pt idx="617">
                  <c:v>5.269640000000023</c:v>
                </c:pt>
                <c:pt idx="618">
                  <c:v>5.276560000000023</c:v>
                </c:pt>
                <c:pt idx="619">
                  <c:v>5.283480000000023</c:v>
                </c:pt>
                <c:pt idx="620">
                  <c:v>5.2904000000000231</c:v>
                </c:pt>
                <c:pt idx="621">
                  <c:v>5.2973200000000231</c:v>
                </c:pt>
                <c:pt idx="622">
                  <c:v>5.3042400000000232</c:v>
                </c:pt>
                <c:pt idx="623">
                  <c:v>5.3111600000000232</c:v>
                </c:pt>
                <c:pt idx="624">
                  <c:v>5.3180800000000232</c:v>
                </c:pt>
                <c:pt idx="625">
                  <c:v>5.3250000000000233</c:v>
                </c:pt>
                <c:pt idx="626">
                  <c:v>5.3319200000000233</c:v>
                </c:pt>
                <c:pt idx="627">
                  <c:v>5.3388400000000233</c:v>
                </c:pt>
                <c:pt idx="628">
                  <c:v>5.3457600000000234</c:v>
                </c:pt>
                <c:pt idx="629">
                  <c:v>5.3526800000000234</c:v>
                </c:pt>
                <c:pt idx="630">
                  <c:v>5.3596000000000235</c:v>
                </c:pt>
                <c:pt idx="631">
                  <c:v>5.3665200000000235</c:v>
                </c:pt>
                <c:pt idx="632">
                  <c:v>5.3734400000000235</c:v>
                </c:pt>
                <c:pt idx="633">
                  <c:v>5.3803600000000236</c:v>
                </c:pt>
                <c:pt idx="634">
                  <c:v>5.3872800000000236</c:v>
                </c:pt>
                <c:pt idx="635">
                  <c:v>5.3942000000000236</c:v>
                </c:pt>
                <c:pt idx="636">
                  <c:v>5.4011200000000237</c:v>
                </c:pt>
                <c:pt idx="637">
                  <c:v>5.4080400000000237</c:v>
                </c:pt>
                <c:pt idx="638">
                  <c:v>5.4149600000000238</c:v>
                </c:pt>
                <c:pt idx="639">
                  <c:v>5.4218800000000238</c:v>
                </c:pt>
                <c:pt idx="640">
                  <c:v>5.4288000000000238</c:v>
                </c:pt>
                <c:pt idx="641">
                  <c:v>5.4357200000000239</c:v>
                </c:pt>
                <c:pt idx="642">
                  <c:v>5.4426400000000239</c:v>
                </c:pt>
                <c:pt idx="643">
                  <c:v>5.4495600000000239</c:v>
                </c:pt>
                <c:pt idx="644">
                  <c:v>5.456480000000024</c:v>
                </c:pt>
                <c:pt idx="645">
                  <c:v>5.463400000000024</c:v>
                </c:pt>
                <c:pt idx="646">
                  <c:v>5.4703200000000241</c:v>
                </c:pt>
                <c:pt idx="647">
                  <c:v>5.4772400000000241</c:v>
                </c:pt>
                <c:pt idx="648">
                  <c:v>5.4841600000000241</c:v>
                </c:pt>
                <c:pt idx="649">
                  <c:v>5.4910800000000242</c:v>
                </c:pt>
                <c:pt idx="650">
                  <c:v>5.4980000000000242</c:v>
                </c:pt>
                <c:pt idx="651">
                  <c:v>5.5049200000000242</c:v>
                </c:pt>
                <c:pt idx="652">
                  <c:v>5.5118400000000243</c:v>
                </c:pt>
                <c:pt idx="653">
                  <c:v>5.5187600000000243</c:v>
                </c:pt>
                <c:pt idx="654">
                  <c:v>5.5256800000000244</c:v>
                </c:pt>
                <c:pt idx="655">
                  <c:v>5.5326000000000244</c:v>
                </c:pt>
                <c:pt idx="656">
                  <c:v>5.5395200000000244</c:v>
                </c:pt>
                <c:pt idx="657">
                  <c:v>5.5464400000000245</c:v>
                </c:pt>
                <c:pt idx="658">
                  <c:v>5.5533600000000245</c:v>
                </c:pt>
                <c:pt idx="659">
                  <c:v>5.5602800000000245</c:v>
                </c:pt>
                <c:pt idx="660">
                  <c:v>5.5672000000000246</c:v>
                </c:pt>
                <c:pt idx="661">
                  <c:v>5.5741200000000246</c:v>
                </c:pt>
                <c:pt idx="662">
                  <c:v>5.5810400000000246</c:v>
                </c:pt>
                <c:pt idx="663">
                  <c:v>5.5879600000000247</c:v>
                </c:pt>
                <c:pt idx="664">
                  <c:v>5.5948800000000247</c:v>
                </c:pt>
                <c:pt idx="665">
                  <c:v>5.6018000000000248</c:v>
                </c:pt>
                <c:pt idx="666">
                  <c:v>5.6087200000000248</c:v>
                </c:pt>
                <c:pt idx="667">
                  <c:v>5.6156400000000248</c:v>
                </c:pt>
                <c:pt idx="668">
                  <c:v>5.6225600000000249</c:v>
                </c:pt>
                <c:pt idx="669">
                  <c:v>5.6294800000000249</c:v>
                </c:pt>
                <c:pt idx="670">
                  <c:v>5.6364000000000249</c:v>
                </c:pt>
                <c:pt idx="671">
                  <c:v>5.643320000000025</c:v>
                </c:pt>
                <c:pt idx="672">
                  <c:v>5.650240000000025</c:v>
                </c:pt>
                <c:pt idx="673">
                  <c:v>5.6571600000000251</c:v>
                </c:pt>
                <c:pt idx="674">
                  <c:v>5.6640800000000251</c:v>
                </c:pt>
                <c:pt idx="675">
                  <c:v>5.6710000000000251</c:v>
                </c:pt>
                <c:pt idx="676">
                  <c:v>5.6779200000000252</c:v>
                </c:pt>
                <c:pt idx="677">
                  <c:v>5.6848400000000252</c:v>
                </c:pt>
                <c:pt idx="678">
                  <c:v>5.6917600000000252</c:v>
                </c:pt>
                <c:pt idx="679">
                  <c:v>5.6986800000000253</c:v>
                </c:pt>
                <c:pt idx="680">
                  <c:v>5.7056000000000253</c:v>
                </c:pt>
                <c:pt idx="681">
                  <c:v>5.7125200000000254</c:v>
                </c:pt>
                <c:pt idx="682">
                  <c:v>5.7194400000000254</c:v>
                </c:pt>
                <c:pt idx="683">
                  <c:v>5.7263600000000254</c:v>
                </c:pt>
                <c:pt idx="684">
                  <c:v>5.7332800000000255</c:v>
                </c:pt>
                <c:pt idx="685">
                  <c:v>5.7402000000000255</c:v>
                </c:pt>
                <c:pt idx="686">
                  <c:v>5.7471200000000255</c:v>
                </c:pt>
                <c:pt idx="687">
                  <c:v>5.7540400000000256</c:v>
                </c:pt>
                <c:pt idx="688">
                  <c:v>5.7609600000000256</c:v>
                </c:pt>
                <c:pt idx="689">
                  <c:v>5.7678800000000257</c:v>
                </c:pt>
                <c:pt idx="690">
                  <c:v>5.7748000000000257</c:v>
                </c:pt>
                <c:pt idx="691">
                  <c:v>5.7817200000000257</c:v>
                </c:pt>
                <c:pt idx="692">
                  <c:v>5.7886400000000258</c:v>
                </c:pt>
                <c:pt idx="693">
                  <c:v>5.7955600000000258</c:v>
                </c:pt>
                <c:pt idx="694">
                  <c:v>5.8024800000000258</c:v>
                </c:pt>
                <c:pt idx="695">
                  <c:v>5.8094000000000259</c:v>
                </c:pt>
                <c:pt idx="696">
                  <c:v>5.8163200000000259</c:v>
                </c:pt>
                <c:pt idx="697">
                  <c:v>5.823240000000026</c:v>
                </c:pt>
                <c:pt idx="698">
                  <c:v>5.830160000000026</c:v>
                </c:pt>
                <c:pt idx="699">
                  <c:v>5.837080000000026</c:v>
                </c:pt>
                <c:pt idx="700">
                  <c:v>5.8440000000000261</c:v>
                </c:pt>
                <c:pt idx="701">
                  <c:v>5.8509200000000261</c:v>
                </c:pt>
                <c:pt idx="702">
                  <c:v>5.8578400000000261</c:v>
                </c:pt>
                <c:pt idx="703">
                  <c:v>5.8647600000000262</c:v>
                </c:pt>
                <c:pt idx="704">
                  <c:v>5.8716800000000262</c:v>
                </c:pt>
                <c:pt idx="705">
                  <c:v>5.8786000000000262</c:v>
                </c:pt>
                <c:pt idx="706">
                  <c:v>5.8855200000000263</c:v>
                </c:pt>
                <c:pt idx="707">
                  <c:v>5.8924400000000263</c:v>
                </c:pt>
                <c:pt idx="708">
                  <c:v>5.8993600000000264</c:v>
                </c:pt>
                <c:pt idx="709">
                  <c:v>5.9062800000000264</c:v>
                </c:pt>
                <c:pt idx="710">
                  <c:v>5.9132000000000264</c:v>
                </c:pt>
                <c:pt idx="711">
                  <c:v>5.9201200000000265</c:v>
                </c:pt>
                <c:pt idx="712">
                  <c:v>5.9270400000000265</c:v>
                </c:pt>
                <c:pt idx="713">
                  <c:v>5.9339600000000265</c:v>
                </c:pt>
                <c:pt idx="714">
                  <c:v>5.9408800000000266</c:v>
                </c:pt>
                <c:pt idx="715">
                  <c:v>5.9478000000000266</c:v>
                </c:pt>
                <c:pt idx="716">
                  <c:v>5.9547200000000267</c:v>
                </c:pt>
                <c:pt idx="717">
                  <c:v>5.9616400000000267</c:v>
                </c:pt>
                <c:pt idx="718">
                  <c:v>5.9685600000000267</c:v>
                </c:pt>
                <c:pt idx="719">
                  <c:v>5.9754800000000268</c:v>
                </c:pt>
                <c:pt idx="720">
                  <c:v>5.9824000000000268</c:v>
                </c:pt>
                <c:pt idx="721">
                  <c:v>5.9893200000000268</c:v>
                </c:pt>
                <c:pt idx="722">
                  <c:v>5.9962400000000269</c:v>
                </c:pt>
                <c:pt idx="723">
                  <c:v>6.0031600000000269</c:v>
                </c:pt>
                <c:pt idx="724">
                  <c:v>6.010080000000027</c:v>
                </c:pt>
                <c:pt idx="725">
                  <c:v>6.017000000000027</c:v>
                </c:pt>
                <c:pt idx="726">
                  <c:v>6.023920000000027</c:v>
                </c:pt>
                <c:pt idx="727">
                  <c:v>6.0308400000000271</c:v>
                </c:pt>
                <c:pt idx="728">
                  <c:v>6.0377600000000271</c:v>
                </c:pt>
                <c:pt idx="729">
                  <c:v>6.0446800000000271</c:v>
                </c:pt>
                <c:pt idx="730">
                  <c:v>6.0516000000000272</c:v>
                </c:pt>
                <c:pt idx="731">
                  <c:v>6.0585200000000272</c:v>
                </c:pt>
                <c:pt idx="732">
                  <c:v>6.0654400000000273</c:v>
                </c:pt>
                <c:pt idx="733">
                  <c:v>6.0723600000000273</c:v>
                </c:pt>
                <c:pt idx="734">
                  <c:v>6.0792800000000273</c:v>
                </c:pt>
                <c:pt idx="735">
                  <c:v>6.0862000000000274</c:v>
                </c:pt>
                <c:pt idx="736">
                  <c:v>6.0931200000000274</c:v>
                </c:pt>
                <c:pt idx="737">
                  <c:v>6.1000400000000274</c:v>
                </c:pt>
                <c:pt idx="738">
                  <c:v>6.1069600000000275</c:v>
                </c:pt>
                <c:pt idx="739">
                  <c:v>6.1138800000000275</c:v>
                </c:pt>
                <c:pt idx="740">
                  <c:v>6.1208000000000276</c:v>
                </c:pt>
                <c:pt idx="741">
                  <c:v>6.1277200000000276</c:v>
                </c:pt>
                <c:pt idx="742">
                  <c:v>6.1346400000000276</c:v>
                </c:pt>
                <c:pt idx="743">
                  <c:v>6.1415600000000277</c:v>
                </c:pt>
                <c:pt idx="744">
                  <c:v>6.1484800000000277</c:v>
                </c:pt>
                <c:pt idx="745">
                  <c:v>6.1554000000000277</c:v>
                </c:pt>
                <c:pt idx="746">
                  <c:v>6.1623200000000278</c:v>
                </c:pt>
                <c:pt idx="747">
                  <c:v>6.1692400000000278</c:v>
                </c:pt>
                <c:pt idx="748">
                  <c:v>6.1761600000000278</c:v>
                </c:pt>
                <c:pt idx="749">
                  <c:v>6.1830800000000279</c:v>
                </c:pt>
                <c:pt idx="750">
                  <c:v>6.1900000000000279</c:v>
                </c:pt>
                <c:pt idx="751">
                  <c:v>6.196920000000028</c:v>
                </c:pt>
                <c:pt idx="752">
                  <c:v>6.203840000000028</c:v>
                </c:pt>
                <c:pt idx="753">
                  <c:v>6.210760000000028</c:v>
                </c:pt>
                <c:pt idx="754">
                  <c:v>6.2176800000000281</c:v>
                </c:pt>
                <c:pt idx="755">
                  <c:v>6.2246000000000281</c:v>
                </c:pt>
                <c:pt idx="756">
                  <c:v>6.2315200000000281</c:v>
                </c:pt>
                <c:pt idx="757">
                  <c:v>6.2384400000000282</c:v>
                </c:pt>
                <c:pt idx="758">
                  <c:v>6.2453600000000282</c:v>
                </c:pt>
                <c:pt idx="759">
                  <c:v>6.2522800000000283</c:v>
                </c:pt>
                <c:pt idx="760">
                  <c:v>6.2592000000000283</c:v>
                </c:pt>
                <c:pt idx="761">
                  <c:v>6.2661200000000283</c:v>
                </c:pt>
                <c:pt idx="762">
                  <c:v>6.2730400000000284</c:v>
                </c:pt>
                <c:pt idx="763">
                  <c:v>6.2799600000000284</c:v>
                </c:pt>
                <c:pt idx="764">
                  <c:v>6.2868800000000284</c:v>
                </c:pt>
                <c:pt idx="765">
                  <c:v>6.2938000000000285</c:v>
                </c:pt>
                <c:pt idx="766">
                  <c:v>6.3007200000000285</c:v>
                </c:pt>
                <c:pt idx="767">
                  <c:v>6.3076400000000286</c:v>
                </c:pt>
                <c:pt idx="768">
                  <c:v>6.3145600000000286</c:v>
                </c:pt>
                <c:pt idx="769">
                  <c:v>6.3214800000000286</c:v>
                </c:pt>
                <c:pt idx="770">
                  <c:v>6.3284000000000287</c:v>
                </c:pt>
                <c:pt idx="771">
                  <c:v>6.3353200000000287</c:v>
                </c:pt>
                <c:pt idx="772">
                  <c:v>6.3422400000000287</c:v>
                </c:pt>
                <c:pt idx="773">
                  <c:v>6.3491600000000288</c:v>
                </c:pt>
                <c:pt idx="774">
                  <c:v>6.3560800000000288</c:v>
                </c:pt>
                <c:pt idx="775">
                  <c:v>6.3630000000000289</c:v>
                </c:pt>
                <c:pt idx="776">
                  <c:v>6.3699200000000289</c:v>
                </c:pt>
                <c:pt idx="777">
                  <c:v>6.3768400000000289</c:v>
                </c:pt>
                <c:pt idx="778">
                  <c:v>6.383760000000029</c:v>
                </c:pt>
                <c:pt idx="779">
                  <c:v>6.390680000000029</c:v>
                </c:pt>
                <c:pt idx="780">
                  <c:v>6.397600000000029</c:v>
                </c:pt>
                <c:pt idx="781">
                  <c:v>6.4045200000000291</c:v>
                </c:pt>
                <c:pt idx="782">
                  <c:v>6.4114400000000291</c:v>
                </c:pt>
                <c:pt idx="783">
                  <c:v>6.4183600000000292</c:v>
                </c:pt>
                <c:pt idx="784">
                  <c:v>6.4252800000000292</c:v>
                </c:pt>
                <c:pt idx="785">
                  <c:v>6.4322000000000292</c:v>
                </c:pt>
                <c:pt idx="786">
                  <c:v>6.4391200000000293</c:v>
                </c:pt>
                <c:pt idx="787">
                  <c:v>6.4460400000000293</c:v>
                </c:pt>
                <c:pt idx="788">
                  <c:v>6.4529600000000293</c:v>
                </c:pt>
                <c:pt idx="789">
                  <c:v>6.4598800000000294</c:v>
                </c:pt>
                <c:pt idx="790">
                  <c:v>6.4668000000000294</c:v>
                </c:pt>
                <c:pt idx="791">
                  <c:v>6.4737200000000295</c:v>
                </c:pt>
                <c:pt idx="792">
                  <c:v>6.4806400000000295</c:v>
                </c:pt>
                <c:pt idx="793">
                  <c:v>6.4875600000000295</c:v>
                </c:pt>
                <c:pt idx="794">
                  <c:v>6.4944800000000296</c:v>
                </c:pt>
                <c:pt idx="795">
                  <c:v>6.5014000000000296</c:v>
                </c:pt>
                <c:pt idx="796">
                  <c:v>6.5083200000000296</c:v>
                </c:pt>
                <c:pt idx="797">
                  <c:v>6.5152400000000297</c:v>
                </c:pt>
                <c:pt idx="798">
                  <c:v>6.5221600000000297</c:v>
                </c:pt>
                <c:pt idx="799">
                  <c:v>6.5290800000000297</c:v>
                </c:pt>
                <c:pt idx="800">
                  <c:v>6.5360000000000298</c:v>
                </c:pt>
                <c:pt idx="801">
                  <c:v>6.5429200000000298</c:v>
                </c:pt>
                <c:pt idx="802">
                  <c:v>6.5498400000000299</c:v>
                </c:pt>
                <c:pt idx="803">
                  <c:v>6.5567600000000299</c:v>
                </c:pt>
                <c:pt idx="804">
                  <c:v>6.5636800000000299</c:v>
                </c:pt>
                <c:pt idx="805">
                  <c:v>6.57060000000003</c:v>
                </c:pt>
                <c:pt idx="806">
                  <c:v>6.57752000000003</c:v>
                </c:pt>
                <c:pt idx="807">
                  <c:v>6.58444000000003</c:v>
                </c:pt>
                <c:pt idx="808">
                  <c:v>6.5913600000000301</c:v>
                </c:pt>
                <c:pt idx="809">
                  <c:v>6.5982800000000301</c:v>
                </c:pt>
                <c:pt idx="810">
                  <c:v>6.6052000000000302</c:v>
                </c:pt>
                <c:pt idx="811">
                  <c:v>6.6121200000000302</c:v>
                </c:pt>
                <c:pt idx="812">
                  <c:v>6.6190400000000302</c:v>
                </c:pt>
                <c:pt idx="813">
                  <c:v>6.6259600000000303</c:v>
                </c:pt>
                <c:pt idx="814">
                  <c:v>6.6328800000000303</c:v>
                </c:pt>
                <c:pt idx="815">
                  <c:v>6.6398000000000303</c:v>
                </c:pt>
                <c:pt idx="816">
                  <c:v>6.6467200000000304</c:v>
                </c:pt>
                <c:pt idx="817">
                  <c:v>6.6536400000000304</c:v>
                </c:pt>
                <c:pt idx="818">
                  <c:v>6.6605600000000305</c:v>
                </c:pt>
                <c:pt idx="819">
                  <c:v>6.6674800000000305</c:v>
                </c:pt>
                <c:pt idx="820">
                  <c:v>6.6744000000000305</c:v>
                </c:pt>
                <c:pt idx="821">
                  <c:v>6.6813200000000306</c:v>
                </c:pt>
                <c:pt idx="822">
                  <c:v>6.6882400000000306</c:v>
                </c:pt>
                <c:pt idx="823">
                  <c:v>6.6951600000000306</c:v>
                </c:pt>
                <c:pt idx="824">
                  <c:v>6.7020800000000307</c:v>
                </c:pt>
                <c:pt idx="825">
                  <c:v>6.7090000000000307</c:v>
                </c:pt>
                <c:pt idx="826">
                  <c:v>6.7159200000000308</c:v>
                </c:pt>
                <c:pt idx="827">
                  <c:v>6.7228400000000308</c:v>
                </c:pt>
                <c:pt idx="828">
                  <c:v>6.7297600000000308</c:v>
                </c:pt>
                <c:pt idx="829">
                  <c:v>6.7366800000000309</c:v>
                </c:pt>
                <c:pt idx="830">
                  <c:v>6.7436000000000309</c:v>
                </c:pt>
                <c:pt idx="831">
                  <c:v>6.7505200000000309</c:v>
                </c:pt>
                <c:pt idx="832">
                  <c:v>6.757440000000031</c:v>
                </c:pt>
                <c:pt idx="833">
                  <c:v>6.764360000000031</c:v>
                </c:pt>
                <c:pt idx="834">
                  <c:v>6.7712800000000311</c:v>
                </c:pt>
                <c:pt idx="835">
                  <c:v>6.7782000000000311</c:v>
                </c:pt>
                <c:pt idx="836">
                  <c:v>6.7851200000000311</c:v>
                </c:pt>
                <c:pt idx="837">
                  <c:v>6.7920400000000312</c:v>
                </c:pt>
                <c:pt idx="838">
                  <c:v>6.7989600000000312</c:v>
                </c:pt>
                <c:pt idx="839">
                  <c:v>6.8058800000000312</c:v>
                </c:pt>
                <c:pt idx="840">
                  <c:v>6.8128000000000313</c:v>
                </c:pt>
                <c:pt idx="841">
                  <c:v>6.8197200000000313</c:v>
                </c:pt>
                <c:pt idx="842">
                  <c:v>6.8266400000000313</c:v>
                </c:pt>
                <c:pt idx="843">
                  <c:v>6.8335600000000314</c:v>
                </c:pt>
                <c:pt idx="844">
                  <c:v>6.8404800000000314</c:v>
                </c:pt>
                <c:pt idx="845">
                  <c:v>6.8474000000000315</c:v>
                </c:pt>
                <c:pt idx="846">
                  <c:v>6.8543200000000315</c:v>
                </c:pt>
                <c:pt idx="847">
                  <c:v>6.8612400000000315</c:v>
                </c:pt>
                <c:pt idx="848">
                  <c:v>6.8681600000000316</c:v>
                </c:pt>
                <c:pt idx="849">
                  <c:v>6.8750800000000316</c:v>
                </c:pt>
                <c:pt idx="850">
                  <c:v>6.8820000000000316</c:v>
                </c:pt>
                <c:pt idx="851">
                  <c:v>6.8889200000000317</c:v>
                </c:pt>
                <c:pt idx="852">
                  <c:v>6.8958400000000317</c:v>
                </c:pt>
                <c:pt idx="853">
                  <c:v>6.9027600000000318</c:v>
                </c:pt>
                <c:pt idx="854">
                  <c:v>6.9096800000000318</c:v>
                </c:pt>
                <c:pt idx="855">
                  <c:v>6.9166000000000318</c:v>
                </c:pt>
                <c:pt idx="856">
                  <c:v>6.9235200000000319</c:v>
                </c:pt>
                <c:pt idx="857">
                  <c:v>6.9304400000000319</c:v>
                </c:pt>
                <c:pt idx="858">
                  <c:v>6.9373600000000319</c:v>
                </c:pt>
                <c:pt idx="859">
                  <c:v>6.944280000000032</c:v>
                </c:pt>
                <c:pt idx="860">
                  <c:v>6.951200000000032</c:v>
                </c:pt>
                <c:pt idx="861">
                  <c:v>6.9581200000000321</c:v>
                </c:pt>
                <c:pt idx="862">
                  <c:v>6.9650400000000321</c:v>
                </c:pt>
                <c:pt idx="863">
                  <c:v>6.9719600000000321</c:v>
                </c:pt>
                <c:pt idx="864">
                  <c:v>6.9788800000000322</c:v>
                </c:pt>
                <c:pt idx="865">
                  <c:v>6.9858000000000322</c:v>
                </c:pt>
                <c:pt idx="866">
                  <c:v>6.9927200000000322</c:v>
                </c:pt>
                <c:pt idx="867">
                  <c:v>6.9996400000000323</c:v>
                </c:pt>
                <c:pt idx="868">
                  <c:v>7.0065600000000323</c:v>
                </c:pt>
                <c:pt idx="869">
                  <c:v>7.0134800000000324</c:v>
                </c:pt>
                <c:pt idx="870">
                  <c:v>7.0204000000000324</c:v>
                </c:pt>
                <c:pt idx="871">
                  <c:v>7.0273200000000324</c:v>
                </c:pt>
                <c:pt idx="872">
                  <c:v>7.0342400000000325</c:v>
                </c:pt>
                <c:pt idx="873">
                  <c:v>7.0411600000000325</c:v>
                </c:pt>
                <c:pt idx="874">
                  <c:v>7.0480800000000325</c:v>
                </c:pt>
                <c:pt idx="875">
                  <c:v>7.0550000000000326</c:v>
                </c:pt>
                <c:pt idx="876">
                  <c:v>7.0619200000000326</c:v>
                </c:pt>
                <c:pt idx="877">
                  <c:v>7.0688400000000327</c:v>
                </c:pt>
                <c:pt idx="878">
                  <c:v>7.0757600000000327</c:v>
                </c:pt>
                <c:pt idx="879">
                  <c:v>7.0826800000000327</c:v>
                </c:pt>
                <c:pt idx="880">
                  <c:v>7.0896000000000328</c:v>
                </c:pt>
                <c:pt idx="881">
                  <c:v>7.0965200000000328</c:v>
                </c:pt>
                <c:pt idx="882">
                  <c:v>7.1034400000000328</c:v>
                </c:pt>
                <c:pt idx="883">
                  <c:v>7.1103600000000329</c:v>
                </c:pt>
                <c:pt idx="884">
                  <c:v>7.1172800000000329</c:v>
                </c:pt>
                <c:pt idx="885">
                  <c:v>7.124200000000033</c:v>
                </c:pt>
                <c:pt idx="886">
                  <c:v>7.131120000000033</c:v>
                </c:pt>
                <c:pt idx="887">
                  <c:v>7.138040000000033</c:v>
                </c:pt>
                <c:pt idx="888">
                  <c:v>7.1449600000000331</c:v>
                </c:pt>
                <c:pt idx="889">
                  <c:v>7.1518800000000331</c:v>
                </c:pt>
                <c:pt idx="890">
                  <c:v>7.1588000000000331</c:v>
                </c:pt>
                <c:pt idx="891">
                  <c:v>7.1657200000000332</c:v>
                </c:pt>
                <c:pt idx="892">
                  <c:v>7.1726400000000332</c:v>
                </c:pt>
                <c:pt idx="893">
                  <c:v>7.1795600000000332</c:v>
                </c:pt>
                <c:pt idx="894">
                  <c:v>7.1864800000000333</c:v>
                </c:pt>
                <c:pt idx="895">
                  <c:v>7.1934000000000333</c:v>
                </c:pt>
                <c:pt idx="896">
                  <c:v>7.2003200000000334</c:v>
                </c:pt>
                <c:pt idx="897">
                  <c:v>7.2072400000000334</c:v>
                </c:pt>
                <c:pt idx="898">
                  <c:v>7.2141600000000334</c:v>
                </c:pt>
                <c:pt idx="899">
                  <c:v>7.2210800000000335</c:v>
                </c:pt>
                <c:pt idx="900">
                  <c:v>7.2280000000000335</c:v>
                </c:pt>
                <c:pt idx="901">
                  <c:v>7.2349200000000335</c:v>
                </c:pt>
                <c:pt idx="902">
                  <c:v>7.2418400000000336</c:v>
                </c:pt>
                <c:pt idx="903">
                  <c:v>7.2487600000000336</c:v>
                </c:pt>
                <c:pt idx="904">
                  <c:v>7.2556800000000337</c:v>
                </c:pt>
                <c:pt idx="905">
                  <c:v>7.2626000000000337</c:v>
                </c:pt>
                <c:pt idx="906">
                  <c:v>7.2695200000000337</c:v>
                </c:pt>
                <c:pt idx="907">
                  <c:v>7.2764400000000338</c:v>
                </c:pt>
                <c:pt idx="908">
                  <c:v>7.2833600000000338</c:v>
                </c:pt>
                <c:pt idx="909">
                  <c:v>7.2902800000000338</c:v>
                </c:pt>
                <c:pt idx="910">
                  <c:v>7.2972000000000339</c:v>
                </c:pt>
                <c:pt idx="911">
                  <c:v>7.3041200000000339</c:v>
                </c:pt>
                <c:pt idx="912">
                  <c:v>7.311040000000034</c:v>
                </c:pt>
                <c:pt idx="913">
                  <c:v>7.317960000000034</c:v>
                </c:pt>
                <c:pt idx="914">
                  <c:v>7.324880000000034</c:v>
                </c:pt>
                <c:pt idx="915">
                  <c:v>7.3318000000000341</c:v>
                </c:pt>
                <c:pt idx="916">
                  <c:v>7.3387200000000341</c:v>
                </c:pt>
                <c:pt idx="917">
                  <c:v>7.3456400000000341</c:v>
                </c:pt>
                <c:pt idx="918">
                  <c:v>7.3525600000000342</c:v>
                </c:pt>
                <c:pt idx="919">
                  <c:v>7.3594800000000342</c:v>
                </c:pt>
                <c:pt idx="920">
                  <c:v>7.3664000000000343</c:v>
                </c:pt>
                <c:pt idx="921">
                  <c:v>7.3733200000000343</c:v>
                </c:pt>
                <c:pt idx="922">
                  <c:v>7.3802400000000343</c:v>
                </c:pt>
                <c:pt idx="923">
                  <c:v>7.3871600000000344</c:v>
                </c:pt>
                <c:pt idx="924">
                  <c:v>7.3940800000000344</c:v>
                </c:pt>
                <c:pt idx="925">
                  <c:v>7.4010000000000344</c:v>
                </c:pt>
                <c:pt idx="926">
                  <c:v>7.4079200000000345</c:v>
                </c:pt>
                <c:pt idx="927">
                  <c:v>7.4148400000000345</c:v>
                </c:pt>
                <c:pt idx="928">
                  <c:v>7.4217600000000346</c:v>
                </c:pt>
                <c:pt idx="929">
                  <c:v>7.4286800000000346</c:v>
                </c:pt>
                <c:pt idx="930">
                  <c:v>7.4356000000000346</c:v>
                </c:pt>
                <c:pt idx="931">
                  <c:v>7.4425200000000347</c:v>
                </c:pt>
                <c:pt idx="932">
                  <c:v>7.4494400000000347</c:v>
                </c:pt>
                <c:pt idx="933">
                  <c:v>7.4563600000000347</c:v>
                </c:pt>
                <c:pt idx="934">
                  <c:v>7.4632800000000348</c:v>
                </c:pt>
                <c:pt idx="935">
                  <c:v>7.4702000000000348</c:v>
                </c:pt>
                <c:pt idx="936">
                  <c:v>7.4771200000000348</c:v>
                </c:pt>
                <c:pt idx="937">
                  <c:v>7.4840400000000349</c:v>
                </c:pt>
                <c:pt idx="938">
                  <c:v>7.4909600000000349</c:v>
                </c:pt>
                <c:pt idx="939">
                  <c:v>7.497880000000035</c:v>
                </c:pt>
                <c:pt idx="940">
                  <c:v>7.504800000000035</c:v>
                </c:pt>
                <c:pt idx="941">
                  <c:v>7.511720000000035</c:v>
                </c:pt>
                <c:pt idx="942">
                  <c:v>7.5186400000000351</c:v>
                </c:pt>
                <c:pt idx="943">
                  <c:v>7.5255600000000351</c:v>
                </c:pt>
                <c:pt idx="944">
                  <c:v>7.5324800000000351</c:v>
                </c:pt>
                <c:pt idx="945">
                  <c:v>7.5394000000000352</c:v>
                </c:pt>
                <c:pt idx="946">
                  <c:v>7.5463200000000352</c:v>
                </c:pt>
                <c:pt idx="947">
                  <c:v>7.5532400000000353</c:v>
                </c:pt>
                <c:pt idx="948">
                  <c:v>7.5601600000000353</c:v>
                </c:pt>
                <c:pt idx="949">
                  <c:v>7.5670800000000353</c:v>
                </c:pt>
                <c:pt idx="950">
                  <c:v>7.5740000000000354</c:v>
                </c:pt>
                <c:pt idx="951">
                  <c:v>7.5809200000000354</c:v>
                </c:pt>
                <c:pt idx="952">
                  <c:v>7.5878400000000354</c:v>
                </c:pt>
                <c:pt idx="953">
                  <c:v>7.5947600000000355</c:v>
                </c:pt>
                <c:pt idx="954">
                  <c:v>7.6016800000000355</c:v>
                </c:pt>
                <c:pt idx="955">
                  <c:v>7.6086000000000356</c:v>
                </c:pt>
                <c:pt idx="956">
                  <c:v>7.6155200000000356</c:v>
                </c:pt>
                <c:pt idx="957">
                  <c:v>7.6224400000000356</c:v>
                </c:pt>
                <c:pt idx="958">
                  <c:v>7.6293600000000357</c:v>
                </c:pt>
                <c:pt idx="959">
                  <c:v>7.6362800000000357</c:v>
                </c:pt>
                <c:pt idx="960">
                  <c:v>7.6432000000000357</c:v>
                </c:pt>
                <c:pt idx="961">
                  <c:v>7.6501200000000358</c:v>
                </c:pt>
                <c:pt idx="962">
                  <c:v>7.6570400000000358</c:v>
                </c:pt>
                <c:pt idx="963">
                  <c:v>7.6639600000000359</c:v>
                </c:pt>
                <c:pt idx="964">
                  <c:v>7.6708800000000359</c:v>
                </c:pt>
                <c:pt idx="965">
                  <c:v>7.6778000000000359</c:v>
                </c:pt>
                <c:pt idx="966">
                  <c:v>7.684720000000036</c:v>
                </c:pt>
                <c:pt idx="967">
                  <c:v>7.691640000000036</c:v>
                </c:pt>
                <c:pt idx="968">
                  <c:v>7.698560000000036</c:v>
                </c:pt>
                <c:pt idx="969">
                  <c:v>7.7054800000000361</c:v>
                </c:pt>
                <c:pt idx="970">
                  <c:v>7.7124000000000361</c:v>
                </c:pt>
                <c:pt idx="971">
                  <c:v>7.7193200000000362</c:v>
                </c:pt>
                <c:pt idx="972">
                  <c:v>7.7262400000000362</c:v>
                </c:pt>
                <c:pt idx="973">
                  <c:v>7.7331600000000362</c:v>
                </c:pt>
                <c:pt idx="974">
                  <c:v>7.7400800000000363</c:v>
                </c:pt>
                <c:pt idx="975">
                  <c:v>7.7470000000000363</c:v>
                </c:pt>
                <c:pt idx="976">
                  <c:v>7.7539200000000363</c:v>
                </c:pt>
                <c:pt idx="977">
                  <c:v>7.7608400000000364</c:v>
                </c:pt>
                <c:pt idx="978">
                  <c:v>7.7677600000000364</c:v>
                </c:pt>
                <c:pt idx="979">
                  <c:v>7.7746800000000365</c:v>
                </c:pt>
                <c:pt idx="980">
                  <c:v>7.7816000000000365</c:v>
                </c:pt>
                <c:pt idx="981">
                  <c:v>7.7885200000000365</c:v>
                </c:pt>
                <c:pt idx="982">
                  <c:v>7.7954400000000366</c:v>
                </c:pt>
                <c:pt idx="983">
                  <c:v>7.8023600000000366</c:v>
                </c:pt>
                <c:pt idx="984">
                  <c:v>7.8092800000000366</c:v>
                </c:pt>
                <c:pt idx="985">
                  <c:v>7.8162000000000367</c:v>
                </c:pt>
                <c:pt idx="986">
                  <c:v>7.8231200000000367</c:v>
                </c:pt>
                <c:pt idx="987">
                  <c:v>7.8300400000000367</c:v>
                </c:pt>
                <c:pt idx="988">
                  <c:v>7.8369600000000368</c:v>
                </c:pt>
                <c:pt idx="989">
                  <c:v>7.8438800000000368</c:v>
                </c:pt>
                <c:pt idx="990">
                  <c:v>7.8508000000000369</c:v>
                </c:pt>
                <c:pt idx="991">
                  <c:v>7.8577200000000369</c:v>
                </c:pt>
                <c:pt idx="992">
                  <c:v>7.8646400000000369</c:v>
                </c:pt>
                <c:pt idx="993">
                  <c:v>7.871560000000037</c:v>
                </c:pt>
                <c:pt idx="994">
                  <c:v>7.878480000000037</c:v>
                </c:pt>
                <c:pt idx="995">
                  <c:v>7.885400000000037</c:v>
                </c:pt>
                <c:pt idx="996">
                  <c:v>7.8923200000000371</c:v>
                </c:pt>
                <c:pt idx="997">
                  <c:v>7.8992400000000371</c:v>
                </c:pt>
                <c:pt idx="998">
                  <c:v>7.9061600000000372</c:v>
                </c:pt>
                <c:pt idx="999">
                  <c:v>7.9130800000000372</c:v>
                </c:pt>
                <c:pt idx="1000">
                  <c:v>7.9200000000000372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6AA-4371-8DB8-618D2D382C1B}"/>
            </c:ext>
          </c:extLst>
        </c:ser>
        <c:ser>
          <c:idx val="0"/>
          <c:order val="1"/>
          <c:tx>
            <c:strRef>
              <c:f>contrasto!$T$154</c:f>
              <c:strCache>
                <c:ptCount val="1"/>
                <c:pt idx="0">
                  <c:v>T (kN/m)</c:v>
                </c:pt>
              </c:strCache>
            </c:strRef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xVal>
            <c:numRef>
              <c:f>contrasto!$T$155:$T$1155</c:f>
              <c:numCache>
                <c:formatCode>General</c:formatCode>
                <c:ptCount val="1001"/>
                <c:pt idx="0">
                  <c:v>-67.850009256000106</c:v>
                </c:pt>
                <c:pt idx="1">
                  <c:v>-67.780569824000111</c:v>
                </c:pt>
                <c:pt idx="2">
                  <c:v>-67.710651528000113</c:v>
                </c:pt>
                <c:pt idx="3">
                  <c:v>-67.640254368000114</c:v>
                </c:pt>
                <c:pt idx="4">
                  <c:v>-67.569378344000114</c:v>
                </c:pt>
                <c:pt idx="5">
                  <c:v>-67.498023456000112</c:v>
                </c:pt>
                <c:pt idx="6">
                  <c:v>-67.426189704000109</c:v>
                </c:pt>
                <c:pt idx="7">
                  <c:v>-67.353877088000104</c:v>
                </c:pt>
                <c:pt idx="8">
                  <c:v>-67.281085608000097</c:v>
                </c:pt>
                <c:pt idx="9">
                  <c:v>-67.207815264000104</c:v>
                </c:pt>
                <c:pt idx="10">
                  <c:v>-67.134066056000108</c:v>
                </c:pt>
                <c:pt idx="11">
                  <c:v>-67.059837984000112</c:v>
                </c:pt>
                <c:pt idx="12">
                  <c:v>-66.985131048000113</c:v>
                </c:pt>
                <c:pt idx="13">
                  <c:v>-66.909945248000113</c:v>
                </c:pt>
                <c:pt idx="14">
                  <c:v>-66.834280584000112</c:v>
                </c:pt>
                <c:pt idx="15">
                  <c:v>-66.758137056000109</c:v>
                </c:pt>
                <c:pt idx="16">
                  <c:v>-66.681514664000105</c:v>
                </c:pt>
                <c:pt idx="17">
                  <c:v>-66.604413408000099</c:v>
                </c:pt>
                <c:pt idx="18">
                  <c:v>-66.526833288000105</c:v>
                </c:pt>
                <c:pt idx="19">
                  <c:v>-66.448774304000111</c:v>
                </c:pt>
                <c:pt idx="20">
                  <c:v>-66.370236456000114</c:v>
                </c:pt>
                <c:pt idx="21">
                  <c:v>-66.291219744000117</c:v>
                </c:pt>
                <c:pt idx="22">
                  <c:v>-66.211724168000117</c:v>
                </c:pt>
                <c:pt idx="23">
                  <c:v>-66.131749728000116</c:v>
                </c:pt>
                <c:pt idx="24">
                  <c:v>-66.051296424000114</c:v>
                </c:pt>
                <c:pt idx="25">
                  <c:v>-65.97036425600011</c:v>
                </c:pt>
                <c:pt idx="26">
                  <c:v>-65.888953224000105</c:v>
                </c:pt>
                <c:pt idx="27">
                  <c:v>-65.807063328000098</c:v>
                </c:pt>
                <c:pt idx="28">
                  <c:v>-65.724694568000103</c:v>
                </c:pt>
                <c:pt idx="29">
                  <c:v>-65.641846944000108</c:v>
                </c:pt>
                <c:pt idx="30">
                  <c:v>-65.55852045600011</c:v>
                </c:pt>
                <c:pt idx="31">
                  <c:v>-65.474715104000111</c:v>
                </c:pt>
                <c:pt idx="32">
                  <c:v>-65.390430888000111</c:v>
                </c:pt>
                <c:pt idx="33">
                  <c:v>-65.305667808000109</c:v>
                </c:pt>
                <c:pt idx="34">
                  <c:v>-65.220425864000106</c:v>
                </c:pt>
                <c:pt idx="35">
                  <c:v>-65.134705056000101</c:v>
                </c:pt>
                <c:pt idx="36">
                  <c:v>-65.048505384000094</c:v>
                </c:pt>
                <c:pt idx="37">
                  <c:v>-64.961826848000101</c:v>
                </c:pt>
                <c:pt idx="38">
                  <c:v>-64.874669448000105</c:v>
                </c:pt>
                <c:pt idx="39">
                  <c:v>-64.787033184000109</c:v>
                </c:pt>
                <c:pt idx="40">
                  <c:v>-64.69891805600011</c:v>
                </c:pt>
                <c:pt idx="41">
                  <c:v>-64.61032406400011</c:v>
                </c:pt>
                <c:pt idx="42">
                  <c:v>-64.521251208000109</c:v>
                </c:pt>
                <c:pt idx="43">
                  <c:v>-64.431699488000106</c:v>
                </c:pt>
                <c:pt idx="44">
                  <c:v>-64.341668904000102</c:v>
                </c:pt>
                <c:pt idx="45">
                  <c:v>-64.251159456000096</c:v>
                </c:pt>
                <c:pt idx="46">
                  <c:v>-64.160171144000103</c:v>
                </c:pt>
                <c:pt idx="47">
                  <c:v>-64.068703968000108</c:v>
                </c:pt>
                <c:pt idx="48">
                  <c:v>-63.976757928000104</c:v>
                </c:pt>
                <c:pt idx="49">
                  <c:v>-63.884333024000107</c:v>
                </c:pt>
                <c:pt idx="50">
                  <c:v>-63.791429256000107</c:v>
                </c:pt>
                <c:pt idx="51">
                  <c:v>-63.698046624000106</c:v>
                </c:pt>
                <c:pt idx="52">
                  <c:v>-63.604185128000104</c:v>
                </c:pt>
                <c:pt idx="53">
                  <c:v>-63.509844768000107</c:v>
                </c:pt>
                <c:pt idx="54">
                  <c:v>-63.415025544000109</c:v>
                </c:pt>
                <c:pt idx="55">
                  <c:v>-63.319727456000109</c:v>
                </c:pt>
                <c:pt idx="56">
                  <c:v>-63.223950504000108</c:v>
                </c:pt>
                <c:pt idx="57">
                  <c:v>-63.127694688000105</c:v>
                </c:pt>
                <c:pt idx="58">
                  <c:v>-63.030960008000108</c:v>
                </c:pt>
                <c:pt idx="59">
                  <c:v>-62.933746464000109</c:v>
                </c:pt>
                <c:pt idx="60">
                  <c:v>-62.836054056000108</c:v>
                </c:pt>
                <c:pt idx="61">
                  <c:v>-62.737882784000107</c:v>
                </c:pt>
                <c:pt idx="62">
                  <c:v>-62.639232648000103</c:v>
                </c:pt>
                <c:pt idx="63">
                  <c:v>-62.540103648000105</c:v>
                </c:pt>
                <c:pt idx="64">
                  <c:v>-62.440495784000106</c:v>
                </c:pt>
                <c:pt idx="65">
                  <c:v>-62.340409056000105</c:v>
                </c:pt>
                <c:pt idx="66">
                  <c:v>-62.239843464000103</c:v>
                </c:pt>
                <c:pt idx="67">
                  <c:v>-62.138799008000106</c:v>
                </c:pt>
                <c:pt idx="68">
                  <c:v>-62.037275688000108</c:v>
                </c:pt>
                <c:pt idx="69">
                  <c:v>-61.935273504000108</c:v>
                </c:pt>
                <c:pt idx="70">
                  <c:v>-61.832792456000107</c:v>
                </c:pt>
                <c:pt idx="71">
                  <c:v>-61.729832544000104</c:v>
                </c:pt>
                <c:pt idx="72">
                  <c:v>-61.626393768000106</c:v>
                </c:pt>
                <c:pt idx="73">
                  <c:v>-61.522476128000108</c:v>
                </c:pt>
                <c:pt idx="74">
                  <c:v>-61.418079624000107</c:v>
                </c:pt>
                <c:pt idx="75">
                  <c:v>-61.313204256000105</c:v>
                </c:pt>
                <c:pt idx="76">
                  <c:v>-61.207850024000102</c:v>
                </c:pt>
                <c:pt idx="77">
                  <c:v>-61.102016928000104</c:v>
                </c:pt>
                <c:pt idx="78">
                  <c:v>-60.995704968000105</c:v>
                </c:pt>
                <c:pt idx="79">
                  <c:v>-60.888914144000104</c:v>
                </c:pt>
                <c:pt idx="80">
                  <c:v>-60.781644456000102</c:v>
                </c:pt>
                <c:pt idx="81">
                  <c:v>-60.673895904000105</c:v>
                </c:pt>
                <c:pt idx="82">
                  <c:v>-60.565668488000107</c:v>
                </c:pt>
                <c:pt idx="83">
                  <c:v>-60.456962208000107</c:v>
                </c:pt>
                <c:pt idx="84">
                  <c:v>-60.347777064000105</c:v>
                </c:pt>
                <c:pt idx="85">
                  <c:v>-60.238113056000103</c:v>
                </c:pt>
                <c:pt idx="86">
                  <c:v>-60.127970184000105</c:v>
                </c:pt>
                <c:pt idx="87">
                  <c:v>-60.017348448000106</c:v>
                </c:pt>
                <c:pt idx="88">
                  <c:v>-59.906247848000106</c:v>
                </c:pt>
                <c:pt idx="89">
                  <c:v>-59.794668384000104</c:v>
                </c:pt>
                <c:pt idx="90">
                  <c:v>-59.682610056000101</c:v>
                </c:pt>
                <c:pt idx="91">
                  <c:v>-59.570072864000103</c:v>
                </c:pt>
                <c:pt idx="92">
                  <c:v>-59.457056808000104</c:v>
                </c:pt>
                <c:pt idx="93">
                  <c:v>-59.343561888000103</c:v>
                </c:pt>
                <c:pt idx="94">
                  <c:v>-59.229588104000101</c:v>
                </c:pt>
                <c:pt idx="95">
                  <c:v>-59.115135456000104</c:v>
                </c:pt>
                <c:pt idx="96">
                  <c:v>-59.000203944000106</c:v>
                </c:pt>
                <c:pt idx="97">
                  <c:v>-58.884793568000106</c:v>
                </c:pt>
                <c:pt idx="98">
                  <c:v>-58.768904328000104</c:v>
                </c:pt>
                <c:pt idx="99">
                  <c:v>-58.652536224000102</c:v>
                </c:pt>
                <c:pt idx="100">
                  <c:v>-58.535689256000104</c:v>
                </c:pt>
                <c:pt idx="101">
                  <c:v>-58.418363424000106</c:v>
                </c:pt>
                <c:pt idx="102">
                  <c:v>-58.300558728000105</c:v>
                </c:pt>
                <c:pt idx="103">
                  <c:v>-58.182275168000103</c:v>
                </c:pt>
                <c:pt idx="104">
                  <c:v>-58.0635127440001</c:v>
                </c:pt>
                <c:pt idx="105">
                  <c:v>-57.944271456000102</c:v>
                </c:pt>
                <c:pt idx="106">
                  <c:v>-57.824551304000103</c:v>
                </c:pt>
                <c:pt idx="107">
                  <c:v>-57.704352288000102</c:v>
                </c:pt>
                <c:pt idx="108">
                  <c:v>-57.5836744080001</c:v>
                </c:pt>
                <c:pt idx="109">
                  <c:v>-57.462517664000103</c:v>
                </c:pt>
                <c:pt idx="110">
                  <c:v>-57.340882056000105</c:v>
                </c:pt>
                <c:pt idx="111">
                  <c:v>-57.218767584000105</c:v>
                </c:pt>
                <c:pt idx="112">
                  <c:v>-57.096174248000104</c:v>
                </c:pt>
                <c:pt idx="113">
                  <c:v>-56.973102048000101</c:v>
                </c:pt>
                <c:pt idx="114">
                  <c:v>-56.849550984000103</c:v>
                </c:pt>
                <c:pt idx="115">
                  <c:v>-56.725521056000105</c:v>
                </c:pt>
                <c:pt idx="116">
                  <c:v>-56.601012264000104</c:v>
                </c:pt>
                <c:pt idx="117">
                  <c:v>-56.476024608000102</c:v>
                </c:pt>
                <c:pt idx="118">
                  <c:v>-56.350558088000099</c:v>
                </c:pt>
                <c:pt idx="119">
                  <c:v>-56.224612704000101</c:v>
                </c:pt>
                <c:pt idx="120">
                  <c:v>-56.098188456000102</c:v>
                </c:pt>
                <c:pt idx="121">
                  <c:v>-55.971285344000101</c:v>
                </c:pt>
                <c:pt idx="122">
                  <c:v>-55.843903368000099</c:v>
                </c:pt>
                <c:pt idx="123">
                  <c:v>-55.716042528000102</c:v>
                </c:pt>
                <c:pt idx="124">
                  <c:v>-55.587702824000104</c:v>
                </c:pt>
                <c:pt idx="125">
                  <c:v>-55.458884256000104</c:v>
                </c:pt>
                <c:pt idx="126">
                  <c:v>-55.329586824000103</c:v>
                </c:pt>
                <c:pt idx="127">
                  <c:v>-55.1998105280001</c:v>
                </c:pt>
                <c:pt idx="128">
                  <c:v>-55.069555368000103</c:v>
                </c:pt>
                <c:pt idx="129">
                  <c:v>-54.938821344000104</c:v>
                </c:pt>
                <c:pt idx="130">
                  <c:v>-54.807608456000104</c:v>
                </c:pt>
                <c:pt idx="131">
                  <c:v>-54.675916704000102</c:v>
                </c:pt>
                <c:pt idx="132">
                  <c:v>-54.543746088000098</c:v>
                </c:pt>
                <c:pt idx="133">
                  <c:v>-54.411096608000101</c:v>
                </c:pt>
                <c:pt idx="134">
                  <c:v>-54.277968264000101</c:v>
                </c:pt>
                <c:pt idx="135">
                  <c:v>-54.144361056000101</c:v>
                </c:pt>
                <c:pt idx="136">
                  <c:v>-54.010274984000098</c:v>
                </c:pt>
                <c:pt idx="137">
                  <c:v>-53.875710048000094</c:v>
                </c:pt>
                <c:pt idx="138">
                  <c:v>-53.740666248000096</c:v>
                </c:pt>
                <c:pt idx="139">
                  <c:v>-53.605143584000096</c:v>
                </c:pt>
                <c:pt idx="140">
                  <c:v>-53.469142056000095</c:v>
                </c:pt>
                <c:pt idx="141">
                  <c:v>-53.332661664000092</c:v>
                </c:pt>
                <c:pt idx="142">
                  <c:v>-53.195702408000095</c:v>
                </c:pt>
                <c:pt idx="143">
                  <c:v>-53.058264288000096</c:v>
                </c:pt>
                <c:pt idx="144">
                  <c:v>-52.920347304000096</c:v>
                </c:pt>
                <c:pt idx="145">
                  <c:v>-52.781951456000094</c:v>
                </c:pt>
                <c:pt idx="146">
                  <c:v>-52.643076744000091</c:v>
                </c:pt>
                <c:pt idx="147">
                  <c:v>-52.503723168000093</c:v>
                </c:pt>
                <c:pt idx="148">
                  <c:v>-52.363890728000094</c:v>
                </c:pt>
                <c:pt idx="149">
                  <c:v>-52.223579424000093</c:v>
                </c:pt>
                <c:pt idx="150">
                  <c:v>-52.08278925600009</c:v>
                </c:pt>
                <c:pt idx="151">
                  <c:v>-51.941520224000087</c:v>
                </c:pt>
                <c:pt idx="152">
                  <c:v>-51.799772328000088</c:v>
                </c:pt>
                <c:pt idx="153">
                  <c:v>-51.657545568000089</c:v>
                </c:pt>
                <c:pt idx="154">
                  <c:v>-51.514839944000087</c:v>
                </c:pt>
                <c:pt idx="155">
                  <c:v>-51.371655456000084</c:v>
                </c:pt>
                <c:pt idx="156">
                  <c:v>-51.227992104000087</c:v>
                </c:pt>
                <c:pt idx="157">
                  <c:v>-51.083849888000088</c:v>
                </c:pt>
                <c:pt idx="158">
                  <c:v>-50.939228808000088</c:v>
                </c:pt>
                <c:pt idx="159">
                  <c:v>-50.794128864000086</c:v>
                </c:pt>
                <c:pt idx="160">
                  <c:v>-50.648550056000083</c:v>
                </c:pt>
                <c:pt idx="161">
                  <c:v>-50.502492384000085</c:v>
                </c:pt>
                <c:pt idx="162">
                  <c:v>-50.355955848000086</c:v>
                </c:pt>
                <c:pt idx="163">
                  <c:v>-50.208940448000085</c:v>
                </c:pt>
                <c:pt idx="164">
                  <c:v>-50.061446184000083</c:v>
                </c:pt>
                <c:pt idx="165">
                  <c:v>-49.913473056000079</c:v>
                </c:pt>
                <c:pt idx="166">
                  <c:v>-49.765021064000081</c:v>
                </c:pt>
                <c:pt idx="167">
                  <c:v>-49.616090208000081</c:v>
                </c:pt>
                <c:pt idx="168">
                  <c:v>-49.46668048800008</c:v>
                </c:pt>
                <c:pt idx="169">
                  <c:v>-49.316791904000077</c:v>
                </c:pt>
                <c:pt idx="170">
                  <c:v>-49.16642445600008</c:v>
                </c:pt>
                <c:pt idx="171">
                  <c:v>-49.015578144000081</c:v>
                </c:pt>
                <c:pt idx="172">
                  <c:v>-48.864252968000081</c:v>
                </c:pt>
                <c:pt idx="173">
                  <c:v>-48.712448928000079</c:v>
                </c:pt>
                <c:pt idx="174">
                  <c:v>-48.560166024000075</c:v>
                </c:pt>
                <c:pt idx="175">
                  <c:v>-48.407404256000078</c:v>
                </c:pt>
                <c:pt idx="176">
                  <c:v>-48.254163624000078</c:v>
                </c:pt>
                <c:pt idx="177">
                  <c:v>-48.100444128000078</c:v>
                </c:pt>
                <c:pt idx="178">
                  <c:v>-47.946245768000075</c:v>
                </c:pt>
                <c:pt idx="179">
                  <c:v>-47.791568544000071</c:v>
                </c:pt>
                <c:pt idx="180">
                  <c:v>-47.636412456000073</c:v>
                </c:pt>
                <c:pt idx="181">
                  <c:v>-47.480777504000073</c:v>
                </c:pt>
                <c:pt idx="182">
                  <c:v>-47.324663688000072</c:v>
                </c:pt>
                <c:pt idx="183">
                  <c:v>-47.168071008000069</c:v>
                </c:pt>
                <c:pt idx="184">
                  <c:v>-47.010999464000072</c:v>
                </c:pt>
                <c:pt idx="185">
                  <c:v>-46.853449056000073</c:v>
                </c:pt>
                <c:pt idx="186">
                  <c:v>-46.695419784000073</c:v>
                </c:pt>
                <c:pt idx="187">
                  <c:v>-46.536911648000071</c:v>
                </c:pt>
                <c:pt idx="188">
                  <c:v>-46.377924648000068</c:v>
                </c:pt>
                <c:pt idx="189">
                  <c:v>-46.21845878400007</c:v>
                </c:pt>
                <c:pt idx="190">
                  <c:v>-46.058514056000071</c:v>
                </c:pt>
                <c:pt idx="191">
                  <c:v>-45.89809046400007</c:v>
                </c:pt>
                <c:pt idx="192">
                  <c:v>-45.737188008000068</c:v>
                </c:pt>
                <c:pt idx="193">
                  <c:v>-45.575806688000064</c:v>
                </c:pt>
                <c:pt idx="194">
                  <c:v>-45.413946504000066</c:v>
                </c:pt>
                <c:pt idx="195">
                  <c:v>-45.251607456000066</c:v>
                </c:pt>
                <c:pt idx="196">
                  <c:v>-45.088789544000065</c:v>
                </c:pt>
                <c:pt idx="197">
                  <c:v>-44.925492768000062</c:v>
                </c:pt>
                <c:pt idx="198">
                  <c:v>-44.761717128000065</c:v>
                </c:pt>
                <c:pt idx="199">
                  <c:v>-44.597462624000066</c:v>
                </c:pt>
                <c:pt idx="200">
                  <c:v>-44.432729256000066</c:v>
                </c:pt>
                <c:pt idx="201">
                  <c:v>-44.267517024000064</c:v>
                </c:pt>
                <c:pt idx="202">
                  <c:v>-44.101825928000061</c:v>
                </c:pt>
                <c:pt idx="203">
                  <c:v>-43.935655968000063</c:v>
                </c:pt>
                <c:pt idx="204">
                  <c:v>-43.769007144000064</c:v>
                </c:pt>
                <c:pt idx="205">
                  <c:v>-43.601879456000063</c:v>
                </c:pt>
                <c:pt idx="206">
                  <c:v>-43.434272904000061</c:v>
                </c:pt>
                <c:pt idx="207">
                  <c:v>-43.266187488000057</c:v>
                </c:pt>
                <c:pt idx="208">
                  <c:v>-43.097623208000059</c:v>
                </c:pt>
                <c:pt idx="209">
                  <c:v>-42.928580064000059</c:v>
                </c:pt>
                <c:pt idx="210">
                  <c:v>-42.759058056000057</c:v>
                </c:pt>
                <c:pt idx="211">
                  <c:v>-42.589057184000055</c:v>
                </c:pt>
                <c:pt idx="212">
                  <c:v>-42.418577448000057</c:v>
                </c:pt>
                <c:pt idx="213">
                  <c:v>-42.247618848000059</c:v>
                </c:pt>
                <c:pt idx="214">
                  <c:v>-42.076181384000058</c:v>
                </c:pt>
                <c:pt idx="215">
                  <c:v>-41.904265056000057</c:v>
                </c:pt>
                <c:pt idx="216">
                  <c:v>-41.731869864000053</c:v>
                </c:pt>
                <c:pt idx="217">
                  <c:v>-41.558995808000056</c:v>
                </c:pt>
                <c:pt idx="218">
                  <c:v>-41.385642888000056</c:v>
                </c:pt>
                <c:pt idx="219">
                  <c:v>-41.211811104000056</c:v>
                </c:pt>
                <c:pt idx="220">
                  <c:v>-41.037500456000053</c:v>
                </c:pt>
                <c:pt idx="221">
                  <c:v>-40.86271094400005</c:v>
                </c:pt>
                <c:pt idx="222">
                  <c:v>-40.687442568000051</c:v>
                </c:pt>
                <c:pt idx="223">
                  <c:v>-40.511695328000052</c:v>
                </c:pt>
                <c:pt idx="224">
                  <c:v>-40.33546922400005</c:v>
                </c:pt>
                <c:pt idx="225">
                  <c:v>-40.158764256000048</c:v>
                </c:pt>
                <c:pt idx="226">
                  <c:v>-39.98158042400005</c:v>
                </c:pt>
                <c:pt idx="227">
                  <c:v>-39.803917728000052</c:v>
                </c:pt>
                <c:pt idx="228">
                  <c:v>-39.625776168000051</c:v>
                </c:pt>
                <c:pt idx="229">
                  <c:v>-39.44715574400005</c:v>
                </c:pt>
                <c:pt idx="230">
                  <c:v>-39.268056456000046</c:v>
                </c:pt>
                <c:pt idx="231">
                  <c:v>-39.088478304000049</c:v>
                </c:pt>
                <c:pt idx="232">
                  <c:v>-38.908421288000049</c:v>
                </c:pt>
                <c:pt idx="233">
                  <c:v>-38.727885408000049</c:v>
                </c:pt>
                <c:pt idx="234">
                  <c:v>-38.546870664000046</c:v>
                </c:pt>
                <c:pt idx="235">
                  <c:v>-38.365377056000042</c:v>
                </c:pt>
                <c:pt idx="236">
                  <c:v>-38.183404584000044</c:v>
                </c:pt>
                <c:pt idx="237">
                  <c:v>-38.000953248000044</c:v>
                </c:pt>
                <c:pt idx="238">
                  <c:v>-37.818023048000043</c:v>
                </c:pt>
                <c:pt idx="239">
                  <c:v>-37.63461398400004</c:v>
                </c:pt>
                <c:pt idx="240">
                  <c:v>-37.450726056000043</c:v>
                </c:pt>
                <c:pt idx="241">
                  <c:v>-37.266359264000045</c:v>
                </c:pt>
                <c:pt idx="242">
                  <c:v>-37.081513608000044</c:v>
                </c:pt>
                <c:pt idx="243">
                  <c:v>-36.896189088000042</c:v>
                </c:pt>
                <c:pt idx="244">
                  <c:v>-36.710385704000039</c:v>
                </c:pt>
                <c:pt idx="245">
                  <c:v>-36.524103456000041</c:v>
                </c:pt>
                <c:pt idx="246">
                  <c:v>-36.337342344000042</c:v>
                </c:pt>
                <c:pt idx="247">
                  <c:v>-36.150102368000042</c:v>
                </c:pt>
                <c:pt idx="248">
                  <c:v>-35.962383528000039</c:v>
                </c:pt>
                <c:pt idx="249">
                  <c:v>-35.774185824000035</c:v>
                </c:pt>
                <c:pt idx="250">
                  <c:v>-35.585509256000037</c:v>
                </c:pt>
                <c:pt idx="251">
                  <c:v>-35.396353824000037</c:v>
                </c:pt>
                <c:pt idx="252">
                  <c:v>-35.206719528000036</c:v>
                </c:pt>
                <c:pt idx="253">
                  <c:v>-35.016606368000033</c:v>
                </c:pt>
                <c:pt idx="254">
                  <c:v>-34.826014344000036</c:v>
                </c:pt>
                <c:pt idx="255">
                  <c:v>-34.634943456000038</c:v>
                </c:pt>
                <c:pt idx="256">
                  <c:v>-34.443393704000037</c:v>
                </c:pt>
                <c:pt idx="257">
                  <c:v>-34.251365088000036</c:v>
                </c:pt>
                <c:pt idx="258">
                  <c:v>-34.058857608000032</c:v>
                </c:pt>
                <c:pt idx="259">
                  <c:v>-33.865871264000035</c:v>
                </c:pt>
                <c:pt idx="260">
                  <c:v>-33.672406056000035</c:v>
                </c:pt>
                <c:pt idx="261">
                  <c:v>-33.478461984000035</c:v>
                </c:pt>
                <c:pt idx="262">
                  <c:v>-33.284039048000032</c:v>
                </c:pt>
                <c:pt idx="263">
                  <c:v>-33.089137248000029</c:v>
                </c:pt>
                <c:pt idx="264">
                  <c:v>-32.89375658400003</c:v>
                </c:pt>
                <c:pt idx="265">
                  <c:v>-32.697897056000031</c:v>
                </c:pt>
                <c:pt idx="266">
                  <c:v>-32.501558664000029</c:v>
                </c:pt>
                <c:pt idx="267">
                  <c:v>-32.304741408000027</c:v>
                </c:pt>
                <c:pt idx="268">
                  <c:v>-32.107445288000029</c:v>
                </c:pt>
                <c:pt idx="269">
                  <c:v>-31.909670304000027</c:v>
                </c:pt>
                <c:pt idx="270">
                  <c:v>-31.711416456000027</c:v>
                </c:pt>
                <c:pt idx="271">
                  <c:v>-31.512683744000025</c:v>
                </c:pt>
                <c:pt idx="272">
                  <c:v>-31.313472168000025</c:v>
                </c:pt>
                <c:pt idx="273">
                  <c:v>-31.113781728000024</c:v>
                </c:pt>
                <c:pt idx="274">
                  <c:v>-30.913612424000025</c:v>
                </c:pt>
                <c:pt idx="275">
                  <c:v>-30.712964256000024</c:v>
                </c:pt>
                <c:pt idx="276">
                  <c:v>-30.511837224000022</c:v>
                </c:pt>
                <c:pt idx="277">
                  <c:v>-30.310231328000022</c:v>
                </c:pt>
                <c:pt idx="278">
                  <c:v>-30.10814656800002</c:v>
                </c:pt>
                <c:pt idx="279">
                  <c:v>-29.90558294400002</c:v>
                </c:pt>
                <c:pt idx="280">
                  <c:v>-29.702540456000019</c:v>
                </c:pt>
                <c:pt idx="281">
                  <c:v>-29.49901910400002</c:v>
                </c:pt>
                <c:pt idx="282">
                  <c:v>-29.295018888000019</c:v>
                </c:pt>
                <c:pt idx="283">
                  <c:v>-29.090539808000017</c:v>
                </c:pt>
                <c:pt idx="284">
                  <c:v>-28.885581864000017</c:v>
                </c:pt>
                <c:pt idx="285">
                  <c:v>-28.680145056000015</c:v>
                </c:pt>
                <c:pt idx="286">
                  <c:v>-28.474229384000015</c:v>
                </c:pt>
                <c:pt idx="287">
                  <c:v>-28.267834848000014</c:v>
                </c:pt>
                <c:pt idx="288">
                  <c:v>-28.060961448000015</c:v>
                </c:pt>
                <c:pt idx="289">
                  <c:v>-27.853609184000014</c:v>
                </c:pt>
                <c:pt idx="290">
                  <c:v>-27.645778056000012</c:v>
                </c:pt>
                <c:pt idx="291">
                  <c:v>-27.437468064000011</c:v>
                </c:pt>
                <c:pt idx="292">
                  <c:v>-27.22867920800001</c:v>
                </c:pt>
                <c:pt idx="293">
                  <c:v>-27.01941148800001</c:v>
                </c:pt>
                <c:pt idx="294">
                  <c:v>-26.809664904000009</c:v>
                </c:pt>
                <c:pt idx="295">
                  <c:v>-26.59943945600001</c:v>
                </c:pt>
                <c:pt idx="296">
                  <c:v>-26.388735144000009</c:v>
                </c:pt>
                <c:pt idx="297">
                  <c:v>-26.177551968000007</c:v>
                </c:pt>
                <c:pt idx="298">
                  <c:v>-25.965889928000006</c:v>
                </c:pt>
                <c:pt idx="299">
                  <c:v>-25.753749024000005</c:v>
                </c:pt>
                <c:pt idx="300">
                  <c:v>-25.541129256000005</c:v>
                </c:pt>
                <c:pt idx="301">
                  <c:v>-25.328030624000004</c:v>
                </c:pt>
                <c:pt idx="302">
                  <c:v>-25.114453128000005</c:v>
                </c:pt>
                <c:pt idx="303">
                  <c:v>-24.900396768000004</c:v>
                </c:pt>
                <c:pt idx="304">
                  <c:v>-24.685861544000002</c:v>
                </c:pt>
                <c:pt idx="305">
                  <c:v>-24.470847456000001</c:v>
                </c:pt>
                <c:pt idx="306">
                  <c:v>-24.255354504</c:v>
                </c:pt>
                <c:pt idx="307">
                  <c:v>-24.039382688</c:v>
                </c:pt>
                <c:pt idx="308">
                  <c:v>-23.822932007999999</c:v>
                </c:pt>
                <c:pt idx="309">
                  <c:v>-23.606002463999999</c:v>
                </c:pt>
                <c:pt idx="310">
                  <c:v>-23.388594055999999</c:v>
                </c:pt>
                <c:pt idx="311">
                  <c:v>-23.170706783999997</c:v>
                </c:pt>
                <c:pt idx="312">
                  <c:v>-22.952340647999996</c:v>
                </c:pt>
                <c:pt idx="313">
                  <c:v>-22.733495647999995</c:v>
                </c:pt>
                <c:pt idx="314">
                  <c:v>-22.514171783999995</c:v>
                </c:pt>
                <c:pt idx="315">
                  <c:v>-22.294369055999994</c:v>
                </c:pt>
                <c:pt idx="316">
                  <c:v>-22.074087463999994</c:v>
                </c:pt>
                <c:pt idx="317">
                  <c:v>-21.853327007999994</c:v>
                </c:pt>
                <c:pt idx="318">
                  <c:v>-21.632087687999991</c:v>
                </c:pt>
                <c:pt idx="319">
                  <c:v>-21.410369503999991</c:v>
                </c:pt>
                <c:pt idx="320">
                  <c:v>-21.18817245599999</c:v>
                </c:pt>
                <c:pt idx="321">
                  <c:v>-20.96549654399999</c:v>
                </c:pt>
                <c:pt idx="322">
                  <c:v>-20.742341767999989</c:v>
                </c:pt>
                <c:pt idx="323">
                  <c:v>-20.518708127999989</c:v>
                </c:pt>
                <c:pt idx="324">
                  <c:v>-20.294595623999989</c:v>
                </c:pt>
                <c:pt idx="325">
                  <c:v>-20.070004255999986</c:v>
                </c:pt>
                <c:pt idx="326">
                  <c:v>-19.844934023999986</c:v>
                </c:pt>
                <c:pt idx="327">
                  <c:v>-19.619384927999985</c:v>
                </c:pt>
                <c:pt idx="328">
                  <c:v>-19.393356967999985</c:v>
                </c:pt>
                <c:pt idx="329">
                  <c:v>-19.166850143999984</c:v>
                </c:pt>
                <c:pt idx="330">
                  <c:v>-18.939864455999984</c:v>
                </c:pt>
                <c:pt idx="331">
                  <c:v>-18.712399903999984</c:v>
                </c:pt>
                <c:pt idx="332">
                  <c:v>-18.484456487999982</c:v>
                </c:pt>
                <c:pt idx="333">
                  <c:v>-18.256034207999981</c:v>
                </c:pt>
                <c:pt idx="334">
                  <c:v>-18.02713306399998</c:v>
                </c:pt>
                <c:pt idx="335">
                  <c:v>-17.79775305599998</c:v>
                </c:pt>
                <c:pt idx="336">
                  <c:v>-17.567894183999979</c:v>
                </c:pt>
                <c:pt idx="337">
                  <c:v>-17.33755644799998</c:v>
                </c:pt>
                <c:pt idx="338">
                  <c:v>-17.106739847999979</c:v>
                </c:pt>
                <c:pt idx="339">
                  <c:v>-16.875444383999977</c:v>
                </c:pt>
                <c:pt idx="340">
                  <c:v>-16.643670055999976</c:v>
                </c:pt>
                <c:pt idx="341">
                  <c:v>-16.411416863999975</c:v>
                </c:pt>
                <c:pt idx="342">
                  <c:v>-16.178684807999975</c:v>
                </c:pt>
                <c:pt idx="343">
                  <c:v>-15.945473887999974</c:v>
                </c:pt>
                <c:pt idx="344">
                  <c:v>-15.711784103999973</c:v>
                </c:pt>
                <c:pt idx="345">
                  <c:v>-15.477615455999972</c:v>
                </c:pt>
                <c:pt idx="346">
                  <c:v>-15.242967943999972</c:v>
                </c:pt>
                <c:pt idx="347">
                  <c:v>-15.007841567999971</c:v>
                </c:pt>
                <c:pt idx="348">
                  <c:v>-14.77223632799997</c:v>
                </c:pt>
                <c:pt idx="349">
                  <c:v>-14.536152223999968</c:v>
                </c:pt>
                <c:pt idx="350">
                  <c:v>-14.299589255999967</c:v>
                </c:pt>
                <c:pt idx="351">
                  <c:v>-14.062547423999966</c:v>
                </c:pt>
                <c:pt idx="352">
                  <c:v>-13.825026727999965</c:v>
                </c:pt>
                <c:pt idx="353">
                  <c:v>-13.587027167999965</c:v>
                </c:pt>
                <c:pt idx="354">
                  <c:v>-13.348548743999965</c:v>
                </c:pt>
                <c:pt idx="355">
                  <c:v>-13.109591455999963</c:v>
                </c:pt>
                <c:pt idx="356">
                  <c:v>-12.870155303999962</c:v>
                </c:pt>
                <c:pt idx="357">
                  <c:v>-12.63024028799996</c:v>
                </c:pt>
                <c:pt idx="358">
                  <c:v>-12.38984640799996</c:v>
                </c:pt>
                <c:pt idx="359">
                  <c:v>-12.148973663999959</c:v>
                </c:pt>
                <c:pt idx="360">
                  <c:v>-11.907622055999958</c:v>
                </c:pt>
                <c:pt idx="361">
                  <c:v>-11.665791583999958</c:v>
                </c:pt>
                <c:pt idx="362">
                  <c:v>-11.423482247999956</c:v>
                </c:pt>
                <c:pt idx="363">
                  <c:v>-11.180694047999955</c:v>
                </c:pt>
                <c:pt idx="364">
                  <c:v>-10.937426983999954</c:v>
                </c:pt>
                <c:pt idx="365">
                  <c:v>-10.693681055999953</c:v>
                </c:pt>
                <c:pt idx="366">
                  <c:v>-10.449456263999952</c:v>
                </c:pt>
                <c:pt idx="367">
                  <c:v>-10.204752607999952</c:v>
                </c:pt>
                <c:pt idx="368">
                  <c:v>-9.9595700879999516</c:v>
                </c:pt>
                <c:pt idx="369">
                  <c:v>-9.7139087039999499</c:v>
                </c:pt>
                <c:pt idx="370">
                  <c:v>-9.4677684559999484</c:v>
                </c:pt>
                <c:pt idx="371">
                  <c:v>-9.2211493439999472</c:v>
                </c:pt>
                <c:pt idx="372">
                  <c:v>-8.9740513679999463</c:v>
                </c:pt>
                <c:pt idx="373">
                  <c:v>-8.7264745279999456</c:v>
                </c:pt>
                <c:pt idx="374">
                  <c:v>-8.4784188239999452</c:v>
                </c:pt>
                <c:pt idx="375">
                  <c:v>-8.229884255999945</c:v>
                </c:pt>
                <c:pt idx="376">
                  <c:v>-7.9808708239999442</c:v>
                </c:pt>
                <c:pt idx="377">
                  <c:v>-7.7313785279999436</c:v>
                </c:pt>
                <c:pt idx="378">
                  <c:v>-7.4814073679999424</c:v>
                </c:pt>
                <c:pt idx="379">
                  <c:v>-7.2309573439999415</c:v>
                </c:pt>
                <c:pt idx="380">
                  <c:v>-6.9800284559999408</c:v>
                </c:pt>
                <c:pt idx="381">
                  <c:v>-6.7286207039999395</c:v>
                </c:pt>
                <c:pt idx="382">
                  <c:v>-6.4767340879999384</c:v>
                </c:pt>
                <c:pt idx="383">
                  <c:v>-6.2243686079999376</c:v>
                </c:pt>
                <c:pt idx="384">
                  <c:v>-5.9715242639999371</c:v>
                </c:pt>
                <c:pt idx="385">
                  <c:v>-5.7182010559999359</c:v>
                </c:pt>
                <c:pt idx="386">
                  <c:v>-5.464398983999935</c:v>
                </c:pt>
                <c:pt idx="387">
                  <c:v>-5.2101180479999343</c:v>
                </c:pt>
                <c:pt idx="388">
                  <c:v>-4.955358247999933</c:v>
                </c:pt>
                <c:pt idx="389">
                  <c:v>-4.7001195839999319</c:v>
                </c:pt>
                <c:pt idx="390">
                  <c:v>-4.4444020559999311</c:v>
                </c:pt>
                <c:pt idx="391">
                  <c:v>-4.1882056639999306</c:v>
                </c:pt>
                <c:pt idx="392">
                  <c:v>-3.9315304079999294</c:v>
                </c:pt>
                <c:pt idx="393">
                  <c:v>-3.6743762879999284</c:v>
                </c:pt>
                <c:pt idx="394">
                  <c:v>-3.4167433039999273</c:v>
                </c:pt>
                <c:pt idx="395">
                  <c:v>-3.1586314559999265</c:v>
                </c:pt>
                <c:pt idx="396">
                  <c:v>-2.9000407439999254</c:v>
                </c:pt>
                <c:pt idx="397">
                  <c:v>-2.6409711679999246</c:v>
                </c:pt>
                <c:pt idx="398">
                  <c:v>-2.3814227279999236</c:v>
                </c:pt>
                <c:pt idx="399">
                  <c:v>-2.1213954239999224</c:v>
                </c:pt>
                <c:pt idx="400">
                  <c:v>-1.8608892559999215</c:v>
                </c:pt>
                <c:pt idx="401">
                  <c:v>-1.5999042239999204</c:v>
                </c:pt>
                <c:pt idx="402">
                  <c:v>-1.3384403279999193</c:v>
                </c:pt>
                <c:pt idx="403">
                  <c:v>-1.0764975679999182</c:v>
                </c:pt>
                <c:pt idx="404">
                  <c:v>-0.81407594399991723</c:v>
                </c:pt>
                <c:pt idx="405">
                  <c:v>-0.55117545599991613</c:v>
                </c:pt>
                <c:pt idx="406">
                  <c:v>-0.28779610399991512</c:v>
                </c:pt>
                <c:pt idx="407">
                  <c:v>-2.3937887999914143E-2</c:v>
                </c:pt>
                <c:pt idx="408">
                  <c:v>0.24039919200008691</c:v>
                </c:pt>
                <c:pt idx="409">
                  <c:v>0.50521513600008794</c:v>
                </c:pt>
                <c:pt idx="410">
                  <c:v>0.7705099440000891</c:v>
                </c:pt>
                <c:pt idx="411">
                  <c:v>1.0362836160000901</c:v>
                </c:pt>
                <c:pt idx="412">
                  <c:v>1.3025361520000911</c:v>
                </c:pt>
                <c:pt idx="413">
                  <c:v>1.5692675520000923</c:v>
                </c:pt>
                <c:pt idx="414">
                  <c:v>1.8364778160000932</c:v>
                </c:pt>
                <c:pt idx="415">
                  <c:v>2.1041669440000943</c:v>
                </c:pt>
                <c:pt idx="416">
                  <c:v>2.3723349360000956</c:v>
                </c:pt>
                <c:pt idx="417">
                  <c:v>2.6409817920000966</c:v>
                </c:pt>
                <c:pt idx="418">
                  <c:v>2.9101075120000974</c:v>
                </c:pt>
                <c:pt idx="419">
                  <c:v>3.1797120960000984</c:v>
                </c:pt>
                <c:pt idx="420">
                  <c:v>3.4497955440000996</c:v>
                </c:pt>
                <c:pt idx="421">
                  <c:v>3.7203578560001009</c:v>
                </c:pt>
                <c:pt idx="422">
                  <c:v>3.991399032000102</c:v>
                </c:pt>
                <c:pt idx="423">
                  <c:v>4.2629190720001029</c:v>
                </c:pt>
                <c:pt idx="424">
                  <c:v>4.5349179760001039</c:v>
                </c:pt>
                <c:pt idx="425">
                  <c:v>4.8073957440001047</c:v>
                </c:pt>
                <c:pt idx="426">
                  <c:v>5.0803523760001061</c:v>
                </c:pt>
                <c:pt idx="427">
                  <c:v>5.3537878720001073</c:v>
                </c:pt>
                <c:pt idx="428">
                  <c:v>5.6277022320001082</c:v>
                </c:pt>
                <c:pt idx="429">
                  <c:v>5.9020954560001098</c:v>
                </c:pt>
                <c:pt idx="430">
                  <c:v>6.1769675440001111</c:v>
                </c:pt>
                <c:pt idx="431">
                  <c:v>6.4523184960001121</c:v>
                </c:pt>
                <c:pt idx="432">
                  <c:v>6.7281483120001129</c:v>
                </c:pt>
                <c:pt idx="433">
                  <c:v>7.0044569920001143</c:v>
                </c:pt>
                <c:pt idx="434">
                  <c:v>7.2812445360001155</c:v>
                </c:pt>
                <c:pt idx="435">
                  <c:v>7.5585109440001164</c:v>
                </c:pt>
                <c:pt idx="436">
                  <c:v>7.8362562160001179</c:v>
                </c:pt>
                <c:pt idx="437">
                  <c:v>8.1144803520001183</c:v>
                </c:pt>
                <c:pt idx="438">
                  <c:v>8.3931833520001202</c:v>
                </c:pt>
                <c:pt idx="439">
                  <c:v>8.6723652160001219</c:v>
                </c:pt>
                <c:pt idx="440">
                  <c:v>8.9520259440001233</c:v>
                </c:pt>
                <c:pt idx="441">
                  <c:v>9.2321655360001245</c:v>
                </c:pt>
                <c:pt idx="442">
                  <c:v>9.5127839920001254</c:v>
                </c:pt>
                <c:pt idx="443">
                  <c:v>9.793881312000126</c:v>
                </c:pt>
                <c:pt idx="444">
                  <c:v>10.075457496000126</c:v>
                </c:pt>
                <c:pt idx="445">
                  <c:v>10.357512544000128</c:v>
                </c:pt>
                <c:pt idx="446">
                  <c:v>10.64004645600013</c:v>
                </c:pt>
                <c:pt idx="447">
                  <c:v>10.923059232000131</c:v>
                </c:pt>
                <c:pt idx="448">
                  <c:v>11.206550872000133</c:v>
                </c:pt>
                <c:pt idx="449">
                  <c:v>11.490521376000133</c:v>
                </c:pt>
                <c:pt idx="450">
                  <c:v>11.774970744000134</c:v>
                </c:pt>
                <c:pt idx="451">
                  <c:v>12.059898976000134</c:v>
                </c:pt>
                <c:pt idx="452">
                  <c:v>12.345306072000136</c:v>
                </c:pt>
                <c:pt idx="453">
                  <c:v>12.631192032000138</c:v>
                </c:pt>
                <c:pt idx="454">
                  <c:v>12.917556856000139</c:v>
                </c:pt>
                <c:pt idx="455">
                  <c:v>13.204400544000141</c:v>
                </c:pt>
                <c:pt idx="456">
                  <c:v>13.491723096000142</c:v>
                </c:pt>
                <c:pt idx="457">
                  <c:v>13.779524512000142</c:v>
                </c:pt>
                <c:pt idx="458">
                  <c:v>14.067804792000143</c:v>
                </c:pt>
                <c:pt idx="459">
                  <c:v>14.356563936000144</c:v>
                </c:pt>
                <c:pt idx="460">
                  <c:v>14.645801944000146</c:v>
                </c:pt>
                <c:pt idx="461">
                  <c:v>14.935518816000148</c:v>
                </c:pt>
                <c:pt idx="462">
                  <c:v>15.225714552000149</c:v>
                </c:pt>
                <c:pt idx="463">
                  <c:v>15.51638915200015</c:v>
                </c:pt>
                <c:pt idx="464">
                  <c:v>15.80754261600015</c:v>
                </c:pt>
                <c:pt idx="465">
                  <c:v>16.099174944000151</c:v>
                </c:pt>
                <c:pt idx="466">
                  <c:v>16.391286136000151</c:v>
                </c:pt>
                <c:pt idx="467">
                  <c:v>16.683876192000152</c:v>
                </c:pt>
                <c:pt idx="468">
                  <c:v>16.976945112000152</c:v>
                </c:pt>
                <c:pt idx="469">
                  <c:v>17.270492896000153</c:v>
                </c:pt>
                <c:pt idx="470">
                  <c:v>17.564519544000156</c:v>
                </c:pt>
                <c:pt idx="471">
                  <c:v>17.859025056000156</c:v>
                </c:pt>
                <c:pt idx="472">
                  <c:v>18.154009432000159</c:v>
                </c:pt>
                <c:pt idx="473">
                  <c:v>18.449472672000159</c:v>
                </c:pt>
                <c:pt idx="474">
                  <c:v>18.74541477600016</c:v>
                </c:pt>
                <c:pt idx="475">
                  <c:v>19.04183574400016</c:v>
                </c:pt>
                <c:pt idx="476">
                  <c:v>19.338735576000161</c:v>
                </c:pt>
                <c:pt idx="477">
                  <c:v>19.636114272000164</c:v>
                </c:pt>
                <c:pt idx="478">
                  <c:v>19.933971832000164</c:v>
                </c:pt>
                <c:pt idx="479">
                  <c:v>20.232308256000167</c:v>
                </c:pt>
                <c:pt idx="480">
                  <c:v>20.531123544000167</c:v>
                </c:pt>
                <c:pt idx="481">
                  <c:v>20.830417696000168</c:v>
                </c:pt>
                <c:pt idx="482">
                  <c:v>21.130190712000168</c:v>
                </c:pt>
                <c:pt idx="483">
                  <c:v>21.430442592000169</c:v>
                </c:pt>
                <c:pt idx="484">
                  <c:v>21.731173336000172</c:v>
                </c:pt>
                <c:pt idx="485">
                  <c:v>22.032382944000172</c:v>
                </c:pt>
                <c:pt idx="486">
                  <c:v>22.334071416000175</c:v>
                </c:pt>
                <c:pt idx="487">
                  <c:v>22.636238752000175</c:v>
                </c:pt>
                <c:pt idx="488">
                  <c:v>22.938884952000176</c:v>
                </c:pt>
                <c:pt idx="489">
                  <c:v>23.242010016000176</c:v>
                </c:pt>
                <c:pt idx="490">
                  <c:v>23.545613944000177</c:v>
                </c:pt>
                <c:pt idx="491">
                  <c:v>23.84969673600018</c:v>
                </c:pt>
                <c:pt idx="492">
                  <c:v>24.15425839200018</c:v>
                </c:pt>
                <c:pt idx="493">
                  <c:v>24.459298912000182</c:v>
                </c:pt>
                <c:pt idx="494">
                  <c:v>24.764818296000183</c:v>
                </c:pt>
                <c:pt idx="495">
                  <c:v>25.070816544000184</c:v>
                </c:pt>
                <c:pt idx="496">
                  <c:v>25.377293656000184</c:v>
                </c:pt>
                <c:pt idx="497">
                  <c:v>25.684249632000185</c:v>
                </c:pt>
                <c:pt idx="498">
                  <c:v>25.991684472000188</c:v>
                </c:pt>
                <c:pt idx="499">
                  <c:v>26.299598176000188</c:v>
                </c:pt>
                <c:pt idx="500">
                  <c:v>26.60799074400019</c:v>
                </c:pt>
                <c:pt idx="501">
                  <c:v>26.91686217600019</c:v>
                </c:pt>
                <c:pt idx="502">
                  <c:v>27.226212472000192</c:v>
                </c:pt>
                <c:pt idx="503">
                  <c:v>27.536041632000192</c:v>
                </c:pt>
                <c:pt idx="504">
                  <c:v>27.846349656000193</c:v>
                </c:pt>
                <c:pt idx="505">
                  <c:v>28.157136544000195</c:v>
                </c:pt>
                <c:pt idx="506">
                  <c:v>28.468402296000196</c:v>
                </c:pt>
                <c:pt idx="507">
                  <c:v>28.780146912000198</c:v>
                </c:pt>
                <c:pt idx="508">
                  <c:v>29.092370392000198</c:v>
                </c:pt>
                <c:pt idx="509">
                  <c:v>29.4050727360002</c:v>
                </c:pt>
                <c:pt idx="510">
                  <c:v>29.7182539440002</c:v>
                </c:pt>
                <c:pt idx="511">
                  <c:v>30.031914016000201</c:v>
                </c:pt>
                <c:pt idx="512">
                  <c:v>30.346052952000203</c:v>
                </c:pt>
                <c:pt idx="513">
                  <c:v>30.660670752000204</c:v>
                </c:pt>
                <c:pt idx="514">
                  <c:v>30.975767416000206</c:v>
                </c:pt>
                <c:pt idx="515">
                  <c:v>31.291342944000206</c:v>
                </c:pt>
                <c:pt idx="516">
                  <c:v>31.607397336000208</c:v>
                </c:pt>
                <c:pt idx="517">
                  <c:v>31.923930592000211</c:v>
                </c:pt>
                <c:pt idx="518">
                  <c:v>32.240942712000212</c:v>
                </c:pt>
                <c:pt idx="519">
                  <c:v>32.558433696000215</c:v>
                </c:pt>
                <c:pt idx="520">
                  <c:v>32.876403544000219</c:v>
                </c:pt>
                <c:pt idx="521">
                  <c:v>33.194852256000217</c:v>
                </c:pt>
                <c:pt idx="522">
                  <c:v>33.513779832000218</c:v>
                </c:pt>
                <c:pt idx="523">
                  <c:v>33.833186272000219</c:v>
                </c:pt>
                <c:pt idx="524">
                  <c:v>34.153071576000222</c:v>
                </c:pt>
                <c:pt idx="525">
                  <c:v>34.473435744000227</c:v>
                </c:pt>
                <c:pt idx="526">
                  <c:v>34.794278776000226</c:v>
                </c:pt>
                <c:pt idx="527">
                  <c:v>35.115600672000227</c:v>
                </c:pt>
                <c:pt idx="528">
                  <c:v>35.437401432000229</c:v>
                </c:pt>
                <c:pt idx="529">
                  <c:v>35.759681056000233</c:v>
                </c:pt>
                <c:pt idx="530">
                  <c:v>36.082439544000231</c:v>
                </c:pt>
                <c:pt idx="531">
                  <c:v>36.40567689600023</c:v>
                </c:pt>
                <c:pt idx="532">
                  <c:v>36.729393112000231</c:v>
                </c:pt>
                <c:pt idx="533">
                  <c:v>37.053588192000234</c:v>
                </c:pt>
                <c:pt idx="534">
                  <c:v>37.378262136000238</c:v>
                </c:pt>
                <c:pt idx="535">
                  <c:v>37.703414944000237</c:v>
                </c:pt>
                <c:pt idx="536">
                  <c:v>38.029046616000237</c:v>
                </c:pt>
                <c:pt idx="537">
                  <c:v>38.355157152000238</c:v>
                </c:pt>
                <c:pt idx="538">
                  <c:v>38.681746552000241</c:v>
                </c:pt>
                <c:pt idx="539">
                  <c:v>39.008814816000246</c:v>
                </c:pt>
                <c:pt idx="540">
                  <c:v>39.336361944000245</c:v>
                </c:pt>
                <c:pt idx="541">
                  <c:v>39.664387936000246</c:v>
                </c:pt>
                <c:pt idx="542">
                  <c:v>39.992892792000248</c:v>
                </c:pt>
                <c:pt idx="543">
                  <c:v>40.321876512000252</c:v>
                </c:pt>
                <c:pt idx="544">
                  <c:v>40.65133909600025</c:v>
                </c:pt>
                <c:pt idx="545">
                  <c:v>40.981280544000249</c:v>
                </c:pt>
                <c:pt idx="546">
                  <c:v>41.31170085600025</c:v>
                </c:pt>
                <c:pt idx="547">
                  <c:v>41.642600032000253</c:v>
                </c:pt>
                <c:pt idx="548">
                  <c:v>41.973978072000257</c:v>
                </c:pt>
                <c:pt idx="549">
                  <c:v>42.305834976000256</c:v>
                </c:pt>
                <c:pt idx="550">
                  <c:v>42.638170744000256</c:v>
                </c:pt>
                <c:pt idx="551">
                  <c:v>42.970985376000257</c:v>
                </c:pt>
                <c:pt idx="552">
                  <c:v>43.30427887200026</c:v>
                </c:pt>
                <c:pt idx="553">
                  <c:v>43.638051232000265</c:v>
                </c:pt>
                <c:pt idx="554">
                  <c:v>43.972302456000264</c:v>
                </c:pt>
                <c:pt idx="555">
                  <c:v>44.307032544000265</c:v>
                </c:pt>
                <c:pt idx="556">
                  <c:v>44.642241496000267</c:v>
                </c:pt>
                <c:pt idx="557">
                  <c:v>44.977929312000271</c:v>
                </c:pt>
                <c:pt idx="558">
                  <c:v>45.314095992000269</c:v>
                </c:pt>
                <c:pt idx="559">
                  <c:v>45.650741536000268</c:v>
                </c:pt>
                <c:pt idx="560">
                  <c:v>45.987865944000269</c:v>
                </c:pt>
                <c:pt idx="561">
                  <c:v>46.325469216000272</c:v>
                </c:pt>
                <c:pt idx="562">
                  <c:v>46.663551352000276</c:v>
                </c:pt>
                <c:pt idx="563">
                  <c:v>47.002112352000275</c:v>
                </c:pt>
                <c:pt idx="564">
                  <c:v>47.341152216000275</c:v>
                </c:pt>
                <c:pt idx="565">
                  <c:v>47.680670944000276</c:v>
                </c:pt>
                <c:pt idx="566">
                  <c:v>48.020668536000279</c:v>
                </c:pt>
                <c:pt idx="567">
                  <c:v>48.361144992000284</c:v>
                </c:pt>
                <c:pt idx="568">
                  <c:v>48.702100312000283</c:v>
                </c:pt>
                <c:pt idx="569">
                  <c:v>49.043534496000284</c:v>
                </c:pt>
                <c:pt idx="570">
                  <c:v>49.385447544000286</c:v>
                </c:pt>
                <c:pt idx="571">
                  <c:v>49.727839456000289</c:v>
                </c:pt>
                <c:pt idx="572">
                  <c:v>50.070710232000287</c:v>
                </c:pt>
                <c:pt idx="573">
                  <c:v>50.414059872000287</c:v>
                </c:pt>
                <c:pt idx="574">
                  <c:v>50.757888376000288</c:v>
                </c:pt>
                <c:pt idx="575">
                  <c:v>51.102195744000291</c:v>
                </c:pt>
                <c:pt idx="576">
                  <c:v>51.446981976000295</c:v>
                </c:pt>
                <c:pt idx="577">
                  <c:v>51.792247072000293</c:v>
                </c:pt>
                <c:pt idx="578">
                  <c:v>52.137991032000294</c:v>
                </c:pt>
                <c:pt idx="579">
                  <c:v>52.276197825600292</c:v>
                </c:pt>
                <c:pt idx="580">
                  <c:v>52.206436475200292</c:v>
                </c:pt>
                <c:pt idx="581">
                  <c:v>52.136292033600292</c:v>
                </c:pt>
                <c:pt idx="582">
                  <c:v>52.065764500800285</c:v>
                </c:pt>
                <c:pt idx="583">
                  <c:v>51.994853876800285</c:v>
                </c:pt>
                <c:pt idx="584">
                  <c:v>51.923560161600285</c:v>
                </c:pt>
                <c:pt idx="585">
                  <c:v>51.851883355200286</c:v>
                </c:pt>
                <c:pt idx="586">
                  <c:v>51.77982345760028</c:v>
                </c:pt>
                <c:pt idx="587">
                  <c:v>51.707380468800274</c:v>
                </c:pt>
                <c:pt idx="588">
                  <c:v>51.634554388800275</c:v>
                </c:pt>
                <c:pt idx="589">
                  <c:v>51.561345217600277</c:v>
                </c:pt>
                <c:pt idx="590">
                  <c:v>51.487752955200278</c:v>
                </c:pt>
                <c:pt idx="591">
                  <c:v>51.413777601600273</c:v>
                </c:pt>
                <c:pt idx="592">
                  <c:v>51.339419156800268</c:v>
                </c:pt>
                <c:pt idx="593">
                  <c:v>51.264677620800271</c:v>
                </c:pt>
                <c:pt idx="594">
                  <c:v>51.189552993600273</c:v>
                </c:pt>
                <c:pt idx="595">
                  <c:v>51.114045275200276</c:v>
                </c:pt>
                <c:pt idx="596">
                  <c:v>51.038154465600272</c:v>
                </c:pt>
                <c:pt idx="597">
                  <c:v>50.961880564800268</c:v>
                </c:pt>
                <c:pt idx="598">
                  <c:v>50.885223572800264</c:v>
                </c:pt>
                <c:pt idx="599">
                  <c:v>50.808183489600268</c:v>
                </c:pt>
                <c:pt idx="600">
                  <c:v>50.730760315200264</c:v>
                </c:pt>
                <c:pt idx="601">
                  <c:v>50.652954049600261</c:v>
                </c:pt>
                <c:pt idx="602">
                  <c:v>50.574764692800258</c:v>
                </c:pt>
                <c:pt idx="603">
                  <c:v>50.496192244800255</c:v>
                </c:pt>
                <c:pt idx="604">
                  <c:v>50.41723670560026</c:v>
                </c:pt>
                <c:pt idx="605">
                  <c:v>50.337898075200258</c:v>
                </c:pt>
                <c:pt idx="606">
                  <c:v>50.258176353600255</c:v>
                </c:pt>
                <c:pt idx="607">
                  <c:v>50.178071540800254</c:v>
                </c:pt>
                <c:pt idx="608">
                  <c:v>50.097583636800252</c:v>
                </c:pt>
                <c:pt idx="609">
                  <c:v>50.01671264160025</c:v>
                </c:pt>
                <c:pt idx="610">
                  <c:v>49.935458555200249</c:v>
                </c:pt>
                <c:pt idx="611">
                  <c:v>49.853821377600248</c:v>
                </c:pt>
                <c:pt idx="612">
                  <c:v>49.771801108800247</c:v>
                </c:pt>
                <c:pt idx="613">
                  <c:v>49.689397748800246</c:v>
                </c:pt>
                <c:pt idx="614">
                  <c:v>49.606611297600246</c:v>
                </c:pt>
                <c:pt idx="615">
                  <c:v>49.523441755200245</c:v>
                </c:pt>
                <c:pt idx="616">
                  <c:v>49.439889121600245</c:v>
                </c:pt>
                <c:pt idx="617">
                  <c:v>49.355953396800246</c:v>
                </c:pt>
                <c:pt idx="618">
                  <c:v>49.271634580800246</c:v>
                </c:pt>
                <c:pt idx="619">
                  <c:v>49.186932673600239</c:v>
                </c:pt>
                <c:pt idx="620">
                  <c:v>49.101847675200233</c:v>
                </c:pt>
                <c:pt idx="621">
                  <c:v>49.016379585600234</c:v>
                </c:pt>
                <c:pt idx="622">
                  <c:v>48.930528404800235</c:v>
                </c:pt>
                <c:pt idx="623">
                  <c:v>48.844294132800236</c:v>
                </c:pt>
                <c:pt idx="624">
                  <c:v>48.757676769600231</c:v>
                </c:pt>
                <c:pt idx="625">
                  <c:v>48.670676315200225</c:v>
                </c:pt>
                <c:pt idx="626">
                  <c:v>48.583292769600227</c:v>
                </c:pt>
                <c:pt idx="627">
                  <c:v>48.495526132800229</c:v>
                </c:pt>
                <c:pt idx="628">
                  <c:v>48.407376404800232</c:v>
                </c:pt>
                <c:pt idx="629">
                  <c:v>48.318843585600227</c:v>
                </c:pt>
                <c:pt idx="630">
                  <c:v>48.229927675200223</c:v>
                </c:pt>
                <c:pt idx="631">
                  <c:v>48.140628673600226</c:v>
                </c:pt>
                <c:pt idx="632">
                  <c:v>48.050946580800229</c:v>
                </c:pt>
                <c:pt idx="633">
                  <c:v>47.960881396800225</c:v>
                </c:pt>
                <c:pt idx="634">
                  <c:v>47.870433121600222</c:v>
                </c:pt>
                <c:pt idx="635">
                  <c:v>47.779601755200218</c:v>
                </c:pt>
                <c:pt idx="636">
                  <c:v>47.688387297600215</c:v>
                </c:pt>
                <c:pt idx="637">
                  <c:v>47.596789748800219</c:v>
                </c:pt>
                <c:pt idx="638">
                  <c:v>47.504809108800217</c:v>
                </c:pt>
                <c:pt idx="639">
                  <c:v>47.412445377600214</c:v>
                </c:pt>
                <c:pt idx="640">
                  <c:v>47.319698555200212</c:v>
                </c:pt>
                <c:pt idx="641">
                  <c:v>47.22656864160021</c:v>
                </c:pt>
                <c:pt idx="642">
                  <c:v>47.133055636800215</c:v>
                </c:pt>
                <c:pt idx="643">
                  <c:v>47.039159540800213</c:v>
                </c:pt>
                <c:pt idx="644">
                  <c:v>46.944880353600212</c:v>
                </c:pt>
                <c:pt idx="645">
                  <c:v>46.85021807520021</c:v>
                </c:pt>
                <c:pt idx="646">
                  <c:v>46.755172705600209</c:v>
                </c:pt>
                <c:pt idx="647">
                  <c:v>46.659744244800208</c:v>
                </c:pt>
                <c:pt idx="648">
                  <c:v>46.563932692800208</c:v>
                </c:pt>
                <c:pt idx="649">
                  <c:v>46.467738049600207</c:v>
                </c:pt>
                <c:pt idx="650">
                  <c:v>46.371160315200207</c:v>
                </c:pt>
                <c:pt idx="651">
                  <c:v>46.274199489600207</c:v>
                </c:pt>
                <c:pt idx="652">
                  <c:v>46.1768555728002</c:v>
                </c:pt>
                <c:pt idx="653">
                  <c:v>46.0791285648002</c:v>
                </c:pt>
                <c:pt idx="654">
                  <c:v>45.981018465600201</c:v>
                </c:pt>
                <c:pt idx="655">
                  <c:v>45.882525275200202</c:v>
                </c:pt>
                <c:pt idx="656">
                  <c:v>45.783648993600202</c:v>
                </c:pt>
                <c:pt idx="657">
                  <c:v>45.684389620800196</c:v>
                </c:pt>
                <c:pt idx="658">
                  <c:v>45.584747156800198</c:v>
                </c:pt>
                <c:pt idx="659">
                  <c:v>45.484721601600199</c:v>
                </c:pt>
                <c:pt idx="660">
                  <c:v>45.384312955200201</c:v>
                </c:pt>
                <c:pt idx="661">
                  <c:v>45.283521217600196</c:v>
                </c:pt>
                <c:pt idx="662">
                  <c:v>45.182346388800191</c:v>
                </c:pt>
                <c:pt idx="663">
                  <c:v>45.080788468800186</c:v>
                </c:pt>
                <c:pt idx="664">
                  <c:v>44.978847457600189</c:v>
                </c:pt>
                <c:pt idx="665">
                  <c:v>44.876523355200192</c:v>
                </c:pt>
                <c:pt idx="666">
                  <c:v>44.773816161600188</c:v>
                </c:pt>
                <c:pt idx="667">
                  <c:v>44.670725876800184</c:v>
                </c:pt>
                <c:pt idx="668">
                  <c:v>44.56725250080018</c:v>
                </c:pt>
                <c:pt idx="669">
                  <c:v>44.463396033600183</c:v>
                </c:pt>
                <c:pt idx="670">
                  <c:v>44.359156475200187</c:v>
                </c:pt>
                <c:pt idx="671">
                  <c:v>44.254533825600184</c:v>
                </c:pt>
                <c:pt idx="672">
                  <c:v>44.149528084800181</c:v>
                </c:pt>
                <c:pt idx="673">
                  <c:v>44.044139252800178</c:v>
                </c:pt>
                <c:pt idx="674">
                  <c:v>43.938367329600176</c:v>
                </c:pt>
                <c:pt idx="675">
                  <c:v>43.832212315200174</c:v>
                </c:pt>
                <c:pt idx="676">
                  <c:v>43.725674209600172</c:v>
                </c:pt>
                <c:pt idx="677">
                  <c:v>43.61875301280017</c:v>
                </c:pt>
                <c:pt idx="678">
                  <c:v>43.511448724800168</c:v>
                </c:pt>
                <c:pt idx="679">
                  <c:v>43.403761345600167</c:v>
                </c:pt>
                <c:pt idx="680">
                  <c:v>43.295690875200165</c:v>
                </c:pt>
                <c:pt idx="681">
                  <c:v>43.187237313600164</c:v>
                </c:pt>
                <c:pt idx="682">
                  <c:v>43.078400660800163</c:v>
                </c:pt>
                <c:pt idx="683">
                  <c:v>42.969180916800163</c:v>
                </c:pt>
                <c:pt idx="684">
                  <c:v>42.859578081600162</c:v>
                </c:pt>
                <c:pt idx="685">
                  <c:v>42.749592155200162</c:v>
                </c:pt>
                <c:pt idx="686">
                  <c:v>42.639223137600162</c:v>
                </c:pt>
                <c:pt idx="687">
                  <c:v>42.528471028800162</c:v>
                </c:pt>
                <c:pt idx="688">
                  <c:v>42.417335828800162</c:v>
                </c:pt>
                <c:pt idx="689">
                  <c:v>42.305817537600156</c:v>
                </c:pt>
                <c:pt idx="690">
                  <c:v>42.193916155200149</c:v>
                </c:pt>
                <c:pt idx="691">
                  <c:v>42.08163168160015</c:v>
                </c:pt>
                <c:pt idx="692">
                  <c:v>41.968964116800151</c:v>
                </c:pt>
                <c:pt idx="693">
                  <c:v>41.855913460800153</c:v>
                </c:pt>
                <c:pt idx="694">
                  <c:v>41.742479713600147</c:v>
                </c:pt>
                <c:pt idx="695">
                  <c:v>41.628662875200142</c:v>
                </c:pt>
                <c:pt idx="696">
                  <c:v>41.514462945600144</c:v>
                </c:pt>
                <c:pt idx="697">
                  <c:v>41.399879924800146</c:v>
                </c:pt>
                <c:pt idx="698">
                  <c:v>41.284913812800148</c:v>
                </c:pt>
                <c:pt idx="699">
                  <c:v>41.169564609600144</c:v>
                </c:pt>
                <c:pt idx="700">
                  <c:v>41.05383231520014</c:v>
                </c:pt>
                <c:pt idx="701">
                  <c:v>40.937716929600136</c:v>
                </c:pt>
                <c:pt idx="702">
                  <c:v>40.821218452800139</c:v>
                </c:pt>
                <c:pt idx="703">
                  <c:v>40.704336884800135</c:v>
                </c:pt>
                <c:pt idx="704">
                  <c:v>40.587072225600132</c:v>
                </c:pt>
                <c:pt idx="705">
                  <c:v>40.469424475200128</c:v>
                </c:pt>
                <c:pt idx="706">
                  <c:v>40.351393633600125</c:v>
                </c:pt>
                <c:pt idx="707">
                  <c:v>40.232979700800129</c:v>
                </c:pt>
                <c:pt idx="708">
                  <c:v>40.114182676800127</c:v>
                </c:pt>
                <c:pt idx="709">
                  <c:v>39.995002561600124</c:v>
                </c:pt>
                <c:pt idx="710">
                  <c:v>39.875439355200122</c:v>
                </c:pt>
                <c:pt idx="711">
                  <c:v>39.75549305760012</c:v>
                </c:pt>
                <c:pt idx="712">
                  <c:v>39.635163668800125</c:v>
                </c:pt>
                <c:pt idx="713">
                  <c:v>39.514451188800123</c:v>
                </c:pt>
                <c:pt idx="714">
                  <c:v>39.393355617600122</c:v>
                </c:pt>
                <c:pt idx="715">
                  <c:v>39.271876955200121</c:v>
                </c:pt>
                <c:pt idx="716">
                  <c:v>39.150015201600119</c:v>
                </c:pt>
                <c:pt idx="717">
                  <c:v>39.027770356800112</c:v>
                </c:pt>
                <c:pt idx="718">
                  <c:v>38.905142420800111</c:v>
                </c:pt>
                <c:pt idx="719">
                  <c:v>38.78213139360011</c:v>
                </c:pt>
                <c:pt idx="720">
                  <c:v>38.65873727520011</c:v>
                </c:pt>
                <c:pt idx="721">
                  <c:v>38.53496006560011</c:v>
                </c:pt>
                <c:pt idx="722">
                  <c:v>38.410799764800103</c:v>
                </c:pt>
                <c:pt idx="723">
                  <c:v>38.286256372800104</c:v>
                </c:pt>
                <c:pt idx="724">
                  <c:v>38.161329889600104</c:v>
                </c:pt>
                <c:pt idx="725">
                  <c:v>38.036020315200105</c:v>
                </c:pt>
                <c:pt idx="726">
                  <c:v>37.910327649600106</c:v>
                </c:pt>
                <c:pt idx="727">
                  <c:v>37.7842518928001</c:v>
                </c:pt>
                <c:pt idx="728">
                  <c:v>37.657793044800094</c:v>
                </c:pt>
                <c:pt idx="729">
                  <c:v>37.530951105600096</c:v>
                </c:pt>
                <c:pt idx="730">
                  <c:v>37.403726075200098</c:v>
                </c:pt>
                <c:pt idx="731">
                  <c:v>37.276117953600092</c:v>
                </c:pt>
                <c:pt idx="732">
                  <c:v>37.148126740800087</c:v>
                </c:pt>
                <c:pt idx="733">
                  <c:v>37.019752436800083</c:v>
                </c:pt>
                <c:pt idx="734">
                  <c:v>36.890995041600085</c:v>
                </c:pt>
                <c:pt idx="735">
                  <c:v>36.761854555200088</c:v>
                </c:pt>
                <c:pt idx="736">
                  <c:v>36.632330977600084</c:v>
                </c:pt>
                <c:pt idx="737">
                  <c:v>36.50242430880008</c:v>
                </c:pt>
                <c:pt idx="738">
                  <c:v>36.372134548800076</c:v>
                </c:pt>
                <c:pt idx="739">
                  <c:v>36.241461697600073</c:v>
                </c:pt>
                <c:pt idx="740">
                  <c:v>36.110405755200077</c:v>
                </c:pt>
                <c:pt idx="741">
                  <c:v>35.978966721600074</c:v>
                </c:pt>
                <c:pt idx="742">
                  <c:v>35.847144596800071</c:v>
                </c:pt>
                <c:pt idx="743">
                  <c:v>35.714939380800068</c:v>
                </c:pt>
                <c:pt idx="744">
                  <c:v>35.582351073600066</c:v>
                </c:pt>
                <c:pt idx="745">
                  <c:v>35.449379675200063</c:v>
                </c:pt>
                <c:pt idx="746">
                  <c:v>35.316025185600061</c:v>
                </c:pt>
                <c:pt idx="747">
                  <c:v>35.182287604800059</c:v>
                </c:pt>
                <c:pt idx="748">
                  <c:v>35.048166932800058</c:v>
                </c:pt>
                <c:pt idx="749">
                  <c:v>34.913663169600056</c:v>
                </c:pt>
                <c:pt idx="750">
                  <c:v>34.778776315200055</c:v>
                </c:pt>
                <c:pt idx="751">
                  <c:v>34.643506369600054</c:v>
                </c:pt>
                <c:pt idx="752">
                  <c:v>34.507853332800053</c:v>
                </c:pt>
                <c:pt idx="753">
                  <c:v>34.371817204800053</c:v>
                </c:pt>
                <c:pt idx="754">
                  <c:v>34.235397985600052</c:v>
                </c:pt>
                <c:pt idx="755">
                  <c:v>34.098595675200045</c:v>
                </c:pt>
                <c:pt idx="756">
                  <c:v>33.961410273600045</c:v>
                </c:pt>
                <c:pt idx="757">
                  <c:v>33.823841780800045</c:v>
                </c:pt>
                <c:pt idx="758">
                  <c:v>33.685890196800045</c:v>
                </c:pt>
                <c:pt idx="759">
                  <c:v>33.547618632000045</c:v>
                </c:pt>
                <c:pt idx="760">
                  <c:v>33.409218632000041</c:v>
                </c:pt>
                <c:pt idx="761">
                  <c:v>33.270818632000044</c:v>
                </c:pt>
                <c:pt idx="762">
                  <c:v>33.132418632000046</c:v>
                </c:pt>
                <c:pt idx="763">
                  <c:v>32.994018632000049</c:v>
                </c:pt>
                <c:pt idx="764">
                  <c:v>32.855618632000045</c:v>
                </c:pt>
                <c:pt idx="765">
                  <c:v>32.717218632000041</c:v>
                </c:pt>
                <c:pt idx="766">
                  <c:v>32.578818632000036</c:v>
                </c:pt>
                <c:pt idx="767">
                  <c:v>32.440418632000039</c:v>
                </c:pt>
                <c:pt idx="768">
                  <c:v>32.302018632000042</c:v>
                </c:pt>
                <c:pt idx="769">
                  <c:v>32.163618632000045</c:v>
                </c:pt>
                <c:pt idx="770">
                  <c:v>32.02521863200004</c:v>
                </c:pt>
                <c:pt idx="771">
                  <c:v>31.88681863200004</c:v>
                </c:pt>
                <c:pt idx="772">
                  <c:v>31.748418632000043</c:v>
                </c:pt>
                <c:pt idx="773">
                  <c:v>31.610018632000042</c:v>
                </c:pt>
                <c:pt idx="774">
                  <c:v>31.471618632000045</c:v>
                </c:pt>
                <c:pt idx="775">
                  <c:v>31.333218632000044</c:v>
                </c:pt>
                <c:pt idx="776">
                  <c:v>31.194818632000047</c:v>
                </c:pt>
                <c:pt idx="777">
                  <c:v>31.056418632000046</c:v>
                </c:pt>
                <c:pt idx="778">
                  <c:v>30.918018632000045</c:v>
                </c:pt>
                <c:pt idx="779">
                  <c:v>30.779618632000044</c:v>
                </c:pt>
                <c:pt idx="780">
                  <c:v>30.641218632000044</c:v>
                </c:pt>
                <c:pt idx="781">
                  <c:v>30.502818632000047</c:v>
                </c:pt>
                <c:pt idx="782">
                  <c:v>30.364418632000046</c:v>
                </c:pt>
                <c:pt idx="783">
                  <c:v>30.226018632000045</c:v>
                </c:pt>
                <c:pt idx="784">
                  <c:v>30.087618632000048</c:v>
                </c:pt>
                <c:pt idx="785">
                  <c:v>29.949218632000047</c:v>
                </c:pt>
                <c:pt idx="786">
                  <c:v>29.810818632000046</c:v>
                </c:pt>
                <c:pt idx="787">
                  <c:v>29.672418632000046</c:v>
                </c:pt>
                <c:pt idx="788">
                  <c:v>29.534018632000045</c:v>
                </c:pt>
                <c:pt idx="789">
                  <c:v>29.395618632000048</c:v>
                </c:pt>
                <c:pt idx="790">
                  <c:v>29.257218632000047</c:v>
                </c:pt>
                <c:pt idx="791">
                  <c:v>29.118818632000046</c:v>
                </c:pt>
                <c:pt idx="792">
                  <c:v>28.980418632000049</c:v>
                </c:pt>
                <c:pt idx="793">
                  <c:v>28.842018632000048</c:v>
                </c:pt>
                <c:pt idx="794">
                  <c:v>28.703618632000047</c:v>
                </c:pt>
                <c:pt idx="795">
                  <c:v>28.565218632000047</c:v>
                </c:pt>
                <c:pt idx="796">
                  <c:v>28.426818632000046</c:v>
                </c:pt>
                <c:pt idx="797">
                  <c:v>28.288418632000045</c:v>
                </c:pt>
                <c:pt idx="798">
                  <c:v>28.150018632000045</c:v>
                </c:pt>
                <c:pt idx="799">
                  <c:v>28.011618632000044</c:v>
                </c:pt>
                <c:pt idx="800">
                  <c:v>27.873218632000047</c:v>
                </c:pt>
                <c:pt idx="801">
                  <c:v>27.734818632000046</c:v>
                </c:pt>
                <c:pt idx="802">
                  <c:v>27.596418632000045</c:v>
                </c:pt>
                <c:pt idx="803">
                  <c:v>27.458018632000048</c:v>
                </c:pt>
                <c:pt idx="804">
                  <c:v>27.319618632000047</c:v>
                </c:pt>
                <c:pt idx="805">
                  <c:v>27.181218632000046</c:v>
                </c:pt>
                <c:pt idx="806">
                  <c:v>27.042818632000046</c:v>
                </c:pt>
                <c:pt idx="807">
                  <c:v>26.904418632000045</c:v>
                </c:pt>
                <c:pt idx="808">
                  <c:v>26.766018632000048</c:v>
                </c:pt>
                <c:pt idx="809">
                  <c:v>26.627618632000047</c:v>
                </c:pt>
                <c:pt idx="810">
                  <c:v>26.489218632000046</c:v>
                </c:pt>
                <c:pt idx="811">
                  <c:v>26.350818632000049</c:v>
                </c:pt>
                <c:pt idx="812">
                  <c:v>26.212418632000048</c:v>
                </c:pt>
                <c:pt idx="813">
                  <c:v>26.074018632000048</c:v>
                </c:pt>
                <c:pt idx="814">
                  <c:v>25.935618632000047</c:v>
                </c:pt>
                <c:pt idx="815">
                  <c:v>25.797218632000046</c:v>
                </c:pt>
                <c:pt idx="816">
                  <c:v>25.658818632000049</c:v>
                </c:pt>
                <c:pt idx="817">
                  <c:v>25.520418632000048</c:v>
                </c:pt>
                <c:pt idx="818">
                  <c:v>25.382018632000047</c:v>
                </c:pt>
                <c:pt idx="819">
                  <c:v>25.24361863200005</c:v>
                </c:pt>
                <c:pt idx="820">
                  <c:v>25.105218632000049</c:v>
                </c:pt>
                <c:pt idx="821">
                  <c:v>24.966818632000049</c:v>
                </c:pt>
                <c:pt idx="822">
                  <c:v>24.828418632000048</c:v>
                </c:pt>
                <c:pt idx="823">
                  <c:v>24.690018632000047</c:v>
                </c:pt>
                <c:pt idx="824">
                  <c:v>24.551618632000046</c:v>
                </c:pt>
                <c:pt idx="825">
                  <c:v>24.413218632000046</c:v>
                </c:pt>
                <c:pt idx="826">
                  <c:v>24.274818632000045</c:v>
                </c:pt>
                <c:pt idx="827">
                  <c:v>24.136418632000048</c:v>
                </c:pt>
                <c:pt idx="828">
                  <c:v>23.998018632000047</c:v>
                </c:pt>
                <c:pt idx="829">
                  <c:v>23.859618632000046</c:v>
                </c:pt>
                <c:pt idx="830">
                  <c:v>23.721218632000049</c:v>
                </c:pt>
                <c:pt idx="831">
                  <c:v>23.582818632000048</c:v>
                </c:pt>
                <c:pt idx="832">
                  <c:v>23.444418632000048</c:v>
                </c:pt>
                <c:pt idx="833">
                  <c:v>23.306018632000047</c:v>
                </c:pt>
                <c:pt idx="834">
                  <c:v>23.167618632000046</c:v>
                </c:pt>
                <c:pt idx="835">
                  <c:v>23.029218632000045</c:v>
                </c:pt>
                <c:pt idx="836">
                  <c:v>22.890818632000045</c:v>
                </c:pt>
                <c:pt idx="837">
                  <c:v>22.752418632000044</c:v>
                </c:pt>
                <c:pt idx="838">
                  <c:v>22.614018632000047</c:v>
                </c:pt>
                <c:pt idx="839">
                  <c:v>22.475618632000046</c:v>
                </c:pt>
                <c:pt idx="840">
                  <c:v>22.337218632000045</c:v>
                </c:pt>
                <c:pt idx="841">
                  <c:v>22.198818632000044</c:v>
                </c:pt>
                <c:pt idx="842">
                  <c:v>22.060418632000044</c:v>
                </c:pt>
                <c:pt idx="843">
                  <c:v>21.922018632000043</c:v>
                </c:pt>
                <c:pt idx="844">
                  <c:v>21.783618632000042</c:v>
                </c:pt>
                <c:pt idx="845">
                  <c:v>21.645218632000041</c:v>
                </c:pt>
                <c:pt idx="846">
                  <c:v>21.506818632000044</c:v>
                </c:pt>
                <c:pt idx="847">
                  <c:v>21.368418632000044</c:v>
                </c:pt>
                <c:pt idx="848">
                  <c:v>21.230018632000043</c:v>
                </c:pt>
                <c:pt idx="849">
                  <c:v>21.091618632000042</c:v>
                </c:pt>
                <c:pt idx="850">
                  <c:v>20.953218632000041</c:v>
                </c:pt>
                <c:pt idx="851">
                  <c:v>20.814818632000041</c:v>
                </c:pt>
                <c:pt idx="852">
                  <c:v>20.67641863200004</c:v>
                </c:pt>
                <c:pt idx="853">
                  <c:v>20.538018632000039</c:v>
                </c:pt>
                <c:pt idx="854">
                  <c:v>20.399618632000042</c:v>
                </c:pt>
                <c:pt idx="855">
                  <c:v>20.261218632000041</c:v>
                </c:pt>
                <c:pt idx="856">
                  <c:v>20.12281863200004</c:v>
                </c:pt>
                <c:pt idx="857">
                  <c:v>19.984418632000043</c:v>
                </c:pt>
                <c:pt idx="858">
                  <c:v>19.846018632000042</c:v>
                </c:pt>
                <c:pt idx="859">
                  <c:v>19.707618632000042</c:v>
                </c:pt>
                <c:pt idx="860">
                  <c:v>19.569218632000041</c:v>
                </c:pt>
                <c:pt idx="861">
                  <c:v>19.43081863200004</c:v>
                </c:pt>
                <c:pt idx="862">
                  <c:v>19.292418632000043</c:v>
                </c:pt>
                <c:pt idx="863">
                  <c:v>19.154018632000042</c:v>
                </c:pt>
                <c:pt idx="864">
                  <c:v>19.015618632000042</c:v>
                </c:pt>
                <c:pt idx="865">
                  <c:v>18.877218632000044</c:v>
                </c:pt>
                <c:pt idx="866">
                  <c:v>18.738818632000044</c:v>
                </c:pt>
                <c:pt idx="867">
                  <c:v>18.600418632000043</c:v>
                </c:pt>
                <c:pt idx="868">
                  <c:v>18.462018632000042</c:v>
                </c:pt>
                <c:pt idx="869">
                  <c:v>18.323618632000041</c:v>
                </c:pt>
                <c:pt idx="870">
                  <c:v>18.185218632000041</c:v>
                </c:pt>
                <c:pt idx="871">
                  <c:v>18.04681863200004</c:v>
                </c:pt>
                <c:pt idx="872">
                  <c:v>17.908418632000039</c:v>
                </c:pt>
                <c:pt idx="873">
                  <c:v>17.770018632000042</c:v>
                </c:pt>
                <c:pt idx="874">
                  <c:v>17.631618632000041</c:v>
                </c:pt>
                <c:pt idx="875">
                  <c:v>17.49321863200004</c:v>
                </c:pt>
                <c:pt idx="876">
                  <c:v>17.354818632000043</c:v>
                </c:pt>
                <c:pt idx="877">
                  <c:v>17.216418632000043</c:v>
                </c:pt>
                <c:pt idx="878">
                  <c:v>17.078018632000042</c:v>
                </c:pt>
                <c:pt idx="879">
                  <c:v>16.939618632000041</c:v>
                </c:pt>
                <c:pt idx="880">
                  <c:v>16.80121863200004</c:v>
                </c:pt>
                <c:pt idx="881">
                  <c:v>16.662818632000043</c:v>
                </c:pt>
                <c:pt idx="882">
                  <c:v>16.524418632000042</c:v>
                </c:pt>
                <c:pt idx="883">
                  <c:v>16.386018632000042</c:v>
                </c:pt>
                <c:pt idx="884">
                  <c:v>16.247618632000044</c:v>
                </c:pt>
                <c:pt idx="885">
                  <c:v>16.109218632000044</c:v>
                </c:pt>
                <c:pt idx="886">
                  <c:v>15.970818632000045</c:v>
                </c:pt>
                <c:pt idx="887">
                  <c:v>15.832418632000046</c:v>
                </c:pt>
                <c:pt idx="888">
                  <c:v>15.694018632000045</c:v>
                </c:pt>
                <c:pt idx="889">
                  <c:v>15.555618632000046</c:v>
                </c:pt>
                <c:pt idx="890">
                  <c:v>15.417218632000047</c:v>
                </c:pt>
                <c:pt idx="891">
                  <c:v>15.278818632000046</c:v>
                </c:pt>
                <c:pt idx="892">
                  <c:v>15.140418632000046</c:v>
                </c:pt>
                <c:pt idx="893">
                  <c:v>15.002018632000045</c:v>
                </c:pt>
                <c:pt idx="894">
                  <c:v>14.863618632000046</c:v>
                </c:pt>
                <c:pt idx="895">
                  <c:v>14.725218632000045</c:v>
                </c:pt>
                <c:pt idx="896">
                  <c:v>14.586818632000044</c:v>
                </c:pt>
                <c:pt idx="897">
                  <c:v>14.448418632000044</c:v>
                </c:pt>
                <c:pt idx="898">
                  <c:v>14.310018632000045</c:v>
                </c:pt>
                <c:pt idx="899">
                  <c:v>14.171618632000044</c:v>
                </c:pt>
                <c:pt idx="900">
                  <c:v>14.033218632000043</c:v>
                </c:pt>
                <c:pt idx="901">
                  <c:v>13.894818632000044</c:v>
                </c:pt>
                <c:pt idx="902">
                  <c:v>13.756418632000045</c:v>
                </c:pt>
                <c:pt idx="903">
                  <c:v>13.618018632000044</c:v>
                </c:pt>
                <c:pt idx="904">
                  <c:v>13.479618632000044</c:v>
                </c:pt>
                <c:pt idx="905">
                  <c:v>13.341218632000045</c:v>
                </c:pt>
                <c:pt idx="906">
                  <c:v>13.202818632000046</c:v>
                </c:pt>
                <c:pt idx="907">
                  <c:v>13.064418632000045</c:v>
                </c:pt>
                <c:pt idx="908">
                  <c:v>12.926018632000044</c:v>
                </c:pt>
                <c:pt idx="909">
                  <c:v>12.787618632000045</c:v>
                </c:pt>
                <c:pt idx="910">
                  <c:v>12.649218632000046</c:v>
                </c:pt>
                <c:pt idx="911">
                  <c:v>12.510818632000046</c:v>
                </c:pt>
                <c:pt idx="912">
                  <c:v>12.372418632000045</c:v>
                </c:pt>
                <c:pt idx="913">
                  <c:v>12.234018632000046</c:v>
                </c:pt>
                <c:pt idx="914">
                  <c:v>12.095618632000047</c:v>
                </c:pt>
                <c:pt idx="915">
                  <c:v>11.957218632000046</c:v>
                </c:pt>
                <c:pt idx="916">
                  <c:v>11.818818632000047</c:v>
                </c:pt>
                <c:pt idx="917">
                  <c:v>11.680418632000048</c:v>
                </c:pt>
                <c:pt idx="918">
                  <c:v>11.542018632000048</c:v>
                </c:pt>
                <c:pt idx="919">
                  <c:v>11.403618632000047</c:v>
                </c:pt>
                <c:pt idx="920">
                  <c:v>11.265218632000046</c:v>
                </c:pt>
                <c:pt idx="921">
                  <c:v>11.126818632000047</c:v>
                </c:pt>
                <c:pt idx="922">
                  <c:v>10.988418632000046</c:v>
                </c:pt>
                <c:pt idx="923">
                  <c:v>10.850018632000046</c:v>
                </c:pt>
                <c:pt idx="924">
                  <c:v>10.711618632000047</c:v>
                </c:pt>
                <c:pt idx="925">
                  <c:v>10.573218632000048</c:v>
                </c:pt>
                <c:pt idx="926">
                  <c:v>10.434818632000047</c:v>
                </c:pt>
                <c:pt idx="927">
                  <c:v>10.296418632000046</c:v>
                </c:pt>
                <c:pt idx="928">
                  <c:v>10.158018632000047</c:v>
                </c:pt>
                <c:pt idx="929">
                  <c:v>10.019618632000048</c:v>
                </c:pt>
                <c:pt idx="930">
                  <c:v>9.8812186320000475</c:v>
                </c:pt>
                <c:pt idx="931">
                  <c:v>9.7428186320000467</c:v>
                </c:pt>
                <c:pt idx="932">
                  <c:v>9.6044186320000478</c:v>
                </c:pt>
                <c:pt idx="933">
                  <c:v>9.466018632000047</c:v>
                </c:pt>
                <c:pt idx="934">
                  <c:v>9.3276186320000463</c:v>
                </c:pt>
                <c:pt idx="935">
                  <c:v>9.1892186320000455</c:v>
                </c:pt>
                <c:pt idx="936">
                  <c:v>9.0508186320000465</c:v>
                </c:pt>
                <c:pt idx="937">
                  <c:v>8.9124186320000476</c:v>
                </c:pt>
                <c:pt idx="938">
                  <c:v>8.7740186320000468</c:v>
                </c:pt>
                <c:pt idx="939">
                  <c:v>8.6356186320000461</c:v>
                </c:pt>
                <c:pt idx="940">
                  <c:v>8.4972186320000471</c:v>
                </c:pt>
                <c:pt idx="941">
                  <c:v>8.3588186320000482</c:v>
                </c:pt>
                <c:pt idx="942">
                  <c:v>8.2204186320000474</c:v>
                </c:pt>
                <c:pt idx="943">
                  <c:v>8.0820186320000484</c:v>
                </c:pt>
                <c:pt idx="944">
                  <c:v>7.9436186320000486</c:v>
                </c:pt>
                <c:pt idx="945">
                  <c:v>7.8052186320000496</c:v>
                </c:pt>
                <c:pt idx="946">
                  <c:v>7.6668186320000498</c:v>
                </c:pt>
                <c:pt idx="947">
                  <c:v>7.5284186320000508</c:v>
                </c:pt>
                <c:pt idx="948">
                  <c:v>7.3900186320000509</c:v>
                </c:pt>
                <c:pt idx="949">
                  <c:v>7.2516186320000511</c:v>
                </c:pt>
                <c:pt idx="950">
                  <c:v>7.1132186320000512</c:v>
                </c:pt>
                <c:pt idx="951">
                  <c:v>6.9748186320000514</c:v>
                </c:pt>
                <c:pt idx="952">
                  <c:v>6.8364186320000515</c:v>
                </c:pt>
                <c:pt idx="953">
                  <c:v>6.6980186320000517</c:v>
                </c:pt>
                <c:pt idx="954">
                  <c:v>6.5596186320000518</c:v>
                </c:pt>
                <c:pt idx="955">
                  <c:v>6.4212186320000519</c:v>
                </c:pt>
                <c:pt idx="956">
                  <c:v>6.2828186320000521</c:v>
                </c:pt>
                <c:pt idx="957">
                  <c:v>6.1444186320000522</c:v>
                </c:pt>
                <c:pt idx="958">
                  <c:v>6.0060186320000524</c:v>
                </c:pt>
                <c:pt idx="959">
                  <c:v>5.8676186320000525</c:v>
                </c:pt>
                <c:pt idx="960">
                  <c:v>5.7292186320000527</c:v>
                </c:pt>
                <c:pt idx="961">
                  <c:v>5.5908186320000528</c:v>
                </c:pt>
                <c:pt idx="962">
                  <c:v>5.4524186320000529</c:v>
                </c:pt>
                <c:pt idx="963">
                  <c:v>5.3140186320000522</c:v>
                </c:pt>
                <c:pt idx="964">
                  <c:v>5.1756186320000523</c:v>
                </c:pt>
                <c:pt idx="965">
                  <c:v>5.0372186320000516</c:v>
                </c:pt>
                <c:pt idx="966">
                  <c:v>4.8988186320000517</c:v>
                </c:pt>
                <c:pt idx="967">
                  <c:v>4.760418632000051</c:v>
                </c:pt>
                <c:pt idx="968">
                  <c:v>4.6220186320000511</c:v>
                </c:pt>
                <c:pt idx="969">
                  <c:v>4.4836186320000504</c:v>
                </c:pt>
                <c:pt idx="970">
                  <c:v>4.3452186320000505</c:v>
                </c:pt>
                <c:pt idx="971">
                  <c:v>4.2068186320000507</c:v>
                </c:pt>
                <c:pt idx="972">
                  <c:v>4.0684186320000508</c:v>
                </c:pt>
                <c:pt idx="973">
                  <c:v>3.930018632000051</c:v>
                </c:pt>
                <c:pt idx="974">
                  <c:v>3.7916186320000507</c:v>
                </c:pt>
                <c:pt idx="975">
                  <c:v>3.6532186320000504</c:v>
                </c:pt>
                <c:pt idx="976">
                  <c:v>3.5148186320000505</c:v>
                </c:pt>
                <c:pt idx="977">
                  <c:v>3.3764186320000507</c:v>
                </c:pt>
                <c:pt idx="978">
                  <c:v>3.2380186320000504</c:v>
                </c:pt>
                <c:pt idx="979">
                  <c:v>3.0996186320000501</c:v>
                </c:pt>
                <c:pt idx="980">
                  <c:v>2.9612186320000498</c:v>
                </c:pt>
                <c:pt idx="981">
                  <c:v>2.8228186320000495</c:v>
                </c:pt>
                <c:pt idx="982">
                  <c:v>2.6844186320000496</c:v>
                </c:pt>
                <c:pt idx="983">
                  <c:v>2.5460186320000497</c:v>
                </c:pt>
                <c:pt idx="984">
                  <c:v>2.4076186320000499</c:v>
                </c:pt>
                <c:pt idx="985">
                  <c:v>2.26921863200005</c:v>
                </c:pt>
                <c:pt idx="986">
                  <c:v>2.1308186320000502</c:v>
                </c:pt>
                <c:pt idx="987">
                  <c:v>1.9924186320000503</c:v>
                </c:pt>
                <c:pt idx="988">
                  <c:v>1.8540186320000505</c:v>
                </c:pt>
                <c:pt idx="989">
                  <c:v>1.7156186320000506</c:v>
                </c:pt>
                <c:pt idx="990">
                  <c:v>1.5772186320000507</c:v>
                </c:pt>
                <c:pt idx="991">
                  <c:v>1.4388186320000509</c:v>
                </c:pt>
                <c:pt idx="992">
                  <c:v>1.300418632000051</c:v>
                </c:pt>
                <c:pt idx="993">
                  <c:v>1.1620186320000512</c:v>
                </c:pt>
                <c:pt idx="994">
                  <c:v>1.0236186320000511</c:v>
                </c:pt>
                <c:pt idx="995">
                  <c:v>0.88521863200005124</c:v>
                </c:pt>
                <c:pt idx="996">
                  <c:v>0.74681863200005139</c:v>
                </c:pt>
                <c:pt idx="997">
                  <c:v>0.60841863200005153</c:v>
                </c:pt>
                <c:pt idx="998">
                  <c:v>0.47001863200005156</c:v>
                </c:pt>
                <c:pt idx="999">
                  <c:v>0.33161863200005171</c:v>
                </c:pt>
                <c:pt idx="1000">
                  <c:v>0.19321863200005174</c:v>
                </c:pt>
              </c:numCache>
            </c:numRef>
          </c:xVal>
          <c:yVal>
            <c:numRef>
              <c:f>contrasto!$Q$155:$Q$1155</c:f>
              <c:numCache>
                <c:formatCode>General</c:formatCode>
                <c:ptCount val="1001"/>
                <c:pt idx="0">
                  <c:v>1</c:v>
                </c:pt>
                <c:pt idx="1">
                  <c:v>1.00692</c:v>
                </c:pt>
                <c:pt idx="2">
                  <c:v>1.0138400000000001</c:v>
                </c:pt>
                <c:pt idx="3">
                  <c:v>1.0207600000000001</c:v>
                </c:pt>
                <c:pt idx="4">
                  <c:v>1.0276800000000001</c:v>
                </c:pt>
                <c:pt idx="5">
                  <c:v>1.0346000000000002</c:v>
                </c:pt>
                <c:pt idx="6">
                  <c:v>1.0415200000000002</c:v>
                </c:pt>
                <c:pt idx="7">
                  <c:v>1.0484400000000003</c:v>
                </c:pt>
                <c:pt idx="8">
                  <c:v>1.0553600000000003</c:v>
                </c:pt>
                <c:pt idx="9">
                  <c:v>1.0622800000000003</c:v>
                </c:pt>
                <c:pt idx="10">
                  <c:v>1.0692000000000004</c:v>
                </c:pt>
                <c:pt idx="11">
                  <c:v>1.0761200000000004</c:v>
                </c:pt>
                <c:pt idx="12">
                  <c:v>1.0830400000000004</c:v>
                </c:pt>
                <c:pt idx="13">
                  <c:v>1.0899600000000005</c:v>
                </c:pt>
                <c:pt idx="14">
                  <c:v>1.0968800000000005</c:v>
                </c:pt>
                <c:pt idx="15">
                  <c:v>1.1038000000000006</c:v>
                </c:pt>
                <c:pt idx="16">
                  <c:v>1.1107200000000006</c:v>
                </c:pt>
                <c:pt idx="17">
                  <c:v>1.1176400000000006</c:v>
                </c:pt>
                <c:pt idx="18">
                  <c:v>1.1245600000000007</c:v>
                </c:pt>
                <c:pt idx="19">
                  <c:v>1.1314800000000007</c:v>
                </c:pt>
                <c:pt idx="20">
                  <c:v>1.1384000000000007</c:v>
                </c:pt>
                <c:pt idx="21">
                  <c:v>1.1453200000000008</c:v>
                </c:pt>
                <c:pt idx="22">
                  <c:v>1.1522400000000008</c:v>
                </c:pt>
                <c:pt idx="23">
                  <c:v>1.1591600000000009</c:v>
                </c:pt>
                <c:pt idx="24">
                  <c:v>1.1660800000000009</c:v>
                </c:pt>
                <c:pt idx="25">
                  <c:v>1.1730000000000009</c:v>
                </c:pt>
                <c:pt idx="26">
                  <c:v>1.179920000000001</c:v>
                </c:pt>
                <c:pt idx="27">
                  <c:v>1.186840000000001</c:v>
                </c:pt>
                <c:pt idx="28">
                  <c:v>1.193760000000001</c:v>
                </c:pt>
                <c:pt idx="29">
                  <c:v>1.2006800000000011</c:v>
                </c:pt>
                <c:pt idx="30">
                  <c:v>1.2076000000000011</c:v>
                </c:pt>
                <c:pt idx="31">
                  <c:v>1.2145200000000012</c:v>
                </c:pt>
                <c:pt idx="32">
                  <c:v>1.2214400000000012</c:v>
                </c:pt>
                <c:pt idx="33">
                  <c:v>1.2283600000000012</c:v>
                </c:pt>
                <c:pt idx="34">
                  <c:v>1.2352800000000013</c:v>
                </c:pt>
                <c:pt idx="35">
                  <c:v>1.2422000000000013</c:v>
                </c:pt>
                <c:pt idx="36">
                  <c:v>1.2491200000000013</c:v>
                </c:pt>
                <c:pt idx="37">
                  <c:v>1.2560400000000014</c:v>
                </c:pt>
                <c:pt idx="38">
                  <c:v>1.2629600000000014</c:v>
                </c:pt>
                <c:pt idx="39">
                  <c:v>1.2698800000000015</c:v>
                </c:pt>
                <c:pt idx="40">
                  <c:v>1.2768000000000015</c:v>
                </c:pt>
                <c:pt idx="41">
                  <c:v>1.2837200000000015</c:v>
                </c:pt>
                <c:pt idx="42">
                  <c:v>1.2906400000000016</c:v>
                </c:pt>
                <c:pt idx="43">
                  <c:v>1.2975600000000016</c:v>
                </c:pt>
                <c:pt idx="44">
                  <c:v>1.3044800000000016</c:v>
                </c:pt>
                <c:pt idx="45">
                  <c:v>1.3114000000000017</c:v>
                </c:pt>
                <c:pt idx="46">
                  <c:v>1.3183200000000017</c:v>
                </c:pt>
                <c:pt idx="47">
                  <c:v>1.3252400000000017</c:v>
                </c:pt>
                <c:pt idx="48">
                  <c:v>1.3321600000000018</c:v>
                </c:pt>
                <c:pt idx="49">
                  <c:v>1.3390800000000018</c:v>
                </c:pt>
                <c:pt idx="50">
                  <c:v>1.3460000000000019</c:v>
                </c:pt>
                <c:pt idx="51">
                  <c:v>1.3529200000000019</c:v>
                </c:pt>
                <c:pt idx="52">
                  <c:v>1.3598400000000019</c:v>
                </c:pt>
                <c:pt idx="53">
                  <c:v>1.366760000000002</c:v>
                </c:pt>
                <c:pt idx="54">
                  <c:v>1.373680000000002</c:v>
                </c:pt>
                <c:pt idx="55">
                  <c:v>1.380600000000002</c:v>
                </c:pt>
                <c:pt idx="56">
                  <c:v>1.3875200000000021</c:v>
                </c:pt>
                <c:pt idx="57">
                  <c:v>1.3944400000000021</c:v>
                </c:pt>
                <c:pt idx="58">
                  <c:v>1.4013600000000022</c:v>
                </c:pt>
                <c:pt idx="59">
                  <c:v>1.4082800000000022</c:v>
                </c:pt>
                <c:pt idx="60">
                  <c:v>1.4152000000000022</c:v>
                </c:pt>
                <c:pt idx="61">
                  <c:v>1.4221200000000023</c:v>
                </c:pt>
                <c:pt idx="62">
                  <c:v>1.4290400000000023</c:v>
                </c:pt>
                <c:pt idx="63">
                  <c:v>1.4359600000000023</c:v>
                </c:pt>
                <c:pt idx="64">
                  <c:v>1.4428800000000024</c:v>
                </c:pt>
                <c:pt idx="65">
                  <c:v>1.4498000000000024</c:v>
                </c:pt>
                <c:pt idx="66">
                  <c:v>1.4567200000000025</c:v>
                </c:pt>
                <c:pt idx="67">
                  <c:v>1.4636400000000025</c:v>
                </c:pt>
                <c:pt idx="68">
                  <c:v>1.4705600000000025</c:v>
                </c:pt>
                <c:pt idx="69">
                  <c:v>1.4774800000000026</c:v>
                </c:pt>
                <c:pt idx="70">
                  <c:v>1.4844000000000026</c:v>
                </c:pt>
                <c:pt idx="71">
                  <c:v>1.4913200000000026</c:v>
                </c:pt>
                <c:pt idx="72">
                  <c:v>1.4982400000000027</c:v>
                </c:pt>
                <c:pt idx="73">
                  <c:v>1.5051600000000027</c:v>
                </c:pt>
                <c:pt idx="74">
                  <c:v>1.5120800000000028</c:v>
                </c:pt>
                <c:pt idx="75">
                  <c:v>1.5190000000000028</c:v>
                </c:pt>
                <c:pt idx="76">
                  <c:v>1.5259200000000028</c:v>
                </c:pt>
                <c:pt idx="77">
                  <c:v>1.5328400000000029</c:v>
                </c:pt>
                <c:pt idx="78">
                  <c:v>1.5397600000000029</c:v>
                </c:pt>
                <c:pt idx="79">
                  <c:v>1.5466800000000029</c:v>
                </c:pt>
                <c:pt idx="80">
                  <c:v>1.553600000000003</c:v>
                </c:pt>
                <c:pt idx="81">
                  <c:v>1.560520000000003</c:v>
                </c:pt>
                <c:pt idx="82">
                  <c:v>1.5674400000000031</c:v>
                </c:pt>
                <c:pt idx="83">
                  <c:v>1.5743600000000031</c:v>
                </c:pt>
                <c:pt idx="84">
                  <c:v>1.5812800000000031</c:v>
                </c:pt>
                <c:pt idx="85">
                  <c:v>1.5882000000000032</c:v>
                </c:pt>
                <c:pt idx="86">
                  <c:v>1.5951200000000032</c:v>
                </c:pt>
                <c:pt idx="87">
                  <c:v>1.6020400000000032</c:v>
                </c:pt>
                <c:pt idx="88">
                  <c:v>1.6089600000000033</c:v>
                </c:pt>
                <c:pt idx="89">
                  <c:v>1.6158800000000033</c:v>
                </c:pt>
                <c:pt idx="90">
                  <c:v>1.6228000000000034</c:v>
                </c:pt>
                <c:pt idx="91">
                  <c:v>1.6297200000000034</c:v>
                </c:pt>
                <c:pt idx="92">
                  <c:v>1.6366400000000034</c:v>
                </c:pt>
                <c:pt idx="93">
                  <c:v>1.6435600000000035</c:v>
                </c:pt>
                <c:pt idx="94">
                  <c:v>1.6504800000000035</c:v>
                </c:pt>
                <c:pt idx="95">
                  <c:v>1.6574000000000035</c:v>
                </c:pt>
                <c:pt idx="96">
                  <c:v>1.6643200000000036</c:v>
                </c:pt>
                <c:pt idx="97">
                  <c:v>1.6712400000000036</c:v>
                </c:pt>
                <c:pt idx="98">
                  <c:v>1.6781600000000036</c:v>
                </c:pt>
                <c:pt idx="99">
                  <c:v>1.6850800000000037</c:v>
                </c:pt>
                <c:pt idx="100">
                  <c:v>1.6920000000000037</c:v>
                </c:pt>
                <c:pt idx="101">
                  <c:v>1.6989200000000038</c:v>
                </c:pt>
                <c:pt idx="102">
                  <c:v>1.7058400000000038</c:v>
                </c:pt>
                <c:pt idx="103">
                  <c:v>1.7127600000000038</c:v>
                </c:pt>
                <c:pt idx="104">
                  <c:v>1.7196800000000039</c:v>
                </c:pt>
                <c:pt idx="105">
                  <c:v>1.7266000000000039</c:v>
                </c:pt>
                <c:pt idx="106">
                  <c:v>1.7335200000000039</c:v>
                </c:pt>
                <c:pt idx="107">
                  <c:v>1.740440000000004</c:v>
                </c:pt>
                <c:pt idx="108">
                  <c:v>1.747360000000004</c:v>
                </c:pt>
                <c:pt idx="109">
                  <c:v>1.7542800000000041</c:v>
                </c:pt>
                <c:pt idx="110">
                  <c:v>1.7612000000000041</c:v>
                </c:pt>
                <c:pt idx="111">
                  <c:v>1.7681200000000041</c:v>
                </c:pt>
                <c:pt idx="112">
                  <c:v>1.7750400000000042</c:v>
                </c:pt>
                <c:pt idx="113">
                  <c:v>1.7819600000000042</c:v>
                </c:pt>
                <c:pt idx="114">
                  <c:v>1.7888800000000042</c:v>
                </c:pt>
                <c:pt idx="115">
                  <c:v>1.7958000000000043</c:v>
                </c:pt>
                <c:pt idx="116">
                  <c:v>1.8027200000000043</c:v>
                </c:pt>
                <c:pt idx="117">
                  <c:v>1.8096400000000044</c:v>
                </c:pt>
                <c:pt idx="118">
                  <c:v>1.8165600000000044</c:v>
                </c:pt>
                <c:pt idx="119">
                  <c:v>1.8234800000000044</c:v>
                </c:pt>
                <c:pt idx="120">
                  <c:v>1.8304000000000045</c:v>
                </c:pt>
                <c:pt idx="121">
                  <c:v>1.8373200000000045</c:v>
                </c:pt>
                <c:pt idx="122">
                  <c:v>1.8442400000000045</c:v>
                </c:pt>
                <c:pt idx="123">
                  <c:v>1.8511600000000046</c:v>
                </c:pt>
                <c:pt idx="124">
                  <c:v>1.8580800000000046</c:v>
                </c:pt>
                <c:pt idx="125">
                  <c:v>1.8650000000000047</c:v>
                </c:pt>
                <c:pt idx="126">
                  <c:v>1.8719200000000047</c:v>
                </c:pt>
                <c:pt idx="127">
                  <c:v>1.8788400000000047</c:v>
                </c:pt>
                <c:pt idx="128">
                  <c:v>1.8857600000000048</c:v>
                </c:pt>
                <c:pt idx="129">
                  <c:v>1.8926800000000048</c:v>
                </c:pt>
                <c:pt idx="130">
                  <c:v>1.8996000000000048</c:v>
                </c:pt>
                <c:pt idx="131">
                  <c:v>1.9065200000000049</c:v>
                </c:pt>
                <c:pt idx="132">
                  <c:v>1.9134400000000049</c:v>
                </c:pt>
                <c:pt idx="133">
                  <c:v>1.920360000000005</c:v>
                </c:pt>
                <c:pt idx="134">
                  <c:v>1.927280000000005</c:v>
                </c:pt>
                <c:pt idx="135">
                  <c:v>1.934200000000005</c:v>
                </c:pt>
                <c:pt idx="136">
                  <c:v>1.9411200000000051</c:v>
                </c:pt>
                <c:pt idx="137">
                  <c:v>1.9480400000000051</c:v>
                </c:pt>
                <c:pt idx="138">
                  <c:v>1.9549600000000051</c:v>
                </c:pt>
                <c:pt idx="139">
                  <c:v>1.9618800000000052</c:v>
                </c:pt>
                <c:pt idx="140">
                  <c:v>1.9688000000000052</c:v>
                </c:pt>
                <c:pt idx="141">
                  <c:v>1.9757200000000052</c:v>
                </c:pt>
                <c:pt idx="142">
                  <c:v>1.9826400000000053</c:v>
                </c:pt>
                <c:pt idx="143">
                  <c:v>1.9895600000000053</c:v>
                </c:pt>
                <c:pt idx="144">
                  <c:v>1.9964800000000054</c:v>
                </c:pt>
                <c:pt idx="145">
                  <c:v>2.0034000000000054</c:v>
                </c:pt>
                <c:pt idx="146">
                  <c:v>2.0103200000000054</c:v>
                </c:pt>
                <c:pt idx="147">
                  <c:v>2.0172400000000055</c:v>
                </c:pt>
                <c:pt idx="148">
                  <c:v>2.0241600000000055</c:v>
                </c:pt>
                <c:pt idx="149">
                  <c:v>2.0310800000000055</c:v>
                </c:pt>
                <c:pt idx="150">
                  <c:v>2.0380000000000056</c:v>
                </c:pt>
                <c:pt idx="151">
                  <c:v>2.0449200000000056</c:v>
                </c:pt>
                <c:pt idx="152">
                  <c:v>2.0518400000000057</c:v>
                </c:pt>
                <c:pt idx="153">
                  <c:v>2.0587600000000057</c:v>
                </c:pt>
                <c:pt idx="154">
                  <c:v>2.0656800000000057</c:v>
                </c:pt>
                <c:pt idx="155">
                  <c:v>2.0726000000000058</c:v>
                </c:pt>
                <c:pt idx="156">
                  <c:v>2.0795200000000058</c:v>
                </c:pt>
                <c:pt idx="157">
                  <c:v>2.0864400000000058</c:v>
                </c:pt>
                <c:pt idx="158">
                  <c:v>2.0933600000000059</c:v>
                </c:pt>
                <c:pt idx="159">
                  <c:v>2.1002800000000059</c:v>
                </c:pt>
                <c:pt idx="160">
                  <c:v>2.107200000000006</c:v>
                </c:pt>
                <c:pt idx="161">
                  <c:v>2.114120000000006</c:v>
                </c:pt>
                <c:pt idx="162">
                  <c:v>2.121040000000006</c:v>
                </c:pt>
                <c:pt idx="163">
                  <c:v>2.1279600000000061</c:v>
                </c:pt>
                <c:pt idx="164">
                  <c:v>2.1348800000000061</c:v>
                </c:pt>
                <c:pt idx="165">
                  <c:v>2.1418000000000061</c:v>
                </c:pt>
                <c:pt idx="166">
                  <c:v>2.1487200000000062</c:v>
                </c:pt>
                <c:pt idx="167">
                  <c:v>2.1556400000000062</c:v>
                </c:pt>
                <c:pt idx="168">
                  <c:v>2.1625600000000063</c:v>
                </c:pt>
                <c:pt idx="169">
                  <c:v>2.1694800000000063</c:v>
                </c:pt>
                <c:pt idx="170">
                  <c:v>2.1764000000000063</c:v>
                </c:pt>
                <c:pt idx="171">
                  <c:v>2.1833200000000064</c:v>
                </c:pt>
                <c:pt idx="172">
                  <c:v>2.1902400000000064</c:v>
                </c:pt>
                <c:pt idx="173">
                  <c:v>2.1971600000000064</c:v>
                </c:pt>
                <c:pt idx="174">
                  <c:v>2.2040800000000065</c:v>
                </c:pt>
                <c:pt idx="175">
                  <c:v>2.2110000000000065</c:v>
                </c:pt>
                <c:pt idx="176">
                  <c:v>2.2179200000000066</c:v>
                </c:pt>
                <c:pt idx="177">
                  <c:v>2.2248400000000066</c:v>
                </c:pt>
                <c:pt idx="178">
                  <c:v>2.2317600000000066</c:v>
                </c:pt>
                <c:pt idx="179">
                  <c:v>2.2386800000000067</c:v>
                </c:pt>
                <c:pt idx="180">
                  <c:v>2.2456000000000067</c:v>
                </c:pt>
                <c:pt idx="181">
                  <c:v>2.2525200000000067</c:v>
                </c:pt>
                <c:pt idx="182">
                  <c:v>2.2594400000000068</c:v>
                </c:pt>
                <c:pt idx="183">
                  <c:v>2.2663600000000068</c:v>
                </c:pt>
                <c:pt idx="184">
                  <c:v>2.2732800000000069</c:v>
                </c:pt>
                <c:pt idx="185">
                  <c:v>2.2802000000000069</c:v>
                </c:pt>
                <c:pt idx="186">
                  <c:v>2.2871200000000069</c:v>
                </c:pt>
                <c:pt idx="187">
                  <c:v>2.294040000000007</c:v>
                </c:pt>
                <c:pt idx="188">
                  <c:v>2.300960000000007</c:v>
                </c:pt>
                <c:pt idx="189">
                  <c:v>2.307880000000007</c:v>
                </c:pt>
                <c:pt idx="190">
                  <c:v>2.3148000000000071</c:v>
                </c:pt>
                <c:pt idx="191">
                  <c:v>2.3217200000000071</c:v>
                </c:pt>
                <c:pt idx="192">
                  <c:v>2.3286400000000071</c:v>
                </c:pt>
                <c:pt idx="193">
                  <c:v>2.3355600000000072</c:v>
                </c:pt>
                <c:pt idx="194">
                  <c:v>2.3424800000000072</c:v>
                </c:pt>
                <c:pt idx="195">
                  <c:v>2.3494000000000073</c:v>
                </c:pt>
                <c:pt idx="196">
                  <c:v>2.3563200000000073</c:v>
                </c:pt>
                <c:pt idx="197">
                  <c:v>2.3632400000000073</c:v>
                </c:pt>
                <c:pt idx="198">
                  <c:v>2.3701600000000074</c:v>
                </c:pt>
                <c:pt idx="199">
                  <c:v>2.3770800000000074</c:v>
                </c:pt>
                <c:pt idx="200">
                  <c:v>2.3840000000000074</c:v>
                </c:pt>
                <c:pt idx="201">
                  <c:v>2.3909200000000075</c:v>
                </c:pt>
                <c:pt idx="202">
                  <c:v>2.3978400000000075</c:v>
                </c:pt>
                <c:pt idx="203">
                  <c:v>2.4047600000000076</c:v>
                </c:pt>
                <c:pt idx="204">
                  <c:v>2.4116800000000076</c:v>
                </c:pt>
                <c:pt idx="205">
                  <c:v>2.4186000000000076</c:v>
                </c:pt>
                <c:pt idx="206">
                  <c:v>2.4255200000000077</c:v>
                </c:pt>
                <c:pt idx="207">
                  <c:v>2.4324400000000077</c:v>
                </c:pt>
                <c:pt idx="208">
                  <c:v>2.4393600000000077</c:v>
                </c:pt>
                <c:pt idx="209">
                  <c:v>2.4462800000000078</c:v>
                </c:pt>
                <c:pt idx="210">
                  <c:v>2.4532000000000078</c:v>
                </c:pt>
                <c:pt idx="211">
                  <c:v>2.4601200000000079</c:v>
                </c:pt>
                <c:pt idx="212">
                  <c:v>2.4670400000000079</c:v>
                </c:pt>
                <c:pt idx="213">
                  <c:v>2.4739600000000079</c:v>
                </c:pt>
                <c:pt idx="214">
                  <c:v>2.480880000000008</c:v>
                </c:pt>
                <c:pt idx="215">
                  <c:v>2.487800000000008</c:v>
                </c:pt>
                <c:pt idx="216">
                  <c:v>2.494720000000008</c:v>
                </c:pt>
                <c:pt idx="217">
                  <c:v>2.5016400000000081</c:v>
                </c:pt>
                <c:pt idx="218">
                  <c:v>2.5085600000000081</c:v>
                </c:pt>
                <c:pt idx="219">
                  <c:v>2.5154800000000082</c:v>
                </c:pt>
                <c:pt idx="220">
                  <c:v>2.5224000000000082</c:v>
                </c:pt>
                <c:pt idx="221">
                  <c:v>2.5293200000000082</c:v>
                </c:pt>
                <c:pt idx="222">
                  <c:v>2.5362400000000083</c:v>
                </c:pt>
                <c:pt idx="223">
                  <c:v>2.5431600000000083</c:v>
                </c:pt>
                <c:pt idx="224">
                  <c:v>2.5500800000000083</c:v>
                </c:pt>
                <c:pt idx="225">
                  <c:v>2.5570000000000084</c:v>
                </c:pt>
                <c:pt idx="226">
                  <c:v>2.5639200000000084</c:v>
                </c:pt>
                <c:pt idx="227">
                  <c:v>2.5708400000000085</c:v>
                </c:pt>
                <c:pt idx="228">
                  <c:v>2.5777600000000085</c:v>
                </c:pt>
                <c:pt idx="229">
                  <c:v>2.5846800000000085</c:v>
                </c:pt>
                <c:pt idx="230">
                  <c:v>2.5916000000000086</c:v>
                </c:pt>
                <c:pt idx="231">
                  <c:v>2.5985200000000086</c:v>
                </c:pt>
                <c:pt idx="232">
                  <c:v>2.6054400000000086</c:v>
                </c:pt>
                <c:pt idx="233">
                  <c:v>2.6123600000000087</c:v>
                </c:pt>
                <c:pt idx="234">
                  <c:v>2.6192800000000087</c:v>
                </c:pt>
                <c:pt idx="235">
                  <c:v>2.6262000000000087</c:v>
                </c:pt>
                <c:pt idx="236">
                  <c:v>2.6331200000000088</c:v>
                </c:pt>
                <c:pt idx="237">
                  <c:v>2.6400400000000088</c:v>
                </c:pt>
                <c:pt idx="238">
                  <c:v>2.6469600000000089</c:v>
                </c:pt>
                <c:pt idx="239">
                  <c:v>2.6538800000000089</c:v>
                </c:pt>
                <c:pt idx="240">
                  <c:v>2.6608000000000089</c:v>
                </c:pt>
                <c:pt idx="241">
                  <c:v>2.667720000000009</c:v>
                </c:pt>
                <c:pt idx="242">
                  <c:v>2.674640000000009</c:v>
                </c:pt>
                <c:pt idx="243">
                  <c:v>2.681560000000009</c:v>
                </c:pt>
                <c:pt idx="244">
                  <c:v>2.6884800000000091</c:v>
                </c:pt>
                <c:pt idx="245">
                  <c:v>2.6954000000000091</c:v>
                </c:pt>
                <c:pt idx="246">
                  <c:v>2.7023200000000092</c:v>
                </c:pt>
                <c:pt idx="247">
                  <c:v>2.7092400000000092</c:v>
                </c:pt>
                <c:pt idx="248">
                  <c:v>2.7161600000000092</c:v>
                </c:pt>
                <c:pt idx="249">
                  <c:v>2.7230800000000093</c:v>
                </c:pt>
                <c:pt idx="250">
                  <c:v>2.7300000000000093</c:v>
                </c:pt>
                <c:pt idx="251">
                  <c:v>2.7369200000000093</c:v>
                </c:pt>
                <c:pt idx="252">
                  <c:v>2.7438400000000094</c:v>
                </c:pt>
                <c:pt idx="253">
                  <c:v>2.7507600000000094</c:v>
                </c:pt>
                <c:pt idx="254">
                  <c:v>2.7576800000000095</c:v>
                </c:pt>
                <c:pt idx="255">
                  <c:v>2.7646000000000095</c:v>
                </c:pt>
                <c:pt idx="256">
                  <c:v>2.7715200000000095</c:v>
                </c:pt>
                <c:pt idx="257">
                  <c:v>2.7784400000000096</c:v>
                </c:pt>
                <c:pt idx="258">
                  <c:v>2.7853600000000096</c:v>
                </c:pt>
                <c:pt idx="259">
                  <c:v>2.7922800000000096</c:v>
                </c:pt>
                <c:pt idx="260">
                  <c:v>2.7992000000000097</c:v>
                </c:pt>
                <c:pt idx="261">
                  <c:v>2.8061200000000097</c:v>
                </c:pt>
                <c:pt idx="262">
                  <c:v>2.8130400000000098</c:v>
                </c:pt>
                <c:pt idx="263">
                  <c:v>2.8199600000000098</c:v>
                </c:pt>
                <c:pt idx="264">
                  <c:v>2.8268800000000098</c:v>
                </c:pt>
                <c:pt idx="265">
                  <c:v>2.8338000000000099</c:v>
                </c:pt>
                <c:pt idx="266">
                  <c:v>2.8407200000000099</c:v>
                </c:pt>
                <c:pt idx="267">
                  <c:v>2.8476400000000099</c:v>
                </c:pt>
                <c:pt idx="268">
                  <c:v>2.85456000000001</c:v>
                </c:pt>
                <c:pt idx="269">
                  <c:v>2.86148000000001</c:v>
                </c:pt>
                <c:pt idx="270">
                  <c:v>2.8684000000000101</c:v>
                </c:pt>
                <c:pt idx="271">
                  <c:v>2.8753200000000101</c:v>
                </c:pt>
                <c:pt idx="272">
                  <c:v>2.8822400000000101</c:v>
                </c:pt>
                <c:pt idx="273">
                  <c:v>2.8891600000000102</c:v>
                </c:pt>
                <c:pt idx="274">
                  <c:v>2.8960800000000102</c:v>
                </c:pt>
                <c:pt idx="275">
                  <c:v>2.9030000000000102</c:v>
                </c:pt>
                <c:pt idx="276">
                  <c:v>2.9099200000000103</c:v>
                </c:pt>
                <c:pt idx="277">
                  <c:v>2.9168400000000103</c:v>
                </c:pt>
                <c:pt idx="278">
                  <c:v>2.9237600000000104</c:v>
                </c:pt>
                <c:pt idx="279">
                  <c:v>2.9306800000000104</c:v>
                </c:pt>
                <c:pt idx="280">
                  <c:v>2.9376000000000104</c:v>
                </c:pt>
                <c:pt idx="281">
                  <c:v>2.9445200000000105</c:v>
                </c:pt>
                <c:pt idx="282">
                  <c:v>2.9514400000000105</c:v>
                </c:pt>
                <c:pt idx="283">
                  <c:v>2.9583600000000105</c:v>
                </c:pt>
                <c:pt idx="284">
                  <c:v>2.9652800000000106</c:v>
                </c:pt>
                <c:pt idx="285">
                  <c:v>2.9722000000000106</c:v>
                </c:pt>
                <c:pt idx="286">
                  <c:v>2.9791200000000106</c:v>
                </c:pt>
                <c:pt idx="287">
                  <c:v>2.9860400000000107</c:v>
                </c:pt>
                <c:pt idx="288">
                  <c:v>2.9929600000000107</c:v>
                </c:pt>
                <c:pt idx="289">
                  <c:v>2.9998800000000108</c:v>
                </c:pt>
                <c:pt idx="290">
                  <c:v>3.0068000000000108</c:v>
                </c:pt>
                <c:pt idx="291">
                  <c:v>3.0137200000000108</c:v>
                </c:pt>
                <c:pt idx="292">
                  <c:v>3.0206400000000109</c:v>
                </c:pt>
                <c:pt idx="293">
                  <c:v>3.0275600000000109</c:v>
                </c:pt>
                <c:pt idx="294">
                  <c:v>3.0344800000000109</c:v>
                </c:pt>
                <c:pt idx="295">
                  <c:v>3.041400000000011</c:v>
                </c:pt>
                <c:pt idx="296">
                  <c:v>3.048320000000011</c:v>
                </c:pt>
                <c:pt idx="297">
                  <c:v>3.0552400000000111</c:v>
                </c:pt>
                <c:pt idx="298">
                  <c:v>3.0621600000000111</c:v>
                </c:pt>
                <c:pt idx="299">
                  <c:v>3.0690800000000111</c:v>
                </c:pt>
                <c:pt idx="300">
                  <c:v>3.0760000000000112</c:v>
                </c:pt>
                <c:pt idx="301">
                  <c:v>3.0829200000000112</c:v>
                </c:pt>
                <c:pt idx="302">
                  <c:v>3.0898400000000112</c:v>
                </c:pt>
                <c:pt idx="303">
                  <c:v>3.0967600000000113</c:v>
                </c:pt>
                <c:pt idx="304">
                  <c:v>3.1036800000000113</c:v>
                </c:pt>
                <c:pt idx="305">
                  <c:v>3.1106000000000114</c:v>
                </c:pt>
                <c:pt idx="306">
                  <c:v>3.1175200000000114</c:v>
                </c:pt>
                <c:pt idx="307">
                  <c:v>3.1244400000000114</c:v>
                </c:pt>
                <c:pt idx="308">
                  <c:v>3.1313600000000115</c:v>
                </c:pt>
                <c:pt idx="309">
                  <c:v>3.1382800000000115</c:v>
                </c:pt>
                <c:pt idx="310">
                  <c:v>3.1452000000000115</c:v>
                </c:pt>
                <c:pt idx="311">
                  <c:v>3.1521200000000116</c:v>
                </c:pt>
                <c:pt idx="312">
                  <c:v>3.1590400000000116</c:v>
                </c:pt>
                <c:pt idx="313">
                  <c:v>3.1659600000000117</c:v>
                </c:pt>
                <c:pt idx="314">
                  <c:v>3.1728800000000117</c:v>
                </c:pt>
                <c:pt idx="315">
                  <c:v>3.1798000000000117</c:v>
                </c:pt>
                <c:pt idx="316">
                  <c:v>3.1867200000000118</c:v>
                </c:pt>
                <c:pt idx="317">
                  <c:v>3.1936400000000118</c:v>
                </c:pt>
                <c:pt idx="318">
                  <c:v>3.2005600000000118</c:v>
                </c:pt>
                <c:pt idx="319">
                  <c:v>3.2074800000000119</c:v>
                </c:pt>
                <c:pt idx="320">
                  <c:v>3.2144000000000119</c:v>
                </c:pt>
                <c:pt idx="321">
                  <c:v>3.221320000000012</c:v>
                </c:pt>
                <c:pt idx="322">
                  <c:v>3.228240000000012</c:v>
                </c:pt>
                <c:pt idx="323">
                  <c:v>3.235160000000012</c:v>
                </c:pt>
                <c:pt idx="324">
                  <c:v>3.2420800000000121</c:v>
                </c:pt>
                <c:pt idx="325">
                  <c:v>3.2490000000000121</c:v>
                </c:pt>
                <c:pt idx="326">
                  <c:v>3.2559200000000121</c:v>
                </c:pt>
                <c:pt idx="327">
                  <c:v>3.2628400000000122</c:v>
                </c:pt>
                <c:pt idx="328">
                  <c:v>3.2697600000000122</c:v>
                </c:pt>
                <c:pt idx="329">
                  <c:v>3.2766800000000122</c:v>
                </c:pt>
                <c:pt idx="330">
                  <c:v>3.2836000000000123</c:v>
                </c:pt>
                <c:pt idx="331">
                  <c:v>3.2905200000000123</c:v>
                </c:pt>
                <c:pt idx="332">
                  <c:v>3.2974400000000124</c:v>
                </c:pt>
                <c:pt idx="333">
                  <c:v>3.3043600000000124</c:v>
                </c:pt>
                <c:pt idx="334">
                  <c:v>3.3112800000000124</c:v>
                </c:pt>
                <c:pt idx="335">
                  <c:v>3.3182000000000125</c:v>
                </c:pt>
                <c:pt idx="336">
                  <c:v>3.3251200000000125</c:v>
                </c:pt>
                <c:pt idx="337">
                  <c:v>3.3320400000000125</c:v>
                </c:pt>
                <c:pt idx="338">
                  <c:v>3.3389600000000126</c:v>
                </c:pt>
                <c:pt idx="339">
                  <c:v>3.3458800000000126</c:v>
                </c:pt>
                <c:pt idx="340">
                  <c:v>3.3528000000000127</c:v>
                </c:pt>
                <c:pt idx="341">
                  <c:v>3.3597200000000127</c:v>
                </c:pt>
                <c:pt idx="342">
                  <c:v>3.3666400000000127</c:v>
                </c:pt>
                <c:pt idx="343">
                  <c:v>3.3735600000000128</c:v>
                </c:pt>
                <c:pt idx="344">
                  <c:v>3.3804800000000128</c:v>
                </c:pt>
                <c:pt idx="345">
                  <c:v>3.3874000000000128</c:v>
                </c:pt>
                <c:pt idx="346">
                  <c:v>3.3943200000000129</c:v>
                </c:pt>
                <c:pt idx="347">
                  <c:v>3.4012400000000129</c:v>
                </c:pt>
                <c:pt idx="348">
                  <c:v>3.408160000000013</c:v>
                </c:pt>
                <c:pt idx="349">
                  <c:v>3.415080000000013</c:v>
                </c:pt>
                <c:pt idx="350">
                  <c:v>3.422000000000013</c:v>
                </c:pt>
                <c:pt idx="351">
                  <c:v>3.4289200000000131</c:v>
                </c:pt>
                <c:pt idx="352">
                  <c:v>3.4358400000000131</c:v>
                </c:pt>
                <c:pt idx="353">
                  <c:v>3.4427600000000131</c:v>
                </c:pt>
                <c:pt idx="354">
                  <c:v>3.4496800000000132</c:v>
                </c:pt>
                <c:pt idx="355">
                  <c:v>3.4566000000000132</c:v>
                </c:pt>
                <c:pt idx="356">
                  <c:v>3.4635200000000133</c:v>
                </c:pt>
                <c:pt idx="357">
                  <c:v>3.4704400000000133</c:v>
                </c:pt>
                <c:pt idx="358">
                  <c:v>3.4773600000000133</c:v>
                </c:pt>
                <c:pt idx="359">
                  <c:v>3.4842800000000134</c:v>
                </c:pt>
                <c:pt idx="360">
                  <c:v>3.4912000000000134</c:v>
                </c:pt>
                <c:pt idx="361">
                  <c:v>3.4981200000000134</c:v>
                </c:pt>
                <c:pt idx="362">
                  <c:v>3.5050400000000135</c:v>
                </c:pt>
                <c:pt idx="363">
                  <c:v>3.5119600000000135</c:v>
                </c:pt>
                <c:pt idx="364">
                  <c:v>3.5188800000000136</c:v>
                </c:pt>
                <c:pt idx="365">
                  <c:v>3.5258000000000136</c:v>
                </c:pt>
                <c:pt idx="366">
                  <c:v>3.5327200000000136</c:v>
                </c:pt>
                <c:pt idx="367">
                  <c:v>3.5396400000000137</c:v>
                </c:pt>
                <c:pt idx="368">
                  <c:v>3.5465600000000137</c:v>
                </c:pt>
                <c:pt idx="369">
                  <c:v>3.5534800000000137</c:v>
                </c:pt>
                <c:pt idx="370">
                  <c:v>3.5604000000000138</c:v>
                </c:pt>
                <c:pt idx="371">
                  <c:v>3.5673200000000138</c:v>
                </c:pt>
                <c:pt idx="372">
                  <c:v>3.5742400000000139</c:v>
                </c:pt>
                <c:pt idx="373">
                  <c:v>3.5811600000000139</c:v>
                </c:pt>
                <c:pt idx="374">
                  <c:v>3.5880800000000139</c:v>
                </c:pt>
                <c:pt idx="375">
                  <c:v>3.595000000000014</c:v>
                </c:pt>
                <c:pt idx="376">
                  <c:v>3.601920000000014</c:v>
                </c:pt>
                <c:pt idx="377">
                  <c:v>3.608840000000014</c:v>
                </c:pt>
                <c:pt idx="378">
                  <c:v>3.6157600000000141</c:v>
                </c:pt>
                <c:pt idx="379">
                  <c:v>3.6226800000000141</c:v>
                </c:pt>
                <c:pt idx="380">
                  <c:v>3.6296000000000141</c:v>
                </c:pt>
                <c:pt idx="381">
                  <c:v>3.6365200000000142</c:v>
                </c:pt>
                <c:pt idx="382">
                  <c:v>3.6434400000000142</c:v>
                </c:pt>
                <c:pt idx="383">
                  <c:v>3.6503600000000143</c:v>
                </c:pt>
                <c:pt idx="384">
                  <c:v>3.6572800000000143</c:v>
                </c:pt>
                <c:pt idx="385">
                  <c:v>3.6642000000000143</c:v>
                </c:pt>
                <c:pt idx="386">
                  <c:v>3.6711200000000144</c:v>
                </c:pt>
                <c:pt idx="387">
                  <c:v>3.6780400000000144</c:v>
                </c:pt>
                <c:pt idx="388">
                  <c:v>3.6849600000000144</c:v>
                </c:pt>
                <c:pt idx="389">
                  <c:v>3.6918800000000145</c:v>
                </c:pt>
                <c:pt idx="390">
                  <c:v>3.6988000000000145</c:v>
                </c:pt>
                <c:pt idx="391">
                  <c:v>3.7057200000000146</c:v>
                </c:pt>
                <c:pt idx="392">
                  <c:v>3.7126400000000146</c:v>
                </c:pt>
                <c:pt idx="393">
                  <c:v>3.7195600000000146</c:v>
                </c:pt>
                <c:pt idx="394">
                  <c:v>3.7264800000000147</c:v>
                </c:pt>
                <c:pt idx="395">
                  <c:v>3.7334000000000147</c:v>
                </c:pt>
                <c:pt idx="396">
                  <c:v>3.7403200000000147</c:v>
                </c:pt>
                <c:pt idx="397">
                  <c:v>3.7472400000000148</c:v>
                </c:pt>
                <c:pt idx="398">
                  <c:v>3.7541600000000148</c:v>
                </c:pt>
                <c:pt idx="399">
                  <c:v>3.7610800000000149</c:v>
                </c:pt>
                <c:pt idx="400">
                  <c:v>3.7680000000000149</c:v>
                </c:pt>
                <c:pt idx="401">
                  <c:v>3.7749200000000149</c:v>
                </c:pt>
                <c:pt idx="402">
                  <c:v>3.781840000000015</c:v>
                </c:pt>
                <c:pt idx="403">
                  <c:v>3.788760000000015</c:v>
                </c:pt>
                <c:pt idx="404">
                  <c:v>3.795680000000015</c:v>
                </c:pt>
                <c:pt idx="405">
                  <c:v>3.8026000000000151</c:v>
                </c:pt>
                <c:pt idx="406">
                  <c:v>3.8095200000000151</c:v>
                </c:pt>
                <c:pt idx="407">
                  <c:v>3.8164400000000152</c:v>
                </c:pt>
                <c:pt idx="408">
                  <c:v>3.8233600000000152</c:v>
                </c:pt>
                <c:pt idx="409">
                  <c:v>3.8302800000000152</c:v>
                </c:pt>
                <c:pt idx="410">
                  <c:v>3.8372000000000153</c:v>
                </c:pt>
                <c:pt idx="411">
                  <c:v>3.8441200000000153</c:v>
                </c:pt>
                <c:pt idx="412">
                  <c:v>3.8510400000000153</c:v>
                </c:pt>
                <c:pt idx="413">
                  <c:v>3.8579600000000154</c:v>
                </c:pt>
                <c:pt idx="414">
                  <c:v>3.8648800000000154</c:v>
                </c:pt>
                <c:pt idx="415">
                  <c:v>3.8718000000000155</c:v>
                </c:pt>
                <c:pt idx="416">
                  <c:v>3.8787200000000155</c:v>
                </c:pt>
                <c:pt idx="417">
                  <c:v>3.8856400000000155</c:v>
                </c:pt>
                <c:pt idx="418">
                  <c:v>3.8925600000000156</c:v>
                </c:pt>
                <c:pt idx="419">
                  <c:v>3.8994800000000156</c:v>
                </c:pt>
                <c:pt idx="420">
                  <c:v>3.9064000000000156</c:v>
                </c:pt>
                <c:pt idx="421">
                  <c:v>3.9133200000000157</c:v>
                </c:pt>
                <c:pt idx="422">
                  <c:v>3.9202400000000157</c:v>
                </c:pt>
                <c:pt idx="423">
                  <c:v>3.9271600000000157</c:v>
                </c:pt>
                <c:pt idx="424">
                  <c:v>3.9340800000000158</c:v>
                </c:pt>
                <c:pt idx="425">
                  <c:v>3.9410000000000158</c:v>
                </c:pt>
                <c:pt idx="426">
                  <c:v>3.9479200000000159</c:v>
                </c:pt>
                <c:pt idx="427">
                  <c:v>3.9548400000000159</c:v>
                </c:pt>
                <c:pt idx="428">
                  <c:v>3.9617600000000159</c:v>
                </c:pt>
                <c:pt idx="429">
                  <c:v>3.968680000000016</c:v>
                </c:pt>
                <c:pt idx="430">
                  <c:v>3.975600000000016</c:v>
                </c:pt>
                <c:pt idx="431">
                  <c:v>3.982520000000016</c:v>
                </c:pt>
                <c:pt idx="432">
                  <c:v>3.9894400000000161</c:v>
                </c:pt>
                <c:pt idx="433">
                  <c:v>3.9963600000000161</c:v>
                </c:pt>
                <c:pt idx="434">
                  <c:v>4.0032800000000162</c:v>
                </c:pt>
                <c:pt idx="435">
                  <c:v>4.0102000000000162</c:v>
                </c:pt>
                <c:pt idx="436">
                  <c:v>4.0171200000000162</c:v>
                </c:pt>
                <c:pt idx="437">
                  <c:v>4.0240400000000163</c:v>
                </c:pt>
                <c:pt idx="438">
                  <c:v>4.0309600000000163</c:v>
                </c:pt>
                <c:pt idx="439">
                  <c:v>4.0378800000000163</c:v>
                </c:pt>
                <c:pt idx="440">
                  <c:v>4.0448000000000164</c:v>
                </c:pt>
                <c:pt idx="441">
                  <c:v>4.0517200000000164</c:v>
                </c:pt>
                <c:pt idx="442">
                  <c:v>4.0586400000000165</c:v>
                </c:pt>
                <c:pt idx="443">
                  <c:v>4.0655600000000165</c:v>
                </c:pt>
                <c:pt idx="444">
                  <c:v>4.0724800000000165</c:v>
                </c:pt>
                <c:pt idx="445">
                  <c:v>4.0794000000000166</c:v>
                </c:pt>
                <c:pt idx="446">
                  <c:v>4.0863200000000166</c:v>
                </c:pt>
                <c:pt idx="447">
                  <c:v>4.0932400000000166</c:v>
                </c:pt>
                <c:pt idx="448">
                  <c:v>4.1001600000000167</c:v>
                </c:pt>
                <c:pt idx="449">
                  <c:v>4.1070800000000167</c:v>
                </c:pt>
                <c:pt idx="450">
                  <c:v>4.1140000000000168</c:v>
                </c:pt>
                <c:pt idx="451">
                  <c:v>4.1209200000000168</c:v>
                </c:pt>
                <c:pt idx="452">
                  <c:v>4.1278400000000168</c:v>
                </c:pt>
                <c:pt idx="453">
                  <c:v>4.1347600000000169</c:v>
                </c:pt>
                <c:pt idx="454">
                  <c:v>4.1416800000000169</c:v>
                </c:pt>
                <c:pt idx="455">
                  <c:v>4.1486000000000169</c:v>
                </c:pt>
                <c:pt idx="456">
                  <c:v>4.155520000000017</c:v>
                </c:pt>
                <c:pt idx="457">
                  <c:v>4.162440000000017</c:v>
                </c:pt>
                <c:pt idx="458">
                  <c:v>4.1693600000000171</c:v>
                </c:pt>
                <c:pt idx="459">
                  <c:v>4.1762800000000171</c:v>
                </c:pt>
                <c:pt idx="460">
                  <c:v>4.1832000000000171</c:v>
                </c:pt>
                <c:pt idx="461">
                  <c:v>4.1901200000000172</c:v>
                </c:pt>
                <c:pt idx="462">
                  <c:v>4.1970400000000172</c:v>
                </c:pt>
                <c:pt idx="463">
                  <c:v>4.2039600000000172</c:v>
                </c:pt>
                <c:pt idx="464">
                  <c:v>4.2108800000000173</c:v>
                </c:pt>
                <c:pt idx="465">
                  <c:v>4.2178000000000173</c:v>
                </c:pt>
                <c:pt idx="466">
                  <c:v>4.2247200000000174</c:v>
                </c:pt>
                <c:pt idx="467">
                  <c:v>4.2316400000000174</c:v>
                </c:pt>
                <c:pt idx="468">
                  <c:v>4.2385600000000174</c:v>
                </c:pt>
                <c:pt idx="469">
                  <c:v>4.2454800000000175</c:v>
                </c:pt>
                <c:pt idx="470">
                  <c:v>4.2524000000000175</c:v>
                </c:pt>
                <c:pt idx="471">
                  <c:v>4.2593200000000175</c:v>
                </c:pt>
                <c:pt idx="472">
                  <c:v>4.2662400000000176</c:v>
                </c:pt>
                <c:pt idx="473">
                  <c:v>4.2731600000000176</c:v>
                </c:pt>
                <c:pt idx="474">
                  <c:v>4.2800800000000176</c:v>
                </c:pt>
                <c:pt idx="475">
                  <c:v>4.2870000000000177</c:v>
                </c:pt>
                <c:pt idx="476">
                  <c:v>4.2939200000000177</c:v>
                </c:pt>
                <c:pt idx="477">
                  <c:v>4.3008400000000178</c:v>
                </c:pt>
                <c:pt idx="478">
                  <c:v>4.3077600000000178</c:v>
                </c:pt>
                <c:pt idx="479">
                  <c:v>4.3146800000000178</c:v>
                </c:pt>
                <c:pt idx="480">
                  <c:v>4.3216000000000179</c:v>
                </c:pt>
                <c:pt idx="481">
                  <c:v>4.3285200000000179</c:v>
                </c:pt>
                <c:pt idx="482">
                  <c:v>4.3354400000000179</c:v>
                </c:pt>
                <c:pt idx="483">
                  <c:v>4.342360000000018</c:v>
                </c:pt>
                <c:pt idx="484">
                  <c:v>4.349280000000018</c:v>
                </c:pt>
                <c:pt idx="485">
                  <c:v>4.3562000000000181</c:v>
                </c:pt>
                <c:pt idx="486">
                  <c:v>4.3631200000000181</c:v>
                </c:pt>
                <c:pt idx="487">
                  <c:v>4.3700400000000181</c:v>
                </c:pt>
                <c:pt idx="488">
                  <c:v>4.3769600000000182</c:v>
                </c:pt>
                <c:pt idx="489">
                  <c:v>4.3838800000000182</c:v>
                </c:pt>
                <c:pt idx="490">
                  <c:v>4.3908000000000182</c:v>
                </c:pt>
                <c:pt idx="491">
                  <c:v>4.3977200000000183</c:v>
                </c:pt>
                <c:pt idx="492">
                  <c:v>4.4046400000000183</c:v>
                </c:pt>
                <c:pt idx="493">
                  <c:v>4.4115600000000184</c:v>
                </c:pt>
                <c:pt idx="494">
                  <c:v>4.4184800000000184</c:v>
                </c:pt>
                <c:pt idx="495">
                  <c:v>4.4254000000000184</c:v>
                </c:pt>
                <c:pt idx="496">
                  <c:v>4.4323200000000185</c:v>
                </c:pt>
                <c:pt idx="497">
                  <c:v>4.4392400000000185</c:v>
                </c:pt>
                <c:pt idx="498">
                  <c:v>4.4461600000000185</c:v>
                </c:pt>
                <c:pt idx="499">
                  <c:v>4.4530800000000186</c:v>
                </c:pt>
                <c:pt idx="500">
                  <c:v>4.4600000000000186</c:v>
                </c:pt>
                <c:pt idx="501">
                  <c:v>4.4669200000000187</c:v>
                </c:pt>
                <c:pt idx="502">
                  <c:v>4.4738400000000187</c:v>
                </c:pt>
                <c:pt idx="503">
                  <c:v>4.4807600000000187</c:v>
                </c:pt>
                <c:pt idx="504">
                  <c:v>4.4876800000000188</c:v>
                </c:pt>
                <c:pt idx="505">
                  <c:v>4.4946000000000188</c:v>
                </c:pt>
                <c:pt idx="506">
                  <c:v>4.5015200000000188</c:v>
                </c:pt>
                <c:pt idx="507">
                  <c:v>4.5084400000000189</c:v>
                </c:pt>
                <c:pt idx="508">
                  <c:v>4.5153600000000189</c:v>
                </c:pt>
                <c:pt idx="509">
                  <c:v>4.522280000000019</c:v>
                </c:pt>
                <c:pt idx="510">
                  <c:v>4.529200000000019</c:v>
                </c:pt>
                <c:pt idx="511">
                  <c:v>4.536120000000019</c:v>
                </c:pt>
                <c:pt idx="512">
                  <c:v>4.5430400000000191</c:v>
                </c:pt>
                <c:pt idx="513">
                  <c:v>4.5499600000000191</c:v>
                </c:pt>
                <c:pt idx="514">
                  <c:v>4.5568800000000191</c:v>
                </c:pt>
                <c:pt idx="515">
                  <c:v>4.5638000000000192</c:v>
                </c:pt>
                <c:pt idx="516">
                  <c:v>4.5707200000000192</c:v>
                </c:pt>
                <c:pt idx="517">
                  <c:v>4.5776400000000192</c:v>
                </c:pt>
                <c:pt idx="518">
                  <c:v>4.5845600000000193</c:v>
                </c:pt>
                <c:pt idx="519">
                  <c:v>4.5914800000000193</c:v>
                </c:pt>
                <c:pt idx="520">
                  <c:v>4.5984000000000194</c:v>
                </c:pt>
                <c:pt idx="521">
                  <c:v>4.6053200000000194</c:v>
                </c:pt>
                <c:pt idx="522">
                  <c:v>4.6122400000000194</c:v>
                </c:pt>
                <c:pt idx="523">
                  <c:v>4.6191600000000195</c:v>
                </c:pt>
                <c:pt idx="524">
                  <c:v>4.6260800000000195</c:v>
                </c:pt>
                <c:pt idx="525">
                  <c:v>4.6330000000000195</c:v>
                </c:pt>
                <c:pt idx="526">
                  <c:v>4.6399200000000196</c:v>
                </c:pt>
                <c:pt idx="527">
                  <c:v>4.6468400000000196</c:v>
                </c:pt>
                <c:pt idx="528">
                  <c:v>4.6537600000000197</c:v>
                </c:pt>
                <c:pt idx="529">
                  <c:v>4.6606800000000197</c:v>
                </c:pt>
                <c:pt idx="530">
                  <c:v>4.6676000000000197</c:v>
                </c:pt>
                <c:pt idx="531">
                  <c:v>4.6745200000000198</c:v>
                </c:pt>
                <c:pt idx="532">
                  <c:v>4.6814400000000198</c:v>
                </c:pt>
                <c:pt idx="533">
                  <c:v>4.6883600000000198</c:v>
                </c:pt>
                <c:pt idx="534">
                  <c:v>4.6952800000000199</c:v>
                </c:pt>
                <c:pt idx="535">
                  <c:v>4.7022000000000199</c:v>
                </c:pt>
                <c:pt idx="536">
                  <c:v>4.70912000000002</c:v>
                </c:pt>
                <c:pt idx="537">
                  <c:v>4.71604000000002</c:v>
                </c:pt>
                <c:pt idx="538">
                  <c:v>4.72296000000002</c:v>
                </c:pt>
                <c:pt idx="539">
                  <c:v>4.7298800000000201</c:v>
                </c:pt>
                <c:pt idx="540">
                  <c:v>4.7368000000000201</c:v>
                </c:pt>
                <c:pt idx="541">
                  <c:v>4.7437200000000201</c:v>
                </c:pt>
                <c:pt idx="542">
                  <c:v>4.7506400000000202</c:v>
                </c:pt>
                <c:pt idx="543">
                  <c:v>4.7575600000000202</c:v>
                </c:pt>
                <c:pt idx="544">
                  <c:v>4.7644800000000203</c:v>
                </c:pt>
                <c:pt idx="545">
                  <c:v>4.7714000000000203</c:v>
                </c:pt>
                <c:pt idx="546">
                  <c:v>4.7783200000000203</c:v>
                </c:pt>
                <c:pt idx="547">
                  <c:v>4.7852400000000204</c:v>
                </c:pt>
                <c:pt idx="548">
                  <c:v>4.7921600000000204</c:v>
                </c:pt>
                <c:pt idx="549">
                  <c:v>4.7990800000000204</c:v>
                </c:pt>
                <c:pt idx="550">
                  <c:v>4.8060000000000205</c:v>
                </c:pt>
                <c:pt idx="551">
                  <c:v>4.8129200000000205</c:v>
                </c:pt>
                <c:pt idx="552">
                  <c:v>4.8198400000000206</c:v>
                </c:pt>
                <c:pt idx="553">
                  <c:v>4.8267600000000206</c:v>
                </c:pt>
                <c:pt idx="554">
                  <c:v>4.8336800000000206</c:v>
                </c:pt>
                <c:pt idx="555">
                  <c:v>4.8406000000000207</c:v>
                </c:pt>
                <c:pt idx="556">
                  <c:v>4.8475200000000207</c:v>
                </c:pt>
                <c:pt idx="557">
                  <c:v>4.8544400000000207</c:v>
                </c:pt>
                <c:pt idx="558">
                  <c:v>4.8613600000000208</c:v>
                </c:pt>
                <c:pt idx="559">
                  <c:v>4.8682800000000208</c:v>
                </c:pt>
                <c:pt idx="560">
                  <c:v>4.8752000000000209</c:v>
                </c:pt>
                <c:pt idx="561">
                  <c:v>4.8821200000000209</c:v>
                </c:pt>
                <c:pt idx="562">
                  <c:v>4.8890400000000209</c:v>
                </c:pt>
                <c:pt idx="563">
                  <c:v>4.895960000000021</c:v>
                </c:pt>
                <c:pt idx="564">
                  <c:v>4.902880000000021</c:v>
                </c:pt>
                <c:pt idx="565">
                  <c:v>4.909800000000021</c:v>
                </c:pt>
                <c:pt idx="566">
                  <c:v>4.9167200000000211</c:v>
                </c:pt>
                <c:pt idx="567">
                  <c:v>4.9236400000000211</c:v>
                </c:pt>
                <c:pt idx="568">
                  <c:v>4.9305600000000211</c:v>
                </c:pt>
                <c:pt idx="569">
                  <c:v>4.9374800000000212</c:v>
                </c:pt>
                <c:pt idx="570">
                  <c:v>4.9444000000000212</c:v>
                </c:pt>
                <c:pt idx="571">
                  <c:v>4.9513200000000213</c:v>
                </c:pt>
                <c:pt idx="572">
                  <c:v>4.9582400000000213</c:v>
                </c:pt>
                <c:pt idx="573">
                  <c:v>4.9651600000000213</c:v>
                </c:pt>
                <c:pt idx="574">
                  <c:v>4.9720800000000214</c:v>
                </c:pt>
                <c:pt idx="575">
                  <c:v>4.9790000000000214</c:v>
                </c:pt>
                <c:pt idx="576">
                  <c:v>4.9859200000000214</c:v>
                </c:pt>
                <c:pt idx="577">
                  <c:v>4.9928400000000215</c:v>
                </c:pt>
                <c:pt idx="578">
                  <c:v>4.9997600000000215</c:v>
                </c:pt>
                <c:pt idx="579">
                  <c:v>5.0066800000000216</c:v>
                </c:pt>
                <c:pt idx="580">
                  <c:v>5.0136000000000216</c:v>
                </c:pt>
                <c:pt idx="581">
                  <c:v>5.0205200000000216</c:v>
                </c:pt>
                <c:pt idx="582">
                  <c:v>5.0274400000000217</c:v>
                </c:pt>
                <c:pt idx="583">
                  <c:v>5.0343600000000217</c:v>
                </c:pt>
                <c:pt idx="584">
                  <c:v>5.0412800000000217</c:v>
                </c:pt>
                <c:pt idx="585">
                  <c:v>5.0482000000000218</c:v>
                </c:pt>
                <c:pt idx="586">
                  <c:v>5.0551200000000218</c:v>
                </c:pt>
                <c:pt idx="587">
                  <c:v>5.0620400000000219</c:v>
                </c:pt>
                <c:pt idx="588">
                  <c:v>5.0689600000000219</c:v>
                </c:pt>
                <c:pt idx="589">
                  <c:v>5.0758800000000219</c:v>
                </c:pt>
                <c:pt idx="590">
                  <c:v>5.082800000000022</c:v>
                </c:pt>
                <c:pt idx="591">
                  <c:v>5.089720000000022</c:v>
                </c:pt>
                <c:pt idx="592">
                  <c:v>5.096640000000022</c:v>
                </c:pt>
                <c:pt idx="593">
                  <c:v>5.1035600000000221</c:v>
                </c:pt>
                <c:pt idx="594">
                  <c:v>5.1104800000000221</c:v>
                </c:pt>
                <c:pt idx="595">
                  <c:v>5.1174000000000222</c:v>
                </c:pt>
                <c:pt idx="596">
                  <c:v>5.1243200000000222</c:v>
                </c:pt>
                <c:pt idx="597">
                  <c:v>5.1312400000000222</c:v>
                </c:pt>
                <c:pt idx="598">
                  <c:v>5.1381600000000223</c:v>
                </c:pt>
                <c:pt idx="599">
                  <c:v>5.1450800000000223</c:v>
                </c:pt>
                <c:pt idx="600">
                  <c:v>5.1520000000000223</c:v>
                </c:pt>
                <c:pt idx="601">
                  <c:v>5.1589200000000224</c:v>
                </c:pt>
                <c:pt idx="602">
                  <c:v>5.1658400000000224</c:v>
                </c:pt>
                <c:pt idx="603">
                  <c:v>5.1727600000000225</c:v>
                </c:pt>
                <c:pt idx="604">
                  <c:v>5.1796800000000225</c:v>
                </c:pt>
                <c:pt idx="605">
                  <c:v>5.1866000000000225</c:v>
                </c:pt>
                <c:pt idx="606">
                  <c:v>5.1935200000000226</c:v>
                </c:pt>
                <c:pt idx="607">
                  <c:v>5.2004400000000226</c:v>
                </c:pt>
                <c:pt idx="608">
                  <c:v>5.2073600000000226</c:v>
                </c:pt>
                <c:pt idx="609">
                  <c:v>5.2142800000000227</c:v>
                </c:pt>
                <c:pt idx="610">
                  <c:v>5.2212000000000227</c:v>
                </c:pt>
                <c:pt idx="611">
                  <c:v>5.2281200000000227</c:v>
                </c:pt>
                <c:pt idx="612">
                  <c:v>5.2350400000000228</c:v>
                </c:pt>
                <c:pt idx="613">
                  <c:v>5.2419600000000228</c:v>
                </c:pt>
                <c:pt idx="614">
                  <c:v>5.2488800000000229</c:v>
                </c:pt>
                <c:pt idx="615">
                  <c:v>5.2558000000000229</c:v>
                </c:pt>
                <c:pt idx="616">
                  <c:v>5.2627200000000229</c:v>
                </c:pt>
                <c:pt idx="617">
                  <c:v>5.269640000000023</c:v>
                </c:pt>
                <c:pt idx="618">
                  <c:v>5.276560000000023</c:v>
                </c:pt>
                <c:pt idx="619">
                  <c:v>5.283480000000023</c:v>
                </c:pt>
                <c:pt idx="620">
                  <c:v>5.2904000000000231</c:v>
                </c:pt>
                <c:pt idx="621">
                  <c:v>5.2973200000000231</c:v>
                </c:pt>
                <c:pt idx="622">
                  <c:v>5.3042400000000232</c:v>
                </c:pt>
                <c:pt idx="623">
                  <c:v>5.3111600000000232</c:v>
                </c:pt>
                <c:pt idx="624">
                  <c:v>5.3180800000000232</c:v>
                </c:pt>
                <c:pt idx="625">
                  <c:v>5.3250000000000233</c:v>
                </c:pt>
                <c:pt idx="626">
                  <c:v>5.3319200000000233</c:v>
                </c:pt>
                <c:pt idx="627">
                  <c:v>5.3388400000000233</c:v>
                </c:pt>
                <c:pt idx="628">
                  <c:v>5.3457600000000234</c:v>
                </c:pt>
                <c:pt idx="629">
                  <c:v>5.3526800000000234</c:v>
                </c:pt>
                <c:pt idx="630">
                  <c:v>5.3596000000000235</c:v>
                </c:pt>
                <c:pt idx="631">
                  <c:v>5.3665200000000235</c:v>
                </c:pt>
                <c:pt idx="632">
                  <c:v>5.3734400000000235</c:v>
                </c:pt>
                <c:pt idx="633">
                  <c:v>5.3803600000000236</c:v>
                </c:pt>
                <c:pt idx="634">
                  <c:v>5.3872800000000236</c:v>
                </c:pt>
                <c:pt idx="635">
                  <c:v>5.3942000000000236</c:v>
                </c:pt>
                <c:pt idx="636">
                  <c:v>5.4011200000000237</c:v>
                </c:pt>
                <c:pt idx="637">
                  <c:v>5.4080400000000237</c:v>
                </c:pt>
                <c:pt idx="638">
                  <c:v>5.4149600000000238</c:v>
                </c:pt>
                <c:pt idx="639">
                  <c:v>5.4218800000000238</c:v>
                </c:pt>
                <c:pt idx="640">
                  <c:v>5.4288000000000238</c:v>
                </c:pt>
                <c:pt idx="641">
                  <c:v>5.4357200000000239</c:v>
                </c:pt>
                <c:pt idx="642">
                  <c:v>5.4426400000000239</c:v>
                </c:pt>
                <c:pt idx="643">
                  <c:v>5.4495600000000239</c:v>
                </c:pt>
                <c:pt idx="644">
                  <c:v>5.456480000000024</c:v>
                </c:pt>
                <c:pt idx="645">
                  <c:v>5.463400000000024</c:v>
                </c:pt>
                <c:pt idx="646">
                  <c:v>5.4703200000000241</c:v>
                </c:pt>
                <c:pt idx="647">
                  <c:v>5.4772400000000241</c:v>
                </c:pt>
                <c:pt idx="648">
                  <c:v>5.4841600000000241</c:v>
                </c:pt>
                <c:pt idx="649">
                  <c:v>5.4910800000000242</c:v>
                </c:pt>
                <c:pt idx="650">
                  <c:v>5.4980000000000242</c:v>
                </c:pt>
                <c:pt idx="651">
                  <c:v>5.5049200000000242</c:v>
                </c:pt>
                <c:pt idx="652">
                  <c:v>5.5118400000000243</c:v>
                </c:pt>
                <c:pt idx="653">
                  <c:v>5.5187600000000243</c:v>
                </c:pt>
                <c:pt idx="654">
                  <c:v>5.5256800000000244</c:v>
                </c:pt>
                <c:pt idx="655">
                  <c:v>5.5326000000000244</c:v>
                </c:pt>
                <c:pt idx="656">
                  <c:v>5.5395200000000244</c:v>
                </c:pt>
                <c:pt idx="657">
                  <c:v>5.5464400000000245</c:v>
                </c:pt>
                <c:pt idx="658">
                  <c:v>5.5533600000000245</c:v>
                </c:pt>
                <c:pt idx="659">
                  <c:v>5.5602800000000245</c:v>
                </c:pt>
                <c:pt idx="660">
                  <c:v>5.5672000000000246</c:v>
                </c:pt>
                <c:pt idx="661">
                  <c:v>5.5741200000000246</c:v>
                </c:pt>
                <c:pt idx="662">
                  <c:v>5.5810400000000246</c:v>
                </c:pt>
                <c:pt idx="663">
                  <c:v>5.5879600000000247</c:v>
                </c:pt>
                <c:pt idx="664">
                  <c:v>5.5948800000000247</c:v>
                </c:pt>
                <c:pt idx="665">
                  <c:v>5.6018000000000248</c:v>
                </c:pt>
                <c:pt idx="666">
                  <c:v>5.6087200000000248</c:v>
                </c:pt>
                <c:pt idx="667">
                  <c:v>5.6156400000000248</c:v>
                </c:pt>
                <c:pt idx="668">
                  <c:v>5.6225600000000249</c:v>
                </c:pt>
                <c:pt idx="669">
                  <c:v>5.6294800000000249</c:v>
                </c:pt>
                <c:pt idx="670">
                  <c:v>5.6364000000000249</c:v>
                </c:pt>
                <c:pt idx="671">
                  <c:v>5.643320000000025</c:v>
                </c:pt>
                <c:pt idx="672">
                  <c:v>5.650240000000025</c:v>
                </c:pt>
                <c:pt idx="673">
                  <c:v>5.6571600000000251</c:v>
                </c:pt>
                <c:pt idx="674">
                  <c:v>5.6640800000000251</c:v>
                </c:pt>
                <c:pt idx="675">
                  <c:v>5.6710000000000251</c:v>
                </c:pt>
                <c:pt idx="676">
                  <c:v>5.6779200000000252</c:v>
                </c:pt>
                <c:pt idx="677">
                  <c:v>5.6848400000000252</c:v>
                </c:pt>
                <c:pt idx="678">
                  <c:v>5.6917600000000252</c:v>
                </c:pt>
                <c:pt idx="679">
                  <c:v>5.6986800000000253</c:v>
                </c:pt>
                <c:pt idx="680">
                  <c:v>5.7056000000000253</c:v>
                </c:pt>
                <c:pt idx="681">
                  <c:v>5.7125200000000254</c:v>
                </c:pt>
                <c:pt idx="682">
                  <c:v>5.7194400000000254</c:v>
                </c:pt>
                <c:pt idx="683">
                  <c:v>5.7263600000000254</c:v>
                </c:pt>
                <c:pt idx="684">
                  <c:v>5.7332800000000255</c:v>
                </c:pt>
                <c:pt idx="685">
                  <c:v>5.7402000000000255</c:v>
                </c:pt>
                <c:pt idx="686">
                  <c:v>5.7471200000000255</c:v>
                </c:pt>
                <c:pt idx="687">
                  <c:v>5.7540400000000256</c:v>
                </c:pt>
                <c:pt idx="688">
                  <c:v>5.7609600000000256</c:v>
                </c:pt>
                <c:pt idx="689">
                  <c:v>5.7678800000000257</c:v>
                </c:pt>
                <c:pt idx="690">
                  <c:v>5.7748000000000257</c:v>
                </c:pt>
                <c:pt idx="691">
                  <c:v>5.7817200000000257</c:v>
                </c:pt>
                <c:pt idx="692">
                  <c:v>5.7886400000000258</c:v>
                </c:pt>
                <c:pt idx="693">
                  <c:v>5.7955600000000258</c:v>
                </c:pt>
                <c:pt idx="694">
                  <c:v>5.8024800000000258</c:v>
                </c:pt>
                <c:pt idx="695">
                  <c:v>5.8094000000000259</c:v>
                </c:pt>
                <c:pt idx="696">
                  <c:v>5.8163200000000259</c:v>
                </c:pt>
                <c:pt idx="697">
                  <c:v>5.823240000000026</c:v>
                </c:pt>
                <c:pt idx="698">
                  <c:v>5.830160000000026</c:v>
                </c:pt>
                <c:pt idx="699">
                  <c:v>5.837080000000026</c:v>
                </c:pt>
                <c:pt idx="700">
                  <c:v>5.8440000000000261</c:v>
                </c:pt>
                <c:pt idx="701">
                  <c:v>5.8509200000000261</c:v>
                </c:pt>
                <c:pt idx="702">
                  <c:v>5.8578400000000261</c:v>
                </c:pt>
                <c:pt idx="703">
                  <c:v>5.8647600000000262</c:v>
                </c:pt>
                <c:pt idx="704">
                  <c:v>5.8716800000000262</c:v>
                </c:pt>
                <c:pt idx="705">
                  <c:v>5.8786000000000262</c:v>
                </c:pt>
                <c:pt idx="706">
                  <c:v>5.8855200000000263</c:v>
                </c:pt>
                <c:pt idx="707">
                  <c:v>5.8924400000000263</c:v>
                </c:pt>
                <c:pt idx="708">
                  <c:v>5.8993600000000264</c:v>
                </c:pt>
                <c:pt idx="709">
                  <c:v>5.9062800000000264</c:v>
                </c:pt>
                <c:pt idx="710">
                  <c:v>5.9132000000000264</c:v>
                </c:pt>
                <c:pt idx="711">
                  <c:v>5.9201200000000265</c:v>
                </c:pt>
                <c:pt idx="712">
                  <c:v>5.9270400000000265</c:v>
                </c:pt>
                <c:pt idx="713">
                  <c:v>5.9339600000000265</c:v>
                </c:pt>
                <c:pt idx="714">
                  <c:v>5.9408800000000266</c:v>
                </c:pt>
                <c:pt idx="715">
                  <c:v>5.9478000000000266</c:v>
                </c:pt>
                <c:pt idx="716">
                  <c:v>5.9547200000000267</c:v>
                </c:pt>
                <c:pt idx="717">
                  <c:v>5.9616400000000267</c:v>
                </c:pt>
                <c:pt idx="718">
                  <c:v>5.9685600000000267</c:v>
                </c:pt>
                <c:pt idx="719">
                  <c:v>5.9754800000000268</c:v>
                </c:pt>
                <c:pt idx="720">
                  <c:v>5.9824000000000268</c:v>
                </c:pt>
                <c:pt idx="721">
                  <c:v>5.9893200000000268</c:v>
                </c:pt>
                <c:pt idx="722">
                  <c:v>5.9962400000000269</c:v>
                </c:pt>
                <c:pt idx="723">
                  <c:v>6.0031600000000269</c:v>
                </c:pt>
                <c:pt idx="724">
                  <c:v>6.010080000000027</c:v>
                </c:pt>
                <c:pt idx="725">
                  <c:v>6.017000000000027</c:v>
                </c:pt>
                <c:pt idx="726">
                  <c:v>6.023920000000027</c:v>
                </c:pt>
                <c:pt idx="727">
                  <c:v>6.0308400000000271</c:v>
                </c:pt>
                <c:pt idx="728">
                  <c:v>6.0377600000000271</c:v>
                </c:pt>
                <c:pt idx="729">
                  <c:v>6.0446800000000271</c:v>
                </c:pt>
                <c:pt idx="730">
                  <c:v>6.0516000000000272</c:v>
                </c:pt>
                <c:pt idx="731">
                  <c:v>6.0585200000000272</c:v>
                </c:pt>
                <c:pt idx="732">
                  <c:v>6.0654400000000273</c:v>
                </c:pt>
                <c:pt idx="733">
                  <c:v>6.0723600000000273</c:v>
                </c:pt>
                <c:pt idx="734">
                  <c:v>6.0792800000000273</c:v>
                </c:pt>
                <c:pt idx="735">
                  <c:v>6.0862000000000274</c:v>
                </c:pt>
                <c:pt idx="736">
                  <c:v>6.0931200000000274</c:v>
                </c:pt>
                <c:pt idx="737">
                  <c:v>6.1000400000000274</c:v>
                </c:pt>
                <c:pt idx="738">
                  <c:v>6.1069600000000275</c:v>
                </c:pt>
                <c:pt idx="739">
                  <c:v>6.1138800000000275</c:v>
                </c:pt>
                <c:pt idx="740">
                  <c:v>6.1208000000000276</c:v>
                </c:pt>
                <c:pt idx="741">
                  <c:v>6.1277200000000276</c:v>
                </c:pt>
                <c:pt idx="742">
                  <c:v>6.1346400000000276</c:v>
                </c:pt>
                <c:pt idx="743">
                  <c:v>6.1415600000000277</c:v>
                </c:pt>
                <c:pt idx="744">
                  <c:v>6.1484800000000277</c:v>
                </c:pt>
                <c:pt idx="745">
                  <c:v>6.1554000000000277</c:v>
                </c:pt>
                <c:pt idx="746">
                  <c:v>6.1623200000000278</c:v>
                </c:pt>
                <c:pt idx="747">
                  <c:v>6.1692400000000278</c:v>
                </c:pt>
                <c:pt idx="748">
                  <c:v>6.1761600000000278</c:v>
                </c:pt>
                <c:pt idx="749">
                  <c:v>6.1830800000000279</c:v>
                </c:pt>
                <c:pt idx="750">
                  <c:v>6.1900000000000279</c:v>
                </c:pt>
                <c:pt idx="751">
                  <c:v>6.196920000000028</c:v>
                </c:pt>
                <c:pt idx="752">
                  <c:v>6.203840000000028</c:v>
                </c:pt>
                <c:pt idx="753">
                  <c:v>6.210760000000028</c:v>
                </c:pt>
                <c:pt idx="754">
                  <c:v>6.2176800000000281</c:v>
                </c:pt>
                <c:pt idx="755">
                  <c:v>6.2246000000000281</c:v>
                </c:pt>
                <c:pt idx="756">
                  <c:v>6.2315200000000281</c:v>
                </c:pt>
                <c:pt idx="757">
                  <c:v>6.2384400000000282</c:v>
                </c:pt>
                <c:pt idx="758">
                  <c:v>6.2453600000000282</c:v>
                </c:pt>
                <c:pt idx="759">
                  <c:v>6.2522800000000283</c:v>
                </c:pt>
                <c:pt idx="760">
                  <c:v>6.2592000000000283</c:v>
                </c:pt>
                <c:pt idx="761">
                  <c:v>6.2661200000000283</c:v>
                </c:pt>
                <c:pt idx="762">
                  <c:v>6.2730400000000284</c:v>
                </c:pt>
                <c:pt idx="763">
                  <c:v>6.2799600000000284</c:v>
                </c:pt>
                <c:pt idx="764">
                  <c:v>6.2868800000000284</c:v>
                </c:pt>
                <c:pt idx="765">
                  <c:v>6.2938000000000285</c:v>
                </c:pt>
                <c:pt idx="766">
                  <c:v>6.3007200000000285</c:v>
                </c:pt>
                <c:pt idx="767">
                  <c:v>6.3076400000000286</c:v>
                </c:pt>
                <c:pt idx="768">
                  <c:v>6.3145600000000286</c:v>
                </c:pt>
                <c:pt idx="769">
                  <c:v>6.3214800000000286</c:v>
                </c:pt>
                <c:pt idx="770">
                  <c:v>6.3284000000000287</c:v>
                </c:pt>
                <c:pt idx="771">
                  <c:v>6.3353200000000287</c:v>
                </c:pt>
                <c:pt idx="772">
                  <c:v>6.3422400000000287</c:v>
                </c:pt>
                <c:pt idx="773">
                  <c:v>6.3491600000000288</c:v>
                </c:pt>
                <c:pt idx="774">
                  <c:v>6.3560800000000288</c:v>
                </c:pt>
                <c:pt idx="775">
                  <c:v>6.3630000000000289</c:v>
                </c:pt>
                <c:pt idx="776">
                  <c:v>6.3699200000000289</c:v>
                </c:pt>
                <c:pt idx="777">
                  <c:v>6.3768400000000289</c:v>
                </c:pt>
                <c:pt idx="778">
                  <c:v>6.383760000000029</c:v>
                </c:pt>
                <c:pt idx="779">
                  <c:v>6.390680000000029</c:v>
                </c:pt>
                <c:pt idx="780">
                  <c:v>6.397600000000029</c:v>
                </c:pt>
                <c:pt idx="781">
                  <c:v>6.4045200000000291</c:v>
                </c:pt>
                <c:pt idx="782">
                  <c:v>6.4114400000000291</c:v>
                </c:pt>
                <c:pt idx="783">
                  <c:v>6.4183600000000292</c:v>
                </c:pt>
                <c:pt idx="784">
                  <c:v>6.4252800000000292</c:v>
                </c:pt>
                <c:pt idx="785">
                  <c:v>6.4322000000000292</c:v>
                </c:pt>
                <c:pt idx="786">
                  <c:v>6.4391200000000293</c:v>
                </c:pt>
                <c:pt idx="787">
                  <c:v>6.4460400000000293</c:v>
                </c:pt>
                <c:pt idx="788">
                  <c:v>6.4529600000000293</c:v>
                </c:pt>
                <c:pt idx="789">
                  <c:v>6.4598800000000294</c:v>
                </c:pt>
                <c:pt idx="790">
                  <c:v>6.4668000000000294</c:v>
                </c:pt>
                <c:pt idx="791">
                  <c:v>6.4737200000000295</c:v>
                </c:pt>
                <c:pt idx="792">
                  <c:v>6.4806400000000295</c:v>
                </c:pt>
                <c:pt idx="793">
                  <c:v>6.4875600000000295</c:v>
                </c:pt>
                <c:pt idx="794">
                  <c:v>6.4944800000000296</c:v>
                </c:pt>
                <c:pt idx="795">
                  <c:v>6.5014000000000296</c:v>
                </c:pt>
                <c:pt idx="796">
                  <c:v>6.5083200000000296</c:v>
                </c:pt>
                <c:pt idx="797">
                  <c:v>6.5152400000000297</c:v>
                </c:pt>
                <c:pt idx="798">
                  <c:v>6.5221600000000297</c:v>
                </c:pt>
                <c:pt idx="799">
                  <c:v>6.5290800000000297</c:v>
                </c:pt>
                <c:pt idx="800">
                  <c:v>6.5360000000000298</c:v>
                </c:pt>
                <c:pt idx="801">
                  <c:v>6.5429200000000298</c:v>
                </c:pt>
                <c:pt idx="802">
                  <c:v>6.5498400000000299</c:v>
                </c:pt>
                <c:pt idx="803">
                  <c:v>6.5567600000000299</c:v>
                </c:pt>
                <c:pt idx="804">
                  <c:v>6.5636800000000299</c:v>
                </c:pt>
                <c:pt idx="805">
                  <c:v>6.57060000000003</c:v>
                </c:pt>
                <c:pt idx="806">
                  <c:v>6.57752000000003</c:v>
                </c:pt>
                <c:pt idx="807">
                  <c:v>6.58444000000003</c:v>
                </c:pt>
                <c:pt idx="808">
                  <c:v>6.5913600000000301</c:v>
                </c:pt>
                <c:pt idx="809">
                  <c:v>6.5982800000000301</c:v>
                </c:pt>
                <c:pt idx="810">
                  <c:v>6.6052000000000302</c:v>
                </c:pt>
                <c:pt idx="811">
                  <c:v>6.6121200000000302</c:v>
                </c:pt>
                <c:pt idx="812">
                  <c:v>6.6190400000000302</c:v>
                </c:pt>
                <c:pt idx="813">
                  <c:v>6.6259600000000303</c:v>
                </c:pt>
                <c:pt idx="814">
                  <c:v>6.6328800000000303</c:v>
                </c:pt>
                <c:pt idx="815">
                  <c:v>6.6398000000000303</c:v>
                </c:pt>
                <c:pt idx="816">
                  <c:v>6.6467200000000304</c:v>
                </c:pt>
                <c:pt idx="817">
                  <c:v>6.6536400000000304</c:v>
                </c:pt>
                <c:pt idx="818">
                  <c:v>6.6605600000000305</c:v>
                </c:pt>
                <c:pt idx="819">
                  <c:v>6.6674800000000305</c:v>
                </c:pt>
                <c:pt idx="820">
                  <c:v>6.6744000000000305</c:v>
                </c:pt>
                <c:pt idx="821">
                  <c:v>6.6813200000000306</c:v>
                </c:pt>
                <c:pt idx="822">
                  <c:v>6.6882400000000306</c:v>
                </c:pt>
                <c:pt idx="823">
                  <c:v>6.6951600000000306</c:v>
                </c:pt>
                <c:pt idx="824">
                  <c:v>6.7020800000000307</c:v>
                </c:pt>
                <c:pt idx="825">
                  <c:v>6.7090000000000307</c:v>
                </c:pt>
                <c:pt idx="826">
                  <c:v>6.7159200000000308</c:v>
                </c:pt>
                <c:pt idx="827">
                  <c:v>6.7228400000000308</c:v>
                </c:pt>
                <c:pt idx="828">
                  <c:v>6.7297600000000308</c:v>
                </c:pt>
                <c:pt idx="829">
                  <c:v>6.7366800000000309</c:v>
                </c:pt>
                <c:pt idx="830">
                  <c:v>6.7436000000000309</c:v>
                </c:pt>
                <c:pt idx="831">
                  <c:v>6.7505200000000309</c:v>
                </c:pt>
                <c:pt idx="832">
                  <c:v>6.757440000000031</c:v>
                </c:pt>
                <c:pt idx="833">
                  <c:v>6.764360000000031</c:v>
                </c:pt>
                <c:pt idx="834">
                  <c:v>6.7712800000000311</c:v>
                </c:pt>
                <c:pt idx="835">
                  <c:v>6.7782000000000311</c:v>
                </c:pt>
                <c:pt idx="836">
                  <c:v>6.7851200000000311</c:v>
                </c:pt>
                <c:pt idx="837">
                  <c:v>6.7920400000000312</c:v>
                </c:pt>
                <c:pt idx="838">
                  <c:v>6.7989600000000312</c:v>
                </c:pt>
                <c:pt idx="839">
                  <c:v>6.8058800000000312</c:v>
                </c:pt>
                <c:pt idx="840">
                  <c:v>6.8128000000000313</c:v>
                </c:pt>
                <c:pt idx="841">
                  <c:v>6.8197200000000313</c:v>
                </c:pt>
                <c:pt idx="842">
                  <c:v>6.8266400000000313</c:v>
                </c:pt>
                <c:pt idx="843">
                  <c:v>6.8335600000000314</c:v>
                </c:pt>
                <c:pt idx="844">
                  <c:v>6.8404800000000314</c:v>
                </c:pt>
                <c:pt idx="845">
                  <c:v>6.8474000000000315</c:v>
                </c:pt>
                <c:pt idx="846">
                  <c:v>6.8543200000000315</c:v>
                </c:pt>
                <c:pt idx="847">
                  <c:v>6.8612400000000315</c:v>
                </c:pt>
                <c:pt idx="848">
                  <c:v>6.8681600000000316</c:v>
                </c:pt>
                <c:pt idx="849">
                  <c:v>6.8750800000000316</c:v>
                </c:pt>
                <c:pt idx="850">
                  <c:v>6.8820000000000316</c:v>
                </c:pt>
                <c:pt idx="851">
                  <c:v>6.8889200000000317</c:v>
                </c:pt>
                <c:pt idx="852">
                  <c:v>6.8958400000000317</c:v>
                </c:pt>
                <c:pt idx="853">
                  <c:v>6.9027600000000318</c:v>
                </c:pt>
                <c:pt idx="854">
                  <c:v>6.9096800000000318</c:v>
                </c:pt>
                <c:pt idx="855">
                  <c:v>6.9166000000000318</c:v>
                </c:pt>
                <c:pt idx="856">
                  <c:v>6.9235200000000319</c:v>
                </c:pt>
                <c:pt idx="857">
                  <c:v>6.9304400000000319</c:v>
                </c:pt>
                <c:pt idx="858">
                  <c:v>6.9373600000000319</c:v>
                </c:pt>
                <c:pt idx="859">
                  <c:v>6.944280000000032</c:v>
                </c:pt>
                <c:pt idx="860">
                  <c:v>6.951200000000032</c:v>
                </c:pt>
                <c:pt idx="861">
                  <c:v>6.9581200000000321</c:v>
                </c:pt>
                <c:pt idx="862">
                  <c:v>6.9650400000000321</c:v>
                </c:pt>
                <c:pt idx="863">
                  <c:v>6.9719600000000321</c:v>
                </c:pt>
                <c:pt idx="864">
                  <c:v>6.9788800000000322</c:v>
                </c:pt>
                <c:pt idx="865">
                  <c:v>6.9858000000000322</c:v>
                </c:pt>
                <c:pt idx="866">
                  <c:v>6.9927200000000322</c:v>
                </c:pt>
                <c:pt idx="867">
                  <c:v>6.9996400000000323</c:v>
                </c:pt>
                <c:pt idx="868">
                  <c:v>7.0065600000000323</c:v>
                </c:pt>
                <c:pt idx="869">
                  <c:v>7.0134800000000324</c:v>
                </c:pt>
                <c:pt idx="870">
                  <c:v>7.0204000000000324</c:v>
                </c:pt>
                <c:pt idx="871">
                  <c:v>7.0273200000000324</c:v>
                </c:pt>
                <c:pt idx="872">
                  <c:v>7.0342400000000325</c:v>
                </c:pt>
                <c:pt idx="873">
                  <c:v>7.0411600000000325</c:v>
                </c:pt>
                <c:pt idx="874">
                  <c:v>7.0480800000000325</c:v>
                </c:pt>
                <c:pt idx="875">
                  <c:v>7.0550000000000326</c:v>
                </c:pt>
                <c:pt idx="876">
                  <c:v>7.0619200000000326</c:v>
                </c:pt>
                <c:pt idx="877">
                  <c:v>7.0688400000000327</c:v>
                </c:pt>
                <c:pt idx="878">
                  <c:v>7.0757600000000327</c:v>
                </c:pt>
                <c:pt idx="879">
                  <c:v>7.0826800000000327</c:v>
                </c:pt>
                <c:pt idx="880">
                  <c:v>7.0896000000000328</c:v>
                </c:pt>
                <c:pt idx="881">
                  <c:v>7.0965200000000328</c:v>
                </c:pt>
                <c:pt idx="882">
                  <c:v>7.1034400000000328</c:v>
                </c:pt>
                <c:pt idx="883">
                  <c:v>7.1103600000000329</c:v>
                </c:pt>
                <c:pt idx="884">
                  <c:v>7.1172800000000329</c:v>
                </c:pt>
                <c:pt idx="885">
                  <c:v>7.124200000000033</c:v>
                </c:pt>
                <c:pt idx="886">
                  <c:v>7.131120000000033</c:v>
                </c:pt>
                <c:pt idx="887">
                  <c:v>7.138040000000033</c:v>
                </c:pt>
                <c:pt idx="888">
                  <c:v>7.1449600000000331</c:v>
                </c:pt>
                <c:pt idx="889">
                  <c:v>7.1518800000000331</c:v>
                </c:pt>
                <c:pt idx="890">
                  <c:v>7.1588000000000331</c:v>
                </c:pt>
                <c:pt idx="891">
                  <c:v>7.1657200000000332</c:v>
                </c:pt>
                <c:pt idx="892">
                  <c:v>7.1726400000000332</c:v>
                </c:pt>
                <c:pt idx="893">
                  <c:v>7.1795600000000332</c:v>
                </c:pt>
                <c:pt idx="894">
                  <c:v>7.1864800000000333</c:v>
                </c:pt>
                <c:pt idx="895">
                  <c:v>7.1934000000000333</c:v>
                </c:pt>
                <c:pt idx="896">
                  <c:v>7.2003200000000334</c:v>
                </c:pt>
                <c:pt idx="897">
                  <c:v>7.2072400000000334</c:v>
                </c:pt>
                <c:pt idx="898">
                  <c:v>7.2141600000000334</c:v>
                </c:pt>
                <c:pt idx="899">
                  <c:v>7.2210800000000335</c:v>
                </c:pt>
                <c:pt idx="900">
                  <c:v>7.2280000000000335</c:v>
                </c:pt>
                <c:pt idx="901">
                  <c:v>7.2349200000000335</c:v>
                </c:pt>
                <c:pt idx="902">
                  <c:v>7.2418400000000336</c:v>
                </c:pt>
                <c:pt idx="903">
                  <c:v>7.2487600000000336</c:v>
                </c:pt>
                <c:pt idx="904">
                  <c:v>7.2556800000000337</c:v>
                </c:pt>
                <c:pt idx="905">
                  <c:v>7.2626000000000337</c:v>
                </c:pt>
                <c:pt idx="906">
                  <c:v>7.2695200000000337</c:v>
                </c:pt>
                <c:pt idx="907">
                  <c:v>7.2764400000000338</c:v>
                </c:pt>
                <c:pt idx="908">
                  <c:v>7.2833600000000338</c:v>
                </c:pt>
                <c:pt idx="909">
                  <c:v>7.2902800000000338</c:v>
                </c:pt>
                <c:pt idx="910">
                  <c:v>7.2972000000000339</c:v>
                </c:pt>
                <c:pt idx="911">
                  <c:v>7.3041200000000339</c:v>
                </c:pt>
                <c:pt idx="912">
                  <c:v>7.311040000000034</c:v>
                </c:pt>
                <c:pt idx="913">
                  <c:v>7.317960000000034</c:v>
                </c:pt>
                <c:pt idx="914">
                  <c:v>7.324880000000034</c:v>
                </c:pt>
                <c:pt idx="915">
                  <c:v>7.3318000000000341</c:v>
                </c:pt>
                <c:pt idx="916">
                  <c:v>7.3387200000000341</c:v>
                </c:pt>
                <c:pt idx="917">
                  <c:v>7.3456400000000341</c:v>
                </c:pt>
                <c:pt idx="918">
                  <c:v>7.3525600000000342</c:v>
                </c:pt>
                <c:pt idx="919">
                  <c:v>7.3594800000000342</c:v>
                </c:pt>
                <c:pt idx="920">
                  <c:v>7.3664000000000343</c:v>
                </c:pt>
                <c:pt idx="921">
                  <c:v>7.3733200000000343</c:v>
                </c:pt>
                <c:pt idx="922">
                  <c:v>7.3802400000000343</c:v>
                </c:pt>
                <c:pt idx="923">
                  <c:v>7.3871600000000344</c:v>
                </c:pt>
                <c:pt idx="924">
                  <c:v>7.3940800000000344</c:v>
                </c:pt>
                <c:pt idx="925">
                  <c:v>7.4010000000000344</c:v>
                </c:pt>
                <c:pt idx="926">
                  <c:v>7.4079200000000345</c:v>
                </c:pt>
                <c:pt idx="927">
                  <c:v>7.4148400000000345</c:v>
                </c:pt>
                <c:pt idx="928">
                  <c:v>7.4217600000000346</c:v>
                </c:pt>
                <c:pt idx="929">
                  <c:v>7.4286800000000346</c:v>
                </c:pt>
                <c:pt idx="930">
                  <c:v>7.4356000000000346</c:v>
                </c:pt>
                <c:pt idx="931">
                  <c:v>7.4425200000000347</c:v>
                </c:pt>
                <c:pt idx="932">
                  <c:v>7.4494400000000347</c:v>
                </c:pt>
                <c:pt idx="933">
                  <c:v>7.4563600000000347</c:v>
                </c:pt>
                <c:pt idx="934">
                  <c:v>7.4632800000000348</c:v>
                </c:pt>
                <c:pt idx="935">
                  <c:v>7.4702000000000348</c:v>
                </c:pt>
                <c:pt idx="936">
                  <c:v>7.4771200000000348</c:v>
                </c:pt>
                <c:pt idx="937">
                  <c:v>7.4840400000000349</c:v>
                </c:pt>
                <c:pt idx="938">
                  <c:v>7.4909600000000349</c:v>
                </c:pt>
                <c:pt idx="939">
                  <c:v>7.497880000000035</c:v>
                </c:pt>
                <c:pt idx="940">
                  <c:v>7.504800000000035</c:v>
                </c:pt>
                <c:pt idx="941">
                  <c:v>7.511720000000035</c:v>
                </c:pt>
                <c:pt idx="942">
                  <c:v>7.5186400000000351</c:v>
                </c:pt>
                <c:pt idx="943">
                  <c:v>7.5255600000000351</c:v>
                </c:pt>
                <c:pt idx="944">
                  <c:v>7.5324800000000351</c:v>
                </c:pt>
                <c:pt idx="945">
                  <c:v>7.5394000000000352</c:v>
                </c:pt>
                <c:pt idx="946">
                  <c:v>7.5463200000000352</c:v>
                </c:pt>
                <c:pt idx="947">
                  <c:v>7.5532400000000353</c:v>
                </c:pt>
                <c:pt idx="948">
                  <c:v>7.5601600000000353</c:v>
                </c:pt>
                <c:pt idx="949">
                  <c:v>7.5670800000000353</c:v>
                </c:pt>
                <c:pt idx="950">
                  <c:v>7.5740000000000354</c:v>
                </c:pt>
                <c:pt idx="951">
                  <c:v>7.5809200000000354</c:v>
                </c:pt>
                <c:pt idx="952">
                  <c:v>7.5878400000000354</c:v>
                </c:pt>
                <c:pt idx="953">
                  <c:v>7.5947600000000355</c:v>
                </c:pt>
                <c:pt idx="954">
                  <c:v>7.6016800000000355</c:v>
                </c:pt>
                <c:pt idx="955">
                  <c:v>7.6086000000000356</c:v>
                </c:pt>
                <c:pt idx="956">
                  <c:v>7.6155200000000356</c:v>
                </c:pt>
                <c:pt idx="957">
                  <c:v>7.6224400000000356</c:v>
                </c:pt>
                <c:pt idx="958">
                  <c:v>7.6293600000000357</c:v>
                </c:pt>
                <c:pt idx="959">
                  <c:v>7.6362800000000357</c:v>
                </c:pt>
                <c:pt idx="960">
                  <c:v>7.6432000000000357</c:v>
                </c:pt>
                <c:pt idx="961">
                  <c:v>7.6501200000000358</c:v>
                </c:pt>
                <c:pt idx="962">
                  <c:v>7.6570400000000358</c:v>
                </c:pt>
                <c:pt idx="963">
                  <c:v>7.6639600000000359</c:v>
                </c:pt>
                <c:pt idx="964">
                  <c:v>7.6708800000000359</c:v>
                </c:pt>
                <c:pt idx="965">
                  <c:v>7.6778000000000359</c:v>
                </c:pt>
                <c:pt idx="966">
                  <c:v>7.684720000000036</c:v>
                </c:pt>
                <c:pt idx="967">
                  <c:v>7.691640000000036</c:v>
                </c:pt>
                <c:pt idx="968">
                  <c:v>7.698560000000036</c:v>
                </c:pt>
                <c:pt idx="969">
                  <c:v>7.7054800000000361</c:v>
                </c:pt>
                <c:pt idx="970">
                  <c:v>7.7124000000000361</c:v>
                </c:pt>
                <c:pt idx="971">
                  <c:v>7.7193200000000362</c:v>
                </c:pt>
                <c:pt idx="972">
                  <c:v>7.7262400000000362</c:v>
                </c:pt>
                <c:pt idx="973">
                  <c:v>7.7331600000000362</c:v>
                </c:pt>
                <c:pt idx="974">
                  <c:v>7.7400800000000363</c:v>
                </c:pt>
                <c:pt idx="975">
                  <c:v>7.7470000000000363</c:v>
                </c:pt>
                <c:pt idx="976">
                  <c:v>7.7539200000000363</c:v>
                </c:pt>
                <c:pt idx="977">
                  <c:v>7.7608400000000364</c:v>
                </c:pt>
                <c:pt idx="978">
                  <c:v>7.7677600000000364</c:v>
                </c:pt>
                <c:pt idx="979">
                  <c:v>7.7746800000000365</c:v>
                </c:pt>
                <c:pt idx="980">
                  <c:v>7.7816000000000365</c:v>
                </c:pt>
                <c:pt idx="981">
                  <c:v>7.7885200000000365</c:v>
                </c:pt>
                <c:pt idx="982">
                  <c:v>7.7954400000000366</c:v>
                </c:pt>
                <c:pt idx="983">
                  <c:v>7.8023600000000366</c:v>
                </c:pt>
                <c:pt idx="984">
                  <c:v>7.8092800000000366</c:v>
                </c:pt>
                <c:pt idx="985">
                  <c:v>7.8162000000000367</c:v>
                </c:pt>
                <c:pt idx="986">
                  <c:v>7.8231200000000367</c:v>
                </c:pt>
                <c:pt idx="987">
                  <c:v>7.8300400000000367</c:v>
                </c:pt>
                <c:pt idx="988">
                  <c:v>7.8369600000000368</c:v>
                </c:pt>
                <c:pt idx="989">
                  <c:v>7.8438800000000368</c:v>
                </c:pt>
                <c:pt idx="990">
                  <c:v>7.8508000000000369</c:v>
                </c:pt>
                <c:pt idx="991">
                  <c:v>7.8577200000000369</c:v>
                </c:pt>
                <c:pt idx="992">
                  <c:v>7.8646400000000369</c:v>
                </c:pt>
                <c:pt idx="993">
                  <c:v>7.871560000000037</c:v>
                </c:pt>
                <c:pt idx="994">
                  <c:v>7.878480000000037</c:v>
                </c:pt>
                <c:pt idx="995">
                  <c:v>7.885400000000037</c:v>
                </c:pt>
                <c:pt idx="996">
                  <c:v>7.8923200000000371</c:v>
                </c:pt>
                <c:pt idx="997">
                  <c:v>7.8992400000000371</c:v>
                </c:pt>
                <c:pt idx="998">
                  <c:v>7.9061600000000372</c:v>
                </c:pt>
                <c:pt idx="999">
                  <c:v>7.9130800000000372</c:v>
                </c:pt>
                <c:pt idx="1000">
                  <c:v>7.9200000000000372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6AA-4371-8DB8-618D2D382C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49297208"/>
        <c:axId val="166515872"/>
      </c:scatterChart>
      <c:valAx>
        <c:axId val="34929720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66515872"/>
        <c:crosses val="autoZero"/>
        <c:crossBetween val="midCat"/>
      </c:valAx>
      <c:valAx>
        <c:axId val="166515872"/>
        <c:scaling>
          <c:orientation val="maxMin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it-IT" sz="1600" baseline="0"/>
                  <a:t>profondità  (m)</a:t>
                </a:r>
              </a:p>
            </c:rich>
          </c:tx>
          <c:layout>
            <c:manualLayout>
              <c:xMode val="edge"/>
              <c:yMode val="edge"/>
              <c:x val="1.0537119223733396E-2"/>
              <c:y val="0.4484466961785976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it-IT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34929720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3320511065896599"/>
          <c:y val="0.14666595609558958"/>
          <c:w val="0.2052060352247394"/>
          <c:h val="0.1242415764019345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9491893656833572E-2"/>
          <c:y val="0.14607572756737056"/>
          <c:w val="0.87115066119127449"/>
          <c:h val="0.80725740514331856"/>
        </c:manualLayout>
      </c:layout>
      <c:scatterChart>
        <c:scatterStyle val="lineMarker"/>
        <c:varyColors val="0"/>
        <c:ser>
          <c:idx val="0"/>
          <c:order val="0"/>
          <c:tx>
            <c:strRef>
              <c:f>contrasto!$Y$186</c:f>
              <c:strCache>
                <c:ptCount val="1"/>
                <c:pt idx="0">
                  <c:v>spinta attiva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contrasto!$Z$188:$Z$190</c:f>
              <c:numCache>
                <c:formatCode>General</c:formatCode>
                <c:ptCount val="3"/>
                <c:pt idx="0">
                  <c:v>0</c:v>
                </c:pt>
                <c:pt idx="1">
                  <c:v>62.5</c:v>
                </c:pt>
                <c:pt idx="2">
                  <c:v>92.560001800000009</c:v>
                </c:pt>
              </c:numCache>
            </c:numRef>
          </c:xVal>
          <c:yVal>
            <c:numRef>
              <c:f>contrasto!$Y$188:$Y$190</c:f>
              <c:numCache>
                <c:formatCode>General</c:formatCode>
                <c:ptCount val="3"/>
                <c:pt idx="0">
                  <c:v>0</c:v>
                </c:pt>
                <c:pt idx="1">
                  <c:v>6.25</c:v>
                </c:pt>
                <c:pt idx="2">
                  <c:v>7.9200001000000002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740-4385-B413-552B2AAB56B1}"/>
            </c:ext>
          </c:extLst>
        </c:ser>
        <c:ser>
          <c:idx val="1"/>
          <c:order val="1"/>
          <c:tx>
            <c:strRef>
              <c:f>contrasto!$AC$186</c:f>
              <c:strCache>
                <c:ptCount val="1"/>
                <c:pt idx="0">
                  <c:v>spinta passiva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contrasto!$AD$188:$AD$191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-60</c:v>
                </c:pt>
                <c:pt idx="3">
                  <c:v>-112.56</c:v>
                </c:pt>
              </c:numCache>
            </c:numRef>
          </c:xVal>
          <c:yVal>
            <c:numRef>
              <c:f>contrasto!$AC$188:$AC$191</c:f>
              <c:numCache>
                <c:formatCode>General</c:formatCode>
                <c:ptCount val="4"/>
                <c:pt idx="0">
                  <c:v>0</c:v>
                </c:pt>
                <c:pt idx="1">
                  <c:v>5</c:v>
                </c:pt>
                <c:pt idx="2">
                  <c:v>5</c:v>
                </c:pt>
                <c:pt idx="3">
                  <c:v>7.92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740-4385-B413-552B2AAB56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8556720"/>
        <c:axId val="448550840"/>
      </c:scatterChart>
      <c:valAx>
        <c:axId val="448556720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it-IT" sz="1600" baseline="0"/>
                  <a:t>pressione orizzontale  (kPa)</a:t>
                </a:r>
              </a:p>
            </c:rich>
          </c:tx>
          <c:layout>
            <c:manualLayout>
              <c:xMode val="edge"/>
              <c:yMode val="edge"/>
              <c:x val="0.44126315119700954"/>
              <c:y val="1.0654932622245072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it-IT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448550840"/>
        <c:crosses val="autoZero"/>
        <c:crossBetween val="midCat"/>
      </c:valAx>
      <c:valAx>
        <c:axId val="448550840"/>
        <c:scaling>
          <c:orientation val="maxMin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it-IT" sz="1600" baseline="0"/>
                  <a:t>profondità  (m)</a:t>
                </a:r>
              </a:p>
            </c:rich>
          </c:tx>
          <c:layout>
            <c:manualLayout>
              <c:xMode val="edge"/>
              <c:yMode val="edge"/>
              <c:x val="1.0537119223733396E-2"/>
              <c:y val="0.4484466961785976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it-IT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44855672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6565010234964637"/>
          <c:y val="0.1827628836275397"/>
          <c:w val="0.18206713634479901"/>
          <c:h val="9.835091368295943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143297454790611E-2"/>
          <c:y val="0.14607572756737056"/>
          <c:w val="0.88949926557345471"/>
          <c:h val="0.80725740514331856"/>
        </c:manualLayout>
      </c:layout>
      <c:scatterChart>
        <c:scatterStyle val="lineMarker"/>
        <c:varyColors val="0"/>
        <c:ser>
          <c:idx val="0"/>
          <c:order val="0"/>
          <c:tx>
            <c:strRef>
              <c:f>contrasto!$Y$186</c:f>
              <c:strCache>
                <c:ptCount val="1"/>
                <c:pt idx="0">
                  <c:v>spinta attiva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contrasto!$Z$188:$Z$190</c:f>
              <c:numCache>
                <c:formatCode>General</c:formatCode>
                <c:ptCount val="3"/>
                <c:pt idx="0">
                  <c:v>0</c:v>
                </c:pt>
                <c:pt idx="1">
                  <c:v>62.5</c:v>
                </c:pt>
                <c:pt idx="2">
                  <c:v>92.560001800000009</c:v>
                </c:pt>
              </c:numCache>
            </c:numRef>
          </c:xVal>
          <c:yVal>
            <c:numRef>
              <c:f>contrasto!$Y$188:$Y$190</c:f>
              <c:numCache>
                <c:formatCode>General</c:formatCode>
                <c:ptCount val="3"/>
                <c:pt idx="0">
                  <c:v>0</c:v>
                </c:pt>
                <c:pt idx="1">
                  <c:v>6.25</c:v>
                </c:pt>
                <c:pt idx="2">
                  <c:v>7.9200001000000002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0AC-4CCA-8A65-A628F8D43CBE}"/>
            </c:ext>
          </c:extLst>
        </c:ser>
        <c:ser>
          <c:idx val="1"/>
          <c:order val="1"/>
          <c:tx>
            <c:strRef>
              <c:f>contrasto!$AC$186</c:f>
              <c:strCache>
                <c:ptCount val="1"/>
                <c:pt idx="0">
                  <c:v>spinta passiva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contrasto!$AD$188:$AD$191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-60</c:v>
                </c:pt>
                <c:pt idx="3">
                  <c:v>-112.56</c:v>
                </c:pt>
              </c:numCache>
            </c:numRef>
          </c:xVal>
          <c:yVal>
            <c:numRef>
              <c:f>contrasto!$AC$188:$AC$191</c:f>
              <c:numCache>
                <c:formatCode>General</c:formatCode>
                <c:ptCount val="4"/>
                <c:pt idx="0">
                  <c:v>0</c:v>
                </c:pt>
                <c:pt idx="1">
                  <c:v>5</c:v>
                </c:pt>
                <c:pt idx="2">
                  <c:v>5</c:v>
                </c:pt>
                <c:pt idx="3">
                  <c:v>7.92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0AC-4CCA-8A65-A628F8D43C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3603688"/>
        <c:axId val="483604472"/>
      </c:scatterChart>
      <c:valAx>
        <c:axId val="48360368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it-IT" sz="1600" baseline="0"/>
                  <a:t>pressione orizzontale  (kPa)</a:t>
                </a:r>
              </a:p>
            </c:rich>
          </c:tx>
          <c:layout>
            <c:manualLayout>
              <c:xMode val="edge"/>
              <c:yMode val="edge"/>
              <c:x val="0.44126315119700954"/>
              <c:y val="1.0654932622245072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it-IT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483604472"/>
        <c:crosses val="autoZero"/>
        <c:crossBetween val="midCat"/>
      </c:valAx>
      <c:valAx>
        <c:axId val="483604472"/>
        <c:scaling>
          <c:orientation val="maxMin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it-IT" sz="1600" baseline="0"/>
                  <a:t>profondità  (m)</a:t>
                </a:r>
              </a:p>
            </c:rich>
          </c:tx>
          <c:layout>
            <c:manualLayout>
              <c:xMode val="edge"/>
              <c:yMode val="edge"/>
              <c:x val="1.0537119223733396E-2"/>
              <c:y val="0.4484466961785976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it-IT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48360368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231124664330254"/>
          <c:y val="0.17189533496722975"/>
          <c:w val="0.2050028895470635"/>
          <c:h val="9.835091368295943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735471247912192"/>
          <c:y val="0.14607572756737056"/>
          <c:w val="0.85328777539171241"/>
          <c:h val="0.80725740514331856"/>
        </c:manualLayout>
      </c:layout>
      <c:scatterChart>
        <c:scatterStyle val="lineMarker"/>
        <c:varyColors val="0"/>
        <c:ser>
          <c:idx val="0"/>
          <c:order val="0"/>
          <c:tx>
            <c:strRef>
              <c:f>mensola!$A$120</c:f>
              <c:strCache>
                <c:ptCount val="1"/>
                <c:pt idx="0">
                  <c:v>spinta attiva</c:v>
                </c:pt>
              </c:strCache>
            </c:strRef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xVal>
            <c:numRef>
              <c:f>mensola!$D$123:$D$125</c:f>
              <c:numCache>
                <c:formatCode>General</c:formatCode>
                <c:ptCount val="3"/>
                <c:pt idx="0">
                  <c:v>0</c:v>
                </c:pt>
                <c:pt idx="1">
                  <c:v>62.5</c:v>
                </c:pt>
                <c:pt idx="2">
                  <c:v>301.71999999999997</c:v>
                </c:pt>
              </c:numCache>
            </c:numRef>
          </c:xVal>
          <c:yVal>
            <c:numRef>
              <c:f>mensola!$A$123:$A$125</c:f>
              <c:numCache>
                <c:formatCode>General</c:formatCode>
                <c:ptCount val="3"/>
                <c:pt idx="0">
                  <c:v>0</c:v>
                </c:pt>
                <c:pt idx="1">
                  <c:v>6.25</c:v>
                </c:pt>
                <c:pt idx="2">
                  <c:v>19.54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83D-4A4A-94BA-2478ACC08782}"/>
            </c:ext>
          </c:extLst>
        </c:ser>
        <c:ser>
          <c:idx val="1"/>
          <c:order val="1"/>
          <c:tx>
            <c:strRef>
              <c:f>mensola!$J$120</c:f>
              <c:strCache>
                <c:ptCount val="1"/>
                <c:pt idx="0">
                  <c:v>spinta passiva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mensola!$L$123:$L$126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60</c:v>
                </c:pt>
                <c:pt idx="3">
                  <c:v>321.71999999999997</c:v>
                </c:pt>
              </c:numCache>
            </c:numRef>
          </c:xVal>
          <c:yVal>
            <c:numRef>
              <c:f>mensola!$I$123:$I$126</c:f>
              <c:numCache>
                <c:formatCode>General</c:formatCode>
                <c:ptCount val="4"/>
                <c:pt idx="0">
                  <c:v>0</c:v>
                </c:pt>
                <c:pt idx="1">
                  <c:v>5</c:v>
                </c:pt>
                <c:pt idx="2">
                  <c:v>5</c:v>
                </c:pt>
                <c:pt idx="3">
                  <c:v>19.54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83D-4A4A-94BA-2478ACC087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48642784"/>
        <c:axId val="367448936"/>
      </c:scatterChart>
      <c:valAx>
        <c:axId val="348642784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it-IT" sz="1600" baseline="0"/>
                  <a:t>pressione   (kPa)</a:t>
                </a:r>
              </a:p>
            </c:rich>
          </c:tx>
          <c:layout>
            <c:manualLayout>
              <c:xMode val="edge"/>
              <c:yMode val="edge"/>
              <c:x val="0.44126315119700954"/>
              <c:y val="1.0654932622245072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it-IT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367448936"/>
        <c:crosses val="autoZero"/>
        <c:crossBetween val="midCat"/>
      </c:valAx>
      <c:valAx>
        <c:axId val="367448936"/>
        <c:scaling>
          <c:orientation val="maxMin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it-IT" sz="1600" baseline="0"/>
                  <a:t>profondità   (m)</a:t>
                </a:r>
              </a:p>
            </c:rich>
          </c:tx>
          <c:layout>
            <c:manualLayout>
              <c:xMode val="edge"/>
              <c:yMode val="edge"/>
              <c:x val="1.0537119223733396E-2"/>
              <c:y val="0.4484466961785976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it-IT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34864278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5671868289191113"/>
          <c:y val="0.16675380150157548"/>
          <c:w val="0.19479646862324027"/>
          <c:h val="0.1094073488074598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735473257230405"/>
          <c:y val="0.12251164480728569"/>
          <c:w val="0.85328777539171241"/>
          <c:h val="0.80725740514331856"/>
        </c:manualLayout>
      </c:layout>
      <c:scatterChart>
        <c:scatterStyle val="lineMarker"/>
        <c:varyColors val="0"/>
        <c:ser>
          <c:idx val="1"/>
          <c:order val="0"/>
          <c:tx>
            <c:strRef>
              <c:f>mensola!$U$160</c:f>
              <c:strCache>
                <c:ptCount val="1"/>
                <c:pt idx="0">
                  <c:v>M (kNm/m)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mensola!$U$161:$U$1161</c:f>
              <c:numCache>
                <c:formatCode>General</c:formatCode>
                <c:ptCount val="1001"/>
                <c:pt idx="0">
                  <c:v>0</c:v>
                </c:pt>
                <c:pt idx="1">
                  <c:v>1.2434331106666665E-5</c:v>
                </c:pt>
                <c:pt idx="2">
                  <c:v>9.9474648853333316E-5</c:v>
                </c:pt>
                <c:pt idx="3">
                  <c:v>3.3572693987999995E-4</c:v>
                </c:pt>
                <c:pt idx="4">
                  <c:v>7.9579719082666653E-4</c:v>
                </c:pt>
                <c:pt idx="5">
                  <c:v>1.5542913883333331E-3</c:v>
                </c:pt>
                <c:pt idx="6">
                  <c:v>2.6858155190399996E-3</c:v>
                </c:pt>
                <c:pt idx="7">
                  <c:v>4.2649755695866659E-3</c:v>
                </c:pt>
                <c:pt idx="8">
                  <c:v>6.3663775266133323E-3</c:v>
                </c:pt>
                <c:pt idx="9">
                  <c:v>9.0646273767599986E-3</c:v>
                </c:pt>
                <c:pt idx="10">
                  <c:v>1.2434331106666665E-2</c:v>
                </c:pt>
                <c:pt idx="11">
                  <c:v>1.655009470297333E-2</c:v>
                </c:pt>
                <c:pt idx="12">
                  <c:v>2.1486524152319993E-2</c:v>
                </c:pt>
                <c:pt idx="13">
                  <c:v>2.7318225441346659E-2</c:v>
                </c:pt>
                <c:pt idx="14">
                  <c:v>3.4119804556693327E-2</c:v>
                </c:pt>
                <c:pt idx="15">
                  <c:v>4.1965867484999995E-2</c:v>
                </c:pt>
                <c:pt idx="16">
                  <c:v>5.0931020212906665E-2</c:v>
                </c:pt>
                <c:pt idx="17">
                  <c:v>6.1089868727053333E-2</c:v>
                </c:pt>
                <c:pt idx="18">
                  <c:v>7.2517019014079989E-2</c:v>
                </c:pt>
                <c:pt idx="19">
                  <c:v>8.5287077060626645E-2</c:v>
                </c:pt>
                <c:pt idx="20">
                  <c:v>9.9474648853333306E-2</c:v>
                </c:pt>
                <c:pt idx="21">
                  <c:v>0.11515434037883997</c:v>
                </c:pt>
                <c:pt idx="22">
                  <c:v>0.13240075762378664</c:v>
                </c:pt>
                <c:pt idx="23">
                  <c:v>0.1512885065748133</c:v>
                </c:pt>
                <c:pt idx="24">
                  <c:v>0.17189219321855997</c:v>
                </c:pt>
                <c:pt idx="25">
                  <c:v>0.19428642354166664</c:v>
                </c:pt>
                <c:pt idx="26">
                  <c:v>0.2185458035307733</c:v>
                </c:pt>
                <c:pt idx="27">
                  <c:v>0.24474493917251997</c:v>
                </c:pt>
                <c:pt idx="28">
                  <c:v>0.27295843645354662</c:v>
                </c:pt>
                <c:pt idx="29">
                  <c:v>0.30326090136049327</c:v>
                </c:pt>
                <c:pt idx="30">
                  <c:v>0.33572693987999991</c:v>
                </c:pt>
                <c:pt idx="31">
                  <c:v>0.37043115799870657</c:v>
                </c:pt>
                <c:pt idx="32">
                  <c:v>0.40744816170325321</c:v>
                </c:pt>
                <c:pt idx="33">
                  <c:v>0.44685255698027987</c:v>
                </c:pt>
                <c:pt idx="34">
                  <c:v>0.4887189498164265</c:v>
                </c:pt>
                <c:pt idx="35">
                  <c:v>0.53312194619833309</c:v>
                </c:pt>
                <c:pt idx="36">
                  <c:v>0.58013615211263969</c:v>
                </c:pt>
                <c:pt idx="37">
                  <c:v>0.62983617354598631</c:v>
                </c:pt>
                <c:pt idx="38">
                  <c:v>0.68229661648501294</c:v>
                </c:pt>
                <c:pt idx="39">
                  <c:v>0.73759208691635947</c:v>
                </c:pt>
                <c:pt idx="40">
                  <c:v>0.79579719082666611</c:v>
                </c:pt>
                <c:pt idx="41">
                  <c:v>0.85698653420257265</c:v>
                </c:pt>
                <c:pt idx="42">
                  <c:v>0.92123472303071929</c:v>
                </c:pt>
                <c:pt idx="43">
                  <c:v>0.98861636329774594</c:v>
                </c:pt>
                <c:pt idx="44">
                  <c:v>1.0592060609902927</c:v>
                </c:pt>
                <c:pt idx="45">
                  <c:v>1.1330784220949994</c:v>
                </c:pt>
                <c:pt idx="46">
                  <c:v>1.2103080525985062</c:v>
                </c:pt>
                <c:pt idx="47">
                  <c:v>1.290969558487453</c:v>
                </c:pt>
                <c:pt idx="48">
                  <c:v>1.3751375457484798</c:v>
                </c:pt>
                <c:pt idx="49">
                  <c:v>1.4628866203682265</c:v>
                </c:pt>
                <c:pt idx="50">
                  <c:v>1.5542913883333331</c:v>
                </c:pt>
                <c:pt idx="51">
                  <c:v>1.6494264556304399</c:v>
                </c:pt>
                <c:pt idx="52">
                  <c:v>1.7483664282461866</c:v>
                </c:pt>
                <c:pt idx="53">
                  <c:v>1.8511859121672132</c:v>
                </c:pt>
                <c:pt idx="54">
                  <c:v>1.9579595133801599</c:v>
                </c:pt>
                <c:pt idx="55">
                  <c:v>2.0687618378716661</c:v>
                </c:pt>
                <c:pt idx="56">
                  <c:v>2.1836674916283725</c:v>
                </c:pt>
                <c:pt idx="57">
                  <c:v>2.3027510806369187</c:v>
                </c:pt>
                <c:pt idx="58">
                  <c:v>2.4260872108839453</c:v>
                </c:pt>
                <c:pt idx="59">
                  <c:v>2.553750488356092</c:v>
                </c:pt>
                <c:pt idx="60">
                  <c:v>2.6858155190399984</c:v>
                </c:pt>
                <c:pt idx="61">
                  <c:v>2.8223569089223051</c:v>
                </c:pt>
                <c:pt idx="62">
                  <c:v>2.9634492639896517</c:v>
                </c:pt>
                <c:pt idx="63">
                  <c:v>3.1091671902286779</c:v>
                </c:pt>
                <c:pt idx="64">
                  <c:v>3.2595852936260243</c:v>
                </c:pt>
                <c:pt idx="65">
                  <c:v>3.4147781801683306</c:v>
                </c:pt>
                <c:pt idx="66">
                  <c:v>3.5748204558422372</c:v>
                </c:pt>
                <c:pt idx="67">
                  <c:v>3.7397867266343838</c:v>
                </c:pt>
                <c:pt idx="68">
                  <c:v>3.9097515985314102</c:v>
                </c:pt>
                <c:pt idx="69">
                  <c:v>4.0847896775199573</c:v>
                </c:pt>
                <c:pt idx="70">
                  <c:v>4.2649755695866647</c:v>
                </c:pt>
                <c:pt idx="71">
                  <c:v>4.4503838807181717</c:v>
                </c:pt>
                <c:pt idx="72">
                  <c:v>4.6410892169011193</c:v>
                </c:pt>
                <c:pt idx="73">
                  <c:v>4.8371661841221467</c:v>
                </c:pt>
                <c:pt idx="74">
                  <c:v>5.038689388367894</c:v>
                </c:pt>
                <c:pt idx="75">
                  <c:v>5.2457334356250005</c:v>
                </c:pt>
                <c:pt idx="76">
                  <c:v>5.4583729318801071</c:v>
                </c:pt>
                <c:pt idx="77">
                  <c:v>5.6766824831198539</c:v>
                </c:pt>
                <c:pt idx="78">
                  <c:v>5.9007366953308802</c:v>
                </c:pt>
                <c:pt idx="79">
                  <c:v>6.1306101744998269</c:v>
                </c:pt>
                <c:pt idx="80">
                  <c:v>6.3663775266133333</c:v>
                </c:pt>
                <c:pt idx="81">
                  <c:v>6.6081133576580404</c:v>
                </c:pt>
                <c:pt idx="82">
                  <c:v>6.8558922736205874</c:v>
                </c:pt>
                <c:pt idx="83">
                  <c:v>7.1097888804876144</c:v>
                </c:pt>
                <c:pt idx="84">
                  <c:v>7.3698777842457615</c:v>
                </c:pt>
                <c:pt idx="85">
                  <c:v>7.6362335908816679</c:v>
                </c:pt>
                <c:pt idx="86">
                  <c:v>7.9089309063819746</c:v>
                </c:pt>
                <c:pt idx="87">
                  <c:v>8.18804433673332</c:v>
                </c:pt>
                <c:pt idx="88">
                  <c:v>8.473648487922345</c:v>
                </c:pt>
                <c:pt idx="89">
                  <c:v>8.7658179659356907</c:v>
                </c:pt>
                <c:pt idx="90">
                  <c:v>9.0646273767599954</c:v>
                </c:pt>
                <c:pt idx="91">
                  <c:v>9.370151326381901</c:v>
                </c:pt>
                <c:pt idx="92">
                  <c:v>9.6824644207880457</c:v>
                </c:pt>
                <c:pt idx="93">
                  <c:v>10.001641265965072</c:v>
                </c:pt>
                <c:pt idx="94">
                  <c:v>10.327756467899617</c:v>
                </c:pt>
                <c:pt idx="95">
                  <c:v>10.660884632578322</c:v>
                </c:pt>
                <c:pt idx="96">
                  <c:v>11.001100365987828</c:v>
                </c:pt>
                <c:pt idx="97">
                  <c:v>11.348478274114774</c:v>
                </c:pt>
                <c:pt idx="98">
                  <c:v>11.703092962945799</c:v>
                </c:pt>
                <c:pt idx="99">
                  <c:v>12.065019038467545</c:v>
                </c:pt>
                <c:pt idx="100">
                  <c:v>12.434331106666651</c:v>
                </c:pt>
                <c:pt idx="101">
                  <c:v>12.811103773529757</c:v>
                </c:pt>
                <c:pt idx="102">
                  <c:v>13.195411645043503</c:v>
                </c:pt>
                <c:pt idx="103">
                  <c:v>13.58732932719453</c:v>
                </c:pt>
                <c:pt idx="104">
                  <c:v>13.986931425969475</c:v>
                </c:pt>
                <c:pt idx="105">
                  <c:v>14.394292547354981</c:v>
                </c:pt>
                <c:pt idx="106">
                  <c:v>14.809487297337688</c:v>
                </c:pt>
                <c:pt idx="107">
                  <c:v>15.232590281904233</c:v>
                </c:pt>
                <c:pt idx="108">
                  <c:v>15.66367610704126</c:v>
                </c:pt>
                <c:pt idx="109">
                  <c:v>16.102819378735408</c:v>
                </c:pt>
                <c:pt idx="110">
                  <c:v>16.550094702973315</c:v>
                </c:pt>
                <c:pt idx="111">
                  <c:v>17.00557668574162</c:v>
                </c:pt>
                <c:pt idx="112">
                  <c:v>17.469339933026966</c:v>
                </c:pt>
                <c:pt idx="113">
                  <c:v>17.941459050815993</c:v>
                </c:pt>
                <c:pt idx="114">
                  <c:v>18.422008645095339</c:v>
                </c:pt>
                <c:pt idx="115">
                  <c:v>18.911063321851646</c:v>
                </c:pt>
                <c:pt idx="116">
                  <c:v>19.408697687071552</c:v>
                </c:pt>
                <c:pt idx="117">
                  <c:v>19.914986346741699</c:v>
                </c:pt>
                <c:pt idx="118">
                  <c:v>20.430003906848725</c:v>
                </c:pt>
                <c:pt idx="119">
                  <c:v>20.953824973379273</c:v>
                </c:pt>
                <c:pt idx="120">
                  <c:v>21.48652415231998</c:v>
                </c:pt>
                <c:pt idx="121">
                  <c:v>22.028176049657485</c:v>
                </c:pt>
                <c:pt idx="122">
                  <c:v>22.578855271378433</c:v>
                </c:pt>
                <c:pt idx="123">
                  <c:v>23.13863642346946</c:v>
                </c:pt>
                <c:pt idx="124">
                  <c:v>23.707594111917206</c:v>
                </c:pt>
                <c:pt idx="125">
                  <c:v>24.285802942708312</c:v>
                </c:pt>
                <c:pt idx="126">
                  <c:v>24.87333752182942</c:v>
                </c:pt>
                <c:pt idx="127">
                  <c:v>25.470272455267168</c:v>
                </c:pt>
                <c:pt idx="128">
                  <c:v>26.076682349008195</c:v>
                </c:pt>
                <c:pt idx="129">
                  <c:v>26.692641809039142</c:v>
                </c:pt>
                <c:pt idx="130">
                  <c:v>27.318225441346648</c:v>
                </c:pt>
                <c:pt idx="131">
                  <c:v>27.953507851917355</c:v>
                </c:pt>
                <c:pt idx="132">
                  <c:v>28.598563646737901</c:v>
                </c:pt>
                <c:pt idx="133">
                  <c:v>29.253467431794927</c:v>
                </c:pt>
                <c:pt idx="134">
                  <c:v>29.918293813075074</c:v>
                </c:pt>
                <c:pt idx="135">
                  <c:v>30.593117396564981</c:v>
                </c:pt>
                <c:pt idx="136">
                  <c:v>31.278012788251289</c:v>
                </c:pt>
                <c:pt idx="137">
                  <c:v>31.973054594120637</c:v>
                </c:pt>
                <c:pt idx="138">
                  <c:v>32.678317420159658</c:v>
                </c:pt>
                <c:pt idx="139">
                  <c:v>33.393875872355004</c:v>
                </c:pt>
                <c:pt idx="140">
                  <c:v>34.11980455669331</c:v>
                </c:pt>
                <c:pt idx="141">
                  <c:v>34.856178079161211</c:v>
                </c:pt>
                <c:pt idx="142">
                  <c:v>35.603071045745352</c:v>
                </c:pt>
                <c:pt idx="143">
                  <c:v>36.360558062432375</c:v>
                </c:pt>
                <c:pt idx="144">
                  <c:v>37.128713735208919</c:v>
                </c:pt>
                <c:pt idx="145">
                  <c:v>37.907612670061624</c:v>
                </c:pt>
                <c:pt idx="146">
                  <c:v>38.697329472977131</c:v>
                </c:pt>
                <c:pt idx="147">
                  <c:v>39.497938749942072</c:v>
                </c:pt>
                <c:pt idx="148">
                  <c:v>40.309515106943095</c:v>
                </c:pt>
                <c:pt idx="149">
                  <c:v>41.13213314996684</c:v>
                </c:pt>
                <c:pt idx="150">
                  <c:v>41.965867484999947</c:v>
                </c:pt>
                <c:pt idx="151">
                  <c:v>42.810792718029049</c:v>
                </c:pt>
                <c:pt idx="152">
                  <c:v>43.666983455040793</c:v>
                </c:pt>
                <c:pt idx="153">
                  <c:v>44.534514302021819</c:v>
                </c:pt>
                <c:pt idx="154">
                  <c:v>45.41345986495876</c:v>
                </c:pt>
                <c:pt idx="155">
                  <c:v>46.303894749838264</c:v>
                </c:pt>
                <c:pt idx="156">
                  <c:v>47.20589356264697</c:v>
                </c:pt>
                <c:pt idx="157">
                  <c:v>48.119530909371512</c:v>
                </c:pt>
                <c:pt idx="158">
                  <c:v>49.044881395998537</c:v>
                </c:pt>
                <c:pt idx="159">
                  <c:v>49.982019628514685</c:v>
                </c:pt>
                <c:pt idx="160">
                  <c:v>50.931020212906589</c:v>
                </c:pt>
                <c:pt idx="161">
                  <c:v>51.891957755160895</c:v>
                </c:pt>
                <c:pt idx="162">
                  <c:v>52.864906861264238</c:v>
                </c:pt>
                <c:pt idx="163">
                  <c:v>53.849942137203264</c:v>
                </c:pt>
                <c:pt idx="164">
                  <c:v>54.847138188964607</c:v>
                </c:pt>
                <c:pt idx="165">
                  <c:v>55.856569622534913</c:v>
                </c:pt>
                <c:pt idx="166">
                  <c:v>56.878311043900815</c:v>
                </c:pt>
                <c:pt idx="167">
                  <c:v>57.912437059048962</c:v>
                </c:pt>
                <c:pt idx="168">
                  <c:v>58.959022273965985</c:v>
                </c:pt>
                <c:pt idx="169">
                  <c:v>60.018141294638532</c:v>
                </c:pt>
                <c:pt idx="170">
                  <c:v>61.089868727053236</c:v>
                </c:pt>
                <c:pt idx="171">
                  <c:v>62.174279177196745</c:v>
                </c:pt>
                <c:pt idx="172">
                  <c:v>63.27144725105569</c:v>
                </c:pt>
                <c:pt idx="173">
                  <c:v>64.381447554616713</c:v>
                </c:pt>
                <c:pt idx="174">
                  <c:v>65.50435469386646</c:v>
                </c:pt>
                <c:pt idx="175">
                  <c:v>66.640243274791573</c:v>
                </c:pt>
                <c:pt idx="176">
                  <c:v>67.789187903378675</c:v>
                </c:pt>
                <c:pt idx="177">
                  <c:v>68.951263185614422</c:v>
                </c:pt>
                <c:pt idx="178">
                  <c:v>70.126543727485455</c:v>
                </c:pt>
                <c:pt idx="179">
                  <c:v>71.315104134978398</c:v>
                </c:pt>
                <c:pt idx="180">
                  <c:v>72.517019014079906</c:v>
                </c:pt>
                <c:pt idx="181">
                  <c:v>73.732362970776606</c:v>
                </c:pt>
                <c:pt idx="182">
                  <c:v>74.961210611055151</c:v>
                </c:pt>
                <c:pt idx="183">
                  <c:v>76.203636540902181</c:v>
                </c:pt>
                <c:pt idx="184">
                  <c:v>77.459715366304323</c:v>
                </c:pt>
                <c:pt idx="185">
                  <c:v>78.72952169324823</c:v>
                </c:pt>
                <c:pt idx="186">
                  <c:v>80.013130127720544</c:v>
                </c:pt>
                <c:pt idx="187">
                  <c:v>81.310615275707889</c:v>
                </c:pt>
                <c:pt idx="188">
                  <c:v>82.62205174319692</c:v>
                </c:pt>
                <c:pt idx="189">
                  <c:v>83.947514136174263</c:v>
                </c:pt>
                <c:pt idx="190">
                  <c:v>85.287077060626572</c:v>
                </c:pt>
                <c:pt idx="191">
                  <c:v>86.640815122540474</c:v>
                </c:pt>
                <c:pt idx="192">
                  <c:v>88.008802927902622</c:v>
                </c:pt>
                <c:pt idx="193">
                  <c:v>89.391115082699642</c:v>
                </c:pt>
                <c:pt idx="194">
                  <c:v>90.787826192918189</c:v>
                </c:pt>
                <c:pt idx="195">
                  <c:v>92.199010864544903</c:v>
                </c:pt>
                <c:pt idx="196">
                  <c:v>93.624743703566409</c:v>
                </c:pt>
                <c:pt idx="197">
                  <c:v>95.065099315969363</c:v>
                </c:pt>
                <c:pt idx="198">
                  <c:v>96.520152307740389</c:v>
                </c:pt>
                <c:pt idx="199">
                  <c:v>97.989977284866143</c:v>
                </c:pt>
                <c:pt idx="200">
                  <c:v>99.47464885333325</c:v>
                </c:pt>
                <c:pt idx="201">
                  <c:v>100.97424161912836</c:v>
                </c:pt>
                <c:pt idx="202">
                  <c:v>102.48883018823811</c:v>
                </c:pt>
                <c:pt idx="203">
                  <c:v>104.01848916664913</c:v>
                </c:pt>
                <c:pt idx="204">
                  <c:v>105.56329316034808</c:v>
                </c:pt>
                <c:pt idx="205">
                  <c:v>107.12331677532158</c:v>
                </c:pt>
                <c:pt idx="206">
                  <c:v>108.69863461755629</c:v>
                </c:pt>
                <c:pt idx="207">
                  <c:v>110.28932129303884</c:v>
                </c:pt>
                <c:pt idx="208">
                  <c:v>111.89545140775587</c:v>
                </c:pt>
                <c:pt idx="209">
                  <c:v>113.51709956769402</c:v>
                </c:pt>
                <c:pt idx="210">
                  <c:v>115.15434037883992</c:v>
                </c:pt>
                <c:pt idx="211">
                  <c:v>116.80724844718023</c:v>
                </c:pt>
                <c:pt idx="212">
                  <c:v>118.47589837870157</c:v>
                </c:pt>
                <c:pt idx="213">
                  <c:v>120.1603647793906</c:v>
                </c:pt>
                <c:pt idx="214">
                  <c:v>121.86072225523395</c:v>
                </c:pt>
                <c:pt idx="215">
                  <c:v>123.57704541221825</c:v>
                </c:pt>
                <c:pt idx="216">
                  <c:v>125.30940885633017</c:v>
                </c:pt>
                <c:pt idx="217">
                  <c:v>127.05788719355631</c:v>
                </c:pt>
                <c:pt idx="218">
                  <c:v>128.82255502988335</c:v>
                </c:pt>
                <c:pt idx="219">
                  <c:v>130.60348697129788</c:v>
                </c:pt>
                <c:pt idx="220">
                  <c:v>132.4007576237866</c:v>
                </c:pt>
                <c:pt idx="221">
                  <c:v>134.21444159333612</c:v>
                </c:pt>
                <c:pt idx="222">
                  <c:v>136.04461348593307</c:v>
                </c:pt>
                <c:pt idx="223">
                  <c:v>137.8913479075641</c:v>
                </c:pt>
                <c:pt idx="224">
                  <c:v>139.75471946421584</c:v>
                </c:pt>
                <c:pt idx="225">
                  <c:v>141.63480276187494</c:v>
                </c:pt>
                <c:pt idx="226">
                  <c:v>143.53167240652806</c:v>
                </c:pt>
                <c:pt idx="227">
                  <c:v>145.44540300416182</c:v>
                </c:pt>
                <c:pt idx="228">
                  <c:v>147.37606916076285</c:v>
                </c:pt>
                <c:pt idx="229">
                  <c:v>149.3237454823178</c:v>
                </c:pt>
                <c:pt idx="230">
                  <c:v>151.28850657481331</c:v>
                </c:pt>
                <c:pt idx="231">
                  <c:v>153.27042704423602</c:v>
                </c:pt>
                <c:pt idx="232">
                  <c:v>155.26958149657256</c:v>
                </c:pt>
                <c:pt idx="233">
                  <c:v>157.28604453780957</c:v>
                </c:pt>
                <c:pt idx="234">
                  <c:v>159.31989077393374</c:v>
                </c:pt>
                <c:pt idx="235">
                  <c:v>161.37119481093166</c:v>
                </c:pt>
                <c:pt idx="236">
                  <c:v>163.44003125478997</c:v>
                </c:pt>
                <c:pt idx="237">
                  <c:v>165.52647471149533</c:v>
                </c:pt>
                <c:pt idx="238">
                  <c:v>167.63059978703436</c:v>
                </c:pt>
                <c:pt idx="239">
                  <c:v>169.7524810873937</c:v>
                </c:pt>
                <c:pt idx="240">
                  <c:v>171.89219321856001</c:v>
                </c:pt>
                <c:pt idx="241">
                  <c:v>174.04981078651991</c:v>
                </c:pt>
                <c:pt idx="242">
                  <c:v>176.22540839726005</c:v>
                </c:pt>
                <c:pt idx="243">
                  <c:v>178.41906065676707</c:v>
                </c:pt>
                <c:pt idx="244">
                  <c:v>180.63084217102761</c:v>
                </c:pt>
                <c:pt idx="245">
                  <c:v>182.86082754602833</c:v>
                </c:pt>
                <c:pt idx="246">
                  <c:v>185.10909138775585</c:v>
                </c:pt>
                <c:pt idx="247">
                  <c:v>187.37570830219681</c:v>
                </c:pt>
                <c:pt idx="248">
                  <c:v>189.66075289533785</c:v>
                </c:pt>
                <c:pt idx="249">
                  <c:v>191.96429977316561</c:v>
                </c:pt>
                <c:pt idx="250">
                  <c:v>194.28642354166672</c:v>
                </c:pt>
                <c:pt idx="251">
                  <c:v>196.62719880682783</c:v>
                </c:pt>
                <c:pt idx="252">
                  <c:v>198.98670017463559</c:v>
                </c:pt>
                <c:pt idx="253">
                  <c:v>201.36500225107662</c:v>
                </c:pt>
                <c:pt idx="254">
                  <c:v>203.76217964213757</c:v>
                </c:pt>
                <c:pt idx="255">
                  <c:v>206.17830695380508</c:v>
                </c:pt>
                <c:pt idx="256">
                  <c:v>208.60963811029183</c:v>
                </c:pt>
                <c:pt idx="257">
                  <c:v>211.04094260869269</c:v>
                </c:pt>
                <c:pt idx="258">
                  <c:v>213.46836246424036</c:v>
                </c:pt>
                <c:pt idx="259">
                  <c:v>215.89183799214555</c:v>
                </c:pt>
                <c:pt idx="260">
                  <c:v>218.31130950761892</c:v>
                </c:pt>
                <c:pt idx="261">
                  <c:v>220.72671732587116</c:v>
                </c:pt>
                <c:pt idx="262">
                  <c:v>223.13800176211299</c:v>
                </c:pt>
                <c:pt idx="263">
                  <c:v>225.54510313155507</c:v>
                </c:pt>
                <c:pt idx="264">
                  <c:v>227.94796174940805</c:v>
                </c:pt>
                <c:pt idx="265">
                  <c:v>230.34651793088267</c:v>
                </c:pt>
                <c:pt idx="266">
                  <c:v>232.74071199118958</c:v>
                </c:pt>
                <c:pt idx="267">
                  <c:v>235.13048424553955</c:v>
                </c:pt>
                <c:pt idx="268">
                  <c:v>237.5157750091432</c:v>
                </c:pt>
                <c:pt idx="269">
                  <c:v>239.89652459721123</c:v>
                </c:pt>
                <c:pt idx="270">
                  <c:v>242.27267332495433</c:v>
                </c:pt>
                <c:pt idx="271">
                  <c:v>244.64416150758316</c:v>
                </c:pt>
                <c:pt idx="272">
                  <c:v>247.01092946030846</c:v>
                </c:pt>
                <c:pt idx="273">
                  <c:v>249.37291749834088</c:v>
                </c:pt>
                <c:pt idx="274">
                  <c:v>251.73006593689115</c:v>
                </c:pt>
                <c:pt idx="275">
                  <c:v>254.08231509116993</c:v>
                </c:pt>
                <c:pt idx="276">
                  <c:v>256.42960527638792</c:v>
                </c:pt>
                <c:pt idx="277">
                  <c:v>258.7718768077558</c:v>
                </c:pt>
                <c:pt idx="278">
                  <c:v>261.10907000048422</c:v>
                </c:pt>
                <c:pt idx="279">
                  <c:v>263.44112516978396</c:v>
                </c:pt>
                <c:pt idx="280">
                  <c:v>265.76798263086562</c:v>
                </c:pt>
                <c:pt idx="281">
                  <c:v>268.08958269893992</c:v>
                </c:pt>
                <c:pt idx="282">
                  <c:v>270.40586568921753</c:v>
                </c:pt>
                <c:pt idx="283">
                  <c:v>272.71677191690924</c:v>
                </c:pt>
                <c:pt idx="284">
                  <c:v>275.02224169722558</c:v>
                </c:pt>
                <c:pt idx="285">
                  <c:v>277.32221534537734</c:v>
                </c:pt>
                <c:pt idx="286">
                  <c:v>279.61663317657519</c:v>
                </c:pt>
                <c:pt idx="287">
                  <c:v>281.90543550602979</c:v>
                </c:pt>
                <c:pt idx="288">
                  <c:v>284.1885626489518</c:v>
                </c:pt>
                <c:pt idx="289">
                  <c:v>286.46595492055201</c:v>
                </c:pt>
                <c:pt idx="290">
                  <c:v>288.73755263604107</c:v>
                </c:pt>
                <c:pt idx="291">
                  <c:v>291.00329611062961</c:v>
                </c:pt>
                <c:pt idx="292">
                  <c:v>293.26312565952833</c:v>
                </c:pt>
                <c:pt idx="293">
                  <c:v>295.51698159794802</c:v>
                </c:pt>
                <c:pt idx="294">
                  <c:v>297.76480424109923</c:v>
                </c:pt>
                <c:pt idx="295">
                  <c:v>300.00653390419274</c:v>
                </c:pt>
                <c:pt idx="296">
                  <c:v>302.24211090243921</c:v>
                </c:pt>
                <c:pt idx="297">
                  <c:v>304.47147555104931</c:v>
                </c:pt>
                <c:pt idx="298">
                  <c:v>306.69456816523376</c:v>
                </c:pt>
                <c:pt idx="299">
                  <c:v>308.91132906020329</c:v>
                </c:pt>
                <c:pt idx="300">
                  <c:v>311.12169855116849</c:v>
                </c:pt>
                <c:pt idx="301">
                  <c:v>313.3256169533401</c:v>
                </c:pt>
                <c:pt idx="302">
                  <c:v>315.52302458192878</c:v>
                </c:pt>
                <c:pt idx="303">
                  <c:v>317.71386175214525</c:v>
                </c:pt>
                <c:pt idx="304">
                  <c:v>319.89806877920012</c:v>
                </c:pt>
                <c:pt idx="305">
                  <c:v>322.07558597830422</c:v>
                </c:pt>
                <c:pt idx="306">
                  <c:v>324.24635366466811</c:v>
                </c:pt>
                <c:pt idx="307">
                  <c:v>326.41031215350256</c:v>
                </c:pt>
                <c:pt idx="308">
                  <c:v>328.56740176001819</c:v>
                </c:pt>
                <c:pt idx="309">
                  <c:v>330.71756279942576</c:v>
                </c:pt>
                <c:pt idx="310">
                  <c:v>332.8607355869359</c:v>
                </c:pt>
                <c:pt idx="311">
                  <c:v>334.99686043775932</c:v>
                </c:pt>
                <c:pt idx="312">
                  <c:v>337.12587766710669</c:v>
                </c:pt>
                <c:pt idx="313">
                  <c:v>339.24772759018879</c:v>
                </c:pt>
                <c:pt idx="314">
                  <c:v>341.36235052221616</c:v>
                </c:pt>
                <c:pt idx="315">
                  <c:v>343.46968677839959</c:v>
                </c:pt>
                <c:pt idx="316">
                  <c:v>345.56967667394974</c:v>
                </c:pt>
                <c:pt idx="317">
                  <c:v>347.66226052407728</c:v>
                </c:pt>
                <c:pt idx="318">
                  <c:v>349.74737864399293</c:v>
                </c:pt>
                <c:pt idx="319">
                  <c:v>351.82497134890741</c:v>
                </c:pt>
                <c:pt idx="320">
                  <c:v>353.89498037946129</c:v>
                </c:pt>
                <c:pt idx="321">
                  <c:v>355.95736170005011</c:v>
                </c:pt>
                <c:pt idx="322">
                  <c:v>358.0121067886389</c:v>
                </c:pt>
                <c:pt idx="323">
                  <c:v>360.05921564522771</c:v>
                </c:pt>
                <c:pt idx="324">
                  <c:v>362.09868826981648</c:v>
                </c:pt>
                <c:pt idx="325">
                  <c:v>364.13052466240526</c:v>
                </c:pt>
                <c:pt idx="326">
                  <c:v>366.15472482299407</c:v>
                </c:pt>
                <c:pt idx="327">
                  <c:v>368.17128875158284</c:v>
                </c:pt>
                <c:pt idx="328">
                  <c:v>370.18021644817162</c:v>
                </c:pt>
                <c:pt idx="329">
                  <c:v>372.18150791276042</c:v>
                </c:pt>
                <c:pt idx="330">
                  <c:v>374.17516314534925</c:v>
                </c:pt>
                <c:pt idx="331">
                  <c:v>376.16118214593803</c:v>
                </c:pt>
                <c:pt idx="332">
                  <c:v>378.13956491452683</c:v>
                </c:pt>
                <c:pt idx="333">
                  <c:v>380.11031145111565</c:v>
                </c:pt>
                <c:pt idx="334">
                  <c:v>382.07342175570437</c:v>
                </c:pt>
                <c:pt idx="335">
                  <c:v>384.02889582829317</c:v>
                </c:pt>
                <c:pt idx="336">
                  <c:v>385.97673366888199</c:v>
                </c:pt>
                <c:pt idx="337">
                  <c:v>387.91693527747077</c:v>
                </c:pt>
                <c:pt idx="338">
                  <c:v>389.84950065405957</c:v>
                </c:pt>
                <c:pt idx="339">
                  <c:v>391.77442979864838</c:v>
                </c:pt>
                <c:pt idx="340">
                  <c:v>393.69172271123722</c:v>
                </c:pt>
                <c:pt idx="341">
                  <c:v>395.60137939182601</c:v>
                </c:pt>
                <c:pt idx="342">
                  <c:v>397.50339984041483</c:v>
                </c:pt>
                <c:pt idx="343">
                  <c:v>399.39778405700366</c:v>
                </c:pt>
                <c:pt idx="344">
                  <c:v>401.2845320415924</c:v>
                </c:pt>
                <c:pt idx="345">
                  <c:v>403.16364379418121</c:v>
                </c:pt>
                <c:pt idx="346">
                  <c:v>405.03511931477004</c:v>
                </c:pt>
                <c:pt idx="347">
                  <c:v>406.89895860335884</c:v>
                </c:pt>
                <c:pt idx="348">
                  <c:v>408.75516165994765</c:v>
                </c:pt>
                <c:pt idx="349">
                  <c:v>410.60372848453648</c:v>
                </c:pt>
                <c:pt idx="350">
                  <c:v>412.44465907712527</c:v>
                </c:pt>
                <c:pt idx="351">
                  <c:v>414.27795343771402</c:v>
                </c:pt>
                <c:pt idx="352">
                  <c:v>416.10361156630285</c:v>
                </c:pt>
                <c:pt idx="353">
                  <c:v>417.92163346289163</c:v>
                </c:pt>
                <c:pt idx="354">
                  <c:v>419.73201912748038</c:v>
                </c:pt>
                <c:pt idx="355">
                  <c:v>421.53476856006921</c:v>
                </c:pt>
                <c:pt idx="356">
                  <c:v>423.329881760658</c:v>
                </c:pt>
                <c:pt idx="357">
                  <c:v>425.1173587292468</c:v>
                </c:pt>
                <c:pt idx="358">
                  <c:v>426.89719946583563</c:v>
                </c:pt>
                <c:pt idx="359">
                  <c:v>428.66940397042441</c:v>
                </c:pt>
                <c:pt idx="360">
                  <c:v>430.43397224301322</c:v>
                </c:pt>
                <c:pt idx="361">
                  <c:v>432.19090428360198</c:v>
                </c:pt>
                <c:pt idx="362">
                  <c:v>433.94020009219076</c:v>
                </c:pt>
                <c:pt idx="363">
                  <c:v>435.68185966877957</c:v>
                </c:pt>
                <c:pt idx="364">
                  <c:v>437.41588301336833</c:v>
                </c:pt>
                <c:pt idx="365">
                  <c:v>439.14227012595711</c:v>
                </c:pt>
                <c:pt idx="366">
                  <c:v>440.86102100654591</c:v>
                </c:pt>
                <c:pt idx="367">
                  <c:v>442.57213565513473</c:v>
                </c:pt>
                <c:pt idx="368">
                  <c:v>444.27561407172351</c:v>
                </c:pt>
                <c:pt idx="369">
                  <c:v>445.97145625631231</c:v>
                </c:pt>
                <c:pt idx="370">
                  <c:v>447.65966220890112</c:v>
                </c:pt>
                <c:pt idx="371">
                  <c:v>449.3402319294899</c:v>
                </c:pt>
                <c:pt idx="372">
                  <c:v>451.0131654180787</c:v>
                </c:pt>
                <c:pt idx="373">
                  <c:v>452.67846267466751</c:v>
                </c:pt>
                <c:pt idx="374">
                  <c:v>454.33612369925629</c:v>
                </c:pt>
                <c:pt idx="375">
                  <c:v>455.98614849184509</c:v>
                </c:pt>
                <c:pt idx="376">
                  <c:v>457.6285370524339</c:v>
                </c:pt>
                <c:pt idx="377">
                  <c:v>459.26328938102273</c:v>
                </c:pt>
                <c:pt idx="378">
                  <c:v>460.89040547761152</c:v>
                </c:pt>
                <c:pt idx="379">
                  <c:v>462.50988534220033</c:v>
                </c:pt>
                <c:pt idx="380">
                  <c:v>464.12172897478916</c:v>
                </c:pt>
                <c:pt idx="381">
                  <c:v>465.7259363753779</c:v>
                </c:pt>
                <c:pt idx="382">
                  <c:v>467.32250754396671</c:v>
                </c:pt>
                <c:pt idx="383">
                  <c:v>468.91144248055554</c:v>
                </c:pt>
                <c:pt idx="384">
                  <c:v>470.49274118514427</c:v>
                </c:pt>
                <c:pt idx="385">
                  <c:v>472.06640365773308</c:v>
                </c:pt>
                <c:pt idx="386">
                  <c:v>473.6324298983219</c:v>
                </c:pt>
                <c:pt idx="387">
                  <c:v>475.19081990691069</c:v>
                </c:pt>
                <c:pt idx="388">
                  <c:v>476.7415736834995</c:v>
                </c:pt>
                <c:pt idx="389">
                  <c:v>478.28469122808832</c:v>
                </c:pt>
                <c:pt idx="390">
                  <c:v>479.82017254067711</c:v>
                </c:pt>
                <c:pt idx="391">
                  <c:v>481.34801762126585</c:v>
                </c:pt>
                <c:pt idx="392">
                  <c:v>482.86822646985468</c:v>
                </c:pt>
                <c:pt idx="393">
                  <c:v>484.38079908644346</c:v>
                </c:pt>
                <c:pt idx="394">
                  <c:v>485.88573547103226</c:v>
                </c:pt>
                <c:pt idx="395">
                  <c:v>487.38303562362108</c:v>
                </c:pt>
                <c:pt idx="396">
                  <c:v>488.87269954420987</c:v>
                </c:pt>
                <c:pt idx="397">
                  <c:v>490.35472723279867</c:v>
                </c:pt>
                <c:pt idx="398">
                  <c:v>491.82911868938749</c:v>
                </c:pt>
                <c:pt idx="399">
                  <c:v>493.29587391397627</c:v>
                </c:pt>
                <c:pt idx="400">
                  <c:v>494.75499290656506</c:v>
                </c:pt>
                <c:pt idx="401">
                  <c:v>496.20647566715382</c:v>
                </c:pt>
                <c:pt idx="402">
                  <c:v>497.6503221957426</c:v>
                </c:pt>
                <c:pt idx="403">
                  <c:v>499.0865324923314</c:v>
                </c:pt>
                <c:pt idx="404">
                  <c:v>500.51510655692022</c:v>
                </c:pt>
                <c:pt idx="405">
                  <c:v>501.93604438950905</c:v>
                </c:pt>
                <c:pt idx="406">
                  <c:v>503.34934599009785</c:v>
                </c:pt>
                <c:pt idx="407">
                  <c:v>504.75501135868666</c:v>
                </c:pt>
                <c:pt idx="408">
                  <c:v>506.15304049527549</c:v>
                </c:pt>
                <c:pt idx="409">
                  <c:v>507.54343339986428</c:v>
                </c:pt>
                <c:pt idx="410">
                  <c:v>508.9261900724531</c:v>
                </c:pt>
                <c:pt idx="411">
                  <c:v>510.30131051304187</c:v>
                </c:pt>
                <c:pt idx="412">
                  <c:v>511.66879472163066</c:v>
                </c:pt>
                <c:pt idx="413">
                  <c:v>513.02864269821941</c:v>
                </c:pt>
                <c:pt idx="414">
                  <c:v>514.38085444280819</c:v>
                </c:pt>
                <c:pt idx="415">
                  <c:v>515.72542995539709</c:v>
                </c:pt>
                <c:pt idx="416">
                  <c:v>517.06236923598578</c:v>
                </c:pt>
                <c:pt idx="417">
                  <c:v>518.3916722845745</c:v>
                </c:pt>
                <c:pt idx="418">
                  <c:v>519.71333910116334</c:v>
                </c:pt>
                <c:pt idx="419">
                  <c:v>521.02736968575209</c:v>
                </c:pt>
                <c:pt idx="420">
                  <c:v>522.33376403834086</c:v>
                </c:pt>
                <c:pt idx="421">
                  <c:v>523.63252215892976</c:v>
                </c:pt>
                <c:pt idx="422">
                  <c:v>524.92364404751856</c:v>
                </c:pt>
                <c:pt idx="423">
                  <c:v>526.20712970410727</c:v>
                </c:pt>
                <c:pt idx="424">
                  <c:v>527.48297912869612</c:v>
                </c:pt>
                <c:pt idx="425">
                  <c:v>528.75119232128486</c:v>
                </c:pt>
                <c:pt idx="426">
                  <c:v>530.01176928187363</c:v>
                </c:pt>
                <c:pt idx="427">
                  <c:v>531.26471001046252</c:v>
                </c:pt>
                <c:pt idx="428">
                  <c:v>532.51001450705132</c:v>
                </c:pt>
                <c:pt idx="429">
                  <c:v>533.74768277164014</c:v>
                </c:pt>
                <c:pt idx="430">
                  <c:v>534.97771480422898</c:v>
                </c:pt>
                <c:pt idx="431">
                  <c:v>536.20011060481772</c:v>
                </c:pt>
                <c:pt idx="432">
                  <c:v>537.4148701734066</c:v>
                </c:pt>
                <c:pt idx="433">
                  <c:v>538.62199350999538</c:v>
                </c:pt>
                <c:pt idx="434">
                  <c:v>539.82148061458417</c:v>
                </c:pt>
                <c:pt idx="435">
                  <c:v>541.01333148717299</c:v>
                </c:pt>
                <c:pt idx="436">
                  <c:v>542.19754612776171</c:v>
                </c:pt>
                <c:pt idx="437">
                  <c:v>543.37412453635045</c:v>
                </c:pt>
                <c:pt idx="438">
                  <c:v>544.54306671293932</c:v>
                </c:pt>
                <c:pt idx="439">
                  <c:v>545.7043726575281</c:v>
                </c:pt>
                <c:pt idx="440">
                  <c:v>546.85804237011689</c:v>
                </c:pt>
                <c:pt idx="441">
                  <c:v>548.0040758507057</c:v>
                </c:pt>
                <c:pt idx="442">
                  <c:v>549.14247309929442</c:v>
                </c:pt>
                <c:pt idx="443">
                  <c:v>550.27323411588316</c:v>
                </c:pt>
                <c:pt idx="444">
                  <c:v>551.39635890047202</c:v>
                </c:pt>
                <c:pt idx="445">
                  <c:v>552.5118474530608</c:v>
                </c:pt>
                <c:pt idx="446">
                  <c:v>553.6196997736497</c:v>
                </c:pt>
                <c:pt idx="447">
                  <c:v>554.71991586223851</c:v>
                </c:pt>
                <c:pt idx="448">
                  <c:v>555.81249571882722</c:v>
                </c:pt>
                <c:pt idx="449">
                  <c:v>556.89743934341607</c:v>
                </c:pt>
                <c:pt idx="450">
                  <c:v>557.97474673600493</c:v>
                </c:pt>
                <c:pt idx="451">
                  <c:v>559.0444178965937</c:v>
                </c:pt>
                <c:pt idx="452">
                  <c:v>560.1064528251826</c:v>
                </c:pt>
                <c:pt idx="453">
                  <c:v>561.16085152177141</c:v>
                </c:pt>
                <c:pt idx="454">
                  <c:v>562.20761398636012</c:v>
                </c:pt>
                <c:pt idx="455">
                  <c:v>563.24674021894896</c:v>
                </c:pt>
                <c:pt idx="456">
                  <c:v>564.2782302195377</c:v>
                </c:pt>
                <c:pt idx="457">
                  <c:v>565.30208398812647</c:v>
                </c:pt>
                <c:pt idx="458">
                  <c:v>566.31830152471537</c:v>
                </c:pt>
                <c:pt idx="459">
                  <c:v>567.32688282930417</c:v>
                </c:pt>
                <c:pt idx="460">
                  <c:v>568.32782790189287</c:v>
                </c:pt>
                <c:pt idx="461">
                  <c:v>569.32113674248171</c:v>
                </c:pt>
                <c:pt idx="462">
                  <c:v>570.30680935107046</c:v>
                </c:pt>
                <c:pt idx="463">
                  <c:v>571.28484572765922</c:v>
                </c:pt>
                <c:pt idx="464">
                  <c:v>572.25524587224811</c:v>
                </c:pt>
                <c:pt idx="465">
                  <c:v>573.21800978483691</c:v>
                </c:pt>
                <c:pt idx="466">
                  <c:v>574.17313746542573</c:v>
                </c:pt>
                <c:pt idx="467">
                  <c:v>575.12062891401456</c:v>
                </c:pt>
                <c:pt idx="468">
                  <c:v>576.0604841306033</c:v>
                </c:pt>
                <c:pt idx="469">
                  <c:v>576.99270311519217</c:v>
                </c:pt>
                <c:pt idx="470">
                  <c:v>577.91728586778095</c:v>
                </c:pt>
                <c:pt idx="471">
                  <c:v>578.83423238836974</c:v>
                </c:pt>
                <c:pt idx="472">
                  <c:v>579.74354267695855</c:v>
                </c:pt>
                <c:pt idx="473">
                  <c:v>580.64521673354727</c:v>
                </c:pt>
                <c:pt idx="474">
                  <c:v>581.53925455813601</c:v>
                </c:pt>
                <c:pt idx="475">
                  <c:v>582.42565615072488</c:v>
                </c:pt>
                <c:pt idx="476">
                  <c:v>583.30442151131365</c:v>
                </c:pt>
                <c:pt idx="477">
                  <c:v>584.17555063990244</c:v>
                </c:pt>
                <c:pt idx="478">
                  <c:v>585.03904353649125</c:v>
                </c:pt>
                <c:pt idx="479">
                  <c:v>585.89490020107996</c:v>
                </c:pt>
                <c:pt idx="480">
                  <c:v>586.7431206336687</c:v>
                </c:pt>
                <c:pt idx="481">
                  <c:v>587.58370483425756</c:v>
                </c:pt>
                <c:pt idx="482">
                  <c:v>588.41665280284633</c:v>
                </c:pt>
                <c:pt idx="483">
                  <c:v>589.24196453943512</c:v>
                </c:pt>
                <c:pt idx="484">
                  <c:v>590.05964004402404</c:v>
                </c:pt>
                <c:pt idx="485">
                  <c:v>590.86967931661275</c:v>
                </c:pt>
                <c:pt idx="486">
                  <c:v>591.67208235720159</c:v>
                </c:pt>
                <c:pt idx="487">
                  <c:v>592.46684916579045</c:v>
                </c:pt>
                <c:pt idx="488">
                  <c:v>593.25397974237922</c:v>
                </c:pt>
                <c:pt idx="489">
                  <c:v>594.03347408696811</c:v>
                </c:pt>
                <c:pt idx="490">
                  <c:v>594.80533219955691</c:v>
                </c:pt>
                <c:pt idx="491">
                  <c:v>595.56955408014562</c:v>
                </c:pt>
                <c:pt idx="492">
                  <c:v>596.32613972873446</c:v>
                </c:pt>
                <c:pt idx="493">
                  <c:v>597.0750891453232</c:v>
                </c:pt>
                <c:pt idx="494">
                  <c:v>597.81640232991197</c:v>
                </c:pt>
                <c:pt idx="495">
                  <c:v>598.55007928250086</c:v>
                </c:pt>
                <c:pt idx="496">
                  <c:v>599.27612000308966</c:v>
                </c:pt>
                <c:pt idx="497">
                  <c:v>599.99452449167836</c:v>
                </c:pt>
                <c:pt idx="498">
                  <c:v>600.7052927482672</c:v>
                </c:pt>
                <c:pt idx="499">
                  <c:v>601.40842477285594</c:v>
                </c:pt>
                <c:pt idx="500">
                  <c:v>602.1039205654447</c:v>
                </c:pt>
                <c:pt idx="501">
                  <c:v>602.79178012603359</c:v>
                </c:pt>
                <c:pt idx="502">
                  <c:v>603.47200345462238</c:v>
                </c:pt>
                <c:pt idx="503">
                  <c:v>604.14459055121119</c:v>
                </c:pt>
                <c:pt idx="504">
                  <c:v>604.80954141580003</c:v>
                </c:pt>
                <c:pt idx="505">
                  <c:v>605.46685604838876</c:v>
                </c:pt>
                <c:pt idx="506">
                  <c:v>606.11653444897763</c:v>
                </c:pt>
                <c:pt idx="507">
                  <c:v>606.75857661756652</c:v>
                </c:pt>
                <c:pt idx="508">
                  <c:v>607.39298255415531</c:v>
                </c:pt>
                <c:pt idx="509">
                  <c:v>608.01975225874412</c:v>
                </c:pt>
                <c:pt idx="510">
                  <c:v>608.63888573133283</c:v>
                </c:pt>
                <c:pt idx="511">
                  <c:v>609.25038297192157</c:v>
                </c:pt>
                <c:pt idx="512">
                  <c:v>609.85424398051043</c:v>
                </c:pt>
                <c:pt idx="513">
                  <c:v>610.4504687570992</c:v>
                </c:pt>
                <c:pt idx="514">
                  <c:v>611.03905730168799</c:v>
                </c:pt>
                <c:pt idx="515">
                  <c:v>611.62000961427691</c:v>
                </c:pt>
                <c:pt idx="516">
                  <c:v>612.19332569486562</c:v>
                </c:pt>
                <c:pt idx="517">
                  <c:v>612.75900554345435</c:v>
                </c:pt>
                <c:pt idx="518">
                  <c:v>613.31704916004321</c:v>
                </c:pt>
                <c:pt idx="519">
                  <c:v>613.86745654463198</c:v>
                </c:pt>
                <c:pt idx="520">
                  <c:v>614.41022769722076</c:v>
                </c:pt>
                <c:pt idx="521">
                  <c:v>614.94536261780968</c:v>
                </c:pt>
                <c:pt idx="522">
                  <c:v>615.47286130639839</c:v>
                </c:pt>
                <c:pt idx="523">
                  <c:v>615.99272376298723</c:v>
                </c:pt>
                <c:pt idx="524">
                  <c:v>616.50494998757608</c:v>
                </c:pt>
                <c:pt idx="525">
                  <c:v>617.00953998016485</c:v>
                </c:pt>
                <c:pt idx="526">
                  <c:v>617.50649374075374</c:v>
                </c:pt>
                <c:pt idx="527">
                  <c:v>617.99581126934254</c:v>
                </c:pt>
                <c:pt idx="528">
                  <c:v>618.47749256593124</c:v>
                </c:pt>
                <c:pt idx="529">
                  <c:v>618.95153763052008</c:v>
                </c:pt>
                <c:pt idx="530">
                  <c:v>619.41794646310882</c:v>
                </c:pt>
                <c:pt idx="531">
                  <c:v>619.87671906369758</c:v>
                </c:pt>
                <c:pt idx="532">
                  <c:v>620.32785543228647</c:v>
                </c:pt>
                <c:pt idx="533">
                  <c:v>620.77135556887526</c:v>
                </c:pt>
                <c:pt idx="534">
                  <c:v>621.20721947346397</c:v>
                </c:pt>
                <c:pt idx="535">
                  <c:v>621.6354471460528</c:v>
                </c:pt>
                <c:pt idx="536">
                  <c:v>622.05603858664153</c:v>
                </c:pt>
                <c:pt idx="537">
                  <c:v>622.46899379523029</c:v>
                </c:pt>
                <c:pt idx="538">
                  <c:v>622.87431277181918</c:v>
                </c:pt>
                <c:pt idx="539">
                  <c:v>623.27199551640797</c:v>
                </c:pt>
                <c:pt idx="540">
                  <c:v>623.66204202899667</c:v>
                </c:pt>
                <c:pt idx="541">
                  <c:v>624.04445230958549</c:v>
                </c:pt>
                <c:pt idx="542">
                  <c:v>624.41922635817423</c:v>
                </c:pt>
                <c:pt idx="543">
                  <c:v>624.78636417476309</c:v>
                </c:pt>
                <c:pt idx="544">
                  <c:v>625.14586575935198</c:v>
                </c:pt>
                <c:pt idx="545">
                  <c:v>625.49773111194077</c:v>
                </c:pt>
                <c:pt idx="546">
                  <c:v>625.84196023252969</c:v>
                </c:pt>
                <c:pt idx="547">
                  <c:v>626.1785531211184</c:v>
                </c:pt>
                <c:pt idx="548">
                  <c:v>626.50750977770713</c:v>
                </c:pt>
                <c:pt idx="549">
                  <c:v>626.82883020229599</c:v>
                </c:pt>
                <c:pt idx="550">
                  <c:v>627.14251439488476</c:v>
                </c:pt>
                <c:pt idx="551">
                  <c:v>627.44856235547354</c:v>
                </c:pt>
                <c:pt idx="552">
                  <c:v>627.74697408406246</c:v>
                </c:pt>
                <c:pt idx="553">
                  <c:v>628.03774958065117</c:v>
                </c:pt>
                <c:pt idx="554">
                  <c:v>628.32088884523989</c:v>
                </c:pt>
                <c:pt idx="555">
                  <c:v>628.59639187782875</c:v>
                </c:pt>
                <c:pt idx="556">
                  <c:v>628.86425867841751</c:v>
                </c:pt>
                <c:pt idx="557">
                  <c:v>629.1244892470063</c:v>
                </c:pt>
                <c:pt idx="558">
                  <c:v>629.37708358359521</c:v>
                </c:pt>
                <c:pt idx="559">
                  <c:v>629.62204168818391</c:v>
                </c:pt>
                <c:pt idx="560">
                  <c:v>629.85936356077275</c:v>
                </c:pt>
                <c:pt idx="561">
                  <c:v>630.0890492013616</c:v>
                </c:pt>
                <c:pt idx="562">
                  <c:v>630.31109860995036</c:v>
                </c:pt>
                <c:pt idx="563">
                  <c:v>630.52551178653925</c:v>
                </c:pt>
                <c:pt idx="564">
                  <c:v>630.73228873112816</c:v>
                </c:pt>
                <c:pt idx="565">
                  <c:v>630.93142944371687</c:v>
                </c:pt>
                <c:pt idx="566">
                  <c:v>631.1229339243057</c:v>
                </c:pt>
                <c:pt idx="567">
                  <c:v>631.30680217289444</c:v>
                </c:pt>
                <c:pt idx="568">
                  <c:v>631.48303418948319</c:v>
                </c:pt>
                <c:pt idx="569">
                  <c:v>631.65162997407208</c:v>
                </c:pt>
                <c:pt idx="570">
                  <c:v>631.81258952666087</c:v>
                </c:pt>
                <c:pt idx="571">
                  <c:v>631.96591284724957</c:v>
                </c:pt>
                <c:pt idx="572">
                  <c:v>632.1115999358384</c:v>
                </c:pt>
                <c:pt idx="573">
                  <c:v>632.24965079242713</c:v>
                </c:pt>
                <c:pt idx="574">
                  <c:v>632.38006541701589</c:v>
                </c:pt>
                <c:pt idx="575">
                  <c:v>632.50284380960477</c:v>
                </c:pt>
                <c:pt idx="576">
                  <c:v>632.61798597019356</c:v>
                </c:pt>
                <c:pt idx="577">
                  <c:v>632.72549189878237</c:v>
                </c:pt>
                <c:pt idx="578">
                  <c:v>632.82536159537119</c:v>
                </c:pt>
                <c:pt idx="579">
                  <c:v>632.91759505995992</c:v>
                </c:pt>
                <c:pt idx="580">
                  <c:v>633.00219229254878</c:v>
                </c:pt>
                <c:pt idx="581">
                  <c:v>633.07915329313767</c:v>
                </c:pt>
                <c:pt idx="582">
                  <c:v>633.14847806172645</c:v>
                </c:pt>
                <c:pt idx="583">
                  <c:v>633.21016659831537</c:v>
                </c:pt>
                <c:pt idx="584">
                  <c:v>633.26421890290408</c:v>
                </c:pt>
                <c:pt idx="585">
                  <c:v>633.3106349754928</c:v>
                </c:pt>
                <c:pt idx="586">
                  <c:v>633.34941481608166</c:v>
                </c:pt>
                <c:pt idx="587">
                  <c:v>633.38055842467043</c:v>
                </c:pt>
                <c:pt idx="588">
                  <c:v>633.40406580125921</c:v>
                </c:pt>
                <c:pt idx="589">
                  <c:v>633.41993694584812</c:v>
                </c:pt>
                <c:pt idx="590">
                  <c:v>633.42817185843683</c:v>
                </c:pt>
                <c:pt idx="591">
                  <c:v>633.42877053902555</c:v>
                </c:pt>
                <c:pt idx="592">
                  <c:v>633.4217329876144</c:v>
                </c:pt>
                <c:pt idx="593">
                  <c:v>633.40705920420316</c:v>
                </c:pt>
                <c:pt idx="594">
                  <c:v>633.38474918879194</c:v>
                </c:pt>
                <c:pt idx="595">
                  <c:v>633.35480294138085</c:v>
                </c:pt>
                <c:pt idx="596">
                  <c:v>633.31722046196955</c:v>
                </c:pt>
                <c:pt idx="597">
                  <c:v>633.27200175055827</c:v>
                </c:pt>
                <c:pt idx="598">
                  <c:v>633.21914680714713</c:v>
                </c:pt>
                <c:pt idx="599">
                  <c:v>633.15865563173588</c:v>
                </c:pt>
                <c:pt idx="600">
                  <c:v>633.09052822432477</c:v>
                </c:pt>
                <c:pt idx="601">
                  <c:v>633.01476458491368</c:v>
                </c:pt>
                <c:pt idx="602">
                  <c:v>632.93136471350238</c:v>
                </c:pt>
                <c:pt idx="603">
                  <c:v>632.84032861009121</c:v>
                </c:pt>
                <c:pt idx="604">
                  <c:v>632.74165627467994</c:v>
                </c:pt>
                <c:pt idx="605">
                  <c:v>632.63534770726869</c:v>
                </c:pt>
                <c:pt idx="606">
                  <c:v>632.52140290785758</c:v>
                </c:pt>
                <c:pt idx="607">
                  <c:v>632.39982187644637</c:v>
                </c:pt>
                <c:pt idx="608">
                  <c:v>632.27060461303506</c:v>
                </c:pt>
                <c:pt idx="609">
                  <c:v>632.13375111762389</c:v>
                </c:pt>
                <c:pt idx="610">
                  <c:v>631.98926139021262</c:v>
                </c:pt>
                <c:pt idx="611">
                  <c:v>631.83713543080137</c:v>
                </c:pt>
                <c:pt idx="612">
                  <c:v>631.67737323939025</c:v>
                </c:pt>
                <c:pt idx="613">
                  <c:v>631.50997481597904</c:v>
                </c:pt>
                <c:pt idx="614">
                  <c:v>631.33494016056784</c:v>
                </c:pt>
                <c:pt idx="615">
                  <c:v>631.15226927315666</c:v>
                </c:pt>
                <c:pt idx="616">
                  <c:v>630.96196215374539</c:v>
                </c:pt>
                <c:pt idx="617">
                  <c:v>630.76401880233425</c:v>
                </c:pt>
                <c:pt idx="618">
                  <c:v>630.55843921892313</c:v>
                </c:pt>
                <c:pt idx="619">
                  <c:v>630.34522340351191</c:v>
                </c:pt>
                <c:pt idx="620">
                  <c:v>630.12437135610082</c:v>
                </c:pt>
                <c:pt idx="621">
                  <c:v>629.89588307668964</c:v>
                </c:pt>
                <c:pt idx="622">
                  <c:v>629.65975856527837</c:v>
                </c:pt>
                <c:pt idx="623">
                  <c:v>629.41599782186722</c:v>
                </c:pt>
                <c:pt idx="624">
                  <c:v>629.16460084645598</c:v>
                </c:pt>
                <c:pt idx="625">
                  <c:v>628.90556763904476</c:v>
                </c:pt>
                <c:pt idx="626">
                  <c:v>628.63889819963367</c:v>
                </c:pt>
                <c:pt idx="627">
                  <c:v>628.36459252822237</c:v>
                </c:pt>
                <c:pt idx="628">
                  <c:v>628.08265062481109</c:v>
                </c:pt>
                <c:pt idx="629">
                  <c:v>627.79307248939995</c:v>
                </c:pt>
                <c:pt idx="630">
                  <c:v>627.4958581219887</c:v>
                </c:pt>
                <c:pt idx="631">
                  <c:v>627.19100752257748</c:v>
                </c:pt>
                <c:pt idx="632">
                  <c:v>626.87852069116639</c:v>
                </c:pt>
                <c:pt idx="633">
                  <c:v>626.55839762775508</c:v>
                </c:pt>
                <c:pt idx="634">
                  <c:v>626.2306383323438</c:v>
                </c:pt>
                <c:pt idx="635">
                  <c:v>625.89524280493265</c:v>
                </c:pt>
                <c:pt idx="636">
                  <c:v>625.5522110455214</c:v>
                </c:pt>
                <c:pt idx="637">
                  <c:v>625.20154305411029</c:v>
                </c:pt>
                <c:pt idx="638">
                  <c:v>624.84323883069919</c:v>
                </c:pt>
                <c:pt idx="639">
                  <c:v>624.47729837528789</c:v>
                </c:pt>
                <c:pt idx="640">
                  <c:v>624.10372168787671</c:v>
                </c:pt>
                <c:pt idx="641">
                  <c:v>623.72250876846545</c:v>
                </c:pt>
                <c:pt idx="642">
                  <c:v>623.3336596170542</c:v>
                </c:pt>
                <c:pt idx="643">
                  <c:v>622.93717423364308</c:v>
                </c:pt>
                <c:pt idx="644">
                  <c:v>622.53305261823186</c:v>
                </c:pt>
                <c:pt idx="645">
                  <c:v>622.12129477082067</c:v>
                </c:pt>
                <c:pt idx="646">
                  <c:v>621.70190069140949</c:v>
                </c:pt>
                <c:pt idx="647">
                  <c:v>621.27487037999822</c:v>
                </c:pt>
                <c:pt idx="648">
                  <c:v>620.84020383658697</c:v>
                </c:pt>
                <c:pt idx="649">
                  <c:v>620.39790106117584</c:v>
                </c:pt>
                <c:pt idx="650">
                  <c:v>619.94796205376463</c:v>
                </c:pt>
                <c:pt idx="651">
                  <c:v>619.49038681435343</c:v>
                </c:pt>
                <c:pt idx="652">
                  <c:v>619.02517534294225</c:v>
                </c:pt>
                <c:pt idx="653">
                  <c:v>618.55232763953097</c:v>
                </c:pt>
                <c:pt idx="654">
                  <c:v>618.07184370411971</c:v>
                </c:pt>
                <c:pt idx="655">
                  <c:v>617.58372353670859</c:v>
                </c:pt>
                <c:pt idx="656">
                  <c:v>617.08796713729737</c:v>
                </c:pt>
                <c:pt idx="657">
                  <c:v>616.58457450588628</c:v>
                </c:pt>
                <c:pt idx="658">
                  <c:v>616.0735456424751</c:v>
                </c:pt>
                <c:pt idx="659">
                  <c:v>615.55488054706382</c:v>
                </c:pt>
                <c:pt idx="660">
                  <c:v>615.02857921965267</c:v>
                </c:pt>
                <c:pt idx="661">
                  <c:v>614.49464166024143</c:v>
                </c:pt>
                <c:pt idx="662">
                  <c:v>613.9530678688302</c:v>
                </c:pt>
                <c:pt idx="663">
                  <c:v>613.40385784541911</c:v>
                </c:pt>
                <c:pt idx="664">
                  <c:v>612.84701159000781</c:v>
                </c:pt>
                <c:pt idx="665">
                  <c:v>612.28252910259653</c:v>
                </c:pt>
                <c:pt idx="666">
                  <c:v>611.71041038318538</c:v>
                </c:pt>
                <c:pt idx="667">
                  <c:v>611.13065543177413</c:v>
                </c:pt>
                <c:pt idx="668">
                  <c:v>610.5432642483629</c:v>
                </c:pt>
                <c:pt idx="669">
                  <c:v>609.94823683295181</c:v>
                </c:pt>
                <c:pt idx="670">
                  <c:v>609.3455731855405</c:v>
                </c:pt>
                <c:pt idx="671">
                  <c:v>608.73527330612922</c:v>
                </c:pt>
                <c:pt idx="672">
                  <c:v>608.11733719471806</c:v>
                </c:pt>
                <c:pt idx="673">
                  <c:v>607.49176485130681</c:v>
                </c:pt>
                <c:pt idx="674">
                  <c:v>606.85855627589569</c:v>
                </c:pt>
                <c:pt idx="675">
                  <c:v>606.21771146848459</c:v>
                </c:pt>
                <c:pt idx="676">
                  <c:v>605.5692304290734</c:v>
                </c:pt>
                <c:pt idx="677">
                  <c:v>604.91311315766222</c:v>
                </c:pt>
                <c:pt idx="678">
                  <c:v>604.24935965425107</c:v>
                </c:pt>
                <c:pt idx="679">
                  <c:v>603.57796991883981</c:v>
                </c:pt>
                <c:pt idx="680">
                  <c:v>602.89894395142869</c:v>
                </c:pt>
                <c:pt idx="681">
                  <c:v>602.21228175201747</c:v>
                </c:pt>
                <c:pt idx="682">
                  <c:v>601.51798332060628</c:v>
                </c:pt>
                <c:pt idx="683">
                  <c:v>600.8160486571951</c:v>
                </c:pt>
                <c:pt idx="684">
                  <c:v>600.10647776178382</c:v>
                </c:pt>
                <c:pt idx="685">
                  <c:v>599.38927063437256</c:v>
                </c:pt>
                <c:pt idx="686">
                  <c:v>598.66442727496144</c:v>
                </c:pt>
                <c:pt idx="687">
                  <c:v>597.93194768355022</c:v>
                </c:pt>
                <c:pt idx="688">
                  <c:v>597.19183186013902</c:v>
                </c:pt>
                <c:pt idx="689">
                  <c:v>596.44407980472783</c:v>
                </c:pt>
                <c:pt idx="690">
                  <c:v>595.68869151731656</c:v>
                </c:pt>
                <c:pt idx="691">
                  <c:v>594.9256669979053</c:v>
                </c:pt>
                <c:pt idx="692">
                  <c:v>594.15500624649417</c:v>
                </c:pt>
                <c:pt idx="693">
                  <c:v>593.37670926308294</c:v>
                </c:pt>
                <c:pt idx="694">
                  <c:v>592.59077604767185</c:v>
                </c:pt>
                <c:pt idx="695">
                  <c:v>591.79720660026067</c:v>
                </c:pt>
                <c:pt idx="696">
                  <c:v>590.99600092084938</c:v>
                </c:pt>
                <c:pt idx="697">
                  <c:v>590.18715900943823</c:v>
                </c:pt>
                <c:pt idx="698">
                  <c:v>589.37068086602699</c:v>
                </c:pt>
                <c:pt idx="699">
                  <c:v>588.54656649061576</c:v>
                </c:pt>
                <c:pt idx="700">
                  <c:v>587.71481588320466</c:v>
                </c:pt>
                <c:pt idx="701">
                  <c:v>586.87542904379336</c:v>
                </c:pt>
                <c:pt idx="702">
                  <c:v>586.02840597238207</c:v>
                </c:pt>
                <c:pt idx="703">
                  <c:v>585.17374666897092</c:v>
                </c:pt>
                <c:pt idx="704">
                  <c:v>584.31145113355967</c:v>
                </c:pt>
                <c:pt idx="705">
                  <c:v>583.44151936614844</c:v>
                </c:pt>
                <c:pt idx="706">
                  <c:v>582.56395136673734</c:v>
                </c:pt>
                <c:pt idx="707">
                  <c:v>581.67874713532615</c:v>
                </c:pt>
                <c:pt idx="708">
                  <c:v>580.78590667191486</c:v>
                </c:pt>
                <c:pt idx="709">
                  <c:v>579.8854299765037</c:v>
                </c:pt>
                <c:pt idx="710">
                  <c:v>578.97731704909245</c:v>
                </c:pt>
                <c:pt idx="711">
                  <c:v>578.06156788968121</c:v>
                </c:pt>
                <c:pt idx="712">
                  <c:v>577.13818249827011</c:v>
                </c:pt>
                <c:pt idx="713">
                  <c:v>576.20716087485891</c:v>
                </c:pt>
                <c:pt idx="714">
                  <c:v>575.26850301944773</c:v>
                </c:pt>
                <c:pt idx="715">
                  <c:v>574.32220893203657</c:v>
                </c:pt>
                <c:pt idx="716">
                  <c:v>573.36827861262532</c:v>
                </c:pt>
                <c:pt idx="717">
                  <c:v>572.40671206121419</c:v>
                </c:pt>
                <c:pt idx="718">
                  <c:v>571.43750927780297</c:v>
                </c:pt>
                <c:pt idx="719">
                  <c:v>570.46067026239177</c:v>
                </c:pt>
                <c:pt idx="720">
                  <c:v>569.47619501498059</c:v>
                </c:pt>
                <c:pt idx="721">
                  <c:v>568.48408353556931</c:v>
                </c:pt>
                <c:pt idx="722">
                  <c:v>567.48433582415805</c:v>
                </c:pt>
                <c:pt idx="723">
                  <c:v>566.47695188074692</c:v>
                </c:pt>
                <c:pt idx="724">
                  <c:v>565.4619317053357</c:v>
                </c:pt>
                <c:pt idx="725">
                  <c:v>564.4392752979245</c:v>
                </c:pt>
                <c:pt idx="726">
                  <c:v>563.40898265851331</c:v>
                </c:pt>
                <c:pt idx="727">
                  <c:v>562.37105378710203</c:v>
                </c:pt>
                <c:pt idx="728">
                  <c:v>561.32548868369076</c:v>
                </c:pt>
                <c:pt idx="729">
                  <c:v>560.27228734827963</c:v>
                </c:pt>
                <c:pt idx="730">
                  <c:v>559.21144978086841</c:v>
                </c:pt>
                <c:pt idx="731">
                  <c:v>558.14297598145731</c:v>
                </c:pt>
                <c:pt idx="732">
                  <c:v>557.06686595004612</c:v>
                </c:pt>
                <c:pt idx="733">
                  <c:v>555.98311968663484</c:v>
                </c:pt>
                <c:pt idx="734">
                  <c:v>554.89173719122368</c:v>
                </c:pt>
                <c:pt idx="735">
                  <c:v>553.79271846381255</c:v>
                </c:pt>
                <c:pt idx="736">
                  <c:v>552.68606350440132</c:v>
                </c:pt>
                <c:pt idx="737">
                  <c:v>551.57177231299022</c:v>
                </c:pt>
                <c:pt idx="738">
                  <c:v>550.44984488957903</c:v>
                </c:pt>
                <c:pt idx="739">
                  <c:v>549.32028123416774</c:v>
                </c:pt>
                <c:pt idx="740">
                  <c:v>548.18308134675658</c:v>
                </c:pt>
                <c:pt idx="741">
                  <c:v>547.03824522734533</c:v>
                </c:pt>
                <c:pt idx="742">
                  <c:v>545.88577287593409</c:v>
                </c:pt>
                <c:pt idx="743">
                  <c:v>544.72566429252299</c:v>
                </c:pt>
                <c:pt idx="744">
                  <c:v>543.5579194771118</c:v>
                </c:pt>
                <c:pt idx="745">
                  <c:v>542.3825384297005</c:v>
                </c:pt>
                <c:pt idx="746">
                  <c:v>541.19952115028934</c:v>
                </c:pt>
                <c:pt idx="747">
                  <c:v>540.00886763887809</c:v>
                </c:pt>
                <c:pt idx="748">
                  <c:v>538.81057789546685</c:v>
                </c:pt>
                <c:pt idx="749">
                  <c:v>537.60465192005574</c:v>
                </c:pt>
                <c:pt idx="750">
                  <c:v>536.39108971264454</c:v>
                </c:pt>
                <c:pt idx="751">
                  <c:v>535.16989127323336</c:v>
                </c:pt>
                <c:pt idx="752">
                  <c:v>533.9410566018222</c:v>
                </c:pt>
                <c:pt idx="753">
                  <c:v>532.70458569841094</c:v>
                </c:pt>
                <c:pt idx="754">
                  <c:v>531.46047856299981</c:v>
                </c:pt>
                <c:pt idx="755">
                  <c:v>530.20873519558859</c:v>
                </c:pt>
                <c:pt idx="756">
                  <c:v>528.94935559617738</c:v>
                </c:pt>
                <c:pt idx="757">
                  <c:v>527.6823397647662</c:v>
                </c:pt>
                <c:pt idx="758">
                  <c:v>526.40768770135492</c:v>
                </c:pt>
                <c:pt idx="759">
                  <c:v>525.12539940594365</c:v>
                </c:pt>
                <c:pt idx="760">
                  <c:v>523.83547487853252</c:v>
                </c:pt>
                <c:pt idx="761">
                  <c:v>522.5379141191213</c:v>
                </c:pt>
                <c:pt idx="762">
                  <c:v>521.23271712771009</c:v>
                </c:pt>
                <c:pt idx="763">
                  <c:v>519.9198839042989</c:v>
                </c:pt>
                <c:pt idx="764">
                  <c:v>518.59941444888761</c:v>
                </c:pt>
                <c:pt idx="765">
                  <c:v>517.27130876147635</c:v>
                </c:pt>
                <c:pt idx="766">
                  <c:v>515.93556684206521</c:v>
                </c:pt>
                <c:pt idx="767">
                  <c:v>514.59218869065398</c:v>
                </c:pt>
                <c:pt idx="768">
                  <c:v>513.24117430724277</c:v>
                </c:pt>
                <c:pt idx="769">
                  <c:v>511.88252369183158</c:v>
                </c:pt>
                <c:pt idx="770">
                  <c:v>510.51623684442035</c:v>
                </c:pt>
                <c:pt idx="771">
                  <c:v>509.14231376500913</c:v>
                </c:pt>
                <c:pt idx="772">
                  <c:v>507.76075445359794</c:v>
                </c:pt>
                <c:pt idx="773">
                  <c:v>506.37155891018671</c:v>
                </c:pt>
                <c:pt idx="774">
                  <c:v>504.97472713477549</c:v>
                </c:pt>
                <c:pt idx="775">
                  <c:v>503.5702591273643</c:v>
                </c:pt>
                <c:pt idx="776">
                  <c:v>502.15815488795312</c:v>
                </c:pt>
                <c:pt idx="777">
                  <c:v>500.7384144165419</c:v>
                </c:pt>
                <c:pt idx="778">
                  <c:v>499.3110377131307</c:v>
                </c:pt>
                <c:pt idx="779">
                  <c:v>497.87602477771952</c:v>
                </c:pt>
                <c:pt idx="780">
                  <c:v>496.43337561030825</c:v>
                </c:pt>
                <c:pt idx="781">
                  <c:v>494.98309021089705</c:v>
                </c:pt>
                <c:pt idx="782">
                  <c:v>493.52516857948586</c:v>
                </c:pt>
                <c:pt idx="783">
                  <c:v>492.05961071607464</c:v>
                </c:pt>
                <c:pt idx="784">
                  <c:v>490.58641662066344</c:v>
                </c:pt>
                <c:pt idx="785">
                  <c:v>489.10558629325226</c:v>
                </c:pt>
                <c:pt idx="786">
                  <c:v>487.61711973384109</c:v>
                </c:pt>
                <c:pt idx="787">
                  <c:v>486.12101694242989</c:v>
                </c:pt>
                <c:pt idx="788">
                  <c:v>484.6172779190187</c:v>
                </c:pt>
                <c:pt idx="789">
                  <c:v>483.10590266360754</c:v>
                </c:pt>
                <c:pt idx="790">
                  <c:v>481.58689117619627</c:v>
                </c:pt>
                <c:pt idx="791">
                  <c:v>480.06024345678509</c:v>
                </c:pt>
                <c:pt idx="792">
                  <c:v>478.52595950537392</c:v>
                </c:pt>
                <c:pt idx="793">
                  <c:v>476.98403932196271</c:v>
                </c:pt>
                <c:pt idx="794">
                  <c:v>475.43448290655152</c:v>
                </c:pt>
                <c:pt idx="795">
                  <c:v>473.87729025914035</c:v>
                </c:pt>
                <c:pt idx="796">
                  <c:v>472.31246137972914</c:v>
                </c:pt>
                <c:pt idx="797">
                  <c:v>470.73999626831795</c:v>
                </c:pt>
                <c:pt idx="798">
                  <c:v>469.15989492490678</c:v>
                </c:pt>
                <c:pt idx="799">
                  <c:v>467.57215734949557</c:v>
                </c:pt>
                <c:pt idx="800">
                  <c:v>465.97678354208432</c:v>
                </c:pt>
                <c:pt idx="801">
                  <c:v>464.37377350267315</c:v>
                </c:pt>
                <c:pt idx="802">
                  <c:v>462.76312723126193</c:v>
                </c:pt>
                <c:pt idx="803">
                  <c:v>461.14484472785074</c:v>
                </c:pt>
                <c:pt idx="804">
                  <c:v>459.51892599243956</c:v>
                </c:pt>
                <c:pt idx="805">
                  <c:v>457.88537102502835</c:v>
                </c:pt>
                <c:pt idx="806">
                  <c:v>456.24417982561715</c:v>
                </c:pt>
                <c:pt idx="807">
                  <c:v>454.59535239420592</c:v>
                </c:pt>
                <c:pt idx="808">
                  <c:v>452.9388887307947</c:v>
                </c:pt>
                <c:pt idx="809">
                  <c:v>451.2747888353835</c:v>
                </c:pt>
                <c:pt idx="810">
                  <c:v>449.60305270797227</c:v>
                </c:pt>
                <c:pt idx="811">
                  <c:v>447.92368034856105</c:v>
                </c:pt>
                <c:pt idx="812">
                  <c:v>446.23667175714985</c:v>
                </c:pt>
                <c:pt idx="813">
                  <c:v>444.54202693373867</c:v>
                </c:pt>
                <c:pt idx="814">
                  <c:v>442.83974587832751</c:v>
                </c:pt>
                <c:pt idx="815">
                  <c:v>441.1298285909163</c:v>
                </c:pt>
                <c:pt idx="816">
                  <c:v>439.41227507150512</c:v>
                </c:pt>
                <c:pt idx="817">
                  <c:v>437.6870853200939</c:v>
                </c:pt>
                <c:pt idx="818">
                  <c:v>435.9542593366827</c:v>
                </c:pt>
                <c:pt idx="819">
                  <c:v>434.21379712127151</c:v>
                </c:pt>
                <c:pt idx="820">
                  <c:v>432.46569867386029</c:v>
                </c:pt>
                <c:pt idx="821">
                  <c:v>430.70996399444908</c:v>
                </c:pt>
                <c:pt idx="822">
                  <c:v>428.9465930830379</c:v>
                </c:pt>
                <c:pt idx="823">
                  <c:v>427.17558593962673</c:v>
                </c:pt>
                <c:pt idx="824">
                  <c:v>425.39694256421552</c:v>
                </c:pt>
                <c:pt idx="825">
                  <c:v>423.61066295680433</c:v>
                </c:pt>
                <c:pt idx="826">
                  <c:v>421.81674711739316</c:v>
                </c:pt>
                <c:pt idx="827">
                  <c:v>420.0151950459819</c:v>
                </c:pt>
                <c:pt idx="828">
                  <c:v>418.20600674257071</c:v>
                </c:pt>
                <c:pt idx="829">
                  <c:v>416.38918220715954</c:v>
                </c:pt>
                <c:pt idx="830">
                  <c:v>414.56472143974827</c:v>
                </c:pt>
                <c:pt idx="831">
                  <c:v>412.73262444033708</c:v>
                </c:pt>
                <c:pt idx="832">
                  <c:v>410.8928912089259</c:v>
                </c:pt>
                <c:pt idx="833">
                  <c:v>409.04552174551469</c:v>
                </c:pt>
                <c:pt idx="834">
                  <c:v>407.1905160501035</c:v>
                </c:pt>
                <c:pt idx="835">
                  <c:v>405.32787412269232</c:v>
                </c:pt>
                <c:pt idx="836">
                  <c:v>403.45759596328111</c:v>
                </c:pt>
                <c:pt idx="837">
                  <c:v>401.57968157186986</c:v>
                </c:pt>
                <c:pt idx="838">
                  <c:v>399.69413094845868</c:v>
                </c:pt>
                <c:pt idx="839">
                  <c:v>397.80094409304746</c:v>
                </c:pt>
                <c:pt idx="840">
                  <c:v>395.90012100563621</c:v>
                </c:pt>
                <c:pt idx="841">
                  <c:v>393.99166168622503</c:v>
                </c:pt>
                <c:pt idx="842">
                  <c:v>392.07556613481381</c:v>
                </c:pt>
                <c:pt idx="843">
                  <c:v>390.15183435140261</c:v>
                </c:pt>
                <c:pt idx="844">
                  <c:v>388.22046633599143</c:v>
                </c:pt>
                <c:pt idx="845">
                  <c:v>386.28146208858027</c:v>
                </c:pt>
                <c:pt idx="846">
                  <c:v>384.33482160916907</c:v>
                </c:pt>
                <c:pt idx="847">
                  <c:v>382.38054489775783</c:v>
                </c:pt>
                <c:pt idx="848">
                  <c:v>380.41863195434667</c:v>
                </c:pt>
                <c:pt idx="849">
                  <c:v>378.44908277893546</c:v>
                </c:pt>
                <c:pt idx="850">
                  <c:v>376.47189737152428</c:v>
                </c:pt>
                <c:pt idx="851">
                  <c:v>374.48707573211311</c:v>
                </c:pt>
                <c:pt idx="852">
                  <c:v>372.49461786070191</c:v>
                </c:pt>
                <c:pt idx="853">
                  <c:v>370.49452375729072</c:v>
                </c:pt>
                <c:pt idx="854">
                  <c:v>368.48679342187955</c:v>
                </c:pt>
                <c:pt idx="855">
                  <c:v>366.47142685446835</c:v>
                </c:pt>
                <c:pt idx="856">
                  <c:v>364.44842405505716</c:v>
                </c:pt>
                <c:pt idx="857">
                  <c:v>362.41778502364593</c:v>
                </c:pt>
                <c:pt idx="858">
                  <c:v>360.37950976023473</c:v>
                </c:pt>
                <c:pt idx="859">
                  <c:v>358.33359826482354</c:v>
                </c:pt>
                <c:pt idx="860">
                  <c:v>356.28005053741236</c:v>
                </c:pt>
                <c:pt idx="861">
                  <c:v>354.21886657800115</c:v>
                </c:pt>
                <c:pt idx="862">
                  <c:v>352.15004638658996</c:v>
                </c:pt>
                <c:pt idx="863">
                  <c:v>350.07358996317879</c:v>
                </c:pt>
                <c:pt idx="864">
                  <c:v>347.98949730776752</c:v>
                </c:pt>
                <c:pt idx="865">
                  <c:v>345.89776842035633</c:v>
                </c:pt>
                <c:pt idx="866">
                  <c:v>343.79840330094515</c:v>
                </c:pt>
                <c:pt idx="867">
                  <c:v>341.69140194953388</c:v>
                </c:pt>
                <c:pt idx="868">
                  <c:v>339.57676436612269</c:v>
                </c:pt>
                <c:pt idx="869">
                  <c:v>337.45449055071151</c:v>
                </c:pt>
                <c:pt idx="870">
                  <c:v>335.3245805033003</c:v>
                </c:pt>
                <c:pt idx="871">
                  <c:v>333.1870342238891</c:v>
                </c:pt>
                <c:pt idx="872">
                  <c:v>331.04185171247792</c:v>
                </c:pt>
                <c:pt idx="873">
                  <c:v>328.8890329690667</c:v>
                </c:pt>
                <c:pt idx="874">
                  <c:v>326.72857799365545</c:v>
                </c:pt>
                <c:pt idx="875">
                  <c:v>324.56048678624427</c:v>
                </c:pt>
                <c:pt idx="876">
                  <c:v>322.38475934683305</c:v>
                </c:pt>
                <c:pt idx="877">
                  <c:v>320.20139567542179</c:v>
                </c:pt>
                <c:pt idx="878">
                  <c:v>318.01039577201061</c:v>
                </c:pt>
                <c:pt idx="879">
                  <c:v>315.81175963659945</c:v>
                </c:pt>
                <c:pt idx="880">
                  <c:v>313.60548726918825</c:v>
                </c:pt>
                <c:pt idx="881">
                  <c:v>311.39157866977706</c:v>
                </c:pt>
                <c:pt idx="882">
                  <c:v>309.1700338383659</c:v>
                </c:pt>
                <c:pt idx="883">
                  <c:v>306.94085277495469</c:v>
                </c:pt>
                <c:pt idx="884">
                  <c:v>304.70403547954345</c:v>
                </c:pt>
                <c:pt idx="885">
                  <c:v>302.45958195213228</c:v>
                </c:pt>
                <c:pt idx="886">
                  <c:v>300.20749219272108</c:v>
                </c:pt>
                <c:pt idx="887">
                  <c:v>297.94776620130983</c:v>
                </c:pt>
                <c:pt idx="888">
                  <c:v>295.68040397789866</c:v>
                </c:pt>
                <c:pt idx="889">
                  <c:v>293.40540552248746</c:v>
                </c:pt>
                <c:pt idx="890">
                  <c:v>291.12277083507627</c:v>
                </c:pt>
                <c:pt idx="891">
                  <c:v>288.8324999156651</c:v>
                </c:pt>
                <c:pt idx="892">
                  <c:v>286.53459276425389</c:v>
                </c:pt>
                <c:pt idx="893">
                  <c:v>284.2290493808427</c:v>
                </c:pt>
                <c:pt idx="894">
                  <c:v>281.91586976543147</c:v>
                </c:pt>
                <c:pt idx="895">
                  <c:v>279.59505391802026</c:v>
                </c:pt>
                <c:pt idx="896">
                  <c:v>277.26660183860906</c:v>
                </c:pt>
                <c:pt idx="897">
                  <c:v>274.93051352719789</c:v>
                </c:pt>
                <c:pt idx="898">
                  <c:v>272.58678898378668</c:v>
                </c:pt>
                <c:pt idx="899">
                  <c:v>270.23542820837548</c:v>
                </c:pt>
                <c:pt idx="900">
                  <c:v>267.8764312009643</c:v>
                </c:pt>
                <c:pt idx="901">
                  <c:v>265.50979796155309</c:v>
                </c:pt>
                <c:pt idx="902">
                  <c:v>263.13552849014189</c:v>
                </c:pt>
                <c:pt idx="903">
                  <c:v>260.75362278673072</c:v>
                </c:pt>
                <c:pt idx="904">
                  <c:v>258.36408085131944</c:v>
                </c:pt>
                <c:pt idx="905">
                  <c:v>255.96690268390824</c:v>
                </c:pt>
                <c:pt idx="906">
                  <c:v>253.56208828449707</c:v>
                </c:pt>
                <c:pt idx="907">
                  <c:v>251.14963765308588</c:v>
                </c:pt>
                <c:pt idx="908">
                  <c:v>248.72955078967465</c:v>
                </c:pt>
                <c:pt idx="909">
                  <c:v>246.30182769426347</c:v>
                </c:pt>
                <c:pt idx="910">
                  <c:v>243.86646836685225</c:v>
                </c:pt>
                <c:pt idx="911">
                  <c:v>241.42347280744104</c:v>
                </c:pt>
                <c:pt idx="912">
                  <c:v>238.97284101602986</c:v>
                </c:pt>
                <c:pt idx="913">
                  <c:v>236.51457299261864</c:v>
                </c:pt>
                <c:pt idx="914">
                  <c:v>234.04866873720744</c:v>
                </c:pt>
                <c:pt idx="915">
                  <c:v>231.57512824979622</c:v>
                </c:pt>
                <c:pt idx="916">
                  <c:v>229.09395153038503</c:v>
                </c:pt>
                <c:pt idx="917">
                  <c:v>226.60513857897382</c:v>
                </c:pt>
                <c:pt idx="918">
                  <c:v>224.10868939556261</c:v>
                </c:pt>
                <c:pt idx="919">
                  <c:v>221.60460398015141</c:v>
                </c:pt>
                <c:pt idx="920">
                  <c:v>219.0928823327402</c:v>
                </c:pt>
                <c:pt idx="921">
                  <c:v>216.57352445332901</c:v>
                </c:pt>
                <c:pt idx="922">
                  <c:v>214.04653034191782</c:v>
                </c:pt>
                <c:pt idx="923">
                  <c:v>211.51189999850661</c:v>
                </c:pt>
                <c:pt idx="924">
                  <c:v>208.96963342309542</c:v>
                </c:pt>
                <c:pt idx="925">
                  <c:v>206.41973061568419</c:v>
                </c:pt>
                <c:pt idx="926">
                  <c:v>203.86219157627301</c:v>
                </c:pt>
                <c:pt idx="927">
                  <c:v>201.29701630486181</c:v>
                </c:pt>
                <c:pt idx="928">
                  <c:v>198.72420480145061</c:v>
                </c:pt>
                <c:pt idx="929">
                  <c:v>196.14375706603943</c:v>
                </c:pt>
                <c:pt idx="930">
                  <c:v>193.5556730986282</c:v>
                </c:pt>
                <c:pt idx="931">
                  <c:v>190.959952899217</c:v>
                </c:pt>
                <c:pt idx="932">
                  <c:v>188.35659646780582</c:v>
                </c:pt>
                <c:pt idx="933">
                  <c:v>185.74560380439462</c:v>
                </c:pt>
                <c:pt idx="934">
                  <c:v>183.12697490898344</c:v>
                </c:pt>
                <c:pt idx="935">
                  <c:v>180.50070978157223</c:v>
                </c:pt>
                <c:pt idx="936">
                  <c:v>177.86680842216103</c:v>
                </c:pt>
                <c:pt idx="937">
                  <c:v>175.22527083074985</c:v>
                </c:pt>
                <c:pt idx="938">
                  <c:v>172.57609700733866</c:v>
                </c:pt>
                <c:pt idx="939">
                  <c:v>169.91928695192746</c:v>
                </c:pt>
                <c:pt idx="940">
                  <c:v>167.25484066451625</c:v>
                </c:pt>
                <c:pt idx="941">
                  <c:v>164.58275814510506</c:v>
                </c:pt>
                <c:pt idx="942">
                  <c:v>161.90303939369386</c:v>
                </c:pt>
                <c:pt idx="943">
                  <c:v>159.21568441028268</c:v>
                </c:pt>
                <c:pt idx="944">
                  <c:v>156.52069319487148</c:v>
                </c:pt>
                <c:pt idx="945">
                  <c:v>153.81806574746025</c:v>
                </c:pt>
                <c:pt idx="946">
                  <c:v>151.10780206804907</c:v>
                </c:pt>
                <c:pt idx="947">
                  <c:v>148.38990215663787</c:v>
                </c:pt>
                <c:pt idx="948">
                  <c:v>145.6643660132267</c:v>
                </c:pt>
                <c:pt idx="949">
                  <c:v>142.93119363781551</c:v>
                </c:pt>
                <c:pt idx="950">
                  <c:v>140.19038503040429</c:v>
                </c:pt>
                <c:pt idx="951">
                  <c:v>137.44194019099311</c:v>
                </c:pt>
                <c:pt idx="952">
                  <c:v>134.68585911958189</c:v>
                </c:pt>
                <c:pt idx="953">
                  <c:v>131.92214181617069</c:v>
                </c:pt>
                <c:pt idx="954">
                  <c:v>129.15078828075951</c:v>
                </c:pt>
                <c:pt idx="955">
                  <c:v>126.37179851334832</c:v>
                </c:pt>
                <c:pt idx="956">
                  <c:v>123.58517251393714</c:v>
                </c:pt>
                <c:pt idx="957">
                  <c:v>120.79091028252593</c:v>
                </c:pt>
                <c:pt idx="958">
                  <c:v>117.98901181911472</c:v>
                </c:pt>
                <c:pt idx="959">
                  <c:v>115.17947712370352</c:v>
                </c:pt>
                <c:pt idx="960">
                  <c:v>112.36230619629234</c:v>
                </c:pt>
                <c:pt idx="961">
                  <c:v>109.53749903688114</c:v>
                </c:pt>
                <c:pt idx="962">
                  <c:v>106.70505564546994</c:v>
                </c:pt>
                <c:pt idx="963">
                  <c:v>103.86497602205874</c:v>
                </c:pt>
                <c:pt idx="964">
                  <c:v>101.01726016664753</c:v>
                </c:pt>
                <c:pt idx="965">
                  <c:v>98.161908079236326</c:v>
                </c:pt>
                <c:pt idx="966">
                  <c:v>95.298919759825139</c:v>
                </c:pt>
                <c:pt idx="967">
                  <c:v>92.428295208413942</c:v>
                </c:pt>
                <c:pt idx="968">
                  <c:v>89.550034425002735</c:v>
                </c:pt>
                <c:pt idx="969">
                  <c:v>86.664137409591532</c:v>
                </c:pt>
                <c:pt idx="970">
                  <c:v>83.770604162180334</c:v>
                </c:pt>
                <c:pt idx="971">
                  <c:v>80.869434682769139</c:v>
                </c:pt>
                <c:pt idx="972">
                  <c:v>77.960628971357949</c:v>
                </c:pt>
                <c:pt idx="973">
                  <c:v>75.044187027946748</c:v>
                </c:pt>
                <c:pt idx="974">
                  <c:v>72.120108852535537</c:v>
                </c:pt>
                <c:pt idx="975">
                  <c:v>69.188394445124331</c:v>
                </c:pt>
                <c:pt idx="976">
                  <c:v>66.249043805713143</c:v>
                </c:pt>
                <c:pt idx="977">
                  <c:v>63.302056934301945</c:v>
                </c:pt>
                <c:pt idx="978">
                  <c:v>60.347433830890751</c:v>
                </c:pt>
                <c:pt idx="979">
                  <c:v>57.385174495479546</c:v>
                </c:pt>
                <c:pt idx="980">
                  <c:v>54.415278928068346</c:v>
                </c:pt>
                <c:pt idx="981">
                  <c:v>51.437747128657151</c:v>
                </c:pt>
                <c:pt idx="982">
                  <c:v>48.452579097245952</c:v>
                </c:pt>
                <c:pt idx="983">
                  <c:v>45.459774833834757</c:v>
                </c:pt>
                <c:pt idx="984">
                  <c:v>42.459334338423552</c:v>
                </c:pt>
                <c:pt idx="985">
                  <c:v>39.451257611012352</c:v>
                </c:pt>
                <c:pt idx="986">
                  <c:v>36.435544651601155</c:v>
                </c:pt>
                <c:pt idx="987">
                  <c:v>33.412195460189949</c:v>
                </c:pt>
                <c:pt idx="988">
                  <c:v>30.381210036778754</c:v>
                </c:pt>
                <c:pt idx="989">
                  <c:v>27.342588381367552</c:v>
                </c:pt>
                <c:pt idx="990">
                  <c:v>24.296330493956351</c:v>
                </c:pt>
                <c:pt idx="991">
                  <c:v>21.24243637454515</c:v>
                </c:pt>
                <c:pt idx="992">
                  <c:v>18.180906023133954</c:v>
                </c:pt>
                <c:pt idx="993">
                  <c:v>15.111739439722754</c:v>
                </c:pt>
                <c:pt idx="994">
                  <c:v>12.034936624311555</c:v>
                </c:pt>
                <c:pt idx="995">
                  <c:v>8.9504975769003572</c:v>
                </c:pt>
                <c:pt idx="996">
                  <c:v>5.8584222974891578</c:v>
                </c:pt>
                <c:pt idx="997">
                  <c:v>2.7587107860779589</c:v>
                </c:pt>
                <c:pt idx="998">
                  <c:v>-0.34863695733324046</c:v>
                </c:pt>
                <c:pt idx="999">
                  <c:v>-3.4636209327444396</c:v>
                </c:pt>
                <c:pt idx="1000">
                  <c:v>-6.5862411401556376</c:v>
                </c:pt>
              </c:numCache>
            </c:numRef>
          </c:xVal>
          <c:yVal>
            <c:numRef>
              <c:f>mensola!$Q$161:$Q$1161</c:f>
              <c:numCache>
                <c:formatCode>General</c:formatCode>
                <c:ptCount val="1001"/>
                <c:pt idx="0">
                  <c:v>0</c:v>
                </c:pt>
                <c:pt idx="1">
                  <c:v>1.9539999999999998E-2</c:v>
                </c:pt>
                <c:pt idx="2">
                  <c:v>3.9079999999999997E-2</c:v>
                </c:pt>
                <c:pt idx="3">
                  <c:v>5.8619999999999992E-2</c:v>
                </c:pt>
                <c:pt idx="4">
                  <c:v>7.8159999999999993E-2</c:v>
                </c:pt>
                <c:pt idx="5">
                  <c:v>9.7699999999999995E-2</c:v>
                </c:pt>
                <c:pt idx="6">
                  <c:v>0.11724</c:v>
                </c:pt>
                <c:pt idx="7">
                  <c:v>0.13677999999999998</c:v>
                </c:pt>
                <c:pt idx="8">
                  <c:v>0.15631999999999999</c:v>
                </c:pt>
                <c:pt idx="9">
                  <c:v>0.17585999999999999</c:v>
                </c:pt>
                <c:pt idx="10">
                  <c:v>0.19539999999999999</c:v>
                </c:pt>
                <c:pt idx="11">
                  <c:v>0.21493999999999999</c:v>
                </c:pt>
                <c:pt idx="12">
                  <c:v>0.23447999999999999</c:v>
                </c:pt>
                <c:pt idx="13">
                  <c:v>0.25401999999999997</c:v>
                </c:pt>
                <c:pt idx="14">
                  <c:v>0.27355999999999997</c:v>
                </c:pt>
                <c:pt idx="15">
                  <c:v>0.29309999999999997</c:v>
                </c:pt>
                <c:pt idx="16">
                  <c:v>0.31263999999999997</c:v>
                </c:pt>
                <c:pt idx="17">
                  <c:v>0.33217999999999998</c:v>
                </c:pt>
                <c:pt idx="18">
                  <c:v>0.35171999999999998</c:v>
                </c:pt>
                <c:pt idx="19">
                  <c:v>0.37125999999999998</c:v>
                </c:pt>
                <c:pt idx="20">
                  <c:v>0.39079999999999998</c:v>
                </c:pt>
                <c:pt idx="21">
                  <c:v>0.41033999999999998</c:v>
                </c:pt>
                <c:pt idx="22">
                  <c:v>0.42987999999999998</c:v>
                </c:pt>
                <c:pt idx="23">
                  <c:v>0.44941999999999999</c:v>
                </c:pt>
                <c:pt idx="24">
                  <c:v>0.46895999999999999</c:v>
                </c:pt>
                <c:pt idx="25">
                  <c:v>0.48849999999999999</c:v>
                </c:pt>
                <c:pt idx="26">
                  <c:v>0.50803999999999994</c:v>
                </c:pt>
                <c:pt idx="27">
                  <c:v>0.52757999999999994</c:v>
                </c:pt>
                <c:pt idx="28">
                  <c:v>0.54711999999999994</c:v>
                </c:pt>
                <c:pt idx="29">
                  <c:v>0.56665999999999994</c:v>
                </c:pt>
                <c:pt idx="30">
                  <c:v>0.58619999999999994</c:v>
                </c:pt>
                <c:pt idx="31">
                  <c:v>0.60573999999999995</c:v>
                </c:pt>
                <c:pt idx="32">
                  <c:v>0.62527999999999995</c:v>
                </c:pt>
                <c:pt idx="33">
                  <c:v>0.64481999999999995</c:v>
                </c:pt>
                <c:pt idx="34">
                  <c:v>0.66435999999999995</c:v>
                </c:pt>
                <c:pt idx="35">
                  <c:v>0.68389999999999995</c:v>
                </c:pt>
                <c:pt idx="36">
                  <c:v>0.70343999999999995</c:v>
                </c:pt>
                <c:pt idx="37">
                  <c:v>0.72297999999999996</c:v>
                </c:pt>
                <c:pt idx="38">
                  <c:v>0.74251999999999996</c:v>
                </c:pt>
                <c:pt idx="39">
                  <c:v>0.76205999999999996</c:v>
                </c:pt>
                <c:pt idx="40">
                  <c:v>0.78159999999999996</c:v>
                </c:pt>
                <c:pt idx="41">
                  <c:v>0.80113999999999996</c:v>
                </c:pt>
                <c:pt idx="42">
                  <c:v>0.82067999999999997</c:v>
                </c:pt>
                <c:pt idx="43">
                  <c:v>0.84021999999999997</c:v>
                </c:pt>
                <c:pt idx="44">
                  <c:v>0.85975999999999997</c:v>
                </c:pt>
                <c:pt idx="45">
                  <c:v>0.87929999999999997</c:v>
                </c:pt>
                <c:pt idx="46">
                  <c:v>0.89883999999999997</c:v>
                </c:pt>
                <c:pt idx="47">
                  <c:v>0.91837999999999997</c:v>
                </c:pt>
                <c:pt idx="48">
                  <c:v>0.93791999999999998</c:v>
                </c:pt>
                <c:pt idx="49">
                  <c:v>0.95745999999999998</c:v>
                </c:pt>
                <c:pt idx="50">
                  <c:v>0.97699999999999998</c:v>
                </c:pt>
                <c:pt idx="51">
                  <c:v>0.99653999999999998</c:v>
                </c:pt>
                <c:pt idx="52">
                  <c:v>1.0160799999999999</c:v>
                </c:pt>
                <c:pt idx="53">
                  <c:v>1.0356199999999998</c:v>
                </c:pt>
                <c:pt idx="54">
                  <c:v>1.0551599999999997</c:v>
                </c:pt>
                <c:pt idx="55">
                  <c:v>1.0746999999999995</c:v>
                </c:pt>
                <c:pt idx="56">
                  <c:v>1.0942399999999994</c:v>
                </c:pt>
                <c:pt idx="57">
                  <c:v>1.1137799999999993</c:v>
                </c:pt>
                <c:pt idx="58">
                  <c:v>1.1333199999999992</c:v>
                </c:pt>
                <c:pt idx="59">
                  <c:v>1.1528599999999991</c:v>
                </c:pt>
                <c:pt idx="60">
                  <c:v>1.172399999999999</c:v>
                </c:pt>
                <c:pt idx="61">
                  <c:v>1.1919399999999989</c:v>
                </c:pt>
                <c:pt idx="62">
                  <c:v>1.2114799999999988</c:v>
                </c:pt>
                <c:pt idx="63">
                  <c:v>1.2310199999999987</c:v>
                </c:pt>
                <c:pt idx="64">
                  <c:v>1.2505599999999986</c:v>
                </c:pt>
                <c:pt idx="65">
                  <c:v>1.2700999999999985</c:v>
                </c:pt>
                <c:pt idx="66">
                  <c:v>1.2896399999999983</c:v>
                </c:pt>
                <c:pt idx="67">
                  <c:v>1.3091799999999982</c:v>
                </c:pt>
                <c:pt idx="68">
                  <c:v>1.3287199999999981</c:v>
                </c:pt>
                <c:pt idx="69">
                  <c:v>1.348259999999998</c:v>
                </c:pt>
                <c:pt idx="70">
                  <c:v>1.3677999999999979</c:v>
                </c:pt>
                <c:pt idx="71">
                  <c:v>1.3873399999999978</c:v>
                </c:pt>
                <c:pt idx="72">
                  <c:v>1.4068799999999977</c:v>
                </c:pt>
                <c:pt idx="73">
                  <c:v>1.4264199999999976</c:v>
                </c:pt>
                <c:pt idx="74">
                  <c:v>1.4459599999999975</c:v>
                </c:pt>
                <c:pt idx="75">
                  <c:v>1.4654999999999974</c:v>
                </c:pt>
                <c:pt idx="76">
                  <c:v>1.4850399999999973</c:v>
                </c:pt>
                <c:pt idx="77">
                  <c:v>1.5045799999999971</c:v>
                </c:pt>
                <c:pt idx="78">
                  <c:v>1.524119999999997</c:v>
                </c:pt>
                <c:pt idx="79">
                  <c:v>1.5436599999999969</c:v>
                </c:pt>
                <c:pt idx="80">
                  <c:v>1.5631999999999968</c:v>
                </c:pt>
                <c:pt idx="81">
                  <c:v>1.5827399999999967</c:v>
                </c:pt>
                <c:pt idx="82">
                  <c:v>1.6022799999999966</c:v>
                </c:pt>
                <c:pt idx="83">
                  <c:v>1.6218199999999965</c:v>
                </c:pt>
                <c:pt idx="84">
                  <c:v>1.6413599999999964</c:v>
                </c:pt>
                <c:pt idx="85">
                  <c:v>1.6608999999999963</c:v>
                </c:pt>
                <c:pt idx="86">
                  <c:v>1.6804399999999962</c:v>
                </c:pt>
                <c:pt idx="87">
                  <c:v>1.699979999999996</c:v>
                </c:pt>
                <c:pt idx="88">
                  <c:v>1.7195199999999959</c:v>
                </c:pt>
                <c:pt idx="89">
                  <c:v>1.7390599999999958</c:v>
                </c:pt>
                <c:pt idx="90">
                  <c:v>1.7585999999999957</c:v>
                </c:pt>
                <c:pt idx="91">
                  <c:v>1.7781399999999956</c:v>
                </c:pt>
                <c:pt idx="92">
                  <c:v>1.7976799999999955</c:v>
                </c:pt>
                <c:pt idx="93">
                  <c:v>1.8172199999999954</c:v>
                </c:pt>
                <c:pt idx="94">
                  <c:v>1.8367599999999953</c:v>
                </c:pt>
                <c:pt idx="95">
                  <c:v>1.8562999999999952</c:v>
                </c:pt>
                <c:pt idx="96">
                  <c:v>1.8758399999999951</c:v>
                </c:pt>
                <c:pt idx="97">
                  <c:v>1.895379999999995</c:v>
                </c:pt>
                <c:pt idx="98">
                  <c:v>1.9149199999999948</c:v>
                </c:pt>
                <c:pt idx="99">
                  <c:v>1.9344599999999947</c:v>
                </c:pt>
                <c:pt idx="100">
                  <c:v>1.9539999999999946</c:v>
                </c:pt>
                <c:pt idx="101">
                  <c:v>1.9735399999999945</c:v>
                </c:pt>
                <c:pt idx="102">
                  <c:v>1.9930799999999944</c:v>
                </c:pt>
                <c:pt idx="103">
                  <c:v>2.0126199999999943</c:v>
                </c:pt>
                <c:pt idx="104">
                  <c:v>2.0321599999999944</c:v>
                </c:pt>
                <c:pt idx="105">
                  <c:v>2.0516999999999945</c:v>
                </c:pt>
                <c:pt idx="106">
                  <c:v>2.0712399999999946</c:v>
                </c:pt>
                <c:pt idx="107">
                  <c:v>2.0907799999999948</c:v>
                </c:pt>
                <c:pt idx="108">
                  <c:v>2.1103199999999949</c:v>
                </c:pt>
                <c:pt idx="109">
                  <c:v>2.129859999999995</c:v>
                </c:pt>
                <c:pt idx="110">
                  <c:v>2.1493999999999951</c:v>
                </c:pt>
                <c:pt idx="111">
                  <c:v>2.1689399999999952</c:v>
                </c:pt>
                <c:pt idx="112">
                  <c:v>2.1884799999999953</c:v>
                </c:pt>
                <c:pt idx="113">
                  <c:v>2.2080199999999954</c:v>
                </c:pt>
                <c:pt idx="114">
                  <c:v>2.2275599999999955</c:v>
                </c:pt>
                <c:pt idx="115">
                  <c:v>2.2470999999999957</c:v>
                </c:pt>
                <c:pt idx="116">
                  <c:v>2.2666399999999958</c:v>
                </c:pt>
                <c:pt idx="117">
                  <c:v>2.2861799999999959</c:v>
                </c:pt>
                <c:pt idx="118">
                  <c:v>2.305719999999996</c:v>
                </c:pt>
                <c:pt idx="119">
                  <c:v>2.3252599999999961</c:v>
                </c:pt>
                <c:pt idx="120">
                  <c:v>2.3447999999999962</c:v>
                </c:pt>
                <c:pt idx="121">
                  <c:v>2.3643399999999963</c:v>
                </c:pt>
                <c:pt idx="122">
                  <c:v>2.3838799999999964</c:v>
                </c:pt>
                <c:pt idx="123">
                  <c:v>2.4034199999999966</c:v>
                </c:pt>
                <c:pt idx="124">
                  <c:v>2.4229599999999967</c:v>
                </c:pt>
                <c:pt idx="125">
                  <c:v>2.4424999999999968</c:v>
                </c:pt>
                <c:pt idx="126">
                  <c:v>2.4620399999999969</c:v>
                </c:pt>
                <c:pt idx="127">
                  <c:v>2.481579999999997</c:v>
                </c:pt>
                <c:pt idx="128">
                  <c:v>2.5011199999999971</c:v>
                </c:pt>
                <c:pt idx="129">
                  <c:v>2.5206599999999972</c:v>
                </c:pt>
                <c:pt idx="130">
                  <c:v>2.5401999999999973</c:v>
                </c:pt>
                <c:pt idx="131">
                  <c:v>2.5597399999999975</c:v>
                </c:pt>
                <c:pt idx="132">
                  <c:v>2.5792799999999976</c:v>
                </c:pt>
                <c:pt idx="133">
                  <c:v>2.5988199999999977</c:v>
                </c:pt>
                <c:pt idx="134">
                  <c:v>2.6183599999999978</c:v>
                </c:pt>
                <c:pt idx="135">
                  <c:v>2.6378999999999979</c:v>
                </c:pt>
                <c:pt idx="136">
                  <c:v>2.657439999999998</c:v>
                </c:pt>
                <c:pt idx="137">
                  <c:v>2.6769799999999981</c:v>
                </c:pt>
                <c:pt idx="138">
                  <c:v>2.6965199999999983</c:v>
                </c:pt>
                <c:pt idx="139">
                  <c:v>2.7160599999999984</c:v>
                </c:pt>
                <c:pt idx="140">
                  <c:v>2.7355999999999985</c:v>
                </c:pt>
                <c:pt idx="141">
                  <c:v>2.7551399999999986</c:v>
                </c:pt>
                <c:pt idx="142">
                  <c:v>2.7746799999999987</c:v>
                </c:pt>
                <c:pt idx="143">
                  <c:v>2.7942199999999988</c:v>
                </c:pt>
                <c:pt idx="144">
                  <c:v>2.8137599999999989</c:v>
                </c:pt>
                <c:pt idx="145">
                  <c:v>2.833299999999999</c:v>
                </c:pt>
                <c:pt idx="146">
                  <c:v>2.8528399999999992</c:v>
                </c:pt>
                <c:pt idx="147">
                  <c:v>2.8723799999999993</c:v>
                </c:pt>
                <c:pt idx="148">
                  <c:v>2.8919199999999994</c:v>
                </c:pt>
                <c:pt idx="149">
                  <c:v>2.9114599999999995</c:v>
                </c:pt>
                <c:pt idx="150">
                  <c:v>2.9309999999999996</c:v>
                </c:pt>
                <c:pt idx="151">
                  <c:v>2.9505399999999997</c:v>
                </c:pt>
                <c:pt idx="152">
                  <c:v>2.9700799999999998</c:v>
                </c:pt>
                <c:pt idx="153">
                  <c:v>2.9896199999999999</c:v>
                </c:pt>
                <c:pt idx="154">
                  <c:v>3.0091600000000001</c:v>
                </c:pt>
                <c:pt idx="155">
                  <c:v>3.0287000000000002</c:v>
                </c:pt>
                <c:pt idx="156">
                  <c:v>3.0482400000000003</c:v>
                </c:pt>
                <c:pt idx="157">
                  <c:v>3.0677800000000004</c:v>
                </c:pt>
                <c:pt idx="158">
                  <c:v>3.0873200000000005</c:v>
                </c:pt>
                <c:pt idx="159">
                  <c:v>3.1068600000000006</c:v>
                </c:pt>
                <c:pt idx="160">
                  <c:v>3.1264000000000007</c:v>
                </c:pt>
                <c:pt idx="161">
                  <c:v>3.1459400000000008</c:v>
                </c:pt>
                <c:pt idx="162">
                  <c:v>3.165480000000001</c:v>
                </c:pt>
                <c:pt idx="163">
                  <c:v>3.1850200000000011</c:v>
                </c:pt>
                <c:pt idx="164">
                  <c:v>3.2045600000000012</c:v>
                </c:pt>
                <c:pt idx="165">
                  <c:v>3.2241000000000013</c:v>
                </c:pt>
                <c:pt idx="166">
                  <c:v>3.2436400000000014</c:v>
                </c:pt>
                <c:pt idx="167">
                  <c:v>3.2631800000000015</c:v>
                </c:pt>
                <c:pt idx="168">
                  <c:v>3.2827200000000016</c:v>
                </c:pt>
                <c:pt idx="169">
                  <c:v>3.3022600000000017</c:v>
                </c:pt>
                <c:pt idx="170">
                  <c:v>3.3218000000000019</c:v>
                </c:pt>
                <c:pt idx="171">
                  <c:v>3.341340000000002</c:v>
                </c:pt>
                <c:pt idx="172">
                  <c:v>3.3608800000000021</c:v>
                </c:pt>
                <c:pt idx="173">
                  <c:v>3.3804200000000022</c:v>
                </c:pt>
                <c:pt idx="174">
                  <c:v>3.3999600000000023</c:v>
                </c:pt>
                <c:pt idx="175">
                  <c:v>3.4195000000000024</c:v>
                </c:pt>
                <c:pt idx="176">
                  <c:v>3.4390400000000025</c:v>
                </c:pt>
                <c:pt idx="177">
                  <c:v>3.4585800000000027</c:v>
                </c:pt>
                <c:pt idx="178">
                  <c:v>3.4781200000000028</c:v>
                </c:pt>
                <c:pt idx="179">
                  <c:v>3.4976600000000029</c:v>
                </c:pt>
                <c:pt idx="180">
                  <c:v>3.517200000000003</c:v>
                </c:pt>
                <c:pt idx="181">
                  <c:v>3.5367400000000031</c:v>
                </c:pt>
                <c:pt idx="182">
                  <c:v>3.5562800000000032</c:v>
                </c:pt>
                <c:pt idx="183">
                  <c:v>3.5758200000000033</c:v>
                </c:pt>
                <c:pt idx="184">
                  <c:v>3.5953600000000034</c:v>
                </c:pt>
                <c:pt idx="185">
                  <c:v>3.6149000000000036</c:v>
                </c:pt>
                <c:pt idx="186">
                  <c:v>3.6344400000000037</c:v>
                </c:pt>
                <c:pt idx="187">
                  <c:v>3.6539800000000038</c:v>
                </c:pt>
                <c:pt idx="188">
                  <c:v>3.6735200000000039</c:v>
                </c:pt>
                <c:pt idx="189">
                  <c:v>3.693060000000004</c:v>
                </c:pt>
                <c:pt idx="190">
                  <c:v>3.7126000000000041</c:v>
                </c:pt>
                <c:pt idx="191">
                  <c:v>3.7321400000000042</c:v>
                </c:pt>
                <c:pt idx="192">
                  <c:v>3.7516800000000043</c:v>
                </c:pt>
                <c:pt idx="193">
                  <c:v>3.7712200000000045</c:v>
                </c:pt>
                <c:pt idx="194">
                  <c:v>3.7907600000000046</c:v>
                </c:pt>
                <c:pt idx="195">
                  <c:v>3.8103000000000047</c:v>
                </c:pt>
                <c:pt idx="196">
                  <c:v>3.8298400000000048</c:v>
                </c:pt>
                <c:pt idx="197">
                  <c:v>3.8493800000000049</c:v>
                </c:pt>
                <c:pt idx="198">
                  <c:v>3.868920000000005</c:v>
                </c:pt>
                <c:pt idx="199">
                  <c:v>3.8884600000000051</c:v>
                </c:pt>
                <c:pt idx="200">
                  <c:v>3.9080000000000052</c:v>
                </c:pt>
                <c:pt idx="201">
                  <c:v>3.9275400000000054</c:v>
                </c:pt>
                <c:pt idx="202">
                  <c:v>3.9470800000000055</c:v>
                </c:pt>
                <c:pt idx="203">
                  <c:v>3.9666200000000056</c:v>
                </c:pt>
                <c:pt idx="204">
                  <c:v>3.9861600000000057</c:v>
                </c:pt>
                <c:pt idx="205">
                  <c:v>4.0057000000000054</c:v>
                </c:pt>
                <c:pt idx="206">
                  <c:v>4.0252400000000055</c:v>
                </c:pt>
                <c:pt idx="207">
                  <c:v>4.0447800000000056</c:v>
                </c:pt>
                <c:pt idx="208">
                  <c:v>4.0643200000000057</c:v>
                </c:pt>
                <c:pt idx="209">
                  <c:v>4.0838600000000058</c:v>
                </c:pt>
                <c:pt idx="210">
                  <c:v>4.1034000000000059</c:v>
                </c:pt>
                <c:pt idx="211">
                  <c:v>4.122940000000006</c:v>
                </c:pt>
                <c:pt idx="212">
                  <c:v>4.1424800000000062</c:v>
                </c:pt>
                <c:pt idx="213">
                  <c:v>4.1620200000000063</c:v>
                </c:pt>
                <c:pt idx="214">
                  <c:v>4.1815600000000064</c:v>
                </c:pt>
                <c:pt idx="215">
                  <c:v>4.2011000000000065</c:v>
                </c:pt>
                <c:pt idx="216">
                  <c:v>4.2206400000000066</c:v>
                </c:pt>
                <c:pt idx="217">
                  <c:v>4.2401800000000067</c:v>
                </c:pt>
                <c:pt idx="218">
                  <c:v>4.2597200000000068</c:v>
                </c:pt>
                <c:pt idx="219">
                  <c:v>4.2792600000000069</c:v>
                </c:pt>
                <c:pt idx="220">
                  <c:v>4.2988000000000071</c:v>
                </c:pt>
                <c:pt idx="221">
                  <c:v>4.3183400000000072</c:v>
                </c:pt>
                <c:pt idx="222">
                  <c:v>4.3378800000000073</c:v>
                </c:pt>
                <c:pt idx="223">
                  <c:v>4.3574200000000074</c:v>
                </c:pt>
                <c:pt idx="224">
                  <c:v>4.3769600000000075</c:v>
                </c:pt>
                <c:pt idx="225">
                  <c:v>4.3965000000000076</c:v>
                </c:pt>
                <c:pt idx="226">
                  <c:v>4.4160400000000077</c:v>
                </c:pt>
                <c:pt idx="227">
                  <c:v>4.4355800000000078</c:v>
                </c:pt>
                <c:pt idx="228">
                  <c:v>4.455120000000008</c:v>
                </c:pt>
                <c:pt idx="229">
                  <c:v>4.4746600000000081</c:v>
                </c:pt>
                <c:pt idx="230">
                  <c:v>4.4942000000000082</c:v>
                </c:pt>
                <c:pt idx="231">
                  <c:v>4.5137400000000083</c:v>
                </c:pt>
                <c:pt idx="232">
                  <c:v>4.5332800000000084</c:v>
                </c:pt>
                <c:pt idx="233">
                  <c:v>4.5528200000000085</c:v>
                </c:pt>
                <c:pt idx="234">
                  <c:v>4.5723600000000086</c:v>
                </c:pt>
                <c:pt idx="235">
                  <c:v>4.5919000000000088</c:v>
                </c:pt>
                <c:pt idx="236">
                  <c:v>4.6114400000000089</c:v>
                </c:pt>
                <c:pt idx="237">
                  <c:v>4.630980000000009</c:v>
                </c:pt>
                <c:pt idx="238">
                  <c:v>4.6505200000000091</c:v>
                </c:pt>
                <c:pt idx="239">
                  <c:v>4.6700600000000092</c:v>
                </c:pt>
                <c:pt idx="240">
                  <c:v>4.6896000000000093</c:v>
                </c:pt>
                <c:pt idx="241">
                  <c:v>4.7091400000000094</c:v>
                </c:pt>
                <c:pt idx="242">
                  <c:v>4.7286800000000095</c:v>
                </c:pt>
                <c:pt idx="243">
                  <c:v>4.7482200000000097</c:v>
                </c:pt>
                <c:pt idx="244">
                  <c:v>4.7677600000000098</c:v>
                </c:pt>
                <c:pt idx="245">
                  <c:v>4.7873000000000099</c:v>
                </c:pt>
                <c:pt idx="246">
                  <c:v>4.80684000000001</c:v>
                </c:pt>
                <c:pt idx="247">
                  <c:v>4.8263800000000101</c:v>
                </c:pt>
                <c:pt idx="248">
                  <c:v>4.8459200000000102</c:v>
                </c:pt>
                <c:pt idx="249">
                  <c:v>4.8654600000000103</c:v>
                </c:pt>
                <c:pt idx="250">
                  <c:v>4.8850000000000104</c:v>
                </c:pt>
                <c:pt idx="251">
                  <c:v>4.9045400000000106</c:v>
                </c:pt>
                <c:pt idx="252">
                  <c:v>4.9240800000000107</c:v>
                </c:pt>
                <c:pt idx="253">
                  <c:v>4.9436200000000108</c:v>
                </c:pt>
                <c:pt idx="254">
                  <c:v>4.9631600000000109</c:v>
                </c:pt>
                <c:pt idx="255">
                  <c:v>4.982700000000011</c:v>
                </c:pt>
                <c:pt idx="256">
                  <c:v>5.0022400000000111</c:v>
                </c:pt>
                <c:pt idx="257">
                  <c:v>5.0217800000000112</c:v>
                </c:pt>
                <c:pt idx="258">
                  <c:v>5.0413200000000113</c:v>
                </c:pt>
                <c:pt idx="259">
                  <c:v>5.0608600000000115</c:v>
                </c:pt>
                <c:pt idx="260">
                  <c:v>5.0804000000000116</c:v>
                </c:pt>
                <c:pt idx="261">
                  <c:v>5.0999400000000117</c:v>
                </c:pt>
                <c:pt idx="262">
                  <c:v>5.1194800000000118</c:v>
                </c:pt>
                <c:pt idx="263">
                  <c:v>5.1390200000000119</c:v>
                </c:pt>
                <c:pt idx="264">
                  <c:v>5.158560000000012</c:v>
                </c:pt>
                <c:pt idx="265">
                  <c:v>5.1781000000000121</c:v>
                </c:pt>
                <c:pt idx="266">
                  <c:v>5.1976400000000123</c:v>
                </c:pt>
                <c:pt idx="267">
                  <c:v>5.2171800000000124</c:v>
                </c:pt>
                <c:pt idx="268">
                  <c:v>5.2367200000000125</c:v>
                </c:pt>
                <c:pt idx="269">
                  <c:v>5.2562600000000126</c:v>
                </c:pt>
                <c:pt idx="270">
                  <c:v>5.2758000000000127</c:v>
                </c:pt>
                <c:pt idx="271">
                  <c:v>5.2953400000000128</c:v>
                </c:pt>
                <c:pt idx="272">
                  <c:v>5.3148800000000129</c:v>
                </c:pt>
                <c:pt idx="273">
                  <c:v>5.334420000000013</c:v>
                </c:pt>
                <c:pt idx="274">
                  <c:v>5.3539600000000132</c:v>
                </c:pt>
                <c:pt idx="275">
                  <c:v>5.3735000000000133</c:v>
                </c:pt>
                <c:pt idx="276">
                  <c:v>5.3930400000000134</c:v>
                </c:pt>
                <c:pt idx="277">
                  <c:v>5.4125800000000135</c:v>
                </c:pt>
                <c:pt idx="278">
                  <c:v>5.4321200000000136</c:v>
                </c:pt>
                <c:pt idx="279">
                  <c:v>5.4516600000000137</c:v>
                </c:pt>
                <c:pt idx="280">
                  <c:v>5.4712000000000138</c:v>
                </c:pt>
                <c:pt idx="281">
                  <c:v>5.4907400000000139</c:v>
                </c:pt>
                <c:pt idx="282">
                  <c:v>5.5102800000000141</c:v>
                </c:pt>
                <c:pt idx="283">
                  <c:v>5.5298200000000142</c:v>
                </c:pt>
                <c:pt idx="284">
                  <c:v>5.5493600000000143</c:v>
                </c:pt>
                <c:pt idx="285">
                  <c:v>5.5689000000000144</c:v>
                </c:pt>
                <c:pt idx="286">
                  <c:v>5.5884400000000145</c:v>
                </c:pt>
                <c:pt idx="287">
                  <c:v>5.6079800000000146</c:v>
                </c:pt>
                <c:pt idx="288">
                  <c:v>5.6275200000000147</c:v>
                </c:pt>
                <c:pt idx="289">
                  <c:v>5.6470600000000148</c:v>
                </c:pt>
                <c:pt idx="290">
                  <c:v>5.666600000000015</c:v>
                </c:pt>
                <c:pt idx="291">
                  <c:v>5.6861400000000151</c:v>
                </c:pt>
                <c:pt idx="292">
                  <c:v>5.7056800000000152</c:v>
                </c:pt>
                <c:pt idx="293">
                  <c:v>5.7252200000000153</c:v>
                </c:pt>
                <c:pt idx="294">
                  <c:v>5.7447600000000154</c:v>
                </c:pt>
                <c:pt idx="295">
                  <c:v>5.7643000000000155</c:v>
                </c:pt>
                <c:pt idx="296">
                  <c:v>5.7838400000000156</c:v>
                </c:pt>
                <c:pt idx="297">
                  <c:v>5.8033800000000157</c:v>
                </c:pt>
                <c:pt idx="298">
                  <c:v>5.8229200000000159</c:v>
                </c:pt>
                <c:pt idx="299">
                  <c:v>5.842460000000016</c:v>
                </c:pt>
                <c:pt idx="300">
                  <c:v>5.8620000000000161</c:v>
                </c:pt>
                <c:pt idx="301">
                  <c:v>5.8815400000000162</c:v>
                </c:pt>
                <c:pt idx="302">
                  <c:v>5.9010800000000163</c:v>
                </c:pt>
                <c:pt idx="303">
                  <c:v>5.9206200000000164</c:v>
                </c:pt>
                <c:pt idx="304">
                  <c:v>5.9401600000000165</c:v>
                </c:pt>
                <c:pt idx="305">
                  <c:v>5.9597000000000167</c:v>
                </c:pt>
                <c:pt idx="306">
                  <c:v>5.9792400000000168</c:v>
                </c:pt>
                <c:pt idx="307">
                  <c:v>5.9987800000000169</c:v>
                </c:pt>
                <c:pt idx="308">
                  <c:v>6.018320000000017</c:v>
                </c:pt>
                <c:pt idx="309">
                  <c:v>6.0378600000000171</c:v>
                </c:pt>
                <c:pt idx="310">
                  <c:v>6.0574000000000172</c:v>
                </c:pt>
                <c:pt idx="311">
                  <c:v>6.0769400000000173</c:v>
                </c:pt>
                <c:pt idx="312">
                  <c:v>6.0964800000000174</c:v>
                </c:pt>
                <c:pt idx="313">
                  <c:v>6.1160200000000176</c:v>
                </c:pt>
                <c:pt idx="314">
                  <c:v>6.1355600000000177</c:v>
                </c:pt>
                <c:pt idx="315">
                  <c:v>6.1551000000000178</c:v>
                </c:pt>
                <c:pt idx="316">
                  <c:v>6.1746400000000179</c:v>
                </c:pt>
                <c:pt idx="317">
                  <c:v>6.194180000000018</c:v>
                </c:pt>
                <c:pt idx="318">
                  <c:v>6.2137200000000181</c:v>
                </c:pt>
                <c:pt idx="319">
                  <c:v>6.2332600000000182</c:v>
                </c:pt>
                <c:pt idx="320">
                  <c:v>6.2528000000000183</c:v>
                </c:pt>
                <c:pt idx="321">
                  <c:v>6.2723400000000185</c:v>
                </c:pt>
                <c:pt idx="322">
                  <c:v>6.2918800000000186</c:v>
                </c:pt>
                <c:pt idx="323">
                  <c:v>6.3114200000000187</c:v>
                </c:pt>
                <c:pt idx="324">
                  <c:v>6.3309600000000188</c:v>
                </c:pt>
                <c:pt idx="325">
                  <c:v>6.3505000000000189</c:v>
                </c:pt>
                <c:pt idx="326">
                  <c:v>6.370040000000019</c:v>
                </c:pt>
                <c:pt idx="327">
                  <c:v>6.3895800000000191</c:v>
                </c:pt>
                <c:pt idx="328">
                  <c:v>6.4091200000000192</c:v>
                </c:pt>
                <c:pt idx="329">
                  <c:v>6.4286600000000194</c:v>
                </c:pt>
                <c:pt idx="330">
                  <c:v>6.4482000000000195</c:v>
                </c:pt>
                <c:pt idx="331">
                  <c:v>6.4677400000000196</c:v>
                </c:pt>
                <c:pt idx="332">
                  <c:v>6.4872800000000197</c:v>
                </c:pt>
                <c:pt idx="333">
                  <c:v>6.5068200000000198</c:v>
                </c:pt>
                <c:pt idx="334">
                  <c:v>6.5263600000000199</c:v>
                </c:pt>
                <c:pt idx="335">
                  <c:v>6.54590000000002</c:v>
                </c:pt>
                <c:pt idx="336">
                  <c:v>6.5654400000000201</c:v>
                </c:pt>
                <c:pt idx="337">
                  <c:v>6.5849800000000203</c:v>
                </c:pt>
                <c:pt idx="338">
                  <c:v>6.6045200000000204</c:v>
                </c:pt>
                <c:pt idx="339">
                  <c:v>6.6240600000000205</c:v>
                </c:pt>
                <c:pt idx="340">
                  <c:v>6.6436000000000206</c:v>
                </c:pt>
                <c:pt idx="341">
                  <c:v>6.6631400000000207</c:v>
                </c:pt>
                <c:pt idx="342">
                  <c:v>6.6826800000000208</c:v>
                </c:pt>
                <c:pt idx="343">
                  <c:v>6.7022200000000209</c:v>
                </c:pt>
                <c:pt idx="344">
                  <c:v>6.7217600000000211</c:v>
                </c:pt>
                <c:pt idx="345">
                  <c:v>6.7413000000000212</c:v>
                </c:pt>
                <c:pt idx="346">
                  <c:v>6.7608400000000213</c:v>
                </c:pt>
                <c:pt idx="347">
                  <c:v>6.7803800000000214</c:v>
                </c:pt>
                <c:pt idx="348">
                  <c:v>6.7999200000000215</c:v>
                </c:pt>
                <c:pt idx="349">
                  <c:v>6.8194600000000216</c:v>
                </c:pt>
                <c:pt idx="350">
                  <c:v>6.8390000000000217</c:v>
                </c:pt>
                <c:pt idx="351">
                  <c:v>6.8585400000000218</c:v>
                </c:pt>
                <c:pt idx="352">
                  <c:v>6.878080000000022</c:v>
                </c:pt>
                <c:pt idx="353">
                  <c:v>6.8976200000000221</c:v>
                </c:pt>
                <c:pt idx="354">
                  <c:v>6.9171600000000222</c:v>
                </c:pt>
                <c:pt idx="355">
                  <c:v>6.9367000000000223</c:v>
                </c:pt>
                <c:pt idx="356">
                  <c:v>6.9562400000000224</c:v>
                </c:pt>
                <c:pt idx="357">
                  <c:v>6.9757800000000225</c:v>
                </c:pt>
                <c:pt idx="358">
                  <c:v>6.9953200000000226</c:v>
                </c:pt>
                <c:pt idx="359">
                  <c:v>7.0148600000000227</c:v>
                </c:pt>
                <c:pt idx="360">
                  <c:v>7.0344000000000229</c:v>
                </c:pt>
                <c:pt idx="361">
                  <c:v>7.053940000000023</c:v>
                </c:pt>
                <c:pt idx="362">
                  <c:v>7.0734800000000231</c:v>
                </c:pt>
                <c:pt idx="363">
                  <c:v>7.0930200000000232</c:v>
                </c:pt>
                <c:pt idx="364">
                  <c:v>7.1125600000000233</c:v>
                </c:pt>
                <c:pt idx="365">
                  <c:v>7.1321000000000234</c:v>
                </c:pt>
                <c:pt idx="366">
                  <c:v>7.1516400000000235</c:v>
                </c:pt>
                <c:pt idx="367">
                  <c:v>7.1711800000000236</c:v>
                </c:pt>
                <c:pt idx="368">
                  <c:v>7.1907200000000238</c:v>
                </c:pt>
                <c:pt idx="369">
                  <c:v>7.2102600000000239</c:v>
                </c:pt>
                <c:pt idx="370">
                  <c:v>7.229800000000024</c:v>
                </c:pt>
                <c:pt idx="371">
                  <c:v>7.2493400000000241</c:v>
                </c:pt>
                <c:pt idx="372">
                  <c:v>7.2688800000000242</c:v>
                </c:pt>
                <c:pt idx="373">
                  <c:v>7.2884200000000243</c:v>
                </c:pt>
                <c:pt idx="374">
                  <c:v>7.3079600000000244</c:v>
                </c:pt>
                <c:pt idx="375">
                  <c:v>7.3275000000000245</c:v>
                </c:pt>
                <c:pt idx="376">
                  <c:v>7.3470400000000247</c:v>
                </c:pt>
                <c:pt idx="377">
                  <c:v>7.3665800000000248</c:v>
                </c:pt>
                <c:pt idx="378">
                  <c:v>7.3861200000000249</c:v>
                </c:pt>
                <c:pt idx="379">
                  <c:v>7.405660000000025</c:v>
                </c:pt>
                <c:pt idx="380">
                  <c:v>7.4252000000000251</c:v>
                </c:pt>
                <c:pt idx="381">
                  <c:v>7.4447400000000252</c:v>
                </c:pt>
                <c:pt idx="382">
                  <c:v>7.4642800000000253</c:v>
                </c:pt>
                <c:pt idx="383">
                  <c:v>7.4838200000000255</c:v>
                </c:pt>
                <c:pt idx="384">
                  <c:v>7.5033600000000256</c:v>
                </c:pt>
                <c:pt idx="385">
                  <c:v>7.5229000000000257</c:v>
                </c:pt>
                <c:pt idx="386">
                  <c:v>7.5424400000000258</c:v>
                </c:pt>
                <c:pt idx="387">
                  <c:v>7.5619800000000259</c:v>
                </c:pt>
                <c:pt idx="388">
                  <c:v>7.581520000000026</c:v>
                </c:pt>
                <c:pt idx="389">
                  <c:v>7.6010600000000261</c:v>
                </c:pt>
                <c:pt idx="390">
                  <c:v>7.6206000000000262</c:v>
                </c:pt>
                <c:pt idx="391">
                  <c:v>7.6401400000000264</c:v>
                </c:pt>
                <c:pt idx="392">
                  <c:v>7.6596800000000265</c:v>
                </c:pt>
                <c:pt idx="393">
                  <c:v>7.6792200000000266</c:v>
                </c:pt>
                <c:pt idx="394">
                  <c:v>7.6987600000000267</c:v>
                </c:pt>
                <c:pt idx="395">
                  <c:v>7.7183000000000268</c:v>
                </c:pt>
                <c:pt idx="396">
                  <c:v>7.7378400000000269</c:v>
                </c:pt>
                <c:pt idx="397">
                  <c:v>7.757380000000027</c:v>
                </c:pt>
                <c:pt idx="398">
                  <c:v>7.7769200000000271</c:v>
                </c:pt>
                <c:pt idx="399">
                  <c:v>7.7964600000000273</c:v>
                </c:pt>
                <c:pt idx="400">
                  <c:v>7.8160000000000274</c:v>
                </c:pt>
                <c:pt idx="401">
                  <c:v>7.8355400000000275</c:v>
                </c:pt>
                <c:pt idx="402">
                  <c:v>7.8550800000000276</c:v>
                </c:pt>
                <c:pt idx="403">
                  <c:v>7.8746200000000277</c:v>
                </c:pt>
                <c:pt idx="404">
                  <c:v>7.8941600000000278</c:v>
                </c:pt>
                <c:pt idx="405">
                  <c:v>7.9137000000000279</c:v>
                </c:pt>
                <c:pt idx="406">
                  <c:v>7.933240000000028</c:v>
                </c:pt>
                <c:pt idx="407">
                  <c:v>7.9527800000000282</c:v>
                </c:pt>
                <c:pt idx="408">
                  <c:v>7.9723200000000283</c:v>
                </c:pt>
                <c:pt idx="409">
                  <c:v>7.9918600000000284</c:v>
                </c:pt>
                <c:pt idx="410">
                  <c:v>8.0114000000000285</c:v>
                </c:pt>
                <c:pt idx="411">
                  <c:v>8.0309400000000277</c:v>
                </c:pt>
                <c:pt idx="412">
                  <c:v>8.0504800000000269</c:v>
                </c:pt>
                <c:pt idx="413">
                  <c:v>8.0700200000000262</c:v>
                </c:pt>
                <c:pt idx="414">
                  <c:v>8.0895600000000254</c:v>
                </c:pt>
                <c:pt idx="415">
                  <c:v>8.1091000000000246</c:v>
                </c:pt>
                <c:pt idx="416">
                  <c:v>8.1286400000000238</c:v>
                </c:pt>
                <c:pt idx="417">
                  <c:v>8.1481800000000231</c:v>
                </c:pt>
                <c:pt idx="418">
                  <c:v>8.1677200000000223</c:v>
                </c:pt>
                <c:pt idx="419">
                  <c:v>8.1872600000000215</c:v>
                </c:pt>
                <c:pt idx="420">
                  <c:v>8.2068000000000207</c:v>
                </c:pt>
                <c:pt idx="421">
                  <c:v>8.22634000000002</c:v>
                </c:pt>
                <c:pt idx="422">
                  <c:v>8.2458800000000192</c:v>
                </c:pt>
                <c:pt idx="423">
                  <c:v>8.2654200000000184</c:v>
                </c:pt>
                <c:pt idx="424">
                  <c:v>8.2849600000000176</c:v>
                </c:pt>
                <c:pt idx="425">
                  <c:v>8.3045000000000169</c:v>
                </c:pt>
                <c:pt idx="426">
                  <c:v>8.3240400000000161</c:v>
                </c:pt>
                <c:pt idx="427">
                  <c:v>8.3435800000000153</c:v>
                </c:pt>
                <c:pt idx="428">
                  <c:v>8.3631200000000145</c:v>
                </c:pt>
                <c:pt idx="429">
                  <c:v>8.3826600000000138</c:v>
                </c:pt>
                <c:pt idx="430">
                  <c:v>8.402200000000013</c:v>
                </c:pt>
                <c:pt idx="431">
                  <c:v>8.4217400000000122</c:v>
                </c:pt>
                <c:pt idx="432">
                  <c:v>8.4412800000000114</c:v>
                </c:pt>
                <c:pt idx="433">
                  <c:v>8.4608200000000107</c:v>
                </c:pt>
                <c:pt idx="434">
                  <c:v>8.4803600000000099</c:v>
                </c:pt>
                <c:pt idx="435">
                  <c:v>8.4999000000000091</c:v>
                </c:pt>
                <c:pt idx="436">
                  <c:v>8.5194400000000083</c:v>
                </c:pt>
                <c:pt idx="437">
                  <c:v>8.5389800000000076</c:v>
                </c:pt>
                <c:pt idx="438">
                  <c:v>8.5585200000000068</c:v>
                </c:pt>
                <c:pt idx="439">
                  <c:v>8.578060000000006</c:v>
                </c:pt>
                <c:pt idx="440">
                  <c:v>8.5976000000000052</c:v>
                </c:pt>
                <c:pt idx="441">
                  <c:v>8.6171400000000045</c:v>
                </c:pt>
                <c:pt idx="442">
                  <c:v>8.6366800000000037</c:v>
                </c:pt>
                <c:pt idx="443">
                  <c:v>8.6562200000000029</c:v>
                </c:pt>
                <c:pt idx="444">
                  <c:v>8.6757600000000021</c:v>
                </c:pt>
                <c:pt idx="445">
                  <c:v>8.6953000000000014</c:v>
                </c:pt>
                <c:pt idx="446">
                  <c:v>8.7148400000000006</c:v>
                </c:pt>
                <c:pt idx="447">
                  <c:v>8.7343799999999998</c:v>
                </c:pt>
                <c:pt idx="448">
                  <c:v>8.753919999999999</c:v>
                </c:pt>
                <c:pt idx="449">
                  <c:v>8.7734599999999983</c:v>
                </c:pt>
                <c:pt idx="450">
                  <c:v>8.7929999999999975</c:v>
                </c:pt>
                <c:pt idx="451">
                  <c:v>8.8125399999999967</c:v>
                </c:pt>
                <c:pt idx="452">
                  <c:v>8.8320799999999959</c:v>
                </c:pt>
                <c:pt idx="453">
                  <c:v>8.8516199999999952</c:v>
                </c:pt>
                <c:pt idx="454">
                  <c:v>8.8711599999999944</c:v>
                </c:pt>
                <c:pt idx="455">
                  <c:v>8.8906999999999936</c:v>
                </c:pt>
                <c:pt idx="456">
                  <c:v>8.9102399999999928</c:v>
                </c:pt>
                <c:pt idx="457">
                  <c:v>8.9297799999999921</c:v>
                </c:pt>
                <c:pt idx="458">
                  <c:v>8.9493199999999913</c:v>
                </c:pt>
                <c:pt idx="459">
                  <c:v>8.9688599999999905</c:v>
                </c:pt>
                <c:pt idx="460">
                  <c:v>8.9883999999999897</c:v>
                </c:pt>
                <c:pt idx="461">
                  <c:v>9.007939999999989</c:v>
                </c:pt>
                <c:pt idx="462">
                  <c:v>9.0274799999999882</c:v>
                </c:pt>
                <c:pt idx="463">
                  <c:v>9.0470199999999874</c:v>
                </c:pt>
                <c:pt idx="464">
                  <c:v>9.0665599999999866</c:v>
                </c:pt>
                <c:pt idx="465">
                  <c:v>9.0860999999999859</c:v>
                </c:pt>
                <c:pt idx="466">
                  <c:v>9.1056399999999851</c:v>
                </c:pt>
                <c:pt idx="467">
                  <c:v>9.1251799999999843</c:v>
                </c:pt>
                <c:pt idx="468">
                  <c:v>9.1447199999999835</c:v>
                </c:pt>
                <c:pt idx="469">
                  <c:v>9.1642599999999828</c:v>
                </c:pt>
                <c:pt idx="470">
                  <c:v>9.183799999999982</c:v>
                </c:pt>
                <c:pt idx="471">
                  <c:v>9.2033399999999812</c:v>
                </c:pt>
                <c:pt idx="472">
                  <c:v>9.2228799999999804</c:v>
                </c:pt>
                <c:pt idx="473">
                  <c:v>9.2424199999999797</c:v>
                </c:pt>
                <c:pt idx="474">
                  <c:v>9.2619599999999789</c:v>
                </c:pt>
                <c:pt idx="475">
                  <c:v>9.2814999999999781</c:v>
                </c:pt>
                <c:pt idx="476">
                  <c:v>9.3010399999999773</c:v>
                </c:pt>
                <c:pt idx="477">
                  <c:v>9.3205799999999766</c:v>
                </c:pt>
                <c:pt idx="478">
                  <c:v>9.3401199999999758</c:v>
                </c:pt>
                <c:pt idx="479">
                  <c:v>9.359659999999975</c:v>
                </c:pt>
                <c:pt idx="480">
                  <c:v>9.3791999999999742</c:v>
                </c:pt>
                <c:pt idx="481">
                  <c:v>9.3987399999999734</c:v>
                </c:pt>
                <c:pt idx="482">
                  <c:v>9.4182799999999727</c:v>
                </c:pt>
                <c:pt idx="483">
                  <c:v>9.4378199999999719</c:v>
                </c:pt>
                <c:pt idx="484">
                  <c:v>9.4573599999999711</c:v>
                </c:pt>
                <c:pt idx="485">
                  <c:v>9.4768999999999703</c:v>
                </c:pt>
                <c:pt idx="486">
                  <c:v>9.4964399999999696</c:v>
                </c:pt>
                <c:pt idx="487">
                  <c:v>9.5159799999999688</c:v>
                </c:pt>
                <c:pt idx="488">
                  <c:v>9.535519999999968</c:v>
                </c:pt>
                <c:pt idx="489">
                  <c:v>9.5550599999999672</c:v>
                </c:pt>
                <c:pt idx="490">
                  <c:v>9.5745999999999665</c:v>
                </c:pt>
                <c:pt idx="491">
                  <c:v>9.5941399999999657</c:v>
                </c:pt>
                <c:pt idx="492">
                  <c:v>9.6136799999999649</c:v>
                </c:pt>
                <c:pt idx="493">
                  <c:v>9.6332199999999641</c:v>
                </c:pt>
                <c:pt idx="494">
                  <c:v>9.6527599999999634</c:v>
                </c:pt>
                <c:pt idx="495">
                  <c:v>9.6722999999999626</c:v>
                </c:pt>
                <c:pt idx="496">
                  <c:v>9.6918399999999618</c:v>
                </c:pt>
                <c:pt idx="497">
                  <c:v>9.711379999999961</c:v>
                </c:pt>
                <c:pt idx="498">
                  <c:v>9.7309199999999603</c:v>
                </c:pt>
                <c:pt idx="499">
                  <c:v>9.7504599999999595</c:v>
                </c:pt>
                <c:pt idx="500">
                  <c:v>9.7699999999999587</c:v>
                </c:pt>
                <c:pt idx="501">
                  <c:v>9.7895399999999579</c:v>
                </c:pt>
                <c:pt idx="502">
                  <c:v>9.8090799999999572</c:v>
                </c:pt>
                <c:pt idx="503">
                  <c:v>9.8286199999999564</c:v>
                </c:pt>
                <c:pt idx="504">
                  <c:v>9.8481599999999556</c:v>
                </c:pt>
                <c:pt idx="505">
                  <c:v>9.8676999999999548</c:v>
                </c:pt>
                <c:pt idx="506">
                  <c:v>9.8872399999999541</c:v>
                </c:pt>
                <c:pt idx="507">
                  <c:v>9.9067799999999533</c:v>
                </c:pt>
                <c:pt idx="508">
                  <c:v>9.9263199999999525</c:v>
                </c:pt>
                <c:pt idx="509">
                  <c:v>9.9458599999999517</c:v>
                </c:pt>
                <c:pt idx="510">
                  <c:v>9.965399999999951</c:v>
                </c:pt>
                <c:pt idx="511">
                  <c:v>9.9849399999999502</c:v>
                </c:pt>
                <c:pt idx="512">
                  <c:v>10.004479999999949</c:v>
                </c:pt>
                <c:pt idx="513">
                  <c:v>10.024019999999949</c:v>
                </c:pt>
                <c:pt idx="514">
                  <c:v>10.043559999999948</c:v>
                </c:pt>
                <c:pt idx="515">
                  <c:v>10.063099999999947</c:v>
                </c:pt>
                <c:pt idx="516">
                  <c:v>10.082639999999946</c:v>
                </c:pt>
                <c:pt idx="517">
                  <c:v>10.102179999999946</c:v>
                </c:pt>
                <c:pt idx="518">
                  <c:v>10.121719999999945</c:v>
                </c:pt>
                <c:pt idx="519">
                  <c:v>10.141259999999944</c:v>
                </c:pt>
                <c:pt idx="520">
                  <c:v>10.160799999999943</c:v>
                </c:pt>
                <c:pt idx="521">
                  <c:v>10.180339999999942</c:v>
                </c:pt>
                <c:pt idx="522">
                  <c:v>10.199879999999942</c:v>
                </c:pt>
                <c:pt idx="523">
                  <c:v>10.219419999999941</c:v>
                </c:pt>
                <c:pt idx="524">
                  <c:v>10.23895999999994</c:v>
                </c:pt>
                <c:pt idx="525">
                  <c:v>10.258499999999939</c:v>
                </c:pt>
                <c:pt idx="526">
                  <c:v>10.278039999999939</c:v>
                </c:pt>
                <c:pt idx="527">
                  <c:v>10.297579999999938</c:v>
                </c:pt>
                <c:pt idx="528">
                  <c:v>10.317119999999937</c:v>
                </c:pt>
                <c:pt idx="529">
                  <c:v>10.336659999999936</c:v>
                </c:pt>
                <c:pt idx="530">
                  <c:v>10.356199999999935</c:v>
                </c:pt>
                <c:pt idx="531">
                  <c:v>10.375739999999935</c:v>
                </c:pt>
                <c:pt idx="532">
                  <c:v>10.395279999999934</c:v>
                </c:pt>
                <c:pt idx="533">
                  <c:v>10.414819999999933</c:v>
                </c:pt>
                <c:pt idx="534">
                  <c:v>10.434359999999932</c:v>
                </c:pt>
                <c:pt idx="535">
                  <c:v>10.453899999999932</c:v>
                </c:pt>
                <c:pt idx="536">
                  <c:v>10.473439999999931</c:v>
                </c:pt>
                <c:pt idx="537">
                  <c:v>10.49297999999993</c:v>
                </c:pt>
                <c:pt idx="538">
                  <c:v>10.512519999999929</c:v>
                </c:pt>
                <c:pt idx="539">
                  <c:v>10.532059999999928</c:v>
                </c:pt>
                <c:pt idx="540">
                  <c:v>10.551599999999928</c:v>
                </c:pt>
                <c:pt idx="541">
                  <c:v>10.571139999999927</c:v>
                </c:pt>
                <c:pt idx="542">
                  <c:v>10.590679999999926</c:v>
                </c:pt>
                <c:pt idx="543">
                  <c:v>10.610219999999925</c:v>
                </c:pt>
                <c:pt idx="544">
                  <c:v>10.629759999999925</c:v>
                </c:pt>
                <c:pt idx="545">
                  <c:v>10.649299999999924</c:v>
                </c:pt>
                <c:pt idx="546">
                  <c:v>10.668839999999923</c:v>
                </c:pt>
                <c:pt idx="547">
                  <c:v>10.688379999999922</c:v>
                </c:pt>
                <c:pt idx="548">
                  <c:v>10.707919999999922</c:v>
                </c:pt>
                <c:pt idx="549">
                  <c:v>10.727459999999921</c:v>
                </c:pt>
                <c:pt idx="550">
                  <c:v>10.74699999999992</c:v>
                </c:pt>
                <c:pt idx="551">
                  <c:v>10.766539999999919</c:v>
                </c:pt>
                <c:pt idx="552">
                  <c:v>10.786079999999918</c:v>
                </c:pt>
                <c:pt idx="553">
                  <c:v>10.805619999999918</c:v>
                </c:pt>
                <c:pt idx="554">
                  <c:v>10.825159999999917</c:v>
                </c:pt>
                <c:pt idx="555">
                  <c:v>10.844699999999916</c:v>
                </c:pt>
                <c:pt idx="556">
                  <c:v>10.864239999999915</c:v>
                </c:pt>
                <c:pt idx="557">
                  <c:v>10.883779999999915</c:v>
                </c:pt>
                <c:pt idx="558">
                  <c:v>10.903319999999914</c:v>
                </c:pt>
                <c:pt idx="559">
                  <c:v>10.922859999999913</c:v>
                </c:pt>
                <c:pt idx="560">
                  <c:v>10.942399999999912</c:v>
                </c:pt>
                <c:pt idx="561">
                  <c:v>10.961939999999911</c:v>
                </c:pt>
                <c:pt idx="562">
                  <c:v>10.981479999999911</c:v>
                </c:pt>
                <c:pt idx="563">
                  <c:v>11.00101999999991</c:v>
                </c:pt>
                <c:pt idx="564">
                  <c:v>11.020559999999909</c:v>
                </c:pt>
                <c:pt idx="565">
                  <c:v>11.040099999999908</c:v>
                </c:pt>
                <c:pt idx="566">
                  <c:v>11.059639999999908</c:v>
                </c:pt>
                <c:pt idx="567">
                  <c:v>11.079179999999907</c:v>
                </c:pt>
                <c:pt idx="568">
                  <c:v>11.098719999999906</c:v>
                </c:pt>
                <c:pt idx="569">
                  <c:v>11.118259999999905</c:v>
                </c:pt>
                <c:pt idx="570">
                  <c:v>11.137799999999904</c:v>
                </c:pt>
                <c:pt idx="571">
                  <c:v>11.157339999999904</c:v>
                </c:pt>
                <c:pt idx="572">
                  <c:v>11.176879999999903</c:v>
                </c:pt>
                <c:pt idx="573">
                  <c:v>11.196419999999902</c:v>
                </c:pt>
                <c:pt idx="574">
                  <c:v>11.215959999999901</c:v>
                </c:pt>
                <c:pt idx="575">
                  <c:v>11.235499999999901</c:v>
                </c:pt>
                <c:pt idx="576">
                  <c:v>11.2550399999999</c:v>
                </c:pt>
                <c:pt idx="577">
                  <c:v>11.274579999999899</c:v>
                </c:pt>
                <c:pt idx="578">
                  <c:v>11.294119999999898</c:v>
                </c:pt>
                <c:pt idx="579">
                  <c:v>11.313659999999897</c:v>
                </c:pt>
                <c:pt idx="580">
                  <c:v>11.333199999999897</c:v>
                </c:pt>
                <c:pt idx="581">
                  <c:v>11.352739999999896</c:v>
                </c:pt>
                <c:pt idx="582">
                  <c:v>11.372279999999895</c:v>
                </c:pt>
                <c:pt idx="583">
                  <c:v>11.391819999999894</c:v>
                </c:pt>
                <c:pt idx="584">
                  <c:v>11.411359999999894</c:v>
                </c:pt>
                <c:pt idx="585">
                  <c:v>11.430899999999893</c:v>
                </c:pt>
                <c:pt idx="586">
                  <c:v>11.450439999999892</c:v>
                </c:pt>
                <c:pt idx="587">
                  <c:v>11.469979999999891</c:v>
                </c:pt>
                <c:pt idx="588">
                  <c:v>11.48951999999989</c:v>
                </c:pt>
                <c:pt idx="589">
                  <c:v>11.50905999999989</c:v>
                </c:pt>
                <c:pt idx="590">
                  <c:v>11.528599999999889</c:v>
                </c:pt>
                <c:pt idx="591">
                  <c:v>11.548139999999888</c:v>
                </c:pt>
                <c:pt idx="592">
                  <c:v>11.567679999999887</c:v>
                </c:pt>
                <c:pt idx="593">
                  <c:v>11.587219999999887</c:v>
                </c:pt>
                <c:pt idx="594">
                  <c:v>11.606759999999886</c:v>
                </c:pt>
                <c:pt idx="595">
                  <c:v>11.626299999999885</c:v>
                </c:pt>
                <c:pt idx="596">
                  <c:v>11.645839999999884</c:v>
                </c:pt>
                <c:pt idx="597">
                  <c:v>11.665379999999884</c:v>
                </c:pt>
                <c:pt idx="598">
                  <c:v>11.684919999999883</c:v>
                </c:pt>
                <c:pt idx="599">
                  <c:v>11.704459999999882</c:v>
                </c:pt>
                <c:pt idx="600">
                  <c:v>11.723999999999881</c:v>
                </c:pt>
                <c:pt idx="601">
                  <c:v>11.74353999999988</c:v>
                </c:pt>
                <c:pt idx="602">
                  <c:v>11.76307999999988</c:v>
                </c:pt>
                <c:pt idx="603">
                  <c:v>11.782619999999879</c:v>
                </c:pt>
                <c:pt idx="604">
                  <c:v>11.802159999999878</c:v>
                </c:pt>
                <c:pt idx="605">
                  <c:v>11.821699999999877</c:v>
                </c:pt>
                <c:pt idx="606">
                  <c:v>11.841239999999877</c:v>
                </c:pt>
                <c:pt idx="607">
                  <c:v>11.860779999999876</c:v>
                </c:pt>
                <c:pt idx="608">
                  <c:v>11.880319999999875</c:v>
                </c:pt>
                <c:pt idx="609">
                  <c:v>11.899859999999874</c:v>
                </c:pt>
                <c:pt idx="610">
                  <c:v>11.919399999999873</c:v>
                </c:pt>
                <c:pt idx="611">
                  <c:v>11.938939999999873</c:v>
                </c:pt>
                <c:pt idx="612">
                  <c:v>11.958479999999872</c:v>
                </c:pt>
                <c:pt idx="613">
                  <c:v>11.978019999999871</c:v>
                </c:pt>
                <c:pt idx="614">
                  <c:v>11.99755999999987</c:v>
                </c:pt>
                <c:pt idx="615">
                  <c:v>12.01709999999987</c:v>
                </c:pt>
                <c:pt idx="616">
                  <c:v>12.036639999999869</c:v>
                </c:pt>
                <c:pt idx="617">
                  <c:v>12.056179999999868</c:v>
                </c:pt>
                <c:pt idx="618">
                  <c:v>12.075719999999867</c:v>
                </c:pt>
                <c:pt idx="619">
                  <c:v>12.095259999999866</c:v>
                </c:pt>
                <c:pt idx="620">
                  <c:v>12.114799999999866</c:v>
                </c:pt>
                <c:pt idx="621">
                  <c:v>12.134339999999865</c:v>
                </c:pt>
                <c:pt idx="622">
                  <c:v>12.153879999999864</c:v>
                </c:pt>
                <c:pt idx="623">
                  <c:v>12.173419999999863</c:v>
                </c:pt>
                <c:pt idx="624">
                  <c:v>12.192959999999863</c:v>
                </c:pt>
                <c:pt idx="625">
                  <c:v>12.212499999999862</c:v>
                </c:pt>
                <c:pt idx="626">
                  <c:v>12.232039999999861</c:v>
                </c:pt>
                <c:pt idx="627">
                  <c:v>12.25157999999986</c:v>
                </c:pt>
                <c:pt idx="628">
                  <c:v>12.271119999999859</c:v>
                </c:pt>
                <c:pt idx="629">
                  <c:v>12.290659999999859</c:v>
                </c:pt>
                <c:pt idx="630">
                  <c:v>12.310199999999858</c:v>
                </c:pt>
                <c:pt idx="631">
                  <c:v>12.329739999999857</c:v>
                </c:pt>
                <c:pt idx="632">
                  <c:v>12.349279999999856</c:v>
                </c:pt>
                <c:pt idx="633">
                  <c:v>12.368819999999856</c:v>
                </c:pt>
                <c:pt idx="634">
                  <c:v>12.388359999999855</c:v>
                </c:pt>
                <c:pt idx="635">
                  <c:v>12.407899999999854</c:v>
                </c:pt>
                <c:pt idx="636">
                  <c:v>12.427439999999853</c:v>
                </c:pt>
                <c:pt idx="637">
                  <c:v>12.446979999999852</c:v>
                </c:pt>
                <c:pt idx="638">
                  <c:v>12.466519999999852</c:v>
                </c:pt>
                <c:pt idx="639">
                  <c:v>12.486059999999851</c:v>
                </c:pt>
                <c:pt idx="640">
                  <c:v>12.50559999999985</c:v>
                </c:pt>
                <c:pt idx="641">
                  <c:v>12.525139999999849</c:v>
                </c:pt>
                <c:pt idx="642">
                  <c:v>12.544679999999849</c:v>
                </c:pt>
                <c:pt idx="643">
                  <c:v>12.564219999999848</c:v>
                </c:pt>
                <c:pt idx="644">
                  <c:v>12.583759999999847</c:v>
                </c:pt>
                <c:pt idx="645">
                  <c:v>12.603299999999846</c:v>
                </c:pt>
                <c:pt idx="646">
                  <c:v>12.622839999999846</c:v>
                </c:pt>
                <c:pt idx="647">
                  <c:v>12.642379999999845</c:v>
                </c:pt>
                <c:pt idx="648">
                  <c:v>12.661919999999844</c:v>
                </c:pt>
                <c:pt idx="649">
                  <c:v>12.681459999999843</c:v>
                </c:pt>
                <c:pt idx="650">
                  <c:v>12.700999999999842</c:v>
                </c:pt>
                <c:pt idx="651">
                  <c:v>12.720539999999842</c:v>
                </c:pt>
                <c:pt idx="652">
                  <c:v>12.740079999999841</c:v>
                </c:pt>
                <c:pt idx="653">
                  <c:v>12.75961999999984</c:v>
                </c:pt>
                <c:pt idx="654">
                  <c:v>12.779159999999839</c:v>
                </c:pt>
                <c:pt idx="655">
                  <c:v>12.798699999999839</c:v>
                </c:pt>
                <c:pt idx="656">
                  <c:v>12.818239999999838</c:v>
                </c:pt>
                <c:pt idx="657">
                  <c:v>12.837779999999837</c:v>
                </c:pt>
                <c:pt idx="658">
                  <c:v>12.857319999999836</c:v>
                </c:pt>
                <c:pt idx="659">
                  <c:v>12.876859999999835</c:v>
                </c:pt>
                <c:pt idx="660">
                  <c:v>12.896399999999835</c:v>
                </c:pt>
                <c:pt idx="661">
                  <c:v>12.915939999999834</c:v>
                </c:pt>
                <c:pt idx="662">
                  <c:v>12.935479999999833</c:v>
                </c:pt>
                <c:pt idx="663">
                  <c:v>12.955019999999832</c:v>
                </c:pt>
                <c:pt idx="664">
                  <c:v>12.974559999999832</c:v>
                </c:pt>
                <c:pt idx="665">
                  <c:v>12.994099999999831</c:v>
                </c:pt>
                <c:pt idx="666">
                  <c:v>13.01363999999983</c:v>
                </c:pt>
                <c:pt idx="667">
                  <c:v>13.033179999999829</c:v>
                </c:pt>
                <c:pt idx="668">
                  <c:v>13.052719999999828</c:v>
                </c:pt>
                <c:pt idx="669">
                  <c:v>13.072259999999828</c:v>
                </c:pt>
                <c:pt idx="670">
                  <c:v>13.091799999999827</c:v>
                </c:pt>
                <c:pt idx="671">
                  <c:v>13.111339999999826</c:v>
                </c:pt>
                <c:pt idx="672">
                  <c:v>13.130879999999825</c:v>
                </c:pt>
                <c:pt idx="673">
                  <c:v>13.150419999999825</c:v>
                </c:pt>
                <c:pt idx="674">
                  <c:v>13.169959999999824</c:v>
                </c:pt>
                <c:pt idx="675">
                  <c:v>13.189499999999823</c:v>
                </c:pt>
                <c:pt idx="676">
                  <c:v>13.209039999999822</c:v>
                </c:pt>
                <c:pt idx="677">
                  <c:v>13.228579999999821</c:v>
                </c:pt>
                <c:pt idx="678">
                  <c:v>13.248119999999821</c:v>
                </c:pt>
                <c:pt idx="679">
                  <c:v>13.26765999999982</c:v>
                </c:pt>
                <c:pt idx="680">
                  <c:v>13.287199999999819</c:v>
                </c:pt>
                <c:pt idx="681">
                  <c:v>13.306739999999818</c:v>
                </c:pt>
                <c:pt idx="682">
                  <c:v>13.326279999999818</c:v>
                </c:pt>
                <c:pt idx="683">
                  <c:v>13.345819999999817</c:v>
                </c:pt>
                <c:pt idx="684">
                  <c:v>13.365359999999816</c:v>
                </c:pt>
                <c:pt idx="685">
                  <c:v>13.384899999999815</c:v>
                </c:pt>
                <c:pt idx="686">
                  <c:v>13.404439999999815</c:v>
                </c:pt>
                <c:pt idx="687">
                  <c:v>13.423979999999814</c:v>
                </c:pt>
                <c:pt idx="688">
                  <c:v>13.443519999999813</c:v>
                </c:pt>
                <c:pt idx="689">
                  <c:v>13.463059999999812</c:v>
                </c:pt>
                <c:pt idx="690">
                  <c:v>13.482599999999811</c:v>
                </c:pt>
                <c:pt idx="691">
                  <c:v>13.502139999999811</c:v>
                </c:pt>
                <c:pt idx="692">
                  <c:v>13.52167999999981</c:v>
                </c:pt>
                <c:pt idx="693">
                  <c:v>13.541219999999809</c:v>
                </c:pt>
                <c:pt idx="694">
                  <c:v>13.560759999999808</c:v>
                </c:pt>
                <c:pt idx="695">
                  <c:v>13.580299999999808</c:v>
                </c:pt>
                <c:pt idx="696">
                  <c:v>13.599839999999807</c:v>
                </c:pt>
                <c:pt idx="697">
                  <c:v>13.619379999999806</c:v>
                </c:pt>
                <c:pt idx="698">
                  <c:v>13.638919999999805</c:v>
                </c:pt>
                <c:pt idx="699">
                  <c:v>13.658459999999804</c:v>
                </c:pt>
                <c:pt idx="700">
                  <c:v>13.677999999999804</c:v>
                </c:pt>
                <c:pt idx="701">
                  <c:v>13.697539999999803</c:v>
                </c:pt>
                <c:pt idx="702">
                  <c:v>13.717079999999802</c:v>
                </c:pt>
                <c:pt idx="703">
                  <c:v>13.736619999999801</c:v>
                </c:pt>
                <c:pt idx="704">
                  <c:v>13.756159999999801</c:v>
                </c:pt>
                <c:pt idx="705">
                  <c:v>13.7756999999998</c:v>
                </c:pt>
                <c:pt idx="706">
                  <c:v>13.795239999999799</c:v>
                </c:pt>
                <c:pt idx="707">
                  <c:v>13.814779999999798</c:v>
                </c:pt>
                <c:pt idx="708">
                  <c:v>13.834319999999797</c:v>
                </c:pt>
                <c:pt idx="709">
                  <c:v>13.853859999999797</c:v>
                </c:pt>
                <c:pt idx="710">
                  <c:v>13.873399999999796</c:v>
                </c:pt>
                <c:pt idx="711">
                  <c:v>13.892939999999795</c:v>
                </c:pt>
                <c:pt idx="712">
                  <c:v>13.912479999999794</c:v>
                </c:pt>
                <c:pt idx="713">
                  <c:v>13.932019999999794</c:v>
                </c:pt>
                <c:pt idx="714">
                  <c:v>13.951559999999793</c:v>
                </c:pt>
                <c:pt idx="715">
                  <c:v>13.971099999999792</c:v>
                </c:pt>
                <c:pt idx="716">
                  <c:v>13.990639999999791</c:v>
                </c:pt>
                <c:pt idx="717">
                  <c:v>14.01017999999979</c:v>
                </c:pt>
                <c:pt idx="718">
                  <c:v>14.02971999999979</c:v>
                </c:pt>
                <c:pt idx="719">
                  <c:v>14.049259999999789</c:v>
                </c:pt>
                <c:pt idx="720">
                  <c:v>14.068799999999788</c:v>
                </c:pt>
                <c:pt idx="721">
                  <c:v>14.088339999999787</c:v>
                </c:pt>
                <c:pt idx="722">
                  <c:v>14.107879999999787</c:v>
                </c:pt>
                <c:pt idx="723">
                  <c:v>14.127419999999786</c:v>
                </c:pt>
                <c:pt idx="724">
                  <c:v>14.146959999999785</c:v>
                </c:pt>
                <c:pt idx="725">
                  <c:v>14.166499999999784</c:v>
                </c:pt>
                <c:pt idx="726">
                  <c:v>14.186039999999783</c:v>
                </c:pt>
                <c:pt idx="727">
                  <c:v>14.205579999999783</c:v>
                </c:pt>
                <c:pt idx="728">
                  <c:v>14.225119999999782</c:v>
                </c:pt>
                <c:pt idx="729">
                  <c:v>14.244659999999781</c:v>
                </c:pt>
                <c:pt idx="730">
                  <c:v>14.26419999999978</c:v>
                </c:pt>
                <c:pt idx="731">
                  <c:v>14.28373999999978</c:v>
                </c:pt>
                <c:pt idx="732">
                  <c:v>14.303279999999779</c:v>
                </c:pt>
                <c:pt idx="733">
                  <c:v>14.322819999999778</c:v>
                </c:pt>
                <c:pt idx="734">
                  <c:v>14.342359999999777</c:v>
                </c:pt>
                <c:pt idx="735">
                  <c:v>14.361899999999777</c:v>
                </c:pt>
                <c:pt idx="736">
                  <c:v>14.381439999999776</c:v>
                </c:pt>
                <c:pt idx="737">
                  <c:v>14.400979999999775</c:v>
                </c:pt>
                <c:pt idx="738">
                  <c:v>14.420519999999774</c:v>
                </c:pt>
                <c:pt idx="739">
                  <c:v>14.440059999999773</c:v>
                </c:pt>
                <c:pt idx="740">
                  <c:v>14.459599999999773</c:v>
                </c:pt>
                <c:pt idx="741">
                  <c:v>14.479139999999772</c:v>
                </c:pt>
                <c:pt idx="742">
                  <c:v>14.498679999999771</c:v>
                </c:pt>
                <c:pt idx="743">
                  <c:v>14.51821999999977</c:v>
                </c:pt>
                <c:pt idx="744">
                  <c:v>14.53775999999977</c:v>
                </c:pt>
                <c:pt idx="745">
                  <c:v>14.557299999999769</c:v>
                </c:pt>
                <c:pt idx="746">
                  <c:v>14.576839999999768</c:v>
                </c:pt>
                <c:pt idx="747">
                  <c:v>14.596379999999767</c:v>
                </c:pt>
                <c:pt idx="748">
                  <c:v>14.615919999999766</c:v>
                </c:pt>
                <c:pt idx="749">
                  <c:v>14.635459999999766</c:v>
                </c:pt>
                <c:pt idx="750">
                  <c:v>14.654999999999765</c:v>
                </c:pt>
                <c:pt idx="751">
                  <c:v>14.674539999999764</c:v>
                </c:pt>
                <c:pt idx="752">
                  <c:v>14.694079999999763</c:v>
                </c:pt>
                <c:pt idx="753">
                  <c:v>14.713619999999763</c:v>
                </c:pt>
                <c:pt idx="754">
                  <c:v>14.733159999999762</c:v>
                </c:pt>
                <c:pt idx="755">
                  <c:v>14.752699999999761</c:v>
                </c:pt>
                <c:pt idx="756">
                  <c:v>14.77223999999976</c:v>
                </c:pt>
                <c:pt idx="757">
                  <c:v>14.791779999999759</c:v>
                </c:pt>
                <c:pt idx="758">
                  <c:v>14.811319999999759</c:v>
                </c:pt>
                <c:pt idx="759">
                  <c:v>14.830859999999758</c:v>
                </c:pt>
                <c:pt idx="760">
                  <c:v>14.850399999999757</c:v>
                </c:pt>
                <c:pt idx="761">
                  <c:v>14.869939999999756</c:v>
                </c:pt>
                <c:pt idx="762">
                  <c:v>14.889479999999756</c:v>
                </c:pt>
                <c:pt idx="763">
                  <c:v>14.909019999999755</c:v>
                </c:pt>
                <c:pt idx="764">
                  <c:v>14.928559999999754</c:v>
                </c:pt>
                <c:pt idx="765">
                  <c:v>14.948099999999753</c:v>
                </c:pt>
                <c:pt idx="766">
                  <c:v>14.967639999999752</c:v>
                </c:pt>
                <c:pt idx="767">
                  <c:v>14.987179999999752</c:v>
                </c:pt>
                <c:pt idx="768">
                  <c:v>15.006719999999751</c:v>
                </c:pt>
                <c:pt idx="769">
                  <c:v>15.02625999999975</c:v>
                </c:pt>
                <c:pt idx="770">
                  <c:v>15.045799999999749</c:v>
                </c:pt>
                <c:pt idx="771">
                  <c:v>15.065339999999749</c:v>
                </c:pt>
                <c:pt idx="772">
                  <c:v>15.084879999999748</c:v>
                </c:pt>
                <c:pt idx="773">
                  <c:v>15.104419999999747</c:v>
                </c:pt>
                <c:pt idx="774">
                  <c:v>15.123959999999746</c:v>
                </c:pt>
                <c:pt idx="775">
                  <c:v>15.143499999999745</c:v>
                </c:pt>
                <c:pt idx="776">
                  <c:v>15.163039999999745</c:v>
                </c:pt>
                <c:pt idx="777">
                  <c:v>15.182579999999744</c:v>
                </c:pt>
                <c:pt idx="778">
                  <c:v>15.202119999999743</c:v>
                </c:pt>
                <c:pt idx="779">
                  <c:v>15.221659999999742</c:v>
                </c:pt>
                <c:pt idx="780">
                  <c:v>15.241199999999742</c:v>
                </c:pt>
                <c:pt idx="781">
                  <c:v>15.260739999999741</c:v>
                </c:pt>
                <c:pt idx="782">
                  <c:v>15.28027999999974</c:v>
                </c:pt>
                <c:pt idx="783">
                  <c:v>15.299819999999739</c:v>
                </c:pt>
                <c:pt idx="784">
                  <c:v>15.319359999999739</c:v>
                </c:pt>
                <c:pt idx="785">
                  <c:v>15.338899999999738</c:v>
                </c:pt>
                <c:pt idx="786">
                  <c:v>15.358439999999737</c:v>
                </c:pt>
                <c:pt idx="787">
                  <c:v>15.377979999999736</c:v>
                </c:pt>
                <c:pt idx="788">
                  <c:v>15.397519999999735</c:v>
                </c:pt>
                <c:pt idx="789">
                  <c:v>15.417059999999735</c:v>
                </c:pt>
                <c:pt idx="790">
                  <c:v>15.436599999999734</c:v>
                </c:pt>
                <c:pt idx="791">
                  <c:v>15.456139999999733</c:v>
                </c:pt>
                <c:pt idx="792">
                  <c:v>15.475679999999732</c:v>
                </c:pt>
                <c:pt idx="793">
                  <c:v>15.495219999999732</c:v>
                </c:pt>
                <c:pt idx="794">
                  <c:v>15.514759999999731</c:v>
                </c:pt>
                <c:pt idx="795">
                  <c:v>15.53429999999973</c:v>
                </c:pt>
                <c:pt idx="796">
                  <c:v>15.553839999999729</c:v>
                </c:pt>
                <c:pt idx="797">
                  <c:v>15.573379999999728</c:v>
                </c:pt>
                <c:pt idx="798">
                  <c:v>15.592919999999728</c:v>
                </c:pt>
                <c:pt idx="799">
                  <c:v>15.612459999999727</c:v>
                </c:pt>
                <c:pt idx="800">
                  <c:v>15.631999999999726</c:v>
                </c:pt>
                <c:pt idx="801">
                  <c:v>15.651539999999725</c:v>
                </c:pt>
                <c:pt idx="802">
                  <c:v>15.671079999999725</c:v>
                </c:pt>
                <c:pt idx="803">
                  <c:v>15.690619999999724</c:v>
                </c:pt>
                <c:pt idx="804">
                  <c:v>15.710159999999723</c:v>
                </c:pt>
                <c:pt idx="805">
                  <c:v>15.729699999999722</c:v>
                </c:pt>
                <c:pt idx="806">
                  <c:v>15.749239999999721</c:v>
                </c:pt>
                <c:pt idx="807">
                  <c:v>15.768779999999721</c:v>
                </c:pt>
                <c:pt idx="808">
                  <c:v>15.78831999999972</c:v>
                </c:pt>
                <c:pt idx="809">
                  <c:v>15.807859999999719</c:v>
                </c:pt>
                <c:pt idx="810">
                  <c:v>15.827399999999718</c:v>
                </c:pt>
                <c:pt idx="811">
                  <c:v>15.846939999999718</c:v>
                </c:pt>
                <c:pt idx="812">
                  <c:v>15.866479999999717</c:v>
                </c:pt>
                <c:pt idx="813">
                  <c:v>15.886019999999716</c:v>
                </c:pt>
                <c:pt idx="814">
                  <c:v>15.905559999999715</c:v>
                </c:pt>
                <c:pt idx="815">
                  <c:v>15.925099999999714</c:v>
                </c:pt>
                <c:pt idx="816">
                  <c:v>15.944639999999714</c:v>
                </c:pt>
                <c:pt idx="817">
                  <c:v>15.964179999999713</c:v>
                </c:pt>
                <c:pt idx="818">
                  <c:v>15.983719999999712</c:v>
                </c:pt>
                <c:pt idx="819">
                  <c:v>16.003259999999713</c:v>
                </c:pt>
                <c:pt idx="820">
                  <c:v>16.022799999999712</c:v>
                </c:pt>
                <c:pt idx="821">
                  <c:v>16.042339999999712</c:v>
                </c:pt>
                <c:pt idx="822">
                  <c:v>16.061879999999711</c:v>
                </c:pt>
                <c:pt idx="823">
                  <c:v>16.08141999999971</c:v>
                </c:pt>
                <c:pt idx="824">
                  <c:v>16.100959999999709</c:v>
                </c:pt>
                <c:pt idx="825">
                  <c:v>16.120499999999709</c:v>
                </c:pt>
                <c:pt idx="826">
                  <c:v>16.140039999999708</c:v>
                </c:pt>
                <c:pt idx="827">
                  <c:v>16.159579999999707</c:v>
                </c:pt>
                <c:pt idx="828">
                  <c:v>16.179119999999706</c:v>
                </c:pt>
                <c:pt idx="829">
                  <c:v>16.198659999999705</c:v>
                </c:pt>
                <c:pt idx="830">
                  <c:v>16.218199999999705</c:v>
                </c:pt>
                <c:pt idx="831">
                  <c:v>16.237739999999704</c:v>
                </c:pt>
                <c:pt idx="832">
                  <c:v>16.257279999999703</c:v>
                </c:pt>
                <c:pt idx="833">
                  <c:v>16.276819999999702</c:v>
                </c:pt>
                <c:pt idx="834">
                  <c:v>16.296359999999702</c:v>
                </c:pt>
                <c:pt idx="835">
                  <c:v>16.315899999999701</c:v>
                </c:pt>
                <c:pt idx="836">
                  <c:v>16.3354399999997</c:v>
                </c:pt>
                <c:pt idx="837">
                  <c:v>16.354979999999699</c:v>
                </c:pt>
                <c:pt idx="838">
                  <c:v>16.374519999999698</c:v>
                </c:pt>
                <c:pt idx="839">
                  <c:v>16.394059999999698</c:v>
                </c:pt>
                <c:pt idx="840">
                  <c:v>16.413599999999697</c:v>
                </c:pt>
                <c:pt idx="841">
                  <c:v>16.433139999999696</c:v>
                </c:pt>
                <c:pt idx="842">
                  <c:v>16.452679999999695</c:v>
                </c:pt>
                <c:pt idx="843">
                  <c:v>16.472219999999695</c:v>
                </c:pt>
                <c:pt idx="844">
                  <c:v>16.491759999999694</c:v>
                </c:pt>
                <c:pt idx="845">
                  <c:v>16.511299999999693</c:v>
                </c:pt>
                <c:pt idx="846">
                  <c:v>16.530839999999692</c:v>
                </c:pt>
                <c:pt idx="847">
                  <c:v>16.550379999999691</c:v>
                </c:pt>
                <c:pt idx="848">
                  <c:v>16.569919999999691</c:v>
                </c:pt>
                <c:pt idx="849">
                  <c:v>16.58945999999969</c:v>
                </c:pt>
                <c:pt idx="850">
                  <c:v>16.608999999999689</c:v>
                </c:pt>
                <c:pt idx="851">
                  <c:v>16.628539999999688</c:v>
                </c:pt>
                <c:pt idx="852">
                  <c:v>16.648079999999688</c:v>
                </c:pt>
                <c:pt idx="853">
                  <c:v>16.667619999999687</c:v>
                </c:pt>
                <c:pt idx="854">
                  <c:v>16.687159999999686</c:v>
                </c:pt>
                <c:pt idx="855">
                  <c:v>16.706699999999685</c:v>
                </c:pt>
                <c:pt idx="856">
                  <c:v>16.726239999999684</c:v>
                </c:pt>
                <c:pt idx="857">
                  <c:v>16.745779999999684</c:v>
                </c:pt>
                <c:pt idx="858">
                  <c:v>16.765319999999683</c:v>
                </c:pt>
                <c:pt idx="859">
                  <c:v>16.784859999999682</c:v>
                </c:pt>
                <c:pt idx="860">
                  <c:v>16.804399999999681</c:v>
                </c:pt>
                <c:pt idx="861">
                  <c:v>16.823939999999681</c:v>
                </c:pt>
                <c:pt idx="862">
                  <c:v>16.84347999999968</c:v>
                </c:pt>
                <c:pt idx="863">
                  <c:v>16.863019999999679</c:v>
                </c:pt>
                <c:pt idx="864">
                  <c:v>16.882559999999678</c:v>
                </c:pt>
                <c:pt idx="865">
                  <c:v>16.902099999999677</c:v>
                </c:pt>
                <c:pt idx="866">
                  <c:v>16.921639999999677</c:v>
                </c:pt>
                <c:pt idx="867">
                  <c:v>16.941179999999676</c:v>
                </c:pt>
                <c:pt idx="868">
                  <c:v>16.960719999999675</c:v>
                </c:pt>
                <c:pt idx="869">
                  <c:v>16.980259999999674</c:v>
                </c:pt>
                <c:pt idx="870">
                  <c:v>16.999799999999674</c:v>
                </c:pt>
                <c:pt idx="871">
                  <c:v>17.019339999999673</c:v>
                </c:pt>
                <c:pt idx="872">
                  <c:v>17.038879999999672</c:v>
                </c:pt>
                <c:pt idx="873">
                  <c:v>17.058419999999671</c:v>
                </c:pt>
                <c:pt idx="874">
                  <c:v>17.077959999999671</c:v>
                </c:pt>
                <c:pt idx="875">
                  <c:v>17.09749999999967</c:v>
                </c:pt>
                <c:pt idx="876">
                  <c:v>17.117039999999669</c:v>
                </c:pt>
                <c:pt idx="877">
                  <c:v>17.136579999999668</c:v>
                </c:pt>
                <c:pt idx="878">
                  <c:v>17.156119999999667</c:v>
                </c:pt>
                <c:pt idx="879">
                  <c:v>17.175659999999667</c:v>
                </c:pt>
                <c:pt idx="880">
                  <c:v>17.195199999999666</c:v>
                </c:pt>
                <c:pt idx="881">
                  <c:v>17.214739999999665</c:v>
                </c:pt>
                <c:pt idx="882">
                  <c:v>17.234279999999664</c:v>
                </c:pt>
                <c:pt idx="883">
                  <c:v>17.253819999999664</c:v>
                </c:pt>
                <c:pt idx="884">
                  <c:v>17.273359999999663</c:v>
                </c:pt>
                <c:pt idx="885">
                  <c:v>17.292899999999662</c:v>
                </c:pt>
                <c:pt idx="886">
                  <c:v>17.312439999999661</c:v>
                </c:pt>
                <c:pt idx="887">
                  <c:v>17.33197999999966</c:v>
                </c:pt>
                <c:pt idx="888">
                  <c:v>17.35151999999966</c:v>
                </c:pt>
                <c:pt idx="889">
                  <c:v>17.371059999999659</c:v>
                </c:pt>
                <c:pt idx="890">
                  <c:v>17.390599999999658</c:v>
                </c:pt>
                <c:pt idx="891">
                  <c:v>17.410139999999657</c:v>
                </c:pt>
                <c:pt idx="892">
                  <c:v>17.429679999999657</c:v>
                </c:pt>
                <c:pt idx="893">
                  <c:v>17.449219999999656</c:v>
                </c:pt>
                <c:pt idx="894">
                  <c:v>17.468759999999655</c:v>
                </c:pt>
                <c:pt idx="895">
                  <c:v>17.488299999999654</c:v>
                </c:pt>
                <c:pt idx="896">
                  <c:v>17.507839999999653</c:v>
                </c:pt>
                <c:pt idx="897">
                  <c:v>17.527379999999653</c:v>
                </c:pt>
                <c:pt idx="898">
                  <c:v>17.546919999999652</c:v>
                </c:pt>
                <c:pt idx="899">
                  <c:v>17.566459999999651</c:v>
                </c:pt>
                <c:pt idx="900">
                  <c:v>17.58599999999965</c:v>
                </c:pt>
                <c:pt idx="901">
                  <c:v>17.60553999999965</c:v>
                </c:pt>
                <c:pt idx="902">
                  <c:v>17.625079999999649</c:v>
                </c:pt>
                <c:pt idx="903">
                  <c:v>17.644619999999648</c:v>
                </c:pt>
                <c:pt idx="904">
                  <c:v>17.664159999999647</c:v>
                </c:pt>
                <c:pt idx="905">
                  <c:v>17.683699999999646</c:v>
                </c:pt>
                <c:pt idx="906">
                  <c:v>17.703239999999646</c:v>
                </c:pt>
                <c:pt idx="907">
                  <c:v>17.722779999999645</c:v>
                </c:pt>
                <c:pt idx="908">
                  <c:v>17.742319999999644</c:v>
                </c:pt>
                <c:pt idx="909">
                  <c:v>17.761859999999643</c:v>
                </c:pt>
                <c:pt idx="910">
                  <c:v>17.781399999999643</c:v>
                </c:pt>
                <c:pt idx="911">
                  <c:v>17.800939999999642</c:v>
                </c:pt>
                <c:pt idx="912">
                  <c:v>17.820479999999641</c:v>
                </c:pt>
                <c:pt idx="913">
                  <c:v>17.84001999999964</c:v>
                </c:pt>
                <c:pt idx="914">
                  <c:v>17.85955999999964</c:v>
                </c:pt>
                <c:pt idx="915">
                  <c:v>17.879099999999639</c:v>
                </c:pt>
                <c:pt idx="916">
                  <c:v>17.898639999999638</c:v>
                </c:pt>
                <c:pt idx="917">
                  <c:v>17.918179999999637</c:v>
                </c:pt>
                <c:pt idx="918">
                  <c:v>17.937719999999636</c:v>
                </c:pt>
                <c:pt idx="919">
                  <c:v>17.957259999999636</c:v>
                </c:pt>
                <c:pt idx="920">
                  <c:v>17.976799999999635</c:v>
                </c:pt>
                <c:pt idx="921">
                  <c:v>17.996339999999634</c:v>
                </c:pt>
                <c:pt idx="922">
                  <c:v>18.015879999999633</c:v>
                </c:pt>
                <c:pt idx="923">
                  <c:v>18.035419999999633</c:v>
                </c:pt>
                <c:pt idx="924">
                  <c:v>18.054959999999632</c:v>
                </c:pt>
                <c:pt idx="925">
                  <c:v>18.074499999999631</c:v>
                </c:pt>
                <c:pt idx="926">
                  <c:v>18.09403999999963</c:v>
                </c:pt>
                <c:pt idx="927">
                  <c:v>18.113579999999629</c:v>
                </c:pt>
                <c:pt idx="928">
                  <c:v>18.133119999999629</c:v>
                </c:pt>
                <c:pt idx="929">
                  <c:v>18.152659999999628</c:v>
                </c:pt>
                <c:pt idx="930">
                  <c:v>18.172199999999627</c:v>
                </c:pt>
                <c:pt idx="931">
                  <c:v>18.191739999999626</c:v>
                </c:pt>
                <c:pt idx="932">
                  <c:v>18.211279999999626</c:v>
                </c:pt>
                <c:pt idx="933">
                  <c:v>18.230819999999625</c:v>
                </c:pt>
                <c:pt idx="934">
                  <c:v>18.250359999999624</c:v>
                </c:pt>
                <c:pt idx="935">
                  <c:v>18.269899999999623</c:v>
                </c:pt>
                <c:pt idx="936">
                  <c:v>18.289439999999622</c:v>
                </c:pt>
                <c:pt idx="937">
                  <c:v>18.308979999999622</c:v>
                </c:pt>
                <c:pt idx="938">
                  <c:v>18.328519999999621</c:v>
                </c:pt>
                <c:pt idx="939">
                  <c:v>18.34805999999962</c:v>
                </c:pt>
                <c:pt idx="940">
                  <c:v>18.367599999999619</c:v>
                </c:pt>
                <c:pt idx="941">
                  <c:v>18.387139999999619</c:v>
                </c:pt>
                <c:pt idx="942">
                  <c:v>18.406679999999618</c:v>
                </c:pt>
                <c:pt idx="943">
                  <c:v>18.426219999999617</c:v>
                </c:pt>
                <c:pt idx="944">
                  <c:v>18.445759999999616</c:v>
                </c:pt>
                <c:pt idx="945">
                  <c:v>18.465299999999615</c:v>
                </c:pt>
                <c:pt idx="946">
                  <c:v>18.484839999999615</c:v>
                </c:pt>
                <c:pt idx="947">
                  <c:v>18.504379999999614</c:v>
                </c:pt>
                <c:pt idx="948">
                  <c:v>18.523919999999613</c:v>
                </c:pt>
                <c:pt idx="949">
                  <c:v>18.543459999999612</c:v>
                </c:pt>
                <c:pt idx="950">
                  <c:v>18.562999999999612</c:v>
                </c:pt>
                <c:pt idx="951">
                  <c:v>18.582539999999611</c:v>
                </c:pt>
                <c:pt idx="952">
                  <c:v>18.60207999999961</c:v>
                </c:pt>
                <c:pt idx="953">
                  <c:v>18.621619999999609</c:v>
                </c:pt>
                <c:pt idx="954">
                  <c:v>18.641159999999608</c:v>
                </c:pt>
                <c:pt idx="955">
                  <c:v>18.660699999999608</c:v>
                </c:pt>
                <c:pt idx="956">
                  <c:v>18.680239999999607</c:v>
                </c:pt>
                <c:pt idx="957">
                  <c:v>18.699779999999606</c:v>
                </c:pt>
                <c:pt idx="958">
                  <c:v>18.719319999999605</c:v>
                </c:pt>
                <c:pt idx="959">
                  <c:v>18.738859999999605</c:v>
                </c:pt>
                <c:pt idx="960">
                  <c:v>18.758399999999604</c:v>
                </c:pt>
                <c:pt idx="961">
                  <c:v>18.777939999999603</c:v>
                </c:pt>
                <c:pt idx="962">
                  <c:v>18.797479999999602</c:v>
                </c:pt>
                <c:pt idx="963">
                  <c:v>18.817019999999602</c:v>
                </c:pt>
                <c:pt idx="964">
                  <c:v>18.836559999999601</c:v>
                </c:pt>
                <c:pt idx="965">
                  <c:v>18.8560999999996</c:v>
                </c:pt>
                <c:pt idx="966">
                  <c:v>18.875639999999599</c:v>
                </c:pt>
                <c:pt idx="967">
                  <c:v>18.895179999999598</c:v>
                </c:pt>
                <c:pt idx="968">
                  <c:v>18.914719999999598</c:v>
                </c:pt>
                <c:pt idx="969">
                  <c:v>18.934259999999597</c:v>
                </c:pt>
                <c:pt idx="970">
                  <c:v>18.953799999999596</c:v>
                </c:pt>
                <c:pt idx="971">
                  <c:v>18.973339999999595</c:v>
                </c:pt>
                <c:pt idx="972">
                  <c:v>18.992879999999595</c:v>
                </c:pt>
                <c:pt idx="973">
                  <c:v>19.012419999999594</c:v>
                </c:pt>
                <c:pt idx="974">
                  <c:v>19.031959999999593</c:v>
                </c:pt>
                <c:pt idx="975">
                  <c:v>19.051499999999592</c:v>
                </c:pt>
                <c:pt idx="976">
                  <c:v>19.071039999999591</c:v>
                </c:pt>
                <c:pt idx="977">
                  <c:v>19.090579999999591</c:v>
                </c:pt>
                <c:pt idx="978">
                  <c:v>19.11011999999959</c:v>
                </c:pt>
                <c:pt idx="979">
                  <c:v>19.129659999999589</c:v>
                </c:pt>
                <c:pt idx="980">
                  <c:v>19.149199999999588</c:v>
                </c:pt>
                <c:pt idx="981">
                  <c:v>19.168739999999588</c:v>
                </c:pt>
                <c:pt idx="982">
                  <c:v>19.188279999999587</c:v>
                </c:pt>
                <c:pt idx="983">
                  <c:v>19.207819999999586</c:v>
                </c:pt>
                <c:pt idx="984">
                  <c:v>19.227359999999585</c:v>
                </c:pt>
                <c:pt idx="985">
                  <c:v>19.246899999999584</c:v>
                </c:pt>
                <c:pt idx="986">
                  <c:v>19.266439999999584</c:v>
                </c:pt>
                <c:pt idx="987">
                  <c:v>19.285979999999583</c:v>
                </c:pt>
                <c:pt idx="988">
                  <c:v>19.305519999999582</c:v>
                </c:pt>
                <c:pt idx="989">
                  <c:v>19.325059999999581</c:v>
                </c:pt>
                <c:pt idx="990">
                  <c:v>19.344599999999581</c:v>
                </c:pt>
                <c:pt idx="991">
                  <c:v>19.36413999999958</c:v>
                </c:pt>
                <c:pt idx="992">
                  <c:v>19.383679999999579</c:v>
                </c:pt>
                <c:pt idx="993">
                  <c:v>19.403219999999578</c:v>
                </c:pt>
                <c:pt idx="994">
                  <c:v>19.422759999999577</c:v>
                </c:pt>
                <c:pt idx="995">
                  <c:v>19.442299999999577</c:v>
                </c:pt>
                <c:pt idx="996">
                  <c:v>19.461839999999576</c:v>
                </c:pt>
                <c:pt idx="997">
                  <c:v>19.481379999999575</c:v>
                </c:pt>
                <c:pt idx="998">
                  <c:v>19.500919999999574</c:v>
                </c:pt>
                <c:pt idx="999">
                  <c:v>19.520459999999574</c:v>
                </c:pt>
                <c:pt idx="1000">
                  <c:v>19.539999999999573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65E-430E-BBE6-DB85D2053623}"/>
            </c:ext>
          </c:extLst>
        </c:ser>
        <c:ser>
          <c:idx val="0"/>
          <c:order val="1"/>
          <c:tx>
            <c:strRef>
              <c:f>mensola!$T$160</c:f>
              <c:strCache>
                <c:ptCount val="1"/>
                <c:pt idx="0">
                  <c:v>T (kN/m)</c:v>
                </c:pt>
              </c:strCache>
            </c:strRef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xVal>
            <c:numRef>
              <c:f>mensola!$T$161:$T$1161</c:f>
              <c:numCache>
                <c:formatCode>General</c:formatCode>
                <c:ptCount val="1001"/>
                <c:pt idx="0">
                  <c:v>0</c:v>
                </c:pt>
                <c:pt idx="1">
                  <c:v>1.9090579999999997E-3</c:v>
                </c:pt>
                <c:pt idx="2">
                  <c:v>7.6362319999999989E-3</c:v>
                </c:pt>
                <c:pt idx="3">
                  <c:v>1.7181521999999998E-2</c:v>
                </c:pt>
                <c:pt idx="4">
                  <c:v>3.0544927999999995E-2</c:v>
                </c:pt>
                <c:pt idx="5">
                  <c:v>4.772644999999999E-2</c:v>
                </c:pt>
                <c:pt idx="6">
                  <c:v>6.8726087999999991E-2</c:v>
                </c:pt>
                <c:pt idx="7">
                  <c:v>9.3543841999999988E-2</c:v>
                </c:pt>
                <c:pt idx="8">
                  <c:v>0.12217971199999998</c:v>
                </c:pt>
                <c:pt idx="9">
                  <c:v>0.15463369799999999</c:v>
                </c:pt>
                <c:pt idx="10">
                  <c:v>0.19090579999999999</c:v>
                </c:pt>
                <c:pt idx="11">
                  <c:v>0.23099601799999997</c:v>
                </c:pt>
                <c:pt idx="12">
                  <c:v>0.27490435199999996</c:v>
                </c:pt>
                <c:pt idx="13">
                  <c:v>0.32263080199999994</c:v>
                </c:pt>
                <c:pt idx="14">
                  <c:v>0.37417536799999995</c:v>
                </c:pt>
                <c:pt idx="15">
                  <c:v>0.42953804999999995</c:v>
                </c:pt>
                <c:pt idx="16">
                  <c:v>0.48871884799999993</c:v>
                </c:pt>
                <c:pt idx="17">
                  <c:v>0.55171776199999989</c:v>
                </c:pt>
                <c:pt idx="18">
                  <c:v>0.61853479199999983</c:v>
                </c:pt>
                <c:pt idx="19">
                  <c:v>0.68916993799999982</c:v>
                </c:pt>
                <c:pt idx="20">
                  <c:v>0.76362319999999984</c:v>
                </c:pt>
                <c:pt idx="21">
                  <c:v>0.84189457799999978</c:v>
                </c:pt>
                <c:pt idx="22">
                  <c:v>0.92398407199999977</c:v>
                </c:pt>
                <c:pt idx="23">
                  <c:v>1.0098916819999997</c:v>
                </c:pt>
                <c:pt idx="24">
                  <c:v>1.0996174079999996</c:v>
                </c:pt>
                <c:pt idx="25">
                  <c:v>1.1931612499999997</c:v>
                </c:pt>
                <c:pt idx="26">
                  <c:v>1.2905232079999998</c:v>
                </c:pt>
                <c:pt idx="27">
                  <c:v>1.3917032819999997</c:v>
                </c:pt>
                <c:pt idx="28">
                  <c:v>1.4967014719999996</c:v>
                </c:pt>
                <c:pt idx="29">
                  <c:v>1.6055177779999996</c:v>
                </c:pt>
                <c:pt idx="30">
                  <c:v>1.7181521999999996</c:v>
                </c:pt>
                <c:pt idx="31">
                  <c:v>1.8346047379999995</c:v>
                </c:pt>
                <c:pt idx="32">
                  <c:v>1.9548753919999995</c:v>
                </c:pt>
                <c:pt idx="33">
                  <c:v>2.0789641619999997</c:v>
                </c:pt>
                <c:pt idx="34">
                  <c:v>2.2068710479999996</c:v>
                </c:pt>
                <c:pt idx="35">
                  <c:v>2.3385960499999996</c:v>
                </c:pt>
                <c:pt idx="36">
                  <c:v>2.4741391679999998</c:v>
                </c:pt>
                <c:pt idx="37">
                  <c:v>2.6135004019999997</c:v>
                </c:pt>
                <c:pt idx="38">
                  <c:v>2.7566797519999997</c:v>
                </c:pt>
                <c:pt idx="39">
                  <c:v>2.9036772179999999</c:v>
                </c:pt>
                <c:pt idx="40">
                  <c:v>3.0544927999999998</c:v>
                </c:pt>
                <c:pt idx="41">
                  <c:v>3.2091264979999998</c:v>
                </c:pt>
                <c:pt idx="42">
                  <c:v>3.367578312</c:v>
                </c:pt>
                <c:pt idx="43">
                  <c:v>3.5298482419999999</c:v>
                </c:pt>
                <c:pt idx="44">
                  <c:v>3.695936288</c:v>
                </c:pt>
                <c:pt idx="45">
                  <c:v>3.8658424499999997</c:v>
                </c:pt>
                <c:pt idx="46">
                  <c:v>4.0395667279999996</c:v>
                </c:pt>
                <c:pt idx="47">
                  <c:v>4.2171091219999992</c:v>
                </c:pt>
                <c:pt idx="48">
                  <c:v>4.3984696319999994</c:v>
                </c:pt>
                <c:pt idx="49">
                  <c:v>4.5836482579999993</c:v>
                </c:pt>
                <c:pt idx="50">
                  <c:v>4.7726449999999989</c:v>
                </c:pt>
                <c:pt idx="51">
                  <c:v>4.9654598579999991</c:v>
                </c:pt>
                <c:pt idx="52">
                  <c:v>5.162092831999999</c:v>
                </c:pt>
                <c:pt idx="53">
                  <c:v>5.3625439219999986</c:v>
                </c:pt>
                <c:pt idx="54">
                  <c:v>5.5668131279999988</c:v>
                </c:pt>
                <c:pt idx="55">
                  <c:v>5.7749004499999987</c:v>
                </c:pt>
                <c:pt idx="56">
                  <c:v>5.9868058879999984</c:v>
                </c:pt>
                <c:pt idx="57">
                  <c:v>6.2025294419999986</c:v>
                </c:pt>
                <c:pt idx="58">
                  <c:v>6.4220711119999985</c:v>
                </c:pt>
                <c:pt idx="59">
                  <c:v>6.6454308979999981</c:v>
                </c:pt>
                <c:pt idx="60">
                  <c:v>6.8726087999999983</c:v>
                </c:pt>
                <c:pt idx="61">
                  <c:v>7.1036048179999982</c:v>
                </c:pt>
                <c:pt idx="62">
                  <c:v>7.3384189519999978</c:v>
                </c:pt>
                <c:pt idx="63">
                  <c:v>7.5770512019999972</c:v>
                </c:pt>
                <c:pt idx="64">
                  <c:v>7.8195015679999971</c:v>
                </c:pt>
                <c:pt idx="65">
                  <c:v>8.0657700499999976</c:v>
                </c:pt>
                <c:pt idx="66">
                  <c:v>8.3158566479999969</c:v>
                </c:pt>
                <c:pt idx="67">
                  <c:v>8.5697613619999959</c:v>
                </c:pt>
                <c:pt idx="68">
                  <c:v>8.8274841919999965</c:v>
                </c:pt>
                <c:pt idx="69">
                  <c:v>9.0890251379999967</c:v>
                </c:pt>
                <c:pt idx="70">
                  <c:v>9.3543841999999966</c:v>
                </c:pt>
                <c:pt idx="71">
                  <c:v>9.6235613779999962</c:v>
                </c:pt>
                <c:pt idx="72">
                  <c:v>9.8965566719999956</c:v>
                </c:pt>
                <c:pt idx="73">
                  <c:v>10.173370081999995</c:v>
                </c:pt>
                <c:pt idx="74">
                  <c:v>10.454001607999993</c:v>
                </c:pt>
                <c:pt idx="75">
                  <c:v>10.738451249999994</c:v>
                </c:pt>
                <c:pt idx="76">
                  <c:v>11.026719007999993</c:v>
                </c:pt>
                <c:pt idx="77">
                  <c:v>11.318804881999993</c:v>
                </c:pt>
                <c:pt idx="78">
                  <c:v>11.614708871999992</c:v>
                </c:pt>
                <c:pt idx="79">
                  <c:v>11.914430977999992</c:v>
                </c:pt>
                <c:pt idx="80">
                  <c:v>12.21797119999999</c:v>
                </c:pt>
                <c:pt idx="81">
                  <c:v>12.52532953799999</c:v>
                </c:pt>
                <c:pt idx="82">
                  <c:v>12.83650599199999</c:v>
                </c:pt>
                <c:pt idx="83">
                  <c:v>13.15150056199999</c:v>
                </c:pt>
                <c:pt idx="84">
                  <c:v>13.470313247999989</c:v>
                </c:pt>
                <c:pt idx="85">
                  <c:v>13.792944049999988</c:v>
                </c:pt>
                <c:pt idx="86">
                  <c:v>14.119392967999987</c:v>
                </c:pt>
                <c:pt idx="87">
                  <c:v>14.449660001999986</c:v>
                </c:pt>
                <c:pt idx="88">
                  <c:v>14.783745151999986</c:v>
                </c:pt>
                <c:pt idx="89">
                  <c:v>15.121648417999985</c:v>
                </c:pt>
                <c:pt idx="90">
                  <c:v>15.463369799999985</c:v>
                </c:pt>
                <c:pt idx="91">
                  <c:v>15.808909297999984</c:v>
                </c:pt>
                <c:pt idx="92">
                  <c:v>16.158266911999984</c:v>
                </c:pt>
                <c:pt idx="93">
                  <c:v>16.511442641999984</c:v>
                </c:pt>
                <c:pt idx="94">
                  <c:v>16.868436487999983</c:v>
                </c:pt>
                <c:pt idx="95">
                  <c:v>17.229248449999982</c:v>
                </c:pt>
                <c:pt idx="96">
                  <c:v>17.59387852799998</c:v>
                </c:pt>
                <c:pt idx="97">
                  <c:v>17.962326721999979</c:v>
                </c:pt>
                <c:pt idx="98">
                  <c:v>18.334593031999979</c:v>
                </c:pt>
                <c:pt idx="99">
                  <c:v>18.710677457999978</c:v>
                </c:pt>
                <c:pt idx="100">
                  <c:v>19.090579999999978</c:v>
                </c:pt>
                <c:pt idx="101">
                  <c:v>19.474300657999976</c:v>
                </c:pt>
                <c:pt idx="102">
                  <c:v>19.861839431999975</c:v>
                </c:pt>
                <c:pt idx="103">
                  <c:v>20.253196321999972</c:v>
                </c:pt>
                <c:pt idx="104">
                  <c:v>20.648371327999971</c:v>
                </c:pt>
                <c:pt idx="105">
                  <c:v>21.047364449999971</c:v>
                </c:pt>
                <c:pt idx="106">
                  <c:v>21.45017568799997</c:v>
                </c:pt>
                <c:pt idx="107">
                  <c:v>21.856805041999969</c:v>
                </c:pt>
                <c:pt idx="108">
                  <c:v>22.267252511999967</c:v>
                </c:pt>
                <c:pt idx="109">
                  <c:v>22.681518097999966</c:v>
                </c:pt>
                <c:pt idx="110">
                  <c:v>23.099601799999967</c:v>
                </c:pt>
                <c:pt idx="111">
                  <c:v>23.521503617999965</c:v>
                </c:pt>
                <c:pt idx="112">
                  <c:v>23.947223551999965</c:v>
                </c:pt>
                <c:pt idx="113">
                  <c:v>24.376761601999963</c:v>
                </c:pt>
                <c:pt idx="114">
                  <c:v>24.810117767999962</c:v>
                </c:pt>
                <c:pt idx="115">
                  <c:v>25.247292049999963</c:v>
                </c:pt>
                <c:pt idx="116">
                  <c:v>25.688284447999962</c:v>
                </c:pt>
                <c:pt idx="117">
                  <c:v>26.133094961999962</c:v>
                </c:pt>
                <c:pt idx="118">
                  <c:v>26.58172359199996</c:v>
                </c:pt>
                <c:pt idx="119">
                  <c:v>27.03417033799996</c:v>
                </c:pt>
                <c:pt idx="120">
                  <c:v>27.490435199999958</c:v>
                </c:pt>
                <c:pt idx="121">
                  <c:v>27.950518177999957</c:v>
                </c:pt>
                <c:pt idx="122">
                  <c:v>28.414419271999957</c:v>
                </c:pt>
                <c:pt idx="123">
                  <c:v>28.882138481999956</c:v>
                </c:pt>
                <c:pt idx="124">
                  <c:v>29.353675807999956</c:v>
                </c:pt>
                <c:pt idx="125">
                  <c:v>29.829031249999954</c:v>
                </c:pt>
                <c:pt idx="126">
                  <c:v>30.308204807999953</c:v>
                </c:pt>
                <c:pt idx="127">
                  <c:v>30.791196481999954</c:v>
                </c:pt>
                <c:pt idx="128">
                  <c:v>31.278006271999953</c:v>
                </c:pt>
                <c:pt idx="129">
                  <c:v>31.768634177999953</c:v>
                </c:pt>
                <c:pt idx="130">
                  <c:v>32.263080199999955</c:v>
                </c:pt>
                <c:pt idx="131">
                  <c:v>32.761344337999951</c:v>
                </c:pt>
                <c:pt idx="132">
                  <c:v>33.263426591999952</c:v>
                </c:pt>
                <c:pt idx="133">
                  <c:v>33.769326961999951</c:v>
                </c:pt>
                <c:pt idx="134">
                  <c:v>34.279045447999948</c:v>
                </c:pt>
                <c:pt idx="135">
                  <c:v>34.79258204999995</c:v>
                </c:pt>
                <c:pt idx="136">
                  <c:v>35.30993676799995</c:v>
                </c:pt>
                <c:pt idx="137">
                  <c:v>35.831109601999948</c:v>
                </c:pt>
                <c:pt idx="138">
                  <c:v>36.356100551999951</c:v>
                </c:pt>
                <c:pt idx="139">
                  <c:v>36.884909617999952</c:v>
                </c:pt>
                <c:pt idx="140">
                  <c:v>37.417536799999951</c:v>
                </c:pt>
                <c:pt idx="141">
                  <c:v>37.953982097999948</c:v>
                </c:pt>
                <c:pt idx="142">
                  <c:v>38.494245511999949</c:v>
                </c:pt>
                <c:pt idx="143">
                  <c:v>39.038327041999949</c:v>
                </c:pt>
                <c:pt idx="144">
                  <c:v>39.586226687999947</c:v>
                </c:pt>
                <c:pt idx="145">
                  <c:v>40.137944449999949</c:v>
                </c:pt>
                <c:pt idx="146">
                  <c:v>40.69348032799995</c:v>
                </c:pt>
                <c:pt idx="147">
                  <c:v>41.252834321999948</c:v>
                </c:pt>
                <c:pt idx="148">
                  <c:v>41.816006431999945</c:v>
                </c:pt>
                <c:pt idx="149">
                  <c:v>42.382996657999946</c:v>
                </c:pt>
                <c:pt idx="150">
                  <c:v>42.953804999999946</c:v>
                </c:pt>
                <c:pt idx="151">
                  <c:v>43.528431457999943</c:v>
                </c:pt>
                <c:pt idx="152">
                  <c:v>44.106876031999946</c:v>
                </c:pt>
                <c:pt idx="153">
                  <c:v>44.689138721999946</c:v>
                </c:pt>
                <c:pt idx="154">
                  <c:v>45.275219527999944</c:v>
                </c:pt>
                <c:pt idx="155">
                  <c:v>45.865118449999947</c:v>
                </c:pt>
                <c:pt idx="156">
                  <c:v>46.458835487999949</c:v>
                </c:pt>
                <c:pt idx="157">
                  <c:v>47.056370641999948</c:v>
                </c:pt>
                <c:pt idx="158">
                  <c:v>47.657723911999945</c:v>
                </c:pt>
                <c:pt idx="159">
                  <c:v>48.262895297999947</c:v>
                </c:pt>
                <c:pt idx="160">
                  <c:v>48.871884799999947</c:v>
                </c:pt>
                <c:pt idx="161">
                  <c:v>49.484692417999945</c:v>
                </c:pt>
                <c:pt idx="162">
                  <c:v>50.101318151999948</c:v>
                </c:pt>
                <c:pt idx="163">
                  <c:v>50.721762001999949</c:v>
                </c:pt>
                <c:pt idx="164">
                  <c:v>51.346023967999948</c:v>
                </c:pt>
                <c:pt idx="165">
                  <c:v>51.974104049999944</c:v>
                </c:pt>
                <c:pt idx="166">
                  <c:v>52.606002247999946</c:v>
                </c:pt>
                <c:pt idx="167">
                  <c:v>53.241718561999946</c:v>
                </c:pt>
                <c:pt idx="168">
                  <c:v>53.881252991999943</c:v>
                </c:pt>
                <c:pt idx="169">
                  <c:v>54.524605537999946</c:v>
                </c:pt>
                <c:pt idx="170">
                  <c:v>55.171776199999947</c:v>
                </c:pt>
                <c:pt idx="171">
                  <c:v>55.822764977999945</c:v>
                </c:pt>
                <c:pt idx="172">
                  <c:v>56.477571871999949</c:v>
                </c:pt>
                <c:pt idx="173">
                  <c:v>57.13619688199995</c:v>
                </c:pt>
                <c:pt idx="174">
                  <c:v>57.79864000799995</c:v>
                </c:pt>
                <c:pt idx="175">
                  <c:v>58.464901249999947</c:v>
                </c:pt>
                <c:pt idx="176">
                  <c:v>59.13498060799995</c:v>
                </c:pt>
                <c:pt idx="177">
                  <c:v>59.80887808199995</c:v>
                </c:pt>
                <c:pt idx="178">
                  <c:v>60.486593671999948</c:v>
                </c:pt>
                <c:pt idx="179">
                  <c:v>61.168127377999951</c:v>
                </c:pt>
                <c:pt idx="180">
                  <c:v>61.853479199999953</c:v>
                </c:pt>
                <c:pt idx="181">
                  <c:v>62.542649137999952</c:v>
                </c:pt>
                <c:pt idx="182">
                  <c:v>63.235637191999956</c:v>
                </c:pt>
                <c:pt idx="183">
                  <c:v>63.932443361999958</c:v>
                </c:pt>
                <c:pt idx="184">
                  <c:v>64.633067647999965</c:v>
                </c:pt>
                <c:pt idx="185">
                  <c:v>65.337510049999963</c:v>
                </c:pt>
                <c:pt idx="186">
                  <c:v>66.045770567999966</c:v>
                </c:pt>
                <c:pt idx="187">
                  <c:v>66.75784920199996</c:v>
                </c:pt>
                <c:pt idx="188">
                  <c:v>67.473745951999959</c:v>
                </c:pt>
                <c:pt idx="189">
                  <c:v>68.193460817999963</c:v>
                </c:pt>
                <c:pt idx="190">
                  <c:v>68.916993799999958</c:v>
                </c:pt>
                <c:pt idx="191">
                  <c:v>69.644344897999957</c:v>
                </c:pt>
                <c:pt idx="192">
                  <c:v>70.375514111999962</c:v>
                </c:pt>
                <c:pt idx="193">
                  <c:v>71.110501441999958</c:v>
                </c:pt>
                <c:pt idx="194">
                  <c:v>71.849306887999958</c:v>
                </c:pt>
                <c:pt idx="195">
                  <c:v>72.591930449999964</c:v>
                </c:pt>
                <c:pt idx="196">
                  <c:v>73.338372127999961</c:v>
                </c:pt>
                <c:pt idx="197">
                  <c:v>74.088631921999962</c:v>
                </c:pt>
                <c:pt idx="198">
                  <c:v>74.842709831999969</c:v>
                </c:pt>
                <c:pt idx="199">
                  <c:v>75.600605857999966</c:v>
                </c:pt>
                <c:pt idx="200">
                  <c:v>76.362319999999968</c:v>
                </c:pt>
                <c:pt idx="201">
                  <c:v>77.127852257999976</c:v>
                </c:pt>
                <c:pt idx="202">
                  <c:v>77.897202631999974</c:v>
                </c:pt>
                <c:pt idx="203">
                  <c:v>78.670371121999978</c:v>
                </c:pt>
                <c:pt idx="204">
                  <c:v>79.447357727999972</c:v>
                </c:pt>
                <c:pt idx="205">
                  <c:v>80.228162449999971</c:v>
                </c:pt>
                <c:pt idx="206">
                  <c:v>81.012785287999975</c:v>
                </c:pt>
                <c:pt idx="207">
                  <c:v>81.80122624199997</c:v>
                </c:pt>
                <c:pt idx="208">
                  <c:v>82.59348531199997</c:v>
                </c:pt>
                <c:pt idx="209">
                  <c:v>83.389562497999975</c:v>
                </c:pt>
                <c:pt idx="210">
                  <c:v>84.189457799999971</c:v>
                </c:pt>
                <c:pt idx="211">
                  <c:v>84.993171217999972</c:v>
                </c:pt>
                <c:pt idx="212">
                  <c:v>85.800702751999978</c:v>
                </c:pt>
                <c:pt idx="213">
                  <c:v>86.612052401999975</c:v>
                </c:pt>
                <c:pt idx="214">
                  <c:v>87.427220167999977</c:v>
                </c:pt>
                <c:pt idx="215">
                  <c:v>88.246206049999984</c:v>
                </c:pt>
                <c:pt idx="216">
                  <c:v>89.069010047999981</c:v>
                </c:pt>
                <c:pt idx="217">
                  <c:v>89.895632161999984</c:v>
                </c:pt>
                <c:pt idx="218">
                  <c:v>90.726072391999992</c:v>
                </c:pt>
                <c:pt idx="219">
                  <c:v>91.56033073799999</c:v>
                </c:pt>
                <c:pt idx="220">
                  <c:v>92.398407199999994</c:v>
                </c:pt>
                <c:pt idx="221">
                  <c:v>93.240301777999989</c:v>
                </c:pt>
                <c:pt idx="222">
                  <c:v>94.086014471999988</c:v>
                </c:pt>
                <c:pt idx="223">
                  <c:v>94.935545281999993</c:v>
                </c:pt>
                <c:pt idx="224">
                  <c:v>95.788894207999988</c:v>
                </c:pt>
                <c:pt idx="225">
                  <c:v>96.646061249999988</c:v>
                </c:pt>
                <c:pt idx="226">
                  <c:v>97.507046407999994</c:v>
                </c:pt>
                <c:pt idx="227">
                  <c:v>98.37184968199999</c:v>
                </c:pt>
                <c:pt idx="228">
                  <c:v>99.240471071999991</c:v>
                </c:pt>
                <c:pt idx="229">
                  <c:v>100.112910578</c:v>
                </c:pt>
                <c:pt idx="230">
                  <c:v>100.98916819999999</c:v>
                </c:pt>
                <c:pt idx="231">
                  <c:v>101.869243938</c:v>
                </c:pt>
                <c:pt idx="232">
                  <c:v>102.753137792</c:v>
                </c:pt>
                <c:pt idx="233">
                  <c:v>103.640849762</c:v>
                </c:pt>
                <c:pt idx="234">
                  <c:v>104.53237984800001</c:v>
                </c:pt>
                <c:pt idx="235">
                  <c:v>105.42772805000001</c:v>
                </c:pt>
                <c:pt idx="236">
                  <c:v>106.32689436800001</c:v>
                </c:pt>
                <c:pt idx="237">
                  <c:v>107.22987880200002</c:v>
                </c:pt>
                <c:pt idx="238">
                  <c:v>108.13668135200001</c:v>
                </c:pt>
                <c:pt idx="239">
                  <c:v>109.04730201800001</c:v>
                </c:pt>
                <c:pt idx="240">
                  <c:v>109.96174080000002</c:v>
                </c:pt>
                <c:pt idx="241">
                  <c:v>110.87999769800001</c:v>
                </c:pt>
                <c:pt idx="242">
                  <c:v>111.80207271200001</c:v>
                </c:pt>
                <c:pt idx="243">
                  <c:v>112.72796584200002</c:v>
                </c:pt>
                <c:pt idx="244">
                  <c:v>113.65767708800001</c:v>
                </c:pt>
                <c:pt idx="245">
                  <c:v>114.59120645000002</c:v>
                </c:pt>
                <c:pt idx="246">
                  <c:v>115.52855392800002</c:v>
                </c:pt>
                <c:pt idx="247">
                  <c:v>116.46971952200002</c:v>
                </c:pt>
                <c:pt idx="248">
                  <c:v>117.41470323200002</c:v>
                </c:pt>
                <c:pt idx="249">
                  <c:v>118.36350505800003</c:v>
                </c:pt>
                <c:pt idx="250">
                  <c:v>119.31612500000003</c:v>
                </c:pt>
                <c:pt idx="251">
                  <c:v>120.27256305800003</c:v>
                </c:pt>
                <c:pt idx="252">
                  <c:v>121.23281923200004</c:v>
                </c:pt>
                <c:pt idx="253">
                  <c:v>122.19689352200004</c:v>
                </c:pt>
                <c:pt idx="254">
                  <c:v>123.16478592800004</c:v>
                </c:pt>
                <c:pt idx="255">
                  <c:v>124.13649645000004</c:v>
                </c:pt>
                <c:pt idx="256">
                  <c:v>124.52543116160004</c:v>
                </c:pt>
                <c:pt idx="257">
                  <c:v>124.32815375840003</c:v>
                </c:pt>
                <c:pt idx="258">
                  <c:v>124.12782186240003</c:v>
                </c:pt>
                <c:pt idx="259">
                  <c:v>123.92443547360003</c:v>
                </c:pt>
                <c:pt idx="260">
                  <c:v>123.71799459200003</c:v>
                </c:pt>
                <c:pt idx="261">
                  <c:v>123.50849921760002</c:v>
                </c:pt>
                <c:pt idx="262">
                  <c:v>123.29594935040002</c:v>
                </c:pt>
                <c:pt idx="263">
                  <c:v>123.08034499040002</c:v>
                </c:pt>
                <c:pt idx="264">
                  <c:v>122.86168613760002</c:v>
                </c:pt>
                <c:pt idx="265">
                  <c:v>122.63997279200001</c:v>
                </c:pt>
                <c:pt idx="266">
                  <c:v>122.41520495360001</c:v>
                </c:pt>
                <c:pt idx="267">
                  <c:v>122.18738262240001</c:v>
                </c:pt>
                <c:pt idx="268">
                  <c:v>121.9565057984</c:v>
                </c:pt>
                <c:pt idx="269">
                  <c:v>121.72257448160001</c:v>
                </c:pt>
                <c:pt idx="270">
                  <c:v>121.48558867200001</c:v>
                </c:pt>
                <c:pt idx="271">
                  <c:v>121.2455483696</c:v>
                </c:pt>
                <c:pt idx="272">
                  <c:v>121.00245357439999</c:v>
                </c:pt>
                <c:pt idx="273">
                  <c:v>120.7563042864</c:v>
                </c:pt>
                <c:pt idx="274">
                  <c:v>120.50710050559999</c:v>
                </c:pt>
                <c:pt idx="275">
                  <c:v>120.25484223199999</c:v>
                </c:pt>
                <c:pt idx="276">
                  <c:v>119.99952946559998</c:v>
                </c:pt>
                <c:pt idx="277">
                  <c:v>119.74116220639998</c:v>
                </c:pt>
                <c:pt idx="278">
                  <c:v>119.47974045439997</c:v>
                </c:pt>
                <c:pt idx="279">
                  <c:v>119.21526420959997</c:v>
                </c:pt>
                <c:pt idx="280">
                  <c:v>118.94773347199997</c:v>
                </c:pt>
                <c:pt idx="281">
                  <c:v>118.67714824159997</c:v>
                </c:pt>
                <c:pt idx="282">
                  <c:v>118.40350851839996</c:v>
                </c:pt>
                <c:pt idx="283">
                  <c:v>118.12681430239996</c:v>
                </c:pt>
                <c:pt idx="284">
                  <c:v>117.84706559359996</c:v>
                </c:pt>
                <c:pt idx="285">
                  <c:v>117.56426239199996</c:v>
                </c:pt>
                <c:pt idx="286">
                  <c:v>117.27840469759997</c:v>
                </c:pt>
                <c:pt idx="287">
                  <c:v>116.98949251039996</c:v>
                </c:pt>
                <c:pt idx="288">
                  <c:v>116.69752583039995</c:v>
                </c:pt>
                <c:pt idx="289">
                  <c:v>116.40250465759996</c:v>
                </c:pt>
                <c:pt idx="290">
                  <c:v>116.10442899199995</c:v>
                </c:pt>
                <c:pt idx="291">
                  <c:v>115.80329883359995</c:v>
                </c:pt>
                <c:pt idx="292">
                  <c:v>115.49911418239995</c:v>
                </c:pt>
                <c:pt idx="293">
                  <c:v>115.19187503839994</c:v>
                </c:pt>
                <c:pt idx="294">
                  <c:v>114.88158140159995</c:v>
                </c:pt>
                <c:pt idx="295">
                  <c:v>114.56823327199994</c:v>
                </c:pt>
                <c:pt idx="296">
                  <c:v>114.25183064959994</c:v>
                </c:pt>
                <c:pt idx="297">
                  <c:v>113.93237353439994</c:v>
                </c:pt>
                <c:pt idx="298">
                  <c:v>113.60986192639993</c:v>
                </c:pt>
                <c:pt idx="299">
                  <c:v>113.28429582559993</c:v>
                </c:pt>
                <c:pt idx="300">
                  <c:v>112.95567523199993</c:v>
                </c:pt>
                <c:pt idx="301">
                  <c:v>112.62400014559992</c:v>
                </c:pt>
                <c:pt idx="302">
                  <c:v>112.28927056639992</c:v>
                </c:pt>
                <c:pt idx="303">
                  <c:v>111.95148649439993</c:v>
                </c:pt>
                <c:pt idx="304">
                  <c:v>111.61064792959992</c:v>
                </c:pt>
                <c:pt idx="305">
                  <c:v>111.26675487199992</c:v>
                </c:pt>
                <c:pt idx="306">
                  <c:v>110.91980732159993</c:v>
                </c:pt>
                <c:pt idx="307">
                  <c:v>110.56980527839993</c:v>
                </c:pt>
                <c:pt idx="308">
                  <c:v>110.21674874239993</c:v>
                </c:pt>
                <c:pt idx="309">
                  <c:v>109.86063771359991</c:v>
                </c:pt>
                <c:pt idx="310">
                  <c:v>109.50147219199991</c:v>
                </c:pt>
                <c:pt idx="311">
                  <c:v>109.13925217759991</c:v>
                </c:pt>
                <c:pt idx="312">
                  <c:v>108.7739776703999</c:v>
                </c:pt>
                <c:pt idx="313">
                  <c:v>108.4056486703999</c:v>
                </c:pt>
                <c:pt idx="314">
                  <c:v>108.03426517759991</c:v>
                </c:pt>
                <c:pt idx="315">
                  <c:v>107.6598271919999</c:v>
                </c:pt>
                <c:pt idx="316">
                  <c:v>107.28233471359989</c:v>
                </c:pt>
                <c:pt idx="317">
                  <c:v>106.9017877423999</c:v>
                </c:pt>
                <c:pt idx="318">
                  <c:v>106.5181862783999</c:v>
                </c:pt>
                <c:pt idx="319">
                  <c:v>106.1315303215999</c:v>
                </c:pt>
                <c:pt idx="320">
                  <c:v>105.74203871999988</c:v>
                </c:pt>
                <c:pt idx="321">
                  <c:v>105.35123871999988</c:v>
                </c:pt>
                <c:pt idx="322">
                  <c:v>104.96043871999989</c:v>
                </c:pt>
                <c:pt idx="323">
                  <c:v>104.56963871999989</c:v>
                </c:pt>
                <c:pt idx="324">
                  <c:v>104.17883871999989</c:v>
                </c:pt>
                <c:pt idx="325">
                  <c:v>103.78803871999989</c:v>
                </c:pt>
                <c:pt idx="326">
                  <c:v>103.39723871999989</c:v>
                </c:pt>
                <c:pt idx="327">
                  <c:v>103.00643871999989</c:v>
                </c:pt>
                <c:pt idx="328">
                  <c:v>102.61563871999988</c:v>
                </c:pt>
                <c:pt idx="329">
                  <c:v>102.22483871999988</c:v>
                </c:pt>
                <c:pt idx="330">
                  <c:v>101.83403871999988</c:v>
                </c:pt>
                <c:pt idx="331">
                  <c:v>101.44323871999988</c:v>
                </c:pt>
                <c:pt idx="332">
                  <c:v>101.05243871999988</c:v>
                </c:pt>
                <c:pt idx="333">
                  <c:v>100.66163871999989</c:v>
                </c:pt>
                <c:pt idx="334">
                  <c:v>100.27083871999989</c:v>
                </c:pt>
                <c:pt idx="335">
                  <c:v>99.880038719999888</c:v>
                </c:pt>
                <c:pt idx="336">
                  <c:v>99.489238719999889</c:v>
                </c:pt>
                <c:pt idx="337">
                  <c:v>99.098438719999891</c:v>
                </c:pt>
                <c:pt idx="338">
                  <c:v>98.707638719999892</c:v>
                </c:pt>
                <c:pt idx="339">
                  <c:v>98.316838719999879</c:v>
                </c:pt>
                <c:pt idx="340">
                  <c:v>97.92603871999988</c:v>
                </c:pt>
                <c:pt idx="341">
                  <c:v>97.535238719999882</c:v>
                </c:pt>
                <c:pt idx="342">
                  <c:v>97.144438719999883</c:v>
                </c:pt>
                <c:pt idx="343">
                  <c:v>96.753638719999884</c:v>
                </c:pt>
                <c:pt idx="344">
                  <c:v>96.362838719999885</c:v>
                </c:pt>
                <c:pt idx="345">
                  <c:v>95.972038719999887</c:v>
                </c:pt>
                <c:pt idx="346">
                  <c:v>95.581238719999888</c:v>
                </c:pt>
                <c:pt idx="347">
                  <c:v>95.190438719999889</c:v>
                </c:pt>
                <c:pt idx="348">
                  <c:v>94.799638719999891</c:v>
                </c:pt>
                <c:pt idx="349">
                  <c:v>94.408838719999892</c:v>
                </c:pt>
                <c:pt idx="350">
                  <c:v>94.018038719999879</c:v>
                </c:pt>
                <c:pt idx="351">
                  <c:v>93.62723871999988</c:v>
                </c:pt>
                <c:pt idx="352">
                  <c:v>93.236438719999882</c:v>
                </c:pt>
                <c:pt idx="353">
                  <c:v>92.845638719999883</c:v>
                </c:pt>
                <c:pt idx="354">
                  <c:v>92.454838719999884</c:v>
                </c:pt>
                <c:pt idx="355">
                  <c:v>92.064038719999886</c:v>
                </c:pt>
                <c:pt idx="356">
                  <c:v>91.673238719999887</c:v>
                </c:pt>
                <c:pt idx="357">
                  <c:v>91.282438719999888</c:v>
                </c:pt>
                <c:pt idx="358">
                  <c:v>90.891638719999889</c:v>
                </c:pt>
                <c:pt idx="359">
                  <c:v>90.500838719999891</c:v>
                </c:pt>
                <c:pt idx="360">
                  <c:v>90.110038719999892</c:v>
                </c:pt>
                <c:pt idx="361">
                  <c:v>89.719238719999879</c:v>
                </c:pt>
                <c:pt idx="362">
                  <c:v>89.32843871999988</c:v>
                </c:pt>
                <c:pt idx="363">
                  <c:v>88.937638719999882</c:v>
                </c:pt>
                <c:pt idx="364">
                  <c:v>88.546838719999883</c:v>
                </c:pt>
                <c:pt idx="365">
                  <c:v>88.156038719999884</c:v>
                </c:pt>
                <c:pt idx="366">
                  <c:v>87.765238719999886</c:v>
                </c:pt>
                <c:pt idx="367">
                  <c:v>87.374438719999887</c:v>
                </c:pt>
                <c:pt idx="368">
                  <c:v>86.983638719999888</c:v>
                </c:pt>
                <c:pt idx="369">
                  <c:v>86.592838719999889</c:v>
                </c:pt>
                <c:pt idx="370">
                  <c:v>86.202038719999891</c:v>
                </c:pt>
                <c:pt idx="371">
                  <c:v>85.811238719999892</c:v>
                </c:pt>
                <c:pt idx="372">
                  <c:v>85.420438719999879</c:v>
                </c:pt>
                <c:pt idx="373">
                  <c:v>85.02963871999988</c:v>
                </c:pt>
                <c:pt idx="374">
                  <c:v>84.638838719999882</c:v>
                </c:pt>
                <c:pt idx="375">
                  <c:v>84.248038719999883</c:v>
                </c:pt>
                <c:pt idx="376">
                  <c:v>83.857238719999884</c:v>
                </c:pt>
                <c:pt idx="377">
                  <c:v>83.466438719999886</c:v>
                </c:pt>
                <c:pt idx="378">
                  <c:v>83.075638719999887</c:v>
                </c:pt>
                <c:pt idx="379">
                  <c:v>82.684838719999888</c:v>
                </c:pt>
                <c:pt idx="380">
                  <c:v>82.29403871999989</c:v>
                </c:pt>
                <c:pt idx="381">
                  <c:v>81.903238719999891</c:v>
                </c:pt>
                <c:pt idx="382">
                  <c:v>81.512438719999892</c:v>
                </c:pt>
                <c:pt idx="383">
                  <c:v>81.121638719999879</c:v>
                </c:pt>
                <c:pt idx="384">
                  <c:v>80.73083871999988</c:v>
                </c:pt>
                <c:pt idx="385">
                  <c:v>80.340038719999882</c:v>
                </c:pt>
                <c:pt idx="386">
                  <c:v>79.949238719999883</c:v>
                </c:pt>
                <c:pt idx="387">
                  <c:v>79.558438719999884</c:v>
                </c:pt>
                <c:pt idx="388">
                  <c:v>79.167638719999886</c:v>
                </c:pt>
                <c:pt idx="389">
                  <c:v>78.776838719999887</c:v>
                </c:pt>
                <c:pt idx="390">
                  <c:v>78.386038719999888</c:v>
                </c:pt>
                <c:pt idx="391">
                  <c:v>77.99523871999989</c:v>
                </c:pt>
                <c:pt idx="392">
                  <c:v>77.604438719999891</c:v>
                </c:pt>
                <c:pt idx="393">
                  <c:v>77.213638719999892</c:v>
                </c:pt>
                <c:pt idx="394">
                  <c:v>76.822838719999893</c:v>
                </c:pt>
                <c:pt idx="395">
                  <c:v>76.432038719999895</c:v>
                </c:pt>
                <c:pt idx="396">
                  <c:v>76.041238719999896</c:v>
                </c:pt>
                <c:pt idx="397">
                  <c:v>75.650438719999897</c:v>
                </c:pt>
                <c:pt idx="398">
                  <c:v>75.259638719999899</c:v>
                </c:pt>
                <c:pt idx="399">
                  <c:v>74.8688387199999</c:v>
                </c:pt>
                <c:pt idx="400">
                  <c:v>74.478038719999901</c:v>
                </c:pt>
                <c:pt idx="401">
                  <c:v>74.087238719999903</c:v>
                </c:pt>
                <c:pt idx="402">
                  <c:v>73.69643871999989</c:v>
                </c:pt>
                <c:pt idx="403">
                  <c:v>73.305638719999891</c:v>
                </c:pt>
                <c:pt idx="404">
                  <c:v>72.914838719999892</c:v>
                </c:pt>
                <c:pt idx="405">
                  <c:v>72.524038719999893</c:v>
                </c:pt>
                <c:pt idx="406">
                  <c:v>72.133238719999895</c:v>
                </c:pt>
                <c:pt idx="407">
                  <c:v>71.742438719999896</c:v>
                </c:pt>
                <c:pt idx="408">
                  <c:v>71.351638719999897</c:v>
                </c:pt>
                <c:pt idx="409">
                  <c:v>70.960838719999899</c:v>
                </c:pt>
                <c:pt idx="410">
                  <c:v>70.5700387199999</c:v>
                </c:pt>
                <c:pt idx="411">
                  <c:v>70.179238719999901</c:v>
                </c:pt>
                <c:pt idx="412">
                  <c:v>69.788438719999903</c:v>
                </c:pt>
                <c:pt idx="413">
                  <c:v>69.397638719999904</c:v>
                </c:pt>
                <c:pt idx="414">
                  <c:v>69.006838719999905</c:v>
                </c:pt>
                <c:pt idx="415">
                  <c:v>68.616038719999906</c:v>
                </c:pt>
                <c:pt idx="416">
                  <c:v>68.225238719999908</c:v>
                </c:pt>
                <c:pt idx="417">
                  <c:v>67.834438719999909</c:v>
                </c:pt>
                <c:pt idx="418">
                  <c:v>67.44363871999991</c:v>
                </c:pt>
                <c:pt idx="419">
                  <c:v>67.052838719999897</c:v>
                </c:pt>
                <c:pt idx="420">
                  <c:v>66.662038719999899</c:v>
                </c:pt>
                <c:pt idx="421">
                  <c:v>66.2712387199999</c:v>
                </c:pt>
                <c:pt idx="422">
                  <c:v>65.880438719999887</c:v>
                </c:pt>
                <c:pt idx="423">
                  <c:v>65.489638719999888</c:v>
                </c:pt>
                <c:pt idx="424">
                  <c:v>65.09883871999989</c:v>
                </c:pt>
                <c:pt idx="425">
                  <c:v>64.708038719999891</c:v>
                </c:pt>
                <c:pt idx="426">
                  <c:v>64.317238719999892</c:v>
                </c:pt>
                <c:pt idx="427">
                  <c:v>63.926438719999886</c:v>
                </c:pt>
                <c:pt idx="428">
                  <c:v>63.535638719999888</c:v>
                </c:pt>
                <c:pt idx="429">
                  <c:v>63.144838719999882</c:v>
                </c:pt>
                <c:pt idx="430">
                  <c:v>62.754038719999876</c:v>
                </c:pt>
                <c:pt idx="431">
                  <c:v>62.363238719999877</c:v>
                </c:pt>
                <c:pt idx="432">
                  <c:v>61.972438719999872</c:v>
                </c:pt>
                <c:pt idx="433">
                  <c:v>61.581638719999866</c:v>
                </c:pt>
                <c:pt idx="434">
                  <c:v>61.190838719999867</c:v>
                </c:pt>
                <c:pt idx="435">
                  <c:v>60.800038719999868</c:v>
                </c:pt>
                <c:pt idx="436">
                  <c:v>60.40923871999987</c:v>
                </c:pt>
                <c:pt idx="437">
                  <c:v>60.018438719999871</c:v>
                </c:pt>
                <c:pt idx="438">
                  <c:v>59.627638719999872</c:v>
                </c:pt>
                <c:pt idx="439">
                  <c:v>59.236838719999874</c:v>
                </c:pt>
                <c:pt idx="440">
                  <c:v>58.846038719999868</c:v>
                </c:pt>
                <c:pt idx="441">
                  <c:v>58.455238719999869</c:v>
                </c:pt>
                <c:pt idx="442">
                  <c:v>58.06443871999987</c:v>
                </c:pt>
                <c:pt idx="443">
                  <c:v>57.673638719999865</c:v>
                </c:pt>
                <c:pt idx="444">
                  <c:v>57.282838719999866</c:v>
                </c:pt>
                <c:pt idx="445">
                  <c:v>56.892038719999867</c:v>
                </c:pt>
                <c:pt idx="446">
                  <c:v>56.501238719999861</c:v>
                </c:pt>
                <c:pt idx="447">
                  <c:v>56.110438719999863</c:v>
                </c:pt>
                <c:pt idx="448">
                  <c:v>55.719638719999864</c:v>
                </c:pt>
                <c:pt idx="449">
                  <c:v>55.328838719999865</c:v>
                </c:pt>
                <c:pt idx="450">
                  <c:v>54.938038719999867</c:v>
                </c:pt>
                <c:pt idx="451">
                  <c:v>54.547238719999868</c:v>
                </c:pt>
                <c:pt idx="452">
                  <c:v>54.156438719999869</c:v>
                </c:pt>
                <c:pt idx="453">
                  <c:v>53.76563871999987</c:v>
                </c:pt>
                <c:pt idx="454">
                  <c:v>53.374838719999872</c:v>
                </c:pt>
                <c:pt idx="455">
                  <c:v>52.984038719999873</c:v>
                </c:pt>
                <c:pt idx="456">
                  <c:v>52.593238719999874</c:v>
                </c:pt>
                <c:pt idx="457">
                  <c:v>52.202438719999876</c:v>
                </c:pt>
                <c:pt idx="458">
                  <c:v>51.811638719999877</c:v>
                </c:pt>
                <c:pt idx="459">
                  <c:v>51.420838719999878</c:v>
                </c:pt>
                <c:pt idx="460">
                  <c:v>51.03003871999988</c:v>
                </c:pt>
                <c:pt idx="461">
                  <c:v>50.639238719999881</c:v>
                </c:pt>
                <c:pt idx="462">
                  <c:v>50.248438719999875</c:v>
                </c:pt>
                <c:pt idx="463">
                  <c:v>49.857638719999876</c:v>
                </c:pt>
                <c:pt idx="464">
                  <c:v>49.466838719999878</c:v>
                </c:pt>
                <c:pt idx="465">
                  <c:v>49.076038719999872</c:v>
                </c:pt>
                <c:pt idx="466">
                  <c:v>48.685238719999873</c:v>
                </c:pt>
                <c:pt idx="467">
                  <c:v>48.294438719999874</c:v>
                </c:pt>
                <c:pt idx="468">
                  <c:v>47.903638719999869</c:v>
                </c:pt>
                <c:pt idx="469">
                  <c:v>47.51283871999987</c:v>
                </c:pt>
                <c:pt idx="470">
                  <c:v>47.122038719999871</c:v>
                </c:pt>
                <c:pt idx="471">
                  <c:v>46.731238719999872</c:v>
                </c:pt>
                <c:pt idx="472">
                  <c:v>46.340438719999867</c:v>
                </c:pt>
                <c:pt idx="473">
                  <c:v>45.949638719999868</c:v>
                </c:pt>
                <c:pt idx="474">
                  <c:v>45.558838719999869</c:v>
                </c:pt>
                <c:pt idx="475">
                  <c:v>45.168038719999871</c:v>
                </c:pt>
                <c:pt idx="476">
                  <c:v>44.777238719999872</c:v>
                </c:pt>
                <c:pt idx="477">
                  <c:v>44.386438719999873</c:v>
                </c:pt>
                <c:pt idx="478">
                  <c:v>43.995638719999874</c:v>
                </c:pt>
                <c:pt idx="479">
                  <c:v>43.604838719999876</c:v>
                </c:pt>
                <c:pt idx="480">
                  <c:v>43.214038719999877</c:v>
                </c:pt>
                <c:pt idx="481">
                  <c:v>42.823238719999871</c:v>
                </c:pt>
                <c:pt idx="482">
                  <c:v>42.432438719999872</c:v>
                </c:pt>
                <c:pt idx="483">
                  <c:v>42.041638719999874</c:v>
                </c:pt>
                <c:pt idx="484">
                  <c:v>41.650838719999868</c:v>
                </c:pt>
                <c:pt idx="485">
                  <c:v>41.260038719999869</c:v>
                </c:pt>
                <c:pt idx="486">
                  <c:v>40.869238719999871</c:v>
                </c:pt>
                <c:pt idx="487">
                  <c:v>40.478438719999872</c:v>
                </c:pt>
                <c:pt idx="488">
                  <c:v>40.087638719999873</c:v>
                </c:pt>
                <c:pt idx="489">
                  <c:v>39.696838719999874</c:v>
                </c:pt>
                <c:pt idx="490">
                  <c:v>39.306038719999876</c:v>
                </c:pt>
                <c:pt idx="491">
                  <c:v>38.915238719999877</c:v>
                </c:pt>
                <c:pt idx="492">
                  <c:v>38.524438719999878</c:v>
                </c:pt>
                <c:pt idx="493">
                  <c:v>38.13363871999988</c:v>
                </c:pt>
                <c:pt idx="494">
                  <c:v>37.742838719999881</c:v>
                </c:pt>
                <c:pt idx="495">
                  <c:v>37.352038719999882</c:v>
                </c:pt>
                <c:pt idx="496">
                  <c:v>36.961238719999884</c:v>
                </c:pt>
                <c:pt idx="497">
                  <c:v>36.570438719999878</c:v>
                </c:pt>
                <c:pt idx="498">
                  <c:v>36.179638719999879</c:v>
                </c:pt>
                <c:pt idx="499">
                  <c:v>35.78883871999988</c:v>
                </c:pt>
                <c:pt idx="500">
                  <c:v>35.398038719999882</c:v>
                </c:pt>
                <c:pt idx="501">
                  <c:v>35.007238719999883</c:v>
                </c:pt>
                <c:pt idx="502">
                  <c:v>34.616438719999884</c:v>
                </c:pt>
                <c:pt idx="503">
                  <c:v>34.225638719999885</c:v>
                </c:pt>
                <c:pt idx="504">
                  <c:v>33.834838719999887</c:v>
                </c:pt>
                <c:pt idx="505">
                  <c:v>33.444038719999888</c:v>
                </c:pt>
                <c:pt idx="506">
                  <c:v>33.053238719999889</c:v>
                </c:pt>
                <c:pt idx="507">
                  <c:v>32.662438719999884</c:v>
                </c:pt>
                <c:pt idx="508">
                  <c:v>32.271638719999885</c:v>
                </c:pt>
                <c:pt idx="509">
                  <c:v>31.880838719999886</c:v>
                </c:pt>
                <c:pt idx="510">
                  <c:v>31.490038719999884</c:v>
                </c:pt>
                <c:pt idx="511">
                  <c:v>31.099238719999889</c:v>
                </c:pt>
                <c:pt idx="512">
                  <c:v>30.70843871999989</c:v>
                </c:pt>
                <c:pt idx="513">
                  <c:v>30.317638719999888</c:v>
                </c:pt>
                <c:pt idx="514">
                  <c:v>29.926838719999893</c:v>
                </c:pt>
                <c:pt idx="515">
                  <c:v>29.536038719999894</c:v>
                </c:pt>
                <c:pt idx="516">
                  <c:v>29.145238719999899</c:v>
                </c:pt>
                <c:pt idx="517">
                  <c:v>28.754438719999897</c:v>
                </c:pt>
                <c:pt idx="518">
                  <c:v>28.363638719999898</c:v>
                </c:pt>
                <c:pt idx="519">
                  <c:v>27.972838719999899</c:v>
                </c:pt>
                <c:pt idx="520">
                  <c:v>27.582038719999897</c:v>
                </c:pt>
                <c:pt idx="521">
                  <c:v>27.191238719999898</c:v>
                </c:pt>
                <c:pt idx="522">
                  <c:v>26.800438719999896</c:v>
                </c:pt>
                <c:pt idx="523">
                  <c:v>26.409638719999894</c:v>
                </c:pt>
                <c:pt idx="524">
                  <c:v>26.018838719999895</c:v>
                </c:pt>
                <c:pt idx="525">
                  <c:v>25.628038719999893</c:v>
                </c:pt>
                <c:pt idx="526">
                  <c:v>25.237238719999894</c:v>
                </c:pt>
                <c:pt idx="527">
                  <c:v>24.846438719999895</c:v>
                </c:pt>
                <c:pt idx="528">
                  <c:v>24.455638719999897</c:v>
                </c:pt>
                <c:pt idx="529">
                  <c:v>24.064838719999898</c:v>
                </c:pt>
                <c:pt idx="530">
                  <c:v>23.674038719999899</c:v>
                </c:pt>
                <c:pt idx="531">
                  <c:v>23.2832387199999</c:v>
                </c:pt>
                <c:pt idx="532">
                  <c:v>22.892438719999902</c:v>
                </c:pt>
                <c:pt idx="533">
                  <c:v>22.5016387199999</c:v>
                </c:pt>
                <c:pt idx="534">
                  <c:v>22.110838719999901</c:v>
                </c:pt>
                <c:pt idx="535">
                  <c:v>21.720038719999902</c:v>
                </c:pt>
                <c:pt idx="536">
                  <c:v>21.329238719999903</c:v>
                </c:pt>
                <c:pt idx="537">
                  <c:v>20.938438719999905</c:v>
                </c:pt>
                <c:pt idx="538">
                  <c:v>20.547638719999906</c:v>
                </c:pt>
                <c:pt idx="539">
                  <c:v>20.156838719999907</c:v>
                </c:pt>
                <c:pt idx="540">
                  <c:v>19.766038719999909</c:v>
                </c:pt>
                <c:pt idx="541">
                  <c:v>19.375238719999906</c:v>
                </c:pt>
                <c:pt idx="542">
                  <c:v>18.984438719999904</c:v>
                </c:pt>
                <c:pt idx="543">
                  <c:v>18.593638719999905</c:v>
                </c:pt>
                <c:pt idx="544">
                  <c:v>18.202838719999903</c:v>
                </c:pt>
                <c:pt idx="545">
                  <c:v>17.812038719999904</c:v>
                </c:pt>
                <c:pt idx="546">
                  <c:v>17.421238719999906</c:v>
                </c:pt>
                <c:pt idx="547">
                  <c:v>17.030438719999907</c:v>
                </c:pt>
                <c:pt idx="548">
                  <c:v>16.639638719999908</c:v>
                </c:pt>
                <c:pt idx="549">
                  <c:v>16.248838719999906</c:v>
                </c:pt>
                <c:pt idx="550">
                  <c:v>15.858038719999904</c:v>
                </c:pt>
                <c:pt idx="551">
                  <c:v>15.467238719999903</c:v>
                </c:pt>
                <c:pt idx="552">
                  <c:v>15.076438719999903</c:v>
                </c:pt>
                <c:pt idx="553">
                  <c:v>14.685638719999904</c:v>
                </c:pt>
                <c:pt idx="554">
                  <c:v>14.294838719999904</c:v>
                </c:pt>
                <c:pt idx="555">
                  <c:v>13.904038719999903</c:v>
                </c:pt>
                <c:pt idx="556">
                  <c:v>13.513238719999904</c:v>
                </c:pt>
                <c:pt idx="557">
                  <c:v>13.122438719999904</c:v>
                </c:pt>
                <c:pt idx="558">
                  <c:v>12.731638719999903</c:v>
                </c:pt>
                <c:pt idx="559">
                  <c:v>12.340838719999905</c:v>
                </c:pt>
                <c:pt idx="560">
                  <c:v>11.950038719999906</c:v>
                </c:pt>
                <c:pt idx="561">
                  <c:v>11.559238719999906</c:v>
                </c:pt>
                <c:pt idx="562">
                  <c:v>11.168438719999905</c:v>
                </c:pt>
                <c:pt idx="563">
                  <c:v>10.777638719999906</c:v>
                </c:pt>
                <c:pt idx="564">
                  <c:v>10.386838719999908</c:v>
                </c:pt>
                <c:pt idx="565">
                  <c:v>9.9960387199999072</c:v>
                </c:pt>
                <c:pt idx="566">
                  <c:v>9.6052387199999067</c:v>
                </c:pt>
                <c:pt idx="567">
                  <c:v>9.214438719999908</c:v>
                </c:pt>
                <c:pt idx="568">
                  <c:v>8.8236387199999093</c:v>
                </c:pt>
                <c:pt idx="569">
                  <c:v>8.4328387199999089</c:v>
                </c:pt>
                <c:pt idx="570">
                  <c:v>8.0420387199999084</c:v>
                </c:pt>
                <c:pt idx="571">
                  <c:v>7.6512387199999088</c:v>
                </c:pt>
                <c:pt idx="572">
                  <c:v>7.2604387199999083</c:v>
                </c:pt>
                <c:pt idx="573">
                  <c:v>6.8696387199999069</c:v>
                </c:pt>
                <c:pt idx="574">
                  <c:v>6.4788387199999065</c:v>
                </c:pt>
                <c:pt idx="575">
                  <c:v>6.0880387199999069</c:v>
                </c:pt>
                <c:pt idx="576">
                  <c:v>5.6972387199999064</c:v>
                </c:pt>
                <c:pt idx="577">
                  <c:v>5.3064387199999068</c:v>
                </c:pt>
                <c:pt idx="578">
                  <c:v>4.9156387199999063</c:v>
                </c:pt>
                <c:pt idx="579">
                  <c:v>4.5248387199999067</c:v>
                </c:pt>
                <c:pt idx="580">
                  <c:v>4.1340387199999062</c:v>
                </c:pt>
                <c:pt idx="581">
                  <c:v>3.7432387199999062</c:v>
                </c:pt>
                <c:pt idx="582">
                  <c:v>3.3524387199999071</c:v>
                </c:pt>
                <c:pt idx="583">
                  <c:v>2.9616387199999066</c:v>
                </c:pt>
                <c:pt idx="584">
                  <c:v>2.5708387199999061</c:v>
                </c:pt>
                <c:pt idx="585">
                  <c:v>2.1800387199999069</c:v>
                </c:pt>
                <c:pt idx="586">
                  <c:v>1.7892387199999069</c:v>
                </c:pt>
                <c:pt idx="587">
                  <c:v>1.3984387199999064</c:v>
                </c:pt>
                <c:pt idx="588">
                  <c:v>1.007638719999906</c:v>
                </c:pt>
                <c:pt idx="589">
                  <c:v>0.61683871999990592</c:v>
                </c:pt>
                <c:pt idx="590">
                  <c:v>0.22603871999990588</c:v>
                </c:pt>
                <c:pt idx="591">
                  <c:v>-0.16476128000009416</c:v>
                </c:pt>
                <c:pt idx="592">
                  <c:v>-0.55556128000009464</c:v>
                </c:pt>
                <c:pt idx="593">
                  <c:v>-0.94636128000009423</c:v>
                </c:pt>
                <c:pt idx="594">
                  <c:v>-1.3371612800000943</c:v>
                </c:pt>
                <c:pt idx="595">
                  <c:v>-1.7279612800000943</c:v>
                </c:pt>
                <c:pt idx="596">
                  <c:v>-2.1187612800000939</c:v>
                </c:pt>
                <c:pt idx="597">
                  <c:v>-2.5095612800000939</c:v>
                </c:pt>
                <c:pt idx="598">
                  <c:v>-2.900361280000094</c:v>
                </c:pt>
                <c:pt idx="599">
                  <c:v>-3.291161280000094</c:v>
                </c:pt>
                <c:pt idx="600">
                  <c:v>-3.6819612800000945</c:v>
                </c:pt>
                <c:pt idx="601">
                  <c:v>-4.0727612800000941</c:v>
                </c:pt>
                <c:pt idx="602">
                  <c:v>-4.4635612800000946</c:v>
                </c:pt>
                <c:pt idx="603">
                  <c:v>-4.854361280000095</c:v>
                </c:pt>
                <c:pt idx="604">
                  <c:v>-5.2451612800000955</c:v>
                </c:pt>
                <c:pt idx="605">
                  <c:v>-5.6359612800000951</c:v>
                </c:pt>
                <c:pt idx="606">
                  <c:v>-6.0267612800000947</c:v>
                </c:pt>
                <c:pt idx="607">
                  <c:v>-6.4175612800000952</c:v>
                </c:pt>
                <c:pt idx="608">
                  <c:v>-6.8083612800000957</c:v>
                </c:pt>
                <c:pt idx="609">
                  <c:v>-7.1991612800000961</c:v>
                </c:pt>
                <c:pt idx="610">
                  <c:v>-7.5899612800000966</c:v>
                </c:pt>
                <c:pt idx="611">
                  <c:v>-7.9807612800000953</c:v>
                </c:pt>
                <c:pt idx="612">
                  <c:v>-8.3715612800000958</c:v>
                </c:pt>
                <c:pt idx="613">
                  <c:v>-8.7623612800000963</c:v>
                </c:pt>
                <c:pt idx="614">
                  <c:v>-9.153161280000095</c:v>
                </c:pt>
                <c:pt idx="615">
                  <c:v>-9.5439612800000937</c:v>
                </c:pt>
                <c:pt idx="616">
                  <c:v>-9.9347612800000942</c:v>
                </c:pt>
                <c:pt idx="617">
                  <c:v>-10.325561280000095</c:v>
                </c:pt>
                <c:pt idx="618">
                  <c:v>-10.716361280000093</c:v>
                </c:pt>
                <c:pt idx="619">
                  <c:v>-11.107161280000094</c:v>
                </c:pt>
                <c:pt idx="620">
                  <c:v>-11.497961280000094</c:v>
                </c:pt>
                <c:pt idx="621">
                  <c:v>-11.888761280000095</c:v>
                </c:pt>
                <c:pt idx="622">
                  <c:v>-12.279561280000095</c:v>
                </c:pt>
                <c:pt idx="623">
                  <c:v>-12.670361280000094</c:v>
                </c:pt>
                <c:pt idx="624">
                  <c:v>-13.061161280000094</c:v>
                </c:pt>
                <c:pt idx="625">
                  <c:v>-13.451961280000095</c:v>
                </c:pt>
                <c:pt idx="626">
                  <c:v>-13.842761280000094</c:v>
                </c:pt>
                <c:pt idx="627">
                  <c:v>-14.233561280000094</c:v>
                </c:pt>
                <c:pt idx="628">
                  <c:v>-14.624361280000095</c:v>
                </c:pt>
                <c:pt idx="629">
                  <c:v>-15.015161280000095</c:v>
                </c:pt>
                <c:pt idx="630">
                  <c:v>-15.405961280000094</c:v>
                </c:pt>
                <c:pt idx="631">
                  <c:v>-15.796761280000094</c:v>
                </c:pt>
                <c:pt idx="632">
                  <c:v>-16.187561280000097</c:v>
                </c:pt>
                <c:pt idx="633">
                  <c:v>-16.578361280000095</c:v>
                </c:pt>
                <c:pt idx="634">
                  <c:v>-16.969161280000094</c:v>
                </c:pt>
                <c:pt idx="635">
                  <c:v>-17.359961280000096</c:v>
                </c:pt>
                <c:pt idx="636">
                  <c:v>-17.750761280000095</c:v>
                </c:pt>
                <c:pt idx="637">
                  <c:v>-18.141561280000094</c:v>
                </c:pt>
                <c:pt idx="638">
                  <c:v>-18.532361280000096</c:v>
                </c:pt>
                <c:pt idx="639">
                  <c:v>-18.923161280000095</c:v>
                </c:pt>
                <c:pt idx="640">
                  <c:v>-19.313961280000093</c:v>
                </c:pt>
                <c:pt idx="641">
                  <c:v>-19.704761280000092</c:v>
                </c:pt>
                <c:pt idx="642">
                  <c:v>-20.095561280000091</c:v>
                </c:pt>
                <c:pt idx="643">
                  <c:v>-20.486361280000093</c:v>
                </c:pt>
                <c:pt idx="644">
                  <c:v>-20.877161280000092</c:v>
                </c:pt>
                <c:pt idx="645">
                  <c:v>-21.26796128000009</c:v>
                </c:pt>
                <c:pt idx="646">
                  <c:v>-21.658761280000093</c:v>
                </c:pt>
                <c:pt idx="647">
                  <c:v>-22.049561280000091</c:v>
                </c:pt>
                <c:pt idx="648">
                  <c:v>-22.44036128000009</c:v>
                </c:pt>
                <c:pt idx="649">
                  <c:v>-22.831161280000092</c:v>
                </c:pt>
                <c:pt idx="650">
                  <c:v>-23.221961280000091</c:v>
                </c:pt>
                <c:pt idx="651">
                  <c:v>-23.612761280000093</c:v>
                </c:pt>
                <c:pt idx="652">
                  <c:v>-24.003561280000092</c:v>
                </c:pt>
                <c:pt idx="653">
                  <c:v>-24.394361280000091</c:v>
                </c:pt>
                <c:pt idx="654">
                  <c:v>-24.785161280000093</c:v>
                </c:pt>
                <c:pt idx="655">
                  <c:v>-25.175961280000092</c:v>
                </c:pt>
                <c:pt idx="656">
                  <c:v>-25.56676128000009</c:v>
                </c:pt>
                <c:pt idx="657">
                  <c:v>-25.957561280000093</c:v>
                </c:pt>
                <c:pt idx="658">
                  <c:v>-26.348361280000091</c:v>
                </c:pt>
                <c:pt idx="659">
                  <c:v>-26.739161280000094</c:v>
                </c:pt>
                <c:pt idx="660">
                  <c:v>-27.129961280000092</c:v>
                </c:pt>
                <c:pt idx="661">
                  <c:v>-27.520761280000091</c:v>
                </c:pt>
                <c:pt idx="662">
                  <c:v>-27.911561280000093</c:v>
                </c:pt>
                <c:pt idx="663">
                  <c:v>-28.302361280000092</c:v>
                </c:pt>
                <c:pt idx="664">
                  <c:v>-28.693161280000091</c:v>
                </c:pt>
                <c:pt idx="665">
                  <c:v>-29.083961280000093</c:v>
                </c:pt>
                <c:pt idx="666">
                  <c:v>-29.474761280000092</c:v>
                </c:pt>
                <c:pt idx="667">
                  <c:v>-29.865561280000094</c:v>
                </c:pt>
                <c:pt idx="668">
                  <c:v>-30.256361280000093</c:v>
                </c:pt>
                <c:pt idx="669">
                  <c:v>-30.647161280000091</c:v>
                </c:pt>
                <c:pt idx="670">
                  <c:v>-31.03796128000009</c:v>
                </c:pt>
                <c:pt idx="671">
                  <c:v>-31.428761280000089</c:v>
                </c:pt>
                <c:pt idx="672">
                  <c:v>-31.819561280000087</c:v>
                </c:pt>
                <c:pt idx="673">
                  <c:v>-32.210361280000086</c:v>
                </c:pt>
                <c:pt idx="674">
                  <c:v>-32.601161280000085</c:v>
                </c:pt>
                <c:pt idx="675">
                  <c:v>-32.991961280000083</c:v>
                </c:pt>
                <c:pt idx="676">
                  <c:v>-33.382761280000082</c:v>
                </c:pt>
                <c:pt idx="677">
                  <c:v>-33.773561280000081</c:v>
                </c:pt>
                <c:pt idx="678">
                  <c:v>-34.16436128000008</c:v>
                </c:pt>
                <c:pt idx="679">
                  <c:v>-34.555161280000078</c:v>
                </c:pt>
                <c:pt idx="680">
                  <c:v>-34.945961280000077</c:v>
                </c:pt>
                <c:pt idx="681">
                  <c:v>-35.336761280000076</c:v>
                </c:pt>
                <c:pt idx="682">
                  <c:v>-35.727561280000074</c:v>
                </c:pt>
                <c:pt idx="683">
                  <c:v>-36.118361280000073</c:v>
                </c:pt>
                <c:pt idx="684">
                  <c:v>-36.509161280000072</c:v>
                </c:pt>
                <c:pt idx="685">
                  <c:v>-36.89996128000007</c:v>
                </c:pt>
                <c:pt idx="686">
                  <c:v>-37.290761280000069</c:v>
                </c:pt>
                <c:pt idx="687">
                  <c:v>-37.681561280000068</c:v>
                </c:pt>
                <c:pt idx="688">
                  <c:v>-38.072361280000067</c:v>
                </c:pt>
                <c:pt idx="689">
                  <c:v>-38.463161280000065</c:v>
                </c:pt>
                <c:pt idx="690">
                  <c:v>-38.853961280000064</c:v>
                </c:pt>
                <c:pt idx="691">
                  <c:v>-39.244761280000063</c:v>
                </c:pt>
                <c:pt idx="692">
                  <c:v>-39.635561280000061</c:v>
                </c:pt>
                <c:pt idx="693">
                  <c:v>-40.02636128000006</c:v>
                </c:pt>
                <c:pt idx="694">
                  <c:v>-40.417161280000059</c:v>
                </c:pt>
                <c:pt idx="695">
                  <c:v>-40.807961280000058</c:v>
                </c:pt>
                <c:pt idx="696">
                  <c:v>-41.198761280000056</c:v>
                </c:pt>
                <c:pt idx="697">
                  <c:v>-41.589561280000055</c:v>
                </c:pt>
                <c:pt idx="698">
                  <c:v>-41.980361280000054</c:v>
                </c:pt>
                <c:pt idx="699">
                  <c:v>-42.371161280000052</c:v>
                </c:pt>
                <c:pt idx="700">
                  <c:v>-42.761961280000051</c:v>
                </c:pt>
                <c:pt idx="701">
                  <c:v>-43.15276128000005</c:v>
                </c:pt>
                <c:pt idx="702">
                  <c:v>-43.543561280000048</c:v>
                </c:pt>
                <c:pt idx="703">
                  <c:v>-43.934361280000047</c:v>
                </c:pt>
                <c:pt idx="704">
                  <c:v>-44.325161280000053</c:v>
                </c:pt>
                <c:pt idx="705">
                  <c:v>-44.715961280000052</c:v>
                </c:pt>
                <c:pt idx="706">
                  <c:v>-45.10676128000005</c:v>
                </c:pt>
                <c:pt idx="707">
                  <c:v>-45.497561280000049</c:v>
                </c:pt>
                <c:pt idx="708">
                  <c:v>-45.888361280000055</c:v>
                </c:pt>
                <c:pt idx="709">
                  <c:v>-46.279161280000054</c:v>
                </c:pt>
                <c:pt idx="710">
                  <c:v>-46.669961280000052</c:v>
                </c:pt>
                <c:pt idx="711">
                  <c:v>-47.060761280000051</c:v>
                </c:pt>
                <c:pt idx="712">
                  <c:v>-47.45156128000005</c:v>
                </c:pt>
                <c:pt idx="713">
                  <c:v>-47.842361280000048</c:v>
                </c:pt>
                <c:pt idx="714">
                  <c:v>-48.233161280000047</c:v>
                </c:pt>
                <c:pt idx="715">
                  <c:v>-48.623961280000046</c:v>
                </c:pt>
                <c:pt idx="716">
                  <c:v>-49.014761280000045</c:v>
                </c:pt>
                <c:pt idx="717">
                  <c:v>-49.405561280000043</c:v>
                </c:pt>
                <c:pt idx="718">
                  <c:v>-49.796361280000042</c:v>
                </c:pt>
                <c:pt idx="719">
                  <c:v>-50.187161280000041</c:v>
                </c:pt>
                <c:pt idx="720">
                  <c:v>-50.577961280000046</c:v>
                </c:pt>
                <c:pt idx="721">
                  <c:v>-50.968761280000045</c:v>
                </c:pt>
                <c:pt idx="722">
                  <c:v>-51.359561280000044</c:v>
                </c:pt>
                <c:pt idx="723">
                  <c:v>-51.75036128000005</c:v>
                </c:pt>
                <c:pt idx="724">
                  <c:v>-52.141161280000048</c:v>
                </c:pt>
                <c:pt idx="725">
                  <c:v>-52.531961280000047</c:v>
                </c:pt>
                <c:pt idx="726">
                  <c:v>-52.922761280000046</c:v>
                </c:pt>
                <c:pt idx="727">
                  <c:v>-53.313561280000044</c:v>
                </c:pt>
                <c:pt idx="728">
                  <c:v>-53.704361280000043</c:v>
                </c:pt>
                <c:pt idx="729">
                  <c:v>-54.095161280000042</c:v>
                </c:pt>
                <c:pt idx="730">
                  <c:v>-54.485961280000041</c:v>
                </c:pt>
                <c:pt idx="731">
                  <c:v>-54.876761280000039</c:v>
                </c:pt>
                <c:pt idx="732">
                  <c:v>-55.267561280000038</c:v>
                </c:pt>
                <c:pt idx="733">
                  <c:v>-55.658361280000037</c:v>
                </c:pt>
                <c:pt idx="734">
                  <c:v>-56.049161280000035</c:v>
                </c:pt>
                <c:pt idx="735">
                  <c:v>-56.439961280000034</c:v>
                </c:pt>
                <c:pt idx="736">
                  <c:v>-56.83076128000004</c:v>
                </c:pt>
                <c:pt idx="737">
                  <c:v>-57.221561280000039</c:v>
                </c:pt>
                <c:pt idx="738">
                  <c:v>-57.612361280000037</c:v>
                </c:pt>
                <c:pt idx="739">
                  <c:v>-58.003161280000036</c:v>
                </c:pt>
                <c:pt idx="740">
                  <c:v>-58.393961280000035</c:v>
                </c:pt>
                <c:pt idx="741">
                  <c:v>-58.784761280000033</c:v>
                </c:pt>
                <c:pt idx="742">
                  <c:v>-59.175561280000032</c:v>
                </c:pt>
                <c:pt idx="743">
                  <c:v>-59.566361280000031</c:v>
                </c:pt>
                <c:pt idx="744">
                  <c:v>-59.95716128000003</c:v>
                </c:pt>
                <c:pt idx="745">
                  <c:v>-60.347961280000028</c:v>
                </c:pt>
                <c:pt idx="746">
                  <c:v>-60.738761280000034</c:v>
                </c:pt>
                <c:pt idx="747">
                  <c:v>-61.129561280000033</c:v>
                </c:pt>
                <c:pt idx="748">
                  <c:v>-61.520361280000031</c:v>
                </c:pt>
                <c:pt idx="749">
                  <c:v>-61.91116128000003</c:v>
                </c:pt>
                <c:pt idx="750">
                  <c:v>-62.301961280000029</c:v>
                </c:pt>
                <c:pt idx="751">
                  <c:v>-62.692761280000028</c:v>
                </c:pt>
                <c:pt idx="752">
                  <c:v>-63.083561280000033</c:v>
                </c:pt>
                <c:pt idx="753">
                  <c:v>-63.474361280000032</c:v>
                </c:pt>
                <c:pt idx="754">
                  <c:v>-63.865161280000031</c:v>
                </c:pt>
                <c:pt idx="755">
                  <c:v>-64.255961280000037</c:v>
                </c:pt>
                <c:pt idx="756">
                  <c:v>-64.646761280000035</c:v>
                </c:pt>
                <c:pt idx="757">
                  <c:v>-65.037561280000034</c:v>
                </c:pt>
                <c:pt idx="758">
                  <c:v>-65.428361280000033</c:v>
                </c:pt>
                <c:pt idx="759">
                  <c:v>-65.819161280000031</c:v>
                </c:pt>
                <c:pt idx="760">
                  <c:v>-66.20996128000003</c:v>
                </c:pt>
                <c:pt idx="761">
                  <c:v>-66.600761280000029</c:v>
                </c:pt>
                <c:pt idx="762">
                  <c:v>-66.991561280000028</c:v>
                </c:pt>
                <c:pt idx="763">
                  <c:v>-67.382361280000026</c:v>
                </c:pt>
                <c:pt idx="764">
                  <c:v>-67.773161280000025</c:v>
                </c:pt>
                <c:pt idx="765">
                  <c:v>-68.163961280000024</c:v>
                </c:pt>
                <c:pt idx="766">
                  <c:v>-68.554761280000022</c:v>
                </c:pt>
                <c:pt idx="767">
                  <c:v>-68.945561280000021</c:v>
                </c:pt>
                <c:pt idx="768">
                  <c:v>-69.33636128000002</c:v>
                </c:pt>
                <c:pt idx="769">
                  <c:v>-69.727161280000018</c:v>
                </c:pt>
                <c:pt idx="770">
                  <c:v>-70.117961280000017</c:v>
                </c:pt>
                <c:pt idx="771">
                  <c:v>-70.508761280000016</c:v>
                </c:pt>
                <c:pt idx="772">
                  <c:v>-70.899561280000015</c:v>
                </c:pt>
                <c:pt idx="773">
                  <c:v>-71.290361280000013</c:v>
                </c:pt>
                <c:pt idx="774">
                  <c:v>-71.681161280000012</c:v>
                </c:pt>
                <c:pt idx="775">
                  <c:v>-72.071961280000011</c:v>
                </c:pt>
                <c:pt idx="776">
                  <c:v>-72.462761280000009</c:v>
                </c:pt>
                <c:pt idx="777">
                  <c:v>-72.853561280000008</c:v>
                </c:pt>
                <c:pt idx="778">
                  <c:v>-73.244361280000007</c:v>
                </c:pt>
                <c:pt idx="779">
                  <c:v>-73.635161280000005</c:v>
                </c:pt>
                <c:pt idx="780">
                  <c:v>-74.025961280000004</c:v>
                </c:pt>
                <c:pt idx="781">
                  <c:v>-74.416761280000003</c:v>
                </c:pt>
                <c:pt idx="782">
                  <c:v>-74.807561280000002</c:v>
                </c:pt>
                <c:pt idx="783">
                  <c:v>-75.19836128</c:v>
                </c:pt>
                <c:pt idx="784">
                  <c:v>-75.589161279999999</c:v>
                </c:pt>
                <c:pt idx="785">
                  <c:v>-75.979961279999998</c:v>
                </c:pt>
                <c:pt idx="786">
                  <c:v>-76.370761279999996</c:v>
                </c:pt>
                <c:pt idx="787">
                  <c:v>-76.761561279999995</c:v>
                </c:pt>
                <c:pt idx="788">
                  <c:v>-77.152361279999994</c:v>
                </c:pt>
                <c:pt idx="789">
                  <c:v>-77.543161279999993</c:v>
                </c:pt>
                <c:pt idx="790">
                  <c:v>-77.933961279999991</c:v>
                </c:pt>
                <c:pt idx="791">
                  <c:v>-78.32476127999999</c:v>
                </c:pt>
                <c:pt idx="792">
                  <c:v>-78.715561280000003</c:v>
                </c:pt>
                <c:pt idx="793">
                  <c:v>-79.106361280000002</c:v>
                </c:pt>
                <c:pt idx="794">
                  <c:v>-79.49716128</c:v>
                </c:pt>
                <c:pt idx="795">
                  <c:v>-79.887961279999999</c:v>
                </c:pt>
                <c:pt idx="796">
                  <c:v>-80.278761279999998</c:v>
                </c:pt>
                <c:pt idx="797">
                  <c:v>-80.669561279999996</c:v>
                </c:pt>
                <c:pt idx="798">
                  <c:v>-81.060361279999995</c:v>
                </c:pt>
                <c:pt idx="799">
                  <c:v>-81.451161279999994</c:v>
                </c:pt>
                <c:pt idx="800">
                  <c:v>-81.841961279999992</c:v>
                </c:pt>
                <c:pt idx="801">
                  <c:v>-82.232761279999991</c:v>
                </c:pt>
                <c:pt idx="802">
                  <c:v>-82.62356127999999</c:v>
                </c:pt>
                <c:pt idx="803">
                  <c:v>-83.014361279999989</c:v>
                </c:pt>
                <c:pt idx="804">
                  <c:v>-83.405161279999987</c:v>
                </c:pt>
                <c:pt idx="805">
                  <c:v>-83.795961279999986</c:v>
                </c:pt>
                <c:pt idx="806">
                  <c:v>-84.186761279999985</c:v>
                </c:pt>
                <c:pt idx="807">
                  <c:v>-84.577561279999983</c:v>
                </c:pt>
                <c:pt idx="808">
                  <c:v>-84.968361279999982</c:v>
                </c:pt>
                <c:pt idx="809">
                  <c:v>-85.359161279999981</c:v>
                </c:pt>
                <c:pt idx="810">
                  <c:v>-85.74996127999998</c:v>
                </c:pt>
                <c:pt idx="811">
                  <c:v>-86.140761279999978</c:v>
                </c:pt>
                <c:pt idx="812">
                  <c:v>-86.531561279999977</c:v>
                </c:pt>
                <c:pt idx="813">
                  <c:v>-86.922361279999976</c:v>
                </c:pt>
                <c:pt idx="814">
                  <c:v>-87.313161279999974</c:v>
                </c:pt>
                <c:pt idx="815">
                  <c:v>-87.703961279999973</c:v>
                </c:pt>
                <c:pt idx="816">
                  <c:v>-88.094761279999972</c:v>
                </c:pt>
                <c:pt idx="817">
                  <c:v>-88.48556127999997</c:v>
                </c:pt>
                <c:pt idx="818">
                  <c:v>-88.876361279999969</c:v>
                </c:pt>
                <c:pt idx="819">
                  <c:v>-89.267161279999968</c:v>
                </c:pt>
                <c:pt idx="820">
                  <c:v>-89.657961279999967</c:v>
                </c:pt>
                <c:pt idx="821">
                  <c:v>-90.048761279999979</c:v>
                </c:pt>
                <c:pt idx="822">
                  <c:v>-90.439561279999978</c:v>
                </c:pt>
                <c:pt idx="823">
                  <c:v>-90.830361279999977</c:v>
                </c:pt>
                <c:pt idx="824">
                  <c:v>-91.22116127999999</c:v>
                </c:pt>
                <c:pt idx="825">
                  <c:v>-91.611961279999989</c:v>
                </c:pt>
                <c:pt idx="826">
                  <c:v>-92.002761279999987</c:v>
                </c:pt>
                <c:pt idx="827">
                  <c:v>-92.39356128</c:v>
                </c:pt>
                <c:pt idx="828">
                  <c:v>-92.784361279999999</c:v>
                </c:pt>
                <c:pt idx="829">
                  <c:v>-93.175161279999998</c:v>
                </c:pt>
                <c:pt idx="830">
                  <c:v>-93.565961279999996</c:v>
                </c:pt>
                <c:pt idx="831">
                  <c:v>-93.956761279999995</c:v>
                </c:pt>
                <c:pt idx="832">
                  <c:v>-94.347561279999994</c:v>
                </c:pt>
                <c:pt idx="833">
                  <c:v>-94.738361279999992</c:v>
                </c:pt>
                <c:pt idx="834">
                  <c:v>-95.129161279999991</c:v>
                </c:pt>
                <c:pt idx="835">
                  <c:v>-95.51996127999999</c:v>
                </c:pt>
                <c:pt idx="836">
                  <c:v>-95.910761279999988</c:v>
                </c:pt>
                <c:pt idx="837">
                  <c:v>-96.301561279999987</c:v>
                </c:pt>
                <c:pt idx="838">
                  <c:v>-96.692361279999986</c:v>
                </c:pt>
                <c:pt idx="839">
                  <c:v>-97.083161279999985</c:v>
                </c:pt>
                <c:pt idx="840">
                  <c:v>-97.473961279999983</c:v>
                </c:pt>
                <c:pt idx="841">
                  <c:v>-97.864761279999982</c:v>
                </c:pt>
                <c:pt idx="842">
                  <c:v>-98.255561279999981</c:v>
                </c:pt>
                <c:pt idx="843">
                  <c:v>-98.646361279999979</c:v>
                </c:pt>
                <c:pt idx="844">
                  <c:v>-99.037161279999978</c:v>
                </c:pt>
                <c:pt idx="845">
                  <c:v>-99.427961279999977</c:v>
                </c:pt>
                <c:pt idx="846">
                  <c:v>-99.818761279999975</c:v>
                </c:pt>
                <c:pt idx="847">
                  <c:v>-100.20956127999997</c:v>
                </c:pt>
                <c:pt idx="848">
                  <c:v>-100.60036127999997</c:v>
                </c:pt>
                <c:pt idx="849">
                  <c:v>-100.99116127999997</c:v>
                </c:pt>
                <c:pt idx="850">
                  <c:v>-101.38196127999998</c:v>
                </c:pt>
                <c:pt idx="851">
                  <c:v>-101.77276127999998</c:v>
                </c:pt>
                <c:pt idx="852">
                  <c:v>-102.16356127999998</c:v>
                </c:pt>
                <c:pt idx="853">
                  <c:v>-102.55436127999999</c:v>
                </c:pt>
                <c:pt idx="854">
                  <c:v>-102.94516127999999</c:v>
                </c:pt>
                <c:pt idx="855">
                  <c:v>-103.33596127999999</c:v>
                </c:pt>
                <c:pt idx="856">
                  <c:v>-103.72676128000001</c:v>
                </c:pt>
                <c:pt idx="857">
                  <c:v>-104.11756128</c:v>
                </c:pt>
                <c:pt idx="858">
                  <c:v>-104.50836128</c:v>
                </c:pt>
                <c:pt idx="859">
                  <c:v>-104.89916128000002</c:v>
                </c:pt>
                <c:pt idx="860">
                  <c:v>-105.28996128000001</c:v>
                </c:pt>
                <c:pt idx="861">
                  <c:v>-105.68076128000001</c:v>
                </c:pt>
                <c:pt idx="862">
                  <c:v>-106.07156128000003</c:v>
                </c:pt>
                <c:pt idx="863">
                  <c:v>-106.46236128000002</c:v>
                </c:pt>
                <c:pt idx="864">
                  <c:v>-106.85316128000002</c:v>
                </c:pt>
                <c:pt idx="865">
                  <c:v>-107.24396128000002</c:v>
                </c:pt>
                <c:pt idx="866">
                  <c:v>-107.63476128000002</c:v>
                </c:pt>
                <c:pt idx="867">
                  <c:v>-108.02556128000002</c:v>
                </c:pt>
                <c:pt idx="868">
                  <c:v>-108.41636128000002</c:v>
                </c:pt>
                <c:pt idx="869">
                  <c:v>-108.80716128000002</c:v>
                </c:pt>
                <c:pt idx="870">
                  <c:v>-109.19796128000002</c:v>
                </c:pt>
                <c:pt idx="871">
                  <c:v>-109.58876128000001</c:v>
                </c:pt>
                <c:pt idx="872">
                  <c:v>-109.97956128000001</c:v>
                </c:pt>
                <c:pt idx="873">
                  <c:v>-110.37036128000001</c:v>
                </c:pt>
                <c:pt idx="874">
                  <c:v>-110.76116128000001</c:v>
                </c:pt>
                <c:pt idx="875">
                  <c:v>-111.15196128000001</c:v>
                </c:pt>
                <c:pt idx="876">
                  <c:v>-111.54276128000001</c:v>
                </c:pt>
                <c:pt idx="877">
                  <c:v>-111.93356128000001</c:v>
                </c:pt>
                <c:pt idx="878">
                  <c:v>-112.32436128000001</c:v>
                </c:pt>
                <c:pt idx="879">
                  <c:v>-112.71516128</c:v>
                </c:pt>
                <c:pt idx="880">
                  <c:v>-113.10596128</c:v>
                </c:pt>
                <c:pt idx="881">
                  <c:v>-113.49676128</c:v>
                </c:pt>
                <c:pt idx="882">
                  <c:v>-113.88756128</c:v>
                </c:pt>
                <c:pt idx="883">
                  <c:v>-114.27836128</c:v>
                </c:pt>
                <c:pt idx="884">
                  <c:v>-114.66916128</c:v>
                </c:pt>
                <c:pt idx="885">
                  <c:v>-115.05996128000001</c:v>
                </c:pt>
                <c:pt idx="886">
                  <c:v>-115.45076128000001</c:v>
                </c:pt>
                <c:pt idx="887">
                  <c:v>-115.84156128000001</c:v>
                </c:pt>
                <c:pt idx="888">
                  <c:v>-116.23236128000002</c:v>
                </c:pt>
                <c:pt idx="889">
                  <c:v>-116.62316128000002</c:v>
                </c:pt>
                <c:pt idx="890">
                  <c:v>-117.01396128000002</c:v>
                </c:pt>
                <c:pt idx="891">
                  <c:v>-117.40476128000003</c:v>
                </c:pt>
                <c:pt idx="892">
                  <c:v>-117.79556128000003</c:v>
                </c:pt>
                <c:pt idx="893">
                  <c:v>-118.18636128000003</c:v>
                </c:pt>
                <c:pt idx="894">
                  <c:v>-118.57716128000004</c:v>
                </c:pt>
                <c:pt idx="895">
                  <c:v>-118.96796128000004</c:v>
                </c:pt>
                <c:pt idx="896">
                  <c:v>-119.35876128000004</c:v>
                </c:pt>
                <c:pt idx="897">
                  <c:v>-119.74956128000005</c:v>
                </c:pt>
                <c:pt idx="898">
                  <c:v>-120.14036128000005</c:v>
                </c:pt>
                <c:pt idx="899">
                  <c:v>-120.53116128000005</c:v>
                </c:pt>
                <c:pt idx="900">
                  <c:v>-120.92196128000005</c:v>
                </c:pt>
                <c:pt idx="901">
                  <c:v>-121.31276128000005</c:v>
                </c:pt>
                <c:pt idx="902">
                  <c:v>-121.70356128000005</c:v>
                </c:pt>
                <c:pt idx="903">
                  <c:v>-122.09436128000004</c:v>
                </c:pt>
                <c:pt idx="904">
                  <c:v>-122.48516128000004</c:v>
                </c:pt>
                <c:pt idx="905">
                  <c:v>-122.87596128000004</c:v>
                </c:pt>
                <c:pt idx="906">
                  <c:v>-123.26676128000004</c:v>
                </c:pt>
                <c:pt idx="907">
                  <c:v>-123.65756128000004</c:v>
                </c:pt>
                <c:pt idx="908">
                  <c:v>-124.04836128000004</c:v>
                </c:pt>
                <c:pt idx="909">
                  <c:v>-124.43916128000004</c:v>
                </c:pt>
                <c:pt idx="910">
                  <c:v>-124.82996128000003</c:v>
                </c:pt>
                <c:pt idx="911">
                  <c:v>-125.22076128000003</c:v>
                </c:pt>
                <c:pt idx="912">
                  <c:v>-125.61156128000003</c:v>
                </c:pt>
                <c:pt idx="913">
                  <c:v>-126.00236128000003</c:v>
                </c:pt>
                <c:pt idx="914">
                  <c:v>-126.39316128000003</c:v>
                </c:pt>
                <c:pt idx="915">
                  <c:v>-126.78396128000003</c:v>
                </c:pt>
                <c:pt idx="916">
                  <c:v>-127.17476128000003</c:v>
                </c:pt>
                <c:pt idx="917">
                  <c:v>-127.56556128000003</c:v>
                </c:pt>
                <c:pt idx="918">
                  <c:v>-127.95636128000002</c:v>
                </c:pt>
                <c:pt idx="919">
                  <c:v>-128.34716128000002</c:v>
                </c:pt>
                <c:pt idx="920">
                  <c:v>-128.73796128000004</c:v>
                </c:pt>
                <c:pt idx="921">
                  <c:v>-129.12876128000002</c:v>
                </c:pt>
                <c:pt idx="922">
                  <c:v>-129.51956128000003</c:v>
                </c:pt>
                <c:pt idx="923">
                  <c:v>-129.91036128000005</c:v>
                </c:pt>
                <c:pt idx="924">
                  <c:v>-130.30116128000003</c:v>
                </c:pt>
                <c:pt idx="925">
                  <c:v>-130.69196128000004</c:v>
                </c:pt>
                <c:pt idx="926">
                  <c:v>-131.08276128000006</c:v>
                </c:pt>
                <c:pt idx="927">
                  <c:v>-131.47356128000004</c:v>
                </c:pt>
                <c:pt idx="928">
                  <c:v>-131.86436128000005</c:v>
                </c:pt>
                <c:pt idx="929">
                  <c:v>-132.25516128000004</c:v>
                </c:pt>
                <c:pt idx="930">
                  <c:v>-132.64596128000002</c:v>
                </c:pt>
                <c:pt idx="931">
                  <c:v>-133.03676128000004</c:v>
                </c:pt>
                <c:pt idx="932">
                  <c:v>-133.42756128000005</c:v>
                </c:pt>
                <c:pt idx="933">
                  <c:v>-133.81836128000003</c:v>
                </c:pt>
                <c:pt idx="934">
                  <c:v>-134.20916128000002</c:v>
                </c:pt>
                <c:pt idx="935">
                  <c:v>-134.59996128</c:v>
                </c:pt>
                <c:pt idx="936">
                  <c:v>-134.99076127999999</c:v>
                </c:pt>
                <c:pt idx="937">
                  <c:v>-135.38156128</c:v>
                </c:pt>
                <c:pt idx="938">
                  <c:v>-135.77236128000001</c:v>
                </c:pt>
                <c:pt idx="939">
                  <c:v>-136.16316128000003</c:v>
                </c:pt>
                <c:pt idx="940">
                  <c:v>-136.55396128000001</c:v>
                </c:pt>
                <c:pt idx="941">
                  <c:v>-136.94476127999999</c:v>
                </c:pt>
                <c:pt idx="942">
                  <c:v>-137.33556127999998</c:v>
                </c:pt>
                <c:pt idx="943">
                  <c:v>-137.72636127999999</c:v>
                </c:pt>
                <c:pt idx="944">
                  <c:v>-138.11716128</c:v>
                </c:pt>
                <c:pt idx="945">
                  <c:v>-138.50796127999999</c:v>
                </c:pt>
                <c:pt idx="946">
                  <c:v>-138.89876127999997</c:v>
                </c:pt>
                <c:pt idx="947">
                  <c:v>-139.28956127999996</c:v>
                </c:pt>
                <c:pt idx="948">
                  <c:v>-139.68036127999997</c:v>
                </c:pt>
                <c:pt idx="949">
                  <c:v>-140.07116127999998</c:v>
                </c:pt>
                <c:pt idx="950">
                  <c:v>-140.46196128</c:v>
                </c:pt>
                <c:pt idx="951">
                  <c:v>-140.85276127999998</c:v>
                </c:pt>
                <c:pt idx="952">
                  <c:v>-141.24356127999997</c:v>
                </c:pt>
                <c:pt idx="953">
                  <c:v>-141.63436127999995</c:v>
                </c:pt>
                <c:pt idx="954">
                  <c:v>-142.02516127999996</c:v>
                </c:pt>
                <c:pt idx="955">
                  <c:v>-142.41596127999998</c:v>
                </c:pt>
                <c:pt idx="956">
                  <c:v>-142.80676127999999</c:v>
                </c:pt>
                <c:pt idx="957">
                  <c:v>-143.19756127999997</c:v>
                </c:pt>
                <c:pt idx="958">
                  <c:v>-143.58836127999996</c:v>
                </c:pt>
                <c:pt idx="959">
                  <c:v>-143.97916127999994</c:v>
                </c:pt>
                <c:pt idx="960">
                  <c:v>-144.36996127999996</c:v>
                </c:pt>
                <c:pt idx="961">
                  <c:v>-144.76076127999997</c:v>
                </c:pt>
                <c:pt idx="962">
                  <c:v>-145.15156127999998</c:v>
                </c:pt>
                <c:pt idx="963">
                  <c:v>-145.54236127999997</c:v>
                </c:pt>
                <c:pt idx="964">
                  <c:v>-145.93316127999995</c:v>
                </c:pt>
                <c:pt idx="965">
                  <c:v>-146.32396127999993</c:v>
                </c:pt>
                <c:pt idx="966">
                  <c:v>-146.71476127999995</c:v>
                </c:pt>
                <c:pt idx="967">
                  <c:v>-147.10556127999996</c:v>
                </c:pt>
                <c:pt idx="968">
                  <c:v>-147.49636127999997</c:v>
                </c:pt>
                <c:pt idx="969">
                  <c:v>-147.88716127999996</c:v>
                </c:pt>
                <c:pt idx="970">
                  <c:v>-148.27796127999994</c:v>
                </c:pt>
                <c:pt idx="971">
                  <c:v>-148.66876127999993</c:v>
                </c:pt>
                <c:pt idx="972">
                  <c:v>-149.05956127999994</c:v>
                </c:pt>
                <c:pt idx="973">
                  <c:v>-149.45036127999995</c:v>
                </c:pt>
                <c:pt idx="974">
                  <c:v>-149.84116127999997</c:v>
                </c:pt>
                <c:pt idx="975">
                  <c:v>-150.23196127999995</c:v>
                </c:pt>
                <c:pt idx="976">
                  <c:v>-150.62276127999993</c:v>
                </c:pt>
                <c:pt idx="977">
                  <c:v>-151.01356127999995</c:v>
                </c:pt>
                <c:pt idx="978">
                  <c:v>-151.40436127999996</c:v>
                </c:pt>
                <c:pt idx="979">
                  <c:v>-151.79516127999997</c:v>
                </c:pt>
                <c:pt idx="980">
                  <c:v>-152.18596127999999</c:v>
                </c:pt>
                <c:pt idx="981">
                  <c:v>-152.57676127999997</c:v>
                </c:pt>
                <c:pt idx="982">
                  <c:v>-152.96756127999996</c:v>
                </c:pt>
                <c:pt idx="983">
                  <c:v>-153.35836127999997</c:v>
                </c:pt>
                <c:pt idx="984">
                  <c:v>-153.74916127999998</c:v>
                </c:pt>
                <c:pt idx="985">
                  <c:v>-154.13996127999999</c:v>
                </c:pt>
                <c:pt idx="986">
                  <c:v>-154.53076127999998</c:v>
                </c:pt>
                <c:pt idx="987">
                  <c:v>-154.92156127999996</c:v>
                </c:pt>
                <c:pt idx="988">
                  <c:v>-155.31236127999995</c:v>
                </c:pt>
                <c:pt idx="989">
                  <c:v>-155.70316127999996</c:v>
                </c:pt>
                <c:pt idx="990">
                  <c:v>-156.09396127999997</c:v>
                </c:pt>
                <c:pt idx="991">
                  <c:v>-156.48476127999999</c:v>
                </c:pt>
                <c:pt idx="992">
                  <c:v>-156.87556127999997</c:v>
                </c:pt>
                <c:pt idx="993">
                  <c:v>-157.26636127999996</c:v>
                </c:pt>
                <c:pt idx="994">
                  <c:v>-157.65716127999994</c:v>
                </c:pt>
                <c:pt idx="995">
                  <c:v>-158.04796127999995</c:v>
                </c:pt>
                <c:pt idx="996">
                  <c:v>-158.43876127999997</c:v>
                </c:pt>
                <c:pt idx="997">
                  <c:v>-158.82956127999998</c:v>
                </c:pt>
                <c:pt idx="998">
                  <c:v>-159.22036127999996</c:v>
                </c:pt>
                <c:pt idx="999">
                  <c:v>-159.61116127999995</c:v>
                </c:pt>
                <c:pt idx="1000">
                  <c:v>-160.00196127999993</c:v>
                </c:pt>
              </c:numCache>
            </c:numRef>
          </c:xVal>
          <c:yVal>
            <c:numRef>
              <c:f>mensola!$Q$161:$Q$1161</c:f>
              <c:numCache>
                <c:formatCode>General</c:formatCode>
                <c:ptCount val="1001"/>
                <c:pt idx="0">
                  <c:v>0</c:v>
                </c:pt>
                <c:pt idx="1">
                  <c:v>1.9539999999999998E-2</c:v>
                </c:pt>
                <c:pt idx="2">
                  <c:v>3.9079999999999997E-2</c:v>
                </c:pt>
                <c:pt idx="3">
                  <c:v>5.8619999999999992E-2</c:v>
                </c:pt>
                <c:pt idx="4">
                  <c:v>7.8159999999999993E-2</c:v>
                </c:pt>
                <c:pt idx="5">
                  <c:v>9.7699999999999995E-2</c:v>
                </c:pt>
                <c:pt idx="6">
                  <c:v>0.11724</c:v>
                </c:pt>
                <c:pt idx="7">
                  <c:v>0.13677999999999998</c:v>
                </c:pt>
                <c:pt idx="8">
                  <c:v>0.15631999999999999</c:v>
                </c:pt>
                <c:pt idx="9">
                  <c:v>0.17585999999999999</c:v>
                </c:pt>
                <c:pt idx="10">
                  <c:v>0.19539999999999999</c:v>
                </c:pt>
                <c:pt idx="11">
                  <c:v>0.21493999999999999</c:v>
                </c:pt>
                <c:pt idx="12">
                  <c:v>0.23447999999999999</c:v>
                </c:pt>
                <c:pt idx="13">
                  <c:v>0.25401999999999997</c:v>
                </c:pt>
                <c:pt idx="14">
                  <c:v>0.27355999999999997</c:v>
                </c:pt>
                <c:pt idx="15">
                  <c:v>0.29309999999999997</c:v>
                </c:pt>
                <c:pt idx="16">
                  <c:v>0.31263999999999997</c:v>
                </c:pt>
                <c:pt idx="17">
                  <c:v>0.33217999999999998</c:v>
                </c:pt>
                <c:pt idx="18">
                  <c:v>0.35171999999999998</c:v>
                </c:pt>
                <c:pt idx="19">
                  <c:v>0.37125999999999998</c:v>
                </c:pt>
                <c:pt idx="20">
                  <c:v>0.39079999999999998</c:v>
                </c:pt>
                <c:pt idx="21">
                  <c:v>0.41033999999999998</c:v>
                </c:pt>
                <c:pt idx="22">
                  <c:v>0.42987999999999998</c:v>
                </c:pt>
                <c:pt idx="23">
                  <c:v>0.44941999999999999</c:v>
                </c:pt>
                <c:pt idx="24">
                  <c:v>0.46895999999999999</c:v>
                </c:pt>
                <c:pt idx="25">
                  <c:v>0.48849999999999999</c:v>
                </c:pt>
                <c:pt idx="26">
                  <c:v>0.50803999999999994</c:v>
                </c:pt>
                <c:pt idx="27">
                  <c:v>0.52757999999999994</c:v>
                </c:pt>
                <c:pt idx="28">
                  <c:v>0.54711999999999994</c:v>
                </c:pt>
                <c:pt idx="29">
                  <c:v>0.56665999999999994</c:v>
                </c:pt>
                <c:pt idx="30">
                  <c:v>0.58619999999999994</c:v>
                </c:pt>
                <c:pt idx="31">
                  <c:v>0.60573999999999995</c:v>
                </c:pt>
                <c:pt idx="32">
                  <c:v>0.62527999999999995</c:v>
                </c:pt>
                <c:pt idx="33">
                  <c:v>0.64481999999999995</c:v>
                </c:pt>
                <c:pt idx="34">
                  <c:v>0.66435999999999995</c:v>
                </c:pt>
                <c:pt idx="35">
                  <c:v>0.68389999999999995</c:v>
                </c:pt>
                <c:pt idx="36">
                  <c:v>0.70343999999999995</c:v>
                </c:pt>
                <c:pt idx="37">
                  <c:v>0.72297999999999996</c:v>
                </c:pt>
                <c:pt idx="38">
                  <c:v>0.74251999999999996</c:v>
                </c:pt>
                <c:pt idx="39">
                  <c:v>0.76205999999999996</c:v>
                </c:pt>
                <c:pt idx="40">
                  <c:v>0.78159999999999996</c:v>
                </c:pt>
                <c:pt idx="41">
                  <c:v>0.80113999999999996</c:v>
                </c:pt>
                <c:pt idx="42">
                  <c:v>0.82067999999999997</c:v>
                </c:pt>
                <c:pt idx="43">
                  <c:v>0.84021999999999997</c:v>
                </c:pt>
                <c:pt idx="44">
                  <c:v>0.85975999999999997</c:v>
                </c:pt>
                <c:pt idx="45">
                  <c:v>0.87929999999999997</c:v>
                </c:pt>
                <c:pt idx="46">
                  <c:v>0.89883999999999997</c:v>
                </c:pt>
                <c:pt idx="47">
                  <c:v>0.91837999999999997</c:v>
                </c:pt>
                <c:pt idx="48">
                  <c:v>0.93791999999999998</c:v>
                </c:pt>
                <c:pt idx="49">
                  <c:v>0.95745999999999998</c:v>
                </c:pt>
                <c:pt idx="50">
                  <c:v>0.97699999999999998</c:v>
                </c:pt>
                <c:pt idx="51">
                  <c:v>0.99653999999999998</c:v>
                </c:pt>
                <c:pt idx="52">
                  <c:v>1.0160799999999999</c:v>
                </c:pt>
                <c:pt idx="53">
                  <c:v>1.0356199999999998</c:v>
                </c:pt>
                <c:pt idx="54">
                  <c:v>1.0551599999999997</c:v>
                </c:pt>
                <c:pt idx="55">
                  <c:v>1.0746999999999995</c:v>
                </c:pt>
                <c:pt idx="56">
                  <c:v>1.0942399999999994</c:v>
                </c:pt>
                <c:pt idx="57">
                  <c:v>1.1137799999999993</c:v>
                </c:pt>
                <c:pt idx="58">
                  <c:v>1.1333199999999992</c:v>
                </c:pt>
                <c:pt idx="59">
                  <c:v>1.1528599999999991</c:v>
                </c:pt>
                <c:pt idx="60">
                  <c:v>1.172399999999999</c:v>
                </c:pt>
                <c:pt idx="61">
                  <c:v>1.1919399999999989</c:v>
                </c:pt>
                <c:pt idx="62">
                  <c:v>1.2114799999999988</c:v>
                </c:pt>
                <c:pt idx="63">
                  <c:v>1.2310199999999987</c:v>
                </c:pt>
                <c:pt idx="64">
                  <c:v>1.2505599999999986</c:v>
                </c:pt>
                <c:pt idx="65">
                  <c:v>1.2700999999999985</c:v>
                </c:pt>
                <c:pt idx="66">
                  <c:v>1.2896399999999983</c:v>
                </c:pt>
                <c:pt idx="67">
                  <c:v>1.3091799999999982</c:v>
                </c:pt>
                <c:pt idx="68">
                  <c:v>1.3287199999999981</c:v>
                </c:pt>
                <c:pt idx="69">
                  <c:v>1.348259999999998</c:v>
                </c:pt>
                <c:pt idx="70">
                  <c:v>1.3677999999999979</c:v>
                </c:pt>
                <c:pt idx="71">
                  <c:v>1.3873399999999978</c:v>
                </c:pt>
                <c:pt idx="72">
                  <c:v>1.4068799999999977</c:v>
                </c:pt>
                <c:pt idx="73">
                  <c:v>1.4264199999999976</c:v>
                </c:pt>
                <c:pt idx="74">
                  <c:v>1.4459599999999975</c:v>
                </c:pt>
                <c:pt idx="75">
                  <c:v>1.4654999999999974</c:v>
                </c:pt>
                <c:pt idx="76">
                  <c:v>1.4850399999999973</c:v>
                </c:pt>
                <c:pt idx="77">
                  <c:v>1.5045799999999971</c:v>
                </c:pt>
                <c:pt idx="78">
                  <c:v>1.524119999999997</c:v>
                </c:pt>
                <c:pt idx="79">
                  <c:v>1.5436599999999969</c:v>
                </c:pt>
                <c:pt idx="80">
                  <c:v>1.5631999999999968</c:v>
                </c:pt>
                <c:pt idx="81">
                  <c:v>1.5827399999999967</c:v>
                </c:pt>
                <c:pt idx="82">
                  <c:v>1.6022799999999966</c:v>
                </c:pt>
                <c:pt idx="83">
                  <c:v>1.6218199999999965</c:v>
                </c:pt>
                <c:pt idx="84">
                  <c:v>1.6413599999999964</c:v>
                </c:pt>
                <c:pt idx="85">
                  <c:v>1.6608999999999963</c:v>
                </c:pt>
                <c:pt idx="86">
                  <c:v>1.6804399999999962</c:v>
                </c:pt>
                <c:pt idx="87">
                  <c:v>1.699979999999996</c:v>
                </c:pt>
                <c:pt idx="88">
                  <c:v>1.7195199999999959</c:v>
                </c:pt>
                <c:pt idx="89">
                  <c:v>1.7390599999999958</c:v>
                </c:pt>
                <c:pt idx="90">
                  <c:v>1.7585999999999957</c:v>
                </c:pt>
                <c:pt idx="91">
                  <c:v>1.7781399999999956</c:v>
                </c:pt>
                <c:pt idx="92">
                  <c:v>1.7976799999999955</c:v>
                </c:pt>
                <c:pt idx="93">
                  <c:v>1.8172199999999954</c:v>
                </c:pt>
                <c:pt idx="94">
                  <c:v>1.8367599999999953</c:v>
                </c:pt>
                <c:pt idx="95">
                  <c:v>1.8562999999999952</c:v>
                </c:pt>
                <c:pt idx="96">
                  <c:v>1.8758399999999951</c:v>
                </c:pt>
                <c:pt idx="97">
                  <c:v>1.895379999999995</c:v>
                </c:pt>
                <c:pt idx="98">
                  <c:v>1.9149199999999948</c:v>
                </c:pt>
                <c:pt idx="99">
                  <c:v>1.9344599999999947</c:v>
                </c:pt>
                <c:pt idx="100">
                  <c:v>1.9539999999999946</c:v>
                </c:pt>
                <c:pt idx="101">
                  <c:v>1.9735399999999945</c:v>
                </c:pt>
                <c:pt idx="102">
                  <c:v>1.9930799999999944</c:v>
                </c:pt>
                <c:pt idx="103">
                  <c:v>2.0126199999999943</c:v>
                </c:pt>
                <c:pt idx="104">
                  <c:v>2.0321599999999944</c:v>
                </c:pt>
                <c:pt idx="105">
                  <c:v>2.0516999999999945</c:v>
                </c:pt>
                <c:pt idx="106">
                  <c:v>2.0712399999999946</c:v>
                </c:pt>
                <c:pt idx="107">
                  <c:v>2.0907799999999948</c:v>
                </c:pt>
                <c:pt idx="108">
                  <c:v>2.1103199999999949</c:v>
                </c:pt>
                <c:pt idx="109">
                  <c:v>2.129859999999995</c:v>
                </c:pt>
                <c:pt idx="110">
                  <c:v>2.1493999999999951</c:v>
                </c:pt>
                <c:pt idx="111">
                  <c:v>2.1689399999999952</c:v>
                </c:pt>
                <c:pt idx="112">
                  <c:v>2.1884799999999953</c:v>
                </c:pt>
                <c:pt idx="113">
                  <c:v>2.2080199999999954</c:v>
                </c:pt>
                <c:pt idx="114">
                  <c:v>2.2275599999999955</c:v>
                </c:pt>
                <c:pt idx="115">
                  <c:v>2.2470999999999957</c:v>
                </c:pt>
                <c:pt idx="116">
                  <c:v>2.2666399999999958</c:v>
                </c:pt>
                <c:pt idx="117">
                  <c:v>2.2861799999999959</c:v>
                </c:pt>
                <c:pt idx="118">
                  <c:v>2.305719999999996</c:v>
                </c:pt>
                <c:pt idx="119">
                  <c:v>2.3252599999999961</c:v>
                </c:pt>
                <c:pt idx="120">
                  <c:v>2.3447999999999962</c:v>
                </c:pt>
                <c:pt idx="121">
                  <c:v>2.3643399999999963</c:v>
                </c:pt>
                <c:pt idx="122">
                  <c:v>2.3838799999999964</c:v>
                </c:pt>
                <c:pt idx="123">
                  <c:v>2.4034199999999966</c:v>
                </c:pt>
                <c:pt idx="124">
                  <c:v>2.4229599999999967</c:v>
                </c:pt>
                <c:pt idx="125">
                  <c:v>2.4424999999999968</c:v>
                </c:pt>
                <c:pt idx="126">
                  <c:v>2.4620399999999969</c:v>
                </c:pt>
                <c:pt idx="127">
                  <c:v>2.481579999999997</c:v>
                </c:pt>
                <c:pt idx="128">
                  <c:v>2.5011199999999971</c:v>
                </c:pt>
                <c:pt idx="129">
                  <c:v>2.5206599999999972</c:v>
                </c:pt>
                <c:pt idx="130">
                  <c:v>2.5401999999999973</c:v>
                </c:pt>
                <c:pt idx="131">
                  <c:v>2.5597399999999975</c:v>
                </c:pt>
                <c:pt idx="132">
                  <c:v>2.5792799999999976</c:v>
                </c:pt>
                <c:pt idx="133">
                  <c:v>2.5988199999999977</c:v>
                </c:pt>
                <c:pt idx="134">
                  <c:v>2.6183599999999978</c:v>
                </c:pt>
                <c:pt idx="135">
                  <c:v>2.6378999999999979</c:v>
                </c:pt>
                <c:pt idx="136">
                  <c:v>2.657439999999998</c:v>
                </c:pt>
                <c:pt idx="137">
                  <c:v>2.6769799999999981</c:v>
                </c:pt>
                <c:pt idx="138">
                  <c:v>2.6965199999999983</c:v>
                </c:pt>
                <c:pt idx="139">
                  <c:v>2.7160599999999984</c:v>
                </c:pt>
                <c:pt idx="140">
                  <c:v>2.7355999999999985</c:v>
                </c:pt>
                <c:pt idx="141">
                  <c:v>2.7551399999999986</c:v>
                </c:pt>
                <c:pt idx="142">
                  <c:v>2.7746799999999987</c:v>
                </c:pt>
                <c:pt idx="143">
                  <c:v>2.7942199999999988</c:v>
                </c:pt>
                <c:pt idx="144">
                  <c:v>2.8137599999999989</c:v>
                </c:pt>
                <c:pt idx="145">
                  <c:v>2.833299999999999</c:v>
                </c:pt>
                <c:pt idx="146">
                  <c:v>2.8528399999999992</c:v>
                </c:pt>
                <c:pt idx="147">
                  <c:v>2.8723799999999993</c:v>
                </c:pt>
                <c:pt idx="148">
                  <c:v>2.8919199999999994</c:v>
                </c:pt>
                <c:pt idx="149">
                  <c:v>2.9114599999999995</c:v>
                </c:pt>
                <c:pt idx="150">
                  <c:v>2.9309999999999996</c:v>
                </c:pt>
                <c:pt idx="151">
                  <c:v>2.9505399999999997</c:v>
                </c:pt>
                <c:pt idx="152">
                  <c:v>2.9700799999999998</c:v>
                </c:pt>
                <c:pt idx="153">
                  <c:v>2.9896199999999999</c:v>
                </c:pt>
                <c:pt idx="154">
                  <c:v>3.0091600000000001</c:v>
                </c:pt>
                <c:pt idx="155">
                  <c:v>3.0287000000000002</c:v>
                </c:pt>
                <c:pt idx="156">
                  <c:v>3.0482400000000003</c:v>
                </c:pt>
                <c:pt idx="157">
                  <c:v>3.0677800000000004</c:v>
                </c:pt>
                <c:pt idx="158">
                  <c:v>3.0873200000000005</c:v>
                </c:pt>
                <c:pt idx="159">
                  <c:v>3.1068600000000006</c:v>
                </c:pt>
                <c:pt idx="160">
                  <c:v>3.1264000000000007</c:v>
                </c:pt>
                <c:pt idx="161">
                  <c:v>3.1459400000000008</c:v>
                </c:pt>
                <c:pt idx="162">
                  <c:v>3.165480000000001</c:v>
                </c:pt>
                <c:pt idx="163">
                  <c:v>3.1850200000000011</c:v>
                </c:pt>
                <c:pt idx="164">
                  <c:v>3.2045600000000012</c:v>
                </c:pt>
                <c:pt idx="165">
                  <c:v>3.2241000000000013</c:v>
                </c:pt>
                <c:pt idx="166">
                  <c:v>3.2436400000000014</c:v>
                </c:pt>
                <c:pt idx="167">
                  <c:v>3.2631800000000015</c:v>
                </c:pt>
                <c:pt idx="168">
                  <c:v>3.2827200000000016</c:v>
                </c:pt>
                <c:pt idx="169">
                  <c:v>3.3022600000000017</c:v>
                </c:pt>
                <c:pt idx="170">
                  <c:v>3.3218000000000019</c:v>
                </c:pt>
                <c:pt idx="171">
                  <c:v>3.341340000000002</c:v>
                </c:pt>
                <c:pt idx="172">
                  <c:v>3.3608800000000021</c:v>
                </c:pt>
                <c:pt idx="173">
                  <c:v>3.3804200000000022</c:v>
                </c:pt>
                <c:pt idx="174">
                  <c:v>3.3999600000000023</c:v>
                </c:pt>
                <c:pt idx="175">
                  <c:v>3.4195000000000024</c:v>
                </c:pt>
                <c:pt idx="176">
                  <c:v>3.4390400000000025</c:v>
                </c:pt>
                <c:pt idx="177">
                  <c:v>3.4585800000000027</c:v>
                </c:pt>
                <c:pt idx="178">
                  <c:v>3.4781200000000028</c:v>
                </c:pt>
                <c:pt idx="179">
                  <c:v>3.4976600000000029</c:v>
                </c:pt>
                <c:pt idx="180">
                  <c:v>3.517200000000003</c:v>
                </c:pt>
                <c:pt idx="181">
                  <c:v>3.5367400000000031</c:v>
                </c:pt>
                <c:pt idx="182">
                  <c:v>3.5562800000000032</c:v>
                </c:pt>
                <c:pt idx="183">
                  <c:v>3.5758200000000033</c:v>
                </c:pt>
                <c:pt idx="184">
                  <c:v>3.5953600000000034</c:v>
                </c:pt>
                <c:pt idx="185">
                  <c:v>3.6149000000000036</c:v>
                </c:pt>
                <c:pt idx="186">
                  <c:v>3.6344400000000037</c:v>
                </c:pt>
                <c:pt idx="187">
                  <c:v>3.6539800000000038</c:v>
                </c:pt>
                <c:pt idx="188">
                  <c:v>3.6735200000000039</c:v>
                </c:pt>
                <c:pt idx="189">
                  <c:v>3.693060000000004</c:v>
                </c:pt>
                <c:pt idx="190">
                  <c:v>3.7126000000000041</c:v>
                </c:pt>
                <c:pt idx="191">
                  <c:v>3.7321400000000042</c:v>
                </c:pt>
                <c:pt idx="192">
                  <c:v>3.7516800000000043</c:v>
                </c:pt>
                <c:pt idx="193">
                  <c:v>3.7712200000000045</c:v>
                </c:pt>
                <c:pt idx="194">
                  <c:v>3.7907600000000046</c:v>
                </c:pt>
                <c:pt idx="195">
                  <c:v>3.8103000000000047</c:v>
                </c:pt>
                <c:pt idx="196">
                  <c:v>3.8298400000000048</c:v>
                </c:pt>
                <c:pt idx="197">
                  <c:v>3.8493800000000049</c:v>
                </c:pt>
                <c:pt idx="198">
                  <c:v>3.868920000000005</c:v>
                </c:pt>
                <c:pt idx="199">
                  <c:v>3.8884600000000051</c:v>
                </c:pt>
                <c:pt idx="200">
                  <c:v>3.9080000000000052</c:v>
                </c:pt>
                <c:pt idx="201">
                  <c:v>3.9275400000000054</c:v>
                </c:pt>
                <c:pt idx="202">
                  <c:v>3.9470800000000055</c:v>
                </c:pt>
                <c:pt idx="203">
                  <c:v>3.9666200000000056</c:v>
                </c:pt>
                <c:pt idx="204">
                  <c:v>3.9861600000000057</c:v>
                </c:pt>
                <c:pt idx="205">
                  <c:v>4.0057000000000054</c:v>
                </c:pt>
                <c:pt idx="206">
                  <c:v>4.0252400000000055</c:v>
                </c:pt>
                <c:pt idx="207">
                  <c:v>4.0447800000000056</c:v>
                </c:pt>
                <c:pt idx="208">
                  <c:v>4.0643200000000057</c:v>
                </c:pt>
                <c:pt idx="209">
                  <c:v>4.0838600000000058</c:v>
                </c:pt>
                <c:pt idx="210">
                  <c:v>4.1034000000000059</c:v>
                </c:pt>
                <c:pt idx="211">
                  <c:v>4.122940000000006</c:v>
                </c:pt>
                <c:pt idx="212">
                  <c:v>4.1424800000000062</c:v>
                </c:pt>
                <c:pt idx="213">
                  <c:v>4.1620200000000063</c:v>
                </c:pt>
                <c:pt idx="214">
                  <c:v>4.1815600000000064</c:v>
                </c:pt>
                <c:pt idx="215">
                  <c:v>4.2011000000000065</c:v>
                </c:pt>
                <c:pt idx="216">
                  <c:v>4.2206400000000066</c:v>
                </c:pt>
                <c:pt idx="217">
                  <c:v>4.2401800000000067</c:v>
                </c:pt>
                <c:pt idx="218">
                  <c:v>4.2597200000000068</c:v>
                </c:pt>
                <c:pt idx="219">
                  <c:v>4.2792600000000069</c:v>
                </c:pt>
                <c:pt idx="220">
                  <c:v>4.2988000000000071</c:v>
                </c:pt>
                <c:pt idx="221">
                  <c:v>4.3183400000000072</c:v>
                </c:pt>
                <c:pt idx="222">
                  <c:v>4.3378800000000073</c:v>
                </c:pt>
                <c:pt idx="223">
                  <c:v>4.3574200000000074</c:v>
                </c:pt>
                <c:pt idx="224">
                  <c:v>4.3769600000000075</c:v>
                </c:pt>
                <c:pt idx="225">
                  <c:v>4.3965000000000076</c:v>
                </c:pt>
                <c:pt idx="226">
                  <c:v>4.4160400000000077</c:v>
                </c:pt>
                <c:pt idx="227">
                  <c:v>4.4355800000000078</c:v>
                </c:pt>
                <c:pt idx="228">
                  <c:v>4.455120000000008</c:v>
                </c:pt>
                <c:pt idx="229">
                  <c:v>4.4746600000000081</c:v>
                </c:pt>
                <c:pt idx="230">
                  <c:v>4.4942000000000082</c:v>
                </c:pt>
                <c:pt idx="231">
                  <c:v>4.5137400000000083</c:v>
                </c:pt>
                <c:pt idx="232">
                  <c:v>4.5332800000000084</c:v>
                </c:pt>
                <c:pt idx="233">
                  <c:v>4.5528200000000085</c:v>
                </c:pt>
                <c:pt idx="234">
                  <c:v>4.5723600000000086</c:v>
                </c:pt>
                <c:pt idx="235">
                  <c:v>4.5919000000000088</c:v>
                </c:pt>
                <c:pt idx="236">
                  <c:v>4.6114400000000089</c:v>
                </c:pt>
                <c:pt idx="237">
                  <c:v>4.630980000000009</c:v>
                </c:pt>
                <c:pt idx="238">
                  <c:v>4.6505200000000091</c:v>
                </c:pt>
                <c:pt idx="239">
                  <c:v>4.6700600000000092</c:v>
                </c:pt>
                <c:pt idx="240">
                  <c:v>4.6896000000000093</c:v>
                </c:pt>
                <c:pt idx="241">
                  <c:v>4.7091400000000094</c:v>
                </c:pt>
                <c:pt idx="242">
                  <c:v>4.7286800000000095</c:v>
                </c:pt>
                <c:pt idx="243">
                  <c:v>4.7482200000000097</c:v>
                </c:pt>
                <c:pt idx="244">
                  <c:v>4.7677600000000098</c:v>
                </c:pt>
                <c:pt idx="245">
                  <c:v>4.7873000000000099</c:v>
                </c:pt>
                <c:pt idx="246">
                  <c:v>4.80684000000001</c:v>
                </c:pt>
                <c:pt idx="247">
                  <c:v>4.8263800000000101</c:v>
                </c:pt>
                <c:pt idx="248">
                  <c:v>4.8459200000000102</c:v>
                </c:pt>
                <c:pt idx="249">
                  <c:v>4.8654600000000103</c:v>
                </c:pt>
                <c:pt idx="250">
                  <c:v>4.8850000000000104</c:v>
                </c:pt>
                <c:pt idx="251">
                  <c:v>4.9045400000000106</c:v>
                </c:pt>
                <c:pt idx="252">
                  <c:v>4.9240800000000107</c:v>
                </c:pt>
                <c:pt idx="253">
                  <c:v>4.9436200000000108</c:v>
                </c:pt>
                <c:pt idx="254">
                  <c:v>4.9631600000000109</c:v>
                </c:pt>
                <c:pt idx="255">
                  <c:v>4.982700000000011</c:v>
                </c:pt>
                <c:pt idx="256">
                  <c:v>5.0022400000000111</c:v>
                </c:pt>
                <c:pt idx="257">
                  <c:v>5.0217800000000112</c:v>
                </c:pt>
                <c:pt idx="258">
                  <c:v>5.0413200000000113</c:v>
                </c:pt>
                <c:pt idx="259">
                  <c:v>5.0608600000000115</c:v>
                </c:pt>
                <c:pt idx="260">
                  <c:v>5.0804000000000116</c:v>
                </c:pt>
                <c:pt idx="261">
                  <c:v>5.0999400000000117</c:v>
                </c:pt>
                <c:pt idx="262">
                  <c:v>5.1194800000000118</c:v>
                </c:pt>
                <c:pt idx="263">
                  <c:v>5.1390200000000119</c:v>
                </c:pt>
                <c:pt idx="264">
                  <c:v>5.158560000000012</c:v>
                </c:pt>
                <c:pt idx="265">
                  <c:v>5.1781000000000121</c:v>
                </c:pt>
                <c:pt idx="266">
                  <c:v>5.1976400000000123</c:v>
                </c:pt>
                <c:pt idx="267">
                  <c:v>5.2171800000000124</c:v>
                </c:pt>
                <c:pt idx="268">
                  <c:v>5.2367200000000125</c:v>
                </c:pt>
                <c:pt idx="269">
                  <c:v>5.2562600000000126</c:v>
                </c:pt>
                <c:pt idx="270">
                  <c:v>5.2758000000000127</c:v>
                </c:pt>
                <c:pt idx="271">
                  <c:v>5.2953400000000128</c:v>
                </c:pt>
                <c:pt idx="272">
                  <c:v>5.3148800000000129</c:v>
                </c:pt>
                <c:pt idx="273">
                  <c:v>5.334420000000013</c:v>
                </c:pt>
                <c:pt idx="274">
                  <c:v>5.3539600000000132</c:v>
                </c:pt>
                <c:pt idx="275">
                  <c:v>5.3735000000000133</c:v>
                </c:pt>
                <c:pt idx="276">
                  <c:v>5.3930400000000134</c:v>
                </c:pt>
                <c:pt idx="277">
                  <c:v>5.4125800000000135</c:v>
                </c:pt>
                <c:pt idx="278">
                  <c:v>5.4321200000000136</c:v>
                </c:pt>
                <c:pt idx="279">
                  <c:v>5.4516600000000137</c:v>
                </c:pt>
                <c:pt idx="280">
                  <c:v>5.4712000000000138</c:v>
                </c:pt>
                <c:pt idx="281">
                  <c:v>5.4907400000000139</c:v>
                </c:pt>
                <c:pt idx="282">
                  <c:v>5.5102800000000141</c:v>
                </c:pt>
                <c:pt idx="283">
                  <c:v>5.5298200000000142</c:v>
                </c:pt>
                <c:pt idx="284">
                  <c:v>5.5493600000000143</c:v>
                </c:pt>
                <c:pt idx="285">
                  <c:v>5.5689000000000144</c:v>
                </c:pt>
                <c:pt idx="286">
                  <c:v>5.5884400000000145</c:v>
                </c:pt>
                <c:pt idx="287">
                  <c:v>5.6079800000000146</c:v>
                </c:pt>
                <c:pt idx="288">
                  <c:v>5.6275200000000147</c:v>
                </c:pt>
                <c:pt idx="289">
                  <c:v>5.6470600000000148</c:v>
                </c:pt>
                <c:pt idx="290">
                  <c:v>5.666600000000015</c:v>
                </c:pt>
                <c:pt idx="291">
                  <c:v>5.6861400000000151</c:v>
                </c:pt>
                <c:pt idx="292">
                  <c:v>5.7056800000000152</c:v>
                </c:pt>
                <c:pt idx="293">
                  <c:v>5.7252200000000153</c:v>
                </c:pt>
                <c:pt idx="294">
                  <c:v>5.7447600000000154</c:v>
                </c:pt>
                <c:pt idx="295">
                  <c:v>5.7643000000000155</c:v>
                </c:pt>
                <c:pt idx="296">
                  <c:v>5.7838400000000156</c:v>
                </c:pt>
                <c:pt idx="297">
                  <c:v>5.8033800000000157</c:v>
                </c:pt>
                <c:pt idx="298">
                  <c:v>5.8229200000000159</c:v>
                </c:pt>
                <c:pt idx="299">
                  <c:v>5.842460000000016</c:v>
                </c:pt>
                <c:pt idx="300">
                  <c:v>5.8620000000000161</c:v>
                </c:pt>
                <c:pt idx="301">
                  <c:v>5.8815400000000162</c:v>
                </c:pt>
                <c:pt idx="302">
                  <c:v>5.9010800000000163</c:v>
                </c:pt>
                <c:pt idx="303">
                  <c:v>5.9206200000000164</c:v>
                </c:pt>
                <c:pt idx="304">
                  <c:v>5.9401600000000165</c:v>
                </c:pt>
                <c:pt idx="305">
                  <c:v>5.9597000000000167</c:v>
                </c:pt>
                <c:pt idx="306">
                  <c:v>5.9792400000000168</c:v>
                </c:pt>
                <c:pt idx="307">
                  <c:v>5.9987800000000169</c:v>
                </c:pt>
                <c:pt idx="308">
                  <c:v>6.018320000000017</c:v>
                </c:pt>
                <c:pt idx="309">
                  <c:v>6.0378600000000171</c:v>
                </c:pt>
                <c:pt idx="310">
                  <c:v>6.0574000000000172</c:v>
                </c:pt>
                <c:pt idx="311">
                  <c:v>6.0769400000000173</c:v>
                </c:pt>
                <c:pt idx="312">
                  <c:v>6.0964800000000174</c:v>
                </c:pt>
                <c:pt idx="313">
                  <c:v>6.1160200000000176</c:v>
                </c:pt>
                <c:pt idx="314">
                  <c:v>6.1355600000000177</c:v>
                </c:pt>
                <c:pt idx="315">
                  <c:v>6.1551000000000178</c:v>
                </c:pt>
                <c:pt idx="316">
                  <c:v>6.1746400000000179</c:v>
                </c:pt>
                <c:pt idx="317">
                  <c:v>6.194180000000018</c:v>
                </c:pt>
                <c:pt idx="318">
                  <c:v>6.2137200000000181</c:v>
                </c:pt>
                <c:pt idx="319">
                  <c:v>6.2332600000000182</c:v>
                </c:pt>
                <c:pt idx="320">
                  <c:v>6.2528000000000183</c:v>
                </c:pt>
                <c:pt idx="321">
                  <c:v>6.2723400000000185</c:v>
                </c:pt>
                <c:pt idx="322">
                  <c:v>6.2918800000000186</c:v>
                </c:pt>
                <c:pt idx="323">
                  <c:v>6.3114200000000187</c:v>
                </c:pt>
                <c:pt idx="324">
                  <c:v>6.3309600000000188</c:v>
                </c:pt>
                <c:pt idx="325">
                  <c:v>6.3505000000000189</c:v>
                </c:pt>
                <c:pt idx="326">
                  <c:v>6.370040000000019</c:v>
                </c:pt>
                <c:pt idx="327">
                  <c:v>6.3895800000000191</c:v>
                </c:pt>
                <c:pt idx="328">
                  <c:v>6.4091200000000192</c:v>
                </c:pt>
                <c:pt idx="329">
                  <c:v>6.4286600000000194</c:v>
                </c:pt>
                <c:pt idx="330">
                  <c:v>6.4482000000000195</c:v>
                </c:pt>
                <c:pt idx="331">
                  <c:v>6.4677400000000196</c:v>
                </c:pt>
                <c:pt idx="332">
                  <c:v>6.4872800000000197</c:v>
                </c:pt>
                <c:pt idx="333">
                  <c:v>6.5068200000000198</c:v>
                </c:pt>
                <c:pt idx="334">
                  <c:v>6.5263600000000199</c:v>
                </c:pt>
                <c:pt idx="335">
                  <c:v>6.54590000000002</c:v>
                </c:pt>
                <c:pt idx="336">
                  <c:v>6.5654400000000201</c:v>
                </c:pt>
                <c:pt idx="337">
                  <c:v>6.5849800000000203</c:v>
                </c:pt>
                <c:pt idx="338">
                  <c:v>6.6045200000000204</c:v>
                </c:pt>
                <c:pt idx="339">
                  <c:v>6.6240600000000205</c:v>
                </c:pt>
                <c:pt idx="340">
                  <c:v>6.6436000000000206</c:v>
                </c:pt>
                <c:pt idx="341">
                  <c:v>6.6631400000000207</c:v>
                </c:pt>
                <c:pt idx="342">
                  <c:v>6.6826800000000208</c:v>
                </c:pt>
                <c:pt idx="343">
                  <c:v>6.7022200000000209</c:v>
                </c:pt>
                <c:pt idx="344">
                  <c:v>6.7217600000000211</c:v>
                </c:pt>
                <c:pt idx="345">
                  <c:v>6.7413000000000212</c:v>
                </c:pt>
                <c:pt idx="346">
                  <c:v>6.7608400000000213</c:v>
                </c:pt>
                <c:pt idx="347">
                  <c:v>6.7803800000000214</c:v>
                </c:pt>
                <c:pt idx="348">
                  <c:v>6.7999200000000215</c:v>
                </c:pt>
                <c:pt idx="349">
                  <c:v>6.8194600000000216</c:v>
                </c:pt>
                <c:pt idx="350">
                  <c:v>6.8390000000000217</c:v>
                </c:pt>
                <c:pt idx="351">
                  <c:v>6.8585400000000218</c:v>
                </c:pt>
                <c:pt idx="352">
                  <c:v>6.878080000000022</c:v>
                </c:pt>
                <c:pt idx="353">
                  <c:v>6.8976200000000221</c:v>
                </c:pt>
                <c:pt idx="354">
                  <c:v>6.9171600000000222</c:v>
                </c:pt>
                <c:pt idx="355">
                  <c:v>6.9367000000000223</c:v>
                </c:pt>
                <c:pt idx="356">
                  <c:v>6.9562400000000224</c:v>
                </c:pt>
                <c:pt idx="357">
                  <c:v>6.9757800000000225</c:v>
                </c:pt>
                <c:pt idx="358">
                  <c:v>6.9953200000000226</c:v>
                </c:pt>
                <c:pt idx="359">
                  <c:v>7.0148600000000227</c:v>
                </c:pt>
                <c:pt idx="360">
                  <c:v>7.0344000000000229</c:v>
                </c:pt>
                <c:pt idx="361">
                  <c:v>7.053940000000023</c:v>
                </c:pt>
                <c:pt idx="362">
                  <c:v>7.0734800000000231</c:v>
                </c:pt>
                <c:pt idx="363">
                  <c:v>7.0930200000000232</c:v>
                </c:pt>
                <c:pt idx="364">
                  <c:v>7.1125600000000233</c:v>
                </c:pt>
                <c:pt idx="365">
                  <c:v>7.1321000000000234</c:v>
                </c:pt>
                <c:pt idx="366">
                  <c:v>7.1516400000000235</c:v>
                </c:pt>
                <c:pt idx="367">
                  <c:v>7.1711800000000236</c:v>
                </c:pt>
                <c:pt idx="368">
                  <c:v>7.1907200000000238</c:v>
                </c:pt>
                <c:pt idx="369">
                  <c:v>7.2102600000000239</c:v>
                </c:pt>
                <c:pt idx="370">
                  <c:v>7.229800000000024</c:v>
                </c:pt>
                <c:pt idx="371">
                  <c:v>7.2493400000000241</c:v>
                </c:pt>
                <c:pt idx="372">
                  <c:v>7.2688800000000242</c:v>
                </c:pt>
                <c:pt idx="373">
                  <c:v>7.2884200000000243</c:v>
                </c:pt>
                <c:pt idx="374">
                  <c:v>7.3079600000000244</c:v>
                </c:pt>
                <c:pt idx="375">
                  <c:v>7.3275000000000245</c:v>
                </c:pt>
                <c:pt idx="376">
                  <c:v>7.3470400000000247</c:v>
                </c:pt>
                <c:pt idx="377">
                  <c:v>7.3665800000000248</c:v>
                </c:pt>
                <c:pt idx="378">
                  <c:v>7.3861200000000249</c:v>
                </c:pt>
                <c:pt idx="379">
                  <c:v>7.405660000000025</c:v>
                </c:pt>
                <c:pt idx="380">
                  <c:v>7.4252000000000251</c:v>
                </c:pt>
                <c:pt idx="381">
                  <c:v>7.4447400000000252</c:v>
                </c:pt>
                <c:pt idx="382">
                  <c:v>7.4642800000000253</c:v>
                </c:pt>
                <c:pt idx="383">
                  <c:v>7.4838200000000255</c:v>
                </c:pt>
                <c:pt idx="384">
                  <c:v>7.5033600000000256</c:v>
                </c:pt>
                <c:pt idx="385">
                  <c:v>7.5229000000000257</c:v>
                </c:pt>
                <c:pt idx="386">
                  <c:v>7.5424400000000258</c:v>
                </c:pt>
                <c:pt idx="387">
                  <c:v>7.5619800000000259</c:v>
                </c:pt>
                <c:pt idx="388">
                  <c:v>7.581520000000026</c:v>
                </c:pt>
                <c:pt idx="389">
                  <c:v>7.6010600000000261</c:v>
                </c:pt>
                <c:pt idx="390">
                  <c:v>7.6206000000000262</c:v>
                </c:pt>
                <c:pt idx="391">
                  <c:v>7.6401400000000264</c:v>
                </c:pt>
                <c:pt idx="392">
                  <c:v>7.6596800000000265</c:v>
                </c:pt>
                <c:pt idx="393">
                  <c:v>7.6792200000000266</c:v>
                </c:pt>
                <c:pt idx="394">
                  <c:v>7.6987600000000267</c:v>
                </c:pt>
                <c:pt idx="395">
                  <c:v>7.7183000000000268</c:v>
                </c:pt>
                <c:pt idx="396">
                  <c:v>7.7378400000000269</c:v>
                </c:pt>
                <c:pt idx="397">
                  <c:v>7.757380000000027</c:v>
                </c:pt>
                <c:pt idx="398">
                  <c:v>7.7769200000000271</c:v>
                </c:pt>
                <c:pt idx="399">
                  <c:v>7.7964600000000273</c:v>
                </c:pt>
                <c:pt idx="400">
                  <c:v>7.8160000000000274</c:v>
                </c:pt>
                <c:pt idx="401">
                  <c:v>7.8355400000000275</c:v>
                </c:pt>
                <c:pt idx="402">
                  <c:v>7.8550800000000276</c:v>
                </c:pt>
                <c:pt idx="403">
                  <c:v>7.8746200000000277</c:v>
                </c:pt>
                <c:pt idx="404">
                  <c:v>7.8941600000000278</c:v>
                </c:pt>
                <c:pt idx="405">
                  <c:v>7.9137000000000279</c:v>
                </c:pt>
                <c:pt idx="406">
                  <c:v>7.933240000000028</c:v>
                </c:pt>
                <c:pt idx="407">
                  <c:v>7.9527800000000282</c:v>
                </c:pt>
                <c:pt idx="408">
                  <c:v>7.9723200000000283</c:v>
                </c:pt>
                <c:pt idx="409">
                  <c:v>7.9918600000000284</c:v>
                </c:pt>
                <c:pt idx="410">
                  <c:v>8.0114000000000285</c:v>
                </c:pt>
                <c:pt idx="411">
                  <c:v>8.0309400000000277</c:v>
                </c:pt>
                <c:pt idx="412">
                  <c:v>8.0504800000000269</c:v>
                </c:pt>
                <c:pt idx="413">
                  <c:v>8.0700200000000262</c:v>
                </c:pt>
                <c:pt idx="414">
                  <c:v>8.0895600000000254</c:v>
                </c:pt>
                <c:pt idx="415">
                  <c:v>8.1091000000000246</c:v>
                </c:pt>
                <c:pt idx="416">
                  <c:v>8.1286400000000238</c:v>
                </c:pt>
                <c:pt idx="417">
                  <c:v>8.1481800000000231</c:v>
                </c:pt>
                <c:pt idx="418">
                  <c:v>8.1677200000000223</c:v>
                </c:pt>
                <c:pt idx="419">
                  <c:v>8.1872600000000215</c:v>
                </c:pt>
                <c:pt idx="420">
                  <c:v>8.2068000000000207</c:v>
                </c:pt>
                <c:pt idx="421">
                  <c:v>8.22634000000002</c:v>
                </c:pt>
                <c:pt idx="422">
                  <c:v>8.2458800000000192</c:v>
                </c:pt>
                <c:pt idx="423">
                  <c:v>8.2654200000000184</c:v>
                </c:pt>
                <c:pt idx="424">
                  <c:v>8.2849600000000176</c:v>
                </c:pt>
                <c:pt idx="425">
                  <c:v>8.3045000000000169</c:v>
                </c:pt>
                <c:pt idx="426">
                  <c:v>8.3240400000000161</c:v>
                </c:pt>
                <c:pt idx="427">
                  <c:v>8.3435800000000153</c:v>
                </c:pt>
                <c:pt idx="428">
                  <c:v>8.3631200000000145</c:v>
                </c:pt>
                <c:pt idx="429">
                  <c:v>8.3826600000000138</c:v>
                </c:pt>
                <c:pt idx="430">
                  <c:v>8.402200000000013</c:v>
                </c:pt>
                <c:pt idx="431">
                  <c:v>8.4217400000000122</c:v>
                </c:pt>
                <c:pt idx="432">
                  <c:v>8.4412800000000114</c:v>
                </c:pt>
                <c:pt idx="433">
                  <c:v>8.4608200000000107</c:v>
                </c:pt>
                <c:pt idx="434">
                  <c:v>8.4803600000000099</c:v>
                </c:pt>
                <c:pt idx="435">
                  <c:v>8.4999000000000091</c:v>
                </c:pt>
                <c:pt idx="436">
                  <c:v>8.5194400000000083</c:v>
                </c:pt>
                <c:pt idx="437">
                  <c:v>8.5389800000000076</c:v>
                </c:pt>
                <c:pt idx="438">
                  <c:v>8.5585200000000068</c:v>
                </c:pt>
                <c:pt idx="439">
                  <c:v>8.578060000000006</c:v>
                </c:pt>
                <c:pt idx="440">
                  <c:v>8.5976000000000052</c:v>
                </c:pt>
                <c:pt idx="441">
                  <c:v>8.6171400000000045</c:v>
                </c:pt>
                <c:pt idx="442">
                  <c:v>8.6366800000000037</c:v>
                </c:pt>
                <c:pt idx="443">
                  <c:v>8.6562200000000029</c:v>
                </c:pt>
                <c:pt idx="444">
                  <c:v>8.6757600000000021</c:v>
                </c:pt>
                <c:pt idx="445">
                  <c:v>8.6953000000000014</c:v>
                </c:pt>
                <c:pt idx="446">
                  <c:v>8.7148400000000006</c:v>
                </c:pt>
                <c:pt idx="447">
                  <c:v>8.7343799999999998</c:v>
                </c:pt>
                <c:pt idx="448">
                  <c:v>8.753919999999999</c:v>
                </c:pt>
                <c:pt idx="449">
                  <c:v>8.7734599999999983</c:v>
                </c:pt>
                <c:pt idx="450">
                  <c:v>8.7929999999999975</c:v>
                </c:pt>
                <c:pt idx="451">
                  <c:v>8.8125399999999967</c:v>
                </c:pt>
                <c:pt idx="452">
                  <c:v>8.8320799999999959</c:v>
                </c:pt>
                <c:pt idx="453">
                  <c:v>8.8516199999999952</c:v>
                </c:pt>
                <c:pt idx="454">
                  <c:v>8.8711599999999944</c:v>
                </c:pt>
                <c:pt idx="455">
                  <c:v>8.8906999999999936</c:v>
                </c:pt>
                <c:pt idx="456">
                  <c:v>8.9102399999999928</c:v>
                </c:pt>
                <c:pt idx="457">
                  <c:v>8.9297799999999921</c:v>
                </c:pt>
                <c:pt idx="458">
                  <c:v>8.9493199999999913</c:v>
                </c:pt>
                <c:pt idx="459">
                  <c:v>8.9688599999999905</c:v>
                </c:pt>
                <c:pt idx="460">
                  <c:v>8.9883999999999897</c:v>
                </c:pt>
                <c:pt idx="461">
                  <c:v>9.007939999999989</c:v>
                </c:pt>
                <c:pt idx="462">
                  <c:v>9.0274799999999882</c:v>
                </c:pt>
                <c:pt idx="463">
                  <c:v>9.0470199999999874</c:v>
                </c:pt>
                <c:pt idx="464">
                  <c:v>9.0665599999999866</c:v>
                </c:pt>
                <c:pt idx="465">
                  <c:v>9.0860999999999859</c:v>
                </c:pt>
                <c:pt idx="466">
                  <c:v>9.1056399999999851</c:v>
                </c:pt>
                <c:pt idx="467">
                  <c:v>9.1251799999999843</c:v>
                </c:pt>
                <c:pt idx="468">
                  <c:v>9.1447199999999835</c:v>
                </c:pt>
                <c:pt idx="469">
                  <c:v>9.1642599999999828</c:v>
                </c:pt>
                <c:pt idx="470">
                  <c:v>9.183799999999982</c:v>
                </c:pt>
                <c:pt idx="471">
                  <c:v>9.2033399999999812</c:v>
                </c:pt>
                <c:pt idx="472">
                  <c:v>9.2228799999999804</c:v>
                </c:pt>
                <c:pt idx="473">
                  <c:v>9.2424199999999797</c:v>
                </c:pt>
                <c:pt idx="474">
                  <c:v>9.2619599999999789</c:v>
                </c:pt>
                <c:pt idx="475">
                  <c:v>9.2814999999999781</c:v>
                </c:pt>
                <c:pt idx="476">
                  <c:v>9.3010399999999773</c:v>
                </c:pt>
                <c:pt idx="477">
                  <c:v>9.3205799999999766</c:v>
                </c:pt>
                <c:pt idx="478">
                  <c:v>9.3401199999999758</c:v>
                </c:pt>
                <c:pt idx="479">
                  <c:v>9.359659999999975</c:v>
                </c:pt>
                <c:pt idx="480">
                  <c:v>9.3791999999999742</c:v>
                </c:pt>
                <c:pt idx="481">
                  <c:v>9.3987399999999734</c:v>
                </c:pt>
                <c:pt idx="482">
                  <c:v>9.4182799999999727</c:v>
                </c:pt>
                <c:pt idx="483">
                  <c:v>9.4378199999999719</c:v>
                </c:pt>
                <c:pt idx="484">
                  <c:v>9.4573599999999711</c:v>
                </c:pt>
                <c:pt idx="485">
                  <c:v>9.4768999999999703</c:v>
                </c:pt>
                <c:pt idx="486">
                  <c:v>9.4964399999999696</c:v>
                </c:pt>
                <c:pt idx="487">
                  <c:v>9.5159799999999688</c:v>
                </c:pt>
                <c:pt idx="488">
                  <c:v>9.535519999999968</c:v>
                </c:pt>
                <c:pt idx="489">
                  <c:v>9.5550599999999672</c:v>
                </c:pt>
                <c:pt idx="490">
                  <c:v>9.5745999999999665</c:v>
                </c:pt>
                <c:pt idx="491">
                  <c:v>9.5941399999999657</c:v>
                </c:pt>
                <c:pt idx="492">
                  <c:v>9.6136799999999649</c:v>
                </c:pt>
                <c:pt idx="493">
                  <c:v>9.6332199999999641</c:v>
                </c:pt>
                <c:pt idx="494">
                  <c:v>9.6527599999999634</c:v>
                </c:pt>
                <c:pt idx="495">
                  <c:v>9.6722999999999626</c:v>
                </c:pt>
                <c:pt idx="496">
                  <c:v>9.6918399999999618</c:v>
                </c:pt>
                <c:pt idx="497">
                  <c:v>9.711379999999961</c:v>
                </c:pt>
                <c:pt idx="498">
                  <c:v>9.7309199999999603</c:v>
                </c:pt>
                <c:pt idx="499">
                  <c:v>9.7504599999999595</c:v>
                </c:pt>
                <c:pt idx="500">
                  <c:v>9.7699999999999587</c:v>
                </c:pt>
                <c:pt idx="501">
                  <c:v>9.7895399999999579</c:v>
                </c:pt>
                <c:pt idx="502">
                  <c:v>9.8090799999999572</c:v>
                </c:pt>
                <c:pt idx="503">
                  <c:v>9.8286199999999564</c:v>
                </c:pt>
                <c:pt idx="504">
                  <c:v>9.8481599999999556</c:v>
                </c:pt>
                <c:pt idx="505">
                  <c:v>9.8676999999999548</c:v>
                </c:pt>
                <c:pt idx="506">
                  <c:v>9.8872399999999541</c:v>
                </c:pt>
                <c:pt idx="507">
                  <c:v>9.9067799999999533</c:v>
                </c:pt>
                <c:pt idx="508">
                  <c:v>9.9263199999999525</c:v>
                </c:pt>
                <c:pt idx="509">
                  <c:v>9.9458599999999517</c:v>
                </c:pt>
                <c:pt idx="510">
                  <c:v>9.965399999999951</c:v>
                </c:pt>
                <c:pt idx="511">
                  <c:v>9.9849399999999502</c:v>
                </c:pt>
                <c:pt idx="512">
                  <c:v>10.004479999999949</c:v>
                </c:pt>
                <c:pt idx="513">
                  <c:v>10.024019999999949</c:v>
                </c:pt>
                <c:pt idx="514">
                  <c:v>10.043559999999948</c:v>
                </c:pt>
                <c:pt idx="515">
                  <c:v>10.063099999999947</c:v>
                </c:pt>
                <c:pt idx="516">
                  <c:v>10.082639999999946</c:v>
                </c:pt>
                <c:pt idx="517">
                  <c:v>10.102179999999946</c:v>
                </c:pt>
                <c:pt idx="518">
                  <c:v>10.121719999999945</c:v>
                </c:pt>
                <c:pt idx="519">
                  <c:v>10.141259999999944</c:v>
                </c:pt>
                <c:pt idx="520">
                  <c:v>10.160799999999943</c:v>
                </c:pt>
                <c:pt idx="521">
                  <c:v>10.180339999999942</c:v>
                </c:pt>
                <c:pt idx="522">
                  <c:v>10.199879999999942</c:v>
                </c:pt>
                <c:pt idx="523">
                  <c:v>10.219419999999941</c:v>
                </c:pt>
                <c:pt idx="524">
                  <c:v>10.23895999999994</c:v>
                </c:pt>
                <c:pt idx="525">
                  <c:v>10.258499999999939</c:v>
                </c:pt>
                <c:pt idx="526">
                  <c:v>10.278039999999939</c:v>
                </c:pt>
                <c:pt idx="527">
                  <c:v>10.297579999999938</c:v>
                </c:pt>
                <c:pt idx="528">
                  <c:v>10.317119999999937</c:v>
                </c:pt>
                <c:pt idx="529">
                  <c:v>10.336659999999936</c:v>
                </c:pt>
                <c:pt idx="530">
                  <c:v>10.356199999999935</c:v>
                </c:pt>
                <c:pt idx="531">
                  <c:v>10.375739999999935</c:v>
                </c:pt>
                <c:pt idx="532">
                  <c:v>10.395279999999934</c:v>
                </c:pt>
                <c:pt idx="533">
                  <c:v>10.414819999999933</c:v>
                </c:pt>
                <c:pt idx="534">
                  <c:v>10.434359999999932</c:v>
                </c:pt>
                <c:pt idx="535">
                  <c:v>10.453899999999932</c:v>
                </c:pt>
                <c:pt idx="536">
                  <c:v>10.473439999999931</c:v>
                </c:pt>
                <c:pt idx="537">
                  <c:v>10.49297999999993</c:v>
                </c:pt>
                <c:pt idx="538">
                  <c:v>10.512519999999929</c:v>
                </c:pt>
                <c:pt idx="539">
                  <c:v>10.532059999999928</c:v>
                </c:pt>
                <c:pt idx="540">
                  <c:v>10.551599999999928</c:v>
                </c:pt>
                <c:pt idx="541">
                  <c:v>10.571139999999927</c:v>
                </c:pt>
                <c:pt idx="542">
                  <c:v>10.590679999999926</c:v>
                </c:pt>
                <c:pt idx="543">
                  <c:v>10.610219999999925</c:v>
                </c:pt>
                <c:pt idx="544">
                  <c:v>10.629759999999925</c:v>
                </c:pt>
                <c:pt idx="545">
                  <c:v>10.649299999999924</c:v>
                </c:pt>
                <c:pt idx="546">
                  <c:v>10.668839999999923</c:v>
                </c:pt>
                <c:pt idx="547">
                  <c:v>10.688379999999922</c:v>
                </c:pt>
                <c:pt idx="548">
                  <c:v>10.707919999999922</c:v>
                </c:pt>
                <c:pt idx="549">
                  <c:v>10.727459999999921</c:v>
                </c:pt>
                <c:pt idx="550">
                  <c:v>10.74699999999992</c:v>
                </c:pt>
                <c:pt idx="551">
                  <c:v>10.766539999999919</c:v>
                </c:pt>
                <c:pt idx="552">
                  <c:v>10.786079999999918</c:v>
                </c:pt>
                <c:pt idx="553">
                  <c:v>10.805619999999918</c:v>
                </c:pt>
                <c:pt idx="554">
                  <c:v>10.825159999999917</c:v>
                </c:pt>
                <c:pt idx="555">
                  <c:v>10.844699999999916</c:v>
                </c:pt>
                <c:pt idx="556">
                  <c:v>10.864239999999915</c:v>
                </c:pt>
                <c:pt idx="557">
                  <c:v>10.883779999999915</c:v>
                </c:pt>
                <c:pt idx="558">
                  <c:v>10.903319999999914</c:v>
                </c:pt>
                <c:pt idx="559">
                  <c:v>10.922859999999913</c:v>
                </c:pt>
                <c:pt idx="560">
                  <c:v>10.942399999999912</c:v>
                </c:pt>
                <c:pt idx="561">
                  <c:v>10.961939999999911</c:v>
                </c:pt>
                <c:pt idx="562">
                  <c:v>10.981479999999911</c:v>
                </c:pt>
                <c:pt idx="563">
                  <c:v>11.00101999999991</c:v>
                </c:pt>
                <c:pt idx="564">
                  <c:v>11.020559999999909</c:v>
                </c:pt>
                <c:pt idx="565">
                  <c:v>11.040099999999908</c:v>
                </c:pt>
                <c:pt idx="566">
                  <c:v>11.059639999999908</c:v>
                </c:pt>
                <c:pt idx="567">
                  <c:v>11.079179999999907</c:v>
                </c:pt>
                <c:pt idx="568">
                  <c:v>11.098719999999906</c:v>
                </c:pt>
                <c:pt idx="569">
                  <c:v>11.118259999999905</c:v>
                </c:pt>
                <c:pt idx="570">
                  <c:v>11.137799999999904</c:v>
                </c:pt>
                <c:pt idx="571">
                  <c:v>11.157339999999904</c:v>
                </c:pt>
                <c:pt idx="572">
                  <c:v>11.176879999999903</c:v>
                </c:pt>
                <c:pt idx="573">
                  <c:v>11.196419999999902</c:v>
                </c:pt>
                <c:pt idx="574">
                  <c:v>11.215959999999901</c:v>
                </c:pt>
                <c:pt idx="575">
                  <c:v>11.235499999999901</c:v>
                </c:pt>
                <c:pt idx="576">
                  <c:v>11.2550399999999</c:v>
                </c:pt>
                <c:pt idx="577">
                  <c:v>11.274579999999899</c:v>
                </c:pt>
                <c:pt idx="578">
                  <c:v>11.294119999999898</c:v>
                </c:pt>
                <c:pt idx="579">
                  <c:v>11.313659999999897</c:v>
                </c:pt>
                <c:pt idx="580">
                  <c:v>11.333199999999897</c:v>
                </c:pt>
                <c:pt idx="581">
                  <c:v>11.352739999999896</c:v>
                </c:pt>
                <c:pt idx="582">
                  <c:v>11.372279999999895</c:v>
                </c:pt>
                <c:pt idx="583">
                  <c:v>11.391819999999894</c:v>
                </c:pt>
                <c:pt idx="584">
                  <c:v>11.411359999999894</c:v>
                </c:pt>
                <c:pt idx="585">
                  <c:v>11.430899999999893</c:v>
                </c:pt>
                <c:pt idx="586">
                  <c:v>11.450439999999892</c:v>
                </c:pt>
                <c:pt idx="587">
                  <c:v>11.469979999999891</c:v>
                </c:pt>
                <c:pt idx="588">
                  <c:v>11.48951999999989</c:v>
                </c:pt>
                <c:pt idx="589">
                  <c:v>11.50905999999989</c:v>
                </c:pt>
                <c:pt idx="590">
                  <c:v>11.528599999999889</c:v>
                </c:pt>
                <c:pt idx="591">
                  <c:v>11.548139999999888</c:v>
                </c:pt>
                <c:pt idx="592">
                  <c:v>11.567679999999887</c:v>
                </c:pt>
                <c:pt idx="593">
                  <c:v>11.587219999999887</c:v>
                </c:pt>
                <c:pt idx="594">
                  <c:v>11.606759999999886</c:v>
                </c:pt>
                <c:pt idx="595">
                  <c:v>11.626299999999885</c:v>
                </c:pt>
                <c:pt idx="596">
                  <c:v>11.645839999999884</c:v>
                </c:pt>
                <c:pt idx="597">
                  <c:v>11.665379999999884</c:v>
                </c:pt>
                <c:pt idx="598">
                  <c:v>11.684919999999883</c:v>
                </c:pt>
                <c:pt idx="599">
                  <c:v>11.704459999999882</c:v>
                </c:pt>
                <c:pt idx="600">
                  <c:v>11.723999999999881</c:v>
                </c:pt>
                <c:pt idx="601">
                  <c:v>11.74353999999988</c:v>
                </c:pt>
                <c:pt idx="602">
                  <c:v>11.76307999999988</c:v>
                </c:pt>
                <c:pt idx="603">
                  <c:v>11.782619999999879</c:v>
                </c:pt>
                <c:pt idx="604">
                  <c:v>11.802159999999878</c:v>
                </c:pt>
                <c:pt idx="605">
                  <c:v>11.821699999999877</c:v>
                </c:pt>
                <c:pt idx="606">
                  <c:v>11.841239999999877</c:v>
                </c:pt>
                <c:pt idx="607">
                  <c:v>11.860779999999876</c:v>
                </c:pt>
                <c:pt idx="608">
                  <c:v>11.880319999999875</c:v>
                </c:pt>
                <c:pt idx="609">
                  <c:v>11.899859999999874</c:v>
                </c:pt>
                <c:pt idx="610">
                  <c:v>11.919399999999873</c:v>
                </c:pt>
                <c:pt idx="611">
                  <c:v>11.938939999999873</c:v>
                </c:pt>
                <c:pt idx="612">
                  <c:v>11.958479999999872</c:v>
                </c:pt>
                <c:pt idx="613">
                  <c:v>11.978019999999871</c:v>
                </c:pt>
                <c:pt idx="614">
                  <c:v>11.99755999999987</c:v>
                </c:pt>
                <c:pt idx="615">
                  <c:v>12.01709999999987</c:v>
                </c:pt>
                <c:pt idx="616">
                  <c:v>12.036639999999869</c:v>
                </c:pt>
                <c:pt idx="617">
                  <c:v>12.056179999999868</c:v>
                </c:pt>
                <c:pt idx="618">
                  <c:v>12.075719999999867</c:v>
                </c:pt>
                <c:pt idx="619">
                  <c:v>12.095259999999866</c:v>
                </c:pt>
                <c:pt idx="620">
                  <c:v>12.114799999999866</c:v>
                </c:pt>
                <c:pt idx="621">
                  <c:v>12.134339999999865</c:v>
                </c:pt>
                <c:pt idx="622">
                  <c:v>12.153879999999864</c:v>
                </c:pt>
                <c:pt idx="623">
                  <c:v>12.173419999999863</c:v>
                </c:pt>
                <c:pt idx="624">
                  <c:v>12.192959999999863</c:v>
                </c:pt>
                <c:pt idx="625">
                  <c:v>12.212499999999862</c:v>
                </c:pt>
                <c:pt idx="626">
                  <c:v>12.232039999999861</c:v>
                </c:pt>
                <c:pt idx="627">
                  <c:v>12.25157999999986</c:v>
                </c:pt>
                <c:pt idx="628">
                  <c:v>12.271119999999859</c:v>
                </c:pt>
                <c:pt idx="629">
                  <c:v>12.290659999999859</c:v>
                </c:pt>
                <c:pt idx="630">
                  <c:v>12.310199999999858</c:v>
                </c:pt>
                <c:pt idx="631">
                  <c:v>12.329739999999857</c:v>
                </c:pt>
                <c:pt idx="632">
                  <c:v>12.349279999999856</c:v>
                </c:pt>
                <c:pt idx="633">
                  <c:v>12.368819999999856</c:v>
                </c:pt>
                <c:pt idx="634">
                  <c:v>12.388359999999855</c:v>
                </c:pt>
                <c:pt idx="635">
                  <c:v>12.407899999999854</c:v>
                </c:pt>
                <c:pt idx="636">
                  <c:v>12.427439999999853</c:v>
                </c:pt>
                <c:pt idx="637">
                  <c:v>12.446979999999852</c:v>
                </c:pt>
                <c:pt idx="638">
                  <c:v>12.466519999999852</c:v>
                </c:pt>
                <c:pt idx="639">
                  <c:v>12.486059999999851</c:v>
                </c:pt>
                <c:pt idx="640">
                  <c:v>12.50559999999985</c:v>
                </c:pt>
                <c:pt idx="641">
                  <c:v>12.525139999999849</c:v>
                </c:pt>
                <c:pt idx="642">
                  <c:v>12.544679999999849</c:v>
                </c:pt>
                <c:pt idx="643">
                  <c:v>12.564219999999848</c:v>
                </c:pt>
                <c:pt idx="644">
                  <c:v>12.583759999999847</c:v>
                </c:pt>
                <c:pt idx="645">
                  <c:v>12.603299999999846</c:v>
                </c:pt>
                <c:pt idx="646">
                  <c:v>12.622839999999846</c:v>
                </c:pt>
                <c:pt idx="647">
                  <c:v>12.642379999999845</c:v>
                </c:pt>
                <c:pt idx="648">
                  <c:v>12.661919999999844</c:v>
                </c:pt>
                <c:pt idx="649">
                  <c:v>12.681459999999843</c:v>
                </c:pt>
                <c:pt idx="650">
                  <c:v>12.700999999999842</c:v>
                </c:pt>
                <c:pt idx="651">
                  <c:v>12.720539999999842</c:v>
                </c:pt>
                <c:pt idx="652">
                  <c:v>12.740079999999841</c:v>
                </c:pt>
                <c:pt idx="653">
                  <c:v>12.75961999999984</c:v>
                </c:pt>
                <c:pt idx="654">
                  <c:v>12.779159999999839</c:v>
                </c:pt>
                <c:pt idx="655">
                  <c:v>12.798699999999839</c:v>
                </c:pt>
                <c:pt idx="656">
                  <c:v>12.818239999999838</c:v>
                </c:pt>
                <c:pt idx="657">
                  <c:v>12.837779999999837</c:v>
                </c:pt>
                <c:pt idx="658">
                  <c:v>12.857319999999836</c:v>
                </c:pt>
                <c:pt idx="659">
                  <c:v>12.876859999999835</c:v>
                </c:pt>
                <c:pt idx="660">
                  <c:v>12.896399999999835</c:v>
                </c:pt>
                <c:pt idx="661">
                  <c:v>12.915939999999834</c:v>
                </c:pt>
                <c:pt idx="662">
                  <c:v>12.935479999999833</c:v>
                </c:pt>
                <c:pt idx="663">
                  <c:v>12.955019999999832</c:v>
                </c:pt>
                <c:pt idx="664">
                  <c:v>12.974559999999832</c:v>
                </c:pt>
                <c:pt idx="665">
                  <c:v>12.994099999999831</c:v>
                </c:pt>
                <c:pt idx="666">
                  <c:v>13.01363999999983</c:v>
                </c:pt>
                <c:pt idx="667">
                  <c:v>13.033179999999829</c:v>
                </c:pt>
                <c:pt idx="668">
                  <c:v>13.052719999999828</c:v>
                </c:pt>
                <c:pt idx="669">
                  <c:v>13.072259999999828</c:v>
                </c:pt>
                <c:pt idx="670">
                  <c:v>13.091799999999827</c:v>
                </c:pt>
                <c:pt idx="671">
                  <c:v>13.111339999999826</c:v>
                </c:pt>
                <c:pt idx="672">
                  <c:v>13.130879999999825</c:v>
                </c:pt>
                <c:pt idx="673">
                  <c:v>13.150419999999825</c:v>
                </c:pt>
                <c:pt idx="674">
                  <c:v>13.169959999999824</c:v>
                </c:pt>
                <c:pt idx="675">
                  <c:v>13.189499999999823</c:v>
                </c:pt>
                <c:pt idx="676">
                  <c:v>13.209039999999822</c:v>
                </c:pt>
                <c:pt idx="677">
                  <c:v>13.228579999999821</c:v>
                </c:pt>
                <c:pt idx="678">
                  <c:v>13.248119999999821</c:v>
                </c:pt>
                <c:pt idx="679">
                  <c:v>13.26765999999982</c:v>
                </c:pt>
                <c:pt idx="680">
                  <c:v>13.287199999999819</c:v>
                </c:pt>
                <c:pt idx="681">
                  <c:v>13.306739999999818</c:v>
                </c:pt>
                <c:pt idx="682">
                  <c:v>13.326279999999818</c:v>
                </c:pt>
                <c:pt idx="683">
                  <c:v>13.345819999999817</c:v>
                </c:pt>
                <c:pt idx="684">
                  <c:v>13.365359999999816</c:v>
                </c:pt>
                <c:pt idx="685">
                  <c:v>13.384899999999815</c:v>
                </c:pt>
                <c:pt idx="686">
                  <c:v>13.404439999999815</c:v>
                </c:pt>
                <c:pt idx="687">
                  <c:v>13.423979999999814</c:v>
                </c:pt>
                <c:pt idx="688">
                  <c:v>13.443519999999813</c:v>
                </c:pt>
                <c:pt idx="689">
                  <c:v>13.463059999999812</c:v>
                </c:pt>
                <c:pt idx="690">
                  <c:v>13.482599999999811</c:v>
                </c:pt>
                <c:pt idx="691">
                  <c:v>13.502139999999811</c:v>
                </c:pt>
                <c:pt idx="692">
                  <c:v>13.52167999999981</c:v>
                </c:pt>
                <c:pt idx="693">
                  <c:v>13.541219999999809</c:v>
                </c:pt>
                <c:pt idx="694">
                  <c:v>13.560759999999808</c:v>
                </c:pt>
                <c:pt idx="695">
                  <c:v>13.580299999999808</c:v>
                </c:pt>
                <c:pt idx="696">
                  <c:v>13.599839999999807</c:v>
                </c:pt>
                <c:pt idx="697">
                  <c:v>13.619379999999806</c:v>
                </c:pt>
                <c:pt idx="698">
                  <c:v>13.638919999999805</c:v>
                </c:pt>
                <c:pt idx="699">
                  <c:v>13.658459999999804</c:v>
                </c:pt>
                <c:pt idx="700">
                  <c:v>13.677999999999804</c:v>
                </c:pt>
                <c:pt idx="701">
                  <c:v>13.697539999999803</c:v>
                </c:pt>
                <c:pt idx="702">
                  <c:v>13.717079999999802</c:v>
                </c:pt>
                <c:pt idx="703">
                  <c:v>13.736619999999801</c:v>
                </c:pt>
                <c:pt idx="704">
                  <c:v>13.756159999999801</c:v>
                </c:pt>
                <c:pt idx="705">
                  <c:v>13.7756999999998</c:v>
                </c:pt>
                <c:pt idx="706">
                  <c:v>13.795239999999799</c:v>
                </c:pt>
                <c:pt idx="707">
                  <c:v>13.814779999999798</c:v>
                </c:pt>
                <c:pt idx="708">
                  <c:v>13.834319999999797</c:v>
                </c:pt>
                <c:pt idx="709">
                  <c:v>13.853859999999797</c:v>
                </c:pt>
                <c:pt idx="710">
                  <c:v>13.873399999999796</c:v>
                </c:pt>
                <c:pt idx="711">
                  <c:v>13.892939999999795</c:v>
                </c:pt>
                <c:pt idx="712">
                  <c:v>13.912479999999794</c:v>
                </c:pt>
                <c:pt idx="713">
                  <c:v>13.932019999999794</c:v>
                </c:pt>
                <c:pt idx="714">
                  <c:v>13.951559999999793</c:v>
                </c:pt>
                <c:pt idx="715">
                  <c:v>13.971099999999792</c:v>
                </c:pt>
                <c:pt idx="716">
                  <c:v>13.990639999999791</c:v>
                </c:pt>
                <c:pt idx="717">
                  <c:v>14.01017999999979</c:v>
                </c:pt>
                <c:pt idx="718">
                  <c:v>14.02971999999979</c:v>
                </c:pt>
                <c:pt idx="719">
                  <c:v>14.049259999999789</c:v>
                </c:pt>
                <c:pt idx="720">
                  <c:v>14.068799999999788</c:v>
                </c:pt>
                <c:pt idx="721">
                  <c:v>14.088339999999787</c:v>
                </c:pt>
                <c:pt idx="722">
                  <c:v>14.107879999999787</c:v>
                </c:pt>
                <c:pt idx="723">
                  <c:v>14.127419999999786</c:v>
                </c:pt>
                <c:pt idx="724">
                  <c:v>14.146959999999785</c:v>
                </c:pt>
                <c:pt idx="725">
                  <c:v>14.166499999999784</c:v>
                </c:pt>
                <c:pt idx="726">
                  <c:v>14.186039999999783</c:v>
                </c:pt>
                <c:pt idx="727">
                  <c:v>14.205579999999783</c:v>
                </c:pt>
                <c:pt idx="728">
                  <c:v>14.225119999999782</c:v>
                </c:pt>
                <c:pt idx="729">
                  <c:v>14.244659999999781</c:v>
                </c:pt>
                <c:pt idx="730">
                  <c:v>14.26419999999978</c:v>
                </c:pt>
                <c:pt idx="731">
                  <c:v>14.28373999999978</c:v>
                </c:pt>
                <c:pt idx="732">
                  <c:v>14.303279999999779</c:v>
                </c:pt>
                <c:pt idx="733">
                  <c:v>14.322819999999778</c:v>
                </c:pt>
                <c:pt idx="734">
                  <c:v>14.342359999999777</c:v>
                </c:pt>
                <c:pt idx="735">
                  <c:v>14.361899999999777</c:v>
                </c:pt>
                <c:pt idx="736">
                  <c:v>14.381439999999776</c:v>
                </c:pt>
                <c:pt idx="737">
                  <c:v>14.400979999999775</c:v>
                </c:pt>
                <c:pt idx="738">
                  <c:v>14.420519999999774</c:v>
                </c:pt>
                <c:pt idx="739">
                  <c:v>14.440059999999773</c:v>
                </c:pt>
                <c:pt idx="740">
                  <c:v>14.459599999999773</c:v>
                </c:pt>
                <c:pt idx="741">
                  <c:v>14.479139999999772</c:v>
                </c:pt>
                <c:pt idx="742">
                  <c:v>14.498679999999771</c:v>
                </c:pt>
                <c:pt idx="743">
                  <c:v>14.51821999999977</c:v>
                </c:pt>
                <c:pt idx="744">
                  <c:v>14.53775999999977</c:v>
                </c:pt>
                <c:pt idx="745">
                  <c:v>14.557299999999769</c:v>
                </c:pt>
                <c:pt idx="746">
                  <c:v>14.576839999999768</c:v>
                </c:pt>
                <c:pt idx="747">
                  <c:v>14.596379999999767</c:v>
                </c:pt>
                <c:pt idx="748">
                  <c:v>14.615919999999766</c:v>
                </c:pt>
                <c:pt idx="749">
                  <c:v>14.635459999999766</c:v>
                </c:pt>
                <c:pt idx="750">
                  <c:v>14.654999999999765</c:v>
                </c:pt>
                <c:pt idx="751">
                  <c:v>14.674539999999764</c:v>
                </c:pt>
                <c:pt idx="752">
                  <c:v>14.694079999999763</c:v>
                </c:pt>
                <c:pt idx="753">
                  <c:v>14.713619999999763</c:v>
                </c:pt>
                <c:pt idx="754">
                  <c:v>14.733159999999762</c:v>
                </c:pt>
                <c:pt idx="755">
                  <c:v>14.752699999999761</c:v>
                </c:pt>
                <c:pt idx="756">
                  <c:v>14.77223999999976</c:v>
                </c:pt>
                <c:pt idx="757">
                  <c:v>14.791779999999759</c:v>
                </c:pt>
                <c:pt idx="758">
                  <c:v>14.811319999999759</c:v>
                </c:pt>
                <c:pt idx="759">
                  <c:v>14.830859999999758</c:v>
                </c:pt>
                <c:pt idx="760">
                  <c:v>14.850399999999757</c:v>
                </c:pt>
                <c:pt idx="761">
                  <c:v>14.869939999999756</c:v>
                </c:pt>
                <c:pt idx="762">
                  <c:v>14.889479999999756</c:v>
                </c:pt>
                <c:pt idx="763">
                  <c:v>14.909019999999755</c:v>
                </c:pt>
                <c:pt idx="764">
                  <c:v>14.928559999999754</c:v>
                </c:pt>
                <c:pt idx="765">
                  <c:v>14.948099999999753</c:v>
                </c:pt>
                <c:pt idx="766">
                  <c:v>14.967639999999752</c:v>
                </c:pt>
                <c:pt idx="767">
                  <c:v>14.987179999999752</c:v>
                </c:pt>
                <c:pt idx="768">
                  <c:v>15.006719999999751</c:v>
                </c:pt>
                <c:pt idx="769">
                  <c:v>15.02625999999975</c:v>
                </c:pt>
                <c:pt idx="770">
                  <c:v>15.045799999999749</c:v>
                </c:pt>
                <c:pt idx="771">
                  <c:v>15.065339999999749</c:v>
                </c:pt>
                <c:pt idx="772">
                  <c:v>15.084879999999748</c:v>
                </c:pt>
                <c:pt idx="773">
                  <c:v>15.104419999999747</c:v>
                </c:pt>
                <c:pt idx="774">
                  <c:v>15.123959999999746</c:v>
                </c:pt>
                <c:pt idx="775">
                  <c:v>15.143499999999745</c:v>
                </c:pt>
                <c:pt idx="776">
                  <c:v>15.163039999999745</c:v>
                </c:pt>
                <c:pt idx="777">
                  <c:v>15.182579999999744</c:v>
                </c:pt>
                <c:pt idx="778">
                  <c:v>15.202119999999743</c:v>
                </c:pt>
                <c:pt idx="779">
                  <c:v>15.221659999999742</c:v>
                </c:pt>
                <c:pt idx="780">
                  <c:v>15.241199999999742</c:v>
                </c:pt>
                <c:pt idx="781">
                  <c:v>15.260739999999741</c:v>
                </c:pt>
                <c:pt idx="782">
                  <c:v>15.28027999999974</c:v>
                </c:pt>
                <c:pt idx="783">
                  <c:v>15.299819999999739</c:v>
                </c:pt>
                <c:pt idx="784">
                  <c:v>15.319359999999739</c:v>
                </c:pt>
                <c:pt idx="785">
                  <c:v>15.338899999999738</c:v>
                </c:pt>
                <c:pt idx="786">
                  <c:v>15.358439999999737</c:v>
                </c:pt>
                <c:pt idx="787">
                  <c:v>15.377979999999736</c:v>
                </c:pt>
                <c:pt idx="788">
                  <c:v>15.397519999999735</c:v>
                </c:pt>
                <c:pt idx="789">
                  <c:v>15.417059999999735</c:v>
                </c:pt>
                <c:pt idx="790">
                  <c:v>15.436599999999734</c:v>
                </c:pt>
                <c:pt idx="791">
                  <c:v>15.456139999999733</c:v>
                </c:pt>
                <c:pt idx="792">
                  <c:v>15.475679999999732</c:v>
                </c:pt>
                <c:pt idx="793">
                  <c:v>15.495219999999732</c:v>
                </c:pt>
                <c:pt idx="794">
                  <c:v>15.514759999999731</c:v>
                </c:pt>
                <c:pt idx="795">
                  <c:v>15.53429999999973</c:v>
                </c:pt>
                <c:pt idx="796">
                  <c:v>15.553839999999729</c:v>
                </c:pt>
                <c:pt idx="797">
                  <c:v>15.573379999999728</c:v>
                </c:pt>
                <c:pt idx="798">
                  <c:v>15.592919999999728</c:v>
                </c:pt>
                <c:pt idx="799">
                  <c:v>15.612459999999727</c:v>
                </c:pt>
                <c:pt idx="800">
                  <c:v>15.631999999999726</c:v>
                </c:pt>
                <c:pt idx="801">
                  <c:v>15.651539999999725</c:v>
                </c:pt>
                <c:pt idx="802">
                  <c:v>15.671079999999725</c:v>
                </c:pt>
                <c:pt idx="803">
                  <c:v>15.690619999999724</c:v>
                </c:pt>
                <c:pt idx="804">
                  <c:v>15.710159999999723</c:v>
                </c:pt>
                <c:pt idx="805">
                  <c:v>15.729699999999722</c:v>
                </c:pt>
                <c:pt idx="806">
                  <c:v>15.749239999999721</c:v>
                </c:pt>
                <c:pt idx="807">
                  <c:v>15.768779999999721</c:v>
                </c:pt>
                <c:pt idx="808">
                  <c:v>15.78831999999972</c:v>
                </c:pt>
                <c:pt idx="809">
                  <c:v>15.807859999999719</c:v>
                </c:pt>
                <c:pt idx="810">
                  <c:v>15.827399999999718</c:v>
                </c:pt>
                <c:pt idx="811">
                  <c:v>15.846939999999718</c:v>
                </c:pt>
                <c:pt idx="812">
                  <c:v>15.866479999999717</c:v>
                </c:pt>
                <c:pt idx="813">
                  <c:v>15.886019999999716</c:v>
                </c:pt>
                <c:pt idx="814">
                  <c:v>15.905559999999715</c:v>
                </c:pt>
                <c:pt idx="815">
                  <c:v>15.925099999999714</c:v>
                </c:pt>
                <c:pt idx="816">
                  <c:v>15.944639999999714</c:v>
                </c:pt>
                <c:pt idx="817">
                  <c:v>15.964179999999713</c:v>
                </c:pt>
                <c:pt idx="818">
                  <c:v>15.983719999999712</c:v>
                </c:pt>
                <c:pt idx="819">
                  <c:v>16.003259999999713</c:v>
                </c:pt>
                <c:pt idx="820">
                  <c:v>16.022799999999712</c:v>
                </c:pt>
                <c:pt idx="821">
                  <c:v>16.042339999999712</c:v>
                </c:pt>
                <c:pt idx="822">
                  <c:v>16.061879999999711</c:v>
                </c:pt>
                <c:pt idx="823">
                  <c:v>16.08141999999971</c:v>
                </c:pt>
                <c:pt idx="824">
                  <c:v>16.100959999999709</c:v>
                </c:pt>
                <c:pt idx="825">
                  <c:v>16.120499999999709</c:v>
                </c:pt>
                <c:pt idx="826">
                  <c:v>16.140039999999708</c:v>
                </c:pt>
                <c:pt idx="827">
                  <c:v>16.159579999999707</c:v>
                </c:pt>
                <c:pt idx="828">
                  <c:v>16.179119999999706</c:v>
                </c:pt>
                <c:pt idx="829">
                  <c:v>16.198659999999705</c:v>
                </c:pt>
                <c:pt idx="830">
                  <c:v>16.218199999999705</c:v>
                </c:pt>
                <c:pt idx="831">
                  <c:v>16.237739999999704</c:v>
                </c:pt>
                <c:pt idx="832">
                  <c:v>16.257279999999703</c:v>
                </c:pt>
                <c:pt idx="833">
                  <c:v>16.276819999999702</c:v>
                </c:pt>
                <c:pt idx="834">
                  <c:v>16.296359999999702</c:v>
                </c:pt>
                <c:pt idx="835">
                  <c:v>16.315899999999701</c:v>
                </c:pt>
                <c:pt idx="836">
                  <c:v>16.3354399999997</c:v>
                </c:pt>
                <c:pt idx="837">
                  <c:v>16.354979999999699</c:v>
                </c:pt>
                <c:pt idx="838">
                  <c:v>16.374519999999698</c:v>
                </c:pt>
                <c:pt idx="839">
                  <c:v>16.394059999999698</c:v>
                </c:pt>
                <c:pt idx="840">
                  <c:v>16.413599999999697</c:v>
                </c:pt>
                <c:pt idx="841">
                  <c:v>16.433139999999696</c:v>
                </c:pt>
                <c:pt idx="842">
                  <c:v>16.452679999999695</c:v>
                </c:pt>
                <c:pt idx="843">
                  <c:v>16.472219999999695</c:v>
                </c:pt>
                <c:pt idx="844">
                  <c:v>16.491759999999694</c:v>
                </c:pt>
                <c:pt idx="845">
                  <c:v>16.511299999999693</c:v>
                </c:pt>
                <c:pt idx="846">
                  <c:v>16.530839999999692</c:v>
                </c:pt>
                <c:pt idx="847">
                  <c:v>16.550379999999691</c:v>
                </c:pt>
                <c:pt idx="848">
                  <c:v>16.569919999999691</c:v>
                </c:pt>
                <c:pt idx="849">
                  <c:v>16.58945999999969</c:v>
                </c:pt>
                <c:pt idx="850">
                  <c:v>16.608999999999689</c:v>
                </c:pt>
                <c:pt idx="851">
                  <c:v>16.628539999999688</c:v>
                </c:pt>
                <c:pt idx="852">
                  <c:v>16.648079999999688</c:v>
                </c:pt>
                <c:pt idx="853">
                  <c:v>16.667619999999687</c:v>
                </c:pt>
                <c:pt idx="854">
                  <c:v>16.687159999999686</c:v>
                </c:pt>
                <c:pt idx="855">
                  <c:v>16.706699999999685</c:v>
                </c:pt>
                <c:pt idx="856">
                  <c:v>16.726239999999684</c:v>
                </c:pt>
                <c:pt idx="857">
                  <c:v>16.745779999999684</c:v>
                </c:pt>
                <c:pt idx="858">
                  <c:v>16.765319999999683</c:v>
                </c:pt>
                <c:pt idx="859">
                  <c:v>16.784859999999682</c:v>
                </c:pt>
                <c:pt idx="860">
                  <c:v>16.804399999999681</c:v>
                </c:pt>
                <c:pt idx="861">
                  <c:v>16.823939999999681</c:v>
                </c:pt>
                <c:pt idx="862">
                  <c:v>16.84347999999968</c:v>
                </c:pt>
                <c:pt idx="863">
                  <c:v>16.863019999999679</c:v>
                </c:pt>
                <c:pt idx="864">
                  <c:v>16.882559999999678</c:v>
                </c:pt>
                <c:pt idx="865">
                  <c:v>16.902099999999677</c:v>
                </c:pt>
                <c:pt idx="866">
                  <c:v>16.921639999999677</c:v>
                </c:pt>
                <c:pt idx="867">
                  <c:v>16.941179999999676</c:v>
                </c:pt>
                <c:pt idx="868">
                  <c:v>16.960719999999675</c:v>
                </c:pt>
                <c:pt idx="869">
                  <c:v>16.980259999999674</c:v>
                </c:pt>
                <c:pt idx="870">
                  <c:v>16.999799999999674</c:v>
                </c:pt>
                <c:pt idx="871">
                  <c:v>17.019339999999673</c:v>
                </c:pt>
                <c:pt idx="872">
                  <c:v>17.038879999999672</c:v>
                </c:pt>
                <c:pt idx="873">
                  <c:v>17.058419999999671</c:v>
                </c:pt>
                <c:pt idx="874">
                  <c:v>17.077959999999671</c:v>
                </c:pt>
                <c:pt idx="875">
                  <c:v>17.09749999999967</c:v>
                </c:pt>
                <c:pt idx="876">
                  <c:v>17.117039999999669</c:v>
                </c:pt>
                <c:pt idx="877">
                  <c:v>17.136579999999668</c:v>
                </c:pt>
                <c:pt idx="878">
                  <c:v>17.156119999999667</c:v>
                </c:pt>
                <c:pt idx="879">
                  <c:v>17.175659999999667</c:v>
                </c:pt>
                <c:pt idx="880">
                  <c:v>17.195199999999666</c:v>
                </c:pt>
                <c:pt idx="881">
                  <c:v>17.214739999999665</c:v>
                </c:pt>
                <c:pt idx="882">
                  <c:v>17.234279999999664</c:v>
                </c:pt>
                <c:pt idx="883">
                  <c:v>17.253819999999664</c:v>
                </c:pt>
                <c:pt idx="884">
                  <c:v>17.273359999999663</c:v>
                </c:pt>
                <c:pt idx="885">
                  <c:v>17.292899999999662</c:v>
                </c:pt>
                <c:pt idx="886">
                  <c:v>17.312439999999661</c:v>
                </c:pt>
                <c:pt idx="887">
                  <c:v>17.33197999999966</c:v>
                </c:pt>
                <c:pt idx="888">
                  <c:v>17.35151999999966</c:v>
                </c:pt>
                <c:pt idx="889">
                  <c:v>17.371059999999659</c:v>
                </c:pt>
                <c:pt idx="890">
                  <c:v>17.390599999999658</c:v>
                </c:pt>
                <c:pt idx="891">
                  <c:v>17.410139999999657</c:v>
                </c:pt>
                <c:pt idx="892">
                  <c:v>17.429679999999657</c:v>
                </c:pt>
                <c:pt idx="893">
                  <c:v>17.449219999999656</c:v>
                </c:pt>
                <c:pt idx="894">
                  <c:v>17.468759999999655</c:v>
                </c:pt>
                <c:pt idx="895">
                  <c:v>17.488299999999654</c:v>
                </c:pt>
                <c:pt idx="896">
                  <c:v>17.507839999999653</c:v>
                </c:pt>
                <c:pt idx="897">
                  <c:v>17.527379999999653</c:v>
                </c:pt>
                <c:pt idx="898">
                  <c:v>17.546919999999652</c:v>
                </c:pt>
                <c:pt idx="899">
                  <c:v>17.566459999999651</c:v>
                </c:pt>
                <c:pt idx="900">
                  <c:v>17.58599999999965</c:v>
                </c:pt>
                <c:pt idx="901">
                  <c:v>17.60553999999965</c:v>
                </c:pt>
                <c:pt idx="902">
                  <c:v>17.625079999999649</c:v>
                </c:pt>
                <c:pt idx="903">
                  <c:v>17.644619999999648</c:v>
                </c:pt>
                <c:pt idx="904">
                  <c:v>17.664159999999647</c:v>
                </c:pt>
                <c:pt idx="905">
                  <c:v>17.683699999999646</c:v>
                </c:pt>
                <c:pt idx="906">
                  <c:v>17.703239999999646</c:v>
                </c:pt>
                <c:pt idx="907">
                  <c:v>17.722779999999645</c:v>
                </c:pt>
                <c:pt idx="908">
                  <c:v>17.742319999999644</c:v>
                </c:pt>
                <c:pt idx="909">
                  <c:v>17.761859999999643</c:v>
                </c:pt>
                <c:pt idx="910">
                  <c:v>17.781399999999643</c:v>
                </c:pt>
                <c:pt idx="911">
                  <c:v>17.800939999999642</c:v>
                </c:pt>
                <c:pt idx="912">
                  <c:v>17.820479999999641</c:v>
                </c:pt>
                <c:pt idx="913">
                  <c:v>17.84001999999964</c:v>
                </c:pt>
                <c:pt idx="914">
                  <c:v>17.85955999999964</c:v>
                </c:pt>
                <c:pt idx="915">
                  <c:v>17.879099999999639</c:v>
                </c:pt>
                <c:pt idx="916">
                  <c:v>17.898639999999638</c:v>
                </c:pt>
                <c:pt idx="917">
                  <c:v>17.918179999999637</c:v>
                </c:pt>
                <c:pt idx="918">
                  <c:v>17.937719999999636</c:v>
                </c:pt>
                <c:pt idx="919">
                  <c:v>17.957259999999636</c:v>
                </c:pt>
                <c:pt idx="920">
                  <c:v>17.976799999999635</c:v>
                </c:pt>
                <c:pt idx="921">
                  <c:v>17.996339999999634</c:v>
                </c:pt>
                <c:pt idx="922">
                  <c:v>18.015879999999633</c:v>
                </c:pt>
                <c:pt idx="923">
                  <c:v>18.035419999999633</c:v>
                </c:pt>
                <c:pt idx="924">
                  <c:v>18.054959999999632</c:v>
                </c:pt>
                <c:pt idx="925">
                  <c:v>18.074499999999631</c:v>
                </c:pt>
                <c:pt idx="926">
                  <c:v>18.09403999999963</c:v>
                </c:pt>
                <c:pt idx="927">
                  <c:v>18.113579999999629</c:v>
                </c:pt>
                <c:pt idx="928">
                  <c:v>18.133119999999629</c:v>
                </c:pt>
                <c:pt idx="929">
                  <c:v>18.152659999999628</c:v>
                </c:pt>
                <c:pt idx="930">
                  <c:v>18.172199999999627</c:v>
                </c:pt>
                <c:pt idx="931">
                  <c:v>18.191739999999626</c:v>
                </c:pt>
                <c:pt idx="932">
                  <c:v>18.211279999999626</c:v>
                </c:pt>
                <c:pt idx="933">
                  <c:v>18.230819999999625</c:v>
                </c:pt>
                <c:pt idx="934">
                  <c:v>18.250359999999624</c:v>
                </c:pt>
                <c:pt idx="935">
                  <c:v>18.269899999999623</c:v>
                </c:pt>
                <c:pt idx="936">
                  <c:v>18.289439999999622</c:v>
                </c:pt>
                <c:pt idx="937">
                  <c:v>18.308979999999622</c:v>
                </c:pt>
                <c:pt idx="938">
                  <c:v>18.328519999999621</c:v>
                </c:pt>
                <c:pt idx="939">
                  <c:v>18.34805999999962</c:v>
                </c:pt>
                <c:pt idx="940">
                  <c:v>18.367599999999619</c:v>
                </c:pt>
                <c:pt idx="941">
                  <c:v>18.387139999999619</c:v>
                </c:pt>
                <c:pt idx="942">
                  <c:v>18.406679999999618</c:v>
                </c:pt>
                <c:pt idx="943">
                  <c:v>18.426219999999617</c:v>
                </c:pt>
                <c:pt idx="944">
                  <c:v>18.445759999999616</c:v>
                </c:pt>
                <c:pt idx="945">
                  <c:v>18.465299999999615</c:v>
                </c:pt>
                <c:pt idx="946">
                  <c:v>18.484839999999615</c:v>
                </c:pt>
                <c:pt idx="947">
                  <c:v>18.504379999999614</c:v>
                </c:pt>
                <c:pt idx="948">
                  <c:v>18.523919999999613</c:v>
                </c:pt>
                <c:pt idx="949">
                  <c:v>18.543459999999612</c:v>
                </c:pt>
                <c:pt idx="950">
                  <c:v>18.562999999999612</c:v>
                </c:pt>
                <c:pt idx="951">
                  <c:v>18.582539999999611</c:v>
                </c:pt>
                <c:pt idx="952">
                  <c:v>18.60207999999961</c:v>
                </c:pt>
                <c:pt idx="953">
                  <c:v>18.621619999999609</c:v>
                </c:pt>
                <c:pt idx="954">
                  <c:v>18.641159999999608</c:v>
                </c:pt>
                <c:pt idx="955">
                  <c:v>18.660699999999608</c:v>
                </c:pt>
                <c:pt idx="956">
                  <c:v>18.680239999999607</c:v>
                </c:pt>
                <c:pt idx="957">
                  <c:v>18.699779999999606</c:v>
                </c:pt>
                <c:pt idx="958">
                  <c:v>18.719319999999605</c:v>
                </c:pt>
                <c:pt idx="959">
                  <c:v>18.738859999999605</c:v>
                </c:pt>
                <c:pt idx="960">
                  <c:v>18.758399999999604</c:v>
                </c:pt>
                <c:pt idx="961">
                  <c:v>18.777939999999603</c:v>
                </c:pt>
                <c:pt idx="962">
                  <c:v>18.797479999999602</c:v>
                </c:pt>
                <c:pt idx="963">
                  <c:v>18.817019999999602</c:v>
                </c:pt>
                <c:pt idx="964">
                  <c:v>18.836559999999601</c:v>
                </c:pt>
                <c:pt idx="965">
                  <c:v>18.8560999999996</c:v>
                </c:pt>
                <c:pt idx="966">
                  <c:v>18.875639999999599</c:v>
                </c:pt>
                <c:pt idx="967">
                  <c:v>18.895179999999598</c:v>
                </c:pt>
                <c:pt idx="968">
                  <c:v>18.914719999999598</c:v>
                </c:pt>
                <c:pt idx="969">
                  <c:v>18.934259999999597</c:v>
                </c:pt>
                <c:pt idx="970">
                  <c:v>18.953799999999596</c:v>
                </c:pt>
                <c:pt idx="971">
                  <c:v>18.973339999999595</c:v>
                </c:pt>
                <c:pt idx="972">
                  <c:v>18.992879999999595</c:v>
                </c:pt>
                <c:pt idx="973">
                  <c:v>19.012419999999594</c:v>
                </c:pt>
                <c:pt idx="974">
                  <c:v>19.031959999999593</c:v>
                </c:pt>
                <c:pt idx="975">
                  <c:v>19.051499999999592</c:v>
                </c:pt>
                <c:pt idx="976">
                  <c:v>19.071039999999591</c:v>
                </c:pt>
                <c:pt idx="977">
                  <c:v>19.090579999999591</c:v>
                </c:pt>
                <c:pt idx="978">
                  <c:v>19.11011999999959</c:v>
                </c:pt>
                <c:pt idx="979">
                  <c:v>19.129659999999589</c:v>
                </c:pt>
                <c:pt idx="980">
                  <c:v>19.149199999999588</c:v>
                </c:pt>
                <c:pt idx="981">
                  <c:v>19.168739999999588</c:v>
                </c:pt>
                <c:pt idx="982">
                  <c:v>19.188279999999587</c:v>
                </c:pt>
                <c:pt idx="983">
                  <c:v>19.207819999999586</c:v>
                </c:pt>
                <c:pt idx="984">
                  <c:v>19.227359999999585</c:v>
                </c:pt>
                <c:pt idx="985">
                  <c:v>19.246899999999584</c:v>
                </c:pt>
                <c:pt idx="986">
                  <c:v>19.266439999999584</c:v>
                </c:pt>
                <c:pt idx="987">
                  <c:v>19.285979999999583</c:v>
                </c:pt>
                <c:pt idx="988">
                  <c:v>19.305519999999582</c:v>
                </c:pt>
                <c:pt idx="989">
                  <c:v>19.325059999999581</c:v>
                </c:pt>
                <c:pt idx="990">
                  <c:v>19.344599999999581</c:v>
                </c:pt>
                <c:pt idx="991">
                  <c:v>19.36413999999958</c:v>
                </c:pt>
                <c:pt idx="992">
                  <c:v>19.383679999999579</c:v>
                </c:pt>
                <c:pt idx="993">
                  <c:v>19.403219999999578</c:v>
                </c:pt>
                <c:pt idx="994">
                  <c:v>19.422759999999577</c:v>
                </c:pt>
                <c:pt idx="995">
                  <c:v>19.442299999999577</c:v>
                </c:pt>
                <c:pt idx="996">
                  <c:v>19.461839999999576</c:v>
                </c:pt>
                <c:pt idx="997">
                  <c:v>19.481379999999575</c:v>
                </c:pt>
                <c:pt idx="998">
                  <c:v>19.500919999999574</c:v>
                </c:pt>
                <c:pt idx="999">
                  <c:v>19.520459999999574</c:v>
                </c:pt>
                <c:pt idx="1000">
                  <c:v>19.539999999999573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65E-430E-BBE6-DB85D20536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48734576"/>
        <c:axId val="348735752"/>
      </c:scatterChart>
      <c:valAx>
        <c:axId val="348734576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348735752"/>
        <c:crosses val="autoZero"/>
        <c:crossBetween val="midCat"/>
      </c:valAx>
      <c:valAx>
        <c:axId val="348735752"/>
        <c:scaling>
          <c:orientation val="maxMin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it-IT" sz="1600" baseline="0"/>
                  <a:t>profondità  (m)</a:t>
                </a:r>
              </a:p>
            </c:rich>
          </c:tx>
          <c:layout>
            <c:manualLayout>
              <c:xMode val="edge"/>
              <c:yMode val="edge"/>
              <c:x val="1.0537119223733396E-2"/>
              <c:y val="0.4484466961785976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it-IT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34873457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6565010234964637"/>
          <c:y val="0.1827628836275397"/>
          <c:w val="0.13568112119956297"/>
          <c:h val="0.1039369910862925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5042132891283327E-2"/>
          <c:y val="9.9947490418333867E-2"/>
          <c:w val="0.90560042195682477"/>
          <c:h val="0.84007787763733044"/>
        </c:manualLayout>
      </c:layout>
      <c:scatterChart>
        <c:scatterStyle val="lineMarker"/>
        <c:varyColors val="0"/>
        <c:ser>
          <c:idx val="1"/>
          <c:order val="0"/>
          <c:tx>
            <c:strRef>
              <c:f>mensola!$U$160</c:f>
              <c:strCache>
                <c:ptCount val="1"/>
                <c:pt idx="0">
                  <c:v>M (kNm/m)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mensola!$U$161:$U$1161</c:f>
              <c:numCache>
                <c:formatCode>General</c:formatCode>
                <c:ptCount val="1001"/>
                <c:pt idx="0">
                  <c:v>0</c:v>
                </c:pt>
                <c:pt idx="1">
                  <c:v>1.2434331106666665E-5</c:v>
                </c:pt>
                <c:pt idx="2">
                  <c:v>9.9474648853333316E-5</c:v>
                </c:pt>
                <c:pt idx="3">
                  <c:v>3.3572693987999995E-4</c:v>
                </c:pt>
                <c:pt idx="4">
                  <c:v>7.9579719082666653E-4</c:v>
                </c:pt>
                <c:pt idx="5">
                  <c:v>1.5542913883333331E-3</c:v>
                </c:pt>
                <c:pt idx="6">
                  <c:v>2.6858155190399996E-3</c:v>
                </c:pt>
                <c:pt idx="7">
                  <c:v>4.2649755695866659E-3</c:v>
                </c:pt>
                <c:pt idx="8">
                  <c:v>6.3663775266133323E-3</c:v>
                </c:pt>
                <c:pt idx="9">
                  <c:v>9.0646273767599986E-3</c:v>
                </c:pt>
                <c:pt idx="10">
                  <c:v>1.2434331106666665E-2</c:v>
                </c:pt>
                <c:pt idx="11">
                  <c:v>1.655009470297333E-2</c:v>
                </c:pt>
                <c:pt idx="12">
                  <c:v>2.1486524152319993E-2</c:v>
                </c:pt>
                <c:pt idx="13">
                  <c:v>2.7318225441346659E-2</c:v>
                </c:pt>
                <c:pt idx="14">
                  <c:v>3.4119804556693327E-2</c:v>
                </c:pt>
                <c:pt idx="15">
                  <c:v>4.1965867484999995E-2</c:v>
                </c:pt>
                <c:pt idx="16">
                  <c:v>5.0931020212906665E-2</c:v>
                </c:pt>
                <c:pt idx="17">
                  <c:v>6.1089868727053333E-2</c:v>
                </c:pt>
                <c:pt idx="18">
                  <c:v>7.2517019014079989E-2</c:v>
                </c:pt>
                <c:pt idx="19">
                  <c:v>8.5287077060626645E-2</c:v>
                </c:pt>
                <c:pt idx="20">
                  <c:v>9.9474648853333306E-2</c:v>
                </c:pt>
                <c:pt idx="21">
                  <c:v>0.11515434037883997</c:v>
                </c:pt>
                <c:pt idx="22">
                  <c:v>0.13240075762378664</c:v>
                </c:pt>
                <c:pt idx="23">
                  <c:v>0.1512885065748133</c:v>
                </c:pt>
                <c:pt idx="24">
                  <c:v>0.17189219321855997</c:v>
                </c:pt>
                <c:pt idx="25">
                  <c:v>0.19428642354166664</c:v>
                </c:pt>
                <c:pt idx="26">
                  <c:v>0.2185458035307733</c:v>
                </c:pt>
                <c:pt idx="27">
                  <c:v>0.24474493917251997</c:v>
                </c:pt>
                <c:pt idx="28">
                  <c:v>0.27295843645354662</c:v>
                </c:pt>
                <c:pt idx="29">
                  <c:v>0.30326090136049327</c:v>
                </c:pt>
                <c:pt idx="30">
                  <c:v>0.33572693987999991</c:v>
                </c:pt>
                <c:pt idx="31">
                  <c:v>0.37043115799870657</c:v>
                </c:pt>
                <c:pt idx="32">
                  <c:v>0.40744816170325321</c:v>
                </c:pt>
                <c:pt idx="33">
                  <c:v>0.44685255698027987</c:v>
                </c:pt>
                <c:pt idx="34">
                  <c:v>0.4887189498164265</c:v>
                </c:pt>
                <c:pt idx="35">
                  <c:v>0.53312194619833309</c:v>
                </c:pt>
                <c:pt idx="36">
                  <c:v>0.58013615211263969</c:v>
                </c:pt>
                <c:pt idx="37">
                  <c:v>0.62983617354598631</c:v>
                </c:pt>
                <c:pt idx="38">
                  <c:v>0.68229661648501294</c:v>
                </c:pt>
                <c:pt idx="39">
                  <c:v>0.73759208691635947</c:v>
                </c:pt>
                <c:pt idx="40">
                  <c:v>0.79579719082666611</c:v>
                </c:pt>
                <c:pt idx="41">
                  <c:v>0.85698653420257265</c:v>
                </c:pt>
                <c:pt idx="42">
                  <c:v>0.92123472303071929</c:v>
                </c:pt>
                <c:pt idx="43">
                  <c:v>0.98861636329774594</c:v>
                </c:pt>
                <c:pt idx="44">
                  <c:v>1.0592060609902927</c:v>
                </c:pt>
                <c:pt idx="45">
                  <c:v>1.1330784220949994</c:v>
                </c:pt>
                <c:pt idx="46">
                  <c:v>1.2103080525985062</c:v>
                </c:pt>
                <c:pt idx="47">
                  <c:v>1.290969558487453</c:v>
                </c:pt>
                <c:pt idx="48">
                  <c:v>1.3751375457484798</c:v>
                </c:pt>
                <c:pt idx="49">
                  <c:v>1.4628866203682265</c:v>
                </c:pt>
                <c:pt idx="50">
                  <c:v>1.5542913883333331</c:v>
                </c:pt>
                <c:pt idx="51">
                  <c:v>1.6494264556304399</c:v>
                </c:pt>
                <c:pt idx="52">
                  <c:v>1.7483664282461866</c:v>
                </c:pt>
                <c:pt idx="53">
                  <c:v>1.8511859121672132</c:v>
                </c:pt>
                <c:pt idx="54">
                  <c:v>1.9579595133801599</c:v>
                </c:pt>
                <c:pt idx="55">
                  <c:v>2.0687618378716661</c:v>
                </c:pt>
                <c:pt idx="56">
                  <c:v>2.1836674916283725</c:v>
                </c:pt>
                <c:pt idx="57">
                  <c:v>2.3027510806369187</c:v>
                </c:pt>
                <c:pt idx="58">
                  <c:v>2.4260872108839453</c:v>
                </c:pt>
                <c:pt idx="59">
                  <c:v>2.553750488356092</c:v>
                </c:pt>
                <c:pt idx="60">
                  <c:v>2.6858155190399984</c:v>
                </c:pt>
                <c:pt idx="61">
                  <c:v>2.8223569089223051</c:v>
                </c:pt>
                <c:pt idx="62">
                  <c:v>2.9634492639896517</c:v>
                </c:pt>
                <c:pt idx="63">
                  <c:v>3.1091671902286779</c:v>
                </c:pt>
                <c:pt idx="64">
                  <c:v>3.2595852936260243</c:v>
                </c:pt>
                <c:pt idx="65">
                  <c:v>3.4147781801683306</c:v>
                </c:pt>
                <c:pt idx="66">
                  <c:v>3.5748204558422372</c:v>
                </c:pt>
                <c:pt idx="67">
                  <c:v>3.7397867266343838</c:v>
                </c:pt>
                <c:pt idx="68">
                  <c:v>3.9097515985314102</c:v>
                </c:pt>
                <c:pt idx="69">
                  <c:v>4.0847896775199573</c:v>
                </c:pt>
                <c:pt idx="70">
                  <c:v>4.2649755695866647</c:v>
                </c:pt>
                <c:pt idx="71">
                  <c:v>4.4503838807181717</c:v>
                </c:pt>
                <c:pt idx="72">
                  <c:v>4.6410892169011193</c:v>
                </c:pt>
                <c:pt idx="73">
                  <c:v>4.8371661841221467</c:v>
                </c:pt>
                <c:pt idx="74">
                  <c:v>5.038689388367894</c:v>
                </c:pt>
                <c:pt idx="75">
                  <c:v>5.2457334356250005</c:v>
                </c:pt>
                <c:pt idx="76">
                  <c:v>5.4583729318801071</c:v>
                </c:pt>
                <c:pt idx="77">
                  <c:v>5.6766824831198539</c:v>
                </c:pt>
                <c:pt idx="78">
                  <c:v>5.9007366953308802</c:v>
                </c:pt>
                <c:pt idx="79">
                  <c:v>6.1306101744998269</c:v>
                </c:pt>
                <c:pt idx="80">
                  <c:v>6.3663775266133333</c:v>
                </c:pt>
                <c:pt idx="81">
                  <c:v>6.6081133576580404</c:v>
                </c:pt>
                <c:pt idx="82">
                  <c:v>6.8558922736205874</c:v>
                </c:pt>
                <c:pt idx="83">
                  <c:v>7.1097888804876144</c:v>
                </c:pt>
                <c:pt idx="84">
                  <c:v>7.3698777842457615</c:v>
                </c:pt>
                <c:pt idx="85">
                  <c:v>7.6362335908816679</c:v>
                </c:pt>
                <c:pt idx="86">
                  <c:v>7.9089309063819746</c:v>
                </c:pt>
                <c:pt idx="87">
                  <c:v>8.18804433673332</c:v>
                </c:pt>
                <c:pt idx="88">
                  <c:v>8.473648487922345</c:v>
                </c:pt>
                <c:pt idx="89">
                  <c:v>8.7658179659356907</c:v>
                </c:pt>
                <c:pt idx="90">
                  <c:v>9.0646273767599954</c:v>
                </c:pt>
                <c:pt idx="91">
                  <c:v>9.370151326381901</c:v>
                </c:pt>
                <c:pt idx="92">
                  <c:v>9.6824644207880457</c:v>
                </c:pt>
                <c:pt idx="93">
                  <c:v>10.001641265965072</c:v>
                </c:pt>
                <c:pt idx="94">
                  <c:v>10.327756467899617</c:v>
                </c:pt>
                <c:pt idx="95">
                  <c:v>10.660884632578322</c:v>
                </c:pt>
                <c:pt idx="96">
                  <c:v>11.001100365987828</c:v>
                </c:pt>
                <c:pt idx="97">
                  <c:v>11.348478274114774</c:v>
                </c:pt>
                <c:pt idx="98">
                  <c:v>11.703092962945799</c:v>
                </c:pt>
                <c:pt idx="99">
                  <c:v>12.065019038467545</c:v>
                </c:pt>
                <c:pt idx="100">
                  <c:v>12.434331106666651</c:v>
                </c:pt>
                <c:pt idx="101">
                  <c:v>12.811103773529757</c:v>
                </c:pt>
                <c:pt idx="102">
                  <c:v>13.195411645043503</c:v>
                </c:pt>
                <c:pt idx="103">
                  <c:v>13.58732932719453</c:v>
                </c:pt>
                <c:pt idx="104">
                  <c:v>13.986931425969475</c:v>
                </c:pt>
                <c:pt idx="105">
                  <c:v>14.394292547354981</c:v>
                </c:pt>
                <c:pt idx="106">
                  <c:v>14.809487297337688</c:v>
                </c:pt>
                <c:pt idx="107">
                  <c:v>15.232590281904233</c:v>
                </c:pt>
                <c:pt idx="108">
                  <c:v>15.66367610704126</c:v>
                </c:pt>
                <c:pt idx="109">
                  <c:v>16.102819378735408</c:v>
                </c:pt>
                <c:pt idx="110">
                  <c:v>16.550094702973315</c:v>
                </c:pt>
                <c:pt idx="111">
                  <c:v>17.00557668574162</c:v>
                </c:pt>
                <c:pt idx="112">
                  <c:v>17.469339933026966</c:v>
                </c:pt>
                <c:pt idx="113">
                  <c:v>17.941459050815993</c:v>
                </c:pt>
                <c:pt idx="114">
                  <c:v>18.422008645095339</c:v>
                </c:pt>
                <c:pt idx="115">
                  <c:v>18.911063321851646</c:v>
                </c:pt>
                <c:pt idx="116">
                  <c:v>19.408697687071552</c:v>
                </c:pt>
                <c:pt idx="117">
                  <c:v>19.914986346741699</c:v>
                </c:pt>
                <c:pt idx="118">
                  <c:v>20.430003906848725</c:v>
                </c:pt>
                <c:pt idx="119">
                  <c:v>20.953824973379273</c:v>
                </c:pt>
                <c:pt idx="120">
                  <c:v>21.48652415231998</c:v>
                </c:pt>
                <c:pt idx="121">
                  <c:v>22.028176049657485</c:v>
                </c:pt>
                <c:pt idx="122">
                  <c:v>22.578855271378433</c:v>
                </c:pt>
                <c:pt idx="123">
                  <c:v>23.13863642346946</c:v>
                </c:pt>
                <c:pt idx="124">
                  <c:v>23.707594111917206</c:v>
                </c:pt>
                <c:pt idx="125">
                  <c:v>24.285802942708312</c:v>
                </c:pt>
                <c:pt idx="126">
                  <c:v>24.87333752182942</c:v>
                </c:pt>
                <c:pt idx="127">
                  <c:v>25.470272455267168</c:v>
                </c:pt>
                <c:pt idx="128">
                  <c:v>26.076682349008195</c:v>
                </c:pt>
                <c:pt idx="129">
                  <c:v>26.692641809039142</c:v>
                </c:pt>
                <c:pt idx="130">
                  <c:v>27.318225441346648</c:v>
                </c:pt>
                <c:pt idx="131">
                  <c:v>27.953507851917355</c:v>
                </c:pt>
                <c:pt idx="132">
                  <c:v>28.598563646737901</c:v>
                </c:pt>
                <c:pt idx="133">
                  <c:v>29.253467431794927</c:v>
                </c:pt>
                <c:pt idx="134">
                  <c:v>29.918293813075074</c:v>
                </c:pt>
                <c:pt idx="135">
                  <c:v>30.593117396564981</c:v>
                </c:pt>
                <c:pt idx="136">
                  <c:v>31.278012788251289</c:v>
                </c:pt>
                <c:pt idx="137">
                  <c:v>31.973054594120637</c:v>
                </c:pt>
                <c:pt idx="138">
                  <c:v>32.678317420159658</c:v>
                </c:pt>
                <c:pt idx="139">
                  <c:v>33.393875872355004</c:v>
                </c:pt>
                <c:pt idx="140">
                  <c:v>34.11980455669331</c:v>
                </c:pt>
                <c:pt idx="141">
                  <c:v>34.856178079161211</c:v>
                </c:pt>
                <c:pt idx="142">
                  <c:v>35.603071045745352</c:v>
                </c:pt>
                <c:pt idx="143">
                  <c:v>36.360558062432375</c:v>
                </c:pt>
                <c:pt idx="144">
                  <c:v>37.128713735208919</c:v>
                </c:pt>
                <c:pt idx="145">
                  <c:v>37.907612670061624</c:v>
                </c:pt>
                <c:pt idx="146">
                  <c:v>38.697329472977131</c:v>
                </c:pt>
                <c:pt idx="147">
                  <c:v>39.497938749942072</c:v>
                </c:pt>
                <c:pt idx="148">
                  <c:v>40.309515106943095</c:v>
                </c:pt>
                <c:pt idx="149">
                  <c:v>41.13213314996684</c:v>
                </c:pt>
                <c:pt idx="150">
                  <c:v>41.965867484999947</c:v>
                </c:pt>
                <c:pt idx="151">
                  <c:v>42.810792718029049</c:v>
                </c:pt>
                <c:pt idx="152">
                  <c:v>43.666983455040793</c:v>
                </c:pt>
                <c:pt idx="153">
                  <c:v>44.534514302021819</c:v>
                </c:pt>
                <c:pt idx="154">
                  <c:v>45.41345986495876</c:v>
                </c:pt>
                <c:pt idx="155">
                  <c:v>46.303894749838264</c:v>
                </c:pt>
                <c:pt idx="156">
                  <c:v>47.20589356264697</c:v>
                </c:pt>
                <c:pt idx="157">
                  <c:v>48.119530909371512</c:v>
                </c:pt>
                <c:pt idx="158">
                  <c:v>49.044881395998537</c:v>
                </c:pt>
                <c:pt idx="159">
                  <c:v>49.982019628514685</c:v>
                </c:pt>
                <c:pt idx="160">
                  <c:v>50.931020212906589</c:v>
                </c:pt>
                <c:pt idx="161">
                  <c:v>51.891957755160895</c:v>
                </c:pt>
                <c:pt idx="162">
                  <c:v>52.864906861264238</c:v>
                </c:pt>
                <c:pt idx="163">
                  <c:v>53.849942137203264</c:v>
                </c:pt>
                <c:pt idx="164">
                  <c:v>54.847138188964607</c:v>
                </c:pt>
                <c:pt idx="165">
                  <c:v>55.856569622534913</c:v>
                </c:pt>
                <c:pt idx="166">
                  <c:v>56.878311043900815</c:v>
                </c:pt>
                <c:pt idx="167">
                  <c:v>57.912437059048962</c:v>
                </c:pt>
                <c:pt idx="168">
                  <c:v>58.959022273965985</c:v>
                </c:pt>
                <c:pt idx="169">
                  <c:v>60.018141294638532</c:v>
                </c:pt>
                <c:pt idx="170">
                  <c:v>61.089868727053236</c:v>
                </c:pt>
                <c:pt idx="171">
                  <c:v>62.174279177196745</c:v>
                </c:pt>
                <c:pt idx="172">
                  <c:v>63.27144725105569</c:v>
                </c:pt>
                <c:pt idx="173">
                  <c:v>64.381447554616713</c:v>
                </c:pt>
                <c:pt idx="174">
                  <c:v>65.50435469386646</c:v>
                </c:pt>
                <c:pt idx="175">
                  <c:v>66.640243274791573</c:v>
                </c:pt>
                <c:pt idx="176">
                  <c:v>67.789187903378675</c:v>
                </c:pt>
                <c:pt idx="177">
                  <c:v>68.951263185614422</c:v>
                </c:pt>
                <c:pt idx="178">
                  <c:v>70.126543727485455</c:v>
                </c:pt>
                <c:pt idx="179">
                  <c:v>71.315104134978398</c:v>
                </c:pt>
                <c:pt idx="180">
                  <c:v>72.517019014079906</c:v>
                </c:pt>
                <c:pt idx="181">
                  <c:v>73.732362970776606</c:v>
                </c:pt>
                <c:pt idx="182">
                  <c:v>74.961210611055151</c:v>
                </c:pt>
                <c:pt idx="183">
                  <c:v>76.203636540902181</c:v>
                </c:pt>
                <c:pt idx="184">
                  <c:v>77.459715366304323</c:v>
                </c:pt>
                <c:pt idx="185">
                  <c:v>78.72952169324823</c:v>
                </c:pt>
                <c:pt idx="186">
                  <c:v>80.013130127720544</c:v>
                </c:pt>
                <c:pt idx="187">
                  <c:v>81.310615275707889</c:v>
                </c:pt>
                <c:pt idx="188">
                  <c:v>82.62205174319692</c:v>
                </c:pt>
                <c:pt idx="189">
                  <c:v>83.947514136174263</c:v>
                </c:pt>
                <c:pt idx="190">
                  <c:v>85.287077060626572</c:v>
                </c:pt>
                <c:pt idx="191">
                  <c:v>86.640815122540474</c:v>
                </c:pt>
                <c:pt idx="192">
                  <c:v>88.008802927902622</c:v>
                </c:pt>
                <c:pt idx="193">
                  <c:v>89.391115082699642</c:v>
                </c:pt>
                <c:pt idx="194">
                  <c:v>90.787826192918189</c:v>
                </c:pt>
                <c:pt idx="195">
                  <c:v>92.199010864544903</c:v>
                </c:pt>
                <c:pt idx="196">
                  <c:v>93.624743703566409</c:v>
                </c:pt>
                <c:pt idx="197">
                  <c:v>95.065099315969363</c:v>
                </c:pt>
                <c:pt idx="198">
                  <c:v>96.520152307740389</c:v>
                </c:pt>
                <c:pt idx="199">
                  <c:v>97.989977284866143</c:v>
                </c:pt>
                <c:pt idx="200">
                  <c:v>99.47464885333325</c:v>
                </c:pt>
                <c:pt idx="201">
                  <c:v>100.97424161912836</c:v>
                </c:pt>
                <c:pt idx="202">
                  <c:v>102.48883018823811</c:v>
                </c:pt>
                <c:pt idx="203">
                  <c:v>104.01848916664913</c:v>
                </c:pt>
                <c:pt idx="204">
                  <c:v>105.56329316034808</c:v>
                </c:pt>
                <c:pt idx="205">
                  <c:v>107.12331677532158</c:v>
                </c:pt>
                <c:pt idx="206">
                  <c:v>108.69863461755629</c:v>
                </c:pt>
                <c:pt idx="207">
                  <c:v>110.28932129303884</c:v>
                </c:pt>
                <c:pt idx="208">
                  <c:v>111.89545140775587</c:v>
                </c:pt>
                <c:pt idx="209">
                  <c:v>113.51709956769402</c:v>
                </c:pt>
                <c:pt idx="210">
                  <c:v>115.15434037883992</c:v>
                </c:pt>
                <c:pt idx="211">
                  <c:v>116.80724844718023</c:v>
                </c:pt>
                <c:pt idx="212">
                  <c:v>118.47589837870157</c:v>
                </c:pt>
                <c:pt idx="213">
                  <c:v>120.1603647793906</c:v>
                </c:pt>
                <c:pt idx="214">
                  <c:v>121.86072225523395</c:v>
                </c:pt>
                <c:pt idx="215">
                  <c:v>123.57704541221825</c:v>
                </c:pt>
                <c:pt idx="216">
                  <c:v>125.30940885633017</c:v>
                </c:pt>
                <c:pt idx="217">
                  <c:v>127.05788719355631</c:v>
                </c:pt>
                <c:pt idx="218">
                  <c:v>128.82255502988335</c:v>
                </c:pt>
                <c:pt idx="219">
                  <c:v>130.60348697129788</c:v>
                </c:pt>
                <c:pt idx="220">
                  <c:v>132.4007576237866</c:v>
                </c:pt>
                <c:pt idx="221">
                  <c:v>134.21444159333612</c:v>
                </c:pt>
                <c:pt idx="222">
                  <c:v>136.04461348593307</c:v>
                </c:pt>
                <c:pt idx="223">
                  <c:v>137.8913479075641</c:v>
                </c:pt>
                <c:pt idx="224">
                  <c:v>139.75471946421584</c:v>
                </c:pt>
                <c:pt idx="225">
                  <c:v>141.63480276187494</c:v>
                </c:pt>
                <c:pt idx="226">
                  <c:v>143.53167240652806</c:v>
                </c:pt>
                <c:pt idx="227">
                  <c:v>145.44540300416182</c:v>
                </c:pt>
                <c:pt idx="228">
                  <c:v>147.37606916076285</c:v>
                </c:pt>
                <c:pt idx="229">
                  <c:v>149.3237454823178</c:v>
                </c:pt>
                <c:pt idx="230">
                  <c:v>151.28850657481331</c:v>
                </c:pt>
                <c:pt idx="231">
                  <c:v>153.27042704423602</c:v>
                </c:pt>
                <c:pt idx="232">
                  <c:v>155.26958149657256</c:v>
                </c:pt>
                <c:pt idx="233">
                  <c:v>157.28604453780957</c:v>
                </c:pt>
                <c:pt idx="234">
                  <c:v>159.31989077393374</c:v>
                </c:pt>
                <c:pt idx="235">
                  <c:v>161.37119481093166</c:v>
                </c:pt>
                <c:pt idx="236">
                  <c:v>163.44003125478997</c:v>
                </c:pt>
                <c:pt idx="237">
                  <c:v>165.52647471149533</c:v>
                </c:pt>
                <c:pt idx="238">
                  <c:v>167.63059978703436</c:v>
                </c:pt>
                <c:pt idx="239">
                  <c:v>169.7524810873937</c:v>
                </c:pt>
                <c:pt idx="240">
                  <c:v>171.89219321856001</c:v>
                </c:pt>
                <c:pt idx="241">
                  <c:v>174.04981078651991</c:v>
                </c:pt>
                <c:pt idx="242">
                  <c:v>176.22540839726005</c:v>
                </c:pt>
                <c:pt idx="243">
                  <c:v>178.41906065676707</c:v>
                </c:pt>
                <c:pt idx="244">
                  <c:v>180.63084217102761</c:v>
                </c:pt>
                <c:pt idx="245">
                  <c:v>182.86082754602833</c:v>
                </c:pt>
                <c:pt idx="246">
                  <c:v>185.10909138775585</c:v>
                </c:pt>
                <c:pt idx="247">
                  <c:v>187.37570830219681</c:v>
                </c:pt>
                <c:pt idx="248">
                  <c:v>189.66075289533785</c:v>
                </c:pt>
                <c:pt idx="249">
                  <c:v>191.96429977316561</c:v>
                </c:pt>
                <c:pt idx="250">
                  <c:v>194.28642354166672</c:v>
                </c:pt>
                <c:pt idx="251">
                  <c:v>196.62719880682783</c:v>
                </c:pt>
                <c:pt idx="252">
                  <c:v>198.98670017463559</c:v>
                </c:pt>
                <c:pt idx="253">
                  <c:v>201.36500225107662</c:v>
                </c:pt>
                <c:pt idx="254">
                  <c:v>203.76217964213757</c:v>
                </c:pt>
                <c:pt idx="255">
                  <c:v>206.17830695380508</c:v>
                </c:pt>
                <c:pt idx="256">
                  <c:v>208.60963811029183</c:v>
                </c:pt>
                <c:pt idx="257">
                  <c:v>211.04094260869269</c:v>
                </c:pt>
                <c:pt idx="258">
                  <c:v>213.46836246424036</c:v>
                </c:pt>
                <c:pt idx="259">
                  <c:v>215.89183799214555</c:v>
                </c:pt>
                <c:pt idx="260">
                  <c:v>218.31130950761892</c:v>
                </c:pt>
                <c:pt idx="261">
                  <c:v>220.72671732587116</c:v>
                </c:pt>
                <c:pt idx="262">
                  <c:v>223.13800176211299</c:v>
                </c:pt>
                <c:pt idx="263">
                  <c:v>225.54510313155507</c:v>
                </c:pt>
                <c:pt idx="264">
                  <c:v>227.94796174940805</c:v>
                </c:pt>
                <c:pt idx="265">
                  <c:v>230.34651793088267</c:v>
                </c:pt>
                <c:pt idx="266">
                  <c:v>232.74071199118958</c:v>
                </c:pt>
                <c:pt idx="267">
                  <c:v>235.13048424553955</c:v>
                </c:pt>
                <c:pt idx="268">
                  <c:v>237.5157750091432</c:v>
                </c:pt>
                <c:pt idx="269">
                  <c:v>239.89652459721123</c:v>
                </c:pt>
                <c:pt idx="270">
                  <c:v>242.27267332495433</c:v>
                </c:pt>
                <c:pt idx="271">
                  <c:v>244.64416150758316</c:v>
                </c:pt>
                <c:pt idx="272">
                  <c:v>247.01092946030846</c:v>
                </c:pt>
                <c:pt idx="273">
                  <c:v>249.37291749834088</c:v>
                </c:pt>
                <c:pt idx="274">
                  <c:v>251.73006593689115</c:v>
                </c:pt>
                <c:pt idx="275">
                  <c:v>254.08231509116993</c:v>
                </c:pt>
                <c:pt idx="276">
                  <c:v>256.42960527638792</c:v>
                </c:pt>
                <c:pt idx="277">
                  <c:v>258.7718768077558</c:v>
                </c:pt>
                <c:pt idx="278">
                  <c:v>261.10907000048422</c:v>
                </c:pt>
                <c:pt idx="279">
                  <c:v>263.44112516978396</c:v>
                </c:pt>
                <c:pt idx="280">
                  <c:v>265.76798263086562</c:v>
                </c:pt>
                <c:pt idx="281">
                  <c:v>268.08958269893992</c:v>
                </c:pt>
                <c:pt idx="282">
                  <c:v>270.40586568921753</c:v>
                </c:pt>
                <c:pt idx="283">
                  <c:v>272.71677191690924</c:v>
                </c:pt>
                <c:pt idx="284">
                  <c:v>275.02224169722558</c:v>
                </c:pt>
                <c:pt idx="285">
                  <c:v>277.32221534537734</c:v>
                </c:pt>
                <c:pt idx="286">
                  <c:v>279.61663317657519</c:v>
                </c:pt>
                <c:pt idx="287">
                  <c:v>281.90543550602979</c:v>
                </c:pt>
                <c:pt idx="288">
                  <c:v>284.1885626489518</c:v>
                </c:pt>
                <c:pt idx="289">
                  <c:v>286.46595492055201</c:v>
                </c:pt>
                <c:pt idx="290">
                  <c:v>288.73755263604107</c:v>
                </c:pt>
                <c:pt idx="291">
                  <c:v>291.00329611062961</c:v>
                </c:pt>
                <c:pt idx="292">
                  <c:v>293.26312565952833</c:v>
                </c:pt>
                <c:pt idx="293">
                  <c:v>295.51698159794802</c:v>
                </c:pt>
                <c:pt idx="294">
                  <c:v>297.76480424109923</c:v>
                </c:pt>
                <c:pt idx="295">
                  <c:v>300.00653390419274</c:v>
                </c:pt>
                <c:pt idx="296">
                  <c:v>302.24211090243921</c:v>
                </c:pt>
                <c:pt idx="297">
                  <c:v>304.47147555104931</c:v>
                </c:pt>
                <c:pt idx="298">
                  <c:v>306.69456816523376</c:v>
                </c:pt>
                <c:pt idx="299">
                  <c:v>308.91132906020329</c:v>
                </c:pt>
                <c:pt idx="300">
                  <c:v>311.12169855116849</c:v>
                </c:pt>
                <c:pt idx="301">
                  <c:v>313.3256169533401</c:v>
                </c:pt>
                <c:pt idx="302">
                  <c:v>315.52302458192878</c:v>
                </c:pt>
                <c:pt idx="303">
                  <c:v>317.71386175214525</c:v>
                </c:pt>
                <c:pt idx="304">
                  <c:v>319.89806877920012</c:v>
                </c:pt>
                <c:pt idx="305">
                  <c:v>322.07558597830422</c:v>
                </c:pt>
                <c:pt idx="306">
                  <c:v>324.24635366466811</c:v>
                </c:pt>
                <c:pt idx="307">
                  <c:v>326.41031215350256</c:v>
                </c:pt>
                <c:pt idx="308">
                  <c:v>328.56740176001819</c:v>
                </c:pt>
                <c:pt idx="309">
                  <c:v>330.71756279942576</c:v>
                </c:pt>
                <c:pt idx="310">
                  <c:v>332.8607355869359</c:v>
                </c:pt>
                <c:pt idx="311">
                  <c:v>334.99686043775932</c:v>
                </c:pt>
                <c:pt idx="312">
                  <c:v>337.12587766710669</c:v>
                </c:pt>
                <c:pt idx="313">
                  <c:v>339.24772759018879</c:v>
                </c:pt>
                <c:pt idx="314">
                  <c:v>341.36235052221616</c:v>
                </c:pt>
                <c:pt idx="315">
                  <c:v>343.46968677839959</c:v>
                </c:pt>
                <c:pt idx="316">
                  <c:v>345.56967667394974</c:v>
                </c:pt>
                <c:pt idx="317">
                  <c:v>347.66226052407728</c:v>
                </c:pt>
                <c:pt idx="318">
                  <c:v>349.74737864399293</c:v>
                </c:pt>
                <c:pt idx="319">
                  <c:v>351.82497134890741</c:v>
                </c:pt>
                <c:pt idx="320">
                  <c:v>353.89498037946129</c:v>
                </c:pt>
                <c:pt idx="321">
                  <c:v>355.95736170005011</c:v>
                </c:pt>
                <c:pt idx="322">
                  <c:v>358.0121067886389</c:v>
                </c:pt>
                <c:pt idx="323">
                  <c:v>360.05921564522771</c:v>
                </c:pt>
                <c:pt idx="324">
                  <c:v>362.09868826981648</c:v>
                </c:pt>
                <c:pt idx="325">
                  <c:v>364.13052466240526</c:v>
                </c:pt>
                <c:pt idx="326">
                  <c:v>366.15472482299407</c:v>
                </c:pt>
                <c:pt idx="327">
                  <c:v>368.17128875158284</c:v>
                </c:pt>
                <c:pt idx="328">
                  <c:v>370.18021644817162</c:v>
                </c:pt>
                <c:pt idx="329">
                  <c:v>372.18150791276042</c:v>
                </c:pt>
                <c:pt idx="330">
                  <c:v>374.17516314534925</c:v>
                </c:pt>
                <c:pt idx="331">
                  <c:v>376.16118214593803</c:v>
                </c:pt>
                <c:pt idx="332">
                  <c:v>378.13956491452683</c:v>
                </c:pt>
                <c:pt idx="333">
                  <c:v>380.11031145111565</c:v>
                </c:pt>
                <c:pt idx="334">
                  <c:v>382.07342175570437</c:v>
                </c:pt>
                <c:pt idx="335">
                  <c:v>384.02889582829317</c:v>
                </c:pt>
                <c:pt idx="336">
                  <c:v>385.97673366888199</c:v>
                </c:pt>
                <c:pt idx="337">
                  <c:v>387.91693527747077</c:v>
                </c:pt>
                <c:pt idx="338">
                  <c:v>389.84950065405957</c:v>
                </c:pt>
                <c:pt idx="339">
                  <c:v>391.77442979864838</c:v>
                </c:pt>
                <c:pt idx="340">
                  <c:v>393.69172271123722</c:v>
                </c:pt>
                <c:pt idx="341">
                  <c:v>395.60137939182601</c:v>
                </c:pt>
                <c:pt idx="342">
                  <c:v>397.50339984041483</c:v>
                </c:pt>
                <c:pt idx="343">
                  <c:v>399.39778405700366</c:v>
                </c:pt>
                <c:pt idx="344">
                  <c:v>401.2845320415924</c:v>
                </c:pt>
                <c:pt idx="345">
                  <c:v>403.16364379418121</c:v>
                </c:pt>
                <c:pt idx="346">
                  <c:v>405.03511931477004</c:v>
                </c:pt>
                <c:pt idx="347">
                  <c:v>406.89895860335884</c:v>
                </c:pt>
                <c:pt idx="348">
                  <c:v>408.75516165994765</c:v>
                </c:pt>
                <c:pt idx="349">
                  <c:v>410.60372848453648</c:v>
                </c:pt>
                <c:pt idx="350">
                  <c:v>412.44465907712527</c:v>
                </c:pt>
                <c:pt idx="351">
                  <c:v>414.27795343771402</c:v>
                </c:pt>
                <c:pt idx="352">
                  <c:v>416.10361156630285</c:v>
                </c:pt>
                <c:pt idx="353">
                  <c:v>417.92163346289163</c:v>
                </c:pt>
                <c:pt idx="354">
                  <c:v>419.73201912748038</c:v>
                </c:pt>
                <c:pt idx="355">
                  <c:v>421.53476856006921</c:v>
                </c:pt>
                <c:pt idx="356">
                  <c:v>423.329881760658</c:v>
                </c:pt>
                <c:pt idx="357">
                  <c:v>425.1173587292468</c:v>
                </c:pt>
                <c:pt idx="358">
                  <c:v>426.89719946583563</c:v>
                </c:pt>
                <c:pt idx="359">
                  <c:v>428.66940397042441</c:v>
                </c:pt>
                <c:pt idx="360">
                  <c:v>430.43397224301322</c:v>
                </c:pt>
                <c:pt idx="361">
                  <c:v>432.19090428360198</c:v>
                </c:pt>
                <c:pt idx="362">
                  <c:v>433.94020009219076</c:v>
                </c:pt>
                <c:pt idx="363">
                  <c:v>435.68185966877957</c:v>
                </c:pt>
                <c:pt idx="364">
                  <c:v>437.41588301336833</c:v>
                </c:pt>
                <c:pt idx="365">
                  <c:v>439.14227012595711</c:v>
                </c:pt>
                <c:pt idx="366">
                  <c:v>440.86102100654591</c:v>
                </c:pt>
                <c:pt idx="367">
                  <c:v>442.57213565513473</c:v>
                </c:pt>
                <c:pt idx="368">
                  <c:v>444.27561407172351</c:v>
                </c:pt>
                <c:pt idx="369">
                  <c:v>445.97145625631231</c:v>
                </c:pt>
                <c:pt idx="370">
                  <c:v>447.65966220890112</c:v>
                </c:pt>
                <c:pt idx="371">
                  <c:v>449.3402319294899</c:v>
                </c:pt>
                <c:pt idx="372">
                  <c:v>451.0131654180787</c:v>
                </c:pt>
                <c:pt idx="373">
                  <c:v>452.67846267466751</c:v>
                </c:pt>
                <c:pt idx="374">
                  <c:v>454.33612369925629</c:v>
                </c:pt>
                <c:pt idx="375">
                  <c:v>455.98614849184509</c:v>
                </c:pt>
                <c:pt idx="376">
                  <c:v>457.6285370524339</c:v>
                </c:pt>
                <c:pt idx="377">
                  <c:v>459.26328938102273</c:v>
                </c:pt>
                <c:pt idx="378">
                  <c:v>460.89040547761152</c:v>
                </c:pt>
                <c:pt idx="379">
                  <c:v>462.50988534220033</c:v>
                </c:pt>
                <c:pt idx="380">
                  <c:v>464.12172897478916</c:v>
                </c:pt>
                <c:pt idx="381">
                  <c:v>465.7259363753779</c:v>
                </c:pt>
                <c:pt idx="382">
                  <c:v>467.32250754396671</c:v>
                </c:pt>
                <c:pt idx="383">
                  <c:v>468.91144248055554</c:v>
                </c:pt>
                <c:pt idx="384">
                  <c:v>470.49274118514427</c:v>
                </c:pt>
                <c:pt idx="385">
                  <c:v>472.06640365773308</c:v>
                </c:pt>
                <c:pt idx="386">
                  <c:v>473.6324298983219</c:v>
                </c:pt>
                <c:pt idx="387">
                  <c:v>475.19081990691069</c:v>
                </c:pt>
                <c:pt idx="388">
                  <c:v>476.7415736834995</c:v>
                </c:pt>
                <c:pt idx="389">
                  <c:v>478.28469122808832</c:v>
                </c:pt>
                <c:pt idx="390">
                  <c:v>479.82017254067711</c:v>
                </c:pt>
                <c:pt idx="391">
                  <c:v>481.34801762126585</c:v>
                </c:pt>
                <c:pt idx="392">
                  <c:v>482.86822646985468</c:v>
                </c:pt>
                <c:pt idx="393">
                  <c:v>484.38079908644346</c:v>
                </c:pt>
                <c:pt idx="394">
                  <c:v>485.88573547103226</c:v>
                </c:pt>
                <c:pt idx="395">
                  <c:v>487.38303562362108</c:v>
                </c:pt>
                <c:pt idx="396">
                  <c:v>488.87269954420987</c:v>
                </c:pt>
                <c:pt idx="397">
                  <c:v>490.35472723279867</c:v>
                </c:pt>
                <c:pt idx="398">
                  <c:v>491.82911868938749</c:v>
                </c:pt>
                <c:pt idx="399">
                  <c:v>493.29587391397627</c:v>
                </c:pt>
                <c:pt idx="400">
                  <c:v>494.75499290656506</c:v>
                </c:pt>
                <c:pt idx="401">
                  <c:v>496.20647566715382</c:v>
                </c:pt>
                <c:pt idx="402">
                  <c:v>497.6503221957426</c:v>
                </c:pt>
                <c:pt idx="403">
                  <c:v>499.0865324923314</c:v>
                </c:pt>
                <c:pt idx="404">
                  <c:v>500.51510655692022</c:v>
                </c:pt>
                <c:pt idx="405">
                  <c:v>501.93604438950905</c:v>
                </c:pt>
                <c:pt idx="406">
                  <c:v>503.34934599009785</c:v>
                </c:pt>
                <c:pt idx="407">
                  <c:v>504.75501135868666</c:v>
                </c:pt>
                <c:pt idx="408">
                  <c:v>506.15304049527549</c:v>
                </c:pt>
                <c:pt idx="409">
                  <c:v>507.54343339986428</c:v>
                </c:pt>
                <c:pt idx="410">
                  <c:v>508.9261900724531</c:v>
                </c:pt>
                <c:pt idx="411">
                  <c:v>510.30131051304187</c:v>
                </c:pt>
                <c:pt idx="412">
                  <c:v>511.66879472163066</c:v>
                </c:pt>
                <c:pt idx="413">
                  <c:v>513.02864269821941</c:v>
                </c:pt>
                <c:pt idx="414">
                  <c:v>514.38085444280819</c:v>
                </c:pt>
                <c:pt idx="415">
                  <c:v>515.72542995539709</c:v>
                </c:pt>
                <c:pt idx="416">
                  <c:v>517.06236923598578</c:v>
                </c:pt>
                <c:pt idx="417">
                  <c:v>518.3916722845745</c:v>
                </c:pt>
                <c:pt idx="418">
                  <c:v>519.71333910116334</c:v>
                </c:pt>
                <c:pt idx="419">
                  <c:v>521.02736968575209</c:v>
                </c:pt>
                <c:pt idx="420">
                  <c:v>522.33376403834086</c:v>
                </c:pt>
                <c:pt idx="421">
                  <c:v>523.63252215892976</c:v>
                </c:pt>
                <c:pt idx="422">
                  <c:v>524.92364404751856</c:v>
                </c:pt>
                <c:pt idx="423">
                  <c:v>526.20712970410727</c:v>
                </c:pt>
                <c:pt idx="424">
                  <c:v>527.48297912869612</c:v>
                </c:pt>
                <c:pt idx="425">
                  <c:v>528.75119232128486</c:v>
                </c:pt>
                <c:pt idx="426">
                  <c:v>530.01176928187363</c:v>
                </c:pt>
                <c:pt idx="427">
                  <c:v>531.26471001046252</c:v>
                </c:pt>
                <c:pt idx="428">
                  <c:v>532.51001450705132</c:v>
                </c:pt>
                <c:pt idx="429">
                  <c:v>533.74768277164014</c:v>
                </c:pt>
                <c:pt idx="430">
                  <c:v>534.97771480422898</c:v>
                </c:pt>
                <c:pt idx="431">
                  <c:v>536.20011060481772</c:v>
                </c:pt>
                <c:pt idx="432">
                  <c:v>537.4148701734066</c:v>
                </c:pt>
                <c:pt idx="433">
                  <c:v>538.62199350999538</c:v>
                </c:pt>
                <c:pt idx="434">
                  <c:v>539.82148061458417</c:v>
                </c:pt>
                <c:pt idx="435">
                  <c:v>541.01333148717299</c:v>
                </c:pt>
                <c:pt idx="436">
                  <c:v>542.19754612776171</c:v>
                </c:pt>
                <c:pt idx="437">
                  <c:v>543.37412453635045</c:v>
                </c:pt>
                <c:pt idx="438">
                  <c:v>544.54306671293932</c:v>
                </c:pt>
                <c:pt idx="439">
                  <c:v>545.7043726575281</c:v>
                </c:pt>
                <c:pt idx="440">
                  <c:v>546.85804237011689</c:v>
                </c:pt>
                <c:pt idx="441">
                  <c:v>548.0040758507057</c:v>
                </c:pt>
                <c:pt idx="442">
                  <c:v>549.14247309929442</c:v>
                </c:pt>
                <c:pt idx="443">
                  <c:v>550.27323411588316</c:v>
                </c:pt>
                <c:pt idx="444">
                  <c:v>551.39635890047202</c:v>
                </c:pt>
                <c:pt idx="445">
                  <c:v>552.5118474530608</c:v>
                </c:pt>
                <c:pt idx="446">
                  <c:v>553.6196997736497</c:v>
                </c:pt>
                <c:pt idx="447">
                  <c:v>554.71991586223851</c:v>
                </c:pt>
                <c:pt idx="448">
                  <c:v>555.81249571882722</c:v>
                </c:pt>
                <c:pt idx="449">
                  <c:v>556.89743934341607</c:v>
                </c:pt>
                <c:pt idx="450">
                  <c:v>557.97474673600493</c:v>
                </c:pt>
                <c:pt idx="451">
                  <c:v>559.0444178965937</c:v>
                </c:pt>
                <c:pt idx="452">
                  <c:v>560.1064528251826</c:v>
                </c:pt>
                <c:pt idx="453">
                  <c:v>561.16085152177141</c:v>
                </c:pt>
                <c:pt idx="454">
                  <c:v>562.20761398636012</c:v>
                </c:pt>
                <c:pt idx="455">
                  <c:v>563.24674021894896</c:v>
                </c:pt>
                <c:pt idx="456">
                  <c:v>564.2782302195377</c:v>
                </c:pt>
                <c:pt idx="457">
                  <c:v>565.30208398812647</c:v>
                </c:pt>
                <c:pt idx="458">
                  <c:v>566.31830152471537</c:v>
                </c:pt>
                <c:pt idx="459">
                  <c:v>567.32688282930417</c:v>
                </c:pt>
                <c:pt idx="460">
                  <c:v>568.32782790189287</c:v>
                </c:pt>
                <c:pt idx="461">
                  <c:v>569.32113674248171</c:v>
                </c:pt>
                <c:pt idx="462">
                  <c:v>570.30680935107046</c:v>
                </c:pt>
                <c:pt idx="463">
                  <c:v>571.28484572765922</c:v>
                </c:pt>
                <c:pt idx="464">
                  <c:v>572.25524587224811</c:v>
                </c:pt>
                <c:pt idx="465">
                  <c:v>573.21800978483691</c:v>
                </c:pt>
                <c:pt idx="466">
                  <c:v>574.17313746542573</c:v>
                </c:pt>
                <c:pt idx="467">
                  <c:v>575.12062891401456</c:v>
                </c:pt>
                <c:pt idx="468">
                  <c:v>576.0604841306033</c:v>
                </c:pt>
                <c:pt idx="469">
                  <c:v>576.99270311519217</c:v>
                </c:pt>
                <c:pt idx="470">
                  <c:v>577.91728586778095</c:v>
                </c:pt>
                <c:pt idx="471">
                  <c:v>578.83423238836974</c:v>
                </c:pt>
                <c:pt idx="472">
                  <c:v>579.74354267695855</c:v>
                </c:pt>
                <c:pt idx="473">
                  <c:v>580.64521673354727</c:v>
                </c:pt>
                <c:pt idx="474">
                  <c:v>581.53925455813601</c:v>
                </c:pt>
                <c:pt idx="475">
                  <c:v>582.42565615072488</c:v>
                </c:pt>
                <c:pt idx="476">
                  <c:v>583.30442151131365</c:v>
                </c:pt>
                <c:pt idx="477">
                  <c:v>584.17555063990244</c:v>
                </c:pt>
                <c:pt idx="478">
                  <c:v>585.03904353649125</c:v>
                </c:pt>
                <c:pt idx="479">
                  <c:v>585.89490020107996</c:v>
                </c:pt>
                <c:pt idx="480">
                  <c:v>586.7431206336687</c:v>
                </c:pt>
                <c:pt idx="481">
                  <c:v>587.58370483425756</c:v>
                </c:pt>
                <c:pt idx="482">
                  <c:v>588.41665280284633</c:v>
                </c:pt>
                <c:pt idx="483">
                  <c:v>589.24196453943512</c:v>
                </c:pt>
                <c:pt idx="484">
                  <c:v>590.05964004402404</c:v>
                </c:pt>
                <c:pt idx="485">
                  <c:v>590.86967931661275</c:v>
                </c:pt>
                <c:pt idx="486">
                  <c:v>591.67208235720159</c:v>
                </c:pt>
                <c:pt idx="487">
                  <c:v>592.46684916579045</c:v>
                </c:pt>
                <c:pt idx="488">
                  <c:v>593.25397974237922</c:v>
                </c:pt>
                <c:pt idx="489">
                  <c:v>594.03347408696811</c:v>
                </c:pt>
                <c:pt idx="490">
                  <c:v>594.80533219955691</c:v>
                </c:pt>
                <c:pt idx="491">
                  <c:v>595.56955408014562</c:v>
                </c:pt>
                <c:pt idx="492">
                  <c:v>596.32613972873446</c:v>
                </c:pt>
                <c:pt idx="493">
                  <c:v>597.0750891453232</c:v>
                </c:pt>
                <c:pt idx="494">
                  <c:v>597.81640232991197</c:v>
                </c:pt>
                <c:pt idx="495">
                  <c:v>598.55007928250086</c:v>
                </c:pt>
                <c:pt idx="496">
                  <c:v>599.27612000308966</c:v>
                </c:pt>
                <c:pt idx="497">
                  <c:v>599.99452449167836</c:v>
                </c:pt>
                <c:pt idx="498">
                  <c:v>600.7052927482672</c:v>
                </c:pt>
                <c:pt idx="499">
                  <c:v>601.40842477285594</c:v>
                </c:pt>
                <c:pt idx="500">
                  <c:v>602.1039205654447</c:v>
                </c:pt>
                <c:pt idx="501">
                  <c:v>602.79178012603359</c:v>
                </c:pt>
                <c:pt idx="502">
                  <c:v>603.47200345462238</c:v>
                </c:pt>
                <c:pt idx="503">
                  <c:v>604.14459055121119</c:v>
                </c:pt>
                <c:pt idx="504">
                  <c:v>604.80954141580003</c:v>
                </c:pt>
                <c:pt idx="505">
                  <c:v>605.46685604838876</c:v>
                </c:pt>
                <c:pt idx="506">
                  <c:v>606.11653444897763</c:v>
                </c:pt>
                <c:pt idx="507">
                  <c:v>606.75857661756652</c:v>
                </c:pt>
                <c:pt idx="508">
                  <c:v>607.39298255415531</c:v>
                </c:pt>
                <c:pt idx="509">
                  <c:v>608.01975225874412</c:v>
                </c:pt>
                <c:pt idx="510">
                  <c:v>608.63888573133283</c:v>
                </c:pt>
                <c:pt idx="511">
                  <c:v>609.25038297192157</c:v>
                </c:pt>
                <c:pt idx="512">
                  <c:v>609.85424398051043</c:v>
                </c:pt>
                <c:pt idx="513">
                  <c:v>610.4504687570992</c:v>
                </c:pt>
                <c:pt idx="514">
                  <c:v>611.03905730168799</c:v>
                </c:pt>
                <c:pt idx="515">
                  <c:v>611.62000961427691</c:v>
                </c:pt>
                <c:pt idx="516">
                  <c:v>612.19332569486562</c:v>
                </c:pt>
                <c:pt idx="517">
                  <c:v>612.75900554345435</c:v>
                </c:pt>
                <c:pt idx="518">
                  <c:v>613.31704916004321</c:v>
                </c:pt>
                <c:pt idx="519">
                  <c:v>613.86745654463198</c:v>
                </c:pt>
                <c:pt idx="520">
                  <c:v>614.41022769722076</c:v>
                </c:pt>
                <c:pt idx="521">
                  <c:v>614.94536261780968</c:v>
                </c:pt>
                <c:pt idx="522">
                  <c:v>615.47286130639839</c:v>
                </c:pt>
                <c:pt idx="523">
                  <c:v>615.99272376298723</c:v>
                </c:pt>
                <c:pt idx="524">
                  <c:v>616.50494998757608</c:v>
                </c:pt>
                <c:pt idx="525">
                  <c:v>617.00953998016485</c:v>
                </c:pt>
                <c:pt idx="526">
                  <c:v>617.50649374075374</c:v>
                </c:pt>
                <c:pt idx="527">
                  <c:v>617.99581126934254</c:v>
                </c:pt>
                <c:pt idx="528">
                  <c:v>618.47749256593124</c:v>
                </c:pt>
                <c:pt idx="529">
                  <c:v>618.95153763052008</c:v>
                </c:pt>
                <c:pt idx="530">
                  <c:v>619.41794646310882</c:v>
                </c:pt>
                <c:pt idx="531">
                  <c:v>619.87671906369758</c:v>
                </c:pt>
                <c:pt idx="532">
                  <c:v>620.32785543228647</c:v>
                </c:pt>
                <c:pt idx="533">
                  <c:v>620.77135556887526</c:v>
                </c:pt>
                <c:pt idx="534">
                  <c:v>621.20721947346397</c:v>
                </c:pt>
                <c:pt idx="535">
                  <c:v>621.6354471460528</c:v>
                </c:pt>
                <c:pt idx="536">
                  <c:v>622.05603858664153</c:v>
                </c:pt>
                <c:pt idx="537">
                  <c:v>622.46899379523029</c:v>
                </c:pt>
                <c:pt idx="538">
                  <c:v>622.87431277181918</c:v>
                </c:pt>
                <c:pt idx="539">
                  <c:v>623.27199551640797</c:v>
                </c:pt>
                <c:pt idx="540">
                  <c:v>623.66204202899667</c:v>
                </c:pt>
                <c:pt idx="541">
                  <c:v>624.04445230958549</c:v>
                </c:pt>
                <c:pt idx="542">
                  <c:v>624.41922635817423</c:v>
                </c:pt>
                <c:pt idx="543">
                  <c:v>624.78636417476309</c:v>
                </c:pt>
                <c:pt idx="544">
                  <c:v>625.14586575935198</c:v>
                </c:pt>
                <c:pt idx="545">
                  <c:v>625.49773111194077</c:v>
                </c:pt>
                <c:pt idx="546">
                  <c:v>625.84196023252969</c:v>
                </c:pt>
                <c:pt idx="547">
                  <c:v>626.1785531211184</c:v>
                </c:pt>
                <c:pt idx="548">
                  <c:v>626.50750977770713</c:v>
                </c:pt>
                <c:pt idx="549">
                  <c:v>626.82883020229599</c:v>
                </c:pt>
                <c:pt idx="550">
                  <c:v>627.14251439488476</c:v>
                </c:pt>
                <c:pt idx="551">
                  <c:v>627.44856235547354</c:v>
                </c:pt>
                <c:pt idx="552">
                  <c:v>627.74697408406246</c:v>
                </c:pt>
                <c:pt idx="553">
                  <c:v>628.03774958065117</c:v>
                </c:pt>
                <c:pt idx="554">
                  <c:v>628.32088884523989</c:v>
                </c:pt>
                <c:pt idx="555">
                  <c:v>628.59639187782875</c:v>
                </c:pt>
                <c:pt idx="556">
                  <c:v>628.86425867841751</c:v>
                </c:pt>
                <c:pt idx="557">
                  <c:v>629.1244892470063</c:v>
                </c:pt>
                <c:pt idx="558">
                  <c:v>629.37708358359521</c:v>
                </c:pt>
                <c:pt idx="559">
                  <c:v>629.62204168818391</c:v>
                </c:pt>
                <c:pt idx="560">
                  <c:v>629.85936356077275</c:v>
                </c:pt>
                <c:pt idx="561">
                  <c:v>630.0890492013616</c:v>
                </c:pt>
                <c:pt idx="562">
                  <c:v>630.31109860995036</c:v>
                </c:pt>
                <c:pt idx="563">
                  <c:v>630.52551178653925</c:v>
                </c:pt>
                <c:pt idx="564">
                  <c:v>630.73228873112816</c:v>
                </c:pt>
                <c:pt idx="565">
                  <c:v>630.93142944371687</c:v>
                </c:pt>
                <c:pt idx="566">
                  <c:v>631.1229339243057</c:v>
                </c:pt>
                <c:pt idx="567">
                  <c:v>631.30680217289444</c:v>
                </c:pt>
                <c:pt idx="568">
                  <c:v>631.48303418948319</c:v>
                </c:pt>
                <c:pt idx="569">
                  <c:v>631.65162997407208</c:v>
                </c:pt>
                <c:pt idx="570">
                  <c:v>631.81258952666087</c:v>
                </c:pt>
                <c:pt idx="571">
                  <c:v>631.96591284724957</c:v>
                </c:pt>
                <c:pt idx="572">
                  <c:v>632.1115999358384</c:v>
                </c:pt>
                <c:pt idx="573">
                  <c:v>632.24965079242713</c:v>
                </c:pt>
                <c:pt idx="574">
                  <c:v>632.38006541701589</c:v>
                </c:pt>
                <c:pt idx="575">
                  <c:v>632.50284380960477</c:v>
                </c:pt>
                <c:pt idx="576">
                  <c:v>632.61798597019356</c:v>
                </c:pt>
                <c:pt idx="577">
                  <c:v>632.72549189878237</c:v>
                </c:pt>
                <c:pt idx="578">
                  <c:v>632.82536159537119</c:v>
                </c:pt>
                <c:pt idx="579">
                  <c:v>632.91759505995992</c:v>
                </c:pt>
                <c:pt idx="580">
                  <c:v>633.00219229254878</c:v>
                </c:pt>
                <c:pt idx="581">
                  <c:v>633.07915329313767</c:v>
                </c:pt>
                <c:pt idx="582">
                  <c:v>633.14847806172645</c:v>
                </c:pt>
                <c:pt idx="583">
                  <c:v>633.21016659831537</c:v>
                </c:pt>
                <c:pt idx="584">
                  <c:v>633.26421890290408</c:v>
                </c:pt>
                <c:pt idx="585">
                  <c:v>633.3106349754928</c:v>
                </c:pt>
                <c:pt idx="586">
                  <c:v>633.34941481608166</c:v>
                </c:pt>
                <c:pt idx="587">
                  <c:v>633.38055842467043</c:v>
                </c:pt>
                <c:pt idx="588">
                  <c:v>633.40406580125921</c:v>
                </c:pt>
                <c:pt idx="589">
                  <c:v>633.41993694584812</c:v>
                </c:pt>
                <c:pt idx="590">
                  <c:v>633.42817185843683</c:v>
                </c:pt>
                <c:pt idx="591">
                  <c:v>633.42877053902555</c:v>
                </c:pt>
                <c:pt idx="592">
                  <c:v>633.4217329876144</c:v>
                </c:pt>
                <c:pt idx="593">
                  <c:v>633.40705920420316</c:v>
                </c:pt>
                <c:pt idx="594">
                  <c:v>633.38474918879194</c:v>
                </c:pt>
                <c:pt idx="595">
                  <c:v>633.35480294138085</c:v>
                </c:pt>
                <c:pt idx="596">
                  <c:v>633.31722046196955</c:v>
                </c:pt>
                <c:pt idx="597">
                  <c:v>633.27200175055827</c:v>
                </c:pt>
                <c:pt idx="598">
                  <c:v>633.21914680714713</c:v>
                </c:pt>
                <c:pt idx="599">
                  <c:v>633.15865563173588</c:v>
                </c:pt>
                <c:pt idx="600">
                  <c:v>633.09052822432477</c:v>
                </c:pt>
                <c:pt idx="601">
                  <c:v>633.01476458491368</c:v>
                </c:pt>
                <c:pt idx="602">
                  <c:v>632.93136471350238</c:v>
                </c:pt>
                <c:pt idx="603">
                  <c:v>632.84032861009121</c:v>
                </c:pt>
                <c:pt idx="604">
                  <c:v>632.74165627467994</c:v>
                </c:pt>
                <c:pt idx="605">
                  <c:v>632.63534770726869</c:v>
                </c:pt>
                <c:pt idx="606">
                  <c:v>632.52140290785758</c:v>
                </c:pt>
                <c:pt idx="607">
                  <c:v>632.39982187644637</c:v>
                </c:pt>
                <c:pt idx="608">
                  <c:v>632.27060461303506</c:v>
                </c:pt>
                <c:pt idx="609">
                  <c:v>632.13375111762389</c:v>
                </c:pt>
                <c:pt idx="610">
                  <c:v>631.98926139021262</c:v>
                </c:pt>
                <c:pt idx="611">
                  <c:v>631.83713543080137</c:v>
                </c:pt>
                <c:pt idx="612">
                  <c:v>631.67737323939025</c:v>
                </c:pt>
                <c:pt idx="613">
                  <c:v>631.50997481597904</c:v>
                </c:pt>
                <c:pt idx="614">
                  <c:v>631.33494016056784</c:v>
                </c:pt>
                <c:pt idx="615">
                  <c:v>631.15226927315666</c:v>
                </c:pt>
                <c:pt idx="616">
                  <c:v>630.96196215374539</c:v>
                </c:pt>
                <c:pt idx="617">
                  <c:v>630.76401880233425</c:v>
                </c:pt>
                <c:pt idx="618">
                  <c:v>630.55843921892313</c:v>
                </c:pt>
                <c:pt idx="619">
                  <c:v>630.34522340351191</c:v>
                </c:pt>
                <c:pt idx="620">
                  <c:v>630.12437135610082</c:v>
                </c:pt>
                <c:pt idx="621">
                  <c:v>629.89588307668964</c:v>
                </c:pt>
                <c:pt idx="622">
                  <c:v>629.65975856527837</c:v>
                </c:pt>
                <c:pt idx="623">
                  <c:v>629.41599782186722</c:v>
                </c:pt>
                <c:pt idx="624">
                  <c:v>629.16460084645598</c:v>
                </c:pt>
                <c:pt idx="625">
                  <c:v>628.90556763904476</c:v>
                </c:pt>
                <c:pt idx="626">
                  <c:v>628.63889819963367</c:v>
                </c:pt>
                <c:pt idx="627">
                  <c:v>628.36459252822237</c:v>
                </c:pt>
                <c:pt idx="628">
                  <c:v>628.08265062481109</c:v>
                </c:pt>
                <c:pt idx="629">
                  <c:v>627.79307248939995</c:v>
                </c:pt>
                <c:pt idx="630">
                  <c:v>627.4958581219887</c:v>
                </c:pt>
                <c:pt idx="631">
                  <c:v>627.19100752257748</c:v>
                </c:pt>
                <c:pt idx="632">
                  <c:v>626.87852069116639</c:v>
                </c:pt>
                <c:pt idx="633">
                  <c:v>626.55839762775508</c:v>
                </c:pt>
                <c:pt idx="634">
                  <c:v>626.2306383323438</c:v>
                </c:pt>
                <c:pt idx="635">
                  <c:v>625.89524280493265</c:v>
                </c:pt>
                <c:pt idx="636">
                  <c:v>625.5522110455214</c:v>
                </c:pt>
                <c:pt idx="637">
                  <c:v>625.20154305411029</c:v>
                </c:pt>
                <c:pt idx="638">
                  <c:v>624.84323883069919</c:v>
                </c:pt>
                <c:pt idx="639">
                  <c:v>624.47729837528789</c:v>
                </c:pt>
                <c:pt idx="640">
                  <c:v>624.10372168787671</c:v>
                </c:pt>
                <c:pt idx="641">
                  <c:v>623.72250876846545</c:v>
                </c:pt>
                <c:pt idx="642">
                  <c:v>623.3336596170542</c:v>
                </c:pt>
                <c:pt idx="643">
                  <c:v>622.93717423364308</c:v>
                </c:pt>
                <c:pt idx="644">
                  <c:v>622.53305261823186</c:v>
                </c:pt>
                <c:pt idx="645">
                  <c:v>622.12129477082067</c:v>
                </c:pt>
                <c:pt idx="646">
                  <c:v>621.70190069140949</c:v>
                </c:pt>
                <c:pt idx="647">
                  <c:v>621.27487037999822</c:v>
                </c:pt>
                <c:pt idx="648">
                  <c:v>620.84020383658697</c:v>
                </c:pt>
                <c:pt idx="649">
                  <c:v>620.39790106117584</c:v>
                </c:pt>
                <c:pt idx="650">
                  <c:v>619.94796205376463</c:v>
                </c:pt>
                <c:pt idx="651">
                  <c:v>619.49038681435343</c:v>
                </c:pt>
                <c:pt idx="652">
                  <c:v>619.02517534294225</c:v>
                </c:pt>
                <c:pt idx="653">
                  <c:v>618.55232763953097</c:v>
                </c:pt>
                <c:pt idx="654">
                  <c:v>618.07184370411971</c:v>
                </c:pt>
                <c:pt idx="655">
                  <c:v>617.58372353670859</c:v>
                </c:pt>
                <c:pt idx="656">
                  <c:v>617.08796713729737</c:v>
                </c:pt>
                <c:pt idx="657">
                  <c:v>616.58457450588628</c:v>
                </c:pt>
                <c:pt idx="658">
                  <c:v>616.0735456424751</c:v>
                </c:pt>
                <c:pt idx="659">
                  <c:v>615.55488054706382</c:v>
                </c:pt>
                <c:pt idx="660">
                  <c:v>615.02857921965267</c:v>
                </c:pt>
                <c:pt idx="661">
                  <c:v>614.49464166024143</c:v>
                </c:pt>
                <c:pt idx="662">
                  <c:v>613.9530678688302</c:v>
                </c:pt>
                <c:pt idx="663">
                  <c:v>613.40385784541911</c:v>
                </c:pt>
                <c:pt idx="664">
                  <c:v>612.84701159000781</c:v>
                </c:pt>
                <c:pt idx="665">
                  <c:v>612.28252910259653</c:v>
                </c:pt>
                <c:pt idx="666">
                  <c:v>611.71041038318538</c:v>
                </c:pt>
                <c:pt idx="667">
                  <c:v>611.13065543177413</c:v>
                </c:pt>
                <c:pt idx="668">
                  <c:v>610.5432642483629</c:v>
                </c:pt>
                <c:pt idx="669">
                  <c:v>609.94823683295181</c:v>
                </c:pt>
                <c:pt idx="670">
                  <c:v>609.3455731855405</c:v>
                </c:pt>
                <c:pt idx="671">
                  <c:v>608.73527330612922</c:v>
                </c:pt>
                <c:pt idx="672">
                  <c:v>608.11733719471806</c:v>
                </c:pt>
                <c:pt idx="673">
                  <c:v>607.49176485130681</c:v>
                </c:pt>
                <c:pt idx="674">
                  <c:v>606.85855627589569</c:v>
                </c:pt>
                <c:pt idx="675">
                  <c:v>606.21771146848459</c:v>
                </c:pt>
                <c:pt idx="676">
                  <c:v>605.5692304290734</c:v>
                </c:pt>
                <c:pt idx="677">
                  <c:v>604.91311315766222</c:v>
                </c:pt>
                <c:pt idx="678">
                  <c:v>604.24935965425107</c:v>
                </c:pt>
                <c:pt idx="679">
                  <c:v>603.57796991883981</c:v>
                </c:pt>
                <c:pt idx="680">
                  <c:v>602.89894395142869</c:v>
                </c:pt>
                <c:pt idx="681">
                  <c:v>602.21228175201747</c:v>
                </c:pt>
                <c:pt idx="682">
                  <c:v>601.51798332060628</c:v>
                </c:pt>
                <c:pt idx="683">
                  <c:v>600.8160486571951</c:v>
                </c:pt>
                <c:pt idx="684">
                  <c:v>600.10647776178382</c:v>
                </c:pt>
                <c:pt idx="685">
                  <c:v>599.38927063437256</c:v>
                </c:pt>
                <c:pt idx="686">
                  <c:v>598.66442727496144</c:v>
                </c:pt>
                <c:pt idx="687">
                  <c:v>597.93194768355022</c:v>
                </c:pt>
                <c:pt idx="688">
                  <c:v>597.19183186013902</c:v>
                </c:pt>
                <c:pt idx="689">
                  <c:v>596.44407980472783</c:v>
                </c:pt>
                <c:pt idx="690">
                  <c:v>595.68869151731656</c:v>
                </c:pt>
                <c:pt idx="691">
                  <c:v>594.9256669979053</c:v>
                </c:pt>
                <c:pt idx="692">
                  <c:v>594.15500624649417</c:v>
                </c:pt>
                <c:pt idx="693">
                  <c:v>593.37670926308294</c:v>
                </c:pt>
                <c:pt idx="694">
                  <c:v>592.59077604767185</c:v>
                </c:pt>
                <c:pt idx="695">
                  <c:v>591.79720660026067</c:v>
                </c:pt>
                <c:pt idx="696">
                  <c:v>590.99600092084938</c:v>
                </c:pt>
                <c:pt idx="697">
                  <c:v>590.18715900943823</c:v>
                </c:pt>
                <c:pt idx="698">
                  <c:v>589.37068086602699</c:v>
                </c:pt>
                <c:pt idx="699">
                  <c:v>588.54656649061576</c:v>
                </c:pt>
                <c:pt idx="700">
                  <c:v>587.71481588320466</c:v>
                </c:pt>
                <c:pt idx="701">
                  <c:v>586.87542904379336</c:v>
                </c:pt>
                <c:pt idx="702">
                  <c:v>586.02840597238207</c:v>
                </c:pt>
                <c:pt idx="703">
                  <c:v>585.17374666897092</c:v>
                </c:pt>
                <c:pt idx="704">
                  <c:v>584.31145113355967</c:v>
                </c:pt>
                <c:pt idx="705">
                  <c:v>583.44151936614844</c:v>
                </c:pt>
                <c:pt idx="706">
                  <c:v>582.56395136673734</c:v>
                </c:pt>
                <c:pt idx="707">
                  <c:v>581.67874713532615</c:v>
                </c:pt>
                <c:pt idx="708">
                  <c:v>580.78590667191486</c:v>
                </c:pt>
                <c:pt idx="709">
                  <c:v>579.8854299765037</c:v>
                </c:pt>
                <c:pt idx="710">
                  <c:v>578.97731704909245</c:v>
                </c:pt>
                <c:pt idx="711">
                  <c:v>578.06156788968121</c:v>
                </c:pt>
                <c:pt idx="712">
                  <c:v>577.13818249827011</c:v>
                </c:pt>
                <c:pt idx="713">
                  <c:v>576.20716087485891</c:v>
                </c:pt>
                <c:pt idx="714">
                  <c:v>575.26850301944773</c:v>
                </c:pt>
                <c:pt idx="715">
                  <c:v>574.32220893203657</c:v>
                </c:pt>
                <c:pt idx="716">
                  <c:v>573.36827861262532</c:v>
                </c:pt>
                <c:pt idx="717">
                  <c:v>572.40671206121419</c:v>
                </c:pt>
                <c:pt idx="718">
                  <c:v>571.43750927780297</c:v>
                </c:pt>
                <c:pt idx="719">
                  <c:v>570.46067026239177</c:v>
                </c:pt>
                <c:pt idx="720">
                  <c:v>569.47619501498059</c:v>
                </c:pt>
                <c:pt idx="721">
                  <c:v>568.48408353556931</c:v>
                </c:pt>
                <c:pt idx="722">
                  <c:v>567.48433582415805</c:v>
                </c:pt>
                <c:pt idx="723">
                  <c:v>566.47695188074692</c:v>
                </c:pt>
                <c:pt idx="724">
                  <c:v>565.4619317053357</c:v>
                </c:pt>
                <c:pt idx="725">
                  <c:v>564.4392752979245</c:v>
                </c:pt>
                <c:pt idx="726">
                  <c:v>563.40898265851331</c:v>
                </c:pt>
                <c:pt idx="727">
                  <c:v>562.37105378710203</c:v>
                </c:pt>
                <c:pt idx="728">
                  <c:v>561.32548868369076</c:v>
                </c:pt>
                <c:pt idx="729">
                  <c:v>560.27228734827963</c:v>
                </c:pt>
                <c:pt idx="730">
                  <c:v>559.21144978086841</c:v>
                </c:pt>
                <c:pt idx="731">
                  <c:v>558.14297598145731</c:v>
                </c:pt>
                <c:pt idx="732">
                  <c:v>557.06686595004612</c:v>
                </c:pt>
                <c:pt idx="733">
                  <c:v>555.98311968663484</c:v>
                </c:pt>
                <c:pt idx="734">
                  <c:v>554.89173719122368</c:v>
                </c:pt>
                <c:pt idx="735">
                  <c:v>553.79271846381255</c:v>
                </c:pt>
                <c:pt idx="736">
                  <c:v>552.68606350440132</c:v>
                </c:pt>
                <c:pt idx="737">
                  <c:v>551.57177231299022</c:v>
                </c:pt>
                <c:pt idx="738">
                  <c:v>550.44984488957903</c:v>
                </c:pt>
                <c:pt idx="739">
                  <c:v>549.32028123416774</c:v>
                </c:pt>
                <c:pt idx="740">
                  <c:v>548.18308134675658</c:v>
                </c:pt>
                <c:pt idx="741">
                  <c:v>547.03824522734533</c:v>
                </c:pt>
                <c:pt idx="742">
                  <c:v>545.88577287593409</c:v>
                </c:pt>
                <c:pt idx="743">
                  <c:v>544.72566429252299</c:v>
                </c:pt>
                <c:pt idx="744">
                  <c:v>543.5579194771118</c:v>
                </c:pt>
                <c:pt idx="745">
                  <c:v>542.3825384297005</c:v>
                </c:pt>
                <c:pt idx="746">
                  <c:v>541.19952115028934</c:v>
                </c:pt>
                <c:pt idx="747">
                  <c:v>540.00886763887809</c:v>
                </c:pt>
                <c:pt idx="748">
                  <c:v>538.81057789546685</c:v>
                </c:pt>
                <c:pt idx="749">
                  <c:v>537.60465192005574</c:v>
                </c:pt>
                <c:pt idx="750">
                  <c:v>536.39108971264454</c:v>
                </c:pt>
                <c:pt idx="751">
                  <c:v>535.16989127323336</c:v>
                </c:pt>
                <c:pt idx="752">
                  <c:v>533.9410566018222</c:v>
                </c:pt>
                <c:pt idx="753">
                  <c:v>532.70458569841094</c:v>
                </c:pt>
                <c:pt idx="754">
                  <c:v>531.46047856299981</c:v>
                </c:pt>
                <c:pt idx="755">
                  <c:v>530.20873519558859</c:v>
                </c:pt>
                <c:pt idx="756">
                  <c:v>528.94935559617738</c:v>
                </c:pt>
                <c:pt idx="757">
                  <c:v>527.6823397647662</c:v>
                </c:pt>
                <c:pt idx="758">
                  <c:v>526.40768770135492</c:v>
                </c:pt>
                <c:pt idx="759">
                  <c:v>525.12539940594365</c:v>
                </c:pt>
                <c:pt idx="760">
                  <c:v>523.83547487853252</c:v>
                </c:pt>
                <c:pt idx="761">
                  <c:v>522.5379141191213</c:v>
                </c:pt>
                <c:pt idx="762">
                  <c:v>521.23271712771009</c:v>
                </c:pt>
                <c:pt idx="763">
                  <c:v>519.9198839042989</c:v>
                </c:pt>
                <c:pt idx="764">
                  <c:v>518.59941444888761</c:v>
                </c:pt>
                <c:pt idx="765">
                  <c:v>517.27130876147635</c:v>
                </c:pt>
                <c:pt idx="766">
                  <c:v>515.93556684206521</c:v>
                </c:pt>
                <c:pt idx="767">
                  <c:v>514.59218869065398</c:v>
                </c:pt>
                <c:pt idx="768">
                  <c:v>513.24117430724277</c:v>
                </c:pt>
                <c:pt idx="769">
                  <c:v>511.88252369183158</c:v>
                </c:pt>
                <c:pt idx="770">
                  <c:v>510.51623684442035</c:v>
                </c:pt>
                <c:pt idx="771">
                  <c:v>509.14231376500913</c:v>
                </c:pt>
                <c:pt idx="772">
                  <c:v>507.76075445359794</c:v>
                </c:pt>
                <c:pt idx="773">
                  <c:v>506.37155891018671</c:v>
                </c:pt>
                <c:pt idx="774">
                  <c:v>504.97472713477549</c:v>
                </c:pt>
                <c:pt idx="775">
                  <c:v>503.5702591273643</c:v>
                </c:pt>
                <c:pt idx="776">
                  <c:v>502.15815488795312</c:v>
                </c:pt>
                <c:pt idx="777">
                  <c:v>500.7384144165419</c:v>
                </c:pt>
                <c:pt idx="778">
                  <c:v>499.3110377131307</c:v>
                </c:pt>
                <c:pt idx="779">
                  <c:v>497.87602477771952</c:v>
                </c:pt>
                <c:pt idx="780">
                  <c:v>496.43337561030825</c:v>
                </c:pt>
                <c:pt idx="781">
                  <c:v>494.98309021089705</c:v>
                </c:pt>
                <c:pt idx="782">
                  <c:v>493.52516857948586</c:v>
                </c:pt>
                <c:pt idx="783">
                  <c:v>492.05961071607464</c:v>
                </c:pt>
                <c:pt idx="784">
                  <c:v>490.58641662066344</c:v>
                </c:pt>
                <c:pt idx="785">
                  <c:v>489.10558629325226</c:v>
                </c:pt>
                <c:pt idx="786">
                  <c:v>487.61711973384109</c:v>
                </c:pt>
                <c:pt idx="787">
                  <c:v>486.12101694242989</c:v>
                </c:pt>
                <c:pt idx="788">
                  <c:v>484.6172779190187</c:v>
                </c:pt>
                <c:pt idx="789">
                  <c:v>483.10590266360754</c:v>
                </c:pt>
                <c:pt idx="790">
                  <c:v>481.58689117619627</c:v>
                </c:pt>
                <c:pt idx="791">
                  <c:v>480.06024345678509</c:v>
                </c:pt>
                <c:pt idx="792">
                  <c:v>478.52595950537392</c:v>
                </c:pt>
                <c:pt idx="793">
                  <c:v>476.98403932196271</c:v>
                </c:pt>
                <c:pt idx="794">
                  <c:v>475.43448290655152</c:v>
                </c:pt>
                <c:pt idx="795">
                  <c:v>473.87729025914035</c:v>
                </c:pt>
                <c:pt idx="796">
                  <c:v>472.31246137972914</c:v>
                </c:pt>
                <c:pt idx="797">
                  <c:v>470.73999626831795</c:v>
                </c:pt>
                <c:pt idx="798">
                  <c:v>469.15989492490678</c:v>
                </c:pt>
                <c:pt idx="799">
                  <c:v>467.57215734949557</c:v>
                </c:pt>
                <c:pt idx="800">
                  <c:v>465.97678354208432</c:v>
                </c:pt>
                <c:pt idx="801">
                  <c:v>464.37377350267315</c:v>
                </c:pt>
                <c:pt idx="802">
                  <c:v>462.76312723126193</c:v>
                </c:pt>
                <c:pt idx="803">
                  <c:v>461.14484472785074</c:v>
                </c:pt>
                <c:pt idx="804">
                  <c:v>459.51892599243956</c:v>
                </c:pt>
                <c:pt idx="805">
                  <c:v>457.88537102502835</c:v>
                </c:pt>
                <c:pt idx="806">
                  <c:v>456.24417982561715</c:v>
                </c:pt>
                <c:pt idx="807">
                  <c:v>454.59535239420592</c:v>
                </c:pt>
                <c:pt idx="808">
                  <c:v>452.9388887307947</c:v>
                </c:pt>
                <c:pt idx="809">
                  <c:v>451.2747888353835</c:v>
                </c:pt>
                <c:pt idx="810">
                  <c:v>449.60305270797227</c:v>
                </c:pt>
                <c:pt idx="811">
                  <c:v>447.92368034856105</c:v>
                </c:pt>
                <c:pt idx="812">
                  <c:v>446.23667175714985</c:v>
                </c:pt>
                <c:pt idx="813">
                  <c:v>444.54202693373867</c:v>
                </c:pt>
                <c:pt idx="814">
                  <c:v>442.83974587832751</c:v>
                </c:pt>
                <c:pt idx="815">
                  <c:v>441.1298285909163</c:v>
                </c:pt>
                <c:pt idx="816">
                  <c:v>439.41227507150512</c:v>
                </c:pt>
                <c:pt idx="817">
                  <c:v>437.6870853200939</c:v>
                </c:pt>
                <c:pt idx="818">
                  <c:v>435.9542593366827</c:v>
                </c:pt>
                <c:pt idx="819">
                  <c:v>434.21379712127151</c:v>
                </c:pt>
                <c:pt idx="820">
                  <c:v>432.46569867386029</c:v>
                </c:pt>
                <c:pt idx="821">
                  <c:v>430.70996399444908</c:v>
                </c:pt>
                <c:pt idx="822">
                  <c:v>428.9465930830379</c:v>
                </c:pt>
                <c:pt idx="823">
                  <c:v>427.17558593962673</c:v>
                </c:pt>
                <c:pt idx="824">
                  <c:v>425.39694256421552</c:v>
                </c:pt>
                <c:pt idx="825">
                  <c:v>423.61066295680433</c:v>
                </c:pt>
                <c:pt idx="826">
                  <c:v>421.81674711739316</c:v>
                </c:pt>
                <c:pt idx="827">
                  <c:v>420.0151950459819</c:v>
                </c:pt>
                <c:pt idx="828">
                  <c:v>418.20600674257071</c:v>
                </c:pt>
                <c:pt idx="829">
                  <c:v>416.38918220715954</c:v>
                </c:pt>
                <c:pt idx="830">
                  <c:v>414.56472143974827</c:v>
                </c:pt>
                <c:pt idx="831">
                  <c:v>412.73262444033708</c:v>
                </c:pt>
                <c:pt idx="832">
                  <c:v>410.8928912089259</c:v>
                </c:pt>
                <c:pt idx="833">
                  <c:v>409.04552174551469</c:v>
                </c:pt>
                <c:pt idx="834">
                  <c:v>407.1905160501035</c:v>
                </c:pt>
                <c:pt idx="835">
                  <c:v>405.32787412269232</c:v>
                </c:pt>
                <c:pt idx="836">
                  <c:v>403.45759596328111</c:v>
                </c:pt>
                <c:pt idx="837">
                  <c:v>401.57968157186986</c:v>
                </c:pt>
                <c:pt idx="838">
                  <c:v>399.69413094845868</c:v>
                </c:pt>
                <c:pt idx="839">
                  <c:v>397.80094409304746</c:v>
                </c:pt>
                <c:pt idx="840">
                  <c:v>395.90012100563621</c:v>
                </c:pt>
                <c:pt idx="841">
                  <c:v>393.99166168622503</c:v>
                </c:pt>
                <c:pt idx="842">
                  <c:v>392.07556613481381</c:v>
                </c:pt>
                <c:pt idx="843">
                  <c:v>390.15183435140261</c:v>
                </c:pt>
                <c:pt idx="844">
                  <c:v>388.22046633599143</c:v>
                </c:pt>
                <c:pt idx="845">
                  <c:v>386.28146208858027</c:v>
                </c:pt>
                <c:pt idx="846">
                  <c:v>384.33482160916907</c:v>
                </c:pt>
                <c:pt idx="847">
                  <c:v>382.38054489775783</c:v>
                </c:pt>
                <c:pt idx="848">
                  <c:v>380.41863195434667</c:v>
                </c:pt>
                <c:pt idx="849">
                  <c:v>378.44908277893546</c:v>
                </c:pt>
                <c:pt idx="850">
                  <c:v>376.47189737152428</c:v>
                </c:pt>
                <c:pt idx="851">
                  <c:v>374.48707573211311</c:v>
                </c:pt>
                <c:pt idx="852">
                  <c:v>372.49461786070191</c:v>
                </c:pt>
                <c:pt idx="853">
                  <c:v>370.49452375729072</c:v>
                </c:pt>
                <c:pt idx="854">
                  <c:v>368.48679342187955</c:v>
                </c:pt>
                <c:pt idx="855">
                  <c:v>366.47142685446835</c:v>
                </c:pt>
                <c:pt idx="856">
                  <c:v>364.44842405505716</c:v>
                </c:pt>
                <c:pt idx="857">
                  <c:v>362.41778502364593</c:v>
                </c:pt>
                <c:pt idx="858">
                  <c:v>360.37950976023473</c:v>
                </c:pt>
                <c:pt idx="859">
                  <c:v>358.33359826482354</c:v>
                </c:pt>
                <c:pt idx="860">
                  <c:v>356.28005053741236</c:v>
                </c:pt>
                <c:pt idx="861">
                  <c:v>354.21886657800115</c:v>
                </c:pt>
                <c:pt idx="862">
                  <c:v>352.15004638658996</c:v>
                </c:pt>
                <c:pt idx="863">
                  <c:v>350.07358996317879</c:v>
                </c:pt>
                <c:pt idx="864">
                  <c:v>347.98949730776752</c:v>
                </c:pt>
                <c:pt idx="865">
                  <c:v>345.89776842035633</c:v>
                </c:pt>
                <c:pt idx="866">
                  <c:v>343.79840330094515</c:v>
                </c:pt>
                <c:pt idx="867">
                  <c:v>341.69140194953388</c:v>
                </c:pt>
                <c:pt idx="868">
                  <c:v>339.57676436612269</c:v>
                </c:pt>
                <c:pt idx="869">
                  <c:v>337.45449055071151</c:v>
                </c:pt>
                <c:pt idx="870">
                  <c:v>335.3245805033003</c:v>
                </c:pt>
                <c:pt idx="871">
                  <c:v>333.1870342238891</c:v>
                </c:pt>
                <c:pt idx="872">
                  <c:v>331.04185171247792</c:v>
                </c:pt>
                <c:pt idx="873">
                  <c:v>328.8890329690667</c:v>
                </c:pt>
                <c:pt idx="874">
                  <c:v>326.72857799365545</c:v>
                </c:pt>
                <c:pt idx="875">
                  <c:v>324.56048678624427</c:v>
                </c:pt>
                <c:pt idx="876">
                  <c:v>322.38475934683305</c:v>
                </c:pt>
                <c:pt idx="877">
                  <c:v>320.20139567542179</c:v>
                </c:pt>
                <c:pt idx="878">
                  <c:v>318.01039577201061</c:v>
                </c:pt>
                <c:pt idx="879">
                  <c:v>315.81175963659945</c:v>
                </c:pt>
                <c:pt idx="880">
                  <c:v>313.60548726918825</c:v>
                </c:pt>
                <c:pt idx="881">
                  <c:v>311.39157866977706</c:v>
                </c:pt>
                <c:pt idx="882">
                  <c:v>309.1700338383659</c:v>
                </c:pt>
                <c:pt idx="883">
                  <c:v>306.94085277495469</c:v>
                </c:pt>
                <c:pt idx="884">
                  <c:v>304.70403547954345</c:v>
                </c:pt>
                <c:pt idx="885">
                  <c:v>302.45958195213228</c:v>
                </c:pt>
                <c:pt idx="886">
                  <c:v>300.20749219272108</c:v>
                </c:pt>
                <c:pt idx="887">
                  <c:v>297.94776620130983</c:v>
                </c:pt>
                <c:pt idx="888">
                  <c:v>295.68040397789866</c:v>
                </c:pt>
                <c:pt idx="889">
                  <c:v>293.40540552248746</c:v>
                </c:pt>
                <c:pt idx="890">
                  <c:v>291.12277083507627</c:v>
                </c:pt>
                <c:pt idx="891">
                  <c:v>288.8324999156651</c:v>
                </c:pt>
                <c:pt idx="892">
                  <c:v>286.53459276425389</c:v>
                </c:pt>
                <c:pt idx="893">
                  <c:v>284.2290493808427</c:v>
                </c:pt>
                <c:pt idx="894">
                  <c:v>281.91586976543147</c:v>
                </c:pt>
                <c:pt idx="895">
                  <c:v>279.59505391802026</c:v>
                </c:pt>
                <c:pt idx="896">
                  <c:v>277.26660183860906</c:v>
                </c:pt>
                <c:pt idx="897">
                  <c:v>274.93051352719789</c:v>
                </c:pt>
                <c:pt idx="898">
                  <c:v>272.58678898378668</c:v>
                </c:pt>
                <c:pt idx="899">
                  <c:v>270.23542820837548</c:v>
                </c:pt>
                <c:pt idx="900">
                  <c:v>267.8764312009643</c:v>
                </c:pt>
                <c:pt idx="901">
                  <c:v>265.50979796155309</c:v>
                </c:pt>
                <c:pt idx="902">
                  <c:v>263.13552849014189</c:v>
                </c:pt>
                <c:pt idx="903">
                  <c:v>260.75362278673072</c:v>
                </c:pt>
                <c:pt idx="904">
                  <c:v>258.36408085131944</c:v>
                </c:pt>
                <c:pt idx="905">
                  <c:v>255.96690268390824</c:v>
                </c:pt>
                <c:pt idx="906">
                  <c:v>253.56208828449707</c:v>
                </c:pt>
                <c:pt idx="907">
                  <c:v>251.14963765308588</c:v>
                </c:pt>
                <c:pt idx="908">
                  <c:v>248.72955078967465</c:v>
                </c:pt>
                <c:pt idx="909">
                  <c:v>246.30182769426347</c:v>
                </c:pt>
                <c:pt idx="910">
                  <c:v>243.86646836685225</c:v>
                </c:pt>
                <c:pt idx="911">
                  <c:v>241.42347280744104</c:v>
                </c:pt>
                <c:pt idx="912">
                  <c:v>238.97284101602986</c:v>
                </c:pt>
                <c:pt idx="913">
                  <c:v>236.51457299261864</c:v>
                </c:pt>
                <c:pt idx="914">
                  <c:v>234.04866873720744</c:v>
                </c:pt>
                <c:pt idx="915">
                  <c:v>231.57512824979622</c:v>
                </c:pt>
                <c:pt idx="916">
                  <c:v>229.09395153038503</c:v>
                </c:pt>
                <c:pt idx="917">
                  <c:v>226.60513857897382</c:v>
                </c:pt>
                <c:pt idx="918">
                  <c:v>224.10868939556261</c:v>
                </c:pt>
                <c:pt idx="919">
                  <c:v>221.60460398015141</c:v>
                </c:pt>
                <c:pt idx="920">
                  <c:v>219.0928823327402</c:v>
                </c:pt>
                <c:pt idx="921">
                  <c:v>216.57352445332901</c:v>
                </c:pt>
                <c:pt idx="922">
                  <c:v>214.04653034191782</c:v>
                </c:pt>
                <c:pt idx="923">
                  <c:v>211.51189999850661</c:v>
                </c:pt>
                <c:pt idx="924">
                  <c:v>208.96963342309542</c:v>
                </c:pt>
                <c:pt idx="925">
                  <c:v>206.41973061568419</c:v>
                </c:pt>
                <c:pt idx="926">
                  <c:v>203.86219157627301</c:v>
                </c:pt>
                <c:pt idx="927">
                  <c:v>201.29701630486181</c:v>
                </c:pt>
                <c:pt idx="928">
                  <c:v>198.72420480145061</c:v>
                </c:pt>
                <c:pt idx="929">
                  <c:v>196.14375706603943</c:v>
                </c:pt>
                <c:pt idx="930">
                  <c:v>193.5556730986282</c:v>
                </c:pt>
                <c:pt idx="931">
                  <c:v>190.959952899217</c:v>
                </c:pt>
                <c:pt idx="932">
                  <c:v>188.35659646780582</c:v>
                </c:pt>
                <c:pt idx="933">
                  <c:v>185.74560380439462</c:v>
                </c:pt>
                <c:pt idx="934">
                  <c:v>183.12697490898344</c:v>
                </c:pt>
                <c:pt idx="935">
                  <c:v>180.50070978157223</c:v>
                </c:pt>
                <c:pt idx="936">
                  <c:v>177.86680842216103</c:v>
                </c:pt>
                <c:pt idx="937">
                  <c:v>175.22527083074985</c:v>
                </c:pt>
                <c:pt idx="938">
                  <c:v>172.57609700733866</c:v>
                </c:pt>
                <c:pt idx="939">
                  <c:v>169.91928695192746</c:v>
                </c:pt>
                <c:pt idx="940">
                  <c:v>167.25484066451625</c:v>
                </c:pt>
                <c:pt idx="941">
                  <c:v>164.58275814510506</c:v>
                </c:pt>
                <c:pt idx="942">
                  <c:v>161.90303939369386</c:v>
                </c:pt>
                <c:pt idx="943">
                  <c:v>159.21568441028268</c:v>
                </c:pt>
                <c:pt idx="944">
                  <c:v>156.52069319487148</c:v>
                </c:pt>
                <c:pt idx="945">
                  <c:v>153.81806574746025</c:v>
                </c:pt>
                <c:pt idx="946">
                  <c:v>151.10780206804907</c:v>
                </c:pt>
                <c:pt idx="947">
                  <c:v>148.38990215663787</c:v>
                </c:pt>
                <c:pt idx="948">
                  <c:v>145.6643660132267</c:v>
                </c:pt>
                <c:pt idx="949">
                  <c:v>142.93119363781551</c:v>
                </c:pt>
                <c:pt idx="950">
                  <c:v>140.19038503040429</c:v>
                </c:pt>
                <c:pt idx="951">
                  <c:v>137.44194019099311</c:v>
                </c:pt>
                <c:pt idx="952">
                  <c:v>134.68585911958189</c:v>
                </c:pt>
                <c:pt idx="953">
                  <c:v>131.92214181617069</c:v>
                </c:pt>
                <c:pt idx="954">
                  <c:v>129.15078828075951</c:v>
                </c:pt>
                <c:pt idx="955">
                  <c:v>126.37179851334832</c:v>
                </c:pt>
                <c:pt idx="956">
                  <c:v>123.58517251393714</c:v>
                </c:pt>
                <c:pt idx="957">
                  <c:v>120.79091028252593</c:v>
                </c:pt>
                <c:pt idx="958">
                  <c:v>117.98901181911472</c:v>
                </c:pt>
                <c:pt idx="959">
                  <c:v>115.17947712370352</c:v>
                </c:pt>
                <c:pt idx="960">
                  <c:v>112.36230619629234</c:v>
                </c:pt>
                <c:pt idx="961">
                  <c:v>109.53749903688114</c:v>
                </c:pt>
                <c:pt idx="962">
                  <c:v>106.70505564546994</c:v>
                </c:pt>
                <c:pt idx="963">
                  <c:v>103.86497602205874</c:v>
                </c:pt>
                <c:pt idx="964">
                  <c:v>101.01726016664753</c:v>
                </c:pt>
                <c:pt idx="965">
                  <c:v>98.161908079236326</c:v>
                </c:pt>
                <c:pt idx="966">
                  <c:v>95.298919759825139</c:v>
                </c:pt>
                <c:pt idx="967">
                  <c:v>92.428295208413942</c:v>
                </c:pt>
                <c:pt idx="968">
                  <c:v>89.550034425002735</c:v>
                </c:pt>
                <c:pt idx="969">
                  <c:v>86.664137409591532</c:v>
                </c:pt>
                <c:pt idx="970">
                  <c:v>83.770604162180334</c:v>
                </c:pt>
                <c:pt idx="971">
                  <c:v>80.869434682769139</c:v>
                </c:pt>
                <c:pt idx="972">
                  <c:v>77.960628971357949</c:v>
                </c:pt>
                <c:pt idx="973">
                  <c:v>75.044187027946748</c:v>
                </c:pt>
                <c:pt idx="974">
                  <c:v>72.120108852535537</c:v>
                </c:pt>
                <c:pt idx="975">
                  <c:v>69.188394445124331</c:v>
                </c:pt>
                <c:pt idx="976">
                  <c:v>66.249043805713143</c:v>
                </c:pt>
                <c:pt idx="977">
                  <c:v>63.302056934301945</c:v>
                </c:pt>
                <c:pt idx="978">
                  <c:v>60.347433830890751</c:v>
                </c:pt>
                <c:pt idx="979">
                  <c:v>57.385174495479546</c:v>
                </c:pt>
                <c:pt idx="980">
                  <c:v>54.415278928068346</c:v>
                </c:pt>
                <c:pt idx="981">
                  <c:v>51.437747128657151</c:v>
                </c:pt>
                <c:pt idx="982">
                  <c:v>48.452579097245952</c:v>
                </c:pt>
                <c:pt idx="983">
                  <c:v>45.459774833834757</c:v>
                </c:pt>
                <c:pt idx="984">
                  <c:v>42.459334338423552</c:v>
                </c:pt>
                <c:pt idx="985">
                  <c:v>39.451257611012352</c:v>
                </c:pt>
                <c:pt idx="986">
                  <c:v>36.435544651601155</c:v>
                </c:pt>
                <c:pt idx="987">
                  <c:v>33.412195460189949</c:v>
                </c:pt>
                <c:pt idx="988">
                  <c:v>30.381210036778754</c:v>
                </c:pt>
                <c:pt idx="989">
                  <c:v>27.342588381367552</c:v>
                </c:pt>
                <c:pt idx="990">
                  <c:v>24.296330493956351</c:v>
                </c:pt>
                <c:pt idx="991">
                  <c:v>21.24243637454515</c:v>
                </c:pt>
                <c:pt idx="992">
                  <c:v>18.180906023133954</c:v>
                </c:pt>
                <c:pt idx="993">
                  <c:v>15.111739439722754</c:v>
                </c:pt>
                <c:pt idx="994">
                  <c:v>12.034936624311555</c:v>
                </c:pt>
                <c:pt idx="995">
                  <c:v>8.9504975769003572</c:v>
                </c:pt>
                <c:pt idx="996">
                  <c:v>5.8584222974891578</c:v>
                </c:pt>
                <c:pt idx="997">
                  <c:v>2.7587107860779589</c:v>
                </c:pt>
                <c:pt idx="998">
                  <c:v>-0.34863695733324046</c:v>
                </c:pt>
                <c:pt idx="999">
                  <c:v>-3.4636209327444396</c:v>
                </c:pt>
                <c:pt idx="1000">
                  <c:v>-6.5862411401556376</c:v>
                </c:pt>
              </c:numCache>
            </c:numRef>
          </c:xVal>
          <c:yVal>
            <c:numRef>
              <c:f>mensola!$Q$161:$Q$1161</c:f>
              <c:numCache>
                <c:formatCode>General</c:formatCode>
                <c:ptCount val="1001"/>
                <c:pt idx="0">
                  <c:v>0</c:v>
                </c:pt>
                <c:pt idx="1">
                  <c:v>1.9539999999999998E-2</c:v>
                </c:pt>
                <c:pt idx="2">
                  <c:v>3.9079999999999997E-2</c:v>
                </c:pt>
                <c:pt idx="3">
                  <c:v>5.8619999999999992E-2</c:v>
                </c:pt>
                <c:pt idx="4">
                  <c:v>7.8159999999999993E-2</c:v>
                </c:pt>
                <c:pt idx="5">
                  <c:v>9.7699999999999995E-2</c:v>
                </c:pt>
                <c:pt idx="6">
                  <c:v>0.11724</c:v>
                </c:pt>
                <c:pt idx="7">
                  <c:v>0.13677999999999998</c:v>
                </c:pt>
                <c:pt idx="8">
                  <c:v>0.15631999999999999</c:v>
                </c:pt>
                <c:pt idx="9">
                  <c:v>0.17585999999999999</c:v>
                </c:pt>
                <c:pt idx="10">
                  <c:v>0.19539999999999999</c:v>
                </c:pt>
                <c:pt idx="11">
                  <c:v>0.21493999999999999</c:v>
                </c:pt>
                <c:pt idx="12">
                  <c:v>0.23447999999999999</c:v>
                </c:pt>
                <c:pt idx="13">
                  <c:v>0.25401999999999997</c:v>
                </c:pt>
                <c:pt idx="14">
                  <c:v>0.27355999999999997</c:v>
                </c:pt>
                <c:pt idx="15">
                  <c:v>0.29309999999999997</c:v>
                </c:pt>
                <c:pt idx="16">
                  <c:v>0.31263999999999997</c:v>
                </c:pt>
                <c:pt idx="17">
                  <c:v>0.33217999999999998</c:v>
                </c:pt>
                <c:pt idx="18">
                  <c:v>0.35171999999999998</c:v>
                </c:pt>
                <c:pt idx="19">
                  <c:v>0.37125999999999998</c:v>
                </c:pt>
                <c:pt idx="20">
                  <c:v>0.39079999999999998</c:v>
                </c:pt>
                <c:pt idx="21">
                  <c:v>0.41033999999999998</c:v>
                </c:pt>
                <c:pt idx="22">
                  <c:v>0.42987999999999998</c:v>
                </c:pt>
                <c:pt idx="23">
                  <c:v>0.44941999999999999</c:v>
                </c:pt>
                <c:pt idx="24">
                  <c:v>0.46895999999999999</c:v>
                </c:pt>
                <c:pt idx="25">
                  <c:v>0.48849999999999999</c:v>
                </c:pt>
                <c:pt idx="26">
                  <c:v>0.50803999999999994</c:v>
                </c:pt>
                <c:pt idx="27">
                  <c:v>0.52757999999999994</c:v>
                </c:pt>
                <c:pt idx="28">
                  <c:v>0.54711999999999994</c:v>
                </c:pt>
                <c:pt idx="29">
                  <c:v>0.56665999999999994</c:v>
                </c:pt>
                <c:pt idx="30">
                  <c:v>0.58619999999999994</c:v>
                </c:pt>
                <c:pt idx="31">
                  <c:v>0.60573999999999995</c:v>
                </c:pt>
                <c:pt idx="32">
                  <c:v>0.62527999999999995</c:v>
                </c:pt>
                <c:pt idx="33">
                  <c:v>0.64481999999999995</c:v>
                </c:pt>
                <c:pt idx="34">
                  <c:v>0.66435999999999995</c:v>
                </c:pt>
                <c:pt idx="35">
                  <c:v>0.68389999999999995</c:v>
                </c:pt>
                <c:pt idx="36">
                  <c:v>0.70343999999999995</c:v>
                </c:pt>
                <c:pt idx="37">
                  <c:v>0.72297999999999996</c:v>
                </c:pt>
                <c:pt idx="38">
                  <c:v>0.74251999999999996</c:v>
                </c:pt>
                <c:pt idx="39">
                  <c:v>0.76205999999999996</c:v>
                </c:pt>
                <c:pt idx="40">
                  <c:v>0.78159999999999996</c:v>
                </c:pt>
                <c:pt idx="41">
                  <c:v>0.80113999999999996</c:v>
                </c:pt>
                <c:pt idx="42">
                  <c:v>0.82067999999999997</c:v>
                </c:pt>
                <c:pt idx="43">
                  <c:v>0.84021999999999997</c:v>
                </c:pt>
                <c:pt idx="44">
                  <c:v>0.85975999999999997</c:v>
                </c:pt>
                <c:pt idx="45">
                  <c:v>0.87929999999999997</c:v>
                </c:pt>
                <c:pt idx="46">
                  <c:v>0.89883999999999997</c:v>
                </c:pt>
                <c:pt idx="47">
                  <c:v>0.91837999999999997</c:v>
                </c:pt>
                <c:pt idx="48">
                  <c:v>0.93791999999999998</c:v>
                </c:pt>
                <c:pt idx="49">
                  <c:v>0.95745999999999998</c:v>
                </c:pt>
                <c:pt idx="50">
                  <c:v>0.97699999999999998</c:v>
                </c:pt>
                <c:pt idx="51">
                  <c:v>0.99653999999999998</c:v>
                </c:pt>
                <c:pt idx="52">
                  <c:v>1.0160799999999999</c:v>
                </c:pt>
                <c:pt idx="53">
                  <c:v>1.0356199999999998</c:v>
                </c:pt>
                <c:pt idx="54">
                  <c:v>1.0551599999999997</c:v>
                </c:pt>
                <c:pt idx="55">
                  <c:v>1.0746999999999995</c:v>
                </c:pt>
                <c:pt idx="56">
                  <c:v>1.0942399999999994</c:v>
                </c:pt>
                <c:pt idx="57">
                  <c:v>1.1137799999999993</c:v>
                </c:pt>
                <c:pt idx="58">
                  <c:v>1.1333199999999992</c:v>
                </c:pt>
                <c:pt idx="59">
                  <c:v>1.1528599999999991</c:v>
                </c:pt>
                <c:pt idx="60">
                  <c:v>1.172399999999999</c:v>
                </c:pt>
                <c:pt idx="61">
                  <c:v>1.1919399999999989</c:v>
                </c:pt>
                <c:pt idx="62">
                  <c:v>1.2114799999999988</c:v>
                </c:pt>
                <c:pt idx="63">
                  <c:v>1.2310199999999987</c:v>
                </c:pt>
                <c:pt idx="64">
                  <c:v>1.2505599999999986</c:v>
                </c:pt>
                <c:pt idx="65">
                  <c:v>1.2700999999999985</c:v>
                </c:pt>
                <c:pt idx="66">
                  <c:v>1.2896399999999983</c:v>
                </c:pt>
                <c:pt idx="67">
                  <c:v>1.3091799999999982</c:v>
                </c:pt>
                <c:pt idx="68">
                  <c:v>1.3287199999999981</c:v>
                </c:pt>
                <c:pt idx="69">
                  <c:v>1.348259999999998</c:v>
                </c:pt>
                <c:pt idx="70">
                  <c:v>1.3677999999999979</c:v>
                </c:pt>
                <c:pt idx="71">
                  <c:v>1.3873399999999978</c:v>
                </c:pt>
                <c:pt idx="72">
                  <c:v>1.4068799999999977</c:v>
                </c:pt>
                <c:pt idx="73">
                  <c:v>1.4264199999999976</c:v>
                </c:pt>
                <c:pt idx="74">
                  <c:v>1.4459599999999975</c:v>
                </c:pt>
                <c:pt idx="75">
                  <c:v>1.4654999999999974</c:v>
                </c:pt>
                <c:pt idx="76">
                  <c:v>1.4850399999999973</c:v>
                </c:pt>
                <c:pt idx="77">
                  <c:v>1.5045799999999971</c:v>
                </c:pt>
                <c:pt idx="78">
                  <c:v>1.524119999999997</c:v>
                </c:pt>
                <c:pt idx="79">
                  <c:v>1.5436599999999969</c:v>
                </c:pt>
                <c:pt idx="80">
                  <c:v>1.5631999999999968</c:v>
                </c:pt>
                <c:pt idx="81">
                  <c:v>1.5827399999999967</c:v>
                </c:pt>
                <c:pt idx="82">
                  <c:v>1.6022799999999966</c:v>
                </c:pt>
                <c:pt idx="83">
                  <c:v>1.6218199999999965</c:v>
                </c:pt>
                <c:pt idx="84">
                  <c:v>1.6413599999999964</c:v>
                </c:pt>
                <c:pt idx="85">
                  <c:v>1.6608999999999963</c:v>
                </c:pt>
                <c:pt idx="86">
                  <c:v>1.6804399999999962</c:v>
                </c:pt>
                <c:pt idx="87">
                  <c:v>1.699979999999996</c:v>
                </c:pt>
                <c:pt idx="88">
                  <c:v>1.7195199999999959</c:v>
                </c:pt>
                <c:pt idx="89">
                  <c:v>1.7390599999999958</c:v>
                </c:pt>
                <c:pt idx="90">
                  <c:v>1.7585999999999957</c:v>
                </c:pt>
                <c:pt idx="91">
                  <c:v>1.7781399999999956</c:v>
                </c:pt>
                <c:pt idx="92">
                  <c:v>1.7976799999999955</c:v>
                </c:pt>
                <c:pt idx="93">
                  <c:v>1.8172199999999954</c:v>
                </c:pt>
                <c:pt idx="94">
                  <c:v>1.8367599999999953</c:v>
                </c:pt>
                <c:pt idx="95">
                  <c:v>1.8562999999999952</c:v>
                </c:pt>
                <c:pt idx="96">
                  <c:v>1.8758399999999951</c:v>
                </c:pt>
                <c:pt idx="97">
                  <c:v>1.895379999999995</c:v>
                </c:pt>
                <c:pt idx="98">
                  <c:v>1.9149199999999948</c:v>
                </c:pt>
                <c:pt idx="99">
                  <c:v>1.9344599999999947</c:v>
                </c:pt>
                <c:pt idx="100">
                  <c:v>1.9539999999999946</c:v>
                </c:pt>
                <c:pt idx="101">
                  <c:v>1.9735399999999945</c:v>
                </c:pt>
                <c:pt idx="102">
                  <c:v>1.9930799999999944</c:v>
                </c:pt>
                <c:pt idx="103">
                  <c:v>2.0126199999999943</c:v>
                </c:pt>
                <c:pt idx="104">
                  <c:v>2.0321599999999944</c:v>
                </c:pt>
                <c:pt idx="105">
                  <c:v>2.0516999999999945</c:v>
                </c:pt>
                <c:pt idx="106">
                  <c:v>2.0712399999999946</c:v>
                </c:pt>
                <c:pt idx="107">
                  <c:v>2.0907799999999948</c:v>
                </c:pt>
                <c:pt idx="108">
                  <c:v>2.1103199999999949</c:v>
                </c:pt>
                <c:pt idx="109">
                  <c:v>2.129859999999995</c:v>
                </c:pt>
                <c:pt idx="110">
                  <c:v>2.1493999999999951</c:v>
                </c:pt>
                <c:pt idx="111">
                  <c:v>2.1689399999999952</c:v>
                </c:pt>
                <c:pt idx="112">
                  <c:v>2.1884799999999953</c:v>
                </c:pt>
                <c:pt idx="113">
                  <c:v>2.2080199999999954</c:v>
                </c:pt>
                <c:pt idx="114">
                  <c:v>2.2275599999999955</c:v>
                </c:pt>
                <c:pt idx="115">
                  <c:v>2.2470999999999957</c:v>
                </c:pt>
                <c:pt idx="116">
                  <c:v>2.2666399999999958</c:v>
                </c:pt>
                <c:pt idx="117">
                  <c:v>2.2861799999999959</c:v>
                </c:pt>
                <c:pt idx="118">
                  <c:v>2.305719999999996</c:v>
                </c:pt>
                <c:pt idx="119">
                  <c:v>2.3252599999999961</c:v>
                </c:pt>
                <c:pt idx="120">
                  <c:v>2.3447999999999962</c:v>
                </c:pt>
                <c:pt idx="121">
                  <c:v>2.3643399999999963</c:v>
                </c:pt>
                <c:pt idx="122">
                  <c:v>2.3838799999999964</c:v>
                </c:pt>
                <c:pt idx="123">
                  <c:v>2.4034199999999966</c:v>
                </c:pt>
                <c:pt idx="124">
                  <c:v>2.4229599999999967</c:v>
                </c:pt>
                <c:pt idx="125">
                  <c:v>2.4424999999999968</c:v>
                </c:pt>
                <c:pt idx="126">
                  <c:v>2.4620399999999969</c:v>
                </c:pt>
                <c:pt idx="127">
                  <c:v>2.481579999999997</c:v>
                </c:pt>
                <c:pt idx="128">
                  <c:v>2.5011199999999971</c:v>
                </c:pt>
                <c:pt idx="129">
                  <c:v>2.5206599999999972</c:v>
                </c:pt>
                <c:pt idx="130">
                  <c:v>2.5401999999999973</c:v>
                </c:pt>
                <c:pt idx="131">
                  <c:v>2.5597399999999975</c:v>
                </c:pt>
                <c:pt idx="132">
                  <c:v>2.5792799999999976</c:v>
                </c:pt>
                <c:pt idx="133">
                  <c:v>2.5988199999999977</c:v>
                </c:pt>
                <c:pt idx="134">
                  <c:v>2.6183599999999978</c:v>
                </c:pt>
                <c:pt idx="135">
                  <c:v>2.6378999999999979</c:v>
                </c:pt>
                <c:pt idx="136">
                  <c:v>2.657439999999998</c:v>
                </c:pt>
                <c:pt idx="137">
                  <c:v>2.6769799999999981</c:v>
                </c:pt>
                <c:pt idx="138">
                  <c:v>2.6965199999999983</c:v>
                </c:pt>
                <c:pt idx="139">
                  <c:v>2.7160599999999984</c:v>
                </c:pt>
                <c:pt idx="140">
                  <c:v>2.7355999999999985</c:v>
                </c:pt>
                <c:pt idx="141">
                  <c:v>2.7551399999999986</c:v>
                </c:pt>
                <c:pt idx="142">
                  <c:v>2.7746799999999987</c:v>
                </c:pt>
                <c:pt idx="143">
                  <c:v>2.7942199999999988</c:v>
                </c:pt>
                <c:pt idx="144">
                  <c:v>2.8137599999999989</c:v>
                </c:pt>
                <c:pt idx="145">
                  <c:v>2.833299999999999</c:v>
                </c:pt>
                <c:pt idx="146">
                  <c:v>2.8528399999999992</c:v>
                </c:pt>
                <c:pt idx="147">
                  <c:v>2.8723799999999993</c:v>
                </c:pt>
                <c:pt idx="148">
                  <c:v>2.8919199999999994</c:v>
                </c:pt>
                <c:pt idx="149">
                  <c:v>2.9114599999999995</c:v>
                </c:pt>
                <c:pt idx="150">
                  <c:v>2.9309999999999996</c:v>
                </c:pt>
                <c:pt idx="151">
                  <c:v>2.9505399999999997</c:v>
                </c:pt>
                <c:pt idx="152">
                  <c:v>2.9700799999999998</c:v>
                </c:pt>
                <c:pt idx="153">
                  <c:v>2.9896199999999999</c:v>
                </c:pt>
                <c:pt idx="154">
                  <c:v>3.0091600000000001</c:v>
                </c:pt>
                <c:pt idx="155">
                  <c:v>3.0287000000000002</c:v>
                </c:pt>
                <c:pt idx="156">
                  <c:v>3.0482400000000003</c:v>
                </c:pt>
                <c:pt idx="157">
                  <c:v>3.0677800000000004</c:v>
                </c:pt>
                <c:pt idx="158">
                  <c:v>3.0873200000000005</c:v>
                </c:pt>
                <c:pt idx="159">
                  <c:v>3.1068600000000006</c:v>
                </c:pt>
                <c:pt idx="160">
                  <c:v>3.1264000000000007</c:v>
                </c:pt>
                <c:pt idx="161">
                  <c:v>3.1459400000000008</c:v>
                </c:pt>
                <c:pt idx="162">
                  <c:v>3.165480000000001</c:v>
                </c:pt>
                <c:pt idx="163">
                  <c:v>3.1850200000000011</c:v>
                </c:pt>
                <c:pt idx="164">
                  <c:v>3.2045600000000012</c:v>
                </c:pt>
                <c:pt idx="165">
                  <c:v>3.2241000000000013</c:v>
                </c:pt>
                <c:pt idx="166">
                  <c:v>3.2436400000000014</c:v>
                </c:pt>
                <c:pt idx="167">
                  <c:v>3.2631800000000015</c:v>
                </c:pt>
                <c:pt idx="168">
                  <c:v>3.2827200000000016</c:v>
                </c:pt>
                <c:pt idx="169">
                  <c:v>3.3022600000000017</c:v>
                </c:pt>
                <c:pt idx="170">
                  <c:v>3.3218000000000019</c:v>
                </c:pt>
                <c:pt idx="171">
                  <c:v>3.341340000000002</c:v>
                </c:pt>
                <c:pt idx="172">
                  <c:v>3.3608800000000021</c:v>
                </c:pt>
                <c:pt idx="173">
                  <c:v>3.3804200000000022</c:v>
                </c:pt>
                <c:pt idx="174">
                  <c:v>3.3999600000000023</c:v>
                </c:pt>
                <c:pt idx="175">
                  <c:v>3.4195000000000024</c:v>
                </c:pt>
                <c:pt idx="176">
                  <c:v>3.4390400000000025</c:v>
                </c:pt>
                <c:pt idx="177">
                  <c:v>3.4585800000000027</c:v>
                </c:pt>
                <c:pt idx="178">
                  <c:v>3.4781200000000028</c:v>
                </c:pt>
                <c:pt idx="179">
                  <c:v>3.4976600000000029</c:v>
                </c:pt>
                <c:pt idx="180">
                  <c:v>3.517200000000003</c:v>
                </c:pt>
                <c:pt idx="181">
                  <c:v>3.5367400000000031</c:v>
                </c:pt>
                <c:pt idx="182">
                  <c:v>3.5562800000000032</c:v>
                </c:pt>
                <c:pt idx="183">
                  <c:v>3.5758200000000033</c:v>
                </c:pt>
                <c:pt idx="184">
                  <c:v>3.5953600000000034</c:v>
                </c:pt>
                <c:pt idx="185">
                  <c:v>3.6149000000000036</c:v>
                </c:pt>
                <c:pt idx="186">
                  <c:v>3.6344400000000037</c:v>
                </c:pt>
                <c:pt idx="187">
                  <c:v>3.6539800000000038</c:v>
                </c:pt>
                <c:pt idx="188">
                  <c:v>3.6735200000000039</c:v>
                </c:pt>
                <c:pt idx="189">
                  <c:v>3.693060000000004</c:v>
                </c:pt>
                <c:pt idx="190">
                  <c:v>3.7126000000000041</c:v>
                </c:pt>
                <c:pt idx="191">
                  <c:v>3.7321400000000042</c:v>
                </c:pt>
                <c:pt idx="192">
                  <c:v>3.7516800000000043</c:v>
                </c:pt>
                <c:pt idx="193">
                  <c:v>3.7712200000000045</c:v>
                </c:pt>
                <c:pt idx="194">
                  <c:v>3.7907600000000046</c:v>
                </c:pt>
                <c:pt idx="195">
                  <c:v>3.8103000000000047</c:v>
                </c:pt>
                <c:pt idx="196">
                  <c:v>3.8298400000000048</c:v>
                </c:pt>
                <c:pt idx="197">
                  <c:v>3.8493800000000049</c:v>
                </c:pt>
                <c:pt idx="198">
                  <c:v>3.868920000000005</c:v>
                </c:pt>
                <c:pt idx="199">
                  <c:v>3.8884600000000051</c:v>
                </c:pt>
                <c:pt idx="200">
                  <c:v>3.9080000000000052</c:v>
                </c:pt>
                <c:pt idx="201">
                  <c:v>3.9275400000000054</c:v>
                </c:pt>
                <c:pt idx="202">
                  <c:v>3.9470800000000055</c:v>
                </c:pt>
                <c:pt idx="203">
                  <c:v>3.9666200000000056</c:v>
                </c:pt>
                <c:pt idx="204">
                  <c:v>3.9861600000000057</c:v>
                </c:pt>
                <c:pt idx="205">
                  <c:v>4.0057000000000054</c:v>
                </c:pt>
                <c:pt idx="206">
                  <c:v>4.0252400000000055</c:v>
                </c:pt>
                <c:pt idx="207">
                  <c:v>4.0447800000000056</c:v>
                </c:pt>
                <c:pt idx="208">
                  <c:v>4.0643200000000057</c:v>
                </c:pt>
                <c:pt idx="209">
                  <c:v>4.0838600000000058</c:v>
                </c:pt>
                <c:pt idx="210">
                  <c:v>4.1034000000000059</c:v>
                </c:pt>
                <c:pt idx="211">
                  <c:v>4.122940000000006</c:v>
                </c:pt>
                <c:pt idx="212">
                  <c:v>4.1424800000000062</c:v>
                </c:pt>
                <c:pt idx="213">
                  <c:v>4.1620200000000063</c:v>
                </c:pt>
                <c:pt idx="214">
                  <c:v>4.1815600000000064</c:v>
                </c:pt>
                <c:pt idx="215">
                  <c:v>4.2011000000000065</c:v>
                </c:pt>
                <c:pt idx="216">
                  <c:v>4.2206400000000066</c:v>
                </c:pt>
                <c:pt idx="217">
                  <c:v>4.2401800000000067</c:v>
                </c:pt>
                <c:pt idx="218">
                  <c:v>4.2597200000000068</c:v>
                </c:pt>
                <c:pt idx="219">
                  <c:v>4.2792600000000069</c:v>
                </c:pt>
                <c:pt idx="220">
                  <c:v>4.2988000000000071</c:v>
                </c:pt>
                <c:pt idx="221">
                  <c:v>4.3183400000000072</c:v>
                </c:pt>
                <c:pt idx="222">
                  <c:v>4.3378800000000073</c:v>
                </c:pt>
                <c:pt idx="223">
                  <c:v>4.3574200000000074</c:v>
                </c:pt>
                <c:pt idx="224">
                  <c:v>4.3769600000000075</c:v>
                </c:pt>
                <c:pt idx="225">
                  <c:v>4.3965000000000076</c:v>
                </c:pt>
                <c:pt idx="226">
                  <c:v>4.4160400000000077</c:v>
                </c:pt>
                <c:pt idx="227">
                  <c:v>4.4355800000000078</c:v>
                </c:pt>
                <c:pt idx="228">
                  <c:v>4.455120000000008</c:v>
                </c:pt>
                <c:pt idx="229">
                  <c:v>4.4746600000000081</c:v>
                </c:pt>
                <c:pt idx="230">
                  <c:v>4.4942000000000082</c:v>
                </c:pt>
                <c:pt idx="231">
                  <c:v>4.5137400000000083</c:v>
                </c:pt>
                <c:pt idx="232">
                  <c:v>4.5332800000000084</c:v>
                </c:pt>
                <c:pt idx="233">
                  <c:v>4.5528200000000085</c:v>
                </c:pt>
                <c:pt idx="234">
                  <c:v>4.5723600000000086</c:v>
                </c:pt>
                <c:pt idx="235">
                  <c:v>4.5919000000000088</c:v>
                </c:pt>
                <c:pt idx="236">
                  <c:v>4.6114400000000089</c:v>
                </c:pt>
                <c:pt idx="237">
                  <c:v>4.630980000000009</c:v>
                </c:pt>
                <c:pt idx="238">
                  <c:v>4.6505200000000091</c:v>
                </c:pt>
                <c:pt idx="239">
                  <c:v>4.6700600000000092</c:v>
                </c:pt>
                <c:pt idx="240">
                  <c:v>4.6896000000000093</c:v>
                </c:pt>
                <c:pt idx="241">
                  <c:v>4.7091400000000094</c:v>
                </c:pt>
                <c:pt idx="242">
                  <c:v>4.7286800000000095</c:v>
                </c:pt>
                <c:pt idx="243">
                  <c:v>4.7482200000000097</c:v>
                </c:pt>
                <c:pt idx="244">
                  <c:v>4.7677600000000098</c:v>
                </c:pt>
                <c:pt idx="245">
                  <c:v>4.7873000000000099</c:v>
                </c:pt>
                <c:pt idx="246">
                  <c:v>4.80684000000001</c:v>
                </c:pt>
                <c:pt idx="247">
                  <c:v>4.8263800000000101</c:v>
                </c:pt>
                <c:pt idx="248">
                  <c:v>4.8459200000000102</c:v>
                </c:pt>
                <c:pt idx="249">
                  <c:v>4.8654600000000103</c:v>
                </c:pt>
                <c:pt idx="250">
                  <c:v>4.8850000000000104</c:v>
                </c:pt>
                <c:pt idx="251">
                  <c:v>4.9045400000000106</c:v>
                </c:pt>
                <c:pt idx="252">
                  <c:v>4.9240800000000107</c:v>
                </c:pt>
                <c:pt idx="253">
                  <c:v>4.9436200000000108</c:v>
                </c:pt>
                <c:pt idx="254">
                  <c:v>4.9631600000000109</c:v>
                </c:pt>
                <c:pt idx="255">
                  <c:v>4.982700000000011</c:v>
                </c:pt>
                <c:pt idx="256">
                  <c:v>5.0022400000000111</c:v>
                </c:pt>
                <c:pt idx="257">
                  <c:v>5.0217800000000112</c:v>
                </c:pt>
                <c:pt idx="258">
                  <c:v>5.0413200000000113</c:v>
                </c:pt>
                <c:pt idx="259">
                  <c:v>5.0608600000000115</c:v>
                </c:pt>
                <c:pt idx="260">
                  <c:v>5.0804000000000116</c:v>
                </c:pt>
                <c:pt idx="261">
                  <c:v>5.0999400000000117</c:v>
                </c:pt>
                <c:pt idx="262">
                  <c:v>5.1194800000000118</c:v>
                </c:pt>
                <c:pt idx="263">
                  <c:v>5.1390200000000119</c:v>
                </c:pt>
                <c:pt idx="264">
                  <c:v>5.158560000000012</c:v>
                </c:pt>
                <c:pt idx="265">
                  <c:v>5.1781000000000121</c:v>
                </c:pt>
                <c:pt idx="266">
                  <c:v>5.1976400000000123</c:v>
                </c:pt>
                <c:pt idx="267">
                  <c:v>5.2171800000000124</c:v>
                </c:pt>
                <c:pt idx="268">
                  <c:v>5.2367200000000125</c:v>
                </c:pt>
                <c:pt idx="269">
                  <c:v>5.2562600000000126</c:v>
                </c:pt>
                <c:pt idx="270">
                  <c:v>5.2758000000000127</c:v>
                </c:pt>
                <c:pt idx="271">
                  <c:v>5.2953400000000128</c:v>
                </c:pt>
                <c:pt idx="272">
                  <c:v>5.3148800000000129</c:v>
                </c:pt>
                <c:pt idx="273">
                  <c:v>5.334420000000013</c:v>
                </c:pt>
                <c:pt idx="274">
                  <c:v>5.3539600000000132</c:v>
                </c:pt>
                <c:pt idx="275">
                  <c:v>5.3735000000000133</c:v>
                </c:pt>
                <c:pt idx="276">
                  <c:v>5.3930400000000134</c:v>
                </c:pt>
                <c:pt idx="277">
                  <c:v>5.4125800000000135</c:v>
                </c:pt>
                <c:pt idx="278">
                  <c:v>5.4321200000000136</c:v>
                </c:pt>
                <c:pt idx="279">
                  <c:v>5.4516600000000137</c:v>
                </c:pt>
                <c:pt idx="280">
                  <c:v>5.4712000000000138</c:v>
                </c:pt>
                <c:pt idx="281">
                  <c:v>5.4907400000000139</c:v>
                </c:pt>
                <c:pt idx="282">
                  <c:v>5.5102800000000141</c:v>
                </c:pt>
                <c:pt idx="283">
                  <c:v>5.5298200000000142</c:v>
                </c:pt>
                <c:pt idx="284">
                  <c:v>5.5493600000000143</c:v>
                </c:pt>
                <c:pt idx="285">
                  <c:v>5.5689000000000144</c:v>
                </c:pt>
                <c:pt idx="286">
                  <c:v>5.5884400000000145</c:v>
                </c:pt>
                <c:pt idx="287">
                  <c:v>5.6079800000000146</c:v>
                </c:pt>
                <c:pt idx="288">
                  <c:v>5.6275200000000147</c:v>
                </c:pt>
                <c:pt idx="289">
                  <c:v>5.6470600000000148</c:v>
                </c:pt>
                <c:pt idx="290">
                  <c:v>5.666600000000015</c:v>
                </c:pt>
                <c:pt idx="291">
                  <c:v>5.6861400000000151</c:v>
                </c:pt>
                <c:pt idx="292">
                  <c:v>5.7056800000000152</c:v>
                </c:pt>
                <c:pt idx="293">
                  <c:v>5.7252200000000153</c:v>
                </c:pt>
                <c:pt idx="294">
                  <c:v>5.7447600000000154</c:v>
                </c:pt>
                <c:pt idx="295">
                  <c:v>5.7643000000000155</c:v>
                </c:pt>
                <c:pt idx="296">
                  <c:v>5.7838400000000156</c:v>
                </c:pt>
                <c:pt idx="297">
                  <c:v>5.8033800000000157</c:v>
                </c:pt>
                <c:pt idx="298">
                  <c:v>5.8229200000000159</c:v>
                </c:pt>
                <c:pt idx="299">
                  <c:v>5.842460000000016</c:v>
                </c:pt>
                <c:pt idx="300">
                  <c:v>5.8620000000000161</c:v>
                </c:pt>
                <c:pt idx="301">
                  <c:v>5.8815400000000162</c:v>
                </c:pt>
                <c:pt idx="302">
                  <c:v>5.9010800000000163</c:v>
                </c:pt>
                <c:pt idx="303">
                  <c:v>5.9206200000000164</c:v>
                </c:pt>
                <c:pt idx="304">
                  <c:v>5.9401600000000165</c:v>
                </c:pt>
                <c:pt idx="305">
                  <c:v>5.9597000000000167</c:v>
                </c:pt>
                <c:pt idx="306">
                  <c:v>5.9792400000000168</c:v>
                </c:pt>
                <c:pt idx="307">
                  <c:v>5.9987800000000169</c:v>
                </c:pt>
                <c:pt idx="308">
                  <c:v>6.018320000000017</c:v>
                </c:pt>
                <c:pt idx="309">
                  <c:v>6.0378600000000171</c:v>
                </c:pt>
                <c:pt idx="310">
                  <c:v>6.0574000000000172</c:v>
                </c:pt>
                <c:pt idx="311">
                  <c:v>6.0769400000000173</c:v>
                </c:pt>
                <c:pt idx="312">
                  <c:v>6.0964800000000174</c:v>
                </c:pt>
                <c:pt idx="313">
                  <c:v>6.1160200000000176</c:v>
                </c:pt>
                <c:pt idx="314">
                  <c:v>6.1355600000000177</c:v>
                </c:pt>
                <c:pt idx="315">
                  <c:v>6.1551000000000178</c:v>
                </c:pt>
                <c:pt idx="316">
                  <c:v>6.1746400000000179</c:v>
                </c:pt>
                <c:pt idx="317">
                  <c:v>6.194180000000018</c:v>
                </c:pt>
                <c:pt idx="318">
                  <c:v>6.2137200000000181</c:v>
                </c:pt>
                <c:pt idx="319">
                  <c:v>6.2332600000000182</c:v>
                </c:pt>
                <c:pt idx="320">
                  <c:v>6.2528000000000183</c:v>
                </c:pt>
                <c:pt idx="321">
                  <c:v>6.2723400000000185</c:v>
                </c:pt>
                <c:pt idx="322">
                  <c:v>6.2918800000000186</c:v>
                </c:pt>
                <c:pt idx="323">
                  <c:v>6.3114200000000187</c:v>
                </c:pt>
                <c:pt idx="324">
                  <c:v>6.3309600000000188</c:v>
                </c:pt>
                <c:pt idx="325">
                  <c:v>6.3505000000000189</c:v>
                </c:pt>
                <c:pt idx="326">
                  <c:v>6.370040000000019</c:v>
                </c:pt>
                <c:pt idx="327">
                  <c:v>6.3895800000000191</c:v>
                </c:pt>
                <c:pt idx="328">
                  <c:v>6.4091200000000192</c:v>
                </c:pt>
                <c:pt idx="329">
                  <c:v>6.4286600000000194</c:v>
                </c:pt>
                <c:pt idx="330">
                  <c:v>6.4482000000000195</c:v>
                </c:pt>
                <c:pt idx="331">
                  <c:v>6.4677400000000196</c:v>
                </c:pt>
                <c:pt idx="332">
                  <c:v>6.4872800000000197</c:v>
                </c:pt>
                <c:pt idx="333">
                  <c:v>6.5068200000000198</c:v>
                </c:pt>
                <c:pt idx="334">
                  <c:v>6.5263600000000199</c:v>
                </c:pt>
                <c:pt idx="335">
                  <c:v>6.54590000000002</c:v>
                </c:pt>
                <c:pt idx="336">
                  <c:v>6.5654400000000201</c:v>
                </c:pt>
                <c:pt idx="337">
                  <c:v>6.5849800000000203</c:v>
                </c:pt>
                <c:pt idx="338">
                  <c:v>6.6045200000000204</c:v>
                </c:pt>
                <c:pt idx="339">
                  <c:v>6.6240600000000205</c:v>
                </c:pt>
                <c:pt idx="340">
                  <c:v>6.6436000000000206</c:v>
                </c:pt>
                <c:pt idx="341">
                  <c:v>6.6631400000000207</c:v>
                </c:pt>
                <c:pt idx="342">
                  <c:v>6.6826800000000208</c:v>
                </c:pt>
                <c:pt idx="343">
                  <c:v>6.7022200000000209</c:v>
                </c:pt>
                <c:pt idx="344">
                  <c:v>6.7217600000000211</c:v>
                </c:pt>
                <c:pt idx="345">
                  <c:v>6.7413000000000212</c:v>
                </c:pt>
                <c:pt idx="346">
                  <c:v>6.7608400000000213</c:v>
                </c:pt>
                <c:pt idx="347">
                  <c:v>6.7803800000000214</c:v>
                </c:pt>
                <c:pt idx="348">
                  <c:v>6.7999200000000215</c:v>
                </c:pt>
                <c:pt idx="349">
                  <c:v>6.8194600000000216</c:v>
                </c:pt>
                <c:pt idx="350">
                  <c:v>6.8390000000000217</c:v>
                </c:pt>
                <c:pt idx="351">
                  <c:v>6.8585400000000218</c:v>
                </c:pt>
                <c:pt idx="352">
                  <c:v>6.878080000000022</c:v>
                </c:pt>
                <c:pt idx="353">
                  <c:v>6.8976200000000221</c:v>
                </c:pt>
                <c:pt idx="354">
                  <c:v>6.9171600000000222</c:v>
                </c:pt>
                <c:pt idx="355">
                  <c:v>6.9367000000000223</c:v>
                </c:pt>
                <c:pt idx="356">
                  <c:v>6.9562400000000224</c:v>
                </c:pt>
                <c:pt idx="357">
                  <c:v>6.9757800000000225</c:v>
                </c:pt>
                <c:pt idx="358">
                  <c:v>6.9953200000000226</c:v>
                </c:pt>
                <c:pt idx="359">
                  <c:v>7.0148600000000227</c:v>
                </c:pt>
                <c:pt idx="360">
                  <c:v>7.0344000000000229</c:v>
                </c:pt>
                <c:pt idx="361">
                  <c:v>7.053940000000023</c:v>
                </c:pt>
                <c:pt idx="362">
                  <c:v>7.0734800000000231</c:v>
                </c:pt>
                <c:pt idx="363">
                  <c:v>7.0930200000000232</c:v>
                </c:pt>
                <c:pt idx="364">
                  <c:v>7.1125600000000233</c:v>
                </c:pt>
                <c:pt idx="365">
                  <c:v>7.1321000000000234</c:v>
                </c:pt>
                <c:pt idx="366">
                  <c:v>7.1516400000000235</c:v>
                </c:pt>
                <c:pt idx="367">
                  <c:v>7.1711800000000236</c:v>
                </c:pt>
                <c:pt idx="368">
                  <c:v>7.1907200000000238</c:v>
                </c:pt>
                <c:pt idx="369">
                  <c:v>7.2102600000000239</c:v>
                </c:pt>
                <c:pt idx="370">
                  <c:v>7.229800000000024</c:v>
                </c:pt>
                <c:pt idx="371">
                  <c:v>7.2493400000000241</c:v>
                </c:pt>
                <c:pt idx="372">
                  <c:v>7.2688800000000242</c:v>
                </c:pt>
                <c:pt idx="373">
                  <c:v>7.2884200000000243</c:v>
                </c:pt>
                <c:pt idx="374">
                  <c:v>7.3079600000000244</c:v>
                </c:pt>
                <c:pt idx="375">
                  <c:v>7.3275000000000245</c:v>
                </c:pt>
                <c:pt idx="376">
                  <c:v>7.3470400000000247</c:v>
                </c:pt>
                <c:pt idx="377">
                  <c:v>7.3665800000000248</c:v>
                </c:pt>
                <c:pt idx="378">
                  <c:v>7.3861200000000249</c:v>
                </c:pt>
                <c:pt idx="379">
                  <c:v>7.405660000000025</c:v>
                </c:pt>
                <c:pt idx="380">
                  <c:v>7.4252000000000251</c:v>
                </c:pt>
                <c:pt idx="381">
                  <c:v>7.4447400000000252</c:v>
                </c:pt>
                <c:pt idx="382">
                  <c:v>7.4642800000000253</c:v>
                </c:pt>
                <c:pt idx="383">
                  <c:v>7.4838200000000255</c:v>
                </c:pt>
                <c:pt idx="384">
                  <c:v>7.5033600000000256</c:v>
                </c:pt>
                <c:pt idx="385">
                  <c:v>7.5229000000000257</c:v>
                </c:pt>
                <c:pt idx="386">
                  <c:v>7.5424400000000258</c:v>
                </c:pt>
                <c:pt idx="387">
                  <c:v>7.5619800000000259</c:v>
                </c:pt>
                <c:pt idx="388">
                  <c:v>7.581520000000026</c:v>
                </c:pt>
                <c:pt idx="389">
                  <c:v>7.6010600000000261</c:v>
                </c:pt>
                <c:pt idx="390">
                  <c:v>7.6206000000000262</c:v>
                </c:pt>
                <c:pt idx="391">
                  <c:v>7.6401400000000264</c:v>
                </c:pt>
                <c:pt idx="392">
                  <c:v>7.6596800000000265</c:v>
                </c:pt>
                <c:pt idx="393">
                  <c:v>7.6792200000000266</c:v>
                </c:pt>
                <c:pt idx="394">
                  <c:v>7.6987600000000267</c:v>
                </c:pt>
                <c:pt idx="395">
                  <c:v>7.7183000000000268</c:v>
                </c:pt>
                <c:pt idx="396">
                  <c:v>7.7378400000000269</c:v>
                </c:pt>
                <c:pt idx="397">
                  <c:v>7.757380000000027</c:v>
                </c:pt>
                <c:pt idx="398">
                  <c:v>7.7769200000000271</c:v>
                </c:pt>
                <c:pt idx="399">
                  <c:v>7.7964600000000273</c:v>
                </c:pt>
                <c:pt idx="400">
                  <c:v>7.8160000000000274</c:v>
                </c:pt>
                <c:pt idx="401">
                  <c:v>7.8355400000000275</c:v>
                </c:pt>
                <c:pt idx="402">
                  <c:v>7.8550800000000276</c:v>
                </c:pt>
                <c:pt idx="403">
                  <c:v>7.8746200000000277</c:v>
                </c:pt>
                <c:pt idx="404">
                  <c:v>7.8941600000000278</c:v>
                </c:pt>
                <c:pt idx="405">
                  <c:v>7.9137000000000279</c:v>
                </c:pt>
                <c:pt idx="406">
                  <c:v>7.933240000000028</c:v>
                </c:pt>
                <c:pt idx="407">
                  <c:v>7.9527800000000282</c:v>
                </c:pt>
                <c:pt idx="408">
                  <c:v>7.9723200000000283</c:v>
                </c:pt>
                <c:pt idx="409">
                  <c:v>7.9918600000000284</c:v>
                </c:pt>
                <c:pt idx="410">
                  <c:v>8.0114000000000285</c:v>
                </c:pt>
                <c:pt idx="411">
                  <c:v>8.0309400000000277</c:v>
                </c:pt>
                <c:pt idx="412">
                  <c:v>8.0504800000000269</c:v>
                </c:pt>
                <c:pt idx="413">
                  <c:v>8.0700200000000262</c:v>
                </c:pt>
                <c:pt idx="414">
                  <c:v>8.0895600000000254</c:v>
                </c:pt>
                <c:pt idx="415">
                  <c:v>8.1091000000000246</c:v>
                </c:pt>
                <c:pt idx="416">
                  <c:v>8.1286400000000238</c:v>
                </c:pt>
                <c:pt idx="417">
                  <c:v>8.1481800000000231</c:v>
                </c:pt>
                <c:pt idx="418">
                  <c:v>8.1677200000000223</c:v>
                </c:pt>
                <c:pt idx="419">
                  <c:v>8.1872600000000215</c:v>
                </c:pt>
                <c:pt idx="420">
                  <c:v>8.2068000000000207</c:v>
                </c:pt>
                <c:pt idx="421">
                  <c:v>8.22634000000002</c:v>
                </c:pt>
                <c:pt idx="422">
                  <c:v>8.2458800000000192</c:v>
                </c:pt>
                <c:pt idx="423">
                  <c:v>8.2654200000000184</c:v>
                </c:pt>
                <c:pt idx="424">
                  <c:v>8.2849600000000176</c:v>
                </c:pt>
                <c:pt idx="425">
                  <c:v>8.3045000000000169</c:v>
                </c:pt>
                <c:pt idx="426">
                  <c:v>8.3240400000000161</c:v>
                </c:pt>
                <c:pt idx="427">
                  <c:v>8.3435800000000153</c:v>
                </c:pt>
                <c:pt idx="428">
                  <c:v>8.3631200000000145</c:v>
                </c:pt>
                <c:pt idx="429">
                  <c:v>8.3826600000000138</c:v>
                </c:pt>
                <c:pt idx="430">
                  <c:v>8.402200000000013</c:v>
                </c:pt>
                <c:pt idx="431">
                  <c:v>8.4217400000000122</c:v>
                </c:pt>
                <c:pt idx="432">
                  <c:v>8.4412800000000114</c:v>
                </c:pt>
                <c:pt idx="433">
                  <c:v>8.4608200000000107</c:v>
                </c:pt>
                <c:pt idx="434">
                  <c:v>8.4803600000000099</c:v>
                </c:pt>
                <c:pt idx="435">
                  <c:v>8.4999000000000091</c:v>
                </c:pt>
                <c:pt idx="436">
                  <c:v>8.5194400000000083</c:v>
                </c:pt>
                <c:pt idx="437">
                  <c:v>8.5389800000000076</c:v>
                </c:pt>
                <c:pt idx="438">
                  <c:v>8.5585200000000068</c:v>
                </c:pt>
                <c:pt idx="439">
                  <c:v>8.578060000000006</c:v>
                </c:pt>
                <c:pt idx="440">
                  <c:v>8.5976000000000052</c:v>
                </c:pt>
                <c:pt idx="441">
                  <c:v>8.6171400000000045</c:v>
                </c:pt>
                <c:pt idx="442">
                  <c:v>8.6366800000000037</c:v>
                </c:pt>
                <c:pt idx="443">
                  <c:v>8.6562200000000029</c:v>
                </c:pt>
                <c:pt idx="444">
                  <c:v>8.6757600000000021</c:v>
                </c:pt>
                <c:pt idx="445">
                  <c:v>8.6953000000000014</c:v>
                </c:pt>
                <c:pt idx="446">
                  <c:v>8.7148400000000006</c:v>
                </c:pt>
                <c:pt idx="447">
                  <c:v>8.7343799999999998</c:v>
                </c:pt>
                <c:pt idx="448">
                  <c:v>8.753919999999999</c:v>
                </c:pt>
                <c:pt idx="449">
                  <c:v>8.7734599999999983</c:v>
                </c:pt>
                <c:pt idx="450">
                  <c:v>8.7929999999999975</c:v>
                </c:pt>
                <c:pt idx="451">
                  <c:v>8.8125399999999967</c:v>
                </c:pt>
                <c:pt idx="452">
                  <c:v>8.8320799999999959</c:v>
                </c:pt>
                <c:pt idx="453">
                  <c:v>8.8516199999999952</c:v>
                </c:pt>
                <c:pt idx="454">
                  <c:v>8.8711599999999944</c:v>
                </c:pt>
                <c:pt idx="455">
                  <c:v>8.8906999999999936</c:v>
                </c:pt>
                <c:pt idx="456">
                  <c:v>8.9102399999999928</c:v>
                </c:pt>
                <c:pt idx="457">
                  <c:v>8.9297799999999921</c:v>
                </c:pt>
                <c:pt idx="458">
                  <c:v>8.9493199999999913</c:v>
                </c:pt>
                <c:pt idx="459">
                  <c:v>8.9688599999999905</c:v>
                </c:pt>
                <c:pt idx="460">
                  <c:v>8.9883999999999897</c:v>
                </c:pt>
                <c:pt idx="461">
                  <c:v>9.007939999999989</c:v>
                </c:pt>
                <c:pt idx="462">
                  <c:v>9.0274799999999882</c:v>
                </c:pt>
                <c:pt idx="463">
                  <c:v>9.0470199999999874</c:v>
                </c:pt>
                <c:pt idx="464">
                  <c:v>9.0665599999999866</c:v>
                </c:pt>
                <c:pt idx="465">
                  <c:v>9.0860999999999859</c:v>
                </c:pt>
                <c:pt idx="466">
                  <c:v>9.1056399999999851</c:v>
                </c:pt>
                <c:pt idx="467">
                  <c:v>9.1251799999999843</c:v>
                </c:pt>
                <c:pt idx="468">
                  <c:v>9.1447199999999835</c:v>
                </c:pt>
                <c:pt idx="469">
                  <c:v>9.1642599999999828</c:v>
                </c:pt>
                <c:pt idx="470">
                  <c:v>9.183799999999982</c:v>
                </c:pt>
                <c:pt idx="471">
                  <c:v>9.2033399999999812</c:v>
                </c:pt>
                <c:pt idx="472">
                  <c:v>9.2228799999999804</c:v>
                </c:pt>
                <c:pt idx="473">
                  <c:v>9.2424199999999797</c:v>
                </c:pt>
                <c:pt idx="474">
                  <c:v>9.2619599999999789</c:v>
                </c:pt>
                <c:pt idx="475">
                  <c:v>9.2814999999999781</c:v>
                </c:pt>
                <c:pt idx="476">
                  <c:v>9.3010399999999773</c:v>
                </c:pt>
                <c:pt idx="477">
                  <c:v>9.3205799999999766</c:v>
                </c:pt>
                <c:pt idx="478">
                  <c:v>9.3401199999999758</c:v>
                </c:pt>
                <c:pt idx="479">
                  <c:v>9.359659999999975</c:v>
                </c:pt>
                <c:pt idx="480">
                  <c:v>9.3791999999999742</c:v>
                </c:pt>
                <c:pt idx="481">
                  <c:v>9.3987399999999734</c:v>
                </c:pt>
                <c:pt idx="482">
                  <c:v>9.4182799999999727</c:v>
                </c:pt>
                <c:pt idx="483">
                  <c:v>9.4378199999999719</c:v>
                </c:pt>
                <c:pt idx="484">
                  <c:v>9.4573599999999711</c:v>
                </c:pt>
                <c:pt idx="485">
                  <c:v>9.4768999999999703</c:v>
                </c:pt>
                <c:pt idx="486">
                  <c:v>9.4964399999999696</c:v>
                </c:pt>
                <c:pt idx="487">
                  <c:v>9.5159799999999688</c:v>
                </c:pt>
                <c:pt idx="488">
                  <c:v>9.535519999999968</c:v>
                </c:pt>
                <c:pt idx="489">
                  <c:v>9.5550599999999672</c:v>
                </c:pt>
                <c:pt idx="490">
                  <c:v>9.5745999999999665</c:v>
                </c:pt>
                <c:pt idx="491">
                  <c:v>9.5941399999999657</c:v>
                </c:pt>
                <c:pt idx="492">
                  <c:v>9.6136799999999649</c:v>
                </c:pt>
                <c:pt idx="493">
                  <c:v>9.6332199999999641</c:v>
                </c:pt>
                <c:pt idx="494">
                  <c:v>9.6527599999999634</c:v>
                </c:pt>
                <c:pt idx="495">
                  <c:v>9.6722999999999626</c:v>
                </c:pt>
                <c:pt idx="496">
                  <c:v>9.6918399999999618</c:v>
                </c:pt>
                <c:pt idx="497">
                  <c:v>9.711379999999961</c:v>
                </c:pt>
                <c:pt idx="498">
                  <c:v>9.7309199999999603</c:v>
                </c:pt>
                <c:pt idx="499">
                  <c:v>9.7504599999999595</c:v>
                </c:pt>
                <c:pt idx="500">
                  <c:v>9.7699999999999587</c:v>
                </c:pt>
                <c:pt idx="501">
                  <c:v>9.7895399999999579</c:v>
                </c:pt>
                <c:pt idx="502">
                  <c:v>9.8090799999999572</c:v>
                </c:pt>
                <c:pt idx="503">
                  <c:v>9.8286199999999564</c:v>
                </c:pt>
                <c:pt idx="504">
                  <c:v>9.8481599999999556</c:v>
                </c:pt>
                <c:pt idx="505">
                  <c:v>9.8676999999999548</c:v>
                </c:pt>
                <c:pt idx="506">
                  <c:v>9.8872399999999541</c:v>
                </c:pt>
                <c:pt idx="507">
                  <c:v>9.9067799999999533</c:v>
                </c:pt>
                <c:pt idx="508">
                  <c:v>9.9263199999999525</c:v>
                </c:pt>
                <c:pt idx="509">
                  <c:v>9.9458599999999517</c:v>
                </c:pt>
                <c:pt idx="510">
                  <c:v>9.965399999999951</c:v>
                </c:pt>
                <c:pt idx="511">
                  <c:v>9.9849399999999502</c:v>
                </c:pt>
                <c:pt idx="512">
                  <c:v>10.004479999999949</c:v>
                </c:pt>
                <c:pt idx="513">
                  <c:v>10.024019999999949</c:v>
                </c:pt>
                <c:pt idx="514">
                  <c:v>10.043559999999948</c:v>
                </c:pt>
                <c:pt idx="515">
                  <c:v>10.063099999999947</c:v>
                </c:pt>
                <c:pt idx="516">
                  <c:v>10.082639999999946</c:v>
                </c:pt>
                <c:pt idx="517">
                  <c:v>10.102179999999946</c:v>
                </c:pt>
                <c:pt idx="518">
                  <c:v>10.121719999999945</c:v>
                </c:pt>
                <c:pt idx="519">
                  <c:v>10.141259999999944</c:v>
                </c:pt>
                <c:pt idx="520">
                  <c:v>10.160799999999943</c:v>
                </c:pt>
                <c:pt idx="521">
                  <c:v>10.180339999999942</c:v>
                </c:pt>
                <c:pt idx="522">
                  <c:v>10.199879999999942</c:v>
                </c:pt>
                <c:pt idx="523">
                  <c:v>10.219419999999941</c:v>
                </c:pt>
                <c:pt idx="524">
                  <c:v>10.23895999999994</c:v>
                </c:pt>
                <c:pt idx="525">
                  <c:v>10.258499999999939</c:v>
                </c:pt>
                <c:pt idx="526">
                  <c:v>10.278039999999939</c:v>
                </c:pt>
                <c:pt idx="527">
                  <c:v>10.297579999999938</c:v>
                </c:pt>
                <c:pt idx="528">
                  <c:v>10.317119999999937</c:v>
                </c:pt>
                <c:pt idx="529">
                  <c:v>10.336659999999936</c:v>
                </c:pt>
                <c:pt idx="530">
                  <c:v>10.356199999999935</c:v>
                </c:pt>
                <c:pt idx="531">
                  <c:v>10.375739999999935</c:v>
                </c:pt>
                <c:pt idx="532">
                  <c:v>10.395279999999934</c:v>
                </c:pt>
                <c:pt idx="533">
                  <c:v>10.414819999999933</c:v>
                </c:pt>
                <c:pt idx="534">
                  <c:v>10.434359999999932</c:v>
                </c:pt>
                <c:pt idx="535">
                  <c:v>10.453899999999932</c:v>
                </c:pt>
                <c:pt idx="536">
                  <c:v>10.473439999999931</c:v>
                </c:pt>
                <c:pt idx="537">
                  <c:v>10.49297999999993</c:v>
                </c:pt>
                <c:pt idx="538">
                  <c:v>10.512519999999929</c:v>
                </c:pt>
                <c:pt idx="539">
                  <c:v>10.532059999999928</c:v>
                </c:pt>
                <c:pt idx="540">
                  <c:v>10.551599999999928</c:v>
                </c:pt>
                <c:pt idx="541">
                  <c:v>10.571139999999927</c:v>
                </c:pt>
                <c:pt idx="542">
                  <c:v>10.590679999999926</c:v>
                </c:pt>
                <c:pt idx="543">
                  <c:v>10.610219999999925</c:v>
                </c:pt>
                <c:pt idx="544">
                  <c:v>10.629759999999925</c:v>
                </c:pt>
                <c:pt idx="545">
                  <c:v>10.649299999999924</c:v>
                </c:pt>
                <c:pt idx="546">
                  <c:v>10.668839999999923</c:v>
                </c:pt>
                <c:pt idx="547">
                  <c:v>10.688379999999922</c:v>
                </c:pt>
                <c:pt idx="548">
                  <c:v>10.707919999999922</c:v>
                </c:pt>
                <c:pt idx="549">
                  <c:v>10.727459999999921</c:v>
                </c:pt>
                <c:pt idx="550">
                  <c:v>10.74699999999992</c:v>
                </c:pt>
                <c:pt idx="551">
                  <c:v>10.766539999999919</c:v>
                </c:pt>
                <c:pt idx="552">
                  <c:v>10.786079999999918</c:v>
                </c:pt>
                <c:pt idx="553">
                  <c:v>10.805619999999918</c:v>
                </c:pt>
                <c:pt idx="554">
                  <c:v>10.825159999999917</c:v>
                </c:pt>
                <c:pt idx="555">
                  <c:v>10.844699999999916</c:v>
                </c:pt>
                <c:pt idx="556">
                  <c:v>10.864239999999915</c:v>
                </c:pt>
                <c:pt idx="557">
                  <c:v>10.883779999999915</c:v>
                </c:pt>
                <c:pt idx="558">
                  <c:v>10.903319999999914</c:v>
                </c:pt>
                <c:pt idx="559">
                  <c:v>10.922859999999913</c:v>
                </c:pt>
                <c:pt idx="560">
                  <c:v>10.942399999999912</c:v>
                </c:pt>
                <c:pt idx="561">
                  <c:v>10.961939999999911</c:v>
                </c:pt>
                <c:pt idx="562">
                  <c:v>10.981479999999911</c:v>
                </c:pt>
                <c:pt idx="563">
                  <c:v>11.00101999999991</c:v>
                </c:pt>
                <c:pt idx="564">
                  <c:v>11.020559999999909</c:v>
                </c:pt>
                <c:pt idx="565">
                  <c:v>11.040099999999908</c:v>
                </c:pt>
                <c:pt idx="566">
                  <c:v>11.059639999999908</c:v>
                </c:pt>
                <c:pt idx="567">
                  <c:v>11.079179999999907</c:v>
                </c:pt>
                <c:pt idx="568">
                  <c:v>11.098719999999906</c:v>
                </c:pt>
                <c:pt idx="569">
                  <c:v>11.118259999999905</c:v>
                </c:pt>
                <c:pt idx="570">
                  <c:v>11.137799999999904</c:v>
                </c:pt>
                <c:pt idx="571">
                  <c:v>11.157339999999904</c:v>
                </c:pt>
                <c:pt idx="572">
                  <c:v>11.176879999999903</c:v>
                </c:pt>
                <c:pt idx="573">
                  <c:v>11.196419999999902</c:v>
                </c:pt>
                <c:pt idx="574">
                  <c:v>11.215959999999901</c:v>
                </c:pt>
                <c:pt idx="575">
                  <c:v>11.235499999999901</c:v>
                </c:pt>
                <c:pt idx="576">
                  <c:v>11.2550399999999</c:v>
                </c:pt>
                <c:pt idx="577">
                  <c:v>11.274579999999899</c:v>
                </c:pt>
                <c:pt idx="578">
                  <c:v>11.294119999999898</c:v>
                </c:pt>
                <c:pt idx="579">
                  <c:v>11.313659999999897</c:v>
                </c:pt>
                <c:pt idx="580">
                  <c:v>11.333199999999897</c:v>
                </c:pt>
                <c:pt idx="581">
                  <c:v>11.352739999999896</c:v>
                </c:pt>
                <c:pt idx="582">
                  <c:v>11.372279999999895</c:v>
                </c:pt>
                <c:pt idx="583">
                  <c:v>11.391819999999894</c:v>
                </c:pt>
                <c:pt idx="584">
                  <c:v>11.411359999999894</c:v>
                </c:pt>
                <c:pt idx="585">
                  <c:v>11.430899999999893</c:v>
                </c:pt>
                <c:pt idx="586">
                  <c:v>11.450439999999892</c:v>
                </c:pt>
                <c:pt idx="587">
                  <c:v>11.469979999999891</c:v>
                </c:pt>
                <c:pt idx="588">
                  <c:v>11.48951999999989</c:v>
                </c:pt>
                <c:pt idx="589">
                  <c:v>11.50905999999989</c:v>
                </c:pt>
                <c:pt idx="590">
                  <c:v>11.528599999999889</c:v>
                </c:pt>
                <c:pt idx="591">
                  <c:v>11.548139999999888</c:v>
                </c:pt>
                <c:pt idx="592">
                  <c:v>11.567679999999887</c:v>
                </c:pt>
                <c:pt idx="593">
                  <c:v>11.587219999999887</c:v>
                </c:pt>
                <c:pt idx="594">
                  <c:v>11.606759999999886</c:v>
                </c:pt>
                <c:pt idx="595">
                  <c:v>11.626299999999885</c:v>
                </c:pt>
                <c:pt idx="596">
                  <c:v>11.645839999999884</c:v>
                </c:pt>
                <c:pt idx="597">
                  <c:v>11.665379999999884</c:v>
                </c:pt>
                <c:pt idx="598">
                  <c:v>11.684919999999883</c:v>
                </c:pt>
                <c:pt idx="599">
                  <c:v>11.704459999999882</c:v>
                </c:pt>
                <c:pt idx="600">
                  <c:v>11.723999999999881</c:v>
                </c:pt>
                <c:pt idx="601">
                  <c:v>11.74353999999988</c:v>
                </c:pt>
                <c:pt idx="602">
                  <c:v>11.76307999999988</c:v>
                </c:pt>
                <c:pt idx="603">
                  <c:v>11.782619999999879</c:v>
                </c:pt>
                <c:pt idx="604">
                  <c:v>11.802159999999878</c:v>
                </c:pt>
                <c:pt idx="605">
                  <c:v>11.821699999999877</c:v>
                </c:pt>
                <c:pt idx="606">
                  <c:v>11.841239999999877</c:v>
                </c:pt>
                <c:pt idx="607">
                  <c:v>11.860779999999876</c:v>
                </c:pt>
                <c:pt idx="608">
                  <c:v>11.880319999999875</c:v>
                </c:pt>
                <c:pt idx="609">
                  <c:v>11.899859999999874</c:v>
                </c:pt>
                <c:pt idx="610">
                  <c:v>11.919399999999873</c:v>
                </c:pt>
                <c:pt idx="611">
                  <c:v>11.938939999999873</c:v>
                </c:pt>
                <c:pt idx="612">
                  <c:v>11.958479999999872</c:v>
                </c:pt>
                <c:pt idx="613">
                  <c:v>11.978019999999871</c:v>
                </c:pt>
                <c:pt idx="614">
                  <c:v>11.99755999999987</c:v>
                </c:pt>
                <c:pt idx="615">
                  <c:v>12.01709999999987</c:v>
                </c:pt>
                <c:pt idx="616">
                  <c:v>12.036639999999869</c:v>
                </c:pt>
                <c:pt idx="617">
                  <c:v>12.056179999999868</c:v>
                </c:pt>
                <c:pt idx="618">
                  <c:v>12.075719999999867</c:v>
                </c:pt>
                <c:pt idx="619">
                  <c:v>12.095259999999866</c:v>
                </c:pt>
                <c:pt idx="620">
                  <c:v>12.114799999999866</c:v>
                </c:pt>
                <c:pt idx="621">
                  <c:v>12.134339999999865</c:v>
                </c:pt>
                <c:pt idx="622">
                  <c:v>12.153879999999864</c:v>
                </c:pt>
                <c:pt idx="623">
                  <c:v>12.173419999999863</c:v>
                </c:pt>
                <c:pt idx="624">
                  <c:v>12.192959999999863</c:v>
                </c:pt>
                <c:pt idx="625">
                  <c:v>12.212499999999862</c:v>
                </c:pt>
                <c:pt idx="626">
                  <c:v>12.232039999999861</c:v>
                </c:pt>
                <c:pt idx="627">
                  <c:v>12.25157999999986</c:v>
                </c:pt>
                <c:pt idx="628">
                  <c:v>12.271119999999859</c:v>
                </c:pt>
                <c:pt idx="629">
                  <c:v>12.290659999999859</c:v>
                </c:pt>
                <c:pt idx="630">
                  <c:v>12.310199999999858</c:v>
                </c:pt>
                <c:pt idx="631">
                  <c:v>12.329739999999857</c:v>
                </c:pt>
                <c:pt idx="632">
                  <c:v>12.349279999999856</c:v>
                </c:pt>
                <c:pt idx="633">
                  <c:v>12.368819999999856</c:v>
                </c:pt>
                <c:pt idx="634">
                  <c:v>12.388359999999855</c:v>
                </c:pt>
                <c:pt idx="635">
                  <c:v>12.407899999999854</c:v>
                </c:pt>
                <c:pt idx="636">
                  <c:v>12.427439999999853</c:v>
                </c:pt>
                <c:pt idx="637">
                  <c:v>12.446979999999852</c:v>
                </c:pt>
                <c:pt idx="638">
                  <c:v>12.466519999999852</c:v>
                </c:pt>
                <c:pt idx="639">
                  <c:v>12.486059999999851</c:v>
                </c:pt>
                <c:pt idx="640">
                  <c:v>12.50559999999985</c:v>
                </c:pt>
                <c:pt idx="641">
                  <c:v>12.525139999999849</c:v>
                </c:pt>
                <c:pt idx="642">
                  <c:v>12.544679999999849</c:v>
                </c:pt>
                <c:pt idx="643">
                  <c:v>12.564219999999848</c:v>
                </c:pt>
                <c:pt idx="644">
                  <c:v>12.583759999999847</c:v>
                </c:pt>
                <c:pt idx="645">
                  <c:v>12.603299999999846</c:v>
                </c:pt>
                <c:pt idx="646">
                  <c:v>12.622839999999846</c:v>
                </c:pt>
                <c:pt idx="647">
                  <c:v>12.642379999999845</c:v>
                </c:pt>
                <c:pt idx="648">
                  <c:v>12.661919999999844</c:v>
                </c:pt>
                <c:pt idx="649">
                  <c:v>12.681459999999843</c:v>
                </c:pt>
                <c:pt idx="650">
                  <c:v>12.700999999999842</c:v>
                </c:pt>
                <c:pt idx="651">
                  <c:v>12.720539999999842</c:v>
                </c:pt>
                <c:pt idx="652">
                  <c:v>12.740079999999841</c:v>
                </c:pt>
                <c:pt idx="653">
                  <c:v>12.75961999999984</c:v>
                </c:pt>
                <c:pt idx="654">
                  <c:v>12.779159999999839</c:v>
                </c:pt>
                <c:pt idx="655">
                  <c:v>12.798699999999839</c:v>
                </c:pt>
                <c:pt idx="656">
                  <c:v>12.818239999999838</c:v>
                </c:pt>
                <c:pt idx="657">
                  <c:v>12.837779999999837</c:v>
                </c:pt>
                <c:pt idx="658">
                  <c:v>12.857319999999836</c:v>
                </c:pt>
                <c:pt idx="659">
                  <c:v>12.876859999999835</c:v>
                </c:pt>
                <c:pt idx="660">
                  <c:v>12.896399999999835</c:v>
                </c:pt>
                <c:pt idx="661">
                  <c:v>12.915939999999834</c:v>
                </c:pt>
                <c:pt idx="662">
                  <c:v>12.935479999999833</c:v>
                </c:pt>
                <c:pt idx="663">
                  <c:v>12.955019999999832</c:v>
                </c:pt>
                <c:pt idx="664">
                  <c:v>12.974559999999832</c:v>
                </c:pt>
                <c:pt idx="665">
                  <c:v>12.994099999999831</c:v>
                </c:pt>
                <c:pt idx="666">
                  <c:v>13.01363999999983</c:v>
                </c:pt>
                <c:pt idx="667">
                  <c:v>13.033179999999829</c:v>
                </c:pt>
                <c:pt idx="668">
                  <c:v>13.052719999999828</c:v>
                </c:pt>
                <c:pt idx="669">
                  <c:v>13.072259999999828</c:v>
                </c:pt>
                <c:pt idx="670">
                  <c:v>13.091799999999827</c:v>
                </c:pt>
                <c:pt idx="671">
                  <c:v>13.111339999999826</c:v>
                </c:pt>
                <c:pt idx="672">
                  <c:v>13.130879999999825</c:v>
                </c:pt>
                <c:pt idx="673">
                  <c:v>13.150419999999825</c:v>
                </c:pt>
                <c:pt idx="674">
                  <c:v>13.169959999999824</c:v>
                </c:pt>
                <c:pt idx="675">
                  <c:v>13.189499999999823</c:v>
                </c:pt>
                <c:pt idx="676">
                  <c:v>13.209039999999822</c:v>
                </c:pt>
                <c:pt idx="677">
                  <c:v>13.228579999999821</c:v>
                </c:pt>
                <c:pt idx="678">
                  <c:v>13.248119999999821</c:v>
                </c:pt>
                <c:pt idx="679">
                  <c:v>13.26765999999982</c:v>
                </c:pt>
                <c:pt idx="680">
                  <c:v>13.287199999999819</c:v>
                </c:pt>
                <c:pt idx="681">
                  <c:v>13.306739999999818</c:v>
                </c:pt>
                <c:pt idx="682">
                  <c:v>13.326279999999818</c:v>
                </c:pt>
                <c:pt idx="683">
                  <c:v>13.345819999999817</c:v>
                </c:pt>
                <c:pt idx="684">
                  <c:v>13.365359999999816</c:v>
                </c:pt>
                <c:pt idx="685">
                  <c:v>13.384899999999815</c:v>
                </c:pt>
                <c:pt idx="686">
                  <c:v>13.404439999999815</c:v>
                </c:pt>
                <c:pt idx="687">
                  <c:v>13.423979999999814</c:v>
                </c:pt>
                <c:pt idx="688">
                  <c:v>13.443519999999813</c:v>
                </c:pt>
                <c:pt idx="689">
                  <c:v>13.463059999999812</c:v>
                </c:pt>
                <c:pt idx="690">
                  <c:v>13.482599999999811</c:v>
                </c:pt>
                <c:pt idx="691">
                  <c:v>13.502139999999811</c:v>
                </c:pt>
                <c:pt idx="692">
                  <c:v>13.52167999999981</c:v>
                </c:pt>
                <c:pt idx="693">
                  <c:v>13.541219999999809</c:v>
                </c:pt>
                <c:pt idx="694">
                  <c:v>13.560759999999808</c:v>
                </c:pt>
                <c:pt idx="695">
                  <c:v>13.580299999999808</c:v>
                </c:pt>
                <c:pt idx="696">
                  <c:v>13.599839999999807</c:v>
                </c:pt>
                <c:pt idx="697">
                  <c:v>13.619379999999806</c:v>
                </c:pt>
                <c:pt idx="698">
                  <c:v>13.638919999999805</c:v>
                </c:pt>
                <c:pt idx="699">
                  <c:v>13.658459999999804</c:v>
                </c:pt>
                <c:pt idx="700">
                  <c:v>13.677999999999804</c:v>
                </c:pt>
                <c:pt idx="701">
                  <c:v>13.697539999999803</c:v>
                </c:pt>
                <c:pt idx="702">
                  <c:v>13.717079999999802</c:v>
                </c:pt>
                <c:pt idx="703">
                  <c:v>13.736619999999801</c:v>
                </c:pt>
                <c:pt idx="704">
                  <c:v>13.756159999999801</c:v>
                </c:pt>
                <c:pt idx="705">
                  <c:v>13.7756999999998</c:v>
                </c:pt>
                <c:pt idx="706">
                  <c:v>13.795239999999799</c:v>
                </c:pt>
                <c:pt idx="707">
                  <c:v>13.814779999999798</c:v>
                </c:pt>
                <c:pt idx="708">
                  <c:v>13.834319999999797</c:v>
                </c:pt>
                <c:pt idx="709">
                  <c:v>13.853859999999797</c:v>
                </c:pt>
                <c:pt idx="710">
                  <c:v>13.873399999999796</c:v>
                </c:pt>
                <c:pt idx="711">
                  <c:v>13.892939999999795</c:v>
                </c:pt>
                <c:pt idx="712">
                  <c:v>13.912479999999794</c:v>
                </c:pt>
                <c:pt idx="713">
                  <c:v>13.932019999999794</c:v>
                </c:pt>
                <c:pt idx="714">
                  <c:v>13.951559999999793</c:v>
                </c:pt>
                <c:pt idx="715">
                  <c:v>13.971099999999792</c:v>
                </c:pt>
                <c:pt idx="716">
                  <c:v>13.990639999999791</c:v>
                </c:pt>
                <c:pt idx="717">
                  <c:v>14.01017999999979</c:v>
                </c:pt>
                <c:pt idx="718">
                  <c:v>14.02971999999979</c:v>
                </c:pt>
                <c:pt idx="719">
                  <c:v>14.049259999999789</c:v>
                </c:pt>
                <c:pt idx="720">
                  <c:v>14.068799999999788</c:v>
                </c:pt>
                <c:pt idx="721">
                  <c:v>14.088339999999787</c:v>
                </c:pt>
                <c:pt idx="722">
                  <c:v>14.107879999999787</c:v>
                </c:pt>
                <c:pt idx="723">
                  <c:v>14.127419999999786</c:v>
                </c:pt>
                <c:pt idx="724">
                  <c:v>14.146959999999785</c:v>
                </c:pt>
                <c:pt idx="725">
                  <c:v>14.166499999999784</c:v>
                </c:pt>
                <c:pt idx="726">
                  <c:v>14.186039999999783</c:v>
                </c:pt>
                <c:pt idx="727">
                  <c:v>14.205579999999783</c:v>
                </c:pt>
                <c:pt idx="728">
                  <c:v>14.225119999999782</c:v>
                </c:pt>
                <c:pt idx="729">
                  <c:v>14.244659999999781</c:v>
                </c:pt>
                <c:pt idx="730">
                  <c:v>14.26419999999978</c:v>
                </c:pt>
                <c:pt idx="731">
                  <c:v>14.28373999999978</c:v>
                </c:pt>
                <c:pt idx="732">
                  <c:v>14.303279999999779</c:v>
                </c:pt>
                <c:pt idx="733">
                  <c:v>14.322819999999778</c:v>
                </c:pt>
                <c:pt idx="734">
                  <c:v>14.342359999999777</c:v>
                </c:pt>
                <c:pt idx="735">
                  <c:v>14.361899999999777</c:v>
                </c:pt>
                <c:pt idx="736">
                  <c:v>14.381439999999776</c:v>
                </c:pt>
                <c:pt idx="737">
                  <c:v>14.400979999999775</c:v>
                </c:pt>
                <c:pt idx="738">
                  <c:v>14.420519999999774</c:v>
                </c:pt>
                <c:pt idx="739">
                  <c:v>14.440059999999773</c:v>
                </c:pt>
                <c:pt idx="740">
                  <c:v>14.459599999999773</c:v>
                </c:pt>
                <c:pt idx="741">
                  <c:v>14.479139999999772</c:v>
                </c:pt>
                <c:pt idx="742">
                  <c:v>14.498679999999771</c:v>
                </c:pt>
                <c:pt idx="743">
                  <c:v>14.51821999999977</c:v>
                </c:pt>
                <c:pt idx="744">
                  <c:v>14.53775999999977</c:v>
                </c:pt>
                <c:pt idx="745">
                  <c:v>14.557299999999769</c:v>
                </c:pt>
                <c:pt idx="746">
                  <c:v>14.576839999999768</c:v>
                </c:pt>
                <c:pt idx="747">
                  <c:v>14.596379999999767</c:v>
                </c:pt>
                <c:pt idx="748">
                  <c:v>14.615919999999766</c:v>
                </c:pt>
                <c:pt idx="749">
                  <c:v>14.635459999999766</c:v>
                </c:pt>
                <c:pt idx="750">
                  <c:v>14.654999999999765</c:v>
                </c:pt>
                <c:pt idx="751">
                  <c:v>14.674539999999764</c:v>
                </c:pt>
                <c:pt idx="752">
                  <c:v>14.694079999999763</c:v>
                </c:pt>
                <c:pt idx="753">
                  <c:v>14.713619999999763</c:v>
                </c:pt>
                <c:pt idx="754">
                  <c:v>14.733159999999762</c:v>
                </c:pt>
                <c:pt idx="755">
                  <c:v>14.752699999999761</c:v>
                </c:pt>
                <c:pt idx="756">
                  <c:v>14.77223999999976</c:v>
                </c:pt>
                <c:pt idx="757">
                  <c:v>14.791779999999759</c:v>
                </c:pt>
                <c:pt idx="758">
                  <c:v>14.811319999999759</c:v>
                </c:pt>
                <c:pt idx="759">
                  <c:v>14.830859999999758</c:v>
                </c:pt>
                <c:pt idx="760">
                  <c:v>14.850399999999757</c:v>
                </c:pt>
                <c:pt idx="761">
                  <c:v>14.869939999999756</c:v>
                </c:pt>
                <c:pt idx="762">
                  <c:v>14.889479999999756</c:v>
                </c:pt>
                <c:pt idx="763">
                  <c:v>14.909019999999755</c:v>
                </c:pt>
                <c:pt idx="764">
                  <c:v>14.928559999999754</c:v>
                </c:pt>
                <c:pt idx="765">
                  <c:v>14.948099999999753</c:v>
                </c:pt>
                <c:pt idx="766">
                  <c:v>14.967639999999752</c:v>
                </c:pt>
                <c:pt idx="767">
                  <c:v>14.987179999999752</c:v>
                </c:pt>
                <c:pt idx="768">
                  <c:v>15.006719999999751</c:v>
                </c:pt>
                <c:pt idx="769">
                  <c:v>15.02625999999975</c:v>
                </c:pt>
                <c:pt idx="770">
                  <c:v>15.045799999999749</c:v>
                </c:pt>
                <c:pt idx="771">
                  <c:v>15.065339999999749</c:v>
                </c:pt>
                <c:pt idx="772">
                  <c:v>15.084879999999748</c:v>
                </c:pt>
                <c:pt idx="773">
                  <c:v>15.104419999999747</c:v>
                </c:pt>
                <c:pt idx="774">
                  <c:v>15.123959999999746</c:v>
                </c:pt>
                <c:pt idx="775">
                  <c:v>15.143499999999745</c:v>
                </c:pt>
                <c:pt idx="776">
                  <c:v>15.163039999999745</c:v>
                </c:pt>
                <c:pt idx="777">
                  <c:v>15.182579999999744</c:v>
                </c:pt>
                <c:pt idx="778">
                  <c:v>15.202119999999743</c:v>
                </c:pt>
                <c:pt idx="779">
                  <c:v>15.221659999999742</c:v>
                </c:pt>
                <c:pt idx="780">
                  <c:v>15.241199999999742</c:v>
                </c:pt>
                <c:pt idx="781">
                  <c:v>15.260739999999741</c:v>
                </c:pt>
                <c:pt idx="782">
                  <c:v>15.28027999999974</c:v>
                </c:pt>
                <c:pt idx="783">
                  <c:v>15.299819999999739</c:v>
                </c:pt>
                <c:pt idx="784">
                  <c:v>15.319359999999739</c:v>
                </c:pt>
                <c:pt idx="785">
                  <c:v>15.338899999999738</c:v>
                </c:pt>
                <c:pt idx="786">
                  <c:v>15.358439999999737</c:v>
                </c:pt>
                <c:pt idx="787">
                  <c:v>15.377979999999736</c:v>
                </c:pt>
                <c:pt idx="788">
                  <c:v>15.397519999999735</c:v>
                </c:pt>
                <c:pt idx="789">
                  <c:v>15.417059999999735</c:v>
                </c:pt>
                <c:pt idx="790">
                  <c:v>15.436599999999734</c:v>
                </c:pt>
                <c:pt idx="791">
                  <c:v>15.456139999999733</c:v>
                </c:pt>
                <c:pt idx="792">
                  <c:v>15.475679999999732</c:v>
                </c:pt>
                <c:pt idx="793">
                  <c:v>15.495219999999732</c:v>
                </c:pt>
                <c:pt idx="794">
                  <c:v>15.514759999999731</c:v>
                </c:pt>
                <c:pt idx="795">
                  <c:v>15.53429999999973</c:v>
                </c:pt>
                <c:pt idx="796">
                  <c:v>15.553839999999729</c:v>
                </c:pt>
                <c:pt idx="797">
                  <c:v>15.573379999999728</c:v>
                </c:pt>
                <c:pt idx="798">
                  <c:v>15.592919999999728</c:v>
                </c:pt>
                <c:pt idx="799">
                  <c:v>15.612459999999727</c:v>
                </c:pt>
                <c:pt idx="800">
                  <c:v>15.631999999999726</c:v>
                </c:pt>
                <c:pt idx="801">
                  <c:v>15.651539999999725</c:v>
                </c:pt>
                <c:pt idx="802">
                  <c:v>15.671079999999725</c:v>
                </c:pt>
                <c:pt idx="803">
                  <c:v>15.690619999999724</c:v>
                </c:pt>
                <c:pt idx="804">
                  <c:v>15.710159999999723</c:v>
                </c:pt>
                <c:pt idx="805">
                  <c:v>15.729699999999722</c:v>
                </c:pt>
                <c:pt idx="806">
                  <c:v>15.749239999999721</c:v>
                </c:pt>
                <c:pt idx="807">
                  <c:v>15.768779999999721</c:v>
                </c:pt>
                <c:pt idx="808">
                  <c:v>15.78831999999972</c:v>
                </c:pt>
                <c:pt idx="809">
                  <c:v>15.807859999999719</c:v>
                </c:pt>
                <c:pt idx="810">
                  <c:v>15.827399999999718</c:v>
                </c:pt>
                <c:pt idx="811">
                  <c:v>15.846939999999718</c:v>
                </c:pt>
                <c:pt idx="812">
                  <c:v>15.866479999999717</c:v>
                </c:pt>
                <c:pt idx="813">
                  <c:v>15.886019999999716</c:v>
                </c:pt>
                <c:pt idx="814">
                  <c:v>15.905559999999715</c:v>
                </c:pt>
                <c:pt idx="815">
                  <c:v>15.925099999999714</c:v>
                </c:pt>
                <c:pt idx="816">
                  <c:v>15.944639999999714</c:v>
                </c:pt>
                <c:pt idx="817">
                  <c:v>15.964179999999713</c:v>
                </c:pt>
                <c:pt idx="818">
                  <c:v>15.983719999999712</c:v>
                </c:pt>
                <c:pt idx="819">
                  <c:v>16.003259999999713</c:v>
                </c:pt>
                <c:pt idx="820">
                  <c:v>16.022799999999712</c:v>
                </c:pt>
                <c:pt idx="821">
                  <c:v>16.042339999999712</c:v>
                </c:pt>
                <c:pt idx="822">
                  <c:v>16.061879999999711</c:v>
                </c:pt>
                <c:pt idx="823">
                  <c:v>16.08141999999971</c:v>
                </c:pt>
                <c:pt idx="824">
                  <c:v>16.100959999999709</c:v>
                </c:pt>
                <c:pt idx="825">
                  <c:v>16.120499999999709</c:v>
                </c:pt>
                <c:pt idx="826">
                  <c:v>16.140039999999708</c:v>
                </c:pt>
                <c:pt idx="827">
                  <c:v>16.159579999999707</c:v>
                </c:pt>
                <c:pt idx="828">
                  <c:v>16.179119999999706</c:v>
                </c:pt>
                <c:pt idx="829">
                  <c:v>16.198659999999705</c:v>
                </c:pt>
                <c:pt idx="830">
                  <c:v>16.218199999999705</c:v>
                </c:pt>
                <c:pt idx="831">
                  <c:v>16.237739999999704</c:v>
                </c:pt>
                <c:pt idx="832">
                  <c:v>16.257279999999703</c:v>
                </c:pt>
                <c:pt idx="833">
                  <c:v>16.276819999999702</c:v>
                </c:pt>
                <c:pt idx="834">
                  <c:v>16.296359999999702</c:v>
                </c:pt>
                <c:pt idx="835">
                  <c:v>16.315899999999701</c:v>
                </c:pt>
                <c:pt idx="836">
                  <c:v>16.3354399999997</c:v>
                </c:pt>
                <c:pt idx="837">
                  <c:v>16.354979999999699</c:v>
                </c:pt>
                <c:pt idx="838">
                  <c:v>16.374519999999698</c:v>
                </c:pt>
                <c:pt idx="839">
                  <c:v>16.394059999999698</c:v>
                </c:pt>
                <c:pt idx="840">
                  <c:v>16.413599999999697</c:v>
                </c:pt>
                <c:pt idx="841">
                  <c:v>16.433139999999696</c:v>
                </c:pt>
                <c:pt idx="842">
                  <c:v>16.452679999999695</c:v>
                </c:pt>
                <c:pt idx="843">
                  <c:v>16.472219999999695</c:v>
                </c:pt>
                <c:pt idx="844">
                  <c:v>16.491759999999694</c:v>
                </c:pt>
                <c:pt idx="845">
                  <c:v>16.511299999999693</c:v>
                </c:pt>
                <c:pt idx="846">
                  <c:v>16.530839999999692</c:v>
                </c:pt>
                <c:pt idx="847">
                  <c:v>16.550379999999691</c:v>
                </c:pt>
                <c:pt idx="848">
                  <c:v>16.569919999999691</c:v>
                </c:pt>
                <c:pt idx="849">
                  <c:v>16.58945999999969</c:v>
                </c:pt>
                <c:pt idx="850">
                  <c:v>16.608999999999689</c:v>
                </c:pt>
                <c:pt idx="851">
                  <c:v>16.628539999999688</c:v>
                </c:pt>
                <c:pt idx="852">
                  <c:v>16.648079999999688</c:v>
                </c:pt>
                <c:pt idx="853">
                  <c:v>16.667619999999687</c:v>
                </c:pt>
                <c:pt idx="854">
                  <c:v>16.687159999999686</c:v>
                </c:pt>
                <c:pt idx="855">
                  <c:v>16.706699999999685</c:v>
                </c:pt>
                <c:pt idx="856">
                  <c:v>16.726239999999684</c:v>
                </c:pt>
                <c:pt idx="857">
                  <c:v>16.745779999999684</c:v>
                </c:pt>
                <c:pt idx="858">
                  <c:v>16.765319999999683</c:v>
                </c:pt>
                <c:pt idx="859">
                  <c:v>16.784859999999682</c:v>
                </c:pt>
                <c:pt idx="860">
                  <c:v>16.804399999999681</c:v>
                </c:pt>
                <c:pt idx="861">
                  <c:v>16.823939999999681</c:v>
                </c:pt>
                <c:pt idx="862">
                  <c:v>16.84347999999968</c:v>
                </c:pt>
                <c:pt idx="863">
                  <c:v>16.863019999999679</c:v>
                </c:pt>
                <c:pt idx="864">
                  <c:v>16.882559999999678</c:v>
                </c:pt>
                <c:pt idx="865">
                  <c:v>16.902099999999677</c:v>
                </c:pt>
                <c:pt idx="866">
                  <c:v>16.921639999999677</c:v>
                </c:pt>
                <c:pt idx="867">
                  <c:v>16.941179999999676</c:v>
                </c:pt>
                <c:pt idx="868">
                  <c:v>16.960719999999675</c:v>
                </c:pt>
                <c:pt idx="869">
                  <c:v>16.980259999999674</c:v>
                </c:pt>
                <c:pt idx="870">
                  <c:v>16.999799999999674</c:v>
                </c:pt>
                <c:pt idx="871">
                  <c:v>17.019339999999673</c:v>
                </c:pt>
                <c:pt idx="872">
                  <c:v>17.038879999999672</c:v>
                </c:pt>
                <c:pt idx="873">
                  <c:v>17.058419999999671</c:v>
                </c:pt>
                <c:pt idx="874">
                  <c:v>17.077959999999671</c:v>
                </c:pt>
                <c:pt idx="875">
                  <c:v>17.09749999999967</c:v>
                </c:pt>
                <c:pt idx="876">
                  <c:v>17.117039999999669</c:v>
                </c:pt>
                <c:pt idx="877">
                  <c:v>17.136579999999668</c:v>
                </c:pt>
                <c:pt idx="878">
                  <c:v>17.156119999999667</c:v>
                </c:pt>
                <c:pt idx="879">
                  <c:v>17.175659999999667</c:v>
                </c:pt>
                <c:pt idx="880">
                  <c:v>17.195199999999666</c:v>
                </c:pt>
                <c:pt idx="881">
                  <c:v>17.214739999999665</c:v>
                </c:pt>
                <c:pt idx="882">
                  <c:v>17.234279999999664</c:v>
                </c:pt>
                <c:pt idx="883">
                  <c:v>17.253819999999664</c:v>
                </c:pt>
                <c:pt idx="884">
                  <c:v>17.273359999999663</c:v>
                </c:pt>
                <c:pt idx="885">
                  <c:v>17.292899999999662</c:v>
                </c:pt>
                <c:pt idx="886">
                  <c:v>17.312439999999661</c:v>
                </c:pt>
                <c:pt idx="887">
                  <c:v>17.33197999999966</c:v>
                </c:pt>
                <c:pt idx="888">
                  <c:v>17.35151999999966</c:v>
                </c:pt>
                <c:pt idx="889">
                  <c:v>17.371059999999659</c:v>
                </c:pt>
                <c:pt idx="890">
                  <c:v>17.390599999999658</c:v>
                </c:pt>
                <c:pt idx="891">
                  <c:v>17.410139999999657</c:v>
                </c:pt>
                <c:pt idx="892">
                  <c:v>17.429679999999657</c:v>
                </c:pt>
                <c:pt idx="893">
                  <c:v>17.449219999999656</c:v>
                </c:pt>
                <c:pt idx="894">
                  <c:v>17.468759999999655</c:v>
                </c:pt>
                <c:pt idx="895">
                  <c:v>17.488299999999654</c:v>
                </c:pt>
                <c:pt idx="896">
                  <c:v>17.507839999999653</c:v>
                </c:pt>
                <c:pt idx="897">
                  <c:v>17.527379999999653</c:v>
                </c:pt>
                <c:pt idx="898">
                  <c:v>17.546919999999652</c:v>
                </c:pt>
                <c:pt idx="899">
                  <c:v>17.566459999999651</c:v>
                </c:pt>
                <c:pt idx="900">
                  <c:v>17.58599999999965</c:v>
                </c:pt>
                <c:pt idx="901">
                  <c:v>17.60553999999965</c:v>
                </c:pt>
                <c:pt idx="902">
                  <c:v>17.625079999999649</c:v>
                </c:pt>
                <c:pt idx="903">
                  <c:v>17.644619999999648</c:v>
                </c:pt>
                <c:pt idx="904">
                  <c:v>17.664159999999647</c:v>
                </c:pt>
                <c:pt idx="905">
                  <c:v>17.683699999999646</c:v>
                </c:pt>
                <c:pt idx="906">
                  <c:v>17.703239999999646</c:v>
                </c:pt>
                <c:pt idx="907">
                  <c:v>17.722779999999645</c:v>
                </c:pt>
                <c:pt idx="908">
                  <c:v>17.742319999999644</c:v>
                </c:pt>
                <c:pt idx="909">
                  <c:v>17.761859999999643</c:v>
                </c:pt>
                <c:pt idx="910">
                  <c:v>17.781399999999643</c:v>
                </c:pt>
                <c:pt idx="911">
                  <c:v>17.800939999999642</c:v>
                </c:pt>
                <c:pt idx="912">
                  <c:v>17.820479999999641</c:v>
                </c:pt>
                <c:pt idx="913">
                  <c:v>17.84001999999964</c:v>
                </c:pt>
                <c:pt idx="914">
                  <c:v>17.85955999999964</c:v>
                </c:pt>
                <c:pt idx="915">
                  <c:v>17.879099999999639</c:v>
                </c:pt>
                <c:pt idx="916">
                  <c:v>17.898639999999638</c:v>
                </c:pt>
                <c:pt idx="917">
                  <c:v>17.918179999999637</c:v>
                </c:pt>
                <c:pt idx="918">
                  <c:v>17.937719999999636</c:v>
                </c:pt>
                <c:pt idx="919">
                  <c:v>17.957259999999636</c:v>
                </c:pt>
                <c:pt idx="920">
                  <c:v>17.976799999999635</c:v>
                </c:pt>
                <c:pt idx="921">
                  <c:v>17.996339999999634</c:v>
                </c:pt>
                <c:pt idx="922">
                  <c:v>18.015879999999633</c:v>
                </c:pt>
                <c:pt idx="923">
                  <c:v>18.035419999999633</c:v>
                </c:pt>
                <c:pt idx="924">
                  <c:v>18.054959999999632</c:v>
                </c:pt>
                <c:pt idx="925">
                  <c:v>18.074499999999631</c:v>
                </c:pt>
                <c:pt idx="926">
                  <c:v>18.09403999999963</c:v>
                </c:pt>
                <c:pt idx="927">
                  <c:v>18.113579999999629</c:v>
                </c:pt>
                <c:pt idx="928">
                  <c:v>18.133119999999629</c:v>
                </c:pt>
                <c:pt idx="929">
                  <c:v>18.152659999999628</c:v>
                </c:pt>
                <c:pt idx="930">
                  <c:v>18.172199999999627</c:v>
                </c:pt>
                <c:pt idx="931">
                  <c:v>18.191739999999626</c:v>
                </c:pt>
                <c:pt idx="932">
                  <c:v>18.211279999999626</c:v>
                </c:pt>
                <c:pt idx="933">
                  <c:v>18.230819999999625</c:v>
                </c:pt>
                <c:pt idx="934">
                  <c:v>18.250359999999624</c:v>
                </c:pt>
                <c:pt idx="935">
                  <c:v>18.269899999999623</c:v>
                </c:pt>
                <c:pt idx="936">
                  <c:v>18.289439999999622</c:v>
                </c:pt>
                <c:pt idx="937">
                  <c:v>18.308979999999622</c:v>
                </c:pt>
                <c:pt idx="938">
                  <c:v>18.328519999999621</c:v>
                </c:pt>
                <c:pt idx="939">
                  <c:v>18.34805999999962</c:v>
                </c:pt>
                <c:pt idx="940">
                  <c:v>18.367599999999619</c:v>
                </c:pt>
                <c:pt idx="941">
                  <c:v>18.387139999999619</c:v>
                </c:pt>
                <c:pt idx="942">
                  <c:v>18.406679999999618</c:v>
                </c:pt>
                <c:pt idx="943">
                  <c:v>18.426219999999617</c:v>
                </c:pt>
                <c:pt idx="944">
                  <c:v>18.445759999999616</c:v>
                </c:pt>
                <c:pt idx="945">
                  <c:v>18.465299999999615</c:v>
                </c:pt>
                <c:pt idx="946">
                  <c:v>18.484839999999615</c:v>
                </c:pt>
                <c:pt idx="947">
                  <c:v>18.504379999999614</c:v>
                </c:pt>
                <c:pt idx="948">
                  <c:v>18.523919999999613</c:v>
                </c:pt>
                <c:pt idx="949">
                  <c:v>18.543459999999612</c:v>
                </c:pt>
                <c:pt idx="950">
                  <c:v>18.562999999999612</c:v>
                </c:pt>
                <c:pt idx="951">
                  <c:v>18.582539999999611</c:v>
                </c:pt>
                <c:pt idx="952">
                  <c:v>18.60207999999961</c:v>
                </c:pt>
                <c:pt idx="953">
                  <c:v>18.621619999999609</c:v>
                </c:pt>
                <c:pt idx="954">
                  <c:v>18.641159999999608</c:v>
                </c:pt>
                <c:pt idx="955">
                  <c:v>18.660699999999608</c:v>
                </c:pt>
                <c:pt idx="956">
                  <c:v>18.680239999999607</c:v>
                </c:pt>
                <c:pt idx="957">
                  <c:v>18.699779999999606</c:v>
                </c:pt>
                <c:pt idx="958">
                  <c:v>18.719319999999605</c:v>
                </c:pt>
                <c:pt idx="959">
                  <c:v>18.738859999999605</c:v>
                </c:pt>
                <c:pt idx="960">
                  <c:v>18.758399999999604</c:v>
                </c:pt>
                <c:pt idx="961">
                  <c:v>18.777939999999603</c:v>
                </c:pt>
                <c:pt idx="962">
                  <c:v>18.797479999999602</c:v>
                </c:pt>
                <c:pt idx="963">
                  <c:v>18.817019999999602</c:v>
                </c:pt>
                <c:pt idx="964">
                  <c:v>18.836559999999601</c:v>
                </c:pt>
                <c:pt idx="965">
                  <c:v>18.8560999999996</c:v>
                </c:pt>
                <c:pt idx="966">
                  <c:v>18.875639999999599</c:v>
                </c:pt>
                <c:pt idx="967">
                  <c:v>18.895179999999598</c:v>
                </c:pt>
                <c:pt idx="968">
                  <c:v>18.914719999999598</c:v>
                </c:pt>
                <c:pt idx="969">
                  <c:v>18.934259999999597</c:v>
                </c:pt>
                <c:pt idx="970">
                  <c:v>18.953799999999596</c:v>
                </c:pt>
                <c:pt idx="971">
                  <c:v>18.973339999999595</c:v>
                </c:pt>
                <c:pt idx="972">
                  <c:v>18.992879999999595</c:v>
                </c:pt>
                <c:pt idx="973">
                  <c:v>19.012419999999594</c:v>
                </c:pt>
                <c:pt idx="974">
                  <c:v>19.031959999999593</c:v>
                </c:pt>
                <c:pt idx="975">
                  <c:v>19.051499999999592</c:v>
                </c:pt>
                <c:pt idx="976">
                  <c:v>19.071039999999591</c:v>
                </c:pt>
                <c:pt idx="977">
                  <c:v>19.090579999999591</c:v>
                </c:pt>
                <c:pt idx="978">
                  <c:v>19.11011999999959</c:v>
                </c:pt>
                <c:pt idx="979">
                  <c:v>19.129659999999589</c:v>
                </c:pt>
                <c:pt idx="980">
                  <c:v>19.149199999999588</c:v>
                </c:pt>
                <c:pt idx="981">
                  <c:v>19.168739999999588</c:v>
                </c:pt>
                <c:pt idx="982">
                  <c:v>19.188279999999587</c:v>
                </c:pt>
                <c:pt idx="983">
                  <c:v>19.207819999999586</c:v>
                </c:pt>
                <c:pt idx="984">
                  <c:v>19.227359999999585</c:v>
                </c:pt>
                <c:pt idx="985">
                  <c:v>19.246899999999584</c:v>
                </c:pt>
                <c:pt idx="986">
                  <c:v>19.266439999999584</c:v>
                </c:pt>
                <c:pt idx="987">
                  <c:v>19.285979999999583</c:v>
                </c:pt>
                <c:pt idx="988">
                  <c:v>19.305519999999582</c:v>
                </c:pt>
                <c:pt idx="989">
                  <c:v>19.325059999999581</c:v>
                </c:pt>
                <c:pt idx="990">
                  <c:v>19.344599999999581</c:v>
                </c:pt>
                <c:pt idx="991">
                  <c:v>19.36413999999958</c:v>
                </c:pt>
                <c:pt idx="992">
                  <c:v>19.383679999999579</c:v>
                </c:pt>
                <c:pt idx="993">
                  <c:v>19.403219999999578</c:v>
                </c:pt>
                <c:pt idx="994">
                  <c:v>19.422759999999577</c:v>
                </c:pt>
                <c:pt idx="995">
                  <c:v>19.442299999999577</c:v>
                </c:pt>
                <c:pt idx="996">
                  <c:v>19.461839999999576</c:v>
                </c:pt>
                <c:pt idx="997">
                  <c:v>19.481379999999575</c:v>
                </c:pt>
                <c:pt idx="998">
                  <c:v>19.500919999999574</c:v>
                </c:pt>
                <c:pt idx="999">
                  <c:v>19.520459999999574</c:v>
                </c:pt>
                <c:pt idx="1000">
                  <c:v>19.539999999999573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A35-430B-AB62-DF681BFBE8BF}"/>
            </c:ext>
          </c:extLst>
        </c:ser>
        <c:ser>
          <c:idx val="0"/>
          <c:order val="1"/>
          <c:tx>
            <c:strRef>
              <c:f>mensola!$T$160</c:f>
              <c:strCache>
                <c:ptCount val="1"/>
                <c:pt idx="0">
                  <c:v>T (kN/m)</c:v>
                </c:pt>
              </c:strCache>
            </c:strRef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xVal>
            <c:numRef>
              <c:f>mensola!$T$161:$T$1161</c:f>
              <c:numCache>
                <c:formatCode>General</c:formatCode>
                <c:ptCount val="1001"/>
                <c:pt idx="0">
                  <c:v>0</c:v>
                </c:pt>
                <c:pt idx="1">
                  <c:v>1.9090579999999997E-3</c:v>
                </c:pt>
                <c:pt idx="2">
                  <c:v>7.6362319999999989E-3</c:v>
                </c:pt>
                <c:pt idx="3">
                  <c:v>1.7181521999999998E-2</c:v>
                </c:pt>
                <c:pt idx="4">
                  <c:v>3.0544927999999995E-2</c:v>
                </c:pt>
                <c:pt idx="5">
                  <c:v>4.772644999999999E-2</c:v>
                </c:pt>
                <c:pt idx="6">
                  <c:v>6.8726087999999991E-2</c:v>
                </c:pt>
                <c:pt idx="7">
                  <c:v>9.3543841999999988E-2</c:v>
                </c:pt>
                <c:pt idx="8">
                  <c:v>0.12217971199999998</c:v>
                </c:pt>
                <c:pt idx="9">
                  <c:v>0.15463369799999999</c:v>
                </c:pt>
                <c:pt idx="10">
                  <c:v>0.19090579999999999</c:v>
                </c:pt>
                <c:pt idx="11">
                  <c:v>0.23099601799999997</c:v>
                </c:pt>
                <c:pt idx="12">
                  <c:v>0.27490435199999996</c:v>
                </c:pt>
                <c:pt idx="13">
                  <c:v>0.32263080199999994</c:v>
                </c:pt>
                <c:pt idx="14">
                  <c:v>0.37417536799999995</c:v>
                </c:pt>
                <c:pt idx="15">
                  <c:v>0.42953804999999995</c:v>
                </c:pt>
                <c:pt idx="16">
                  <c:v>0.48871884799999993</c:v>
                </c:pt>
                <c:pt idx="17">
                  <c:v>0.55171776199999989</c:v>
                </c:pt>
                <c:pt idx="18">
                  <c:v>0.61853479199999983</c:v>
                </c:pt>
                <c:pt idx="19">
                  <c:v>0.68916993799999982</c:v>
                </c:pt>
                <c:pt idx="20">
                  <c:v>0.76362319999999984</c:v>
                </c:pt>
                <c:pt idx="21">
                  <c:v>0.84189457799999978</c:v>
                </c:pt>
                <c:pt idx="22">
                  <c:v>0.92398407199999977</c:v>
                </c:pt>
                <c:pt idx="23">
                  <c:v>1.0098916819999997</c:v>
                </c:pt>
                <c:pt idx="24">
                  <c:v>1.0996174079999996</c:v>
                </c:pt>
                <c:pt idx="25">
                  <c:v>1.1931612499999997</c:v>
                </c:pt>
                <c:pt idx="26">
                  <c:v>1.2905232079999998</c:v>
                </c:pt>
                <c:pt idx="27">
                  <c:v>1.3917032819999997</c:v>
                </c:pt>
                <c:pt idx="28">
                  <c:v>1.4967014719999996</c:v>
                </c:pt>
                <c:pt idx="29">
                  <c:v>1.6055177779999996</c:v>
                </c:pt>
                <c:pt idx="30">
                  <c:v>1.7181521999999996</c:v>
                </c:pt>
                <c:pt idx="31">
                  <c:v>1.8346047379999995</c:v>
                </c:pt>
                <c:pt idx="32">
                  <c:v>1.9548753919999995</c:v>
                </c:pt>
                <c:pt idx="33">
                  <c:v>2.0789641619999997</c:v>
                </c:pt>
                <c:pt idx="34">
                  <c:v>2.2068710479999996</c:v>
                </c:pt>
                <c:pt idx="35">
                  <c:v>2.3385960499999996</c:v>
                </c:pt>
                <c:pt idx="36">
                  <c:v>2.4741391679999998</c:v>
                </c:pt>
                <c:pt idx="37">
                  <c:v>2.6135004019999997</c:v>
                </c:pt>
                <c:pt idx="38">
                  <c:v>2.7566797519999997</c:v>
                </c:pt>
                <c:pt idx="39">
                  <c:v>2.9036772179999999</c:v>
                </c:pt>
                <c:pt idx="40">
                  <c:v>3.0544927999999998</c:v>
                </c:pt>
                <c:pt idx="41">
                  <c:v>3.2091264979999998</c:v>
                </c:pt>
                <c:pt idx="42">
                  <c:v>3.367578312</c:v>
                </c:pt>
                <c:pt idx="43">
                  <c:v>3.5298482419999999</c:v>
                </c:pt>
                <c:pt idx="44">
                  <c:v>3.695936288</c:v>
                </c:pt>
                <c:pt idx="45">
                  <c:v>3.8658424499999997</c:v>
                </c:pt>
                <c:pt idx="46">
                  <c:v>4.0395667279999996</c:v>
                </c:pt>
                <c:pt idx="47">
                  <c:v>4.2171091219999992</c:v>
                </c:pt>
                <c:pt idx="48">
                  <c:v>4.3984696319999994</c:v>
                </c:pt>
                <c:pt idx="49">
                  <c:v>4.5836482579999993</c:v>
                </c:pt>
                <c:pt idx="50">
                  <c:v>4.7726449999999989</c:v>
                </c:pt>
                <c:pt idx="51">
                  <c:v>4.9654598579999991</c:v>
                </c:pt>
                <c:pt idx="52">
                  <c:v>5.162092831999999</c:v>
                </c:pt>
                <c:pt idx="53">
                  <c:v>5.3625439219999986</c:v>
                </c:pt>
                <c:pt idx="54">
                  <c:v>5.5668131279999988</c:v>
                </c:pt>
                <c:pt idx="55">
                  <c:v>5.7749004499999987</c:v>
                </c:pt>
                <c:pt idx="56">
                  <c:v>5.9868058879999984</c:v>
                </c:pt>
                <c:pt idx="57">
                  <c:v>6.2025294419999986</c:v>
                </c:pt>
                <c:pt idx="58">
                  <c:v>6.4220711119999985</c:v>
                </c:pt>
                <c:pt idx="59">
                  <c:v>6.6454308979999981</c:v>
                </c:pt>
                <c:pt idx="60">
                  <c:v>6.8726087999999983</c:v>
                </c:pt>
                <c:pt idx="61">
                  <c:v>7.1036048179999982</c:v>
                </c:pt>
                <c:pt idx="62">
                  <c:v>7.3384189519999978</c:v>
                </c:pt>
                <c:pt idx="63">
                  <c:v>7.5770512019999972</c:v>
                </c:pt>
                <c:pt idx="64">
                  <c:v>7.8195015679999971</c:v>
                </c:pt>
                <c:pt idx="65">
                  <c:v>8.0657700499999976</c:v>
                </c:pt>
                <c:pt idx="66">
                  <c:v>8.3158566479999969</c:v>
                </c:pt>
                <c:pt idx="67">
                  <c:v>8.5697613619999959</c:v>
                </c:pt>
                <c:pt idx="68">
                  <c:v>8.8274841919999965</c:v>
                </c:pt>
                <c:pt idx="69">
                  <c:v>9.0890251379999967</c:v>
                </c:pt>
                <c:pt idx="70">
                  <c:v>9.3543841999999966</c:v>
                </c:pt>
                <c:pt idx="71">
                  <c:v>9.6235613779999962</c:v>
                </c:pt>
                <c:pt idx="72">
                  <c:v>9.8965566719999956</c:v>
                </c:pt>
                <c:pt idx="73">
                  <c:v>10.173370081999995</c:v>
                </c:pt>
                <c:pt idx="74">
                  <c:v>10.454001607999993</c:v>
                </c:pt>
                <c:pt idx="75">
                  <c:v>10.738451249999994</c:v>
                </c:pt>
                <c:pt idx="76">
                  <c:v>11.026719007999993</c:v>
                </c:pt>
                <c:pt idx="77">
                  <c:v>11.318804881999993</c:v>
                </c:pt>
                <c:pt idx="78">
                  <c:v>11.614708871999992</c:v>
                </c:pt>
                <c:pt idx="79">
                  <c:v>11.914430977999992</c:v>
                </c:pt>
                <c:pt idx="80">
                  <c:v>12.21797119999999</c:v>
                </c:pt>
                <c:pt idx="81">
                  <c:v>12.52532953799999</c:v>
                </c:pt>
                <c:pt idx="82">
                  <c:v>12.83650599199999</c:v>
                </c:pt>
                <c:pt idx="83">
                  <c:v>13.15150056199999</c:v>
                </c:pt>
                <c:pt idx="84">
                  <c:v>13.470313247999989</c:v>
                </c:pt>
                <c:pt idx="85">
                  <c:v>13.792944049999988</c:v>
                </c:pt>
                <c:pt idx="86">
                  <c:v>14.119392967999987</c:v>
                </c:pt>
                <c:pt idx="87">
                  <c:v>14.449660001999986</c:v>
                </c:pt>
                <c:pt idx="88">
                  <c:v>14.783745151999986</c:v>
                </c:pt>
                <c:pt idx="89">
                  <c:v>15.121648417999985</c:v>
                </c:pt>
                <c:pt idx="90">
                  <c:v>15.463369799999985</c:v>
                </c:pt>
                <c:pt idx="91">
                  <c:v>15.808909297999984</c:v>
                </c:pt>
                <c:pt idx="92">
                  <c:v>16.158266911999984</c:v>
                </c:pt>
                <c:pt idx="93">
                  <c:v>16.511442641999984</c:v>
                </c:pt>
                <c:pt idx="94">
                  <c:v>16.868436487999983</c:v>
                </c:pt>
                <c:pt idx="95">
                  <c:v>17.229248449999982</c:v>
                </c:pt>
                <c:pt idx="96">
                  <c:v>17.59387852799998</c:v>
                </c:pt>
                <c:pt idx="97">
                  <c:v>17.962326721999979</c:v>
                </c:pt>
                <c:pt idx="98">
                  <c:v>18.334593031999979</c:v>
                </c:pt>
                <c:pt idx="99">
                  <c:v>18.710677457999978</c:v>
                </c:pt>
                <c:pt idx="100">
                  <c:v>19.090579999999978</c:v>
                </c:pt>
                <c:pt idx="101">
                  <c:v>19.474300657999976</c:v>
                </c:pt>
                <c:pt idx="102">
                  <c:v>19.861839431999975</c:v>
                </c:pt>
                <c:pt idx="103">
                  <c:v>20.253196321999972</c:v>
                </c:pt>
                <c:pt idx="104">
                  <c:v>20.648371327999971</c:v>
                </c:pt>
                <c:pt idx="105">
                  <c:v>21.047364449999971</c:v>
                </c:pt>
                <c:pt idx="106">
                  <c:v>21.45017568799997</c:v>
                </c:pt>
                <c:pt idx="107">
                  <c:v>21.856805041999969</c:v>
                </c:pt>
                <c:pt idx="108">
                  <c:v>22.267252511999967</c:v>
                </c:pt>
                <c:pt idx="109">
                  <c:v>22.681518097999966</c:v>
                </c:pt>
                <c:pt idx="110">
                  <c:v>23.099601799999967</c:v>
                </c:pt>
                <c:pt idx="111">
                  <c:v>23.521503617999965</c:v>
                </c:pt>
                <c:pt idx="112">
                  <c:v>23.947223551999965</c:v>
                </c:pt>
                <c:pt idx="113">
                  <c:v>24.376761601999963</c:v>
                </c:pt>
                <c:pt idx="114">
                  <c:v>24.810117767999962</c:v>
                </c:pt>
                <c:pt idx="115">
                  <c:v>25.247292049999963</c:v>
                </c:pt>
                <c:pt idx="116">
                  <c:v>25.688284447999962</c:v>
                </c:pt>
                <c:pt idx="117">
                  <c:v>26.133094961999962</c:v>
                </c:pt>
                <c:pt idx="118">
                  <c:v>26.58172359199996</c:v>
                </c:pt>
                <c:pt idx="119">
                  <c:v>27.03417033799996</c:v>
                </c:pt>
                <c:pt idx="120">
                  <c:v>27.490435199999958</c:v>
                </c:pt>
                <c:pt idx="121">
                  <c:v>27.950518177999957</c:v>
                </c:pt>
                <c:pt idx="122">
                  <c:v>28.414419271999957</c:v>
                </c:pt>
                <c:pt idx="123">
                  <c:v>28.882138481999956</c:v>
                </c:pt>
                <c:pt idx="124">
                  <c:v>29.353675807999956</c:v>
                </c:pt>
                <c:pt idx="125">
                  <c:v>29.829031249999954</c:v>
                </c:pt>
                <c:pt idx="126">
                  <c:v>30.308204807999953</c:v>
                </c:pt>
                <c:pt idx="127">
                  <c:v>30.791196481999954</c:v>
                </c:pt>
                <c:pt idx="128">
                  <c:v>31.278006271999953</c:v>
                </c:pt>
                <c:pt idx="129">
                  <c:v>31.768634177999953</c:v>
                </c:pt>
                <c:pt idx="130">
                  <c:v>32.263080199999955</c:v>
                </c:pt>
                <c:pt idx="131">
                  <c:v>32.761344337999951</c:v>
                </c:pt>
                <c:pt idx="132">
                  <c:v>33.263426591999952</c:v>
                </c:pt>
                <c:pt idx="133">
                  <c:v>33.769326961999951</c:v>
                </c:pt>
                <c:pt idx="134">
                  <c:v>34.279045447999948</c:v>
                </c:pt>
                <c:pt idx="135">
                  <c:v>34.79258204999995</c:v>
                </c:pt>
                <c:pt idx="136">
                  <c:v>35.30993676799995</c:v>
                </c:pt>
                <c:pt idx="137">
                  <c:v>35.831109601999948</c:v>
                </c:pt>
                <c:pt idx="138">
                  <c:v>36.356100551999951</c:v>
                </c:pt>
                <c:pt idx="139">
                  <c:v>36.884909617999952</c:v>
                </c:pt>
                <c:pt idx="140">
                  <c:v>37.417536799999951</c:v>
                </c:pt>
                <c:pt idx="141">
                  <c:v>37.953982097999948</c:v>
                </c:pt>
                <c:pt idx="142">
                  <c:v>38.494245511999949</c:v>
                </c:pt>
                <c:pt idx="143">
                  <c:v>39.038327041999949</c:v>
                </c:pt>
                <c:pt idx="144">
                  <c:v>39.586226687999947</c:v>
                </c:pt>
                <c:pt idx="145">
                  <c:v>40.137944449999949</c:v>
                </c:pt>
                <c:pt idx="146">
                  <c:v>40.69348032799995</c:v>
                </c:pt>
                <c:pt idx="147">
                  <c:v>41.252834321999948</c:v>
                </c:pt>
                <c:pt idx="148">
                  <c:v>41.816006431999945</c:v>
                </c:pt>
                <c:pt idx="149">
                  <c:v>42.382996657999946</c:v>
                </c:pt>
                <c:pt idx="150">
                  <c:v>42.953804999999946</c:v>
                </c:pt>
                <c:pt idx="151">
                  <c:v>43.528431457999943</c:v>
                </c:pt>
                <c:pt idx="152">
                  <c:v>44.106876031999946</c:v>
                </c:pt>
                <c:pt idx="153">
                  <c:v>44.689138721999946</c:v>
                </c:pt>
                <c:pt idx="154">
                  <c:v>45.275219527999944</c:v>
                </c:pt>
                <c:pt idx="155">
                  <c:v>45.865118449999947</c:v>
                </c:pt>
                <c:pt idx="156">
                  <c:v>46.458835487999949</c:v>
                </c:pt>
                <c:pt idx="157">
                  <c:v>47.056370641999948</c:v>
                </c:pt>
                <c:pt idx="158">
                  <c:v>47.657723911999945</c:v>
                </c:pt>
                <c:pt idx="159">
                  <c:v>48.262895297999947</c:v>
                </c:pt>
                <c:pt idx="160">
                  <c:v>48.871884799999947</c:v>
                </c:pt>
                <c:pt idx="161">
                  <c:v>49.484692417999945</c:v>
                </c:pt>
                <c:pt idx="162">
                  <c:v>50.101318151999948</c:v>
                </c:pt>
                <c:pt idx="163">
                  <c:v>50.721762001999949</c:v>
                </c:pt>
                <c:pt idx="164">
                  <c:v>51.346023967999948</c:v>
                </c:pt>
                <c:pt idx="165">
                  <c:v>51.974104049999944</c:v>
                </c:pt>
                <c:pt idx="166">
                  <c:v>52.606002247999946</c:v>
                </c:pt>
                <c:pt idx="167">
                  <c:v>53.241718561999946</c:v>
                </c:pt>
                <c:pt idx="168">
                  <c:v>53.881252991999943</c:v>
                </c:pt>
                <c:pt idx="169">
                  <c:v>54.524605537999946</c:v>
                </c:pt>
                <c:pt idx="170">
                  <c:v>55.171776199999947</c:v>
                </c:pt>
                <c:pt idx="171">
                  <c:v>55.822764977999945</c:v>
                </c:pt>
                <c:pt idx="172">
                  <c:v>56.477571871999949</c:v>
                </c:pt>
                <c:pt idx="173">
                  <c:v>57.13619688199995</c:v>
                </c:pt>
                <c:pt idx="174">
                  <c:v>57.79864000799995</c:v>
                </c:pt>
                <c:pt idx="175">
                  <c:v>58.464901249999947</c:v>
                </c:pt>
                <c:pt idx="176">
                  <c:v>59.13498060799995</c:v>
                </c:pt>
                <c:pt idx="177">
                  <c:v>59.80887808199995</c:v>
                </c:pt>
                <c:pt idx="178">
                  <c:v>60.486593671999948</c:v>
                </c:pt>
                <c:pt idx="179">
                  <c:v>61.168127377999951</c:v>
                </c:pt>
                <c:pt idx="180">
                  <c:v>61.853479199999953</c:v>
                </c:pt>
                <c:pt idx="181">
                  <c:v>62.542649137999952</c:v>
                </c:pt>
                <c:pt idx="182">
                  <c:v>63.235637191999956</c:v>
                </c:pt>
                <c:pt idx="183">
                  <c:v>63.932443361999958</c:v>
                </c:pt>
                <c:pt idx="184">
                  <c:v>64.633067647999965</c:v>
                </c:pt>
                <c:pt idx="185">
                  <c:v>65.337510049999963</c:v>
                </c:pt>
                <c:pt idx="186">
                  <c:v>66.045770567999966</c:v>
                </c:pt>
                <c:pt idx="187">
                  <c:v>66.75784920199996</c:v>
                </c:pt>
                <c:pt idx="188">
                  <c:v>67.473745951999959</c:v>
                </c:pt>
                <c:pt idx="189">
                  <c:v>68.193460817999963</c:v>
                </c:pt>
                <c:pt idx="190">
                  <c:v>68.916993799999958</c:v>
                </c:pt>
                <c:pt idx="191">
                  <c:v>69.644344897999957</c:v>
                </c:pt>
                <c:pt idx="192">
                  <c:v>70.375514111999962</c:v>
                </c:pt>
                <c:pt idx="193">
                  <c:v>71.110501441999958</c:v>
                </c:pt>
                <c:pt idx="194">
                  <c:v>71.849306887999958</c:v>
                </c:pt>
                <c:pt idx="195">
                  <c:v>72.591930449999964</c:v>
                </c:pt>
                <c:pt idx="196">
                  <c:v>73.338372127999961</c:v>
                </c:pt>
                <c:pt idx="197">
                  <c:v>74.088631921999962</c:v>
                </c:pt>
                <c:pt idx="198">
                  <c:v>74.842709831999969</c:v>
                </c:pt>
                <c:pt idx="199">
                  <c:v>75.600605857999966</c:v>
                </c:pt>
                <c:pt idx="200">
                  <c:v>76.362319999999968</c:v>
                </c:pt>
                <c:pt idx="201">
                  <c:v>77.127852257999976</c:v>
                </c:pt>
                <c:pt idx="202">
                  <c:v>77.897202631999974</c:v>
                </c:pt>
                <c:pt idx="203">
                  <c:v>78.670371121999978</c:v>
                </c:pt>
                <c:pt idx="204">
                  <c:v>79.447357727999972</c:v>
                </c:pt>
                <c:pt idx="205">
                  <c:v>80.228162449999971</c:v>
                </c:pt>
                <c:pt idx="206">
                  <c:v>81.012785287999975</c:v>
                </c:pt>
                <c:pt idx="207">
                  <c:v>81.80122624199997</c:v>
                </c:pt>
                <c:pt idx="208">
                  <c:v>82.59348531199997</c:v>
                </c:pt>
                <c:pt idx="209">
                  <c:v>83.389562497999975</c:v>
                </c:pt>
                <c:pt idx="210">
                  <c:v>84.189457799999971</c:v>
                </c:pt>
                <c:pt idx="211">
                  <c:v>84.993171217999972</c:v>
                </c:pt>
                <c:pt idx="212">
                  <c:v>85.800702751999978</c:v>
                </c:pt>
                <c:pt idx="213">
                  <c:v>86.612052401999975</c:v>
                </c:pt>
                <c:pt idx="214">
                  <c:v>87.427220167999977</c:v>
                </c:pt>
                <c:pt idx="215">
                  <c:v>88.246206049999984</c:v>
                </c:pt>
                <c:pt idx="216">
                  <c:v>89.069010047999981</c:v>
                </c:pt>
                <c:pt idx="217">
                  <c:v>89.895632161999984</c:v>
                </c:pt>
                <c:pt idx="218">
                  <c:v>90.726072391999992</c:v>
                </c:pt>
                <c:pt idx="219">
                  <c:v>91.56033073799999</c:v>
                </c:pt>
                <c:pt idx="220">
                  <c:v>92.398407199999994</c:v>
                </c:pt>
                <c:pt idx="221">
                  <c:v>93.240301777999989</c:v>
                </c:pt>
                <c:pt idx="222">
                  <c:v>94.086014471999988</c:v>
                </c:pt>
                <c:pt idx="223">
                  <c:v>94.935545281999993</c:v>
                </c:pt>
                <c:pt idx="224">
                  <c:v>95.788894207999988</c:v>
                </c:pt>
                <c:pt idx="225">
                  <c:v>96.646061249999988</c:v>
                </c:pt>
                <c:pt idx="226">
                  <c:v>97.507046407999994</c:v>
                </c:pt>
                <c:pt idx="227">
                  <c:v>98.37184968199999</c:v>
                </c:pt>
                <c:pt idx="228">
                  <c:v>99.240471071999991</c:v>
                </c:pt>
                <c:pt idx="229">
                  <c:v>100.112910578</c:v>
                </c:pt>
                <c:pt idx="230">
                  <c:v>100.98916819999999</c:v>
                </c:pt>
                <c:pt idx="231">
                  <c:v>101.869243938</c:v>
                </c:pt>
                <c:pt idx="232">
                  <c:v>102.753137792</c:v>
                </c:pt>
                <c:pt idx="233">
                  <c:v>103.640849762</c:v>
                </c:pt>
                <c:pt idx="234">
                  <c:v>104.53237984800001</c:v>
                </c:pt>
                <c:pt idx="235">
                  <c:v>105.42772805000001</c:v>
                </c:pt>
                <c:pt idx="236">
                  <c:v>106.32689436800001</c:v>
                </c:pt>
                <c:pt idx="237">
                  <c:v>107.22987880200002</c:v>
                </c:pt>
                <c:pt idx="238">
                  <c:v>108.13668135200001</c:v>
                </c:pt>
                <c:pt idx="239">
                  <c:v>109.04730201800001</c:v>
                </c:pt>
                <c:pt idx="240">
                  <c:v>109.96174080000002</c:v>
                </c:pt>
                <c:pt idx="241">
                  <c:v>110.87999769800001</c:v>
                </c:pt>
                <c:pt idx="242">
                  <c:v>111.80207271200001</c:v>
                </c:pt>
                <c:pt idx="243">
                  <c:v>112.72796584200002</c:v>
                </c:pt>
                <c:pt idx="244">
                  <c:v>113.65767708800001</c:v>
                </c:pt>
                <c:pt idx="245">
                  <c:v>114.59120645000002</c:v>
                </c:pt>
                <c:pt idx="246">
                  <c:v>115.52855392800002</c:v>
                </c:pt>
                <c:pt idx="247">
                  <c:v>116.46971952200002</c:v>
                </c:pt>
                <c:pt idx="248">
                  <c:v>117.41470323200002</c:v>
                </c:pt>
                <c:pt idx="249">
                  <c:v>118.36350505800003</c:v>
                </c:pt>
                <c:pt idx="250">
                  <c:v>119.31612500000003</c:v>
                </c:pt>
                <c:pt idx="251">
                  <c:v>120.27256305800003</c:v>
                </c:pt>
                <c:pt idx="252">
                  <c:v>121.23281923200004</c:v>
                </c:pt>
                <c:pt idx="253">
                  <c:v>122.19689352200004</c:v>
                </c:pt>
                <c:pt idx="254">
                  <c:v>123.16478592800004</c:v>
                </c:pt>
                <c:pt idx="255">
                  <c:v>124.13649645000004</c:v>
                </c:pt>
                <c:pt idx="256">
                  <c:v>124.52543116160004</c:v>
                </c:pt>
                <c:pt idx="257">
                  <c:v>124.32815375840003</c:v>
                </c:pt>
                <c:pt idx="258">
                  <c:v>124.12782186240003</c:v>
                </c:pt>
                <c:pt idx="259">
                  <c:v>123.92443547360003</c:v>
                </c:pt>
                <c:pt idx="260">
                  <c:v>123.71799459200003</c:v>
                </c:pt>
                <c:pt idx="261">
                  <c:v>123.50849921760002</c:v>
                </c:pt>
                <c:pt idx="262">
                  <c:v>123.29594935040002</c:v>
                </c:pt>
                <c:pt idx="263">
                  <c:v>123.08034499040002</c:v>
                </c:pt>
                <c:pt idx="264">
                  <c:v>122.86168613760002</c:v>
                </c:pt>
                <c:pt idx="265">
                  <c:v>122.63997279200001</c:v>
                </c:pt>
                <c:pt idx="266">
                  <c:v>122.41520495360001</c:v>
                </c:pt>
                <c:pt idx="267">
                  <c:v>122.18738262240001</c:v>
                </c:pt>
                <c:pt idx="268">
                  <c:v>121.9565057984</c:v>
                </c:pt>
                <c:pt idx="269">
                  <c:v>121.72257448160001</c:v>
                </c:pt>
                <c:pt idx="270">
                  <c:v>121.48558867200001</c:v>
                </c:pt>
                <c:pt idx="271">
                  <c:v>121.2455483696</c:v>
                </c:pt>
                <c:pt idx="272">
                  <c:v>121.00245357439999</c:v>
                </c:pt>
                <c:pt idx="273">
                  <c:v>120.7563042864</c:v>
                </c:pt>
                <c:pt idx="274">
                  <c:v>120.50710050559999</c:v>
                </c:pt>
                <c:pt idx="275">
                  <c:v>120.25484223199999</c:v>
                </c:pt>
                <c:pt idx="276">
                  <c:v>119.99952946559998</c:v>
                </c:pt>
                <c:pt idx="277">
                  <c:v>119.74116220639998</c:v>
                </c:pt>
                <c:pt idx="278">
                  <c:v>119.47974045439997</c:v>
                </c:pt>
                <c:pt idx="279">
                  <c:v>119.21526420959997</c:v>
                </c:pt>
                <c:pt idx="280">
                  <c:v>118.94773347199997</c:v>
                </c:pt>
                <c:pt idx="281">
                  <c:v>118.67714824159997</c:v>
                </c:pt>
                <c:pt idx="282">
                  <c:v>118.40350851839996</c:v>
                </c:pt>
                <c:pt idx="283">
                  <c:v>118.12681430239996</c:v>
                </c:pt>
                <c:pt idx="284">
                  <c:v>117.84706559359996</c:v>
                </c:pt>
                <c:pt idx="285">
                  <c:v>117.56426239199996</c:v>
                </c:pt>
                <c:pt idx="286">
                  <c:v>117.27840469759997</c:v>
                </c:pt>
                <c:pt idx="287">
                  <c:v>116.98949251039996</c:v>
                </c:pt>
                <c:pt idx="288">
                  <c:v>116.69752583039995</c:v>
                </c:pt>
                <c:pt idx="289">
                  <c:v>116.40250465759996</c:v>
                </c:pt>
                <c:pt idx="290">
                  <c:v>116.10442899199995</c:v>
                </c:pt>
                <c:pt idx="291">
                  <c:v>115.80329883359995</c:v>
                </c:pt>
                <c:pt idx="292">
                  <c:v>115.49911418239995</c:v>
                </c:pt>
                <c:pt idx="293">
                  <c:v>115.19187503839994</c:v>
                </c:pt>
                <c:pt idx="294">
                  <c:v>114.88158140159995</c:v>
                </c:pt>
                <c:pt idx="295">
                  <c:v>114.56823327199994</c:v>
                </c:pt>
                <c:pt idx="296">
                  <c:v>114.25183064959994</c:v>
                </c:pt>
                <c:pt idx="297">
                  <c:v>113.93237353439994</c:v>
                </c:pt>
                <c:pt idx="298">
                  <c:v>113.60986192639993</c:v>
                </c:pt>
                <c:pt idx="299">
                  <c:v>113.28429582559993</c:v>
                </c:pt>
                <c:pt idx="300">
                  <c:v>112.95567523199993</c:v>
                </c:pt>
                <c:pt idx="301">
                  <c:v>112.62400014559992</c:v>
                </c:pt>
                <c:pt idx="302">
                  <c:v>112.28927056639992</c:v>
                </c:pt>
                <c:pt idx="303">
                  <c:v>111.95148649439993</c:v>
                </c:pt>
                <c:pt idx="304">
                  <c:v>111.61064792959992</c:v>
                </c:pt>
                <c:pt idx="305">
                  <c:v>111.26675487199992</c:v>
                </c:pt>
                <c:pt idx="306">
                  <c:v>110.91980732159993</c:v>
                </c:pt>
                <c:pt idx="307">
                  <c:v>110.56980527839993</c:v>
                </c:pt>
                <c:pt idx="308">
                  <c:v>110.21674874239993</c:v>
                </c:pt>
                <c:pt idx="309">
                  <c:v>109.86063771359991</c:v>
                </c:pt>
                <c:pt idx="310">
                  <c:v>109.50147219199991</c:v>
                </c:pt>
                <c:pt idx="311">
                  <c:v>109.13925217759991</c:v>
                </c:pt>
                <c:pt idx="312">
                  <c:v>108.7739776703999</c:v>
                </c:pt>
                <c:pt idx="313">
                  <c:v>108.4056486703999</c:v>
                </c:pt>
                <c:pt idx="314">
                  <c:v>108.03426517759991</c:v>
                </c:pt>
                <c:pt idx="315">
                  <c:v>107.6598271919999</c:v>
                </c:pt>
                <c:pt idx="316">
                  <c:v>107.28233471359989</c:v>
                </c:pt>
                <c:pt idx="317">
                  <c:v>106.9017877423999</c:v>
                </c:pt>
                <c:pt idx="318">
                  <c:v>106.5181862783999</c:v>
                </c:pt>
                <c:pt idx="319">
                  <c:v>106.1315303215999</c:v>
                </c:pt>
                <c:pt idx="320">
                  <c:v>105.74203871999988</c:v>
                </c:pt>
                <c:pt idx="321">
                  <c:v>105.35123871999988</c:v>
                </c:pt>
                <c:pt idx="322">
                  <c:v>104.96043871999989</c:v>
                </c:pt>
                <c:pt idx="323">
                  <c:v>104.56963871999989</c:v>
                </c:pt>
                <c:pt idx="324">
                  <c:v>104.17883871999989</c:v>
                </c:pt>
                <c:pt idx="325">
                  <c:v>103.78803871999989</c:v>
                </c:pt>
                <c:pt idx="326">
                  <c:v>103.39723871999989</c:v>
                </c:pt>
                <c:pt idx="327">
                  <c:v>103.00643871999989</c:v>
                </c:pt>
                <c:pt idx="328">
                  <c:v>102.61563871999988</c:v>
                </c:pt>
                <c:pt idx="329">
                  <c:v>102.22483871999988</c:v>
                </c:pt>
                <c:pt idx="330">
                  <c:v>101.83403871999988</c:v>
                </c:pt>
                <c:pt idx="331">
                  <c:v>101.44323871999988</c:v>
                </c:pt>
                <c:pt idx="332">
                  <c:v>101.05243871999988</c:v>
                </c:pt>
                <c:pt idx="333">
                  <c:v>100.66163871999989</c:v>
                </c:pt>
                <c:pt idx="334">
                  <c:v>100.27083871999989</c:v>
                </c:pt>
                <c:pt idx="335">
                  <c:v>99.880038719999888</c:v>
                </c:pt>
                <c:pt idx="336">
                  <c:v>99.489238719999889</c:v>
                </c:pt>
                <c:pt idx="337">
                  <c:v>99.098438719999891</c:v>
                </c:pt>
                <c:pt idx="338">
                  <c:v>98.707638719999892</c:v>
                </c:pt>
                <c:pt idx="339">
                  <c:v>98.316838719999879</c:v>
                </c:pt>
                <c:pt idx="340">
                  <c:v>97.92603871999988</c:v>
                </c:pt>
                <c:pt idx="341">
                  <c:v>97.535238719999882</c:v>
                </c:pt>
                <c:pt idx="342">
                  <c:v>97.144438719999883</c:v>
                </c:pt>
                <c:pt idx="343">
                  <c:v>96.753638719999884</c:v>
                </c:pt>
                <c:pt idx="344">
                  <c:v>96.362838719999885</c:v>
                </c:pt>
                <c:pt idx="345">
                  <c:v>95.972038719999887</c:v>
                </c:pt>
                <c:pt idx="346">
                  <c:v>95.581238719999888</c:v>
                </c:pt>
                <c:pt idx="347">
                  <c:v>95.190438719999889</c:v>
                </c:pt>
                <c:pt idx="348">
                  <c:v>94.799638719999891</c:v>
                </c:pt>
                <c:pt idx="349">
                  <c:v>94.408838719999892</c:v>
                </c:pt>
                <c:pt idx="350">
                  <c:v>94.018038719999879</c:v>
                </c:pt>
                <c:pt idx="351">
                  <c:v>93.62723871999988</c:v>
                </c:pt>
                <c:pt idx="352">
                  <c:v>93.236438719999882</c:v>
                </c:pt>
                <c:pt idx="353">
                  <c:v>92.845638719999883</c:v>
                </c:pt>
                <c:pt idx="354">
                  <c:v>92.454838719999884</c:v>
                </c:pt>
                <c:pt idx="355">
                  <c:v>92.064038719999886</c:v>
                </c:pt>
                <c:pt idx="356">
                  <c:v>91.673238719999887</c:v>
                </c:pt>
                <c:pt idx="357">
                  <c:v>91.282438719999888</c:v>
                </c:pt>
                <c:pt idx="358">
                  <c:v>90.891638719999889</c:v>
                </c:pt>
                <c:pt idx="359">
                  <c:v>90.500838719999891</c:v>
                </c:pt>
                <c:pt idx="360">
                  <c:v>90.110038719999892</c:v>
                </c:pt>
                <c:pt idx="361">
                  <c:v>89.719238719999879</c:v>
                </c:pt>
                <c:pt idx="362">
                  <c:v>89.32843871999988</c:v>
                </c:pt>
                <c:pt idx="363">
                  <c:v>88.937638719999882</c:v>
                </c:pt>
                <c:pt idx="364">
                  <c:v>88.546838719999883</c:v>
                </c:pt>
                <c:pt idx="365">
                  <c:v>88.156038719999884</c:v>
                </c:pt>
                <c:pt idx="366">
                  <c:v>87.765238719999886</c:v>
                </c:pt>
                <c:pt idx="367">
                  <c:v>87.374438719999887</c:v>
                </c:pt>
                <c:pt idx="368">
                  <c:v>86.983638719999888</c:v>
                </c:pt>
                <c:pt idx="369">
                  <c:v>86.592838719999889</c:v>
                </c:pt>
                <c:pt idx="370">
                  <c:v>86.202038719999891</c:v>
                </c:pt>
                <c:pt idx="371">
                  <c:v>85.811238719999892</c:v>
                </c:pt>
                <c:pt idx="372">
                  <c:v>85.420438719999879</c:v>
                </c:pt>
                <c:pt idx="373">
                  <c:v>85.02963871999988</c:v>
                </c:pt>
                <c:pt idx="374">
                  <c:v>84.638838719999882</c:v>
                </c:pt>
                <c:pt idx="375">
                  <c:v>84.248038719999883</c:v>
                </c:pt>
                <c:pt idx="376">
                  <c:v>83.857238719999884</c:v>
                </c:pt>
                <c:pt idx="377">
                  <c:v>83.466438719999886</c:v>
                </c:pt>
                <c:pt idx="378">
                  <c:v>83.075638719999887</c:v>
                </c:pt>
                <c:pt idx="379">
                  <c:v>82.684838719999888</c:v>
                </c:pt>
                <c:pt idx="380">
                  <c:v>82.29403871999989</c:v>
                </c:pt>
                <c:pt idx="381">
                  <c:v>81.903238719999891</c:v>
                </c:pt>
                <c:pt idx="382">
                  <c:v>81.512438719999892</c:v>
                </c:pt>
                <c:pt idx="383">
                  <c:v>81.121638719999879</c:v>
                </c:pt>
                <c:pt idx="384">
                  <c:v>80.73083871999988</c:v>
                </c:pt>
                <c:pt idx="385">
                  <c:v>80.340038719999882</c:v>
                </c:pt>
                <c:pt idx="386">
                  <c:v>79.949238719999883</c:v>
                </c:pt>
                <c:pt idx="387">
                  <c:v>79.558438719999884</c:v>
                </c:pt>
                <c:pt idx="388">
                  <c:v>79.167638719999886</c:v>
                </c:pt>
                <c:pt idx="389">
                  <c:v>78.776838719999887</c:v>
                </c:pt>
                <c:pt idx="390">
                  <c:v>78.386038719999888</c:v>
                </c:pt>
                <c:pt idx="391">
                  <c:v>77.99523871999989</c:v>
                </c:pt>
                <c:pt idx="392">
                  <c:v>77.604438719999891</c:v>
                </c:pt>
                <c:pt idx="393">
                  <c:v>77.213638719999892</c:v>
                </c:pt>
                <c:pt idx="394">
                  <c:v>76.822838719999893</c:v>
                </c:pt>
                <c:pt idx="395">
                  <c:v>76.432038719999895</c:v>
                </c:pt>
                <c:pt idx="396">
                  <c:v>76.041238719999896</c:v>
                </c:pt>
                <c:pt idx="397">
                  <c:v>75.650438719999897</c:v>
                </c:pt>
                <c:pt idx="398">
                  <c:v>75.259638719999899</c:v>
                </c:pt>
                <c:pt idx="399">
                  <c:v>74.8688387199999</c:v>
                </c:pt>
                <c:pt idx="400">
                  <c:v>74.478038719999901</c:v>
                </c:pt>
                <c:pt idx="401">
                  <c:v>74.087238719999903</c:v>
                </c:pt>
                <c:pt idx="402">
                  <c:v>73.69643871999989</c:v>
                </c:pt>
                <c:pt idx="403">
                  <c:v>73.305638719999891</c:v>
                </c:pt>
                <c:pt idx="404">
                  <c:v>72.914838719999892</c:v>
                </c:pt>
                <c:pt idx="405">
                  <c:v>72.524038719999893</c:v>
                </c:pt>
                <c:pt idx="406">
                  <c:v>72.133238719999895</c:v>
                </c:pt>
                <c:pt idx="407">
                  <c:v>71.742438719999896</c:v>
                </c:pt>
                <c:pt idx="408">
                  <c:v>71.351638719999897</c:v>
                </c:pt>
                <c:pt idx="409">
                  <c:v>70.960838719999899</c:v>
                </c:pt>
                <c:pt idx="410">
                  <c:v>70.5700387199999</c:v>
                </c:pt>
                <c:pt idx="411">
                  <c:v>70.179238719999901</c:v>
                </c:pt>
                <c:pt idx="412">
                  <c:v>69.788438719999903</c:v>
                </c:pt>
                <c:pt idx="413">
                  <c:v>69.397638719999904</c:v>
                </c:pt>
                <c:pt idx="414">
                  <c:v>69.006838719999905</c:v>
                </c:pt>
                <c:pt idx="415">
                  <c:v>68.616038719999906</c:v>
                </c:pt>
                <c:pt idx="416">
                  <c:v>68.225238719999908</c:v>
                </c:pt>
                <c:pt idx="417">
                  <c:v>67.834438719999909</c:v>
                </c:pt>
                <c:pt idx="418">
                  <c:v>67.44363871999991</c:v>
                </c:pt>
                <c:pt idx="419">
                  <c:v>67.052838719999897</c:v>
                </c:pt>
                <c:pt idx="420">
                  <c:v>66.662038719999899</c:v>
                </c:pt>
                <c:pt idx="421">
                  <c:v>66.2712387199999</c:v>
                </c:pt>
                <c:pt idx="422">
                  <c:v>65.880438719999887</c:v>
                </c:pt>
                <c:pt idx="423">
                  <c:v>65.489638719999888</c:v>
                </c:pt>
                <c:pt idx="424">
                  <c:v>65.09883871999989</c:v>
                </c:pt>
                <c:pt idx="425">
                  <c:v>64.708038719999891</c:v>
                </c:pt>
                <c:pt idx="426">
                  <c:v>64.317238719999892</c:v>
                </c:pt>
                <c:pt idx="427">
                  <c:v>63.926438719999886</c:v>
                </c:pt>
                <c:pt idx="428">
                  <c:v>63.535638719999888</c:v>
                </c:pt>
                <c:pt idx="429">
                  <c:v>63.144838719999882</c:v>
                </c:pt>
                <c:pt idx="430">
                  <c:v>62.754038719999876</c:v>
                </c:pt>
                <c:pt idx="431">
                  <c:v>62.363238719999877</c:v>
                </c:pt>
                <c:pt idx="432">
                  <c:v>61.972438719999872</c:v>
                </c:pt>
                <c:pt idx="433">
                  <c:v>61.581638719999866</c:v>
                </c:pt>
                <c:pt idx="434">
                  <c:v>61.190838719999867</c:v>
                </c:pt>
                <c:pt idx="435">
                  <c:v>60.800038719999868</c:v>
                </c:pt>
                <c:pt idx="436">
                  <c:v>60.40923871999987</c:v>
                </c:pt>
                <c:pt idx="437">
                  <c:v>60.018438719999871</c:v>
                </c:pt>
                <c:pt idx="438">
                  <c:v>59.627638719999872</c:v>
                </c:pt>
                <c:pt idx="439">
                  <c:v>59.236838719999874</c:v>
                </c:pt>
                <c:pt idx="440">
                  <c:v>58.846038719999868</c:v>
                </c:pt>
                <c:pt idx="441">
                  <c:v>58.455238719999869</c:v>
                </c:pt>
                <c:pt idx="442">
                  <c:v>58.06443871999987</c:v>
                </c:pt>
                <c:pt idx="443">
                  <c:v>57.673638719999865</c:v>
                </c:pt>
                <c:pt idx="444">
                  <c:v>57.282838719999866</c:v>
                </c:pt>
                <c:pt idx="445">
                  <c:v>56.892038719999867</c:v>
                </c:pt>
                <c:pt idx="446">
                  <c:v>56.501238719999861</c:v>
                </c:pt>
                <c:pt idx="447">
                  <c:v>56.110438719999863</c:v>
                </c:pt>
                <c:pt idx="448">
                  <c:v>55.719638719999864</c:v>
                </c:pt>
                <c:pt idx="449">
                  <c:v>55.328838719999865</c:v>
                </c:pt>
                <c:pt idx="450">
                  <c:v>54.938038719999867</c:v>
                </c:pt>
                <c:pt idx="451">
                  <c:v>54.547238719999868</c:v>
                </c:pt>
                <c:pt idx="452">
                  <c:v>54.156438719999869</c:v>
                </c:pt>
                <c:pt idx="453">
                  <c:v>53.76563871999987</c:v>
                </c:pt>
                <c:pt idx="454">
                  <c:v>53.374838719999872</c:v>
                </c:pt>
                <c:pt idx="455">
                  <c:v>52.984038719999873</c:v>
                </c:pt>
                <c:pt idx="456">
                  <c:v>52.593238719999874</c:v>
                </c:pt>
                <c:pt idx="457">
                  <c:v>52.202438719999876</c:v>
                </c:pt>
                <c:pt idx="458">
                  <c:v>51.811638719999877</c:v>
                </c:pt>
                <c:pt idx="459">
                  <c:v>51.420838719999878</c:v>
                </c:pt>
                <c:pt idx="460">
                  <c:v>51.03003871999988</c:v>
                </c:pt>
                <c:pt idx="461">
                  <c:v>50.639238719999881</c:v>
                </c:pt>
                <c:pt idx="462">
                  <c:v>50.248438719999875</c:v>
                </c:pt>
                <c:pt idx="463">
                  <c:v>49.857638719999876</c:v>
                </c:pt>
                <c:pt idx="464">
                  <c:v>49.466838719999878</c:v>
                </c:pt>
                <c:pt idx="465">
                  <c:v>49.076038719999872</c:v>
                </c:pt>
                <c:pt idx="466">
                  <c:v>48.685238719999873</c:v>
                </c:pt>
                <c:pt idx="467">
                  <c:v>48.294438719999874</c:v>
                </c:pt>
                <c:pt idx="468">
                  <c:v>47.903638719999869</c:v>
                </c:pt>
                <c:pt idx="469">
                  <c:v>47.51283871999987</c:v>
                </c:pt>
                <c:pt idx="470">
                  <c:v>47.122038719999871</c:v>
                </c:pt>
                <c:pt idx="471">
                  <c:v>46.731238719999872</c:v>
                </c:pt>
                <c:pt idx="472">
                  <c:v>46.340438719999867</c:v>
                </c:pt>
                <c:pt idx="473">
                  <c:v>45.949638719999868</c:v>
                </c:pt>
                <c:pt idx="474">
                  <c:v>45.558838719999869</c:v>
                </c:pt>
                <c:pt idx="475">
                  <c:v>45.168038719999871</c:v>
                </c:pt>
                <c:pt idx="476">
                  <c:v>44.777238719999872</c:v>
                </c:pt>
                <c:pt idx="477">
                  <c:v>44.386438719999873</c:v>
                </c:pt>
                <c:pt idx="478">
                  <c:v>43.995638719999874</c:v>
                </c:pt>
                <c:pt idx="479">
                  <c:v>43.604838719999876</c:v>
                </c:pt>
                <c:pt idx="480">
                  <c:v>43.214038719999877</c:v>
                </c:pt>
                <c:pt idx="481">
                  <c:v>42.823238719999871</c:v>
                </c:pt>
                <c:pt idx="482">
                  <c:v>42.432438719999872</c:v>
                </c:pt>
                <c:pt idx="483">
                  <c:v>42.041638719999874</c:v>
                </c:pt>
                <c:pt idx="484">
                  <c:v>41.650838719999868</c:v>
                </c:pt>
                <c:pt idx="485">
                  <c:v>41.260038719999869</c:v>
                </c:pt>
                <c:pt idx="486">
                  <c:v>40.869238719999871</c:v>
                </c:pt>
                <c:pt idx="487">
                  <c:v>40.478438719999872</c:v>
                </c:pt>
                <c:pt idx="488">
                  <c:v>40.087638719999873</c:v>
                </c:pt>
                <c:pt idx="489">
                  <c:v>39.696838719999874</c:v>
                </c:pt>
                <c:pt idx="490">
                  <c:v>39.306038719999876</c:v>
                </c:pt>
                <c:pt idx="491">
                  <c:v>38.915238719999877</c:v>
                </c:pt>
                <c:pt idx="492">
                  <c:v>38.524438719999878</c:v>
                </c:pt>
                <c:pt idx="493">
                  <c:v>38.13363871999988</c:v>
                </c:pt>
                <c:pt idx="494">
                  <c:v>37.742838719999881</c:v>
                </c:pt>
                <c:pt idx="495">
                  <c:v>37.352038719999882</c:v>
                </c:pt>
                <c:pt idx="496">
                  <c:v>36.961238719999884</c:v>
                </c:pt>
                <c:pt idx="497">
                  <c:v>36.570438719999878</c:v>
                </c:pt>
                <c:pt idx="498">
                  <c:v>36.179638719999879</c:v>
                </c:pt>
                <c:pt idx="499">
                  <c:v>35.78883871999988</c:v>
                </c:pt>
                <c:pt idx="500">
                  <c:v>35.398038719999882</c:v>
                </c:pt>
                <c:pt idx="501">
                  <c:v>35.007238719999883</c:v>
                </c:pt>
                <c:pt idx="502">
                  <c:v>34.616438719999884</c:v>
                </c:pt>
                <c:pt idx="503">
                  <c:v>34.225638719999885</c:v>
                </c:pt>
                <c:pt idx="504">
                  <c:v>33.834838719999887</c:v>
                </c:pt>
                <c:pt idx="505">
                  <c:v>33.444038719999888</c:v>
                </c:pt>
                <c:pt idx="506">
                  <c:v>33.053238719999889</c:v>
                </c:pt>
                <c:pt idx="507">
                  <c:v>32.662438719999884</c:v>
                </c:pt>
                <c:pt idx="508">
                  <c:v>32.271638719999885</c:v>
                </c:pt>
                <c:pt idx="509">
                  <c:v>31.880838719999886</c:v>
                </c:pt>
                <c:pt idx="510">
                  <c:v>31.490038719999884</c:v>
                </c:pt>
                <c:pt idx="511">
                  <c:v>31.099238719999889</c:v>
                </c:pt>
                <c:pt idx="512">
                  <c:v>30.70843871999989</c:v>
                </c:pt>
                <c:pt idx="513">
                  <c:v>30.317638719999888</c:v>
                </c:pt>
                <c:pt idx="514">
                  <c:v>29.926838719999893</c:v>
                </c:pt>
                <c:pt idx="515">
                  <c:v>29.536038719999894</c:v>
                </c:pt>
                <c:pt idx="516">
                  <c:v>29.145238719999899</c:v>
                </c:pt>
                <c:pt idx="517">
                  <c:v>28.754438719999897</c:v>
                </c:pt>
                <c:pt idx="518">
                  <c:v>28.363638719999898</c:v>
                </c:pt>
                <c:pt idx="519">
                  <c:v>27.972838719999899</c:v>
                </c:pt>
                <c:pt idx="520">
                  <c:v>27.582038719999897</c:v>
                </c:pt>
                <c:pt idx="521">
                  <c:v>27.191238719999898</c:v>
                </c:pt>
                <c:pt idx="522">
                  <c:v>26.800438719999896</c:v>
                </c:pt>
                <c:pt idx="523">
                  <c:v>26.409638719999894</c:v>
                </c:pt>
                <c:pt idx="524">
                  <c:v>26.018838719999895</c:v>
                </c:pt>
                <c:pt idx="525">
                  <c:v>25.628038719999893</c:v>
                </c:pt>
                <c:pt idx="526">
                  <c:v>25.237238719999894</c:v>
                </c:pt>
                <c:pt idx="527">
                  <c:v>24.846438719999895</c:v>
                </c:pt>
                <c:pt idx="528">
                  <c:v>24.455638719999897</c:v>
                </c:pt>
                <c:pt idx="529">
                  <c:v>24.064838719999898</c:v>
                </c:pt>
                <c:pt idx="530">
                  <c:v>23.674038719999899</c:v>
                </c:pt>
                <c:pt idx="531">
                  <c:v>23.2832387199999</c:v>
                </c:pt>
                <c:pt idx="532">
                  <c:v>22.892438719999902</c:v>
                </c:pt>
                <c:pt idx="533">
                  <c:v>22.5016387199999</c:v>
                </c:pt>
                <c:pt idx="534">
                  <c:v>22.110838719999901</c:v>
                </c:pt>
                <c:pt idx="535">
                  <c:v>21.720038719999902</c:v>
                </c:pt>
                <c:pt idx="536">
                  <c:v>21.329238719999903</c:v>
                </c:pt>
                <c:pt idx="537">
                  <c:v>20.938438719999905</c:v>
                </c:pt>
                <c:pt idx="538">
                  <c:v>20.547638719999906</c:v>
                </c:pt>
                <c:pt idx="539">
                  <c:v>20.156838719999907</c:v>
                </c:pt>
                <c:pt idx="540">
                  <c:v>19.766038719999909</c:v>
                </c:pt>
                <c:pt idx="541">
                  <c:v>19.375238719999906</c:v>
                </c:pt>
                <c:pt idx="542">
                  <c:v>18.984438719999904</c:v>
                </c:pt>
                <c:pt idx="543">
                  <c:v>18.593638719999905</c:v>
                </c:pt>
                <c:pt idx="544">
                  <c:v>18.202838719999903</c:v>
                </c:pt>
                <c:pt idx="545">
                  <c:v>17.812038719999904</c:v>
                </c:pt>
                <c:pt idx="546">
                  <c:v>17.421238719999906</c:v>
                </c:pt>
                <c:pt idx="547">
                  <c:v>17.030438719999907</c:v>
                </c:pt>
                <c:pt idx="548">
                  <c:v>16.639638719999908</c:v>
                </c:pt>
                <c:pt idx="549">
                  <c:v>16.248838719999906</c:v>
                </c:pt>
                <c:pt idx="550">
                  <c:v>15.858038719999904</c:v>
                </c:pt>
                <c:pt idx="551">
                  <c:v>15.467238719999903</c:v>
                </c:pt>
                <c:pt idx="552">
                  <c:v>15.076438719999903</c:v>
                </c:pt>
                <c:pt idx="553">
                  <c:v>14.685638719999904</c:v>
                </c:pt>
                <c:pt idx="554">
                  <c:v>14.294838719999904</c:v>
                </c:pt>
                <c:pt idx="555">
                  <c:v>13.904038719999903</c:v>
                </c:pt>
                <c:pt idx="556">
                  <c:v>13.513238719999904</c:v>
                </c:pt>
                <c:pt idx="557">
                  <c:v>13.122438719999904</c:v>
                </c:pt>
                <c:pt idx="558">
                  <c:v>12.731638719999903</c:v>
                </c:pt>
                <c:pt idx="559">
                  <c:v>12.340838719999905</c:v>
                </c:pt>
                <c:pt idx="560">
                  <c:v>11.950038719999906</c:v>
                </c:pt>
                <c:pt idx="561">
                  <c:v>11.559238719999906</c:v>
                </c:pt>
                <c:pt idx="562">
                  <c:v>11.168438719999905</c:v>
                </c:pt>
                <c:pt idx="563">
                  <c:v>10.777638719999906</c:v>
                </c:pt>
                <c:pt idx="564">
                  <c:v>10.386838719999908</c:v>
                </c:pt>
                <c:pt idx="565">
                  <c:v>9.9960387199999072</c:v>
                </c:pt>
                <c:pt idx="566">
                  <c:v>9.6052387199999067</c:v>
                </c:pt>
                <c:pt idx="567">
                  <c:v>9.214438719999908</c:v>
                </c:pt>
                <c:pt idx="568">
                  <c:v>8.8236387199999093</c:v>
                </c:pt>
                <c:pt idx="569">
                  <c:v>8.4328387199999089</c:v>
                </c:pt>
                <c:pt idx="570">
                  <c:v>8.0420387199999084</c:v>
                </c:pt>
                <c:pt idx="571">
                  <c:v>7.6512387199999088</c:v>
                </c:pt>
                <c:pt idx="572">
                  <c:v>7.2604387199999083</c:v>
                </c:pt>
                <c:pt idx="573">
                  <c:v>6.8696387199999069</c:v>
                </c:pt>
                <c:pt idx="574">
                  <c:v>6.4788387199999065</c:v>
                </c:pt>
                <c:pt idx="575">
                  <c:v>6.0880387199999069</c:v>
                </c:pt>
                <c:pt idx="576">
                  <c:v>5.6972387199999064</c:v>
                </c:pt>
                <c:pt idx="577">
                  <c:v>5.3064387199999068</c:v>
                </c:pt>
                <c:pt idx="578">
                  <c:v>4.9156387199999063</c:v>
                </c:pt>
                <c:pt idx="579">
                  <c:v>4.5248387199999067</c:v>
                </c:pt>
                <c:pt idx="580">
                  <c:v>4.1340387199999062</c:v>
                </c:pt>
                <c:pt idx="581">
                  <c:v>3.7432387199999062</c:v>
                </c:pt>
                <c:pt idx="582">
                  <c:v>3.3524387199999071</c:v>
                </c:pt>
                <c:pt idx="583">
                  <c:v>2.9616387199999066</c:v>
                </c:pt>
                <c:pt idx="584">
                  <c:v>2.5708387199999061</c:v>
                </c:pt>
                <c:pt idx="585">
                  <c:v>2.1800387199999069</c:v>
                </c:pt>
                <c:pt idx="586">
                  <c:v>1.7892387199999069</c:v>
                </c:pt>
                <c:pt idx="587">
                  <c:v>1.3984387199999064</c:v>
                </c:pt>
                <c:pt idx="588">
                  <c:v>1.007638719999906</c:v>
                </c:pt>
                <c:pt idx="589">
                  <c:v>0.61683871999990592</c:v>
                </c:pt>
                <c:pt idx="590">
                  <c:v>0.22603871999990588</c:v>
                </c:pt>
                <c:pt idx="591">
                  <c:v>-0.16476128000009416</c:v>
                </c:pt>
                <c:pt idx="592">
                  <c:v>-0.55556128000009464</c:v>
                </c:pt>
                <c:pt idx="593">
                  <c:v>-0.94636128000009423</c:v>
                </c:pt>
                <c:pt idx="594">
                  <c:v>-1.3371612800000943</c:v>
                </c:pt>
                <c:pt idx="595">
                  <c:v>-1.7279612800000943</c:v>
                </c:pt>
                <c:pt idx="596">
                  <c:v>-2.1187612800000939</c:v>
                </c:pt>
                <c:pt idx="597">
                  <c:v>-2.5095612800000939</c:v>
                </c:pt>
                <c:pt idx="598">
                  <c:v>-2.900361280000094</c:v>
                </c:pt>
                <c:pt idx="599">
                  <c:v>-3.291161280000094</c:v>
                </c:pt>
                <c:pt idx="600">
                  <c:v>-3.6819612800000945</c:v>
                </c:pt>
                <c:pt idx="601">
                  <c:v>-4.0727612800000941</c:v>
                </c:pt>
                <c:pt idx="602">
                  <c:v>-4.4635612800000946</c:v>
                </c:pt>
                <c:pt idx="603">
                  <c:v>-4.854361280000095</c:v>
                </c:pt>
                <c:pt idx="604">
                  <c:v>-5.2451612800000955</c:v>
                </c:pt>
                <c:pt idx="605">
                  <c:v>-5.6359612800000951</c:v>
                </c:pt>
                <c:pt idx="606">
                  <c:v>-6.0267612800000947</c:v>
                </c:pt>
                <c:pt idx="607">
                  <c:v>-6.4175612800000952</c:v>
                </c:pt>
                <c:pt idx="608">
                  <c:v>-6.8083612800000957</c:v>
                </c:pt>
                <c:pt idx="609">
                  <c:v>-7.1991612800000961</c:v>
                </c:pt>
                <c:pt idx="610">
                  <c:v>-7.5899612800000966</c:v>
                </c:pt>
                <c:pt idx="611">
                  <c:v>-7.9807612800000953</c:v>
                </c:pt>
                <c:pt idx="612">
                  <c:v>-8.3715612800000958</c:v>
                </c:pt>
                <c:pt idx="613">
                  <c:v>-8.7623612800000963</c:v>
                </c:pt>
                <c:pt idx="614">
                  <c:v>-9.153161280000095</c:v>
                </c:pt>
                <c:pt idx="615">
                  <c:v>-9.5439612800000937</c:v>
                </c:pt>
                <c:pt idx="616">
                  <c:v>-9.9347612800000942</c:v>
                </c:pt>
                <c:pt idx="617">
                  <c:v>-10.325561280000095</c:v>
                </c:pt>
                <c:pt idx="618">
                  <c:v>-10.716361280000093</c:v>
                </c:pt>
                <c:pt idx="619">
                  <c:v>-11.107161280000094</c:v>
                </c:pt>
                <c:pt idx="620">
                  <c:v>-11.497961280000094</c:v>
                </c:pt>
                <c:pt idx="621">
                  <c:v>-11.888761280000095</c:v>
                </c:pt>
                <c:pt idx="622">
                  <c:v>-12.279561280000095</c:v>
                </c:pt>
                <c:pt idx="623">
                  <c:v>-12.670361280000094</c:v>
                </c:pt>
                <c:pt idx="624">
                  <c:v>-13.061161280000094</c:v>
                </c:pt>
                <c:pt idx="625">
                  <c:v>-13.451961280000095</c:v>
                </c:pt>
                <c:pt idx="626">
                  <c:v>-13.842761280000094</c:v>
                </c:pt>
                <c:pt idx="627">
                  <c:v>-14.233561280000094</c:v>
                </c:pt>
                <c:pt idx="628">
                  <c:v>-14.624361280000095</c:v>
                </c:pt>
                <c:pt idx="629">
                  <c:v>-15.015161280000095</c:v>
                </c:pt>
                <c:pt idx="630">
                  <c:v>-15.405961280000094</c:v>
                </c:pt>
                <c:pt idx="631">
                  <c:v>-15.796761280000094</c:v>
                </c:pt>
                <c:pt idx="632">
                  <c:v>-16.187561280000097</c:v>
                </c:pt>
                <c:pt idx="633">
                  <c:v>-16.578361280000095</c:v>
                </c:pt>
                <c:pt idx="634">
                  <c:v>-16.969161280000094</c:v>
                </c:pt>
                <c:pt idx="635">
                  <c:v>-17.359961280000096</c:v>
                </c:pt>
                <c:pt idx="636">
                  <c:v>-17.750761280000095</c:v>
                </c:pt>
                <c:pt idx="637">
                  <c:v>-18.141561280000094</c:v>
                </c:pt>
                <c:pt idx="638">
                  <c:v>-18.532361280000096</c:v>
                </c:pt>
                <c:pt idx="639">
                  <c:v>-18.923161280000095</c:v>
                </c:pt>
                <c:pt idx="640">
                  <c:v>-19.313961280000093</c:v>
                </c:pt>
                <c:pt idx="641">
                  <c:v>-19.704761280000092</c:v>
                </c:pt>
                <c:pt idx="642">
                  <c:v>-20.095561280000091</c:v>
                </c:pt>
                <c:pt idx="643">
                  <c:v>-20.486361280000093</c:v>
                </c:pt>
                <c:pt idx="644">
                  <c:v>-20.877161280000092</c:v>
                </c:pt>
                <c:pt idx="645">
                  <c:v>-21.26796128000009</c:v>
                </c:pt>
                <c:pt idx="646">
                  <c:v>-21.658761280000093</c:v>
                </c:pt>
                <c:pt idx="647">
                  <c:v>-22.049561280000091</c:v>
                </c:pt>
                <c:pt idx="648">
                  <c:v>-22.44036128000009</c:v>
                </c:pt>
                <c:pt idx="649">
                  <c:v>-22.831161280000092</c:v>
                </c:pt>
                <c:pt idx="650">
                  <c:v>-23.221961280000091</c:v>
                </c:pt>
                <c:pt idx="651">
                  <c:v>-23.612761280000093</c:v>
                </c:pt>
                <c:pt idx="652">
                  <c:v>-24.003561280000092</c:v>
                </c:pt>
                <c:pt idx="653">
                  <c:v>-24.394361280000091</c:v>
                </c:pt>
                <c:pt idx="654">
                  <c:v>-24.785161280000093</c:v>
                </c:pt>
                <c:pt idx="655">
                  <c:v>-25.175961280000092</c:v>
                </c:pt>
                <c:pt idx="656">
                  <c:v>-25.56676128000009</c:v>
                </c:pt>
                <c:pt idx="657">
                  <c:v>-25.957561280000093</c:v>
                </c:pt>
                <c:pt idx="658">
                  <c:v>-26.348361280000091</c:v>
                </c:pt>
                <c:pt idx="659">
                  <c:v>-26.739161280000094</c:v>
                </c:pt>
                <c:pt idx="660">
                  <c:v>-27.129961280000092</c:v>
                </c:pt>
                <c:pt idx="661">
                  <c:v>-27.520761280000091</c:v>
                </c:pt>
                <c:pt idx="662">
                  <c:v>-27.911561280000093</c:v>
                </c:pt>
                <c:pt idx="663">
                  <c:v>-28.302361280000092</c:v>
                </c:pt>
                <c:pt idx="664">
                  <c:v>-28.693161280000091</c:v>
                </c:pt>
                <c:pt idx="665">
                  <c:v>-29.083961280000093</c:v>
                </c:pt>
                <c:pt idx="666">
                  <c:v>-29.474761280000092</c:v>
                </c:pt>
                <c:pt idx="667">
                  <c:v>-29.865561280000094</c:v>
                </c:pt>
                <c:pt idx="668">
                  <c:v>-30.256361280000093</c:v>
                </c:pt>
                <c:pt idx="669">
                  <c:v>-30.647161280000091</c:v>
                </c:pt>
                <c:pt idx="670">
                  <c:v>-31.03796128000009</c:v>
                </c:pt>
                <c:pt idx="671">
                  <c:v>-31.428761280000089</c:v>
                </c:pt>
                <c:pt idx="672">
                  <c:v>-31.819561280000087</c:v>
                </c:pt>
                <c:pt idx="673">
                  <c:v>-32.210361280000086</c:v>
                </c:pt>
                <c:pt idx="674">
                  <c:v>-32.601161280000085</c:v>
                </c:pt>
                <c:pt idx="675">
                  <c:v>-32.991961280000083</c:v>
                </c:pt>
                <c:pt idx="676">
                  <c:v>-33.382761280000082</c:v>
                </c:pt>
                <c:pt idx="677">
                  <c:v>-33.773561280000081</c:v>
                </c:pt>
                <c:pt idx="678">
                  <c:v>-34.16436128000008</c:v>
                </c:pt>
                <c:pt idx="679">
                  <c:v>-34.555161280000078</c:v>
                </c:pt>
                <c:pt idx="680">
                  <c:v>-34.945961280000077</c:v>
                </c:pt>
                <c:pt idx="681">
                  <c:v>-35.336761280000076</c:v>
                </c:pt>
                <c:pt idx="682">
                  <c:v>-35.727561280000074</c:v>
                </c:pt>
                <c:pt idx="683">
                  <c:v>-36.118361280000073</c:v>
                </c:pt>
                <c:pt idx="684">
                  <c:v>-36.509161280000072</c:v>
                </c:pt>
                <c:pt idx="685">
                  <c:v>-36.89996128000007</c:v>
                </c:pt>
                <c:pt idx="686">
                  <c:v>-37.290761280000069</c:v>
                </c:pt>
                <c:pt idx="687">
                  <c:v>-37.681561280000068</c:v>
                </c:pt>
                <c:pt idx="688">
                  <c:v>-38.072361280000067</c:v>
                </c:pt>
                <c:pt idx="689">
                  <c:v>-38.463161280000065</c:v>
                </c:pt>
                <c:pt idx="690">
                  <c:v>-38.853961280000064</c:v>
                </c:pt>
                <c:pt idx="691">
                  <c:v>-39.244761280000063</c:v>
                </c:pt>
                <c:pt idx="692">
                  <c:v>-39.635561280000061</c:v>
                </c:pt>
                <c:pt idx="693">
                  <c:v>-40.02636128000006</c:v>
                </c:pt>
                <c:pt idx="694">
                  <c:v>-40.417161280000059</c:v>
                </c:pt>
                <c:pt idx="695">
                  <c:v>-40.807961280000058</c:v>
                </c:pt>
                <c:pt idx="696">
                  <c:v>-41.198761280000056</c:v>
                </c:pt>
                <c:pt idx="697">
                  <c:v>-41.589561280000055</c:v>
                </c:pt>
                <c:pt idx="698">
                  <c:v>-41.980361280000054</c:v>
                </c:pt>
                <c:pt idx="699">
                  <c:v>-42.371161280000052</c:v>
                </c:pt>
                <c:pt idx="700">
                  <c:v>-42.761961280000051</c:v>
                </c:pt>
                <c:pt idx="701">
                  <c:v>-43.15276128000005</c:v>
                </c:pt>
                <c:pt idx="702">
                  <c:v>-43.543561280000048</c:v>
                </c:pt>
                <c:pt idx="703">
                  <c:v>-43.934361280000047</c:v>
                </c:pt>
                <c:pt idx="704">
                  <c:v>-44.325161280000053</c:v>
                </c:pt>
                <c:pt idx="705">
                  <c:v>-44.715961280000052</c:v>
                </c:pt>
                <c:pt idx="706">
                  <c:v>-45.10676128000005</c:v>
                </c:pt>
                <c:pt idx="707">
                  <c:v>-45.497561280000049</c:v>
                </c:pt>
                <c:pt idx="708">
                  <c:v>-45.888361280000055</c:v>
                </c:pt>
                <c:pt idx="709">
                  <c:v>-46.279161280000054</c:v>
                </c:pt>
                <c:pt idx="710">
                  <c:v>-46.669961280000052</c:v>
                </c:pt>
                <c:pt idx="711">
                  <c:v>-47.060761280000051</c:v>
                </c:pt>
                <c:pt idx="712">
                  <c:v>-47.45156128000005</c:v>
                </c:pt>
                <c:pt idx="713">
                  <c:v>-47.842361280000048</c:v>
                </c:pt>
                <c:pt idx="714">
                  <c:v>-48.233161280000047</c:v>
                </c:pt>
                <c:pt idx="715">
                  <c:v>-48.623961280000046</c:v>
                </c:pt>
                <c:pt idx="716">
                  <c:v>-49.014761280000045</c:v>
                </c:pt>
                <c:pt idx="717">
                  <c:v>-49.405561280000043</c:v>
                </c:pt>
                <c:pt idx="718">
                  <c:v>-49.796361280000042</c:v>
                </c:pt>
                <c:pt idx="719">
                  <c:v>-50.187161280000041</c:v>
                </c:pt>
                <c:pt idx="720">
                  <c:v>-50.577961280000046</c:v>
                </c:pt>
                <c:pt idx="721">
                  <c:v>-50.968761280000045</c:v>
                </c:pt>
                <c:pt idx="722">
                  <c:v>-51.359561280000044</c:v>
                </c:pt>
                <c:pt idx="723">
                  <c:v>-51.75036128000005</c:v>
                </c:pt>
                <c:pt idx="724">
                  <c:v>-52.141161280000048</c:v>
                </c:pt>
                <c:pt idx="725">
                  <c:v>-52.531961280000047</c:v>
                </c:pt>
                <c:pt idx="726">
                  <c:v>-52.922761280000046</c:v>
                </c:pt>
                <c:pt idx="727">
                  <c:v>-53.313561280000044</c:v>
                </c:pt>
                <c:pt idx="728">
                  <c:v>-53.704361280000043</c:v>
                </c:pt>
                <c:pt idx="729">
                  <c:v>-54.095161280000042</c:v>
                </c:pt>
                <c:pt idx="730">
                  <c:v>-54.485961280000041</c:v>
                </c:pt>
                <c:pt idx="731">
                  <c:v>-54.876761280000039</c:v>
                </c:pt>
                <c:pt idx="732">
                  <c:v>-55.267561280000038</c:v>
                </c:pt>
                <c:pt idx="733">
                  <c:v>-55.658361280000037</c:v>
                </c:pt>
                <c:pt idx="734">
                  <c:v>-56.049161280000035</c:v>
                </c:pt>
                <c:pt idx="735">
                  <c:v>-56.439961280000034</c:v>
                </c:pt>
                <c:pt idx="736">
                  <c:v>-56.83076128000004</c:v>
                </c:pt>
                <c:pt idx="737">
                  <c:v>-57.221561280000039</c:v>
                </c:pt>
                <c:pt idx="738">
                  <c:v>-57.612361280000037</c:v>
                </c:pt>
                <c:pt idx="739">
                  <c:v>-58.003161280000036</c:v>
                </c:pt>
                <c:pt idx="740">
                  <c:v>-58.393961280000035</c:v>
                </c:pt>
                <c:pt idx="741">
                  <c:v>-58.784761280000033</c:v>
                </c:pt>
                <c:pt idx="742">
                  <c:v>-59.175561280000032</c:v>
                </c:pt>
                <c:pt idx="743">
                  <c:v>-59.566361280000031</c:v>
                </c:pt>
                <c:pt idx="744">
                  <c:v>-59.95716128000003</c:v>
                </c:pt>
                <c:pt idx="745">
                  <c:v>-60.347961280000028</c:v>
                </c:pt>
                <c:pt idx="746">
                  <c:v>-60.738761280000034</c:v>
                </c:pt>
                <c:pt idx="747">
                  <c:v>-61.129561280000033</c:v>
                </c:pt>
                <c:pt idx="748">
                  <c:v>-61.520361280000031</c:v>
                </c:pt>
                <c:pt idx="749">
                  <c:v>-61.91116128000003</c:v>
                </c:pt>
                <c:pt idx="750">
                  <c:v>-62.301961280000029</c:v>
                </c:pt>
                <c:pt idx="751">
                  <c:v>-62.692761280000028</c:v>
                </c:pt>
                <c:pt idx="752">
                  <c:v>-63.083561280000033</c:v>
                </c:pt>
                <c:pt idx="753">
                  <c:v>-63.474361280000032</c:v>
                </c:pt>
                <c:pt idx="754">
                  <c:v>-63.865161280000031</c:v>
                </c:pt>
                <c:pt idx="755">
                  <c:v>-64.255961280000037</c:v>
                </c:pt>
                <c:pt idx="756">
                  <c:v>-64.646761280000035</c:v>
                </c:pt>
                <c:pt idx="757">
                  <c:v>-65.037561280000034</c:v>
                </c:pt>
                <c:pt idx="758">
                  <c:v>-65.428361280000033</c:v>
                </c:pt>
                <c:pt idx="759">
                  <c:v>-65.819161280000031</c:v>
                </c:pt>
                <c:pt idx="760">
                  <c:v>-66.20996128000003</c:v>
                </c:pt>
                <c:pt idx="761">
                  <c:v>-66.600761280000029</c:v>
                </c:pt>
                <c:pt idx="762">
                  <c:v>-66.991561280000028</c:v>
                </c:pt>
                <c:pt idx="763">
                  <c:v>-67.382361280000026</c:v>
                </c:pt>
                <c:pt idx="764">
                  <c:v>-67.773161280000025</c:v>
                </c:pt>
                <c:pt idx="765">
                  <c:v>-68.163961280000024</c:v>
                </c:pt>
                <c:pt idx="766">
                  <c:v>-68.554761280000022</c:v>
                </c:pt>
                <c:pt idx="767">
                  <c:v>-68.945561280000021</c:v>
                </c:pt>
                <c:pt idx="768">
                  <c:v>-69.33636128000002</c:v>
                </c:pt>
                <c:pt idx="769">
                  <c:v>-69.727161280000018</c:v>
                </c:pt>
                <c:pt idx="770">
                  <c:v>-70.117961280000017</c:v>
                </c:pt>
                <c:pt idx="771">
                  <c:v>-70.508761280000016</c:v>
                </c:pt>
                <c:pt idx="772">
                  <c:v>-70.899561280000015</c:v>
                </c:pt>
                <c:pt idx="773">
                  <c:v>-71.290361280000013</c:v>
                </c:pt>
                <c:pt idx="774">
                  <c:v>-71.681161280000012</c:v>
                </c:pt>
                <c:pt idx="775">
                  <c:v>-72.071961280000011</c:v>
                </c:pt>
                <c:pt idx="776">
                  <c:v>-72.462761280000009</c:v>
                </c:pt>
                <c:pt idx="777">
                  <c:v>-72.853561280000008</c:v>
                </c:pt>
                <c:pt idx="778">
                  <c:v>-73.244361280000007</c:v>
                </c:pt>
                <c:pt idx="779">
                  <c:v>-73.635161280000005</c:v>
                </c:pt>
                <c:pt idx="780">
                  <c:v>-74.025961280000004</c:v>
                </c:pt>
                <c:pt idx="781">
                  <c:v>-74.416761280000003</c:v>
                </c:pt>
                <c:pt idx="782">
                  <c:v>-74.807561280000002</c:v>
                </c:pt>
                <c:pt idx="783">
                  <c:v>-75.19836128</c:v>
                </c:pt>
                <c:pt idx="784">
                  <c:v>-75.589161279999999</c:v>
                </c:pt>
                <c:pt idx="785">
                  <c:v>-75.979961279999998</c:v>
                </c:pt>
                <c:pt idx="786">
                  <c:v>-76.370761279999996</c:v>
                </c:pt>
                <c:pt idx="787">
                  <c:v>-76.761561279999995</c:v>
                </c:pt>
                <c:pt idx="788">
                  <c:v>-77.152361279999994</c:v>
                </c:pt>
                <c:pt idx="789">
                  <c:v>-77.543161279999993</c:v>
                </c:pt>
                <c:pt idx="790">
                  <c:v>-77.933961279999991</c:v>
                </c:pt>
                <c:pt idx="791">
                  <c:v>-78.32476127999999</c:v>
                </c:pt>
                <c:pt idx="792">
                  <c:v>-78.715561280000003</c:v>
                </c:pt>
                <c:pt idx="793">
                  <c:v>-79.106361280000002</c:v>
                </c:pt>
                <c:pt idx="794">
                  <c:v>-79.49716128</c:v>
                </c:pt>
                <c:pt idx="795">
                  <c:v>-79.887961279999999</c:v>
                </c:pt>
                <c:pt idx="796">
                  <c:v>-80.278761279999998</c:v>
                </c:pt>
                <c:pt idx="797">
                  <c:v>-80.669561279999996</c:v>
                </c:pt>
                <c:pt idx="798">
                  <c:v>-81.060361279999995</c:v>
                </c:pt>
                <c:pt idx="799">
                  <c:v>-81.451161279999994</c:v>
                </c:pt>
                <c:pt idx="800">
                  <c:v>-81.841961279999992</c:v>
                </c:pt>
                <c:pt idx="801">
                  <c:v>-82.232761279999991</c:v>
                </c:pt>
                <c:pt idx="802">
                  <c:v>-82.62356127999999</c:v>
                </c:pt>
                <c:pt idx="803">
                  <c:v>-83.014361279999989</c:v>
                </c:pt>
                <c:pt idx="804">
                  <c:v>-83.405161279999987</c:v>
                </c:pt>
                <c:pt idx="805">
                  <c:v>-83.795961279999986</c:v>
                </c:pt>
                <c:pt idx="806">
                  <c:v>-84.186761279999985</c:v>
                </c:pt>
                <c:pt idx="807">
                  <c:v>-84.577561279999983</c:v>
                </c:pt>
                <c:pt idx="808">
                  <c:v>-84.968361279999982</c:v>
                </c:pt>
                <c:pt idx="809">
                  <c:v>-85.359161279999981</c:v>
                </c:pt>
                <c:pt idx="810">
                  <c:v>-85.74996127999998</c:v>
                </c:pt>
                <c:pt idx="811">
                  <c:v>-86.140761279999978</c:v>
                </c:pt>
                <c:pt idx="812">
                  <c:v>-86.531561279999977</c:v>
                </c:pt>
                <c:pt idx="813">
                  <c:v>-86.922361279999976</c:v>
                </c:pt>
                <c:pt idx="814">
                  <c:v>-87.313161279999974</c:v>
                </c:pt>
                <c:pt idx="815">
                  <c:v>-87.703961279999973</c:v>
                </c:pt>
                <c:pt idx="816">
                  <c:v>-88.094761279999972</c:v>
                </c:pt>
                <c:pt idx="817">
                  <c:v>-88.48556127999997</c:v>
                </c:pt>
                <c:pt idx="818">
                  <c:v>-88.876361279999969</c:v>
                </c:pt>
                <c:pt idx="819">
                  <c:v>-89.267161279999968</c:v>
                </c:pt>
                <c:pt idx="820">
                  <c:v>-89.657961279999967</c:v>
                </c:pt>
                <c:pt idx="821">
                  <c:v>-90.048761279999979</c:v>
                </c:pt>
                <c:pt idx="822">
                  <c:v>-90.439561279999978</c:v>
                </c:pt>
                <c:pt idx="823">
                  <c:v>-90.830361279999977</c:v>
                </c:pt>
                <c:pt idx="824">
                  <c:v>-91.22116127999999</c:v>
                </c:pt>
                <c:pt idx="825">
                  <c:v>-91.611961279999989</c:v>
                </c:pt>
                <c:pt idx="826">
                  <c:v>-92.002761279999987</c:v>
                </c:pt>
                <c:pt idx="827">
                  <c:v>-92.39356128</c:v>
                </c:pt>
                <c:pt idx="828">
                  <c:v>-92.784361279999999</c:v>
                </c:pt>
                <c:pt idx="829">
                  <c:v>-93.175161279999998</c:v>
                </c:pt>
                <c:pt idx="830">
                  <c:v>-93.565961279999996</c:v>
                </c:pt>
                <c:pt idx="831">
                  <c:v>-93.956761279999995</c:v>
                </c:pt>
                <c:pt idx="832">
                  <c:v>-94.347561279999994</c:v>
                </c:pt>
                <c:pt idx="833">
                  <c:v>-94.738361279999992</c:v>
                </c:pt>
                <c:pt idx="834">
                  <c:v>-95.129161279999991</c:v>
                </c:pt>
                <c:pt idx="835">
                  <c:v>-95.51996127999999</c:v>
                </c:pt>
                <c:pt idx="836">
                  <c:v>-95.910761279999988</c:v>
                </c:pt>
                <c:pt idx="837">
                  <c:v>-96.301561279999987</c:v>
                </c:pt>
                <c:pt idx="838">
                  <c:v>-96.692361279999986</c:v>
                </c:pt>
                <c:pt idx="839">
                  <c:v>-97.083161279999985</c:v>
                </c:pt>
                <c:pt idx="840">
                  <c:v>-97.473961279999983</c:v>
                </c:pt>
                <c:pt idx="841">
                  <c:v>-97.864761279999982</c:v>
                </c:pt>
                <c:pt idx="842">
                  <c:v>-98.255561279999981</c:v>
                </c:pt>
                <c:pt idx="843">
                  <c:v>-98.646361279999979</c:v>
                </c:pt>
                <c:pt idx="844">
                  <c:v>-99.037161279999978</c:v>
                </c:pt>
                <c:pt idx="845">
                  <c:v>-99.427961279999977</c:v>
                </c:pt>
                <c:pt idx="846">
                  <c:v>-99.818761279999975</c:v>
                </c:pt>
                <c:pt idx="847">
                  <c:v>-100.20956127999997</c:v>
                </c:pt>
                <c:pt idx="848">
                  <c:v>-100.60036127999997</c:v>
                </c:pt>
                <c:pt idx="849">
                  <c:v>-100.99116127999997</c:v>
                </c:pt>
                <c:pt idx="850">
                  <c:v>-101.38196127999998</c:v>
                </c:pt>
                <c:pt idx="851">
                  <c:v>-101.77276127999998</c:v>
                </c:pt>
                <c:pt idx="852">
                  <c:v>-102.16356127999998</c:v>
                </c:pt>
                <c:pt idx="853">
                  <c:v>-102.55436127999999</c:v>
                </c:pt>
                <c:pt idx="854">
                  <c:v>-102.94516127999999</c:v>
                </c:pt>
                <c:pt idx="855">
                  <c:v>-103.33596127999999</c:v>
                </c:pt>
                <c:pt idx="856">
                  <c:v>-103.72676128000001</c:v>
                </c:pt>
                <c:pt idx="857">
                  <c:v>-104.11756128</c:v>
                </c:pt>
                <c:pt idx="858">
                  <c:v>-104.50836128</c:v>
                </c:pt>
                <c:pt idx="859">
                  <c:v>-104.89916128000002</c:v>
                </c:pt>
                <c:pt idx="860">
                  <c:v>-105.28996128000001</c:v>
                </c:pt>
                <c:pt idx="861">
                  <c:v>-105.68076128000001</c:v>
                </c:pt>
                <c:pt idx="862">
                  <c:v>-106.07156128000003</c:v>
                </c:pt>
                <c:pt idx="863">
                  <c:v>-106.46236128000002</c:v>
                </c:pt>
                <c:pt idx="864">
                  <c:v>-106.85316128000002</c:v>
                </c:pt>
                <c:pt idx="865">
                  <c:v>-107.24396128000002</c:v>
                </c:pt>
                <c:pt idx="866">
                  <c:v>-107.63476128000002</c:v>
                </c:pt>
                <c:pt idx="867">
                  <c:v>-108.02556128000002</c:v>
                </c:pt>
                <c:pt idx="868">
                  <c:v>-108.41636128000002</c:v>
                </c:pt>
                <c:pt idx="869">
                  <c:v>-108.80716128000002</c:v>
                </c:pt>
                <c:pt idx="870">
                  <c:v>-109.19796128000002</c:v>
                </c:pt>
                <c:pt idx="871">
                  <c:v>-109.58876128000001</c:v>
                </c:pt>
                <c:pt idx="872">
                  <c:v>-109.97956128000001</c:v>
                </c:pt>
                <c:pt idx="873">
                  <c:v>-110.37036128000001</c:v>
                </c:pt>
                <c:pt idx="874">
                  <c:v>-110.76116128000001</c:v>
                </c:pt>
                <c:pt idx="875">
                  <c:v>-111.15196128000001</c:v>
                </c:pt>
                <c:pt idx="876">
                  <c:v>-111.54276128000001</c:v>
                </c:pt>
                <c:pt idx="877">
                  <c:v>-111.93356128000001</c:v>
                </c:pt>
                <c:pt idx="878">
                  <c:v>-112.32436128000001</c:v>
                </c:pt>
                <c:pt idx="879">
                  <c:v>-112.71516128</c:v>
                </c:pt>
                <c:pt idx="880">
                  <c:v>-113.10596128</c:v>
                </c:pt>
                <c:pt idx="881">
                  <c:v>-113.49676128</c:v>
                </c:pt>
                <c:pt idx="882">
                  <c:v>-113.88756128</c:v>
                </c:pt>
                <c:pt idx="883">
                  <c:v>-114.27836128</c:v>
                </c:pt>
                <c:pt idx="884">
                  <c:v>-114.66916128</c:v>
                </c:pt>
                <c:pt idx="885">
                  <c:v>-115.05996128000001</c:v>
                </c:pt>
                <c:pt idx="886">
                  <c:v>-115.45076128000001</c:v>
                </c:pt>
                <c:pt idx="887">
                  <c:v>-115.84156128000001</c:v>
                </c:pt>
                <c:pt idx="888">
                  <c:v>-116.23236128000002</c:v>
                </c:pt>
                <c:pt idx="889">
                  <c:v>-116.62316128000002</c:v>
                </c:pt>
                <c:pt idx="890">
                  <c:v>-117.01396128000002</c:v>
                </c:pt>
                <c:pt idx="891">
                  <c:v>-117.40476128000003</c:v>
                </c:pt>
                <c:pt idx="892">
                  <c:v>-117.79556128000003</c:v>
                </c:pt>
                <c:pt idx="893">
                  <c:v>-118.18636128000003</c:v>
                </c:pt>
                <c:pt idx="894">
                  <c:v>-118.57716128000004</c:v>
                </c:pt>
                <c:pt idx="895">
                  <c:v>-118.96796128000004</c:v>
                </c:pt>
                <c:pt idx="896">
                  <c:v>-119.35876128000004</c:v>
                </c:pt>
                <c:pt idx="897">
                  <c:v>-119.74956128000005</c:v>
                </c:pt>
                <c:pt idx="898">
                  <c:v>-120.14036128000005</c:v>
                </c:pt>
                <c:pt idx="899">
                  <c:v>-120.53116128000005</c:v>
                </c:pt>
                <c:pt idx="900">
                  <c:v>-120.92196128000005</c:v>
                </c:pt>
                <c:pt idx="901">
                  <c:v>-121.31276128000005</c:v>
                </c:pt>
                <c:pt idx="902">
                  <c:v>-121.70356128000005</c:v>
                </c:pt>
                <c:pt idx="903">
                  <c:v>-122.09436128000004</c:v>
                </c:pt>
                <c:pt idx="904">
                  <c:v>-122.48516128000004</c:v>
                </c:pt>
                <c:pt idx="905">
                  <c:v>-122.87596128000004</c:v>
                </c:pt>
                <c:pt idx="906">
                  <c:v>-123.26676128000004</c:v>
                </c:pt>
                <c:pt idx="907">
                  <c:v>-123.65756128000004</c:v>
                </c:pt>
                <c:pt idx="908">
                  <c:v>-124.04836128000004</c:v>
                </c:pt>
                <c:pt idx="909">
                  <c:v>-124.43916128000004</c:v>
                </c:pt>
                <c:pt idx="910">
                  <c:v>-124.82996128000003</c:v>
                </c:pt>
                <c:pt idx="911">
                  <c:v>-125.22076128000003</c:v>
                </c:pt>
                <c:pt idx="912">
                  <c:v>-125.61156128000003</c:v>
                </c:pt>
                <c:pt idx="913">
                  <c:v>-126.00236128000003</c:v>
                </c:pt>
                <c:pt idx="914">
                  <c:v>-126.39316128000003</c:v>
                </c:pt>
                <c:pt idx="915">
                  <c:v>-126.78396128000003</c:v>
                </c:pt>
                <c:pt idx="916">
                  <c:v>-127.17476128000003</c:v>
                </c:pt>
                <c:pt idx="917">
                  <c:v>-127.56556128000003</c:v>
                </c:pt>
                <c:pt idx="918">
                  <c:v>-127.95636128000002</c:v>
                </c:pt>
                <c:pt idx="919">
                  <c:v>-128.34716128000002</c:v>
                </c:pt>
                <c:pt idx="920">
                  <c:v>-128.73796128000004</c:v>
                </c:pt>
                <c:pt idx="921">
                  <c:v>-129.12876128000002</c:v>
                </c:pt>
                <c:pt idx="922">
                  <c:v>-129.51956128000003</c:v>
                </c:pt>
                <c:pt idx="923">
                  <c:v>-129.91036128000005</c:v>
                </c:pt>
                <c:pt idx="924">
                  <c:v>-130.30116128000003</c:v>
                </c:pt>
                <c:pt idx="925">
                  <c:v>-130.69196128000004</c:v>
                </c:pt>
                <c:pt idx="926">
                  <c:v>-131.08276128000006</c:v>
                </c:pt>
                <c:pt idx="927">
                  <c:v>-131.47356128000004</c:v>
                </c:pt>
                <c:pt idx="928">
                  <c:v>-131.86436128000005</c:v>
                </c:pt>
                <c:pt idx="929">
                  <c:v>-132.25516128000004</c:v>
                </c:pt>
                <c:pt idx="930">
                  <c:v>-132.64596128000002</c:v>
                </c:pt>
                <c:pt idx="931">
                  <c:v>-133.03676128000004</c:v>
                </c:pt>
                <c:pt idx="932">
                  <c:v>-133.42756128000005</c:v>
                </c:pt>
                <c:pt idx="933">
                  <c:v>-133.81836128000003</c:v>
                </c:pt>
                <c:pt idx="934">
                  <c:v>-134.20916128000002</c:v>
                </c:pt>
                <c:pt idx="935">
                  <c:v>-134.59996128</c:v>
                </c:pt>
                <c:pt idx="936">
                  <c:v>-134.99076127999999</c:v>
                </c:pt>
                <c:pt idx="937">
                  <c:v>-135.38156128</c:v>
                </c:pt>
                <c:pt idx="938">
                  <c:v>-135.77236128000001</c:v>
                </c:pt>
                <c:pt idx="939">
                  <c:v>-136.16316128000003</c:v>
                </c:pt>
                <c:pt idx="940">
                  <c:v>-136.55396128000001</c:v>
                </c:pt>
                <c:pt idx="941">
                  <c:v>-136.94476127999999</c:v>
                </c:pt>
                <c:pt idx="942">
                  <c:v>-137.33556127999998</c:v>
                </c:pt>
                <c:pt idx="943">
                  <c:v>-137.72636127999999</c:v>
                </c:pt>
                <c:pt idx="944">
                  <c:v>-138.11716128</c:v>
                </c:pt>
                <c:pt idx="945">
                  <c:v>-138.50796127999999</c:v>
                </c:pt>
                <c:pt idx="946">
                  <c:v>-138.89876127999997</c:v>
                </c:pt>
                <c:pt idx="947">
                  <c:v>-139.28956127999996</c:v>
                </c:pt>
                <c:pt idx="948">
                  <c:v>-139.68036127999997</c:v>
                </c:pt>
                <c:pt idx="949">
                  <c:v>-140.07116127999998</c:v>
                </c:pt>
                <c:pt idx="950">
                  <c:v>-140.46196128</c:v>
                </c:pt>
                <c:pt idx="951">
                  <c:v>-140.85276127999998</c:v>
                </c:pt>
                <c:pt idx="952">
                  <c:v>-141.24356127999997</c:v>
                </c:pt>
                <c:pt idx="953">
                  <c:v>-141.63436127999995</c:v>
                </c:pt>
                <c:pt idx="954">
                  <c:v>-142.02516127999996</c:v>
                </c:pt>
                <c:pt idx="955">
                  <c:v>-142.41596127999998</c:v>
                </c:pt>
                <c:pt idx="956">
                  <c:v>-142.80676127999999</c:v>
                </c:pt>
                <c:pt idx="957">
                  <c:v>-143.19756127999997</c:v>
                </c:pt>
                <c:pt idx="958">
                  <c:v>-143.58836127999996</c:v>
                </c:pt>
                <c:pt idx="959">
                  <c:v>-143.97916127999994</c:v>
                </c:pt>
                <c:pt idx="960">
                  <c:v>-144.36996127999996</c:v>
                </c:pt>
                <c:pt idx="961">
                  <c:v>-144.76076127999997</c:v>
                </c:pt>
                <c:pt idx="962">
                  <c:v>-145.15156127999998</c:v>
                </c:pt>
                <c:pt idx="963">
                  <c:v>-145.54236127999997</c:v>
                </c:pt>
                <c:pt idx="964">
                  <c:v>-145.93316127999995</c:v>
                </c:pt>
                <c:pt idx="965">
                  <c:v>-146.32396127999993</c:v>
                </c:pt>
                <c:pt idx="966">
                  <c:v>-146.71476127999995</c:v>
                </c:pt>
                <c:pt idx="967">
                  <c:v>-147.10556127999996</c:v>
                </c:pt>
                <c:pt idx="968">
                  <c:v>-147.49636127999997</c:v>
                </c:pt>
                <c:pt idx="969">
                  <c:v>-147.88716127999996</c:v>
                </c:pt>
                <c:pt idx="970">
                  <c:v>-148.27796127999994</c:v>
                </c:pt>
                <c:pt idx="971">
                  <c:v>-148.66876127999993</c:v>
                </c:pt>
                <c:pt idx="972">
                  <c:v>-149.05956127999994</c:v>
                </c:pt>
                <c:pt idx="973">
                  <c:v>-149.45036127999995</c:v>
                </c:pt>
                <c:pt idx="974">
                  <c:v>-149.84116127999997</c:v>
                </c:pt>
                <c:pt idx="975">
                  <c:v>-150.23196127999995</c:v>
                </c:pt>
                <c:pt idx="976">
                  <c:v>-150.62276127999993</c:v>
                </c:pt>
                <c:pt idx="977">
                  <c:v>-151.01356127999995</c:v>
                </c:pt>
                <c:pt idx="978">
                  <c:v>-151.40436127999996</c:v>
                </c:pt>
                <c:pt idx="979">
                  <c:v>-151.79516127999997</c:v>
                </c:pt>
                <c:pt idx="980">
                  <c:v>-152.18596127999999</c:v>
                </c:pt>
                <c:pt idx="981">
                  <c:v>-152.57676127999997</c:v>
                </c:pt>
                <c:pt idx="982">
                  <c:v>-152.96756127999996</c:v>
                </c:pt>
                <c:pt idx="983">
                  <c:v>-153.35836127999997</c:v>
                </c:pt>
                <c:pt idx="984">
                  <c:v>-153.74916127999998</c:v>
                </c:pt>
                <c:pt idx="985">
                  <c:v>-154.13996127999999</c:v>
                </c:pt>
                <c:pt idx="986">
                  <c:v>-154.53076127999998</c:v>
                </c:pt>
                <c:pt idx="987">
                  <c:v>-154.92156127999996</c:v>
                </c:pt>
                <c:pt idx="988">
                  <c:v>-155.31236127999995</c:v>
                </c:pt>
                <c:pt idx="989">
                  <c:v>-155.70316127999996</c:v>
                </c:pt>
                <c:pt idx="990">
                  <c:v>-156.09396127999997</c:v>
                </c:pt>
                <c:pt idx="991">
                  <c:v>-156.48476127999999</c:v>
                </c:pt>
                <c:pt idx="992">
                  <c:v>-156.87556127999997</c:v>
                </c:pt>
                <c:pt idx="993">
                  <c:v>-157.26636127999996</c:v>
                </c:pt>
                <c:pt idx="994">
                  <c:v>-157.65716127999994</c:v>
                </c:pt>
                <c:pt idx="995">
                  <c:v>-158.04796127999995</c:v>
                </c:pt>
                <c:pt idx="996">
                  <c:v>-158.43876127999997</c:v>
                </c:pt>
                <c:pt idx="997">
                  <c:v>-158.82956127999998</c:v>
                </c:pt>
                <c:pt idx="998">
                  <c:v>-159.22036127999996</c:v>
                </c:pt>
                <c:pt idx="999">
                  <c:v>-159.61116127999995</c:v>
                </c:pt>
                <c:pt idx="1000">
                  <c:v>-160.00196127999993</c:v>
                </c:pt>
              </c:numCache>
            </c:numRef>
          </c:xVal>
          <c:yVal>
            <c:numRef>
              <c:f>mensola!$Q$161:$Q$1161</c:f>
              <c:numCache>
                <c:formatCode>General</c:formatCode>
                <c:ptCount val="1001"/>
                <c:pt idx="0">
                  <c:v>0</c:v>
                </c:pt>
                <c:pt idx="1">
                  <c:v>1.9539999999999998E-2</c:v>
                </c:pt>
                <c:pt idx="2">
                  <c:v>3.9079999999999997E-2</c:v>
                </c:pt>
                <c:pt idx="3">
                  <c:v>5.8619999999999992E-2</c:v>
                </c:pt>
                <c:pt idx="4">
                  <c:v>7.8159999999999993E-2</c:v>
                </c:pt>
                <c:pt idx="5">
                  <c:v>9.7699999999999995E-2</c:v>
                </c:pt>
                <c:pt idx="6">
                  <c:v>0.11724</c:v>
                </c:pt>
                <c:pt idx="7">
                  <c:v>0.13677999999999998</c:v>
                </c:pt>
                <c:pt idx="8">
                  <c:v>0.15631999999999999</c:v>
                </c:pt>
                <c:pt idx="9">
                  <c:v>0.17585999999999999</c:v>
                </c:pt>
                <c:pt idx="10">
                  <c:v>0.19539999999999999</c:v>
                </c:pt>
                <c:pt idx="11">
                  <c:v>0.21493999999999999</c:v>
                </c:pt>
                <c:pt idx="12">
                  <c:v>0.23447999999999999</c:v>
                </c:pt>
                <c:pt idx="13">
                  <c:v>0.25401999999999997</c:v>
                </c:pt>
                <c:pt idx="14">
                  <c:v>0.27355999999999997</c:v>
                </c:pt>
                <c:pt idx="15">
                  <c:v>0.29309999999999997</c:v>
                </c:pt>
                <c:pt idx="16">
                  <c:v>0.31263999999999997</c:v>
                </c:pt>
                <c:pt idx="17">
                  <c:v>0.33217999999999998</c:v>
                </c:pt>
                <c:pt idx="18">
                  <c:v>0.35171999999999998</c:v>
                </c:pt>
                <c:pt idx="19">
                  <c:v>0.37125999999999998</c:v>
                </c:pt>
                <c:pt idx="20">
                  <c:v>0.39079999999999998</c:v>
                </c:pt>
                <c:pt idx="21">
                  <c:v>0.41033999999999998</c:v>
                </c:pt>
                <c:pt idx="22">
                  <c:v>0.42987999999999998</c:v>
                </c:pt>
                <c:pt idx="23">
                  <c:v>0.44941999999999999</c:v>
                </c:pt>
                <c:pt idx="24">
                  <c:v>0.46895999999999999</c:v>
                </c:pt>
                <c:pt idx="25">
                  <c:v>0.48849999999999999</c:v>
                </c:pt>
                <c:pt idx="26">
                  <c:v>0.50803999999999994</c:v>
                </c:pt>
                <c:pt idx="27">
                  <c:v>0.52757999999999994</c:v>
                </c:pt>
                <c:pt idx="28">
                  <c:v>0.54711999999999994</c:v>
                </c:pt>
                <c:pt idx="29">
                  <c:v>0.56665999999999994</c:v>
                </c:pt>
                <c:pt idx="30">
                  <c:v>0.58619999999999994</c:v>
                </c:pt>
                <c:pt idx="31">
                  <c:v>0.60573999999999995</c:v>
                </c:pt>
                <c:pt idx="32">
                  <c:v>0.62527999999999995</c:v>
                </c:pt>
                <c:pt idx="33">
                  <c:v>0.64481999999999995</c:v>
                </c:pt>
                <c:pt idx="34">
                  <c:v>0.66435999999999995</c:v>
                </c:pt>
                <c:pt idx="35">
                  <c:v>0.68389999999999995</c:v>
                </c:pt>
                <c:pt idx="36">
                  <c:v>0.70343999999999995</c:v>
                </c:pt>
                <c:pt idx="37">
                  <c:v>0.72297999999999996</c:v>
                </c:pt>
                <c:pt idx="38">
                  <c:v>0.74251999999999996</c:v>
                </c:pt>
                <c:pt idx="39">
                  <c:v>0.76205999999999996</c:v>
                </c:pt>
                <c:pt idx="40">
                  <c:v>0.78159999999999996</c:v>
                </c:pt>
                <c:pt idx="41">
                  <c:v>0.80113999999999996</c:v>
                </c:pt>
                <c:pt idx="42">
                  <c:v>0.82067999999999997</c:v>
                </c:pt>
                <c:pt idx="43">
                  <c:v>0.84021999999999997</c:v>
                </c:pt>
                <c:pt idx="44">
                  <c:v>0.85975999999999997</c:v>
                </c:pt>
                <c:pt idx="45">
                  <c:v>0.87929999999999997</c:v>
                </c:pt>
                <c:pt idx="46">
                  <c:v>0.89883999999999997</c:v>
                </c:pt>
                <c:pt idx="47">
                  <c:v>0.91837999999999997</c:v>
                </c:pt>
                <c:pt idx="48">
                  <c:v>0.93791999999999998</c:v>
                </c:pt>
                <c:pt idx="49">
                  <c:v>0.95745999999999998</c:v>
                </c:pt>
                <c:pt idx="50">
                  <c:v>0.97699999999999998</c:v>
                </c:pt>
                <c:pt idx="51">
                  <c:v>0.99653999999999998</c:v>
                </c:pt>
                <c:pt idx="52">
                  <c:v>1.0160799999999999</c:v>
                </c:pt>
                <c:pt idx="53">
                  <c:v>1.0356199999999998</c:v>
                </c:pt>
                <c:pt idx="54">
                  <c:v>1.0551599999999997</c:v>
                </c:pt>
                <c:pt idx="55">
                  <c:v>1.0746999999999995</c:v>
                </c:pt>
                <c:pt idx="56">
                  <c:v>1.0942399999999994</c:v>
                </c:pt>
                <c:pt idx="57">
                  <c:v>1.1137799999999993</c:v>
                </c:pt>
                <c:pt idx="58">
                  <c:v>1.1333199999999992</c:v>
                </c:pt>
                <c:pt idx="59">
                  <c:v>1.1528599999999991</c:v>
                </c:pt>
                <c:pt idx="60">
                  <c:v>1.172399999999999</c:v>
                </c:pt>
                <c:pt idx="61">
                  <c:v>1.1919399999999989</c:v>
                </c:pt>
                <c:pt idx="62">
                  <c:v>1.2114799999999988</c:v>
                </c:pt>
                <c:pt idx="63">
                  <c:v>1.2310199999999987</c:v>
                </c:pt>
                <c:pt idx="64">
                  <c:v>1.2505599999999986</c:v>
                </c:pt>
                <c:pt idx="65">
                  <c:v>1.2700999999999985</c:v>
                </c:pt>
                <c:pt idx="66">
                  <c:v>1.2896399999999983</c:v>
                </c:pt>
                <c:pt idx="67">
                  <c:v>1.3091799999999982</c:v>
                </c:pt>
                <c:pt idx="68">
                  <c:v>1.3287199999999981</c:v>
                </c:pt>
                <c:pt idx="69">
                  <c:v>1.348259999999998</c:v>
                </c:pt>
                <c:pt idx="70">
                  <c:v>1.3677999999999979</c:v>
                </c:pt>
                <c:pt idx="71">
                  <c:v>1.3873399999999978</c:v>
                </c:pt>
                <c:pt idx="72">
                  <c:v>1.4068799999999977</c:v>
                </c:pt>
                <c:pt idx="73">
                  <c:v>1.4264199999999976</c:v>
                </c:pt>
                <c:pt idx="74">
                  <c:v>1.4459599999999975</c:v>
                </c:pt>
                <c:pt idx="75">
                  <c:v>1.4654999999999974</c:v>
                </c:pt>
                <c:pt idx="76">
                  <c:v>1.4850399999999973</c:v>
                </c:pt>
                <c:pt idx="77">
                  <c:v>1.5045799999999971</c:v>
                </c:pt>
                <c:pt idx="78">
                  <c:v>1.524119999999997</c:v>
                </c:pt>
                <c:pt idx="79">
                  <c:v>1.5436599999999969</c:v>
                </c:pt>
                <c:pt idx="80">
                  <c:v>1.5631999999999968</c:v>
                </c:pt>
                <c:pt idx="81">
                  <c:v>1.5827399999999967</c:v>
                </c:pt>
                <c:pt idx="82">
                  <c:v>1.6022799999999966</c:v>
                </c:pt>
                <c:pt idx="83">
                  <c:v>1.6218199999999965</c:v>
                </c:pt>
                <c:pt idx="84">
                  <c:v>1.6413599999999964</c:v>
                </c:pt>
                <c:pt idx="85">
                  <c:v>1.6608999999999963</c:v>
                </c:pt>
                <c:pt idx="86">
                  <c:v>1.6804399999999962</c:v>
                </c:pt>
                <c:pt idx="87">
                  <c:v>1.699979999999996</c:v>
                </c:pt>
                <c:pt idx="88">
                  <c:v>1.7195199999999959</c:v>
                </c:pt>
                <c:pt idx="89">
                  <c:v>1.7390599999999958</c:v>
                </c:pt>
                <c:pt idx="90">
                  <c:v>1.7585999999999957</c:v>
                </c:pt>
                <c:pt idx="91">
                  <c:v>1.7781399999999956</c:v>
                </c:pt>
                <c:pt idx="92">
                  <c:v>1.7976799999999955</c:v>
                </c:pt>
                <c:pt idx="93">
                  <c:v>1.8172199999999954</c:v>
                </c:pt>
                <c:pt idx="94">
                  <c:v>1.8367599999999953</c:v>
                </c:pt>
                <c:pt idx="95">
                  <c:v>1.8562999999999952</c:v>
                </c:pt>
                <c:pt idx="96">
                  <c:v>1.8758399999999951</c:v>
                </c:pt>
                <c:pt idx="97">
                  <c:v>1.895379999999995</c:v>
                </c:pt>
                <c:pt idx="98">
                  <c:v>1.9149199999999948</c:v>
                </c:pt>
                <c:pt idx="99">
                  <c:v>1.9344599999999947</c:v>
                </c:pt>
                <c:pt idx="100">
                  <c:v>1.9539999999999946</c:v>
                </c:pt>
                <c:pt idx="101">
                  <c:v>1.9735399999999945</c:v>
                </c:pt>
                <c:pt idx="102">
                  <c:v>1.9930799999999944</c:v>
                </c:pt>
                <c:pt idx="103">
                  <c:v>2.0126199999999943</c:v>
                </c:pt>
                <c:pt idx="104">
                  <c:v>2.0321599999999944</c:v>
                </c:pt>
                <c:pt idx="105">
                  <c:v>2.0516999999999945</c:v>
                </c:pt>
                <c:pt idx="106">
                  <c:v>2.0712399999999946</c:v>
                </c:pt>
                <c:pt idx="107">
                  <c:v>2.0907799999999948</c:v>
                </c:pt>
                <c:pt idx="108">
                  <c:v>2.1103199999999949</c:v>
                </c:pt>
                <c:pt idx="109">
                  <c:v>2.129859999999995</c:v>
                </c:pt>
                <c:pt idx="110">
                  <c:v>2.1493999999999951</c:v>
                </c:pt>
                <c:pt idx="111">
                  <c:v>2.1689399999999952</c:v>
                </c:pt>
                <c:pt idx="112">
                  <c:v>2.1884799999999953</c:v>
                </c:pt>
                <c:pt idx="113">
                  <c:v>2.2080199999999954</c:v>
                </c:pt>
                <c:pt idx="114">
                  <c:v>2.2275599999999955</c:v>
                </c:pt>
                <c:pt idx="115">
                  <c:v>2.2470999999999957</c:v>
                </c:pt>
                <c:pt idx="116">
                  <c:v>2.2666399999999958</c:v>
                </c:pt>
                <c:pt idx="117">
                  <c:v>2.2861799999999959</c:v>
                </c:pt>
                <c:pt idx="118">
                  <c:v>2.305719999999996</c:v>
                </c:pt>
                <c:pt idx="119">
                  <c:v>2.3252599999999961</c:v>
                </c:pt>
                <c:pt idx="120">
                  <c:v>2.3447999999999962</c:v>
                </c:pt>
                <c:pt idx="121">
                  <c:v>2.3643399999999963</c:v>
                </c:pt>
                <c:pt idx="122">
                  <c:v>2.3838799999999964</c:v>
                </c:pt>
                <c:pt idx="123">
                  <c:v>2.4034199999999966</c:v>
                </c:pt>
                <c:pt idx="124">
                  <c:v>2.4229599999999967</c:v>
                </c:pt>
                <c:pt idx="125">
                  <c:v>2.4424999999999968</c:v>
                </c:pt>
                <c:pt idx="126">
                  <c:v>2.4620399999999969</c:v>
                </c:pt>
                <c:pt idx="127">
                  <c:v>2.481579999999997</c:v>
                </c:pt>
                <c:pt idx="128">
                  <c:v>2.5011199999999971</c:v>
                </c:pt>
                <c:pt idx="129">
                  <c:v>2.5206599999999972</c:v>
                </c:pt>
                <c:pt idx="130">
                  <c:v>2.5401999999999973</c:v>
                </c:pt>
                <c:pt idx="131">
                  <c:v>2.5597399999999975</c:v>
                </c:pt>
                <c:pt idx="132">
                  <c:v>2.5792799999999976</c:v>
                </c:pt>
                <c:pt idx="133">
                  <c:v>2.5988199999999977</c:v>
                </c:pt>
                <c:pt idx="134">
                  <c:v>2.6183599999999978</c:v>
                </c:pt>
                <c:pt idx="135">
                  <c:v>2.6378999999999979</c:v>
                </c:pt>
                <c:pt idx="136">
                  <c:v>2.657439999999998</c:v>
                </c:pt>
                <c:pt idx="137">
                  <c:v>2.6769799999999981</c:v>
                </c:pt>
                <c:pt idx="138">
                  <c:v>2.6965199999999983</c:v>
                </c:pt>
                <c:pt idx="139">
                  <c:v>2.7160599999999984</c:v>
                </c:pt>
                <c:pt idx="140">
                  <c:v>2.7355999999999985</c:v>
                </c:pt>
                <c:pt idx="141">
                  <c:v>2.7551399999999986</c:v>
                </c:pt>
                <c:pt idx="142">
                  <c:v>2.7746799999999987</c:v>
                </c:pt>
                <c:pt idx="143">
                  <c:v>2.7942199999999988</c:v>
                </c:pt>
                <c:pt idx="144">
                  <c:v>2.8137599999999989</c:v>
                </c:pt>
                <c:pt idx="145">
                  <c:v>2.833299999999999</c:v>
                </c:pt>
                <c:pt idx="146">
                  <c:v>2.8528399999999992</c:v>
                </c:pt>
                <c:pt idx="147">
                  <c:v>2.8723799999999993</c:v>
                </c:pt>
                <c:pt idx="148">
                  <c:v>2.8919199999999994</c:v>
                </c:pt>
                <c:pt idx="149">
                  <c:v>2.9114599999999995</c:v>
                </c:pt>
                <c:pt idx="150">
                  <c:v>2.9309999999999996</c:v>
                </c:pt>
                <c:pt idx="151">
                  <c:v>2.9505399999999997</c:v>
                </c:pt>
                <c:pt idx="152">
                  <c:v>2.9700799999999998</c:v>
                </c:pt>
                <c:pt idx="153">
                  <c:v>2.9896199999999999</c:v>
                </c:pt>
                <c:pt idx="154">
                  <c:v>3.0091600000000001</c:v>
                </c:pt>
                <c:pt idx="155">
                  <c:v>3.0287000000000002</c:v>
                </c:pt>
                <c:pt idx="156">
                  <c:v>3.0482400000000003</c:v>
                </c:pt>
                <c:pt idx="157">
                  <c:v>3.0677800000000004</c:v>
                </c:pt>
                <c:pt idx="158">
                  <c:v>3.0873200000000005</c:v>
                </c:pt>
                <c:pt idx="159">
                  <c:v>3.1068600000000006</c:v>
                </c:pt>
                <c:pt idx="160">
                  <c:v>3.1264000000000007</c:v>
                </c:pt>
                <c:pt idx="161">
                  <c:v>3.1459400000000008</c:v>
                </c:pt>
                <c:pt idx="162">
                  <c:v>3.165480000000001</c:v>
                </c:pt>
                <c:pt idx="163">
                  <c:v>3.1850200000000011</c:v>
                </c:pt>
                <c:pt idx="164">
                  <c:v>3.2045600000000012</c:v>
                </c:pt>
                <c:pt idx="165">
                  <c:v>3.2241000000000013</c:v>
                </c:pt>
                <c:pt idx="166">
                  <c:v>3.2436400000000014</c:v>
                </c:pt>
                <c:pt idx="167">
                  <c:v>3.2631800000000015</c:v>
                </c:pt>
                <c:pt idx="168">
                  <c:v>3.2827200000000016</c:v>
                </c:pt>
                <c:pt idx="169">
                  <c:v>3.3022600000000017</c:v>
                </c:pt>
                <c:pt idx="170">
                  <c:v>3.3218000000000019</c:v>
                </c:pt>
                <c:pt idx="171">
                  <c:v>3.341340000000002</c:v>
                </c:pt>
                <c:pt idx="172">
                  <c:v>3.3608800000000021</c:v>
                </c:pt>
                <c:pt idx="173">
                  <c:v>3.3804200000000022</c:v>
                </c:pt>
                <c:pt idx="174">
                  <c:v>3.3999600000000023</c:v>
                </c:pt>
                <c:pt idx="175">
                  <c:v>3.4195000000000024</c:v>
                </c:pt>
                <c:pt idx="176">
                  <c:v>3.4390400000000025</c:v>
                </c:pt>
                <c:pt idx="177">
                  <c:v>3.4585800000000027</c:v>
                </c:pt>
                <c:pt idx="178">
                  <c:v>3.4781200000000028</c:v>
                </c:pt>
                <c:pt idx="179">
                  <c:v>3.4976600000000029</c:v>
                </c:pt>
                <c:pt idx="180">
                  <c:v>3.517200000000003</c:v>
                </c:pt>
                <c:pt idx="181">
                  <c:v>3.5367400000000031</c:v>
                </c:pt>
                <c:pt idx="182">
                  <c:v>3.5562800000000032</c:v>
                </c:pt>
                <c:pt idx="183">
                  <c:v>3.5758200000000033</c:v>
                </c:pt>
                <c:pt idx="184">
                  <c:v>3.5953600000000034</c:v>
                </c:pt>
                <c:pt idx="185">
                  <c:v>3.6149000000000036</c:v>
                </c:pt>
                <c:pt idx="186">
                  <c:v>3.6344400000000037</c:v>
                </c:pt>
                <c:pt idx="187">
                  <c:v>3.6539800000000038</c:v>
                </c:pt>
                <c:pt idx="188">
                  <c:v>3.6735200000000039</c:v>
                </c:pt>
                <c:pt idx="189">
                  <c:v>3.693060000000004</c:v>
                </c:pt>
                <c:pt idx="190">
                  <c:v>3.7126000000000041</c:v>
                </c:pt>
                <c:pt idx="191">
                  <c:v>3.7321400000000042</c:v>
                </c:pt>
                <c:pt idx="192">
                  <c:v>3.7516800000000043</c:v>
                </c:pt>
                <c:pt idx="193">
                  <c:v>3.7712200000000045</c:v>
                </c:pt>
                <c:pt idx="194">
                  <c:v>3.7907600000000046</c:v>
                </c:pt>
                <c:pt idx="195">
                  <c:v>3.8103000000000047</c:v>
                </c:pt>
                <c:pt idx="196">
                  <c:v>3.8298400000000048</c:v>
                </c:pt>
                <c:pt idx="197">
                  <c:v>3.8493800000000049</c:v>
                </c:pt>
                <c:pt idx="198">
                  <c:v>3.868920000000005</c:v>
                </c:pt>
                <c:pt idx="199">
                  <c:v>3.8884600000000051</c:v>
                </c:pt>
                <c:pt idx="200">
                  <c:v>3.9080000000000052</c:v>
                </c:pt>
                <c:pt idx="201">
                  <c:v>3.9275400000000054</c:v>
                </c:pt>
                <c:pt idx="202">
                  <c:v>3.9470800000000055</c:v>
                </c:pt>
                <c:pt idx="203">
                  <c:v>3.9666200000000056</c:v>
                </c:pt>
                <c:pt idx="204">
                  <c:v>3.9861600000000057</c:v>
                </c:pt>
                <c:pt idx="205">
                  <c:v>4.0057000000000054</c:v>
                </c:pt>
                <c:pt idx="206">
                  <c:v>4.0252400000000055</c:v>
                </c:pt>
                <c:pt idx="207">
                  <c:v>4.0447800000000056</c:v>
                </c:pt>
                <c:pt idx="208">
                  <c:v>4.0643200000000057</c:v>
                </c:pt>
                <c:pt idx="209">
                  <c:v>4.0838600000000058</c:v>
                </c:pt>
                <c:pt idx="210">
                  <c:v>4.1034000000000059</c:v>
                </c:pt>
                <c:pt idx="211">
                  <c:v>4.122940000000006</c:v>
                </c:pt>
                <c:pt idx="212">
                  <c:v>4.1424800000000062</c:v>
                </c:pt>
                <c:pt idx="213">
                  <c:v>4.1620200000000063</c:v>
                </c:pt>
                <c:pt idx="214">
                  <c:v>4.1815600000000064</c:v>
                </c:pt>
                <c:pt idx="215">
                  <c:v>4.2011000000000065</c:v>
                </c:pt>
                <c:pt idx="216">
                  <c:v>4.2206400000000066</c:v>
                </c:pt>
                <c:pt idx="217">
                  <c:v>4.2401800000000067</c:v>
                </c:pt>
                <c:pt idx="218">
                  <c:v>4.2597200000000068</c:v>
                </c:pt>
                <c:pt idx="219">
                  <c:v>4.2792600000000069</c:v>
                </c:pt>
                <c:pt idx="220">
                  <c:v>4.2988000000000071</c:v>
                </c:pt>
                <c:pt idx="221">
                  <c:v>4.3183400000000072</c:v>
                </c:pt>
                <c:pt idx="222">
                  <c:v>4.3378800000000073</c:v>
                </c:pt>
                <c:pt idx="223">
                  <c:v>4.3574200000000074</c:v>
                </c:pt>
                <c:pt idx="224">
                  <c:v>4.3769600000000075</c:v>
                </c:pt>
                <c:pt idx="225">
                  <c:v>4.3965000000000076</c:v>
                </c:pt>
                <c:pt idx="226">
                  <c:v>4.4160400000000077</c:v>
                </c:pt>
                <c:pt idx="227">
                  <c:v>4.4355800000000078</c:v>
                </c:pt>
                <c:pt idx="228">
                  <c:v>4.455120000000008</c:v>
                </c:pt>
                <c:pt idx="229">
                  <c:v>4.4746600000000081</c:v>
                </c:pt>
                <c:pt idx="230">
                  <c:v>4.4942000000000082</c:v>
                </c:pt>
                <c:pt idx="231">
                  <c:v>4.5137400000000083</c:v>
                </c:pt>
                <c:pt idx="232">
                  <c:v>4.5332800000000084</c:v>
                </c:pt>
                <c:pt idx="233">
                  <c:v>4.5528200000000085</c:v>
                </c:pt>
                <c:pt idx="234">
                  <c:v>4.5723600000000086</c:v>
                </c:pt>
                <c:pt idx="235">
                  <c:v>4.5919000000000088</c:v>
                </c:pt>
                <c:pt idx="236">
                  <c:v>4.6114400000000089</c:v>
                </c:pt>
                <c:pt idx="237">
                  <c:v>4.630980000000009</c:v>
                </c:pt>
                <c:pt idx="238">
                  <c:v>4.6505200000000091</c:v>
                </c:pt>
                <c:pt idx="239">
                  <c:v>4.6700600000000092</c:v>
                </c:pt>
                <c:pt idx="240">
                  <c:v>4.6896000000000093</c:v>
                </c:pt>
                <c:pt idx="241">
                  <c:v>4.7091400000000094</c:v>
                </c:pt>
                <c:pt idx="242">
                  <c:v>4.7286800000000095</c:v>
                </c:pt>
                <c:pt idx="243">
                  <c:v>4.7482200000000097</c:v>
                </c:pt>
                <c:pt idx="244">
                  <c:v>4.7677600000000098</c:v>
                </c:pt>
                <c:pt idx="245">
                  <c:v>4.7873000000000099</c:v>
                </c:pt>
                <c:pt idx="246">
                  <c:v>4.80684000000001</c:v>
                </c:pt>
                <c:pt idx="247">
                  <c:v>4.8263800000000101</c:v>
                </c:pt>
                <c:pt idx="248">
                  <c:v>4.8459200000000102</c:v>
                </c:pt>
                <c:pt idx="249">
                  <c:v>4.8654600000000103</c:v>
                </c:pt>
                <c:pt idx="250">
                  <c:v>4.8850000000000104</c:v>
                </c:pt>
                <c:pt idx="251">
                  <c:v>4.9045400000000106</c:v>
                </c:pt>
                <c:pt idx="252">
                  <c:v>4.9240800000000107</c:v>
                </c:pt>
                <c:pt idx="253">
                  <c:v>4.9436200000000108</c:v>
                </c:pt>
                <c:pt idx="254">
                  <c:v>4.9631600000000109</c:v>
                </c:pt>
                <c:pt idx="255">
                  <c:v>4.982700000000011</c:v>
                </c:pt>
                <c:pt idx="256">
                  <c:v>5.0022400000000111</c:v>
                </c:pt>
                <c:pt idx="257">
                  <c:v>5.0217800000000112</c:v>
                </c:pt>
                <c:pt idx="258">
                  <c:v>5.0413200000000113</c:v>
                </c:pt>
                <c:pt idx="259">
                  <c:v>5.0608600000000115</c:v>
                </c:pt>
                <c:pt idx="260">
                  <c:v>5.0804000000000116</c:v>
                </c:pt>
                <c:pt idx="261">
                  <c:v>5.0999400000000117</c:v>
                </c:pt>
                <c:pt idx="262">
                  <c:v>5.1194800000000118</c:v>
                </c:pt>
                <c:pt idx="263">
                  <c:v>5.1390200000000119</c:v>
                </c:pt>
                <c:pt idx="264">
                  <c:v>5.158560000000012</c:v>
                </c:pt>
                <c:pt idx="265">
                  <c:v>5.1781000000000121</c:v>
                </c:pt>
                <c:pt idx="266">
                  <c:v>5.1976400000000123</c:v>
                </c:pt>
                <c:pt idx="267">
                  <c:v>5.2171800000000124</c:v>
                </c:pt>
                <c:pt idx="268">
                  <c:v>5.2367200000000125</c:v>
                </c:pt>
                <c:pt idx="269">
                  <c:v>5.2562600000000126</c:v>
                </c:pt>
                <c:pt idx="270">
                  <c:v>5.2758000000000127</c:v>
                </c:pt>
                <c:pt idx="271">
                  <c:v>5.2953400000000128</c:v>
                </c:pt>
                <c:pt idx="272">
                  <c:v>5.3148800000000129</c:v>
                </c:pt>
                <c:pt idx="273">
                  <c:v>5.334420000000013</c:v>
                </c:pt>
                <c:pt idx="274">
                  <c:v>5.3539600000000132</c:v>
                </c:pt>
                <c:pt idx="275">
                  <c:v>5.3735000000000133</c:v>
                </c:pt>
                <c:pt idx="276">
                  <c:v>5.3930400000000134</c:v>
                </c:pt>
                <c:pt idx="277">
                  <c:v>5.4125800000000135</c:v>
                </c:pt>
                <c:pt idx="278">
                  <c:v>5.4321200000000136</c:v>
                </c:pt>
                <c:pt idx="279">
                  <c:v>5.4516600000000137</c:v>
                </c:pt>
                <c:pt idx="280">
                  <c:v>5.4712000000000138</c:v>
                </c:pt>
                <c:pt idx="281">
                  <c:v>5.4907400000000139</c:v>
                </c:pt>
                <c:pt idx="282">
                  <c:v>5.5102800000000141</c:v>
                </c:pt>
                <c:pt idx="283">
                  <c:v>5.5298200000000142</c:v>
                </c:pt>
                <c:pt idx="284">
                  <c:v>5.5493600000000143</c:v>
                </c:pt>
                <c:pt idx="285">
                  <c:v>5.5689000000000144</c:v>
                </c:pt>
                <c:pt idx="286">
                  <c:v>5.5884400000000145</c:v>
                </c:pt>
                <c:pt idx="287">
                  <c:v>5.6079800000000146</c:v>
                </c:pt>
                <c:pt idx="288">
                  <c:v>5.6275200000000147</c:v>
                </c:pt>
                <c:pt idx="289">
                  <c:v>5.6470600000000148</c:v>
                </c:pt>
                <c:pt idx="290">
                  <c:v>5.666600000000015</c:v>
                </c:pt>
                <c:pt idx="291">
                  <c:v>5.6861400000000151</c:v>
                </c:pt>
                <c:pt idx="292">
                  <c:v>5.7056800000000152</c:v>
                </c:pt>
                <c:pt idx="293">
                  <c:v>5.7252200000000153</c:v>
                </c:pt>
                <c:pt idx="294">
                  <c:v>5.7447600000000154</c:v>
                </c:pt>
                <c:pt idx="295">
                  <c:v>5.7643000000000155</c:v>
                </c:pt>
                <c:pt idx="296">
                  <c:v>5.7838400000000156</c:v>
                </c:pt>
                <c:pt idx="297">
                  <c:v>5.8033800000000157</c:v>
                </c:pt>
                <c:pt idx="298">
                  <c:v>5.8229200000000159</c:v>
                </c:pt>
                <c:pt idx="299">
                  <c:v>5.842460000000016</c:v>
                </c:pt>
                <c:pt idx="300">
                  <c:v>5.8620000000000161</c:v>
                </c:pt>
                <c:pt idx="301">
                  <c:v>5.8815400000000162</c:v>
                </c:pt>
                <c:pt idx="302">
                  <c:v>5.9010800000000163</c:v>
                </c:pt>
                <c:pt idx="303">
                  <c:v>5.9206200000000164</c:v>
                </c:pt>
                <c:pt idx="304">
                  <c:v>5.9401600000000165</c:v>
                </c:pt>
                <c:pt idx="305">
                  <c:v>5.9597000000000167</c:v>
                </c:pt>
                <c:pt idx="306">
                  <c:v>5.9792400000000168</c:v>
                </c:pt>
                <c:pt idx="307">
                  <c:v>5.9987800000000169</c:v>
                </c:pt>
                <c:pt idx="308">
                  <c:v>6.018320000000017</c:v>
                </c:pt>
                <c:pt idx="309">
                  <c:v>6.0378600000000171</c:v>
                </c:pt>
                <c:pt idx="310">
                  <c:v>6.0574000000000172</c:v>
                </c:pt>
                <c:pt idx="311">
                  <c:v>6.0769400000000173</c:v>
                </c:pt>
                <c:pt idx="312">
                  <c:v>6.0964800000000174</c:v>
                </c:pt>
                <c:pt idx="313">
                  <c:v>6.1160200000000176</c:v>
                </c:pt>
                <c:pt idx="314">
                  <c:v>6.1355600000000177</c:v>
                </c:pt>
                <c:pt idx="315">
                  <c:v>6.1551000000000178</c:v>
                </c:pt>
                <c:pt idx="316">
                  <c:v>6.1746400000000179</c:v>
                </c:pt>
                <c:pt idx="317">
                  <c:v>6.194180000000018</c:v>
                </c:pt>
                <c:pt idx="318">
                  <c:v>6.2137200000000181</c:v>
                </c:pt>
                <c:pt idx="319">
                  <c:v>6.2332600000000182</c:v>
                </c:pt>
                <c:pt idx="320">
                  <c:v>6.2528000000000183</c:v>
                </c:pt>
                <c:pt idx="321">
                  <c:v>6.2723400000000185</c:v>
                </c:pt>
                <c:pt idx="322">
                  <c:v>6.2918800000000186</c:v>
                </c:pt>
                <c:pt idx="323">
                  <c:v>6.3114200000000187</c:v>
                </c:pt>
                <c:pt idx="324">
                  <c:v>6.3309600000000188</c:v>
                </c:pt>
                <c:pt idx="325">
                  <c:v>6.3505000000000189</c:v>
                </c:pt>
                <c:pt idx="326">
                  <c:v>6.370040000000019</c:v>
                </c:pt>
                <c:pt idx="327">
                  <c:v>6.3895800000000191</c:v>
                </c:pt>
                <c:pt idx="328">
                  <c:v>6.4091200000000192</c:v>
                </c:pt>
                <c:pt idx="329">
                  <c:v>6.4286600000000194</c:v>
                </c:pt>
                <c:pt idx="330">
                  <c:v>6.4482000000000195</c:v>
                </c:pt>
                <c:pt idx="331">
                  <c:v>6.4677400000000196</c:v>
                </c:pt>
                <c:pt idx="332">
                  <c:v>6.4872800000000197</c:v>
                </c:pt>
                <c:pt idx="333">
                  <c:v>6.5068200000000198</c:v>
                </c:pt>
                <c:pt idx="334">
                  <c:v>6.5263600000000199</c:v>
                </c:pt>
                <c:pt idx="335">
                  <c:v>6.54590000000002</c:v>
                </c:pt>
                <c:pt idx="336">
                  <c:v>6.5654400000000201</c:v>
                </c:pt>
                <c:pt idx="337">
                  <c:v>6.5849800000000203</c:v>
                </c:pt>
                <c:pt idx="338">
                  <c:v>6.6045200000000204</c:v>
                </c:pt>
                <c:pt idx="339">
                  <c:v>6.6240600000000205</c:v>
                </c:pt>
                <c:pt idx="340">
                  <c:v>6.6436000000000206</c:v>
                </c:pt>
                <c:pt idx="341">
                  <c:v>6.6631400000000207</c:v>
                </c:pt>
                <c:pt idx="342">
                  <c:v>6.6826800000000208</c:v>
                </c:pt>
                <c:pt idx="343">
                  <c:v>6.7022200000000209</c:v>
                </c:pt>
                <c:pt idx="344">
                  <c:v>6.7217600000000211</c:v>
                </c:pt>
                <c:pt idx="345">
                  <c:v>6.7413000000000212</c:v>
                </c:pt>
                <c:pt idx="346">
                  <c:v>6.7608400000000213</c:v>
                </c:pt>
                <c:pt idx="347">
                  <c:v>6.7803800000000214</c:v>
                </c:pt>
                <c:pt idx="348">
                  <c:v>6.7999200000000215</c:v>
                </c:pt>
                <c:pt idx="349">
                  <c:v>6.8194600000000216</c:v>
                </c:pt>
                <c:pt idx="350">
                  <c:v>6.8390000000000217</c:v>
                </c:pt>
                <c:pt idx="351">
                  <c:v>6.8585400000000218</c:v>
                </c:pt>
                <c:pt idx="352">
                  <c:v>6.878080000000022</c:v>
                </c:pt>
                <c:pt idx="353">
                  <c:v>6.8976200000000221</c:v>
                </c:pt>
                <c:pt idx="354">
                  <c:v>6.9171600000000222</c:v>
                </c:pt>
                <c:pt idx="355">
                  <c:v>6.9367000000000223</c:v>
                </c:pt>
                <c:pt idx="356">
                  <c:v>6.9562400000000224</c:v>
                </c:pt>
                <c:pt idx="357">
                  <c:v>6.9757800000000225</c:v>
                </c:pt>
                <c:pt idx="358">
                  <c:v>6.9953200000000226</c:v>
                </c:pt>
                <c:pt idx="359">
                  <c:v>7.0148600000000227</c:v>
                </c:pt>
                <c:pt idx="360">
                  <c:v>7.0344000000000229</c:v>
                </c:pt>
                <c:pt idx="361">
                  <c:v>7.053940000000023</c:v>
                </c:pt>
                <c:pt idx="362">
                  <c:v>7.0734800000000231</c:v>
                </c:pt>
                <c:pt idx="363">
                  <c:v>7.0930200000000232</c:v>
                </c:pt>
                <c:pt idx="364">
                  <c:v>7.1125600000000233</c:v>
                </c:pt>
                <c:pt idx="365">
                  <c:v>7.1321000000000234</c:v>
                </c:pt>
                <c:pt idx="366">
                  <c:v>7.1516400000000235</c:v>
                </c:pt>
                <c:pt idx="367">
                  <c:v>7.1711800000000236</c:v>
                </c:pt>
                <c:pt idx="368">
                  <c:v>7.1907200000000238</c:v>
                </c:pt>
                <c:pt idx="369">
                  <c:v>7.2102600000000239</c:v>
                </c:pt>
                <c:pt idx="370">
                  <c:v>7.229800000000024</c:v>
                </c:pt>
                <c:pt idx="371">
                  <c:v>7.2493400000000241</c:v>
                </c:pt>
                <c:pt idx="372">
                  <c:v>7.2688800000000242</c:v>
                </c:pt>
                <c:pt idx="373">
                  <c:v>7.2884200000000243</c:v>
                </c:pt>
                <c:pt idx="374">
                  <c:v>7.3079600000000244</c:v>
                </c:pt>
                <c:pt idx="375">
                  <c:v>7.3275000000000245</c:v>
                </c:pt>
                <c:pt idx="376">
                  <c:v>7.3470400000000247</c:v>
                </c:pt>
                <c:pt idx="377">
                  <c:v>7.3665800000000248</c:v>
                </c:pt>
                <c:pt idx="378">
                  <c:v>7.3861200000000249</c:v>
                </c:pt>
                <c:pt idx="379">
                  <c:v>7.405660000000025</c:v>
                </c:pt>
                <c:pt idx="380">
                  <c:v>7.4252000000000251</c:v>
                </c:pt>
                <c:pt idx="381">
                  <c:v>7.4447400000000252</c:v>
                </c:pt>
                <c:pt idx="382">
                  <c:v>7.4642800000000253</c:v>
                </c:pt>
                <c:pt idx="383">
                  <c:v>7.4838200000000255</c:v>
                </c:pt>
                <c:pt idx="384">
                  <c:v>7.5033600000000256</c:v>
                </c:pt>
                <c:pt idx="385">
                  <c:v>7.5229000000000257</c:v>
                </c:pt>
                <c:pt idx="386">
                  <c:v>7.5424400000000258</c:v>
                </c:pt>
                <c:pt idx="387">
                  <c:v>7.5619800000000259</c:v>
                </c:pt>
                <c:pt idx="388">
                  <c:v>7.581520000000026</c:v>
                </c:pt>
                <c:pt idx="389">
                  <c:v>7.6010600000000261</c:v>
                </c:pt>
                <c:pt idx="390">
                  <c:v>7.6206000000000262</c:v>
                </c:pt>
                <c:pt idx="391">
                  <c:v>7.6401400000000264</c:v>
                </c:pt>
                <c:pt idx="392">
                  <c:v>7.6596800000000265</c:v>
                </c:pt>
                <c:pt idx="393">
                  <c:v>7.6792200000000266</c:v>
                </c:pt>
                <c:pt idx="394">
                  <c:v>7.6987600000000267</c:v>
                </c:pt>
                <c:pt idx="395">
                  <c:v>7.7183000000000268</c:v>
                </c:pt>
                <c:pt idx="396">
                  <c:v>7.7378400000000269</c:v>
                </c:pt>
                <c:pt idx="397">
                  <c:v>7.757380000000027</c:v>
                </c:pt>
                <c:pt idx="398">
                  <c:v>7.7769200000000271</c:v>
                </c:pt>
                <c:pt idx="399">
                  <c:v>7.7964600000000273</c:v>
                </c:pt>
                <c:pt idx="400">
                  <c:v>7.8160000000000274</c:v>
                </c:pt>
                <c:pt idx="401">
                  <c:v>7.8355400000000275</c:v>
                </c:pt>
                <c:pt idx="402">
                  <c:v>7.8550800000000276</c:v>
                </c:pt>
                <c:pt idx="403">
                  <c:v>7.8746200000000277</c:v>
                </c:pt>
                <c:pt idx="404">
                  <c:v>7.8941600000000278</c:v>
                </c:pt>
                <c:pt idx="405">
                  <c:v>7.9137000000000279</c:v>
                </c:pt>
                <c:pt idx="406">
                  <c:v>7.933240000000028</c:v>
                </c:pt>
                <c:pt idx="407">
                  <c:v>7.9527800000000282</c:v>
                </c:pt>
                <c:pt idx="408">
                  <c:v>7.9723200000000283</c:v>
                </c:pt>
                <c:pt idx="409">
                  <c:v>7.9918600000000284</c:v>
                </c:pt>
                <c:pt idx="410">
                  <c:v>8.0114000000000285</c:v>
                </c:pt>
                <c:pt idx="411">
                  <c:v>8.0309400000000277</c:v>
                </c:pt>
                <c:pt idx="412">
                  <c:v>8.0504800000000269</c:v>
                </c:pt>
                <c:pt idx="413">
                  <c:v>8.0700200000000262</c:v>
                </c:pt>
                <c:pt idx="414">
                  <c:v>8.0895600000000254</c:v>
                </c:pt>
                <c:pt idx="415">
                  <c:v>8.1091000000000246</c:v>
                </c:pt>
                <c:pt idx="416">
                  <c:v>8.1286400000000238</c:v>
                </c:pt>
                <c:pt idx="417">
                  <c:v>8.1481800000000231</c:v>
                </c:pt>
                <c:pt idx="418">
                  <c:v>8.1677200000000223</c:v>
                </c:pt>
                <c:pt idx="419">
                  <c:v>8.1872600000000215</c:v>
                </c:pt>
                <c:pt idx="420">
                  <c:v>8.2068000000000207</c:v>
                </c:pt>
                <c:pt idx="421">
                  <c:v>8.22634000000002</c:v>
                </c:pt>
                <c:pt idx="422">
                  <c:v>8.2458800000000192</c:v>
                </c:pt>
                <c:pt idx="423">
                  <c:v>8.2654200000000184</c:v>
                </c:pt>
                <c:pt idx="424">
                  <c:v>8.2849600000000176</c:v>
                </c:pt>
                <c:pt idx="425">
                  <c:v>8.3045000000000169</c:v>
                </c:pt>
                <c:pt idx="426">
                  <c:v>8.3240400000000161</c:v>
                </c:pt>
                <c:pt idx="427">
                  <c:v>8.3435800000000153</c:v>
                </c:pt>
                <c:pt idx="428">
                  <c:v>8.3631200000000145</c:v>
                </c:pt>
                <c:pt idx="429">
                  <c:v>8.3826600000000138</c:v>
                </c:pt>
                <c:pt idx="430">
                  <c:v>8.402200000000013</c:v>
                </c:pt>
                <c:pt idx="431">
                  <c:v>8.4217400000000122</c:v>
                </c:pt>
                <c:pt idx="432">
                  <c:v>8.4412800000000114</c:v>
                </c:pt>
                <c:pt idx="433">
                  <c:v>8.4608200000000107</c:v>
                </c:pt>
                <c:pt idx="434">
                  <c:v>8.4803600000000099</c:v>
                </c:pt>
                <c:pt idx="435">
                  <c:v>8.4999000000000091</c:v>
                </c:pt>
                <c:pt idx="436">
                  <c:v>8.5194400000000083</c:v>
                </c:pt>
                <c:pt idx="437">
                  <c:v>8.5389800000000076</c:v>
                </c:pt>
                <c:pt idx="438">
                  <c:v>8.5585200000000068</c:v>
                </c:pt>
                <c:pt idx="439">
                  <c:v>8.578060000000006</c:v>
                </c:pt>
                <c:pt idx="440">
                  <c:v>8.5976000000000052</c:v>
                </c:pt>
                <c:pt idx="441">
                  <c:v>8.6171400000000045</c:v>
                </c:pt>
                <c:pt idx="442">
                  <c:v>8.6366800000000037</c:v>
                </c:pt>
                <c:pt idx="443">
                  <c:v>8.6562200000000029</c:v>
                </c:pt>
                <c:pt idx="444">
                  <c:v>8.6757600000000021</c:v>
                </c:pt>
                <c:pt idx="445">
                  <c:v>8.6953000000000014</c:v>
                </c:pt>
                <c:pt idx="446">
                  <c:v>8.7148400000000006</c:v>
                </c:pt>
                <c:pt idx="447">
                  <c:v>8.7343799999999998</c:v>
                </c:pt>
                <c:pt idx="448">
                  <c:v>8.753919999999999</c:v>
                </c:pt>
                <c:pt idx="449">
                  <c:v>8.7734599999999983</c:v>
                </c:pt>
                <c:pt idx="450">
                  <c:v>8.7929999999999975</c:v>
                </c:pt>
                <c:pt idx="451">
                  <c:v>8.8125399999999967</c:v>
                </c:pt>
                <c:pt idx="452">
                  <c:v>8.8320799999999959</c:v>
                </c:pt>
                <c:pt idx="453">
                  <c:v>8.8516199999999952</c:v>
                </c:pt>
                <c:pt idx="454">
                  <c:v>8.8711599999999944</c:v>
                </c:pt>
                <c:pt idx="455">
                  <c:v>8.8906999999999936</c:v>
                </c:pt>
                <c:pt idx="456">
                  <c:v>8.9102399999999928</c:v>
                </c:pt>
                <c:pt idx="457">
                  <c:v>8.9297799999999921</c:v>
                </c:pt>
                <c:pt idx="458">
                  <c:v>8.9493199999999913</c:v>
                </c:pt>
                <c:pt idx="459">
                  <c:v>8.9688599999999905</c:v>
                </c:pt>
                <c:pt idx="460">
                  <c:v>8.9883999999999897</c:v>
                </c:pt>
                <c:pt idx="461">
                  <c:v>9.007939999999989</c:v>
                </c:pt>
                <c:pt idx="462">
                  <c:v>9.0274799999999882</c:v>
                </c:pt>
                <c:pt idx="463">
                  <c:v>9.0470199999999874</c:v>
                </c:pt>
                <c:pt idx="464">
                  <c:v>9.0665599999999866</c:v>
                </c:pt>
                <c:pt idx="465">
                  <c:v>9.0860999999999859</c:v>
                </c:pt>
                <c:pt idx="466">
                  <c:v>9.1056399999999851</c:v>
                </c:pt>
                <c:pt idx="467">
                  <c:v>9.1251799999999843</c:v>
                </c:pt>
                <c:pt idx="468">
                  <c:v>9.1447199999999835</c:v>
                </c:pt>
                <c:pt idx="469">
                  <c:v>9.1642599999999828</c:v>
                </c:pt>
                <c:pt idx="470">
                  <c:v>9.183799999999982</c:v>
                </c:pt>
                <c:pt idx="471">
                  <c:v>9.2033399999999812</c:v>
                </c:pt>
                <c:pt idx="472">
                  <c:v>9.2228799999999804</c:v>
                </c:pt>
                <c:pt idx="473">
                  <c:v>9.2424199999999797</c:v>
                </c:pt>
                <c:pt idx="474">
                  <c:v>9.2619599999999789</c:v>
                </c:pt>
                <c:pt idx="475">
                  <c:v>9.2814999999999781</c:v>
                </c:pt>
                <c:pt idx="476">
                  <c:v>9.3010399999999773</c:v>
                </c:pt>
                <c:pt idx="477">
                  <c:v>9.3205799999999766</c:v>
                </c:pt>
                <c:pt idx="478">
                  <c:v>9.3401199999999758</c:v>
                </c:pt>
                <c:pt idx="479">
                  <c:v>9.359659999999975</c:v>
                </c:pt>
                <c:pt idx="480">
                  <c:v>9.3791999999999742</c:v>
                </c:pt>
                <c:pt idx="481">
                  <c:v>9.3987399999999734</c:v>
                </c:pt>
                <c:pt idx="482">
                  <c:v>9.4182799999999727</c:v>
                </c:pt>
                <c:pt idx="483">
                  <c:v>9.4378199999999719</c:v>
                </c:pt>
                <c:pt idx="484">
                  <c:v>9.4573599999999711</c:v>
                </c:pt>
                <c:pt idx="485">
                  <c:v>9.4768999999999703</c:v>
                </c:pt>
                <c:pt idx="486">
                  <c:v>9.4964399999999696</c:v>
                </c:pt>
                <c:pt idx="487">
                  <c:v>9.5159799999999688</c:v>
                </c:pt>
                <c:pt idx="488">
                  <c:v>9.535519999999968</c:v>
                </c:pt>
                <c:pt idx="489">
                  <c:v>9.5550599999999672</c:v>
                </c:pt>
                <c:pt idx="490">
                  <c:v>9.5745999999999665</c:v>
                </c:pt>
                <c:pt idx="491">
                  <c:v>9.5941399999999657</c:v>
                </c:pt>
                <c:pt idx="492">
                  <c:v>9.6136799999999649</c:v>
                </c:pt>
                <c:pt idx="493">
                  <c:v>9.6332199999999641</c:v>
                </c:pt>
                <c:pt idx="494">
                  <c:v>9.6527599999999634</c:v>
                </c:pt>
                <c:pt idx="495">
                  <c:v>9.6722999999999626</c:v>
                </c:pt>
                <c:pt idx="496">
                  <c:v>9.6918399999999618</c:v>
                </c:pt>
                <c:pt idx="497">
                  <c:v>9.711379999999961</c:v>
                </c:pt>
                <c:pt idx="498">
                  <c:v>9.7309199999999603</c:v>
                </c:pt>
                <c:pt idx="499">
                  <c:v>9.7504599999999595</c:v>
                </c:pt>
                <c:pt idx="500">
                  <c:v>9.7699999999999587</c:v>
                </c:pt>
                <c:pt idx="501">
                  <c:v>9.7895399999999579</c:v>
                </c:pt>
                <c:pt idx="502">
                  <c:v>9.8090799999999572</c:v>
                </c:pt>
                <c:pt idx="503">
                  <c:v>9.8286199999999564</c:v>
                </c:pt>
                <c:pt idx="504">
                  <c:v>9.8481599999999556</c:v>
                </c:pt>
                <c:pt idx="505">
                  <c:v>9.8676999999999548</c:v>
                </c:pt>
                <c:pt idx="506">
                  <c:v>9.8872399999999541</c:v>
                </c:pt>
                <c:pt idx="507">
                  <c:v>9.9067799999999533</c:v>
                </c:pt>
                <c:pt idx="508">
                  <c:v>9.9263199999999525</c:v>
                </c:pt>
                <c:pt idx="509">
                  <c:v>9.9458599999999517</c:v>
                </c:pt>
                <c:pt idx="510">
                  <c:v>9.965399999999951</c:v>
                </c:pt>
                <c:pt idx="511">
                  <c:v>9.9849399999999502</c:v>
                </c:pt>
                <c:pt idx="512">
                  <c:v>10.004479999999949</c:v>
                </c:pt>
                <c:pt idx="513">
                  <c:v>10.024019999999949</c:v>
                </c:pt>
                <c:pt idx="514">
                  <c:v>10.043559999999948</c:v>
                </c:pt>
                <c:pt idx="515">
                  <c:v>10.063099999999947</c:v>
                </c:pt>
                <c:pt idx="516">
                  <c:v>10.082639999999946</c:v>
                </c:pt>
                <c:pt idx="517">
                  <c:v>10.102179999999946</c:v>
                </c:pt>
                <c:pt idx="518">
                  <c:v>10.121719999999945</c:v>
                </c:pt>
                <c:pt idx="519">
                  <c:v>10.141259999999944</c:v>
                </c:pt>
                <c:pt idx="520">
                  <c:v>10.160799999999943</c:v>
                </c:pt>
                <c:pt idx="521">
                  <c:v>10.180339999999942</c:v>
                </c:pt>
                <c:pt idx="522">
                  <c:v>10.199879999999942</c:v>
                </c:pt>
                <c:pt idx="523">
                  <c:v>10.219419999999941</c:v>
                </c:pt>
                <c:pt idx="524">
                  <c:v>10.23895999999994</c:v>
                </c:pt>
                <c:pt idx="525">
                  <c:v>10.258499999999939</c:v>
                </c:pt>
                <c:pt idx="526">
                  <c:v>10.278039999999939</c:v>
                </c:pt>
                <c:pt idx="527">
                  <c:v>10.297579999999938</c:v>
                </c:pt>
                <c:pt idx="528">
                  <c:v>10.317119999999937</c:v>
                </c:pt>
                <c:pt idx="529">
                  <c:v>10.336659999999936</c:v>
                </c:pt>
                <c:pt idx="530">
                  <c:v>10.356199999999935</c:v>
                </c:pt>
                <c:pt idx="531">
                  <c:v>10.375739999999935</c:v>
                </c:pt>
                <c:pt idx="532">
                  <c:v>10.395279999999934</c:v>
                </c:pt>
                <c:pt idx="533">
                  <c:v>10.414819999999933</c:v>
                </c:pt>
                <c:pt idx="534">
                  <c:v>10.434359999999932</c:v>
                </c:pt>
                <c:pt idx="535">
                  <c:v>10.453899999999932</c:v>
                </c:pt>
                <c:pt idx="536">
                  <c:v>10.473439999999931</c:v>
                </c:pt>
                <c:pt idx="537">
                  <c:v>10.49297999999993</c:v>
                </c:pt>
                <c:pt idx="538">
                  <c:v>10.512519999999929</c:v>
                </c:pt>
                <c:pt idx="539">
                  <c:v>10.532059999999928</c:v>
                </c:pt>
                <c:pt idx="540">
                  <c:v>10.551599999999928</c:v>
                </c:pt>
                <c:pt idx="541">
                  <c:v>10.571139999999927</c:v>
                </c:pt>
                <c:pt idx="542">
                  <c:v>10.590679999999926</c:v>
                </c:pt>
                <c:pt idx="543">
                  <c:v>10.610219999999925</c:v>
                </c:pt>
                <c:pt idx="544">
                  <c:v>10.629759999999925</c:v>
                </c:pt>
                <c:pt idx="545">
                  <c:v>10.649299999999924</c:v>
                </c:pt>
                <c:pt idx="546">
                  <c:v>10.668839999999923</c:v>
                </c:pt>
                <c:pt idx="547">
                  <c:v>10.688379999999922</c:v>
                </c:pt>
                <c:pt idx="548">
                  <c:v>10.707919999999922</c:v>
                </c:pt>
                <c:pt idx="549">
                  <c:v>10.727459999999921</c:v>
                </c:pt>
                <c:pt idx="550">
                  <c:v>10.74699999999992</c:v>
                </c:pt>
                <c:pt idx="551">
                  <c:v>10.766539999999919</c:v>
                </c:pt>
                <c:pt idx="552">
                  <c:v>10.786079999999918</c:v>
                </c:pt>
                <c:pt idx="553">
                  <c:v>10.805619999999918</c:v>
                </c:pt>
                <c:pt idx="554">
                  <c:v>10.825159999999917</c:v>
                </c:pt>
                <c:pt idx="555">
                  <c:v>10.844699999999916</c:v>
                </c:pt>
                <c:pt idx="556">
                  <c:v>10.864239999999915</c:v>
                </c:pt>
                <c:pt idx="557">
                  <c:v>10.883779999999915</c:v>
                </c:pt>
                <c:pt idx="558">
                  <c:v>10.903319999999914</c:v>
                </c:pt>
                <c:pt idx="559">
                  <c:v>10.922859999999913</c:v>
                </c:pt>
                <c:pt idx="560">
                  <c:v>10.942399999999912</c:v>
                </c:pt>
                <c:pt idx="561">
                  <c:v>10.961939999999911</c:v>
                </c:pt>
                <c:pt idx="562">
                  <c:v>10.981479999999911</c:v>
                </c:pt>
                <c:pt idx="563">
                  <c:v>11.00101999999991</c:v>
                </c:pt>
                <c:pt idx="564">
                  <c:v>11.020559999999909</c:v>
                </c:pt>
                <c:pt idx="565">
                  <c:v>11.040099999999908</c:v>
                </c:pt>
                <c:pt idx="566">
                  <c:v>11.059639999999908</c:v>
                </c:pt>
                <c:pt idx="567">
                  <c:v>11.079179999999907</c:v>
                </c:pt>
                <c:pt idx="568">
                  <c:v>11.098719999999906</c:v>
                </c:pt>
                <c:pt idx="569">
                  <c:v>11.118259999999905</c:v>
                </c:pt>
                <c:pt idx="570">
                  <c:v>11.137799999999904</c:v>
                </c:pt>
                <c:pt idx="571">
                  <c:v>11.157339999999904</c:v>
                </c:pt>
                <c:pt idx="572">
                  <c:v>11.176879999999903</c:v>
                </c:pt>
                <c:pt idx="573">
                  <c:v>11.196419999999902</c:v>
                </c:pt>
                <c:pt idx="574">
                  <c:v>11.215959999999901</c:v>
                </c:pt>
                <c:pt idx="575">
                  <c:v>11.235499999999901</c:v>
                </c:pt>
                <c:pt idx="576">
                  <c:v>11.2550399999999</c:v>
                </c:pt>
                <c:pt idx="577">
                  <c:v>11.274579999999899</c:v>
                </c:pt>
                <c:pt idx="578">
                  <c:v>11.294119999999898</c:v>
                </c:pt>
                <c:pt idx="579">
                  <c:v>11.313659999999897</c:v>
                </c:pt>
                <c:pt idx="580">
                  <c:v>11.333199999999897</c:v>
                </c:pt>
                <c:pt idx="581">
                  <c:v>11.352739999999896</c:v>
                </c:pt>
                <c:pt idx="582">
                  <c:v>11.372279999999895</c:v>
                </c:pt>
                <c:pt idx="583">
                  <c:v>11.391819999999894</c:v>
                </c:pt>
                <c:pt idx="584">
                  <c:v>11.411359999999894</c:v>
                </c:pt>
                <c:pt idx="585">
                  <c:v>11.430899999999893</c:v>
                </c:pt>
                <c:pt idx="586">
                  <c:v>11.450439999999892</c:v>
                </c:pt>
                <c:pt idx="587">
                  <c:v>11.469979999999891</c:v>
                </c:pt>
                <c:pt idx="588">
                  <c:v>11.48951999999989</c:v>
                </c:pt>
                <c:pt idx="589">
                  <c:v>11.50905999999989</c:v>
                </c:pt>
                <c:pt idx="590">
                  <c:v>11.528599999999889</c:v>
                </c:pt>
                <c:pt idx="591">
                  <c:v>11.548139999999888</c:v>
                </c:pt>
                <c:pt idx="592">
                  <c:v>11.567679999999887</c:v>
                </c:pt>
                <c:pt idx="593">
                  <c:v>11.587219999999887</c:v>
                </c:pt>
                <c:pt idx="594">
                  <c:v>11.606759999999886</c:v>
                </c:pt>
                <c:pt idx="595">
                  <c:v>11.626299999999885</c:v>
                </c:pt>
                <c:pt idx="596">
                  <c:v>11.645839999999884</c:v>
                </c:pt>
                <c:pt idx="597">
                  <c:v>11.665379999999884</c:v>
                </c:pt>
                <c:pt idx="598">
                  <c:v>11.684919999999883</c:v>
                </c:pt>
                <c:pt idx="599">
                  <c:v>11.704459999999882</c:v>
                </c:pt>
                <c:pt idx="600">
                  <c:v>11.723999999999881</c:v>
                </c:pt>
                <c:pt idx="601">
                  <c:v>11.74353999999988</c:v>
                </c:pt>
                <c:pt idx="602">
                  <c:v>11.76307999999988</c:v>
                </c:pt>
                <c:pt idx="603">
                  <c:v>11.782619999999879</c:v>
                </c:pt>
                <c:pt idx="604">
                  <c:v>11.802159999999878</c:v>
                </c:pt>
                <c:pt idx="605">
                  <c:v>11.821699999999877</c:v>
                </c:pt>
                <c:pt idx="606">
                  <c:v>11.841239999999877</c:v>
                </c:pt>
                <c:pt idx="607">
                  <c:v>11.860779999999876</c:v>
                </c:pt>
                <c:pt idx="608">
                  <c:v>11.880319999999875</c:v>
                </c:pt>
                <c:pt idx="609">
                  <c:v>11.899859999999874</c:v>
                </c:pt>
                <c:pt idx="610">
                  <c:v>11.919399999999873</c:v>
                </c:pt>
                <c:pt idx="611">
                  <c:v>11.938939999999873</c:v>
                </c:pt>
                <c:pt idx="612">
                  <c:v>11.958479999999872</c:v>
                </c:pt>
                <c:pt idx="613">
                  <c:v>11.978019999999871</c:v>
                </c:pt>
                <c:pt idx="614">
                  <c:v>11.99755999999987</c:v>
                </c:pt>
                <c:pt idx="615">
                  <c:v>12.01709999999987</c:v>
                </c:pt>
                <c:pt idx="616">
                  <c:v>12.036639999999869</c:v>
                </c:pt>
                <c:pt idx="617">
                  <c:v>12.056179999999868</c:v>
                </c:pt>
                <c:pt idx="618">
                  <c:v>12.075719999999867</c:v>
                </c:pt>
                <c:pt idx="619">
                  <c:v>12.095259999999866</c:v>
                </c:pt>
                <c:pt idx="620">
                  <c:v>12.114799999999866</c:v>
                </c:pt>
                <c:pt idx="621">
                  <c:v>12.134339999999865</c:v>
                </c:pt>
                <c:pt idx="622">
                  <c:v>12.153879999999864</c:v>
                </c:pt>
                <c:pt idx="623">
                  <c:v>12.173419999999863</c:v>
                </c:pt>
                <c:pt idx="624">
                  <c:v>12.192959999999863</c:v>
                </c:pt>
                <c:pt idx="625">
                  <c:v>12.212499999999862</c:v>
                </c:pt>
                <c:pt idx="626">
                  <c:v>12.232039999999861</c:v>
                </c:pt>
                <c:pt idx="627">
                  <c:v>12.25157999999986</c:v>
                </c:pt>
                <c:pt idx="628">
                  <c:v>12.271119999999859</c:v>
                </c:pt>
                <c:pt idx="629">
                  <c:v>12.290659999999859</c:v>
                </c:pt>
                <c:pt idx="630">
                  <c:v>12.310199999999858</c:v>
                </c:pt>
                <c:pt idx="631">
                  <c:v>12.329739999999857</c:v>
                </c:pt>
                <c:pt idx="632">
                  <c:v>12.349279999999856</c:v>
                </c:pt>
                <c:pt idx="633">
                  <c:v>12.368819999999856</c:v>
                </c:pt>
                <c:pt idx="634">
                  <c:v>12.388359999999855</c:v>
                </c:pt>
                <c:pt idx="635">
                  <c:v>12.407899999999854</c:v>
                </c:pt>
                <c:pt idx="636">
                  <c:v>12.427439999999853</c:v>
                </c:pt>
                <c:pt idx="637">
                  <c:v>12.446979999999852</c:v>
                </c:pt>
                <c:pt idx="638">
                  <c:v>12.466519999999852</c:v>
                </c:pt>
                <c:pt idx="639">
                  <c:v>12.486059999999851</c:v>
                </c:pt>
                <c:pt idx="640">
                  <c:v>12.50559999999985</c:v>
                </c:pt>
                <c:pt idx="641">
                  <c:v>12.525139999999849</c:v>
                </c:pt>
                <c:pt idx="642">
                  <c:v>12.544679999999849</c:v>
                </c:pt>
                <c:pt idx="643">
                  <c:v>12.564219999999848</c:v>
                </c:pt>
                <c:pt idx="644">
                  <c:v>12.583759999999847</c:v>
                </c:pt>
                <c:pt idx="645">
                  <c:v>12.603299999999846</c:v>
                </c:pt>
                <c:pt idx="646">
                  <c:v>12.622839999999846</c:v>
                </c:pt>
                <c:pt idx="647">
                  <c:v>12.642379999999845</c:v>
                </c:pt>
                <c:pt idx="648">
                  <c:v>12.661919999999844</c:v>
                </c:pt>
                <c:pt idx="649">
                  <c:v>12.681459999999843</c:v>
                </c:pt>
                <c:pt idx="650">
                  <c:v>12.700999999999842</c:v>
                </c:pt>
                <c:pt idx="651">
                  <c:v>12.720539999999842</c:v>
                </c:pt>
                <c:pt idx="652">
                  <c:v>12.740079999999841</c:v>
                </c:pt>
                <c:pt idx="653">
                  <c:v>12.75961999999984</c:v>
                </c:pt>
                <c:pt idx="654">
                  <c:v>12.779159999999839</c:v>
                </c:pt>
                <c:pt idx="655">
                  <c:v>12.798699999999839</c:v>
                </c:pt>
                <c:pt idx="656">
                  <c:v>12.818239999999838</c:v>
                </c:pt>
                <c:pt idx="657">
                  <c:v>12.837779999999837</c:v>
                </c:pt>
                <c:pt idx="658">
                  <c:v>12.857319999999836</c:v>
                </c:pt>
                <c:pt idx="659">
                  <c:v>12.876859999999835</c:v>
                </c:pt>
                <c:pt idx="660">
                  <c:v>12.896399999999835</c:v>
                </c:pt>
                <c:pt idx="661">
                  <c:v>12.915939999999834</c:v>
                </c:pt>
                <c:pt idx="662">
                  <c:v>12.935479999999833</c:v>
                </c:pt>
                <c:pt idx="663">
                  <c:v>12.955019999999832</c:v>
                </c:pt>
                <c:pt idx="664">
                  <c:v>12.974559999999832</c:v>
                </c:pt>
                <c:pt idx="665">
                  <c:v>12.994099999999831</c:v>
                </c:pt>
                <c:pt idx="666">
                  <c:v>13.01363999999983</c:v>
                </c:pt>
                <c:pt idx="667">
                  <c:v>13.033179999999829</c:v>
                </c:pt>
                <c:pt idx="668">
                  <c:v>13.052719999999828</c:v>
                </c:pt>
                <c:pt idx="669">
                  <c:v>13.072259999999828</c:v>
                </c:pt>
                <c:pt idx="670">
                  <c:v>13.091799999999827</c:v>
                </c:pt>
                <c:pt idx="671">
                  <c:v>13.111339999999826</c:v>
                </c:pt>
                <c:pt idx="672">
                  <c:v>13.130879999999825</c:v>
                </c:pt>
                <c:pt idx="673">
                  <c:v>13.150419999999825</c:v>
                </c:pt>
                <c:pt idx="674">
                  <c:v>13.169959999999824</c:v>
                </c:pt>
                <c:pt idx="675">
                  <c:v>13.189499999999823</c:v>
                </c:pt>
                <c:pt idx="676">
                  <c:v>13.209039999999822</c:v>
                </c:pt>
                <c:pt idx="677">
                  <c:v>13.228579999999821</c:v>
                </c:pt>
                <c:pt idx="678">
                  <c:v>13.248119999999821</c:v>
                </c:pt>
                <c:pt idx="679">
                  <c:v>13.26765999999982</c:v>
                </c:pt>
                <c:pt idx="680">
                  <c:v>13.287199999999819</c:v>
                </c:pt>
                <c:pt idx="681">
                  <c:v>13.306739999999818</c:v>
                </c:pt>
                <c:pt idx="682">
                  <c:v>13.326279999999818</c:v>
                </c:pt>
                <c:pt idx="683">
                  <c:v>13.345819999999817</c:v>
                </c:pt>
                <c:pt idx="684">
                  <c:v>13.365359999999816</c:v>
                </c:pt>
                <c:pt idx="685">
                  <c:v>13.384899999999815</c:v>
                </c:pt>
                <c:pt idx="686">
                  <c:v>13.404439999999815</c:v>
                </c:pt>
                <c:pt idx="687">
                  <c:v>13.423979999999814</c:v>
                </c:pt>
                <c:pt idx="688">
                  <c:v>13.443519999999813</c:v>
                </c:pt>
                <c:pt idx="689">
                  <c:v>13.463059999999812</c:v>
                </c:pt>
                <c:pt idx="690">
                  <c:v>13.482599999999811</c:v>
                </c:pt>
                <c:pt idx="691">
                  <c:v>13.502139999999811</c:v>
                </c:pt>
                <c:pt idx="692">
                  <c:v>13.52167999999981</c:v>
                </c:pt>
                <c:pt idx="693">
                  <c:v>13.541219999999809</c:v>
                </c:pt>
                <c:pt idx="694">
                  <c:v>13.560759999999808</c:v>
                </c:pt>
                <c:pt idx="695">
                  <c:v>13.580299999999808</c:v>
                </c:pt>
                <c:pt idx="696">
                  <c:v>13.599839999999807</c:v>
                </c:pt>
                <c:pt idx="697">
                  <c:v>13.619379999999806</c:v>
                </c:pt>
                <c:pt idx="698">
                  <c:v>13.638919999999805</c:v>
                </c:pt>
                <c:pt idx="699">
                  <c:v>13.658459999999804</c:v>
                </c:pt>
                <c:pt idx="700">
                  <c:v>13.677999999999804</c:v>
                </c:pt>
                <c:pt idx="701">
                  <c:v>13.697539999999803</c:v>
                </c:pt>
                <c:pt idx="702">
                  <c:v>13.717079999999802</c:v>
                </c:pt>
                <c:pt idx="703">
                  <c:v>13.736619999999801</c:v>
                </c:pt>
                <c:pt idx="704">
                  <c:v>13.756159999999801</c:v>
                </c:pt>
                <c:pt idx="705">
                  <c:v>13.7756999999998</c:v>
                </c:pt>
                <c:pt idx="706">
                  <c:v>13.795239999999799</c:v>
                </c:pt>
                <c:pt idx="707">
                  <c:v>13.814779999999798</c:v>
                </c:pt>
                <c:pt idx="708">
                  <c:v>13.834319999999797</c:v>
                </c:pt>
                <c:pt idx="709">
                  <c:v>13.853859999999797</c:v>
                </c:pt>
                <c:pt idx="710">
                  <c:v>13.873399999999796</c:v>
                </c:pt>
                <c:pt idx="711">
                  <c:v>13.892939999999795</c:v>
                </c:pt>
                <c:pt idx="712">
                  <c:v>13.912479999999794</c:v>
                </c:pt>
                <c:pt idx="713">
                  <c:v>13.932019999999794</c:v>
                </c:pt>
                <c:pt idx="714">
                  <c:v>13.951559999999793</c:v>
                </c:pt>
                <c:pt idx="715">
                  <c:v>13.971099999999792</c:v>
                </c:pt>
                <c:pt idx="716">
                  <c:v>13.990639999999791</c:v>
                </c:pt>
                <c:pt idx="717">
                  <c:v>14.01017999999979</c:v>
                </c:pt>
                <c:pt idx="718">
                  <c:v>14.02971999999979</c:v>
                </c:pt>
                <c:pt idx="719">
                  <c:v>14.049259999999789</c:v>
                </c:pt>
                <c:pt idx="720">
                  <c:v>14.068799999999788</c:v>
                </c:pt>
                <c:pt idx="721">
                  <c:v>14.088339999999787</c:v>
                </c:pt>
                <c:pt idx="722">
                  <c:v>14.107879999999787</c:v>
                </c:pt>
                <c:pt idx="723">
                  <c:v>14.127419999999786</c:v>
                </c:pt>
                <c:pt idx="724">
                  <c:v>14.146959999999785</c:v>
                </c:pt>
                <c:pt idx="725">
                  <c:v>14.166499999999784</c:v>
                </c:pt>
                <c:pt idx="726">
                  <c:v>14.186039999999783</c:v>
                </c:pt>
                <c:pt idx="727">
                  <c:v>14.205579999999783</c:v>
                </c:pt>
                <c:pt idx="728">
                  <c:v>14.225119999999782</c:v>
                </c:pt>
                <c:pt idx="729">
                  <c:v>14.244659999999781</c:v>
                </c:pt>
                <c:pt idx="730">
                  <c:v>14.26419999999978</c:v>
                </c:pt>
                <c:pt idx="731">
                  <c:v>14.28373999999978</c:v>
                </c:pt>
                <c:pt idx="732">
                  <c:v>14.303279999999779</c:v>
                </c:pt>
                <c:pt idx="733">
                  <c:v>14.322819999999778</c:v>
                </c:pt>
                <c:pt idx="734">
                  <c:v>14.342359999999777</c:v>
                </c:pt>
                <c:pt idx="735">
                  <c:v>14.361899999999777</c:v>
                </c:pt>
                <c:pt idx="736">
                  <c:v>14.381439999999776</c:v>
                </c:pt>
                <c:pt idx="737">
                  <c:v>14.400979999999775</c:v>
                </c:pt>
                <c:pt idx="738">
                  <c:v>14.420519999999774</c:v>
                </c:pt>
                <c:pt idx="739">
                  <c:v>14.440059999999773</c:v>
                </c:pt>
                <c:pt idx="740">
                  <c:v>14.459599999999773</c:v>
                </c:pt>
                <c:pt idx="741">
                  <c:v>14.479139999999772</c:v>
                </c:pt>
                <c:pt idx="742">
                  <c:v>14.498679999999771</c:v>
                </c:pt>
                <c:pt idx="743">
                  <c:v>14.51821999999977</c:v>
                </c:pt>
                <c:pt idx="744">
                  <c:v>14.53775999999977</c:v>
                </c:pt>
                <c:pt idx="745">
                  <c:v>14.557299999999769</c:v>
                </c:pt>
                <c:pt idx="746">
                  <c:v>14.576839999999768</c:v>
                </c:pt>
                <c:pt idx="747">
                  <c:v>14.596379999999767</c:v>
                </c:pt>
                <c:pt idx="748">
                  <c:v>14.615919999999766</c:v>
                </c:pt>
                <c:pt idx="749">
                  <c:v>14.635459999999766</c:v>
                </c:pt>
                <c:pt idx="750">
                  <c:v>14.654999999999765</c:v>
                </c:pt>
                <c:pt idx="751">
                  <c:v>14.674539999999764</c:v>
                </c:pt>
                <c:pt idx="752">
                  <c:v>14.694079999999763</c:v>
                </c:pt>
                <c:pt idx="753">
                  <c:v>14.713619999999763</c:v>
                </c:pt>
                <c:pt idx="754">
                  <c:v>14.733159999999762</c:v>
                </c:pt>
                <c:pt idx="755">
                  <c:v>14.752699999999761</c:v>
                </c:pt>
                <c:pt idx="756">
                  <c:v>14.77223999999976</c:v>
                </c:pt>
                <c:pt idx="757">
                  <c:v>14.791779999999759</c:v>
                </c:pt>
                <c:pt idx="758">
                  <c:v>14.811319999999759</c:v>
                </c:pt>
                <c:pt idx="759">
                  <c:v>14.830859999999758</c:v>
                </c:pt>
                <c:pt idx="760">
                  <c:v>14.850399999999757</c:v>
                </c:pt>
                <c:pt idx="761">
                  <c:v>14.869939999999756</c:v>
                </c:pt>
                <c:pt idx="762">
                  <c:v>14.889479999999756</c:v>
                </c:pt>
                <c:pt idx="763">
                  <c:v>14.909019999999755</c:v>
                </c:pt>
                <c:pt idx="764">
                  <c:v>14.928559999999754</c:v>
                </c:pt>
                <c:pt idx="765">
                  <c:v>14.948099999999753</c:v>
                </c:pt>
                <c:pt idx="766">
                  <c:v>14.967639999999752</c:v>
                </c:pt>
                <c:pt idx="767">
                  <c:v>14.987179999999752</c:v>
                </c:pt>
                <c:pt idx="768">
                  <c:v>15.006719999999751</c:v>
                </c:pt>
                <c:pt idx="769">
                  <c:v>15.02625999999975</c:v>
                </c:pt>
                <c:pt idx="770">
                  <c:v>15.045799999999749</c:v>
                </c:pt>
                <c:pt idx="771">
                  <c:v>15.065339999999749</c:v>
                </c:pt>
                <c:pt idx="772">
                  <c:v>15.084879999999748</c:v>
                </c:pt>
                <c:pt idx="773">
                  <c:v>15.104419999999747</c:v>
                </c:pt>
                <c:pt idx="774">
                  <c:v>15.123959999999746</c:v>
                </c:pt>
                <c:pt idx="775">
                  <c:v>15.143499999999745</c:v>
                </c:pt>
                <c:pt idx="776">
                  <c:v>15.163039999999745</c:v>
                </c:pt>
                <c:pt idx="777">
                  <c:v>15.182579999999744</c:v>
                </c:pt>
                <c:pt idx="778">
                  <c:v>15.202119999999743</c:v>
                </c:pt>
                <c:pt idx="779">
                  <c:v>15.221659999999742</c:v>
                </c:pt>
                <c:pt idx="780">
                  <c:v>15.241199999999742</c:v>
                </c:pt>
                <c:pt idx="781">
                  <c:v>15.260739999999741</c:v>
                </c:pt>
                <c:pt idx="782">
                  <c:v>15.28027999999974</c:v>
                </c:pt>
                <c:pt idx="783">
                  <c:v>15.299819999999739</c:v>
                </c:pt>
                <c:pt idx="784">
                  <c:v>15.319359999999739</c:v>
                </c:pt>
                <c:pt idx="785">
                  <c:v>15.338899999999738</c:v>
                </c:pt>
                <c:pt idx="786">
                  <c:v>15.358439999999737</c:v>
                </c:pt>
                <c:pt idx="787">
                  <c:v>15.377979999999736</c:v>
                </c:pt>
                <c:pt idx="788">
                  <c:v>15.397519999999735</c:v>
                </c:pt>
                <c:pt idx="789">
                  <c:v>15.417059999999735</c:v>
                </c:pt>
                <c:pt idx="790">
                  <c:v>15.436599999999734</c:v>
                </c:pt>
                <c:pt idx="791">
                  <c:v>15.456139999999733</c:v>
                </c:pt>
                <c:pt idx="792">
                  <c:v>15.475679999999732</c:v>
                </c:pt>
                <c:pt idx="793">
                  <c:v>15.495219999999732</c:v>
                </c:pt>
                <c:pt idx="794">
                  <c:v>15.514759999999731</c:v>
                </c:pt>
                <c:pt idx="795">
                  <c:v>15.53429999999973</c:v>
                </c:pt>
                <c:pt idx="796">
                  <c:v>15.553839999999729</c:v>
                </c:pt>
                <c:pt idx="797">
                  <c:v>15.573379999999728</c:v>
                </c:pt>
                <c:pt idx="798">
                  <c:v>15.592919999999728</c:v>
                </c:pt>
                <c:pt idx="799">
                  <c:v>15.612459999999727</c:v>
                </c:pt>
                <c:pt idx="800">
                  <c:v>15.631999999999726</c:v>
                </c:pt>
                <c:pt idx="801">
                  <c:v>15.651539999999725</c:v>
                </c:pt>
                <c:pt idx="802">
                  <c:v>15.671079999999725</c:v>
                </c:pt>
                <c:pt idx="803">
                  <c:v>15.690619999999724</c:v>
                </c:pt>
                <c:pt idx="804">
                  <c:v>15.710159999999723</c:v>
                </c:pt>
                <c:pt idx="805">
                  <c:v>15.729699999999722</c:v>
                </c:pt>
                <c:pt idx="806">
                  <c:v>15.749239999999721</c:v>
                </c:pt>
                <c:pt idx="807">
                  <c:v>15.768779999999721</c:v>
                </c:pt>
                <c:pt idx="808">
                  <c:v>15.78831999999972</c:v>
                </c:pt>
                <c:pt idx="809">
                  <c:v>15.807859999999719</c:v>
                </c:pt>
                <c:pt idx="810">
                  <c:v>15.827399999999718</c:v>
                </c:pt>
                <c:pt idx="811">
                  <c:v>15.846939999999718</c:v>
                </c:pt>
                <c:pt idx="812">
                  <c:v>15.866479999999717</c:v>
                </c:pt>
                <c:pt idx="813">
                  <c:v>15.886019999999716</c:v>
                </c:pt>
                <c:pt idx="814">
                  <c:v>15.905559999999715</c:v>
                </c:pt>
                <c:pt idx="815">
                  <c:v>15.925099999999714</c:v>
                </c:pt>
                <c:pt idx="816">
                  <c:v>15.944639999999714</c:v>
                </c:pt>
                <c:pt idx="817">
                  <c:v>15.964179999999713</c:v>
                </c:pt>
                <c:pt idx="818">
                  <c:v>15.983719999999712</c:v>
                </c:pt>
                <c:pt idx="819">
                  <c:v>16.003259999999713</c:v>
                </c:pt>
                <c:pt idx="820">
                  <c:v>16.022799999999712</c:v>
                </c:pt>
                <c:pt idx="821">
                  <c:v>16.042339999999712</c:v>
                </c:pt>
                <c:pt idx="822">
                  <c:v>16.061879999999711</c:v>
                </c:pt>
                <c:pt idx="823">
                  <c:v>16.08141999999971</c:v>
                </c:pt>
                <c:pt idx="824">
                  <c:v>16.100959999999709</c:v>
                </c:pt>
                <c:pt idx="825">
                  <c:v>16.120499999999709</c:v>
                </c:pt>
                <c:pt idx="826">
                  <c:v>16.140039999999708</c:v>
                </c:pt>
                <c:pt idx="827">
                  <c:v>16.159579999999707</c:v>
                </c:pt>
                <c:pt idx="828">
                  <c:v>16.179119999999706</c:v>
                </c:pt>
                <c:pt idx="829">
                  <c:v>16.198659999999705</c:v>
                </c:pt>
                <c:pt idx="830">
                  <c:v>16.218199999999705</c:v>
                </c:pt>
                <c:pt idx="831">
                  <c:v>16.237739999999704</c:v>
                </c:pt>
                <c:pt idx="832">
                  <c:v>16.257279999999703</c:v>
                </c:pt>
                <c:pt idx="833">
                  <c:v>16.276819999999702</c:v>
                </c:pt>
                <c:pt idx="834">
                  <c:v>16.296359999999702</c:v>
                </c:pt>
                <c:pt idx="835">
                  <c:v>16.315899999999701</c:v>
                </c:pt>
                <c:pt idx="836">
                  <c:v>16.3354399999997</c:v>
                </c:pt>
                <c:pt idx="837">
                  <c:v>16.354979999999699</c:v>
                </c:pt>
                <c:pt idx="838">
                  <c:v>16.374519999999698</c:v>
                </c:pt>
                <c:pt idx="839">
                  <c:v>16.394059999999698</c:v>
                </c:pt>
                <c:pt idx="840">
                  <c:v>16.413599999999697</c:v>
                </c:pt>
                <c:pt idx="841">
                  <c:v>16.433139999999696</c:v>
                </c:pt>
                <c:pt idx="842">
                  <c:v>16.452679999999695</c:v>
                </c:pt>
                <c:pt idx="843">
                  <c:v>16.472219999999695</c:v>
                </c:pt>
                <c:pt idx="844">
                  <c:v>16.491759999999694</c:v>
                </c:pt>
                <c:pt idx="845">
                  <c:v>16.511299999999693</c:v>
                </c:pt>
                <c:pt idx="846">
                  <c:v>16.530839999999692</c:v>
                </c:pt>
                <c:pt idx="847">
                  <c:v>16.550379999999691</c:v>
                </c:pt>
                <c:pt idx="848">
                  <c:v>16.569919999999691</c:v>
                </c:pt>
                <c:pt idx="849">
                  <c:v>16.58945999999969</c:v>
                </c:pt>
                <c:pt idx="850">
                  <c:v>16.608999999999689</c:v>
                </c:pt>
                <c:pt idx="851">
                  <c:v>16.628539999999688</c:v>
                </c:pt>
                <c:pt idx="852">
                  <c:v>16.648079999999688</c:v>
                </c:pt>
                <c:pt idx="853">
                  <c:v>16.667619999999687</c:v>
                </c:pt>
                <c:pt idx="854">
                  <c:v>16.687159999999686</c:v>
                </c:pt>
                <c:pt idx="855">
                  <c:v>16.706699999999685</c:v>
                </c:pt>
                <c:pt idx="856">
                  <c:v>16.726239999999684</c:v>
                </c:pt>
                <c:pt idx="857">
                  <c:v>16.745779999999684</c:v>
                </c:pt>
                <c:pt idx="858">
                  <c:v>16.765319999999683</c:v>
                </c:pt>
                <c:pt idx="859">
                  <c:v>16.784859999999682</c:v>
                </c:pt>
                <c:pt idx="860">
                  <c:v>16.804399999999681</c:v>
                </c:pt>
                <c:pt idx="861">
                  <c:v>16.823939999999681</c:v>
                </c:pt>
                <c:pt idx="862">
                  <c:v>16.84347999999968</c:v>
                </c:pt>
                <c:pt idx="863">
                  <c:v>16.863019999999679</c:v>
                </c:pt>
                <c:pt idx="864">
                  <c:v>16.882559999999678</c:v>
                </c:pt>
                <c:pt idx="865">
                  <c:v>16.902099999999677</c:v>
                </c:pt>
                <c:pt idx="866">
                  <c:v>16.921639999999677</c:v>
                </c:pt>
                <c:pt idx="867">
                  <c:v>16.941179999999676</c:v>
                </c:pt>
                <c:pt idx="868">
                  <c:v>16.960719999999675</c:v>
                </c:pt>
                <c:pt idx="869">
                  <c:v>16.980259999999674</c:v>
                </c:pt>
                <c:pt idx="870">
                  <c:v>16.999799999999674</c:v>
                </c:pt>
                <c:pt idx="871">
                  <c:v>17.019339999999673</c:v>
                </c:pt>
                <c:pt idx="872">
                  <c:v>17.038879999999672</c:v>
                </c:pt>
                <c:pt idx="873">
                  <c:v>17.058419999999671</c:v>
                </c:pt>
                <c:pt idx="874">
                  <c:v>17.077959999999671</c:v>
                </c:pt>
                <c:pt idx="875">
                  <c:v>17.09749999999967</c:v>
                </c:pt>
                <c:pt idx="876">
                  <c:v>17.117039999999669</c:v>
                </c:pt>
                <c:pt idx="877">
                  <c:v>17.136579999999668</c:v>
                </c:pt>
                <c:pt idx="878">
                  <c:v>17.156119999999667</c:v>
                </c:pt>
                <c:pt idx="879">
                  <c:v>17.175659999999667</c:v>
                </c:pt>
                <c:pt idx="880">
                  <c:v>17.195199999999666</c:v>
                </c:pt>
                <c:pt idx="881">
                  <c:v>17.214739999999665</c:v>
                </c:pt>
                <c:pt idx="882">
                  <c:v>17.234279999999664</c:v>
                </c:pt>
                <c:pt idx="883">
                  <c:v>17.253819999999664</c:v>
                </c:pt>
                <c:pt idx="884">
                  <c:v>17.273359999999663</c:v>
                </c:pt>
                <c:pt idx="885">
                  <c:v>17.292899999999662</c:v>
                </c:pt>
                <c:pt idx="886">
                  <c:v>17.312439999999661</c:v>
                </c:pt>
                <c:pt idx="887">
                  <c:v>17.33197999999966</c:v>
                </c:pt>
                <c:pt idx="888">
                  <c:v>17.35151999999966</c:v>
                </c:pt>
                <c:pt idx="889">
                  <c:v>17.371059999999659</c:v>
                </c:pt>
                <c:pt idx="890">
                  <c:v>17.390599999999658</c:v>
                </c:pt>
                <c:pt idx="891">
                  <c:v>17.410139999999657</c:v>
                </c:pt>
                <c:pt idx="892">
                  <c:v>17.429679999999657</c:v>
                </c:pt>
                <c:pt idx="893">
                  <c:v>17.449219999999656</c:v>
                </c:pt>
                <c:pt idx="894">
                  <c:v>17.468759999999655</c:v>
                </c:pt>
                <c:pt idx="895">
                  <c:v>17.488299999999654</c:v>
                </c:pt>
                <c:pt idx="896">
                  <c:v>17.507839999999653</c:v>
                </c:pt>
                <c:pt idx="897">
                  <c:v>17.527379999999653</c:v>
                </c:pt>
                <c:pt idx="898">
                  <c:v>17.546919999999652</c:v>
                </c:pt>
                <c:pt idx="899">
                  <c:v>17.566459999999651</c:v>
                </c:pt>
                <c:pt idx="900">
                  <c:v>17.58599999999965</c:v>
                </c:pt>
                <c:pt idx="901">
                  <c:v>17.60553999999965</c:v>
                </c:pt>
                <c:pt idx="902">
                  <c:v>17.625079999999649</c:v>
                </c:pt>
                <c:pt idx="903">
                  <c:v>17.644619999999648</c:v>
                </c:pt>
                <c:pt idx="904">
                  <c:v>17.664159999999647</c:v>
                </c:pt>
                <c:pt idx="905">
                  <c:v>17.683699999999646</c:v>
                </c:pt>
                <c:pt idx="906">
                  <c:v>17.703239999999646</c:v>
                </c:pt>
                <c:pt idx="907">
                  <c:v>17.722779999999645</c:v>
                </c:pt>
                <c:pt idx="908">
                  <c:v>17.742319999999644</c:v>
                </c:pt>
                <c:pt idx="909">
                  <c:v>17.761859999999643</c:v>
                </c:pt>
                <c:pt idx="910">
                  <c:v>17.781399999999643</c:v>
                </c:pt>
                <c:pt idx="911">
                  <c:v>17.800939999999642</c:v>
                </c:pt>
                <c:pt idx="912">
                  <c:v>17.820479999999641</c:v>
                </c:pt>
                <c:pt idx="913">
                  <c:v>17.84001999999964</c:v>
                </c:pt>
                <c:pt idx="914">
                  <c:v>17.85955999999964</c:v>
                </c:pt>
                <c:pt idx="915">
                  <c:v>17.879099999999639</c:v>
                </c:pt>
                <c:pt idx="916">
                  <c:v>17.898639999999638</c:v>
                </c:pt>
                <c:pt idx="917">
                  <c:v>17.918179999999637</c:v>
                </c:pt>
                <c:pt idx="918">
                  <c:v>17.937719999999636</c:v>
                </c:pt>
                <c:pt idx="919">
                  <c:v>17.957259999999636</c:v>
                </c:pt>
                <c:pt idx="920">
                  <c:v>17.976799999999635</c:v>
                </c:pt>
                <c:pt idx="921">
                  <c:v>17.996339999999634</c:v>
                </c:pt>
                <c:pt idx="922">
                  <c:v>18.015879999999633</c:v>
                </c:pt>
                <c:pt idx="923">
                  <c:v>18.035419999999633</c:v>
                </c:pt>
                <c:pt idx="924">
                  <c:v>18.054959999999632</c:v>
                </c:pt>
                <c:pt idx="925">
                  <c:v>18.074499999999631</c:v>
                </c:pt>
                <c:pt idx="926">
                  <c:v>18.09403999999963</c:v>
                </c:pt>
                <c:pt idx="927">
                  <c:v>18.113579999999629</c:v>
                </c:pt>
                <c:pt idx="928">
                  <c:v>18.133119999999629</c:v>
                </c:pt>
                <c:pt idx="929">
                  <c:v>18.152659999999628</c:v>
                </c:pt>
                <c:pt idx="930">
                  <c:v>18.172199999999627</c:v>
                </c:pt>
                <c:pt idx="931">
                  <c:v>18.191739999999626</c:v>
                </c:pt>
                <c:pt idx="932">
                  <c:v>18.211279999999626</c:v>
                </c:pt>
                <c:pt idx="933">
                  <c:v>18.230819999999625</c:v>
                </c:pt>
                <c:pt idx="934">
                  <c:v>18.250359999999624</c:v>
                </c:pt>
                <c:pt idx="935">
                  <c:v>18.269899999999623</c:v>
                </c:pt>
                <c:pt idx="936">
                  <c:v>18.289439999999622</c:v>
                </c:pt>
                <c:pt idx="937">
                  <c:v>18.308979999999622</c:v>
                </c:pt>
                <c:pt idx="938">
                  <c:v>18.328519999999621</c:v>
                </c:pt>
                <c:pt idx="939">
                  <c:v>18.34805999999962</c:v>
                </c:pt>
                <c:pt idx="940">
                  <c:v>18.367599999999619</c:v>
                </c:pt>
                <c:pt idx="941">
                  <c:v>18.387139999999619</c:v>
                </c:pt>
                <c:pt idx="942">
                  <c:v>18.406679999999618</c:v>
                </c:pt>
                <c:pt idx="943">
                  <c:v>18.426219999999617</c:v>
                </c:pt>
                <c:pt idx="944">
                  <c:v>18.445759999999616</c:v>
                </c:pt>
                <c:pt idx="945">
                  <c:v>18.465299999999615</c:v>
                </c:pt>
                <c:pt idx="946">
                  <c:v>18.484839999999615</c:v>
                </c:pt>
                <c:pt idx="947">
                  <c:v>18.504379999999614</c:v>
                </c:pt>
                <c:pt idx="948">
                  <c:v>18.523919999999613</c:v>
                </c:pt>
                <c:pt idx="949">
                  <c:v>18.543459999999612</c:v>
                </c:pt>
                <c:pt idx="950">
                  <c:v>18.562999999999612</c:v>
                </c:pt>
                <c:pt idx="951">
                  <c:v>18.582539999999611</c:v>
                </c:pt>
                <c:pt idx="952">
                  <c:v>18.60207999999961</c:v>
                </c:pt>
                <c:pt idx="953">
                  <c:v>18.621619999999609</c:v>
                </c:pt>
                <c:pt idx="954">
                  <c:v>18.641159999999608</c:v>
                </c:pt>
                <c:pt idx="955">
                  <c:v>18.660699999999608</c:v>
                </c:pt>
                <c:pt idx="956">
                  <c:v>18.680239999999607</c:v>
                </c:pt>
                <c:pt idx="957">
                  <c:v>18.699779999999606</c:v>
                </c:pt>
                <c:pt idx="958">
                  <c:v>18.719319999999605</c:v>
                </c:pt>
                <c:pt idx="959">
                  <c:v>18.738859999999605</c:v>
                </c:pt>
                <c:pt idx="960">
                  <c:v>18.758399999999604</c:v>
                </c:pt>
                <c:pt idx="961">
                  <c:v>18.777939999999603</c:v>
                </c:pt>
                <c:pt idx="962">
                  <c:v>18.797479999999602</c:v>
                </c:pt>
                <c:pt idx="963">
                  <c:v>18.817019999999602</c:v>
                </c:pt>
                <c:pt idx="964">
                  <c:v>18.836559999999601</c:v>
                </c:pt>
                <c:pt idx="965">
                  <c:v>18.8560999999996</c:v>
                </c:pt>
                <c:pt idx="966">
                  <c:v>18.875639999999599</c:v>
                </c:pt>
                <c:pt idx="967">
                  <c:v>18.895179999999598</c:v>
                </c:pt>
                <c:pt idx="968">
                  <c:v>18.914719999999598</c:v>
                </c:pt>
                <c:pt idx="969">
                  <c:v>18.934259999999597</c:v>
                </c:pt>
                <c:pt idx="970">
                  <c:v>18.953799999999596</c:v>
                </c:pt>
                <c:pt idx="971">
                  <c:v>18.973339999999595</c:v>
                </c:pt>
                <c:pt idx="972">
                  <c:v>18.992879999999595</c:v>
                </c:pt>
                <c:pt idx="973">
                  <c:v>19.012419999999594</c:v>
                </c:pt>
                <c:pt idx="974">
                  <c:v>19.031959999999593</c:v>
                </c:pt>
                <c:pt idx="975">
                  <c:v>19.051499999999592</c:v>
                </c:pt>
                <c:pt idx="976">
                  <c:v>19.071039999999591</c:v>
                </c:pt>
                <c:pt idx="977">
                  <c:v>19.090579999999591</c:v>
                </c:pt>
                <c:pt idx="978">
                  <c:v>19.11011999999959</c:v>
                </c:pt>
                <c:pt idx="979">
                  <c:v>19.129659999999589</c:v>
                </c:pt>
                <c:pt idx="980">
                  <c:v>19.149199999999588</c:v>
                </c:pt>
                <c:pt idx="981">
                  <c:v>19.168739999999588</c:v>
                </c:pt>
                <c:pt idx="982">
                  <c:v>19.188279999999587</c:v>
                </c:pt>
                <c:pt idx="983">
                  <c:v>19.207819999999586</c:v>
                </c:pt>
                <c:pt idx="984">
                  <c:v>19.227359999999585</c:v>
                </c:pt>
                <c:pt idx="985">
                  <c:v>19.246899999999584</c:v>
                </c:pt>
                <c:pt idx="986">
                  <c:v>19.266439999999584</c:v>
                </c:pt>
                <c:pt idx="987">
                  <c:v>19.285979999999583</c:v>
                </c:pt>
                <c:pt idx="988">
                  <c:v>19.305519999999582</c:v>
                </c:pt>
                <c:pt idx="989">
                  <c:v>19.325059999999581</c:v>
                </c:pt>
                <c:pt idx="990">
                  <c:v>19.344599999999581</c:v>
                </c:pt>
                <c:pt idx="991">
                  <c:v>19.36413999999958</c:v>
                </c:pt>
                <c:pt idx="992">
                  <c:v>19.383679999999579</c:v>
                </c:pt>
                <c:pt idx="993">
                  <c:v>19.403219999999578</c:v>
                </c:pt>
                <c:pt idx="994">
                  <c:v>19.422759999999577</c:v>
                </c:pt>
                <c:pt idx="995">
                  <c:v>19.442299999999577</c:v>
                </c:pt>
                <c:pt idx="996">
                  <c:v>19.461839999999576</c:v>
                </c:pt>
                <c:pt idx="997">
                  <c:v>19.481379999999575</c:v>
                </c:pt>
                <c:pt idx="998">
                  <c:v>19.500919999999574</c:v>
                </c:pt>
                <c:pt idx="999">
                  <c:v>19.520459999999574</c:v>
                </c:pt>
                <c:pt idx="1000">
                  <c:v>19.539999999999573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A35-430B-AB62-DF681BFBE8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48734968"/>
        <c:axId val="348736536"/>
      </c:scatterChart>
      <c:valAx>
        <c:axId val="34873496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348736536"/>
        <c:crosses val="autoZero"/>
        <c:crossBetween val="midCat"/>
      </c:valAx>
      <c:valAx>
        <c:axId val="348736536"/>
        <c:scaling>
          <c:orientation val="maxMin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it-IT" sz="1600" baseline="0"/>
                  <a:t>profondità  (m)</a:t>
                </a:r>
              </a:p>
            </c:rich>
          </c:tx>
          <c:layout>
            <c:manualLayout>
              <c:xMode val="edge"/>
              <c:yMode val="edge"/>
              <c:x val="1.0537119223733396E-2"/>
              <c:y val="0.4484466961785976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it-IT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34873496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6565010234964637"/>
          <c:y val="0.1827628836275397"/>
          <c:w val="0.18590948907698907"/>
          <c:h val="0.1039369910862925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9491893656833572E-2"/>
          <c:y val="0.14607572756737056"/>
          <c:w val="0.87115066119127449"/>
          <c:h val="0.80725740514331856"/>
        </c:manualLayout>
      </c:layout>
      <c:scatterChart>
        <c:scatterStyle val="lineMarker"/>
        <c:varyColors val="0"/>
        <c:ser>
          <c:idx val="0"/>
          <c:order val="0"/>
          <c:tx>
            <c:strRef>
              <c:f>mensola!$Y$193</c:f>
              <c:strCache>
                <c:ptCount val="1"/>
                <c:pt idx="0">
                  <c:v>spinta attiva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mensola!$Z$195:$Z$197</c:f>
              <c:numCache>
                <c:formatCode>General</c:formatCode>
                <c:ptCount val="3"/>
                <c:pt idx="0">
                  <c:v>0</c:v>
                </c:pt>
                <c:pt idx="1">
                  <c:v>62.5</c:v>
                </c:pt>
                <c:pt idx="2">
                  <c:v>301.72000179999998</c:v>
                </c:pt>
              </c:numCache>
            </c:numRef>
          </c:xVal>
          <c:yVal>
            <c:numRef>
              <c:f>mensola!$Y$195:$Y$197</c:f>
              <c:numCache>
                <c:formatCode>General</c:formatCode>
                <c:ptCount val="3"/>
                <c:pt idx="0">
                  <c:v>0</c:v>
                </c:pt>
                <c:pt idx="1">
                  <c:v>6.25</c:v>
                </c:pt>
                <c:pt idx="2">
                  <c:v>19.5400001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A44-4252-9983-5DD50B9BCEAD}"/>
            </c:ext>
          </c:extLst>
        </c:ser>
        <c:ser>
          <c:idx val="1"/>
          <c:order val="1"/>
          <c:tx>
            <c:strRef>
              <c:f>mensola!$AC$193</c:f>
              <c:strCache>
                <c:ptCount val="1"/>
                <c:pt idx="0">
                  <c:v>spinta passiva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mensola!$AD$195:$AD$198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-60</c:v>
                </c:pt>
                <c:pt idx="3">
                  <c:v>-321.71999999999997</c:v>
                </c:pt>
              </c:numCache>
            </c:numRef>
          </c:xVal>
          <c:yVal>
            <c:numRef>
              <c:f>mensola!$AC$195:$AC$198</c:f>
              <c:numCache>
                <c:formatCode>General</c:formatCode>
                <c:ptCount val="4"/>
                <c:pt idx="0">
                  <c:v>0</c:v>
                </c:pt>
                <c:pt idx="1">
                  <c:v>5</c:v>
                </c:pt>
                <c:pt idx="2">
                  <c:v>5</c:v>
                </c:pt>
                <c:pt idx="3">
                  <c:v>19.54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DA44-4252-9983-5DD50B9BCE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3612704"/>
        <c:axId val="483604080"/>
      </c:scatterChart>
      <c:valAx>
        <c:axId val="483612704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it-IT" sz="1600" baseline="0"/>
                  <a:t>pressione orizzontale  (kPa)</a:t>
                </a:r>
              </a:p>
            </c:rich>
          </c:tx>
          <c:layout>
            <c:manualLayout>
              <c:xMode val="edge"/>
              <c:yMode val="edge"/>
              <c:x val="0.44126315119700954"/>
              <c:y val="1.0654932622245072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it-IT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483604080"/>
        <c:crosses val="autoZero"/>
        <c:crossBetween val="midCat"/>
      </c:valAx>
      <c:valAx>
        <c:axId val="483604080"/>
        <c:scaling>
          <c:orientation val="maxMin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it-IT" sz="1600" baseline="0"/>
                  <a:t>profondità  (m)</a:t>
                </a:r>
              </a:p>
            </c:rich>
          </c:tx>
          <c:layout>
            <c:manualLayout>
              <c:xMode val="edge"/>
              <c:yMode val="edge"/>
              <c:x val="1.0537119223733396E-2"/>
              <c:y val="0.4484466961785976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it-IT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48361270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6565010234964637"/>
          <c:y val="0.1827628836275397"/>
          <c:w val="0.18206713634479901"/>
          <c:h val="9.835091368295943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chart" Target="../charts/chart7.xml"/><Relationship Id="rId1" Type="http://schemas.openxmlformats.org/officeDocument/2006/relationships/chart" Target="../charts/chart6.xml"/><Relationship Id="rId5" Type="http://schemas.openxmlformats.org/officeDocument/2006/relationships/chart" Target="../charts/chart10.xml"/><Relationship Id="rId4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447676</xdr:colOff>
      <xdr:row>71</xdr:row>
      <xdr:rowOff>38100</xdr:rowOff>
    </xdr:from>
    <xdr:to>
      <xdr:col>21</xdr:col>
      <xdr:colOff>457201</xdr:colOff>
      <xdr:row>98</xdr:row>
      <xdr:rowOff>57150</xdr:rowOff>
    </xdr:to>
    <xdr:graphicFrame macro="">
      <xdr:nvGraphicFramePr>
        <xdr:cNvPr id="4" name="Grafic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23</xdr:col>
      <xdr:colOff>257175</xdr:colOff>
      <xdr:row>150</xdr:row>
      <xdr:rowOff>76199</xdr:rowOff>
    </xdr:from>
    <xdr:to>
      <xdr:col>39</xdr:col>
      <xdr:colOff>457200</xdr:colOff>
      <xdr:row>182</xdr:row>
      <xdr:rowOff>95250</xdr:rowOff>
    </xdr:to>
    <xdr:graphicFrame macro="">
      <xdr:nvGraphicFramePr>
        <xdr:cNvPr id="3" name="Grafico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190500</xdr:colOff>
      <xdr:row>29</xdr:row>
      <xdr:rowOff>66675</xdr:rowOff>
    </xdr:from>
    <xdr:to>
      <xdr:col>21</xdr:col>
      <xdr:colOff>476250</xdr:colOff>
      <xdr:row>58</xdr:row>
      <xdr:rowOff>133350</xdr:rowOff>
    </xdr:to>
    <xdr:graphicFrame macro="">
      <xdr:nvGraphicFramePr>
        <xdr:cNvPr id="7" name="Grafico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23</xdr:col>
      <xdr:colOff>85725</xdr:colOff>
      <xdr:row>191</xdr:row>
      <xdr:rowOff>104775</xdr:rowOff>
    </xdr:from>
    <xdr:to>
      <xdr:col>38</xdr:col>
      <xdr:colOff>257175</xdr:colOff>
      <xdr:row>222</xdr:row>
      <xdr:rowOff>133350</xdr:rowOff>
    </xdr:to>
    <xdr:graphicFrame macro="">
      <xdr:nvGraphicFramePr>
        <xdr:cNvPr id="5" name="Grafico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9</xdr:col>
      <xdr:colOff>295274</xdr:colOff>
      <xdr:row>2</xdr:row>
      <xdr:rowOff>66675</xdr:rowOff>
    </xdr:from>
    <xdr:to>
      <xdr:col>21</xdr:col>
      <xdr:colOff>447674</xdr:colOff>
      <xdr:row>25</xdr:row>
      <xdr:rowOff>133349</xdr:rowOff>
    </xdr:to>
    <xdr:graphicFrame macro="">
      <xdr:nvGraphicFramePr>
        <xdr:cNvPr id="6" name="Grafic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314325</xdr:colOff>
      <xdr:row>71</xdr:row>
      <xdr:rowOff>85724</xdr:rowOff>
    </xdr:from>
    <xdr:to>
      <xdr:col>21</xdr:col>
      <xdr:colOff>495300</xdr:colOff>
      <xdr:row>97</xdr:row>
      <xdr:rowOff>47625</xdr:rowOff>
    </xdr:to>
    <xdr:graphicFrame macro="">
      <xdr:nvGraphicFramePr>
        <xdr:cNvPr id="3" name="Grafico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23</xdr:col>
      <xdr:colOff>180975</xdr:colOff>
      <xdr:row>156</xdr:row>
      <xdr:rowOff>85724</xdr:rowOff>
    </xdr:from>
    <xdr:to>
      <xdr:col>39</xdr:col>
      <xdr:colOff>381000</xdr:colOff>
      <xdr:row>188</xdr:row>
      <xdr:rowOff>104775</xdr:rowOff>
    </xdr:to>
    <xdr:graphicFrame macro="">
      <xdr:nvGraphicFramePr>
        <xdr:cNvPr id="4" name="Grafico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104774</xdr:colOff>
      <xdr:row>28</xdr:row>
      <xdr:rowOff>180975</xdr:rowOff>
    </xdr:from>
    <xdr:to>
      <xdr:col>21</xdr:col>
      <xdr:colOff>400048</xdr:colOff>
      <xdr:row>59</xdr:row>
      <xdr:rowOff>9525</xdr:rowOff>
    </xdr:to>
    <xdr:graphicFrame macro="">
      <xdr:nvGraphicFramePr>
        <xdr:cNvPr id="5" name="Grafico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23</xdr:col>
      <xdr:colOff>85725</xdr:colOff>
      <xdr:row>198</xdr:row>
      <xdr:rowOff>104775</xdr:rowOff>
    </xdr:from>
    <xdr:to>
      <xdr:col>38</xdr:col>
      <xdr:colOff>257175</xdr:colOff>
      <xdr:row>229</xdr:row>
      <xdr:rowOff>133350</xdr:rowOff>
    </xdr:to>
    <xdr:graphicFrame macro="">
      <xdr:nvGraphicFramePr>
        <xdr:cNvPr id="7" name="Grafico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9</xdr:col>
      <xdr:colOff>371475</xdr:colOff>
      <xdr:row>1</xdr:row>
      <xdr:rowOff>133350</xdr:rowOff>
    </xdr:from>
    <xdr:to>
      <xdr:col>21</xdr:col>
      <xdr:colOff>466725</xdr:colOff>
      <xdr:row>25</xdr:row>
      <xdr:rowOff>28575</xdr:rowOff>
    </xdr:to>
    <xdr:graphicFrame macro="">
      <xdr:nvGraphicFramePr>
        <xdr:cNvPr id="8" name="Grafico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E3162"/>
  <sheetViews>
    <sheetView tabSelected="1" zoomScaleNormal="100" workbookViewId="0">
      <selection activeCell="G7" sqref="G7"/>
    </sheetView>
  </sheetViews>
  <sheetFormatPr defaultRowHeight="15" x14ac:dyDescent="0.25"/>
  <cols>
    <col min="3" max="3" width="11.7109375" customWidth="1"/>
    <col min="4" max="4" width="12.7109375" customWidth="1"/>
    <col min="7" max="7" width="12.7109375" customWidth="1"/>
    <col min="10" max="10" width="10.42578125" bestFit="1" customWidth="1"/>
    <col min="12" max="12" width="11.7109375" customWidth="1"/>
    <col min="13" max="13" width="12.7109375" customWidth="1"/>
    <col min="16" max="16" width="12.7109375" customWidth="1"/>
    <col min="20" max="20" width="9.7109375" bestFit="1" customWidth="1"/>
  </cols>
  <sheetData>
    <row r="1" spans="1:22" ht="31.5" x14ac:dyDescent="0.5">
      <c r="A1" s="26" t="s">
        <v>0</v>
      </c>
      <c r="B1" s="26"/>
      <c r="C1" s="26" t="s">
        <v>48</v>
      </c>
      <c r="D1" s="27"/>
      <c r="E1" s="27"/>
      <c r="F1" s="27"/>
      <c r="G1" s="27"/>
      <c r="L1" s="19" t="s">
        <v>33</v>
      </c>
      <c r="M1" s="21"/>
      <c r="N1" s="21"/>
      <c r="O1" s="21"/>
      <c r="P1" s="21"/>
      <c r="Q1" s="21"/>
      <c r="R1" s="21"/>
      <c r="S1" s="21"/>
      <c r="T1" s="21"/>
      <c r="U1" s="21"/>
      <c r="V1" s="21"/>
    </row>
    <row r="2" spans="1:22" ht="26.25" x14ac:dyDescent="0.4">
      <c r="A2" s="37" t="s">
        <v>35</v>
      </c>
      <c r="L2" s="20">
        <v>44467</v>
      </c>
    </row>
    <row r="3" spans="1:22" ht="26.25" x14ac:dyDescent="0.4">
      <c r="A3" s="1" t="s">
        <v>36</v>
      </c>
      <c r="L3" s="20"/>
    </row>
    <row r="4" spans="1:22" ht="26.25" x14ac:dyDescent="0.4">
      <c r="A4" s="1" t="s">
        <v>106</v>
      </c>
      <c r="B4" s="5"/>
      <c r="G4" s="5"/>
    </row>
    <row r="5" spans="1:22" x14ac:dyDescent="0.25">
      <c r="A5" s="5"/>
      <c r="B5" s="5"/>
      <c r="G5" s="5"/>
    </row>
    <row r="7" spans="1:22" ht="21" x14ac:dyDescent="0.35">
      <c r="A7" s="13" t="s">
        <v>27</v>
      </c>
      <c r="F7" s="12" t="s">
        <v>28</v>
      </c>
      <c r="G7" s="2">
        <v>5</v>
      </c>
      <c r="H7" s="9" t="s">
        <v>45</v>
      </c>
      <c r="I7" s="9"/>
    </row>
    <row r="8" spans="1:22" ht="21" x14ac:dyDescent="0.35">
      <c r="A8" s="13" t="s">
        <v>50</v>
      </c>
      <c r="F8" s="12" t="s">
        <v>51</v>
      </c>
      <c r="G8" s="2">
        <v>1</v>
      </c>
      <c r="H8" s="9" t="s">
        <v>45</v>
      </c>
      <c r="I8" s="9"/>
    </row>
    <row r="10" spans="1:22" ht="21" x14ac:dyDescent="0.35">
      <c r="A10" s="13" t="s">
        <v>42</v>
      </c>
      <c r="F10" s="12" t="s">
        <v>1</v>
      </c>
      <c r="G10" s="2">
        <v>10</v>
      </c>
    </row>
    <row r="12" spans="1:22" ht="21" x14ac:dyDescent="0.35">
      <c r="A12" s="13" t="s">
        <v>37</v>
      </c>
      <c r="B12" s="5"/>
      <c r="F12" s="12" t="s">
        <v>38</v>
      </c>
      <c r="G12" s="2">
        <v>30</v>
      </c>
    </row>
    <row r="13" spans="1:22" ht="21" x14ac:dyDescent="0.35">
      <c r="A13" s="13" t="s">
        <v>39</v>
      </c>
      <c r="B13" s="5"/>
      <c r="F13" s="12" t="s">
        <v>107</v>
      </c>
      <c r="G13" s="2">
        <v>0</v>
      </c>
    </row>
    <row r="14" spans="1:22" ht="21.75" x14ac:dyDescent="0.35">
      <c r="A14" s="13" t="s">
        <v>40</v>
      </c>
      <c r="B14" s="5"/>
      <c r="F14" s="12" t="s">
        <v>41</v>
      </c>
      <c r="G14" s="2">
        <v>18</v>
      </c>
    </row>
    <row r="15" spans="1:22" x14ac:dyDescent="0.25">
      <c r="A15" s="5"/>
      <c r="B15" s="5"/>
      <c r="G15" s="5"/>
    </row>
    <row r="20" spans="1:7" ht="21" x14ac:dyDescent="0.35">
      <c r="A20" s="13" t="s">
        <v>27</v>
      </c>
      <c r="F20" s="12" t="s">
        <v>28</v>
      </c>
      <c r="G20" s="15">
        <f>G7</f>
        <v>5</v>
      </c>
    </row>
    <row r="21" spans="1:7" ht="21" x14ac:dyDescent="0.35">
      <c r="A21" s="13" t="s">
        <v>113</v>
      </c>
      <c r="F21" s="12" t="s">
        <v>29</v>
      </c>
      <c r="G21" s="28">
        <f>IF($G$138="-","-",$G$138)</f>
        <v>2.92</v>
      </c>
    </row>
    <row r="22" spans="1:7" ht="21" x14ac:dyDescent="0.35">
      <c r="A22" s="13" t="s">
        <v>30</v>
      </c>
      <c r="F22" s="12" t="s">
        <v>31</v>
      </c>
      <c r="G22" s="28">
        <f>IF(G21="-","-",G20+G21)</f>
        <v>7.92</v>
      </c>
    </row>
    <row r="24" spans="1:7" ht="21" x14ac:dyDescent="0.35">
      <c r="A24" s="13"/>
      <c r="F24" s="12"/>
      <c r="G24" s="15"/>
    </row>
    <row r="25" spans="1:7" x14ac:dyDescent="0.25">
      <c r="A25" s="5"/>
      <c r="B25" s="5"/>
      <c r="G25" s="5"/>
    </row>
    <row r="26" spans="1:7" x14ac:dyDescent="0.25">
      <c r="A26" s="5"/>
      <c r="B26" s="5"/>
      <c r="G26" s="5"/>
    </row>
    <row r="27" spans="1:7" x14ac:dyDescent="0.25">
      <c r="A27" s="5"/>
      <c r="B27" s="5"/>
      <c r="G27" s="5"/>
    </row>
    <row r="28" spans="1:7" x14ac:dyDescent="0.25">
      <c r="A28" s="5"/>
      <c r="B28" s="5"/>
      <c r="G28" s="5"/>
    </row>
    <row r="29" spans="1:7" x14ac:dyDescent="0.25">
      <c r="A29" s="5"/>
      <c r="B29" s="5"/>
      <c r="G29" s="5"/>
    </row>
    <row r="30" spans="1:7" x14ac:dyDescent="0.25">
      <c r="A30" s="5"/>
      <c r="B30" s="5"/>
      <c r="G30" s="5"/>
    </row>
    <row r="31" spans="1:7" x14ac:dyDescent="0.25">
      <c r="A31" s="5"/>
      <c r="B31" s="5"/>
      <c r="G31" s="5"/>
    </row>
    <row r="32" spans="1:7" x14ac:dyDescent="0.25">
      <c r="A32" s="5"/>
      <c r="B32" s="5"/>
      <c r="G32" s="5"/>
    </row>
    <row r="33" spans="1:7" x14ac:dyDescent="0.25">
      <c r="A33" s="5"/>
      <c r="B33" s="5"/>
      <c r="G33" s="5"/>
    </row>
    <row r="34" spans="1:7" x14ac:dyDescent="0.25">
      <c r="A34" s="5"/>
      <c r="B34" s="5"/>
      <c r="G34" s="5"/>
    </row>
    <row r="35" spans="1:7" x14ac:dyDescent="0.25">
      <c r="A35" s="5"/>
      <c r="B35" s="5"/>
      <c r="G35" s="5"/>
    </row>
    <row r="36" spans="1:7" x14ac:dyDescent="0.25">
      <c r="A36" s="5"/>
      <c r="B36" s="5"/>
      <c r="G36" s="5"/>
    </row>
    <row r="37" spans="1:7" x14ac:dyDescent="0.25">
      <c r="A37" s="5"/>
      <c r="B37" s="5"/>
      <c r="G37" s="5"/>
    </row>
    <row r="38" spans="1:7" x14ac:dyDescent="0.25">
      <c r="A38" s="5"/>
      <c r="B38" s="5"/>
      <c r="G38" s="5"/>
    </row>
    <row r="39" spans="1:7" x14ac:dyDescent="0.25">
      <c r="A39" s="5"/>
      <c r="B39" s="5"/>
      <c r="G39" s="5"/>
    </row>
    <row r="40" spans="1:7" x14ac:dyDescent="0.25">
      <c r="A40" s="5"/>
      <c r="B40" s="5"/>
      <c r="G40" s="5"/>
    </row>
    <row r="41" spans="1:7" ht="21" x14ac:dyDescent="0.35">
      <c r="A41" s="13" t="s">
        <v>100</v>
      </c>
      <c r="F41" s="12" t="s">
        <v>101</v>
      </c>
      <c r="G41" s="28">
        <f>IF(G21="-","-",ABS(U1157))</f>
        <v>112.53223613173751</v>
      </c>
    </row>
    <row r="43" spans="1:7" ht="21" x14ac:dyDescent="0.35">
      <c r="A43" s="13" t="s">
        <v>78</v>
      </c>
      <c r="F43" s="12" t="s">
        <v>79</v>
      </c>
      <c r="G43" s="28">
        <f>IF(G21="-","-",J140)</f>
        <v>72.850009256000106</v>
      </c>
    </row>
    <row r="44" spans="1:7" x14ac:dyDescent="0.25">
      <c r="A44" s="5"/>
      <c r="B44" s="5"/>
      <c r="G44" s="5"/>
    </row>
    <row r="45" spans="1:7" x14ac:dyDescent="0.25">
      <c r="A45" s="5"/>
      <c r="B45" s="5"/>
      <c r="G45" s="5"/>
    </row>
    <row r="46" spans="1:7" x14ac:dyDescent="0.25">
      <c r="A46" s="5"/>
      <c r="B46" s="5"/>
      <c r="G46" s="5"/>
    </row>
    <row r="47" spans="1:7" x14ac:dyDescent="0.25">
      <c r="A47" s="5"/>
      <c r="B47" s="5"/>
      <c r="G47" s="5"/>
    </row>
    <row r="48" spans="1:7" x14ac:dyDescent="0.25">
      <c r="A48" s="5"/>
      <c r="B48" s="5"/>
      <c r="G48" s="5"/>
    </row>
    <row r="49" spans="1:7" x14ac:dyDescent="0.25">
      <c r="A49" s="5"/>
      <c r="B49" s="5"/>
      <c r="G49" s="5"/>
    </row>
    <row r="50" spans="1:7" x14ac:dyDescent="0.25">
      <c r="A50" s="5"/>
      <c r="B50" s="5"/>
      <c r="G50" s="5"/>
    </row>
    <row r="51" spans="1:7" x14ac:dyDescent="0.25">
      <c r="A51" s="5"/>
      <c r="B51" s="5"/>
      <c r="G51" s="5"/>
    </row>
    <row r="52" spans="1:7" x14ac:dyDescent="0.25">
      <c r="A52" s="5"/>
      <c r="B52" s="5"/>
      <c r="G52" s="5"/>
    </row>
    <row r="53" spans="1:7" x14ac:dyDescent="0.25">
      <c r="A53" s="5"/>
      <c r="B53" s="5"/>
      <c r="G53" s="5"/>
    </row>
    <row r="54" spans="1:7" x14ac:dyDescent="0.25">
      <c r="A54" s="5"/>
      <c r="B54" s="5"/>
      <c r="G54" s="5"/>
    </row>
    <row r="55" spans="1:7" x14ac:dyDescent="0.25">
      <c r="A55" s="5"/>
      <c r="B55" s="5"/>
      <c r="G55" s="5"/>
    </row>
    <row r="56" spans="1:7" x14ac:dyDescent="0.25">
      <c r="A56" s="5"/>
      <c r="B56" s="5"/>
      <c r="G56" s="5"/>
    </row>
    <row r="69" spans="1:22" x14ac:dyDescent="0.25">
      <c r="A69" s="17"/>
      <c r="B69" s="17"/>
      <c r="C69" s="17"/>
      <c r="D69" s="17"/>
      <c r="E69" s="17"/>
      <c r="F69" s="17"/>
      <c r="G69" s="17"/>
      <c r="H69" s="17"/>
      <c r="I69" s="17"/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</row>
    <row r="70" spans="1:22" x14ac:dyDescent="0.25">
      <c r="A70" s="17"/>
      <c r="B70" s="17"/>
      <c r="C70" s="17"/>
      <c r="D70" s="17"/>
      <c r="E70" s="17"/>
      <c r="F70" s="17"/>
      <c r="G70" s="17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</row>
    <row r="74" spans="1:22" ht="26.25" x14ac:dyDescent="0.4">
      <c r="A74" s="38" t="s">
        <v>108</v>
      </c>
    </row>
    <row r="75" spans="1:22" ht="21" x14ac:dyDescent="0.35">
      <c r="A75" s="13"/>
    </row>
    <row r="76" spans="1:22" ht="21" x14ac:dyDescent="0.35">
      <c r="A76" s="13" t="s">
        <v>110</v>
      </c>
      <c r="F76" s="12" t="s">
        <v>29</v>
      </c>
      <c r="G76" s="2">
        <v>2.923</v>
      </c>
    </row>
    <row r="77" spans="1:22" ht="15.75" x14ac:dyDescent="0.25">
      <c r="A77" s="9"/>
    </row>
    <row r="78" spans="1:22" x14ac:dyDescent="0.25">
      <c r="A78" s="5"/>
      <c r="B78" s="5"/>
      <c r="G78" s="5"/>
    </row>
    <row r="79" spans="1:22" ht="21" x14ac:dyDescent="0.35">
      <c r="A79" s="13" t="s">
        <v>111</v>
      </c>
      <c r="F79" s="12" t="s">
        <v>28</v>
      </c>
      <c r="G79" s="15">
        <f>G7</f>
        <v>5</v>
      </c>
    </row>
    <row r="80" spans="1:22" ht="21" x14ac:dyDescent="0.35">
      <c r="A80" s="13" t="s">
        <v>112</v>
      </c>
      <c r="F80" s="12" t="s">
        <v>29</v>
      </c>
      <c r="G80" s="28">
        <f>IF(I133&lt;0,"-",G76)</f>
        <v>2.923</v>
      </c>
    </row>
    <row r="81" spans="1:7" ht="21" x14ac:dyDescent="0.35">
      <c r="A81" s="13" t="s">
        <v>30</v>
      </c>
      <c r="F81" s="12" t="s">
        <v>31</v>
      </c>
      <c r="G81" s="28">
        <f>IF(I133&lt;0,"-",G79+G80)</f>
        <v>7.923</v>
      </c>
    </row>
    <row r="82" spans="1:7" x14ac:dyDescent="0.25">
      <c r="A82" s="5"/>
      <c r="B82" s="5"/>
      <c r="G82" s="5"/>
    </row>
    <row r="83" spans="1:7" x14ac:dyDescent="0.25">
      <c r="A83" s="5"/>
      <c r="B83" s="5"/>
      <c r="G83" s="5"/>
    </row>
    <row r="84" spans="1:7" ht="33.75" x14ac:dyDescent="0.5">
      <c r="A84" s="22" t="str">
        <f>IF(I133&lt;0,"NON VERIFICATA","VERIFICA SODDISFATTA")</f>
        <v>VERIFICA SODDISFATTA</v>
      </c>
      <c r="B84" s="5"/>
      <c r="G84" s="5"/>
    </row>
    <row r="85" spans="1:7" x14ac:dyDescent="0.25">
      <c r="A85" s="5"/>
      <c r="B85" s="5"/>
      <c r="G85" s="5"/>
    </row>
    <row r="86" spans="1:7" x14ac:dyDescent="0.25">
      <c r="A86" s="5"/>
      <c r="B86" s="5"/>
      <c r="G86" s="5"/>
    </row>
    <row r="87" spans="1:7" x14ac:dyDescent="0.25">
      <c r="A87" s="5"/>
      <c r="B87" s="5"/>
      <c r="G87" s="5"/>
    </row>
    <row r="88" spans="1:7" x14ac:dyDescent="0.25">
      <c r="A88" s="5"/>
      <c r="B88" s="5"/>
      <c r="G88" s="5"/>
    </row>
    <row r="89" spans="1:7" x14ac:dyDescent="0.25">
      <c r="A89" s="5"/>
      <c r="B89" s="5"/>
      <c r="G89" s="5"/>
    </row>
    <row r="90" spans="1:7" x14ac:dyDescent="0.25">
      <c r="A90" s="5"/>
      <c r="B90" s="5"/>
      <c r="G90" s="5"/>
    </row>
    <row r="91" spans="1:7" x14ac:dyDescent="0.25">
      <c r="A91" s="5"/>
      <c r="B91" s="5"/>
      <c r="G91" s="5"/>
    </row>
    <row r="92" spans="1:7" x14ac:dyDescent="0.25">
      <c r="A92" s="5"/>
      <c r="B92" s="5"/>
      <c r="G92" s="5"/>
    </row>
    <row r="93" spans="1:7" x14ac:dyDescent="0.25">
      <c r="A93" s="5"/>
      <c r="B93" s="5"/>
      <c r="G93" s="5"/>
    </row>
    <row r="94" spans="1:7" x14ac:dyDescent="0.25">
      <c r="A94" s="5"/>
      <c r="B94" s="5"/>
      <c r="G94" s="5"/>
    </row>
    <row r="95" spans="1:7" x14ac:dyDescent="0.25">
      <c r="A95" s="5"/>
      <c r="B95" s="5"/>
      <c r="G95" s="5"/>
    </row>
    <row r="96" spans="1:7" x14ac:dyDescent="0.25">
      <c r="A96" s="5"/>
      <c r="B96" s="5"/>
      <c r="G96" s="5"/>
    </row>
    <row r="97" spans="1:22" x14ac:dyDescent="0.25">
      <c r="A97" s="5"/>
      <c r="B97" s="5"/>
      <c r="G97" s="5"/>
    </row>
    <row r="98" spans="1:22" x14ac:dyDescent="0.25">
      <c r="A98" s="5"/>
      <c r="B98" s="5"/>
      <c r="G98" s="5"/>
    </row>
    <row r="99" spans="1:22" x14ac:dyDescent="0.25">
      <c r="A99" s="5"/>
      <c r="B99" s="5"/>
      <c r="G99" s="5"/>
    </row>
    <row r="100" spans="1:22" x14ac:dyDescent="0.25">
      <c r="A100" s="5"/>
      <c r="B100" s="5"/>
      <c r="G100" s="5"/>
    </row>
    <row r="101" spans="1:22" x14ac:dyDescent="0.25">
      <c r="A101" s="5"/>
      <c r="B101" s="5"/>
      <c r="G101" s="5"/>
    </row>
    <row r="102" spans="1:22" x14ac:dyDescent="0.25">
      <c r="A102" s="5"/>
      <c r="B102" s="5"/>
      <c r="G102" s="5"/>
    </row>
    <row r="103" spans="1:22" x14ac:dyDescent="0.25">
      <c r="A103" s="5"/>
      <c r="B103" s="5"/>
      <c r="G103" s="5"/>
    </row>
    <row r="104" spans="1:22" x14ac:dyDescent="0.25">
      <c r="A104" s="17"/>
      <c r="B104" s="17"/>
      <c r="C104" s="17"/>
      <c r="D104" s="17"/>
      <c r="E104" s="17"/>
      <c r="F104" s="17"/>
      <c r="G104" s="17"/>
      <c r="H104" s="17"/>
      <c r="I104" s="17"/>
      <c r="J104" s="17"/>
      <c r="K104" s="17"/>
      <c r="L104" s="17"/>
      <c r="M104" s="17"/>
      <c r="N104" s="17"/>
      <c r="O104" s="17"/>
      <c r="P104" s="17"/>
      <c r="Q104" s="17"/>
      <c r="R104" s="17"/>
      <c r="S104" s="17"/>
      <c r="T104" s="17"/>
      <c r="U104" s="17"/>
      <c r="V104" s="17"/>
    </row>
    <row r="105" spans="1:22" x14ac:dyDescent="0.25">
      <c r="A105" s="17"/>
      <c r="B105" s="17"/>
      <c r="C105" s="17"/>
      <c r="D105" s="17"/>
      <c r="E105" s="17"/>
      <c r="F105" s="17"/>
      <c r="G105" s="17"/>
      <c r="H105" s="17"/>
      <c r="I105" s="17"/>
      <c r="J105" s="17"/>
      <c r="K105" s="17"/>
      <c r="L105" s="17"/>
      <c r="M105" s="17"/>
      <c r="N105" s="17"/>
      <c r="O105" s="17"/>
      <c r="P105" s="17"/>
      <c r="Q105" s="17"/>
      <c r="R105" s="17"/>
      <c r="S105" s="17"/>
      <c r="T105" s="17"/>
      <c r="U105" s="17"/>
      <c r="V105" s="17"/>
    </row>
    <row r="106" spans="1:22" x14ac:dyDescent="0.25">
      <c r="A106" s="5"/>
      <c r="B106" s="5"/>
      <c r="G106" s="5"/>
    </row>
    <row r="107" spans="1:22" ht="26.25" x14ac:dyDescent="0.4">
      <c r="A107" s="31" t="s">
        <v>102</v>
      </c>
      <c r="B107" s="5"/>
      <c r="G107" s="5"/>
    </row>
    <row r="108" spans="1:22" x14ac:dyDescent="0.25">
      <c r="A108" s="5"/>
      <c r="B108" s="5"/>
      <c r="G108" s="5"/>
    </row>
    <row r="109" spans="1:22" ht="15.75" x14ac:dyDescent="0.25">
      <c r="A109" s="24" t="s">
        <v>30</v>
      </c>
      <c r="B109" s="9"/>
      <c r="C109" s="9"/>
      <c r="D109" s="9"/>
      <c r="E109" s="11" t="s">
        <v>31</v>
      </c>
      <c r="F109" s="25">
        <f>G7+G76</f>
        <v>7.923</v>
      </c>
    </row>
    <row r="110" spans="1:22" x14ac:dyDescent="0.25">
      <c r="A110" s="5"/>
      <c r="B110" s="5"/>
      <c r="G110" s="5"/>
    </row>
    <row r="111" spans="1:22" x14ac:dyDescent="0.25">
      <c r="A111" s="23" t="s">
        <v>44</v>
      </c>
      <c r="B111" s="5"/>
      <c r="D111" t="s">
        <v>109</v>
      </c>
      <c r="G111" s="5"/>
    </row>
    <row r="112" spans="1:22" x14ac:dyDescent="0.25">
      <c r="A112" s="23" t="s">
        <v>45</v>
      </c>
      <c r="B112" s="5"/>
      <c r="D112" s="5" t="s">
        <v>46</v>
      </c>
      <c r="E112" s="3">
        <f>MAX(0,(2*G12*(1+G13)^0.5-G10)/(G14-10))</f>
        <v>6.25</v>
      </c>
      <c r="G112" s="5"/>
    </row>
    <row r="113" spans="1:17" x14ac:dyDescent="0.25">
      <c r="A113" s="5"/>
      <c r="B113" s="5"/>
      <c r="G113" s="5"/>
    </row>
    <row r="114" spans="1:17" ht="21" x14ac:dyDescent="0.35">
      <c r="A114" s="8" t="s">
        <v>7</v>
      </c>
      <c r="B114" s="4"/>
      <c r="C114" s="4"/>
      <c r="D114" s="4"/>
      <c r="E114" s="4"/>
      <c r="F114" s="4"/>
      <c r="G114" s="4"/>
      <c r="H114" s="6"/>
      <c r="I114" s="6"/>
      <c r="J114" s="8" t="s">
        <v>8</v>
      </c>
      <c r="K114" s="4"/>
      <c r="L114" s="4"/>
      <c r="M114" s="4"/>
      <c r="N114" s="4"/>
      <c r="O114" s="4"/>
      <c r="P114" s="4"/>
    </row>
    <row r="115" spans="1:17" x14ac:dyDescent="0.25">
      <c r="A115" s="4"/>
      <c r="B115" s="4"/>
      <c r="C115" s="4"/>
      <c r="D115" s="4"/>
      <c r="E115" s="4"/>
      <c r="F115" s="4"/>
      <c r="G115" s="4"/>
      <c r="H115" s="6"/>
      <c r="I115" s="6"/>
      <c r="J115" s="4"/>
      <c r="K115" s="4"/>
      <c r="L115" s="4"/>
      <c r="M115" s="4"/>
      <c r="N115" s="4"/>
      <c r="O115" s="4"/>
      <c r="P115" s="4"/>
    </row>
    <row r="116" spans="1:17" x14ac:dyDescent="0.25">
      <c r="A116" s="7" t="s">
        <v>9</v>
      </c>
      <c r="B116" s="7" t="s">
        <v>4</v>
      </c>
      <c r="C116" s="7" t="s">
        <v>3</v>
      </c>
      <c r="D116" s="7" t="s">
        <v>5</v>
      </c>
      <c r="E116" s="4"/>
      <c r="H116" s="6"/>
      <c r="I116" s="7" t="s">
        <v>9</v>
      </c>
      <c r="J116" s="7" t="s">
        <v>47</v>
      </c>
      <c r="K116" s="7" t="s">
        <v>4</v>
      </c>
      <c r="L116" s="7" t="s">
        <v>6</v>
      </c>
      <c r="M116" s="4"/>
      <c r="N116" s="4"/>
    </row>
    <row r="117" spans="1:17" x14ac:dyDescent="0.25">
      <c r="A117" s="4">
        <v>0</v>
      </c>
      <c r="B117" s="4">
        <f>$G$10</f>
        <v>10</v>
      </c>
      <c r="C117" s="4">
        <v>0</v>
      </c>
      <c r="D117" s="4">
        <f>MAX(C117,B117-2*$G$12*(1+$G$13)^0.5)</f>
        <v>0</v>
      </c>
      <c r="E117" s="30" t="s">
        <v>55</v>
      </c>
      <c r="H117" s="6"/>
      <c r="I117" s="7">
        <v>0</v>
      </c>
      <c r="L117" s="3">
        <v>0</v>
      </c>
      <c r="M117" s="4"/>
      <c r="N117" s="4"/>
    </row>
    <row r="118" spans="1:17" x14ac:dyDescent="0.25">
      <c r="A118" s="4">
        <f>IF($E$112&gt;$F$109,$F$109,$E$112)</f>
        <v>6.25</v>
      </c>
      <c r="B118" s="4">
        <f>B117+$G$14*A118</f>
        <v>122.5</v>
      </c>
      <c r="C118" s="4">
        <f>10*A118</f>
        <v>62.5</v>
      </c>
      <c r="D118" s="4">
        <f>MAX(C118,B118-2*$G$12*(1+$G$13)^0.5)</f>
        <v>62.5</v>
      </c>
      <c r="E118" s="30" t="s">
        <v>56</v>
      </c>
      <c r="H118" s="6"/>
      <c r="I118" s="7">
        <f>$G$7</f>
        <v>5</v>
      </c>
      <c r="J118" s="3"/>
      <c r="K118" s="3"/>
      <c r="L118" s="3">
        <v>0</v>
      </c>
      <c r="M118" s="4"/>
      <c r="N118" s="4"/>
    </row>
    <row r="119" spans="1:17" x14ac:dyDescent="0.25">
      <c r="A119" s="3">
        <f>$F$109</f>
        <v>7.923</v>
      </c>
      <c r="B119" s="4">
        <f>B117+$G$14*A119</f>
        <v>152.614</v>
      </c>
      <c r="C119" s="4">
        <f>10*A119</f>
        <v>79.23</v>
      </c>
      <c r="D119" s="4">
        <f>MAX(C119,B119-2*$G$12*(1+$G$13)^0.5)</f>
        <v>92.614000000000004</v>
      </c>
      <c r="E119" s="30" t="s">
        <v>58</v>
      </c>
      <c r="I119" s="7">
        <f>$G$7</f>
        <v>5</v>
      </c>
      <c r="J119" s="4">
        <v>0</v>
      </c>
      <c r="K119" s="4">
        <v>0</v>
      </c>
      <c r="L119" s="4">
        <f>K119+2*$G$12*(1+$G$13)^0.5</f>
        <v>60</v>
      </c>
      <c r="M119" s="30" t="s">
        <v>57</v>
      </c>
      <c r="N119" s="4"/>
    </row>
    <row r="120" spans="1:17" x14ac:dyDescent="0.25">
      <c r="A120" s="5"/>
      <c r="B120" s="5"/>
      <c r="G120" s="5"/>
      <c r="I120" s="7">
        <f>$F$109</f>
        <v>7.923</v>
      </c>
      <c r="J120" s="4">
        <f>$G$76</f>
        <v>2.923</v>
      </c>
      <c r="K120" s="4">
        <f>K119+$G$14*J120</f>
        <v>52.614000000000004</v>
      </c>
      <c r="L120" s="4">
        <f>K120+2*$G$12*(1+$G$13)^0.5</f>
        <v>112.614</v>
      </c>
      <c r="M120" s="30" t="s">
        <v>58</v>
      </c>
      <c r="N120" s="4"/>
    </row>
    <row r="121" spans="1:17" x14ac:dyDescent="0.25">
      <c r="A121" s="5"/>
      <c r="B121" s="5"/>
      <c r="G121" s="5"/>
    </row>
    <row r="122" spans="1:17" x14ac:dyDescent="0.25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</row>
    <row r="123" spans="1:17" ht="21" x14ac:dyDescent="0.35">
      <c r="A123" s="8" t="s">
        <v>7</v>
      </c>
      <c r="B123" s="4"/>
      <c r="C123" s="4"/>
      <c r="D123" s="6" t="s">
        <v>21</v>
      </c>
      <c r="E123" s="4"/>
      <c r="F123" s="4"/>
      <c r="G123" s="4"/>
      <c r="H123" s="6"/>
      <c r="I123" s="6"/>
      <c r="J123" s="8" t="s">
        <v>8</v>
      </c>
      <c r="K123" s="4"/>
      <c r="L123" s="4"/>
      <c r="M123" s="6" t="s">
        <v>21</v>
      </c>
      <c r="N123" s="4"/>
      <c r="O123" s="4"/>
      <c r="P123" s="4"/>
      <c r="Q123" s="6"/>
    </row>
    <row r="124" spans="1:17" x14ac:dyDescent="0.25">
      <c r="A124" s="4"/>
      <c r="B124" s="4"/>
      <c r="C124" s="4"/>
      <c r="D124" s="4"/>
      <c r="E124" s="4"/>
      <c r="F124" s="4"/>
      <c r="G124" s="4"/>
      <c r="H124" s="6"/>
      <c r="I124" s="6"/>
      <c r="J124" s="4"/>
      <c r="K124" s="4"/>
      <c r="L124" s="4"/>
      <c r="M124" s="4"/>
      <c r="N124" s="4"/>
      <c r="O124" s="4"/>
      <c r="P124" s="4"/>
      <c r="Q124" s="6"/>
    </row>
    <row r="125" spans="1:17" x14ac:dyDescent="0.25">
      <c r="A125" s="7" t="s">
        <v>2</v>
      </c>
      <c r="B125" s="7" t="s">
        <v>34</v>
      </c>
      <c r="C125" s="7" t="s">
        <v>10</v>
      </c>
      <c r="D125" s="7" t="s">
        <v>11</v>
      </c>
      <c r="E125" s="7" t="s">
        <v>12</v>
      </c>
      <c r="F125" s="7" t="s">
        <v>13</v>
      </c>
      <c r="G125" s="7" t="s">
        <v>22</v>
      </c>
      <c r="I125" s="6"/>
      <c r="J125" s="7" t="s">
        <v>2</v>
      </c>
      <c r="K125" s="7" t="s">
        <v>34</v>
      </c>
      <c r="L125" s="7" t="s">
        <v>14</v>
      </c>
      <c r="M125" s="7" t="s">
        <v>15</v>
      </c>
      <c r="N125" s="7" t="s">
        <v>12</v>
      </c>
      <c r="O125" s="7" t="s">
        <v>13</v>
      </c>
      <c r="P125" s="7" t="s">
        <v>22</v>
      </c>
      <c r="Q125" s="6"/>
    </row>
    <row r="126" spans="1:17" x14ac:dyDescent="0.25">
      <c r="A126" s="4">
        <v>1</v>
      </c>
      <c r="B126" s="4">
        <f>A118-A117</f>
        <v>6.25</v>
      </c>
      <c r="C126" s="4">
        <f>0.5*(D118+D117)*B126</f>
        <v>195.3125</v>
      </c>
      <c r="D126" s="4">
        <f>D117*(B126^2)/2+(D118-D117)*(B126^2)/6</f>
        <v>406.90104166666669</v>
      </c>
      <c r="E126" s="4">
        <f t="shared" ref="E126" si="0">IF(C126=0,0,D126/C126)</f>
        <v>2.0833333333333335</v>
      </c>
      <c r="F126" s="4">
        <f>IF(C126=0,0,A118-E126)</f>
        <v>4.1666666666666661</v>
      </c>
      <c r="G126" s="4">
        <f t="shared" ref="G126" si="1">C126*F126</f>
        <v>813.80208333333326</v>
      </c>
      <c r="I126" s="6"/>
      <c r="J126" s="4">
        <v>1</v>
      </c>
      <c r="K126" s="4">
        <f>J120</f>
        <v>2.923</v>
      </c>
      <c r="L126" s="4">
        <f>0.5*(L119+L120)*K126</f>
        <v>252.275361</v>
      </c>
      <c r="M126" s="4">
        <f>L119*(K126^2)/2+(L120-L119)*(K126^2)/6</f>
        <v>331.239583401</v>
      </c>
      <c r="N126" s="4">
        <f t="shared" ref="N126" si="2">IF(L126=0,0,M126/L126)</f>
        <v>1.3130080642358093</v>
      </c>
      <c r="O126" s="4">
        <f>I120-N126</f>
        <v>6.6099919357641905</v>
      </c>
      <c r="P126" s="4">
        <f t="shared" ref="P126" si="3">L126*O126</f>
        <v>1667.538101802</v>
      </c>
      <c r="Q126" s="6"/>
    </row>
    <row r="127" spans="1:17" x14ac:dyDescent="0.25">
      <c r="A127" s="4">
        <v>2</v>
      </c>
      <c r="B127" s="4">
        <f>A119-A118</f>
        <v>1.673</v>
      </c>
      <c r="C127" s="4">
        <f>0.5*(D119+D118)*B127</f>
        <v>129.752861</v>
      </c>
      <c r="D127" s="4">
        <f>D118*(B127^2)/2+(D119-D118)*(B127^2)/6</f>
        <v>101.514355901</v>
      </c>
      <c r="E127" s="4">
        <f t="shared" ref="E127" si="4">IF(C127=0,0,D127/C127)</f>
        <v>0.7823669945975219</v>
      </c>
      <c r="F127" s="4">
        <f>IF(C127=0,0,A119-E127)</f>
        <v>7.1406330054024778</v>
      </c>
      <c r="G127" s="4">
        <f t="shared" ref="G127" si="5">C127*F127</f>
        <v>926.51756180199993</v>
      </c>
      <c r="H127" s="6"/>
      <c r="I127" s="6"/>
      <c r="J127" s="4"/>
      <c r="K127" s="4"/>
      <c r="L127" s="4"/>
      <c r="M127" s="4"/>
      <c r="N127" s="4"/>
      <c r="O127" s="4"/>
      <c r="P127" s="4"/>
      <c r="Q127" s="6"/>
    </row>
    <row r="128" spans="1:17" x14ac:dyDescent="0.25">
      <c r="B128" s="5" t="s">
        <v>17</v>
      </c>
      <c r="C128" s="3">
        <f>SUM(C126:C127)</f>
        <v>325.065361</v>
      </c>
      <c r="D128" s="3"/>
      <c r="E128" s="3"/>
      <c r="F128" s="5" t="s">
        <v>23</v>
      </c>
      <c r="G128" s="3">
        <f>SUM(G126:G127)</f>
        <v>1740.3196451353333</v>
      </c>
      <c r="H128" s="3"/>
      <c r="I128" s="3"/>
      <c r="J128" s="3"/>
      <c r="K128" s="5" t="s">
        <v>18</v>
      </c>
      <c r="L128" s="3">
        <f>SUM(L126:L127)</f>
        <v>252.275361</v>
      </c>
      <c r="M128" s="3"/>
      <c r="N128" s="3"/>
      <c r="O128" s="5" t="s">
        <v>23</v>
      </c>
      <c r="P128" s="3">
        <f>SUM(P126:P127)</f>
        <v>1667.538101802</v>
      </c>
    </row>
    <row r="129" spans="1:31" x14ac:dyDescent="0.25">
      <c r="D129" s="5" t="s">
        <v>32</v>
      </c>
      <c r="E129">
        <f>G128/C128</f>
        <v>5.3537529799594159</v>
      </c>
      <c r="M129" s="5" t="s">
        <v>32</v>
      </c>
      <c r="N129">
        <f>P128/L128</f>
        <v>6.6099919357641905</v>
      </c>
    </row>
    <row r="130" spans="1:31" x14ac:dyDescent="0.25">
      <c r="D130" s="5" t="s">
        <v>52</v>
      </c>
      <c r="E130">
        <f>E129-$G$8</f>
        <v>4.3537529799594159</v>
      </c>
      <c r="M130" s="5" t="s">
        <v>52</v>
      </c>
      <c r="N130">
        <f>N129-$G$8</f>
        <v>5.6099919357641905</v>
      </c>
    </row>
    <row r="132" spans="1:31" x14ac:dyDescent="0.25">
      <c r="D132" s="5" t="s">
        <v>53</v>
      </c>
      <c r="E132">
        <f>C128*E130</f>
        <v>1415.2542841353334</v>
      </c>
      <c r="M132" s="5" t="s">
        <v>54</v>
      </c>
      <c r="N132">
        <f>L128*N130</f>
        <v>1415.2627408020001</v>
      </c>
    </row>
    <row r="133" spans="1:31" ht="21" x14ac:dyDescent="0.35">
      <c r="H133" s="12" t="s">
        <v>25</v>
      </c>
      <c r="I133" s="10">
        <f>N132-E132</f>
        <v>8.4566666666887613E-3</v>
      </c>
    </row>
    <row r="135" spans="1:31" x14ac:dyDescent="0.25">
      <c r="A135" s="5"/>
      <c r="B135" s="5"/>
      <c r="G135" s="5"/>
    </row>
    <row r="136" spans="1:31" x14ac:dyDescent="0.25">
      <c r="A136" s="34"/>
      <c r="B136" s="34"/>
      <c r="C136" s="34"/>
      <c r="D136" s="34"/>
      <c r="E136" s="34"/>
      <c r="F136" s="34"/>
      <c r="G136" s="34"/>
      <c r="H136" s="34"/>
      <c r="I136" s="34"/>
      <c r="J136" s="34"/>
      <c r="K136" s="34"/>
      <c r="L136" s="34"/>
      <c r="M136" s="34"/>
      <c r="N136" s="34"/>
      <c r="O136" s="34"/>
      <c r="P136" s="34"/>
      <c r="Q136" s="34"/>
      <c r="R136" s="34"/>
      <c r="S136" s="34"/>
      <c r="T136" s="34"/>
      <c r="U136" s="34"/>
      <c r="V136" s="34"/>
      <c r="W136" s="34"/>
      <c r="X136" s="34"/>
      <c r="Y136" s="34"/>
      <c r="Z136" s="34"/>
      <c r="AA136" s="34"/>
      <c r="AB136" s="34"/>
      <c r="AC136" s="34"/>
      <c r="AD136" s="34"/>
      <c r="AE136" s="34"/>
    </row>
    <row r="137" spans="1:31" x14ac:dyDescent="0.25">
      <c r="A137" s="5"/>
      <c r="B137" s="5"/>
      <c r="G137" s="5"/>
    </row>
    <row r="138" spans="1:31" ht="26.25" x14ac:dyDescent="0.4">
      <c r="A138" s="31" t="s">
        <v>80</v>
      </c>
      <c r="B138" s="4"/>
      <c r="C138" s="4"/>
      <c r="D138" s="4"/>
      <c r="F138" s="32" t="s">
        <v>29</v>
      </c>
      <c r="G138" s="33">
        <f>IF(O3156=0.01,"-",O3156)</f>
        <v>2.92</v>
      </c>
      <c r="H138" s="4"/>
      <c r="I138" s="32" t="s">
        <v>31</v>
      </c>
      <c r="J138" s="33">
        <f>G138+B152</f>
        <v>7.92</v>
      </c>
      <c r="L138" s="35"/>
    </row>
    <row r="139" spans="1:31" x14ac:dyDescent="0.25">
      <c r="A139" s="4"/>
      <c r="B139" s="4"/>
      <c r="C139" s="4"/>
      <c r="D139" s="4"/>
      <c r="E139" s="4"/>
      <c r="F139" s="4"/>
      <c r="G139" s="4"/>
      <c r="H139" s="6"/>
    </row>
    <row r="140" spans="1:31" ht="23.25" x14ac:dyDescent="0.35">
      <c r="G140" s="5" t="s">
        <v>78</v>
      </c>
      <c r="I140" s="32" t="s">
        <v>79</v>
      </c>
      <c r="J140" s="33">
        <f>G142-O142</f>
        <v>72.850009256000106</v>
      </c>
    </row>
    <row r="141" spans="1:31" x14ac:dyDescent="0.25">
      <c r="I141" s="4"/>
    </row>
    <row r="142" spans="1:31" ht="21" x14ac:dyDescent="0.35">
      <c r="B142" s="8" t="s">
        <v>7</v>
      </c>
      <c r="C142" s="4"/>
      <c r="F142" s="5" t="s">
        <v>76</v>
      </c>
      <c r="G142" s="3">
        <f>(E144+E147)*B147/2+(E147+E148)*(B148-B147)/2</f>
        <v>324.78760925600011</v>
      </c>
      <c r="J142" s="8" t="s">
        <v>8</v>
      </c>
      <c r="K142" s="4"/>
      <c r="L142" s="4"/>
      <c r="N142" s="5" t="s">
        <v>77</v>
      </c>
      <c r="O142" s="3">
        <f>(M146+M147)*G138/2</f>
        <v>251.9376</v>
      </c>
    </row>
    <row r="143" spans="1:31" x14ac:dyDescent="0.25">
      <c r="B143" s="7" t="s">
        <v>9</v>
      </c>
      <c r="C143" s="7" t="s">
        <v>4</v>
      </c>
      <c r="D143" s="7" t="s">
        <v>3</v>
      </c>
      <c r="E143" s="7" t="s">
        <v>5</v>
      </c>
      <c r="J143" s="6"/>
      <c r="K143" s="4"/>
      <c r="L143" s="4"/>
      <c r="M143" s="4"/>
      <c r="N143" s="4"/>
    </row>
    <row r="144" spans="1:31" x14ac:dyDescent="0.25">
      <c r="A144" s="5" t="s">
        <v>89</v>
      </c>
      <c r="B144" s="4">
        <v>0</v>
      </c>
      <c r="C144" s="4">
        <f>$G$10</f>
        <v>10</v>
      </c>
      <c r="D144" s="4">
        <v>0</v>
      </c>
      <c r="E144" s="4">
        <f>MAX(D144,C144-2*$G$12*(1+$G$13)^0.5)</f>
        <v>0</v>
      </c>
      <c r="F144" s="30" t="s">
        <v>82</v>
      </c>
      <c r="J144" s="7" t="s">
        <v>9</v>
      </c>
      <c r="K144" s="7" t="s">
        <v>47</v>
      </c>
      <c r="L144" s="7" t="s">
        <v>4</v>
      </c>
      <c r="M144" s="7" t="s">
        <v>6</v>
      </c>
      <c r="N144" s="4"/>
    </row>
    <row r="145" spans="1:23" x14ac:dyDescent="0.25">
      <c r="A145" s="5" t="s">
        <v>92</v>
      </c>
      <c r="B145" s="4">
        <f>D152</f>
        <v>1</v>
      </c>
      <c r="C145" s="4">
        <f>$G$10+$G$14*B145</f>
        <v>28</v>
      </c>
      <c r="D145" s="4">
        <f>10*B145</f>
        <v>10</v>
      </c>
      <c r="E145" s="4">
        <f>MAX(D145,C145-2*$G$12*(1+$G$13)^0.5)</f>
        <v>10</v>
      </c>
      <c r="F145" s="30" t="s">
        <v>93</v>
      </c>
      <c r="J145" s="7"/>
      <c r="K145" s="7"/>
      <c r="L145" s="7"/>
      <c r="M145" s="7"/>
      <c r="N145" s="4"/>
    </row>
    <row r="146" spans="1:23" x14ac:dyDescent="0.25">
      <c r="A146" s="5" t="s">
        <v>86</v>
      </c>
      <c r="B146" s="4">
        <f>B152</f>
        <v>5</v>
      </c>
      <c r="C146" s="4">
        <f>$G$10+$G$14*B146</f>
        <v>100</v>
      </c>
      <c r="D146" s="4">
        <f>10*B146</f>
        <v>50</v>
      </c>
      <c r="E146" s="4">
        <f>MAX(D146,C146-2*$G$12*(1+$G$13)^0.5)</f>
        <v>50</v>
      </c>
      <c r="F146" s="30" t="s">
        <v>83</v>
      </c>
      <c r="I146" s="5" t="s">
        <v>86</v>
      </c>
      <c r="J146" s="7">
        <f>B152</f>
        <v>5</v>
      </c>
      <c r="K146" s="4">
        <v>0</v>
      </c>
      <c r="L146" s="4">
        <v>0</v>
      </c>
      <c r="M146" s="4">
        <f>L146+2*$G$12*(1+$G$13)^0.5</f>
        <v>60</v>
      </c>
      <c r="N146" s="30" t="s">
        <v>90</v>
      </c>
    </row>
    <row r="147" spans="1:23" x14ac:dyDescent="0.25">
      <c r="A147" s="5" t="s">
        <v>87</v>
      </c>
      <c r="B147" s="4">
        <f>IF(F152&gt;J138,J138,F152)</f>
        <v>6.25</v>
      </c>
      <c r="C147" s="4">
        <f>$G$10+$G$14*B147</f>
        <v>122.5</v>
      </c>
      <c r="D147" s="4">
        <f>10*B147</f>
        <v>62.5</v>
      </c>
      <c r="E147" s="4">
        <f>MAX(D147,C147-2*$G$12*(1+$G$13)^0.5)</f>
        <v>62.5</v>
      </c>
      <c r="F147" s="30" t="s">
        <v>84</v>
      </c>
      <c r="I147" s="5" t="s">
        <v>88</v>
      </c>
      <c r="J147" s="7">
        <f>J138</f>
        <v>7.92</v>
      </c>
      <c r="K147" s="4">
        <f>J147-J146</f>
        <v>2.92</v>
      </c>
      <c r="L147" s="4">
        <f>L146+$G$14*K147</f>
        <v>52.56</v>
      </c>
      <c r="M147" s="4">
        <f>L147+2*$G$12*(1+$G$13)^0.5</f>
        <v>112.56</v>
      </c>
      <c r="N147" s="30" t="s">
        <v>91</v>
      </c>
    </row>
    <row r="148" spans="1:23" x14ac:dyDescent="0.25">
      <c r="A148" s="5" t="s">
        <v>88</v>
      </c>
      <c r="B148" s="3">
        <f>J138+0.0000001</f>
        <v>7.9200001000000002</v>
      </c>
      <c r="C148" s="4">
        <f>$G$10+$G$14*B148</f>
        <v>152.56000180000001</v>
      </c>
      <c r="D148" s="4">
        <f>10*B148</f>
        <v>79.200001</v>
      </c>
      <c r="E148" s="4">
        <f>MAX(D148,C148-2*$G$12*(1+$G$13)^0.5)</f>
        <v>92.560001800000009</v>
      </c>
      <c r="F148" s="30" t="s">
        <v>85</v>
      </c>
    </row>
    <row r="151" spans="1:23" x14ac:dyDescent="0.25">
      <c r="E151" t="s">
        <v>109</v>
      </c>
      <c r="K151" s="4"/>
      <c r="L151" s="4"/>
    </row>
    <row r="152" spans="1:23" ht="21" x14ac:dyDescent="0.35">
      <c r="A152" s="5" t="s">
        <v>68</v>
      </c>
      <c r="B152" s="23">
        <f>$G$7</f>
        <v>5</v>
      </c>
      <c r="C152" s="5" t="s">
        <v>69</v>
      </c>
      <c r="D152" s="23">
        <f>$G$8</f>
        <v>1</v>
      </c>
      <c r="E152" s="5" t="s">
        <v>70</v>
      </c>
      <c r="F152" s="23">
        <f>MAX(0,(2*$G$12*(1+$G$13)^0.5-$G$10)/($G$14-10))</f>
        <v>6.25</v>
      </c>
      <c r="G152" t="s">
        <v>63</v>
      </c>
      <c r="H152" s="5" t="s">
        <v>64</v>
      </c>
      <c r="I152" s="23">
        <f>MAX(0,$G$10-2*$G$12*(1+$G$13)^0.5)</f>
        <v>0</v>
      </c>
      <c r="J152" s="5" t="s">
        <v>61</v>
      </c>
      <c r="K152" s="23">
        <f>$L$119</f>
        <v>60</v>
      </c>
      <c r="P152" s="5"/>
      <c r="Q152" t="s">
        <v>81</v>
      </c>
      <c r="R152">
        <f>($J$138-$B$145)/1000</f>
        <v>6.9199999999999999E-3</v>
      </c>
      <c r="T152" s="10"/>
      <c r="U152" s="10"/>
    </row>
    <row r="153" spans="1:23" x14ac:dyDescent="0.25">
      <c r="B153" s="29"/>
      <c r="C153" s="3"/>
      <c r="D153" s="3"/>
      <c r="E153" s="3"/>
      <c r="F153" s="3"/>
      <c r="I153" s="6"/>
      <c r="J153" s="4"/>
      <c r="K153" s="4"/>
      <c r="L153" s="4"/>
    </row>
    <row r="154" spans="1:23" x14ac:dyDescent="0.25">
      <c r="A154" s="3" t="s">
        <v>71</v>
      </c>
      <c r="B154" s="3" t="s">
        <v>72</v>
      </c>
      <c r="C154" s="3" t="s">
        <v>65</v>
      </c>
      <c r="D154" s="3" t="s">
        <v>66</v>
      </c>
      <c r="E154" s="3" t="s">
        <v>67</v>
      </c>
      <c r="F154" s="3" t="s">
        <v>59</v>
      </c>
      <c r="H154" s="3"/>
      <c r="J154" s="3" t="s">
        <v>60</v>
      </c>
      <c r="K154" s="3" t="s">
        <v>62</v>
      </c>
      <c r="M154" s="3" t="s">
        <v>73</v>
      </c>
      <c r="N154" s="23" t="s">
        <v>74</v>
      </c>
      <c r="Q154" s="3" t="s">
        <v>94</v>
      </c>
      <c r="R154" s="3" t="s">
        <v>95</v>
      </c>
      <c r="S154" s="3" t="s">
        <v>96</v>
      </c>
      <c r="T154" s="3" t="s">
        <v>97</v>
      </c>
      <c r="U154" s="23" t="s">
        <v>98</v>
      </c>
      <c r="V154" s="3"/>
      <c r="W154" s="3"/>
    </row>
    <row r="155" spans="1:23" x14ac:dyDescent="0.25">
      <c r="A155" s="3">
        <v>0.01</v>
      </c>
      <c r="B155" s="3">
        <f>$B$152+A155</f>
        <v>5.01</v>
      </c>
      <c r="C155" s="3">
        <f>IF($F$152&gt;B155,B155,$F$152)</f>
        <v>5.01</v>
      </c>
      <c r="D155" s="4">
        <f t="shared" ref="D155:D218" si="6">MAX(10*C155,$G$14*C155+$G$10-2*$G$12*(1+$G$13)^0.5)</f>
        <v>50.099999999999994</v>
      </c>
      <c r="E155" s="4">
        <f t="shared" ref="E155:E218" si="7">MAX(10*B155,$G$14*B155+$G$10-2*$G$12*(1+$G$13)^0.5)</f>
        <v>50.099999999999994</v>
      </c>
      <c r="F155">
        <f>$I$152*C155*(0.5*C155-$D$152)  +  (D155-$I$152)*0.5*C155*(2*C155/3-$D$152)  +  D155*(B155-C155)*(0.5*(B155-C155)+C155-$D$152)  +  (E155-D155)*0.5*(B155-C155)*(2*(B155-C155)/3+C155-$D$152)</f>
        <v>293.6711699999999</v>
      </c>
      <c r="H155" s="3"/>
      <c r="J155" s="3">
        <f t="shared" ref="J155:J218" si="8">$G$14*A155+2*$G$12*(1+$G$13)^0.5</f>
        <v>60.18</v>
      </c>
      <c r="K155" s="3">
        <f>$K$152*A155*(0.5*A155+$B$152-$D$152)  +  (J155-$K$152)*0.5*A155*(2*A155/3+$B$152-$D$152)</f>
        <v>2.406606</v>
      </c>
      <c r="M155" s="3">
        <f>K155-F155</f>
        <v>-291.26456399999989</v>
      </c>
      <c r="N155">
        <f>ABS(M155)</f>
        <v>291.26456399999989</v>
      </c>
      <c r="O155">
        <f>IF(N155=$N$3156,A155,0)</f>
        <v>0</v>
      </c>
      <c r="P155" s="5" t="s">
        <v>69</v>
      </c>
      <c r="Q155" s="3">
        <f>$D$152</f>
        <v>1</v>
      </c>
      <c r="R155" s="3">
        <f>IF(Q155&lt;$B$147,$E$144+Q155*($E$147-$E$144)/$B$147,$E$147+(Q155-$B$147)*($E$148-$E$147)/($B$148-$B$147))</f>
        <v>10</v>
      </c>
      <c r="S155" s="3">
        <f>IF(Q155&lt;$J$146,0,$M$146+(Q155-$J$146)*($M$147-$M$146)/$G$138)</f>
        <v>0</v>
      </c>
      <c r="T155" s="3">
        <f>0.5*($E$144+$E$145)*$B$145-$J$140</f>
        <v>-67.850009256000106</v>
      </c>
      <c r="U155" s="3">
        <f>$E$144*$B$145^2/2+($E$145-$E$144)*$B$145^2/6</f>
        <v>1.6666666666666667</v>
      </c>
    </row>
    <row r="156" spans="1:23" x14ac:dyDescent="0.25">
      <c r="A156" s="3">
        <v>0.02</v>
      </c>
      <c r="B156" s="3">
        <f>$B$152+A156</f>
        <v>5.0199999999999996</v>
      </c>
      <c r="C156" s="3">
        <f>IF($F$152&gt;B156,B156,$F$152)</f>
        <v>5.0199999999999996</v>
      </c>
      <c r="D156" s="4">
        <f t="shared" si="6"/>
        <v>50.199999999999996</v>
      </c>
      <c r="E156" s="4">
        <f t="shared" si="7"/>
        <v>50.199999999999996</v>
      </c>
      <c r="F156">
        <f>$I$152*C156*(0.5*C156-$D$152)  +  (D156-$I$152)*0.5*C156*(2*C156/3-$D$152)  +  D156*(B156-C156)*(0.5*(B156-C156)+C156-$D$152)  +  (E156-D156)*0.5*(B156-C156)*(2*(B156-C156)/3+C156-$D$152)</f>
        <v>295.68469333333326</v>
      </c>
      <c r="H156" s="3"/>
      <c r="J156" s="3">
        <f t="shared" si="8"/>
        <v>60.36</v>
      </c>
      <c r="K156" s="3">
        <f>$K$152*A156*(0.5*A156+$B$152-$D$152)  +  (J156-$K$152)*0.5*A156*(2*A156/3+$B$152-$D$152)</f>
        <v>4.8264479999999992</v>
      </c>
      <c r="M156" s="3">
        <f>K156-F156</f>
        <v>-290.85824533333323</v>
      </c>
      <c r="N156">
        <f t="shared" ref="N156:N219" si="9">ABS(M156)</f>
        <v>290.85824533333323</v>
      </c>
      <c r="O156">
        <f t="shared" ref="O156:O219" si="10">IF(N156=$N$3156,A156,0)</f>
        <v>0</v>
      </c>
      <c r="Q156" s="3">
        <f>Q155+$R$152</f>
        <v>1.00692</v>
      </c>
      <c r="R156" s="3">
        <f t="shared" ref="R156:R219" si="11">IF(Q156&lt;$B$147,$E$144+Q156*($E$147-$E$144)/$B$147,$E$147+(Q156-$B$147)*($E$148-$E$147)/($B$148-$B$147))</f>
        <v>10.0692</v>
      </c>
      <c r="S156" s="3">
        <f t="shared" ref="S156:S186" si="12">IF(Q156&lt;$J$146,0,$M$146+(Q156-$J$146)*($M$147-$M$146)/$G$138)</f>
        <v>0</v>
      </c>
      <c r="T156" s="3">
        <f>T155+0.5*(R155+R156)*$R$152-0.5*(S155+S156)*$R$152</f>
        <v>-67.780569824000111</v>
      </c>
      <c r="U156" s="3">
        <f>U155+T155*$R$152+R155*$R$152^2/2+(R156-R155)*$R$152^2/6-S155*$R$152^2/2-(S156-S155)*$R$152^2/6</f>
        <v>1.1973845869049595</v>
      </c>
    </row>
    <row r="157" spans="1:23" x14ac:dyDescent="0.25">
      <c r="A157" s="3">
        <v>0.03</v>
      </c>
      <c r="B157" s="3">
        <f t="shared" ref="B157:B220" si="13">$B$152+A157</f>
        <v>5.03</v>
      </c>
      <c r="C157" s="3">
        <f t="shared" ref="C157:C220" si="14">IF($F$152&gt;B157,B157,$F$152)</f>
        <v>5.03</v>
      </c>
      <c r="D157" s="4">
        <f t="shared" si="6"/>
        <v>50.300000000000004</v>
      </c>
      <c r="E157" s="4">
        <f t="shared" si="7"/>
        <v>50.300000000000004</v>
      </c>
      <c r="F157">
        <f t="shared" ref="F157:F220" si="15">$I$152*C157*(0.5*C157-$D$152)  +  (D157-$I$152)*0.5*C157*(2*C157/3-$D$152)  +  D157*(B157-C157)*(0.5*(B157-C157)+C157-$D$152)  +  (E157-D157)*0.5*(B157-C157)*(2*(B157-C157)/3+C157-$D$152)</f>
        <v>297.70725666666675</v>
      </c>
      <c r="H157" s="3"/>
      <c r="J157" s="3">
        <f t="shared" si="8"/>
        <v>60.54</v>
      </c>
      <c r="K157" s="3">
        <f t="shared" ref="K157:K220" si="16">$K$152*A157*(0.5*A157+$B$152-$D$152)  +  (J157-$K$152)*0.5*A157*(2*A157/3+$B$152-$D$152)</f>
        <v>7.2595619999999981</v>
      </c>
      <c r="M157" s="3">
        <f t="shared" ref="M157:M220" si="17">K157-F157</f>
        <v>-290.44769466666673</v>
      </c>
      <c r="N157">
        <f t="shared" si="9"/>
        <v>290.44769466666673</v>
      </c>
      <c r="O157">
        <f t="shared" si="10"/>
        <v>0</v>
      </c>
      <c r="Q157" s="3">
        <f t="shared" ref="Q157:Q220" si="18">Q156+$R$152</f>
        <v>1.0138400000000001</v>
      </c>
      <c r="R157" s="3">
        <f t="shared" si="11"/>
        <v>10.138400000000001</v>
      </c>
      <c r="S157" s="3">
        <f t="shared" si="12"/>
        <v>0</v>
      </c>
      <c r="T157" s="3">
        <f t="shared" ref="T157:T220" si="19">T156+0.5*(R156+R157)*$R$152-0.5*(S156+S157)*$R$152</f>
        <v>-67.710651528000113</v>
      </c>
      <c r="U157" s="3">
        <f t="shared" ref="U157:U220" si="20">U156+T156*$R$152+R156*$R$152^2/2+(R157-R156)*$R$152^2/6-S156*$R$152^2/2-(S157-S156)*$R$152^2/6</f>
        <v>0.72858468488213213</v>
      </c>
    </row>
    <row r="158" spans="1:23" x14ac:dyDescent="0.25">
      <c r="A158" s="3">
        <v>0.04</v>
      </c>
      <c r="B158" s="3">
        <f t="shared" si="13"/>
        <v>5.04</v>
      </c>
      <c r="C158" s="3">
        <f t="shared" si="14"/>
        <v>5.04</v>
      </c>
      <c r="D158" s="4">
        <f t="shared" si="6"/>
        <v>50.4</v>
      </c>
      <c r="E158" s="4">
        <f t="shared" si="7"/>
        <v>50.4</v>
      </c>
      <c r="F158">
        <f t="shared" si="15"/>
        <v>299.73887999999999</v>
      </c>
      <c r="H158" s="3"/>
      <c r="J158" s="3">
        <f t="shared" si="8"/>
        <v>60.72</v>
      </c>
      <c r="K158" s="3">
        <f t="shared" si="16"/>
        <v>9.7059839999999973</v>
      </c>
      <c r="M158" s="3">
        <f t="shared" si="17"/>
        <v>-290.03289599999999</v>
      </c>
      <c r="N158">
        <f t="shared" si="9"/>
        <v>290.03289599999999</v>
      </c>
      <c r="O158">
        <f t="shared" si="10"/>
        <v>0</v>
      </c>
      <c r="Q158" s="3">
        <f t="shared" si="18"/>
        <v>1.0207600000000001</v>
      </c>
      <c r="R158" s="3">
        <f t="shared" si="11"/>
        <v>10.207600000000001</v>
      </c>
      <c r="S158" s="3">
        <f t="shared" si="12"/>
        <v>0</v>
      </c>
      <c r="T158" s="3">
        <f t="shared" si="19"/>
        <v>-67.640254368000114</v>
      </c>
      <c r="U158" s="3">
        <f t="shared" si="20"/>
        <v>0.26027027433706468</v>
      </c>
    </row>
    <row r="159" spans="1:23" x14ac:dyDescent="0.25">
      <c r="A159" s="3">
        <v>0.05</v>
      </c>
      <c r="B159" s="3">
        <f t="shared" si="13"/>
        <v>5.05</v>
      </c>
      <c r="C159" s="3">
        <f t="shared" si="14"/>
        <v>5.05</v>
      </c>
      <c r="D159" s="4">
        <f t="shared" si="6"/>
        <v>50.5</v>
      </c>
      <c r="E159" s="4">
        <f t="shared" si="7"/>
        <v>50.5</v>
      </c>
      <c r="F159">
        <f t="shared" si="15"/>
        <v>301.77958333333333</v>
      </c>
      <c r="H159" s="3"/>
      <c r="J159" s="3">
        <f t="shared" si="8"/>
        <v>60.9</v>
      </c>
      <c r="K159" s="3">
        <f t="shared" si="16"/>
        <v>12.165750000000001</v>
      </c>
      <c r="M159" s="3">
        <f t="shared" si="17"/>
        <v>-289.61383333333333</v>
      </c>
      <c r="N159">
        <f t="shared" si="9"/>
        <v>289.61383333333333</v>
      </c>
      <c r="O159">
        <f t="shared" si="10"/>
        <v>0</v>
      </c>
      <c r="Q159" s="3">
        <f t="shared" si="18"/>
        <v>1.0276800000000001</v>
      </c>
      <c r="R159" s="3">
        <f t="shared" si="11"/>
        <v>10.276800000000001</v>
      </c>
      <c r="S159" s="3">
        <f t="shared" si="12"/>
        <v>0</v>
      </c>
      <c r="T159" s="3">
        <f t="shared" si="19"/>
        <v>-67.569378344000114</v>
      </c>
      <c r="U159" s="3">
        <f t="shared" si="20"/>
        <v>-0.20755533099136278</v>
      </c>
    </row>
    <row r="160" spans="1:23" x14ac:dyDescent="0.25">
      <c r="A160" s="3">
        <v>0.06</v>
      </c>
      <c r="B160" s="3">
        <f t="shared" si="13"/>
        <v>5.0599999999999996</v>
      </c>
      <c r="C160" s="3">
        <f t="shared" si="14"/>
        <v>5.0599999999999996</v>
      </c>
      <c r="D160" s="4">
        <f t="shared" si="6"/>
        <v>50.599999999999994</v>
      </c>
      <c r="E160" s="4">
        <f t="shared" si="7"/>
        <v>50.599999999999994</v>
      </c>
      <c r="F160">
        <f t="shared" si="15"/>
        <v>303.82938666666655</v>
      </c>
      <c r="H160" s="3"/>
      <c r="J160" s="3">
        <f t="shared" si="8"/>
        <v>61.08</v>
      </c>
      <c r="K160" s="3">
        <f t="shared" si="16"/>
        <v>14.638895999999999</v>
      </c>
      <c r="M160" s="3">
        <f t="shared" si="17"/>
        <v>-289.19049066666656</v>
      </c>
      <c r="N160">
        <f t="shared" si="9"/>
        <v>289.19049066666656</v>
      </c>
      <c r="O160">
        <f t="shared" si="10"/>
        <v>0</v>
      </c>
      <c r="Q160" s="3">
        <f t="shared" si="18"/>
        <v>1.0346000000000002</v>
      </c>
      <c r="R160" s="3">
        <f t="shared" si="11"/>
        <v>10.346000000000002</v>
      </c>
      <c r="S160" s="3">
        <f t="shared" si="12"/>
        <v>0</v>
      </c>
      <c r="T160" s="3">
        <f t="shared" si="19"/>
        <v>-67.498023456000112</v>
      </c>
      <c r="U160" s="3">
        <f t="shared" si="20"/>
        <v>-0.6748888173642702</v>
      </c>
    </row>
    <row r="161" spans="1:21" x14ac:dyDescent="0.25">
      <c r="A161" s="3">
        <v>7.0000000000000007E-2</v>
      </c>
      <c r="B161" s="3">
        <f t="shared" si="13"/>
        <v>5.07</v>
      </c>
      <c r="C161" s="3">
        <f t="shared" si="14"/>
        <v>5.07</v>
      </c>
      <c r="D161" s="4">
        <f t="shared" si="6"/>
        <v>50.7</v>
      </c>
      <c r="E161" s="4">
        <f t="shared" si="7"/>
        <v>50.7</v>
      </c>
      <c r="F161">
        <f t="shared" si="15"/>
        <v>305.8883100000001</v>
      </c>
      <c r="H161" s="3"/>
      <c r="J161" s="3">
        <f t="shared" si="8"/>
        <v>61.26</v>
      </c>
      <c r="K161" s="3">
        <f t="shared" si="16"/>
        <v>17.125458000000002</v>
      </c>
      <c r="M161" s="3">
        <f t="shared" si="17"/>
        <v>-288.76285200000012</v>
      </c>
      <c r="N161">
        <f t="shared" si="9"/>
        <v>288.76285200000012</v>
      </c>
      <c r="O161">
        <f t="shared" si="10"/>
        <v>0</v>
      </c>
      <c r="Q161" s="3">
        <f t="shared" si="18"/>
        <v>1.0415200000000002</v>
      </c>
      <c r="R161" s="3">
        <f t="shared" si="11"/>
        <v>10.415200000000002</v>
      </c>
      <c r="S161" s="3">
        <f t="shared" si="12"/>
        <v>0</v>
      </c>
      <c r="T161" s="3">
        <f t="shared" si="19"/>
        <v>-67.426189704000109</v>
      </c>
      <c r="U161" s="3">
        <f t="shared" si="20"/>
        <v>-1.1417268710427775</v>
      </c>
    </row>
    <row r="162" spans="1:21" x14ac:dyDescent="0.25">
      <c r="A162" s="3">
        <v>0.08</v>
      </c>
      <c r="B162" s="3">
        <f t="shared" si="13"/>
        <v>5.08</v>
      </c>
      <c r="C162" s="3">
        <f t="shared" si="14"/>
        <v>5.08</v>
      </c>
      <c r="D162" s="4">
        <f t="shared" si="6"/>
        <v>50.8</v>
      </c>
      <c r="E162" s="4">
        <f t="shared" si="7"/>
        <v>50.8</v>
      </c>
      <c r="F162">
        <f t="shared" si="15"/>
        <v>307.95637333333332</v>
      </c>
      <c r="H162" s="3"/>
      <c r="J162" s="3">
        <f t="shared" si="8"/>
        <v>61.44</v>
      </c>
      <c r="K162" s="3">
        <f t="shared" si="16"/>
        <v>19.625471999999998</v>
      </c>
      <c r="M162" s="3">
        <f t="shared" si="17"/>
        <v>-288.33090133333332</v>
      </c>
      <c r="N162">
        <f t="shared" si="9"/>
        <v>288.33090133333332</v>
      </c>
      <c r="O162">
        <f t="shared" si="10"/>
        <v>0</v>
      </c>
      <c r="Q162" s="3">
        <f t="shared" si="18"/>
        <v>1.0484400000000003</v>
      </c>
      <c r="R162" s="3">
        <f t="shared" si="11"/>
        <v>10.484400000000003</v>
      </c>
      <c r="S162" s="3">
        <f t="shared" si="12"/>
        <v>0</v>
      </c>
      <c r="T162" s="3">
        <f t="shared" si="19"/>
        <v>-67.353877088000104</v>
      </c>
      <c r="U162" s="3">
        <f t="shared" si="20"/>
        <v>-1.6080661782880048</v>
      </c>
    </row>
    <row r="163" spans="1:21" x14ac:dyDescent="0.25">
      <c r="A163" s="3">
        <v>0.09</v>
      </c>
      <c r="B163" s="3">
        <f t="shared" si="13"/>
        <v>5.09</v>
      </c>
      <c r="C163" s="3">
        <f t="shared" si="14"/>
        <v>5.09</v>
      </c>
      <c r="D163" s="4">
        <f t="shared" si="6"/>
        <v>50.9</v>
      </c>
      <c r="E163" s="4">
        <f t="shared" si="7"/>
        <v>50.9</v>
      </c>
      <c r="F163">
        <f t="shared" si="15"/>
        <v>310.0335966666666</v>
      </c>
      <c r="H163" s="3"/>
      <c r="J163" s="3">
        <f t="shared" si="8"/>
        <v>61.62</v>
      </c>
      <c r="K163" s="3">
        <f t="shared" si="16"/>
        <v>22.138973999999997</v>
      </c>
      <c r="M163" s="3">
        <f t="shared" si="17"/>
        <v>-287.89462266666658</v>
      </c>
      <c r="N163">
        <f t="shared" si="9"/>
        <v>287.89462266666658</v>
      </c>
      <c r="O163">
        <f t="shared" si="10"/>
        <v>0</v>
      </c>
      <c r="Q163" s="3">
        <f t="shared" si="18"/>
        <v>1.0553600000000003</v>
      </c>
      <c r="R163" s="3">
        <f t="shared" si="11"/>
        <v>10.553600000000003</v>
      </c>
      <c r="S163" s="3">
        <f t="shared" si="12"/>
        <v>0</v>
      </c>
      <c r="T163" s="3">
        <f t="shared" si="19"/>
        <v>-67.281085608000097</v>
      </c>
      <c r="U163" s="3">
        <f t="shared" si="20"/>
        <v>-2.0739034253610722</v>
      </c>
    </row>
    <row r="164" spans="1:21" x14ac:dyDescent="0.25">
      <c r="A164" s="3">
        <v>0.1</v>
      </c>
      <c r="B164" s="3">
        <f t="shared" si="13"/>
        <v>5.0999999999999996</v>
      </c>
      <c r="C164" s="3">
        <f t="shared" si="14"/>
        <v>5.0999999999999996</v>
      </c>
      <c r="D164" s="4">
        <f t="shared" si="6"/>
        <v>51</v>
      </c>
      <c r="E164" s="4">
        <f t="shared" si="7"/>
        <v>51</v>
      </c>
      <c r="F164">
        <f t="shared" si="15"/>
        <v>312.11999999999995</v>
      </c>
      <c r="H164" s="3"/>
      <c r="J164" s="3">
        <f t="shared" si="8"/>
        <v>61.8</v>
      </c>
      <c r="K164" s="3">
        <f t="shared" si="16"/>
        <v>24.665999999999997</v>
      </c>
      <c r="M164" s="3">
        <f t="shared" si="17"/>
        <v>-287.45399999999995</v>
      </c>
      <c r="N164">
        <f t="shared" si="9"/>
        <v>287.45399999999995</v>
      </c>
      <c r="O164">
        <f t="shared" si="10"/>
        <v>0</v>
      </c>
      <c r="Q164" s="3">
        <f t="shared" si="18"/>
        <v>1.0622800000000003</v>
      </c>
      <c r="R164" s="3">
        <f t="shared" si="11"/>
        <v>10.622800000000005</v>
      </c>
      <c r="S164" s="3">
        <f t="shared" si="12"/>
        <v>0</v>
      </c>
      <c r="T164" s="3">
        <f t="shared" si="19"/>
        <v>-67.207815264000104</v>
      </c>
      <c r="U164" s="3">
        <f t="shared" si="20"/>
        <v>-2.5392352985230993</v>
      </c>
    </row>
    <row r="165" spans="1:21" x14ac:dyDescent="0.25">
      <c r="A165" s="3">
        <v>0.11</v>
      </c>
      <c r="B165" s="3">
        <f t="shared" si="13"/>
        <v>5.1100000000000003</v>
      </c>
      <c r="C165" s="3">
        <f t="shared" si="14"/>
        <v>5.1100000000000003</v>
      </c>
      <c r="D165" s="4">
        <f t="shared" si="6"/>
        <v>51.1</v>
      </c>
      <c r="E165" s="4">
        <f t="shared" si="7"/>
        <v>51.1</v>
      </c>
      <c r="F165">
        <f t="shared" si="15"/>
        <v>314.21560333333338</v>
      </c>
      <c r="H165" s="3"/>
      <c r="J165" s="3">
        <f t="shared" si="8"/>
        <v>61.98</v>
      </c>
      <c r="K165" s="3">
        <f t="shared" si="16"/>
        <v>27.206585999999998</v>
      </c>
      <c r="M165" s="3">
        <f t="shared" si="17"/>
        <v>-287.00901733333336</v>
      </c>
      <c r="N165">
        <f t="shared" si="9"/>
        <v>287.00901733333336</v>
      </c>
      <c r="O165">
        <f t="shared" si="10"/>
        <v>0</v>
      </c>
      <c r="Q165" s="3">
        <f t="shared" si="18"/>
        <v>1.0692000000000004</v>
      </c>
      <c r="R165" s="3">
        <f t="shared" si="11"/>
        <v>10.692000000000002</v>
      </c>
      <c r="S165" s="3">
        <f t="shared" si="12"/>
        <v>0</v>
      </c>
      <c r="T165" s="3">
        <f t="shared" si="19"/>
        <v>-67.134066056000108</v>
      </c>
      <c r="U165" s="3">
        <f t="shared" si="20"/>
        <v>-3.0040584840352063</v>
      </c>
    </row>
    <row r="166" spans="1:21" x14ac:dyDescent="0.25">
      <c r="A166" s="3">
        <v>0.12</v>
      </c>
      <c r="B166" s="3">
        <f t="shared" si="13"/>
        <v>5.12</v>
      </c>
      <c r="C166" s="3">
        <f t="shared" si="14"/>
        <v>5.12</v>
      </c>
      <c r="D166" s="4">
        <f t="shared" si="6"/>
        <v>51.2</v>
      </c>
      <c r="E166" s="4">
        <f t="shared" si="7"/>
        <v>51.2</v>
      </c>
      <c r="F166">
        <f t="shared" si="15"/>
        <v>316.32042666666672</v>
      </c>
      <c r="H166" s="3"/>
      <c r="J166" s="3">
        <f t="shared" si="8"/>
        <v>62.16</v>
      </c>
      <c r="K166" s="3">
        <f t="shared" si="16"/>
        <v>29.760767999999995</v>
      </c>
      <c r="M166" s="3">
        <f t="shared" si="17"/>
        <v>-286.55965866666673</v>
      </c>
      <c r="N166">
        <f t="shared" si="9"/>
        <v>286.55965866666673</v>
      </c>
      <c r="O166">
        <f t="shared" si="10"/>
        <v>0</v>
      </c>
      <c r="Q166" s="3">
        <f t="shared" si="18"/>
        <v>1.0761200000000004</v>
      </c>
      <c r="R166" s="3">
        <f t="shared" si="11"/>
        <v>10.761200000000004</v>
      </c>
      <c r="S166" s="3">
        <f t="shared" si="12"/>
        <v>0</v>
      </c>
      <c r="T166" s="3">
        <f t="shared" si="19"/>
        <v>-67.059837984000112</v>
      </c>
      <c r="U166" s="3">
        <f t="shared" si="20"/>
        <v>-3.4683696681585134</v>
      </c>
    </row>
    <row r="167" spans="1:21" x14ac:dyDescent="0.25">
      <c r="A167" s="3">
        <v>0.13</v>
      </c>
      <c r="B167" s="3">
        <f t="shared" si="13"/>
        <v>5.13</v>
      </c>
      <c r="C167" s="3">
        <f t="shared" si="14"/>
        <v>5.13</v>
      </c>
      <c r="D167" s="4">
        <f t="shared" si="6"/>
        <v>51.3</v>
      </c>
      <c r="E167" s="4">
        <f t="shared" si="7"/>
        <v>51.3</v>
      </c>
      <c r="F167">
        <f t="shared" si="15"/>
        <v>318.43448999999998</v>
      </c>
      <c r="H167" s="3"/>
      <c r="J167" s="3">
        <f t="shared" si="8"/>
        <v>62.34</v>
      </c>
      <c r="K167" s="3">
        <f t="shared" si="16"/>
        <v>32.328582000000004</v>
      </c>
      <c r="M167" s="3">
        <f t="shared" si="17"/>
        <v>-286.105908</v>
      </c>
      <c r="N167">
        <f t="shared" si="9"/>
        <v>286.105908</v>
      </c>
      <c r="O167">
        <f t="shared" si="10"/>
        <v>0</v>
      </c>
      <c r="Q167" s="3">
        <f t="shared" si="18"/>
        <v>1.0830400000000004</v>
      </c>
      <c r="R167" s="3">
        <f t="shared" si="11"/>
        <v>10.830400000000004</v>
      </c>
      <c r="S167" s="3">
        <f t="shared" si="12"/>
        <v>0</v>
      </c>
      <c r="T167" s="3">
        <f t="shared" si="19"/>
        <v>-66.985131048000113</v>
      </c>
      <c r="U167" s="3">
        <f t="shared" si="20"/>
        <v>-3.9321655371541406</v>
      </c>
    </row>
    <row r="168" spans="1:21" x14ac:dyDescent="0.25">
      <c r="A168" s="3">
        <v>0.14000000000000001</v>
      </c>
      <c r="B168" s="3">
        <f t="shared" si="13"/>
        <v>5.14</v>
      </c>
      <c r="C168" s="3">
        <f t="shared" si="14"/>
        <v>5.14</v>
      </c>
      <c r="D168" s="4">
        <f t="shared" si="6"/>
        <v>51.4</v>
      </c>
      <c r="E168" s="4">
        <f t="shared" si="7"/>
        <v>51.4</v>
      </c>
      <c r="F168">
        <f t="shared" si="15"/>
        <v>320.55781333333323</v>
      </c>
      <c r="H168" s="3"/>
      <c r="J168" s="3">
        <f t="shared" si="8"/>
        <v>62.52</v>
      </c>
      <c r="K168" s="3">
        <f t="shared" si="16"/>
        <v>34.910064000000006</v>
      </c>
      <c r="M168" s="3">
        <f t="shared" si="17"/>
        <v>-285.64774933333319</v>
      </c>
      <c r="N168">
        <f t="shared" si="9"/>
        <v>285.64774933333319</v>
      </c>
      <c r="O168">
        <f t="shared" si="10"/>
        <v>0</v>
      </c>
      <c r="Q168" s="3">
        <f t="shared" si="18"/>
        <v>1.0899600000000005</v>
      </c>
      <c r="R168" s="3">
        <f t="shared" si="11"/>
        <v>10.899600000000005</v>
      </c>
      <c r="S168" s="3">
        <f t="shared" si="12"/>
        <v>0</v>
      </c>
      <c r="T168" s="3">
        <f t="shared" si="19"/>
        <v>-66.909945248000113</v>
      </c>
      <c r="U168" s="3">
        <f t="shared" si="20"/>
        <v>-4.3954427772832085</v>
      </c>
    </row>
    <row r="169" spans="1:21" x14ac:dyDescent="0.25">
      <c r="A169" s="3">
        <v>0.15</v>
      </c>
      <c r="B169" s="3">
        <f t="shared" si="13"/>
        <v>5.15</v>
      </c>
      <c r="C169" s="3">
        <f t="shared" si="14"/>
        <v>5.15</v>
      </c>
      <c r="D169" s="4">
        <f t="shared" si="6"/>
        <v>51.5</v>
      </c>
      <c r="E169" s="4">
        <f t="shared" si="7"/>
        <v>51.5</v>
      </c>
      <c r="F169">
        <f t="shared" si="15"/>
        <v>322.69041666666675</v>
      </c>
      <c r="H169" s="3"/>
      <c r="J169" s="3">
        <f t="shared" si="8"/>
        <v>62.7</v>
      </c>
      <c r="K169" s="3">
        <f t="shared" si="16"/>
        <v>37.505250000000004</v>
      </c>
      <c r="M169" s="3">
        <f t="shared" si="17"/>
        <v>-285.18516666666676</v>
      </c>
      <c r="N169">
        <f t="shared" si="9"/>
        <v>285.18516666666676</v>
      </c>
      <c r="O169">
        <f t="shared" si="10"/>
        <v>0</v>
      </c>
      <c r="Q169" s="3">
        <f t="shared" si="18"/>
        <v>1.0968800000000005</v>
      </c>
      <c r="R169" s="3">
        <f t="shared" si="11"/>
        <v>10.968800000000005</v>
      </c>
      <c r="S169" s="3">
        <f t="shared" si="12"/>
        <v>0</v>
      </c>
      <c r="T169" s="3">
        <f t="shared" si="19"/>
        <v>-66.834280584000112</v>
      </c>
      <c r="U169" s="3">
        <f t="shared" si="20"/>
        <v>-4.8581980748068361</v>
      </c>
    </row>
    <row r="170" spans="1:21" x14ac:dyDescent="0.25">
      <c r="A170" s="3">
        <v>0.16</v>
      </c>
      <c r="B170" s="3">
        <f t="shared" si="13"/>
        <v>5.16</v>
      </c>
      <c r="C170" s="3">
        <f t="shared" si="14"/>
        <v>5.16</v>
      </c>
      <c r="D170" s="4">
        <f t="shared" si="6"/>
        <v>51.6</v>
      </c>
      <c r="E170" s="4">
        <f t="shared" si="7"/>
        <v>51.6</v>
      </c>
      <c r="F170">
        <f t="shared" si="15"/>
        <v>324.83232000000004</v>
      </c>
      <c r="H170" s="3"/>
      <c r="J170" s="3">
        <f t="shared" si="8"/>
        <v>62.88</v>
      </c>
      <c r="K170" s="3">
        <f t="shared" si="16"/>
        <v>40.114176</v>
      </c>
      <c r="M170" s="3">
        <f t="shared" si="17"/>
        <v>-284.71814400000005</v>
      </c>
      <c r="N170">
        <f t="shared" si="9"/>
        <v>284.71814400000005</v>
      </c>
      <c r="O170">
        <f t="shared" si="10"/>
        <v>0</v>
      </c>
      <c r="Q170" s="3">
        <f t="shared" si="18"/>
        <v>1.1038000000000006</v>
      </c>
      <c r="R170" s="3">
        <f t="shared" si="11"/>
        <v>11.038000000000006</v>
      </c>
      <c r="S170" s="3">
        <f t="shared" si="12"/>
        <v>0</v>
      </c>
      <c r="T170" s="3">
        <f t="shared" si="19"/>
        <v>-66.758137056000109</v>
      </c>
      <c r="U170" s="3">
        <f t="shared" si="20"/>
        <v>-5.320428115986144</v>
      </c>
    </row>
    <row r="171" spans="1:21" x14ac:dyDescent="0.25">
      <c r="A171" s="3">
        <v>0.17</v>
      </c>
      <c r="B171" s="3">
        <f t="shared" si="13"/>
        <v>5.17</v>
      </c>
      <c r="C171" s="3">
        <f t="shared" si="14"/>
        <v>5.17</v>
      </c>
      <c r="D171" s="4">
        <f t="shared" si="6"/>
        <v>51.7</v>
      </c>
      <c r="E171" s="4">
        <f t="shared" si="7"/>
        <v>51.7</v>
      </c>
      <c r="F171">
        <f t="shared" si="15"/>
        <v>326.98354333333333</v>
      </c>
      <c r="H171" s="3"/>
      <c r="J171" s="3">
        <f t="shared" si="8"/>
        <v>63.06</v>
      </c>
      <c r="K171" s="3">
        <f t="shared" si="16"/>
        <v>42.736878000000004</v>
      </c>
      <c r="M171" s="3">
        <f t="shared" si="17"/>
        <v>-284.24666533333334</v>
      </c>
      <c r="N171">
        <f t="shared" si="9"/>
        <v>284.24666533333334</v>
      </c>
      <c r="O171">
        <f t="shared" si="10"/>
        <v>0</v>
      </c>
      <c r="Q171" s="3">
        <f t="shared" si="18"/>
        <v>1.1107200000000006</v>
      </c>
      <c r="R171" s="3">
        <f t="shared" si="11"/>
        <v>11.107200000000008</v>
      </c>
      <c r="S171" s="3">
        <f t="shared" si="12"/>
        <v>0</v>
      </c>
      <c r="T171" s="3">
        <f t="shared" si="19"/>
        <v>-66.681514664000105</v>
      </c>
      <c r="U171" s="3">
        <f t="shared" si="20"/>
        <v>-5.7821295870822524</v>
      </c>
    </row>
    <row r="172" spans="1:21" x14ac:dyDescent="0.25">
      <c r="A172" s="3">
        <v>0.18</v>
      </c>
      <c r="B172" s="3">
        <f t="shared" si="13"/>
        <v>5.18</v>
      </c>
      <c r="C172" s="3">
        <f t="shared" si="14"/>
        <v>5.18</v>
      </c>
      <c r="D172" s="4">
        <f t="shared" si="6"/>
        <v>51.8</v>
      </c>
      <c r="E172" s="4">
        <f t="shared" si="7"/>
        <v>51.8</v>
      </c>
      <c r="F172">
        <f t="shared" si="15"/>
        <v>329.14410666666657</v>
      </c>
      <c r="H172" s="3"/>
      <c r="J172" s="3">
        <f t="shared" si="8"/>
        <v>63.24</v>
      </c>
      <c r="K172" s="3">
        <f t="shared" si="16"/>
        <v>45.373391999999996</v>
      </c>
      <c r="M172" s="3">
        <f t="shared" si="17"/>
        <v>-283.77071466666655</v>
      </c>
      <c r="N172">
        <f t="shared" si="9"/>
        <v>283.77071466666655</v>
      </c>
      <c r="O172">
        <f t="shared" si="10"/>
        <v>0</v>
      </c>
      <c r="Q172" s="3">
        <f t="shared" si="18"/>
        <v>1.1176400000000006</v>
      </c>
      <c r="R172" s="3">
        <f t="shared" si="11"/>
        <v>11.176400000000006</v>
      </c>
      <c r="S172" s="3">
        <f t="shared" si="12"/>
        <v>0</v>
      </c>
      <c r="T172" s="3">
        <f t="shared" si="19"/>
        <v>-66.604413408000099</v>
      </c>
      <c r="U172" s="3">
        <f t="shared" si="20"/>
        <v>-6.2432991743562809</v>
      </c>
    </row>
    <row r="173" spans="1:21" x14ac:dyDescent="0.25">
      <c r="A173" s="3">
        <v>0.19</v>
      </c>
      <c r="B173" s="3">
        <f t="shared" si="13"/>
        <v>5.19</v>
      </c>
      <c r="C173" s="3">
        <f t="shared" si="14"/>
        <v>5.19</v>
      </c>
      <c r="D173" s="4">
        <f t="shared" si="6"/>
        <v>51.900000000000006</v>
      </c>
      <c r="E173" s="4">
        <f t="shared" si="7"/>
        <v>51.900000000000006</v>
      </c>
      <c r="F173">
        <f t="shared" si="15"/>
        <v>331.31403000000012</v>
      </c>
      <c r="H173" s="3"/>
      <c r="J173" s="3">
        <f t="shared" si="8"/>
        <v>63.42</v>
      </c>
      <c r="K173" s="3">
        <f t="shared" si="16"/>
        <v>48.023754000000004</v>
      </c>
      <c r="M173" s="3">
        <f t="shared" si="17"/>
        <v>-283.29027600000012</v>
      </c>
      <c r="N173">
        <f t="shared" si="9"/>
        <v>283.29027600000012</v>
      </c>
      <c r="O173">
        <f t="shared" si="10"/>
        <v>0</v>
      </c>
      <c r="Q173" s="3">
        <f t="shared" si="18"/>
        <v>1.1245600000000007</v>
      </c>
      <c r="R173" s="3">
        <f t="shared" si="11"/>
        <v>11.245600000000007</v>
      </c>
      <c r="S173" s="3">
        <f t="shared" si="12"/>
        <v>0</v>
      </c>
      <c r="T173" s="3">
        <f t="shared" si="19"/>
        <v>-66.526833288000105</v>
      </c>
      <c r="U173" s="3">
        <f t="shared" si="20"/>
        <v>-6.7039335640693478</v>
      </c>
    </row>
    <row r="174" spans="1:21" x14ac:dyDescent="0.25">
      <c r="A174" s="3">
        <v>0.2</v>
      </c>
      <c r="B174" s="3">
        <f t="shared" si="13"/>
        <v>5.2</v>
      </c>
      <c r="C174" s="3">
        <f t="shared" si="14"/>
        <v>5.2</v>
      </c>
      <c r="D174" s="4">
        <f t="shared" si="6"/>
        <v>52</v>
      </c>
      <c r="E174" s="4">
        <f t="shared" si="7"/>
        <v>52</v>
      </c>
      <c r="F174">
        <f t="shared" si="15"/>
        <v>333.4933333333334</v>
      </c>
      <c r="H174" s="3"/>
      <c r="J174" s="3">
        <f t="shared" si="8"/>
        <v>63.6</v>
      </c>
      <c r="K174" s="3">
        <f t="shared" si="16"/>
        <v>50.687999999999995</v>
      </c>
      <c r="M174" s="3">
        <f t="shared" si="17"/>
        <v>-282.80533333333341</v>
      </c>
      <c r="N174">
        <f t="shared" si="9"/>
        <v>282.80533333333341</v>
      </c>
      <c r="O174">
        <f t="shared" si="10"/>
        <v>0</v>
      </c>
      <c r="Q174" s="3">
        <f t="shared" si="18"/>
        <v>1.1314800000000007</v>
      </c>
      <c r="R174" s="3">
        <f t="shared" si="11"/>
        <v>11.314800000000007</v>
      </c>
      <c r="S174" s="3">
        <f t="shared" si="12"/>
        <v>0</v>
      </c>
      <c r="T174" s="3">
        <f t="shared" si="19"/>
        <v>-66.448774304000111</v>
      </c>
      <c r="U174" s="3">
        <f t="shared" si="20"/>
        <v>-7.1640294424825752</v>
      </c>
    </row>
    <row r="175" spans="1:21" x14ac:dyDescent="0.25">
      <c r="A175" s="3">
        <v>0.21</v>
      </c>
      <c r="B175" s="3">
        <f t="shared" si="13"/>
        <v>5.21</v>
      </c>
      <c r="C175" s="3">
        <f t="shared" si="14"/>
        <v>5.21</v>
      </c>
      <c r="D175" s="4">
        <f t="shared" si="6"/>
        <v>52.1</v>
      </c>
      <c r="E175" s="4">
        <f t="shared" si="7"/>
        <v>52.1</v>
      </c>
      <c r="F175">
        <f t="shared" si="15"/>
        <v>335.6820366666667</v>
      </c>
      <c r="H175" s="3"/>
      <c r="J175" s="3">
        <f t="shared" si="8"/>
        <v>63.78</v>
      </c>
      <c r="K175" s="3">
        <f t="shared" si="16"/>
        <v>53.366166000000007</v>
      </c>
      <c r="M175" s="3">
        <f t="shared" si="17"/>
        <v>-282.31587066666668</v>
      </c>
      <c r="N175">
        <f t="shared" si="9"/>
        <v>282.31587066666668</v>
      </c>
      <c r="O175">
        <f t="shared" si="10"/>
        <v>0</v>
      </c>
      <c r="Q175" s="3">
        <f t="shared" si="18"/>
        <v>1.1384000000000007</v>
      </c>
      <c r="R175" s="3">
        <f t="shared" si="11"/>
        <v>11.384000000000007</v>
      </c>
      <c r="S175" s="3">
        <f t="shared" si="12"/>
        <v>0</v>
      </c>
      <c r="T175" s="3">
        <f t="shared" si="19"/>
        <v>-66.370236456000114</v>
      </c>
      <c r="U175" s="3">
        <f t="shared" si="20"/>
        <v>-7.6235834958570825</v>
      </c>
    </row>
    <row r="176" spans="1:21" x14ac:dyDescent="0.25">
      <c r="A176" s="3">
        <v>0.22</v>
      </c>
      <c r="B176" s="3">
        <f t="shared" si="13"/>
        <v>5.22</v>
      </c>
      <c r="C176" s="3">
        <f t="shared" si="14"/>
        <v>5.22</v>
      </c>
      <c r="D176" s="4">
        <f t="shared" si="6"/>
        <v>52.199999999999996</v>
      </c>
      <c r="E176" s="4">
        <f t="shared" si="7"/>
        <v>52.199999999999996</v>
      </c>
      <c r="F176">
        <f t="shared" si="15"/>
        <v>337.88015999999999</v>
      </c>
      <c r="H176" s="3"/>
      <c r="J176" s="3">
        <f t="shared" si="8"/>
        <v>63.96</v>
      </c>
      <c r="K176" s="3">
        <f t="shared" si="16"/>
        <v>56.058288000000005</v>
      </c>
      <c r="M176" s="3">
        <f t="shared" si="17"/>
        <v>-281.82187199999998</v>
      </c>
      <c r="N176">
        <f t="shared" si="9"/>
        <v>281.82187199999998</v>
      </c>
      <c r="O176">
        <f t="shared" si="10"/>
        <v>0</v>
      </c>
      <c r="Q176" s="3">
        <f t="shared" si="18"/>
        <v>1.1453200000000008</v>
      </c>
      <c r="R176" s="3">
        <f t="shared" si="11"/>
        <v>11.453200000000008</v>
      </c>
      <c r="S176" s="3">
        <f t="shared" si="12"/>
        <v>0</v>
      </c>
      <c r="T176" s="3">
        <f t="shared" si="19"/>
        <v>-66.291219744000117</v>
      </c>
      <c r="U176" s="3">
        <f t="shared" si="20"/>
        <v>-8.082592410453989</v>
      </c>
    </row>
    <row r="177" spans="1:31" x14ac:dyDescent="0.25">
      <c r="A177" s="3">
        <v>0.23</v>
      </c>
      <c r="B177" s="3">
        <f t="shared" si="13"/>
        <v>5.23</v>
      </c>
      <c r="C177" s="3">
        <f t="shared" si="14"/>
        <v>5.23</v>
      </c>
      <c r="D177" s="4">
        <f t="shared" si="6"/>
        <v>52.300000000000004</v>
      </c>
      <c r="E177" s="4">
        <f t="shared" si="7"/>
        <v>52.300000000000004</v>
      </c>
      <c r="F177">
        <f t="shared" si="15"/>
        <v>340.08772333333343</v>
      </c>
      <c r="H177" s="3"/>
      <c r="J177" s="3">
        <f t="shared" si="8"/>
        <v>64.14</v>
      </c>
      <c r="K177" s="3">
        <f t="shared" si="16"/>
        <v>58.764402000000004</v>
      </c>
      <c r="M177" s="3">
        <f t="shared" si="17"/>
        <v>-281.32332133333341</v>
      </c>
      <c r="N177">
        <f t="shared" si="9"/>
        <v>281.32332133333341</v>
      </c>
      <c r="O177">
        <f t="shared" si="10"/>
        <v>0</v>
      </c>
      <c r="Q177" s="3">
        <f t="shared" si="18"/>
        <v>1.1522400000000008</v>
      </c>
      <c r="R177" s="3">
        <f t="shared" si="11"/>
        <v>11.52240000000001</v>
      </c>
      <c r="S177" s="3">
        <f t="shared" si="12"/>
        <v>0</v>
      </c>
      <c r="T177" s="3">
        <f t="shared" si="19"/>
        <v>-66.211724168000117</v>
      </c>
      <c r="U177" s="3">
        <f t="shared" si="20"/>
        <v>-8.5410528725344168</v>
      </c>
    </row>
    <row r="178" spans="1:31" x14ac:dyDescent="0.25">
      <c r="A178" s="3">
        <v>0.24</v>
      </c>
      <c r="B178" s="3">
        <f t="shared" si="13"/>
        <v>5.24</v>
      </c>
      <c r="C178" s="3">
        <f t="shared" si="14"/>
        <v>5.24</v>
      </c>
      <c r="D178" s="4">
        <f t="shared" si="6"/>
        <v>52.400000000000006</v>
      </c>
      <c r="E178" s="4">
        <f t="shared" si="7"/>
        <v>52.400000000000006</v>
      </c>
      <c r="F178">
        <f t="shared" si="15"/>
        <v>342.30474666666674</v>
      </c>
      <c r="H178" s="3"/>
      <c r="J178" s="3">
        <f t="shared" si="8"/>
        <v>64.319999999999993</v>
      </c>
      <c r="K178" s="3">
        <f t="shared" si="16"/>
        <v>61.484543999999993</v>
      </c>
      <c r="M178" s="3">
        <f t="shared" si="17"/>
        <v>-280.82020266666677</v>
      </c>
      <c r="N178">
        <f t="shared" si="9"/>
        <v>280.82020266666677</v>
      </c>
      <c r="O178">
        <f t="shared" si="10"/>
        <v>0</v>
      </c>
      <c r="Q178" s="3">
        <f t="shared" si="18"/>
        <v>1.1591600000000009</v>
      </c>
      <c r="R178" s="3">
        <f t="shared" si="11"/>
        <v>11.591600000000007</v>
      </c>
      <c r="S178" s="3">
        <f t="shared" si="12"/>
        <v>0</v>
      </c>
      <c r="T178" s="3">
        <f t="shared" si="19"/>
        <v>-66.131749728000116</v>
      </c>
      <c r="U178" s="3">
        <f t="shared" si="20"/>
        <v>-8.9989615683594835</v>
      </c>
    </row>
    <row r="179" spans="1:31" x14ac:dyDescent="0.25">
      <c r="A179" s="3">
        <v>0.25</v>
      </c>
      <c r="B179" s="3">
        <f t="shared" si="13"/>
        <v>5.25</v>
      </c>
      <c r="C179" s="3">
        <f t="shared" si="14"/>
        <v>5.25</v>
      </c>
      <c r="D179" s="4">
        <f t="shared" si="6"/>
        <v>52.5</v>
      </c>
      <c r="E179" s="4">
        <f t="shared" si="7"/>
        <v>52.5</v>
      </c>
      <c r="F179">
        <f t="shared" si="15"/>
        <v>344.53125</v>
      </c>
      <c r="H179" s="3"/>
      <c r="J179" s="3">
        <f t="shared" si="8"/>
        <v>64.5</v>
      </c>
      <c r="K179" s="3">
        <f t="shared" si="16"/>
        <v>64.21875</v>
      </c>
      <c r="M179" s="3">
        <f t="shared" si="17"/>
        <v>-280.3125</v>
      </c>
      <c r="N179">
        <f t="shared" si="9"/>
        <v>280.3125</v>
      </c>
      <c r="O179">
        <f t="shared" si="10"/>
        <v>0</v>
      </c>
      <c r="Q179" s="3">
        <f t="shared" si="18"/>
        <v>1.1660800000000009</v>
      </c>
      <c r="R179" s="3">
        <f t="shared" si="11"/>
        <v>11.660800000000009</v>
      </c>
      <c r="S179" s="3">
        <f t="shared" si="12"/>
        <v>0</v>
      </c>
      <c r="T179" s="3">
        <f t="shared" si="19"/>
        <v>-66.051296424000114</v>
      </c>
      <c r="U179" s="3">
        <f t="shared" si="20"/>
        <v>-9.456315184190311</v>
      </c>
    </row>
    <row r="180" spans="1:31" x14ac:dyDescent="0.25">
      <c r="A180" s="3">
        <v>0.26</v>
      </c>
      <c r="B180" s="3">
        <f t="shared" si="13"/>
        <v>5.26</v>
      </c>
      <c r="C180" s="3">
        <f t="shared" si="14"/>
        <v>5.26</v>
      </c>
      <c r="D180" s="4">
        <f t="shared" si="6"/>
        <v>52.599999999999994</v>
      </c>
      <c r="E180" s="4">
        <f t="shared" si="7"/>
        <v>52.599999999999994</v>
      </c>
      <c r="F180">
        <f t="shared" si="15"/>
        <v>346.7672533333332</v>
      </c>
      <c r="H180" s="3"/>
      <c r="J180" s="3">
        <f t="shared" si="8"/>
        <v>64.680000000000007</v>
      </c>
      <c r="K180" s="3">
        <f t="shared" si="16"/>
        <v>66.967055999999999</v>
      </c>
      <c r="M180" s="3">
        <f t="shared" si="17"/>
        <v>-279.80019733333319</v>
      </c>
      <c r="N180">
        <f t="shared" si="9"/>
        <v>279.80019733333319</v>
      </c>
      <c r="O180">
        <f t="shared" si="10"/>
        <v>0</v>
      </c>
      <c r="Q180" s="3">
        <f t="shared" si="18"/>
        <v>1.1730000000000009</v>
      </c>
      <c r="R180" s="3">
        <f t="shared" si="11"/>
        <v>11.730000000000009</v>
      </c>
      <c r="S180" s="3">
        <f t="shared" si="12"/>
        <v>0</v>
      </c>
      <c r="T180" s="3">
        <f t="shared" si="19"/>
        <v>-65.97036425600011</v>
      </c>
      <c r="U180" s="3">
        <f t="shared" si="20"/>
        <v>-9.913110406288018</v>
      </c>
    </row>
    <row r="181" spans="1:31" x14ac:dyDescent="0.25">
      <c r="A181" s="3">
        <v>0.27</v>
      </c>
      <c r="B181" s="3">
        <f t="shared" si="13"/>
        <v>5.27</v>
      </c>
      <c r="C181" s="3">
        <f t="shared" si="14"/>
        <v>5.27</v>
      </c>
      <c r="D181" s="4">
        <f t="shared" si="6"/>
        <v>52.699999999999996</v>
      </c>
      <c r="E181" s="4">
        <f t="shared" si="7"/>
        <v>52.699999999999996</v>
      </c>
      <c r="F181">
        <f t="shared" si="15"/>
        <v>349.01277666666658</v>
      </c>
      <c r="H181" s="3"/>
      <c r="J181" s="3">
        <f t="shared" si="8"/>
        <v>64.86</v>
      </c>
      <c r="K181" s="3">
        <f t="shared" si="16"/>
        <v>69.729498000000007</v>
      </c>
      <c r="M181" s="3">
        <f t="shared" si="17"/>
        <v>-279.28327866666655</v>
      </c>
      <c r="N181">
        <f t="shared" si="9"/>
        <v>279.28327866666655</v>
      </c>
      <c r="O181">
        <f t="shared" si="10"/>
        <v>0</v>
      </c>
      <c r="Q181" s="3">
        <f t="shared" si="18"/>
        <v>1.179920000000001</v>
      </c>
      <c r="R181" s="3">
        <f t="shared" si="11"/>
        <v>11.79920000000001</v>
      </c>
      <c r="S181" s="3">
        <f t="shared" si="12"/>
        <v>0</v>
      </c>
      <c r="T181" s="3">
        <f t="shared" si="19"/>
        <v>-65.888953224000105</v>
      </c>
      <c r="U181" s="3">
        <f t="shared" si="20"/>
        <v>-10.369343920913726</v>
      </c>
    </row>
    <row r="182" spans="1:31" x14ac:dyDescent="0.25">
      <c r="A182" s="3">
        <v>0.28000000000000003</v>
      </c>
      <c r="B182" s="3">
        <f t="shared" si="13"/>
        <v>5.28</v>
      </c>
      <c r="C182" s="3">
        <f t="shared" si="14"/>
        <v>5.28</v>
      </c>
      <c r="D182" s="4">
        <f t="shared" si="6"/>
        <v>52.800000000000004</v>
      </c>
      <c r="E182" s="4">
        <f t="shared" si="7"/>
        <v>52.800000000000004</v>
      </c>
      <c r="F182">
        <f t="shared" si="15"/>
        <v>351.26784000000009</v>
      </c>
      <c r="H182" s="3"/>
      <c r="J182" s="3">
        <f t="shared" si="8"/>
        <v>65.040000000000006</v>
      </c>
      <c r="K182" s="3">
        <f t="shared" si="16"/>
        <v>72.506112000000002</v>
      </c>
      <c r="M182" s="3">
        <f t="shared" si="17"/>
        <v>-278.76172800000006</v>
      </c>
      <c r="N182">
        <f t="shared" si="9"/>
        <v>278.76172800000006</v>
      </c>
      <c r="O182">
        <f t="shared" si="10"/>
        <v>0</v>
      </c>
      <c r="Q182" s="3">
        <f t="shared" si="18"/>
        <v>1.186840000000001</v>
      </c>
      <c r="R182" s="3">
        <f t="shared" si="11"/>
        <v>11.86840000000001</v>
      </c>
      <c r="S182" s="3">
        <f t="shared" si="12"/>
        <v>0</v>
      </c>
      <c r="T182" s="3">
        <f t="shared" si="19"/>
        <v>-65.807063328000098</v>
      </c>
      <c r="U182" s="3">
        <f t="shared" si="20"/>
        <v>-10.825012414328555</v>
      </c>
    </row>
    <row r="183" spans="1:31" x14ac:dyDescent="0.25">
      <c r="A183" s="3">
        <v>0.28999999999999998</v>
      </c>
      <c r="B183" s="3">
        <f t="shared" si="13"/>
        <v>5.29</v>
      </c>
      <c r="C183" s="3">
        <f t="shared" si="14"/>
        <v>5.29</v>
      </c>
      <c r="D183" s="4">
        <f t="shared" si="6"/>
        <v>52.9</v>
      </c>
      <c r="E183" s="4">
        <f t="shared" si="7"/>
        <v>52.9</v>
      </c>
      <c r="F183">
        <f t="shared" si="15"/>
        <v>353.53246333333334</v>
      </c>
      <c r="H183" s="3"/>
      <c r="J183" s="3">
        <f t="shared" si="8"/>
        <v>65.22</v>
      </c>
      <c r="K183" s="3">
        <f t="shared" si="16"/>
        <v>75.296933999999993</v>
      </c>
      <c r="M183" s="3">
        <f t="shared" si="17"/>
        <v>-278.23552933333337</v>
      </c>
      <c r="N183">
        <f t="shared" si="9"/>
        <v>278.23552933333337</v>
      </c>
      <c r="O183">
        <f t="shared" si="10"/>
        <v>0</v>
      </c>
      <c r="Q183" s="3">
        <f t="shared" si="18"/>
        <v>1.193760000000001</v>
      </c>
      <c r="R183" s="3">
        <f t="shared" si="11"/>
        <v>11.93760000000001</v>
      </c>
      <c r="S183" s="3">
        <f t="shared" si="12"/>
        <v>0</v>
      </c>
      <c r="T183" s="3">
        <f t="shared" si="19"/>
        <v>-65.724694568000103</v>
      </c>
      <c r="U183" s="3">
        <f t="shared" si="20"/>
        <v>-11.280112572793621</v>
      </c>
    </row>
    <row r="184" spans="1:31" x14ac:dyDescent="0.25">
      <c r="A184" s="3">
        <v>0.3</v>
      </c>
      <c r="B184" s="3">
        <f t="shared" si="13"/>
        <v>5.3</v>
      </c>
      <c r="C184" s="3">
        <f t="shared" si="14"/>
        <v>5.3</v>
      </c>
      <c r="D184" s="4">
        <f t="shared" si="6"/>
        <v>53</v>
      </c>
      <c r="E184" s="4">
        <f t="shared" si="7"/>
        <v>53</v>
      </c>
      <c r="F184">
        <f t="shared" si="15"/>
        <v>355.80666666666662</v>
      </c>
      <c r="H184" s="3"/>
      <c r="J184" s="3">
        <f t="shared" si="8"/>
        <v>65.400000000000006</v>
      </c>
      <c r="K184" s="3">
        <f t="shared" si="16"/>
        <v>78.102000000000004</v>
      </c>
      <c r="M184" s="3">
        <f t="shared" si="17"/>
        <v>-277.70466666666664</v>
      </c>
      <c r="N184">
        <f t="shared" si="9"/>
        <v>277.70466666666664</v>
      </c>
      <c r="O184">
        <f t="shared" si="10"/>
        <v>0</v>
      </c>
      <c r="Q184" s="3">
        <f t="shared" si="18"/>
        <v>1.2006800000000011</v>
      </c>
      <c r="R184" s="3">
        <f t="shared" si="11"/>
        <v>12.006800000000009</v>
      </c>
      <c r="S184" s="3">
        <f t="shared" si="12"/>
        <v>0</v>
      </c>
      <c r="T184" s="3">
        <f t="shared" si="19"/>
        <v>-65.641846944000108</v>
      </c>
      <c r="U184" s="3">
        <f t="shared" si="20"/>
        <v>-11.734641082570047</v>
      </c>
    </row>
    <row r="185" spans="1:31" x14ac:dyDescent="0.25">
      <c r="A185" s="3">
        <v>0.31</v>
      </c>
      <c r="B185" s="3">
        <f t="shared" si="13"/>
        <v>5.31</v>
      </c>
      <c r="C185" s="3">
        <f t="shared" si="14"/>
        <v>5.31</v>
      </c>
      <c r="D185" s="4">
        <f t="shared" si="6"/>
        <v>53.099999999999994</v>
      </c>
      <c r="E185" s="4">
        <f t="shared" si="7"/>
        <v>53.099999999999994</v>
      </c>
      <c r="F185">
        <f t="shared" si="15"/>
        <v>358.09046999999987</v>
      </c>
      <c r="H185" s="3"/>
      <c r="J185" s="3">
        <f t="shared" si="8"/>
        <v>65.58</v>
      </c>
      <c r="K185" s="3">
        <f t="shared" si="16"/>
        <v>80.921346000000014</v>
      </c>
      <c r="M185" s="3">
        <f t="shared" si="17"/>
        <v>-277.16912399999984</v>
      </c>
      <c r="N185">
        <f t="shared" si="9"/>
        <v>277.16912399999984</v>
      </c>
      <c r="O185">
        <f t="shared" si="10"/>
        <v>0</v>
      </c>
      <c r="Q185" s="3">
        <f t="shared" si="18"/>
        <v>1.2076000000000011</v>
      </c>
      <c r="R185" s="3">
        <f t="shared" si="11"/>
        <v>12.076000000000011</v>
      </c>
      <c r="S185" s="3">
        <f t="shared" si="12"/>
        <v>0</v>
      </c>
      <c r="T185" s="3">
        <f t="shared" si="19"/>
        <v>-65.55852045600011</v>
      </c>
      <c r="U185" s="3">
        <f t="shared" si="20"/>
        <v>-12.188594629918953</v>
      </c>
    </row>
    <row r="186" spans="1:31" ht="21" x14ac:dyDescent="0.35">
      <c r="A186" s="3">
        <v>0.32</v>
      </c>
      <c r="B186" s="3">
        <f t="shared" si="13"/>
        <v>5.32</v>
      </c>
      <c r="C186" s="3">
        <f t="shared" si="14"/>
        <v>5.32</v>
      </c>
      <c r="D186" s="4">
        <f t="shared" si="6"/>
        <v>53.2</v>
      </c>
      <c r="E186" s="4">
        <f t="shared" si="7"/>
        <v>53.2</v>
      </c>
      <c r="F186">
        <f t="shared" si="15"/>
        <v>360.38389333333345</v>
      </c>
      <c r="H186" s="3"/>
      <c r="J186" s="3">
        <f t="shared" si="8"/>
        <v>65.760000000000005</v>
      </c>
      <c r="K186" s="3">
        <f t="shared" si="16"/>
        <v>83.755008000000004</v>
      </c>
      <c r="M186" s="3">
        <f t="shared" si="17"/>
        <v>-276.62888533333341</v>
      </c>
      <c r="N186">
        <f t="shared" si="9"/>
        <v>276.62888533333341</v>
      </c>
      <c r="O186">
        <f t="shared" si="10"/>
        <v>0</v>
      </c>
      <c r="Q186" s="3">
        <f t="shared" si="18"/>
        <v>1.2145200000000012</v>
      </c>
      <c r="R186" s="3">
        <f t="shared" si="11"/>
        <v>12.145200000000012</v>
      </c>
      <c r="S186" s="3">
        <f t="shared" si="12"/>
        <v>0</v>
      </c>
      <c r="T186" s="3">
        <f t="shared" si="19"/>
        <v>-65.474715104000111</v>
      </c>
      <c r="U186" s="3">
        <f t="shared" si="20"/>
        <v>-12.64196990110146</v>
      </c>
      <c r="Y186" s="8" t="s">
        <v>7</v>
      </c>
      <c r="Z186" s="4"/>
      <c r="AC186" s="8" t="s">
        <v>8</v>
      </c>
      <c r="AD186" s="4"/>
    </row>
    <row r="187" spans="1:31" x14ac:dyDescent="0.25">
      <c r="A187" s="3">
        <v>0.33</v>
      </c>
      <c r="B187" s="3">
        <f t="shared" si="13"/>
        <v>5.33</v>
      </c>
      <c r="C187" s="3">
        <f t="shared" si="14"/>
        <v>5.33</v>
      </c>
      <c r="D187" s="4">
        <f t="shared" si="6"/>
        <v>53.3</v>
      </c>
      <c r="E187" s="4">
        <f t="shared" si="7"/>
        <v>53.3</v>
      </c>
      <c r="F187">
        <f t="shared" si="15"/>
        <v>362.68695666666667</v>
      </c>
      <c r="H187" s="3"/>
      <c r="J187" s="3">
        <f t="shared" si="8"/>
        <v>65.94</v>
      </c>
      <c r="K187" s="3">
        <f t="shared" si="16"/>
        <v>86.603021999999996</v>
      </c>
      <c r="M187" s="3">
        <f t="shared" si="17"/>
        <v>-276.08393466666666</v>
      </c>
      <c r="N187">
        <f t="shared" si="9"/>
        <v>276.08393466666666</v>
      </c>
      <c r="O187">
        <f t="shared" si="10"/>
        <v>0</v>
      </c>
      <c r="Q187" s="3">
        <f t="shared" si="18"/>
        <v>1.2214400000000012</v>
      </c>
      <c r="R187" s="3">
        <f t="shared" si="11"/>
        <v>12.214400000000012</v>
      </c>
      <c r="S187" s="3">
        <f t="shared" ref="S187:S219" si="21">IF(Q187&lt;$J$146,0,$M$146+(Q187-$J$146)*($M$147-$M$146)/$G$138)</f>
        <v>0</v>
      </c>
      <c r="T187" s="3">
        <f t="shared" si="19"/>
        <v>-65.390430888000111</v>
      </c>
      <c r="U187" s="3">
        <f t="shared" si="20"/>
        <v>-13.094763582378686</v>
      </c>
      <c r="Y187" s="7" t="s">
        <v>9</v>
      </c>
      <c r="Z187" s="7" t="s">
        <v>118</v>
      </c>
      <c r="AC187" s="7" t="s">
        <v>9</v>
      </c>
      <c r="AD187" s="7" t="s">
        <v>119</v>
      </c>
    </row>
    <row r="188" spans="1:31" x14ac:dyDescent="0.25">
      <c r="A188" s="3">
        <v>0.34</v>
      </c>
      <c r="B188" s="3">
        <f t="shared" si="13"/>
        <v>5.34</v>
      </c>
      <c r="C188" s="3">
        <f t="shared" si="14"/>
        <v>5.34</v>
      </c>
      <c r="D188" s="4">
        <f t="shared" si="6"/>
        <v>53.4</v>
      </c>
      <c r="E188" s="4">
        <f t="shared" si="7"/>
        <v>53.4</v>
      </c>
      <c r="F188">
        <f t="shared" si="15"/>
        <v>364.99968000000001</v>
      </c>
      <c r="H188" s="3"/>
      <c r="J188" s="3">
        <f t="shared" si="8"/>
        <v>66.12</v>
      </c>
      <c r="K188" s="3">
        <f t="shared" si="16"/>
        <v>89.465424000000013</v>
      </c>
      <c r="M188" s="3">
        <f t="shared" si="17"/>
        <v>-275.53425600000003</v>
      </c>
      <c r="N188">
        <f t="shared" si="9"/>
        <v>275.53425600000003</v>
      </c>
      <c r="O188">
        <f t="shared" si="10"/>
        <v>0</v>
      </c>
      <c r="Q188" s="3">
        <f t="shared" si="18"/>
        <v>1.2283600000000012</v>
      </c>
      <c r="R188" s="3">
        <f t="shared" si="11"/>
        <v>12.283600000000012</v>
      </c>
      <c r="S188" s="3">
        <f t="shared" si="21"/>
        <v>0</v>
      </c>
      <c r="T188" s="3">
        <f t="shared" si="19"/>
        <v>-65.305667808000109</v>
      </c>
      <c r="U188" s="3">
        <f t="shared" si="20"/>
        <v>-13.546972360011752</v>
      </c>
      <c r="Y188" s="4">
        <v>0</v>
      </c>
      <c r="Z188" s="4">
        <f>E144</f>
        <v>0</v>
      </c>
      <c r="AA188" s="30" t="s">
        <v>55</v>
      </c>
      <c r="AC188" s="4">
        <v>0</v>
      </c>
      <c r="AD188" s="4">
        <v>0</v>
      </c>
      <c r="AE188" s="30" t="s">
        <v>55</v>
      </c>
    </row>
    <row r="189" spans="1:31" x14ac:dyDescent="0.25">
      <c r="A189" s="3">
        <v>0.35</v>
      </c>
      <c r="B189" s="3">
        <f t="shared" si="13"/>
        <v>5.35</v>
      </c>
      <c r="C189" s="3">
        <f t="shared" si="14"/>
        <v>5.35</v>
      </c>
      <c r="D189" s="4">
        <f t="shared" si="6"/>
        <v>53.5</v>
      </c>
      <c r="E189" s="4">
        <f t="shared" si="7"/>
        <v>53.5</v>
      </c>
      <c r="F189">
        <f t="shared" si="15"/>
        <v>367.32208333333324</v>
      </c>
      <c r="H189" s="3"/>
      <c r="J189" s="3">
        <f t="shared" si="8"/>
        <v>66.3</v>
      </c>
      <c r="K189" s="3">
        <f t="shared" si="16"/>
        <v>92.342249999999993</v>
      </c>
      <c r="M189" s="3">
        <f t="shared" si="17"/>
        <v>-274.97983333333326</v>
      </c>
      <c r="N189">
        <f t="shared" si="9"/>
        <v>274.97983333333326</v>
      </c>
      <c r="O189">
        <f t="shared" si="10"/>
        <v>0</v>
      </c>
      <c r="Q189" s="3">
        <f t="shared" si="18"/>
        <v>1.2352800000000013</v>
      </c>
      <c r="R189" s="3">
        <f t="shared" si="11"/>
        <v>12.352800000000013</v>
      </c>
      <c r="S189" s="3">
        <f t="shared" si="21"/>
        <v>0</v>
      </c>
      <c r="T189" s="3">
        <f t="shared" si="19"/>
        <v>-65.220425864000106</v>
      </c>
      <c r="U189" s="3">
        <f t="shared" si="20"/>
        <v>-13.998592920261778</v>
      </c>
      <c r="Y189" s="4">
        <f>B147</f>
        <v>6.25</v>
      </c>
      <c r="Z189" s="4">
        <f>E147</f>
        <v>62.5</v>
      </c>
      <c r="AA189" s="30" t="s">
        <v>56</v>
      </c>
      <c r="AC189" s="3">
        <f>J146</f>
        <v>5</v>
      </c>
      <c r="AD189" s="3">
        <v>0</v>
      </c>
      <c r="AE189" s="30" t="s">
        <v>57</v>
      </c>
    </row>
    <row r="190" spans="1:31" x14ac:dyDescent="0.25">
      <c r="A190" s="3">
        <v>0.36</v>
      </c>
      <c r="B190" s="3">
        <f t="shared" si="13"/>
        <v>5.36</v>
      </c>
      <c r="C190" s="3">
        <f t="shared" si="14"/>
        <v>5.36</v>
      </c>
      <c r="D190" s="4">
        <f t="shared" si="6"/>
        <v>53.6</v>
      </c>
      <c r="E190" s="4">
        <f t="shared" si="7"/>
        <v>53.6</v>
      </c>
      <c r="F190">
        <f t="shared" si="15"/>
        <v>369.65418666666676</v>
      </c>
      <c r="H190" s="3"/>
      <c r="J190" s="3">
        <f t="shared" si="8"/>
        <v>66.48</v>
      </c>
      <c r="K190" s="3">
        <f t="shared" si="16"/>
        <v>95.233535999999987</v>
      </c>
      <c r="M190" s="3">
        <f t="shared" si="17"/>
        <v>-274.4206506666668</v>
      </c>
      <c r="N190">
        <f t="shared" si="9"/>
        <v>274.4206506666668</v>
      </c>
      <c r="O190">
        <f t="shared" si="10"/>
        <v>0</v>
      </c>
      <c r="Q190" s="3">
        <f t="shared" si="18"/>
        <v>1.2422000000000013</v>
      </c>
      <c r="R190" s="3">
        <f t="shared" si="11"/>
        <v>12.422000000000015</v>
      </c>
      <c r="S190" s="3">
        <f t="shared" si="21"/>
        <v>0</v>
      </c>
      <c r="T190" s="3">
        <f t="shared" si="19"/>
        <v>-65.134705056000101</v>
      </c>
      <c r="U190" s="3">
        <f t="shared" si="20"/>
        <v>-14.449621949389885</v>
      </c>
      <c r="Y190" s="4">
        <f>B148</f>
        <v>7.9200001000000002</v>
      </c>
      <c r="Z190" s="4">
        <f>E148</f>
        <v>92.560001800000009</v>
      </c>
      <c r="AA190" s="30" t="s">
        <v>58</v>
      </c>
      <c r="AC190" s="7">
        <f>J146</f>
        <v>5</v>
      </c>
      <c r="AD190" s="4">
        <f>-M146</f>
        <v>-60</v>
      </c>
      <c r="AE190" s="30" t="s">
        <v>57</v>
      </c>
    </row>
    <row r="191" spans="1:31" x14ac:dyDescent="0.25">
      <c r="A191" s="3">
        <v>0.37</v>
      </c>
      <c r="B191" s="3">
        <f t="shared" si="13"/>
        <v>5.37</v>
      </c>
      <c r="C191" s="3">
        <f t="shared" si="14"/>
        <v>5.37</v>
      </c>
      <c r="D191" s="4">
        <f t="shared" si="6"/>
        <v>53.7</v>
      </c>
      <c r="E191" s="4">
        <f t="shared" si="7"/>
        <v>53.7</v>
      </c>
      <c r="F191">
        <f t="shared" si="15"/>
        <v>371.99601000000007</v>
      </c>
      <c r="H191" s="3"/>
      <c r="J191" s="3">
        <f t="shared" si="8"/>
        <v>66.66</v>
      </c>
      <c r="K191" s="3">
        <f t="shared" si="16"/>
        <v>98.139317999999975</v>
      </c>
      <c r="M191" s="3">
        <f t="shared" si="17"/>
        <v>-273.85669200000007</v>
      </c>
      <c r="N191">
        <f t="shared" si="9"/>
        <v>273.85669200000007</v>
      </c>
      <c r="O191">
        <f t="shared" si="10"/>
        <v>0</v>
      </c>
      <c r="Q191" s="3">
        <f t="shared" si="18"/>
        <v>1.2491200000000013</v>
      </c>
      <c r="R191" s="3">
        <f t="shared" si="11"/>
        <v>12.491200000000013</v>
      </c>
      <c r="S191" s="3">
        <f t="shared" si="21"/>
        <v>0</v>
      </c>
      <c r="T191" s="3">
        <f t="shared" si="19"/>
        <v>-65.048505384000094</v>
      </c>
      <c r="U191" s="3">
        <f t="shared" si="20"/>
        <v>-14.900056133657191</v>
      </c>
      <c r="Y191" s="4"/>
      <c r="Z191" s="4"/>
      <c r="AA191" s="30"/>
      <c r="AC191" s="7">
        <f>J147</f>
        <v>7.92</v>
      </c>
      <c r="AD191" s="4">
        <f>-M147</f>
        <v>-112.56</v>
      </c>
      <c r="AE191" s="30" t="s">
        <v>58</v>
      </c>
    </row>
    <row r="192" spans="1:31" x14ac:dyDescent="0.25">
      <c r="A192" s="3">
        <v>0.38</v>
      </c>
      <c r="B192" s="3">
        <f t="shared" si="13"/>
        <v>5.38</v>
      </c>
      <c r="C192" s="3">
        <f t="shared" si="14"/>
        <v>5.38</v>
      </c>
      <c r="D192" s="4">
        <f t="shared" si="6"/>
        <v>53.8</v>
      </c>
      <c r="E192" s="4">
        <f t="shared" si="7"/>
        <v>53.8</v>
      </c>
      <c r="F192">
        <f t="shared" si="15"/>
        <v>374.34757333333323</v>
      </c>
      <c r="H192" s="3"/>
      <c r="J192" s="3">
        <f t="shared" si="8"/>
        <v>66.84</v>
      </c>
      <c r="K192" s="3">
        <f t="shared" si="16"/>
        <v>101.05963200000001</v>
      </c>
      <c r="M192" s="3">
        <f t="shared" si="17"/>
        <v>-273.28794133333321</v>
      </c>
      <c r="N192">
        <f t="shared" si="9"/>
        <v>273.28794133333321</v>
      </c>
      <c r="O192">
        <f t="shared" si="10"/>
        <v>0</v>
      </c>
      <c r="Q192" s="3">
        <f t="shared" si="18"/>
        <v>1.2560400000000014</v>
      </c>
      <c r="R192" s="3">
        <f t="shared" si="11"/>
        <v>12.560400000000014</v>
      </c>
      <c r="S192" s="3">
        <f t="shared" si="21"/>
        <v>0</v>
      </c>
      <c r="T192" s="3">
        <f t="shared" si="19"/>
        <v>-64.961826848000101</v>
      </c>
      <c r="U192" s="3">
        <f t="shared" si="20"/>
        <v>-15.349892159324819</v>
      </c>
      <c r="Y192" s="3"/>
      <c r="Z192" s="4"/>
      <c r="AA192" s="30"/>
    </row>
    <row r="193" spans="1:21" x14ac:dyDescent="0.25">
      <c r="A193" s="3">
        <v>0.39</v>
      </c>
      <c r="B193" s="3">
        <f t="shared" si="13"/>
        <v>5.39</v>
      </c>
      <c r="C193" s="3">
        <f t="shared" si="14"/>
        <v>5.39</v>
      </c>
      <c r="D193" s="4">
        <f t="shared" si="6"/>
        <v>53.9</v>
      </c>
      <c r="E193" s="4">
        <f t="shared" si="7"/>
        <v>53.9</v>
      </c>
      <c r="F193">
        <f t="shared" si="15"/>
        <v>376.70889666666659</v>
      </c>
      <c r="H193" s="3"/>
      <c r="J193" s="3">
        <f t="shared" si="8"/>
        <v>67.02</v>
      </c>
      <c r="K193" s="3">
        <f t="shared" si="16"/>
        <v>103.99451400000001</v>
      </c>
      <c r="M193" s="3">
        <f t="shared" si="17"/>
        <v>-272.71438266666655</v>
      </c>
      <c r="N193">
        <f t="shared" si="9"/>
        <v>272.71438266666655</v>
      </c>
      <c r="O193">
        <f t="shared" si="10"/>
        <v>0</v>
      </c>
      <c r="Q193" s="3">
        <f t="shared" si="18"/>
        <v>1.2629600000000014</v>
      </c>
      <c r="R193" s="3">
        <f t="shared" si="11"/>
        <v>12.629600000000014</v>
      </c>
      <c r="S193" s="3">
        <f t="shared" si="21"/>
        <v>0</v>
      </c>
      <c r="T193" s="3">
        <f t="shared" si="19"/>
        <v>-64.874669448000105</v>
      </c>
      <c r="U193" s="3">
        <f t="shared" si="20"/>
        <v>-15.799126712653885</v>
      </c>
    </row>
    <row r="194" spans="1:21" x14ac:dyDescent="0.25">
      <c r="A194" s="3">
        <v>0.4</v>
      </c>
      <c r="B194" s="3">
        <f t="shared" si="13"/>
        <v>5.4</v>
      </c>
      <c r="C194" s="3">
        <f t="shared" si="14"/>
        <v>5.4</v>
      </c>
      <c r="D194" s="4">
        <f t="shared" si="6"/>
        <v>54</v>
      </c>
      <c r="E194" s="4">
        <f t="shared" si="7"/>
        <v>54</v>
      </c>
      <c r="F194">
        <f t="shared" si="15"/>
        <v>379.08000000000004</v>
      </c>
      <c r="H194" s="3"/>
      <c r="J194" s="3">
        <f t="shared" si="8"/>
        <v>67.2</v>
      </c>
      <c r="K194" s="3">
        <f t="shared" si="16"/>
        <v>106.94400000000002</v>
      </c>
      <c r="M194" s="3">
        <f t="shared" si="17"/>
        <v>-272.13600000000002</v>
      </c>
      <c r="N194">
        <f t="shared" si="9"/>
        <v>272.13600000000002</v>
      </c>
      <c r="O194">
        <f t="shared" si="10"/>
        <v>0</v>
      </c>
      <c r="Q194" s="3">
        <f t="shared" si="18"/>
        <v>1.2698800000000015</v>
      </c>
      <c r="R194" s="3">
        <f t="shared" si="11"/>
        <v>12.698800000000015</v>
      </c>
      <c r="S194" s="3">
        <f t="shared" si="21"/>
        <v>0</v>
      </c>
      <c r="T194" s="3">
        <f t="shared" si="19"/>
        <v>-64.787033184000109</v>
      </c>
      <c r="U194" s="3">
        <f t="shared" si="20"/>
        <v>-16.247756479905515</v>
      </c>
    </row>
    <row r="195" spans="1:21" x14ac:dyDescent="0.25">
      <c r="A195" s="3">
        <v>0.41</v>
      </c>
      <c r="B195" s="3">
        <f t="shared" si="13"/>
        <v>5.41</v>
      </c>
      <c r="C195" s="3">
        <f t="shared" si="14"/>
        <v>5.41</v>
      </c>
      <c r="D195" s="4">
        <f t="shared" si="6"/>
        <v>54.1</v>
      </c>
      <c r="E195" s="4">
        <f t="shared" si="7"/>
        <v>54.1</v>
      </c>
      <c r="F195">
        <f t="shared" si="15"/>
        <v>381.46090333333342</v>
      </c>
      <c r="H195" s="3"/>
      <c r="J195" s="3">
        <f t="shared" si="8"/>
        <v>67.38</v>
      </c>
      <c r="K195" s="3">
        <f t="shared" si="16"/>
        <v>109.908126</v>
      </c>
      <c r="M195" s="3">
        <f t="shared" si="17"/>
        <v>-271.55277733333344</v>
      </c>
      <c r="N195">
        <f t="shared" si="9"/>
        <v>271.55277733333344</v>
      </c>
      <c r="O195">
        <f t="shared" si="10"/>
        <v>0</v>
      </c>
      <c r="Q195" s="3">
        <f t="shared" si="18"/>
        <v>1.2768000000000015</v>
      </c>
      <c r="R195" s="3">
        <f t="shared" si="11"/>
        <v>12.768000000000015</v>
      </c>
      <c r="S195" s="3">
        <f t="shared" si="21"/>
        <v>0</v>
      </c>
      <c r="T195" s="3">
        <f t="shared" si="19"/>
        <v>-64.69891805600011</v>
      </c>
      <c r="U195" s="3">
        <f t="shared" si="20"/>
        <v>-16.695778147340825</v>
      </c>
    </row>
    <row r="196" spans="1:21" x14ac:dyDescent="0.25">
      <c r="A196" s="3">
        <v>0.42</v>
      </c>
      <c r="B196" s="3">
        <f t="shared" si="13"/>
        <v>5.42</v>
      </c>
      <c r="C196" s="3">
        <f t="shared" si="14"/>
        <v>5.42</v>
      </c>
      <c r="D196" s="4">
        <f t="shared" si="6"/>
        <v>54.2</v>
      </c>
      <c r="E196" s="4">
        <f t="shared" si="7"/>
        <v>54.2</v>
      </c>
      <c r="F196">
        <f t="shared" si="15"/>
        <v>383.85162666666668</v>
      </c>
      <c r="H196" s="3"/>
      <c r="J196" s="3">
        <f t="shared" si="8"/>
        <v>67.56</v>
      </c>
      <c r="K196" s="3">
        <f t="shared" si="16"/>
        <v>112.886928</v>
      </c>
      <c r="M196" s="3">
        <f t="shared" si="17"/>
        <v>-270.96469866666666</v>
      </c>
      <c r="N196">
        <f t="shared" si="9"/>
        <v>270.96469866666666</v>
      </c>
      <c r="O196">
        <f t="shared" si="10"/>
        <v>0</v>
      </c>
      <c r="Q196" s="3">
        <f t="shared" si="18"/>
        <v>1.2837200000000015</v>
      </c>
      <c r="R196" s="3">
        <f t="shared" si="11"/>
        <v>12.837200000000017</v>
      </c>
      <c r="S196" s="3">
        <f t="shared" si="21"/>
        <v>0</v>
      </c>
      <c r="T196" s="3">
        <f t="shared" si="19"/>
        <v>-64.61032406400011</v>
      </c>
      <c r="U196" s="3">
        <f t="shared" si="20"/>
        <v>-17.143188401220936</v>
      </c>
    </row>
    <row r="197" spans="1:21" x14ac:dyDescent="0.25">
      <c r="A197" s="3">
        <v>0.43</v>
      </c>
      <c r="B197" s="3">
        <f t="shared" si="13"/>
        <v>5.43</v>
      </c>
      <c r="C197" s="3">
        <f t="shared" si="14"/>
        <v>5.43</v>
      </c>
      <c r="D197" s="4">
        <f t="shared" si="6"/>
        <v>54.3</v>
      </c>
      <c r="E197" s="4">
        <f t="shared" si="7"/>
        <v>54.3</v>
      </c>
      <c r="F197">
        <f t="shared" si="15"/>
        <v>386.25218999999993</v>
      </c>
      <c r="H197" s="3"/>
      <c r="J197" s="3">
        <f t="shared" si="8"/>
        <v>67.739999999999995</v>
      </c>
      <c r="K197" s="3">
        <f t="shared" si="16"/>
        <v>115.88044199999999</v>
      </c>
      <c r="M197" s="3">
        <f t="shared" si="17"/>
        <v>-270.37174799999991</v>
      </c>
      <c r="N197">
        <f t="shared" si="9"/>
        <v>270.37174799999991</v>
      </c>
      <c r="O197">
        <f t="shared" si="10"/>
        <v>0</v>
      </c>
      <c r="Q197" s="3">
        <f t="shared" si="18"/>
        <v>1.2906400000000016</v>
      </c>
      <c r="R197" s="3">
        <f t="shared" si="11"/>
        <v>12.906400000000014</v>
      </c>
      <c r="S197" s="3">
        <f t="shared" si="21"/>
        <v>0</v>
      </c>
      <c r="T197" s="3">
        <f t="shared" si="19"/>
        <v>-64.521251208000109</v>
      </c>
      <c r="U197" s="3">
        <f t="shared" si="20"/>
        <v>-17.589983927806966</v>
      </c>
    </row>
    <row r="198" spans="1:21" x14ac:dyDescent="0.25">
      <c r="A198" s="3">
        <v>0.44</v>
      </c>
      <c r="B198" s="3">
        <f t="shared" si="13"/>
        <v>5.44</v>
      </c>
      <c r="C198" s="3">
        <f t="shared" si="14"/>
        <v>5.44</v>
      </c>
      <c r="D198" s="4">
        <f t="shared" si="6"/>
        <v>54.400000000000006</v>
      </c>
      <c r="E198" s="4">
        <f t="shared" si="7"/>
        <v>54.400000000000006</v>
      </c>
      <c r="F198">
        <f t="shared" si="15"/>
        <v>388.66261333333341</v>
      </c>
      <c r="H198" s="3"/>
      <c r="J198" s="3">
        <f t="shared" si="8"/>
        <v>67.92</v>
      </c>
      <c r="K198" s="3">
        <f t="shared" si="16"/>
        <v>118.88870399999999</v>
      </c>
      <c r="M198" s="3">
        <f t="shared" si="17"/>
        <v>-269.77390933333345</v>
      </c>
      <c r="N198">
        <f t="shared" si="9"/>
        <v>269.77390933333345</v>
      </c>
      <c r="O198">
        <f t="shared" si="10"/>
        <v>0</v>
      </c>
      <c r="Q198" s="3">
        <f t="shared" si="18"/>
        <v>1.2975600000000016</v>
      </c>
      <c r="R198" s="3">
        <f t="shared" si="11"/>
        <v>12.975600000000016</v>
      </c>
      <c r="S198" s="3">
        <f t="shared" si="21"/>
        <v>0</v>
      </c>
      <c r="T198" s="3">
        <f t="shared" si="19"/>
        <v>-64.431699488000106</v>
      </c>
      <c r="U198" s="3">
        <f t="shared" si="20"/>
        <v>-18.036161413360034</v>
      </c>
    </row>
    <row r="199" spans="1:21" x14ac:dyDescent="0.25">
      <c r="A199" s="3">
        <v>0.45</v>
      </c>
      <c r="B199" s="3">
        <f t="shared" si="13"/>
        <v>5.45</v>
      </c>
      <c r="C199" s="3">
        <f t="shared" si="14"/>
        <v>5.45</v>
      </c>
      <c r="D199" s="4">
        <f t="shared" si="6"/>
        <v>54.5</v>
      </c>
      <c r="E199" s="4">
        <f t="shared" si="7"/>
        <v>54.5</v>
      </c>
      <c r="F199">
        <f t="shared" si="15"/>
        <v>391.08291666666673</v>
      </c>
      <c r="H199" s="3"/>
      <c r="J199" s="3">
        <f t="shared" si="8"/>
        <v>68.099999999999994</v>
      </c>
      <c r="K199" s="3">
        <f t="shared" si="16"/>
        <v>121.91174999999998</v>
      </c>
      <c r="M199" s="3">
        <f t="shared" si="17"/>
        <v>-269.17116666666675</v>
      </c>
      <c r="N199">
        <f t="shared" si="9"/>
        <v>269.17116666666675</v>
      </c>
      <c r="O199">
        <f t="shared" si="10"/>
        <v>0</v>
      </c>
      <c r="Q199" s="3">
        <f t="shared" si="18"/>
        <v>1.3044800000000016</v>
      </c>
      <c r="R199" s="3">
        <f t="shared" si="11"/>
        <v>13.044800000000016</v>
      </c>
      <c r="S199" s="3">
        <f t="shared" si="21"/>
        <v>0</v>
      </c>
      <c r="T199" s="3">
        <f t="shared" si="19"/>
        <v>-64.341668904000102</v>
      </c>
      <c r="U199" s="3">
        <f t="shared" si="20"/>
        <v>-18.481717544141265</v>
      </c>
    </row>
    <row r="200" spans="1:21" x14ac:dyDescent="0.25">
      <c r="A200" s="3">
        <v>0.46</v>
      </c>
      <c r="B200" s="3">
        <f t="shared" si="13"/>
        <v>5.46</v>
      </c>
      <c r="C200" s="3">
        <f t="shared" si="14"/>
        <v>5.46</v>
      </c>
      <c r="D200" s="4">
        <f t="shared" si="6"/>
        <v>54.6</v>
      </c>
      <c r="E200" s="4">
        <f t="shared" si="7"/>
        <v>54.6</v>
      </c>
      <c r="F200">
        <f t="shared" si="15"/>
        <v>393.51312000000001</v>
      </c>
      <c r="H200" s="3"/>
      <c r="J200" s="3">
        <f t="shared" si="8"/>
        <v>68.28</v>
      </c>
      <c r="K200" s="3">
        <f t="shared" si="16"/>
        <v>124.94961600000002</v>
      </c>
      <c r="M200" s="3">
        <f t="shared" si="17"/>
        <v>-268.56350399999997</v>
      </c>
      <c r="N200">
        <f t="shared" si="9"/>
        <v>268.56350399999997</v>
      </c>
      <c r="O200">
        <f t="shared" si="10"/>
        <v>0</v>
      </c>
      <c r="Q200" s="3">
        <f t="shared" si="18"/>
        <v>1.3114000000000017</v>
      </c>
      <c r="R200" s="3">
        <f t="shared" si="11"/>
        <v>13.114000000000017</v>
      </c>
      <c r="S200" s="3">
        <f t="shared" si="21"/>
        <v>0</v>
      </c>
      <c r="T200" s="3">
        <f t="shared" si="19"/>
        <v>-64.251159456000096</v>
      </c>
      <c r="U200" s="3">
        <f t="shared" si="20"/>
        <v>-18.926649006411775</v>
      </c>
    </row>
    <row r="201" spans="1:21" x14ac:dyDescent="0.25">
      <c r="A201" s="3">
        <v>0.47</v>
      </c>
      <c r="B201" s="3">
        <f t="shared" si="13"/>
        <v>5.47</v>
      </c>
      <c r="C201" s="3">
        <f t="shared" si="14"/>
        <v>5.47</v>
      </c>
      <c r="D201" s="4">
        <f t="shared" si="6"/>
        <v>54.699999999999996</v>
      </c>
      <c r="E201" s="4">
        <f t="shared" si="7"/>
        <v>54.699999999999996</v>
      </c>
      <c r="F201">
        <f t="shared" si="15"/>
        <v>395.95324333333326</v>
      </c>
      <c r="H201" s="3"/>
      <c r="J201" s="3">
        <f t="shared" si="8"/>
        <v>68.459999999999994</v>
      </c>
      <c r="K201" s="3">
        <f t="shared" si="16"/>
        <v>128.00233800000001</v>
      </c>
      <c r="M201" s="3">
        <f t="shared" si="17"/>
        <v>-267.95090533333325</v>
      </c>
      <c r="N201">
        <f t="shared" si="9"/>
        <v>267.95090533333325</v>
      </c>
      <c r="O201">
        <f t="shared" si="10"/>
        <v>0</v>
      </c>
      <c r="Q201" s="3">
        <f t="shared" si="18"/>
        <v>1.3183200000000017</v>
      </c>
      <c r="R201" s="3">
        <f t="shared" si="11"/>
        <v>13.183200000000017</v>
      </c>
      <c r="S201" s="3">
        <f t="shared" si="21"/>
        <v>0</v>
      </c>
      <c r="T201" s="3">
        <f t="shared" si="19"/>
        <v>-64.160171144000103</v>
      </c>
      <c r="U201" s="3">
        <f t="shared" si="20"/>
        <v>-19.370952486432685</v>
      </c>
    </row>
    <row r="202" spans="1:21" x14ac:dyDescent="0.25">
      <c r="A202" s="3">
        <v>0.48</v>
      </c>
      <c r="B202" s="3">
        <f t="shared" si="13"/>
        <v>5.48</v>
      </c>
      <c r="C202" s="3">
        <f t="shared" si="14"/>
        <v>5.48</v>
      </c>
      <c r="D202" s="4">
        <f t="shared" si="6"/>
        <v>54.800000000000004</v>
      </c>
      <c r="E202" s="4">
        <f t="shared" si="7"/>
        <v>54.800000000000004</v>
      </c>
      <c r="F202">
        <f t="shared" si="15"/>
        <v>398.40330666666677</v>
      </c>
      <c r="H202" s="3"/>
      <c r="J202" s="3">
        <f t="shared" si="8"/>
        <v>68.64</v>
      </c>
      <c r="K202" s="3">
        <f t="shared" si="16"/>
        <v>131.069952</v>
      </c>
      <c r="M202" s="3">
        <f t="shared" si="17"/>
        <v>-267.33335466666676</v>
      </c>
      <c r="N202">
        <f t="shared" si="9"/>
        <v>267.33335466666676</v>
      </c>
      <c r="O202">
        <f t="shared" si="10"/>
        <v>0</v>
      </c>
      <c r="Q202" s="3">
        <f t="shared" si="18"/>
        <v>1.3252400000000017</v>
      </c>
      <c r="R202" s="3">
        <f t="shared" si="11"/>
        <v>13.252400000000017</v>
      </c>
      <c r="S202" s="3">
        <f t="shared" si="21"/>
        <v>0</v>
      </c>
      <c r="T202" s="3">
        <f t="shared" si="19"/>
        <v>-64.068703968000108</v>
      </c>
      <c r="U202" s="3">
        <f t="shared" si="20"/>
        <v>-19.814624670465115</v>
      </c>
    </row>
    <row r="203" spans="1:21" x14ac:dyDescent="0.25">
      <c r="A203" s="3">
        <v>0.49</v>
      </c>
      <c r="B203" s="3">
        <f t="shared" si="13"/>
        <v>5.49</v>
      </c>
      <c r="C203" s="3">
        <f t="shared" si="14"/>
        <v>5.49</v>
      </c>
      <c r="D203" s="4">
        <f t="shared" si="6"/>
        <v>54.900000000000006</v>
      </c>
      <c r="E203" s="4">
        <f t="shared" si="7"/>
        <v>54.900000000000006</v>
      </c>
      <c r="F203">
        <f t="shared" si="15"/>
        <v>400.86333000000013</v>
      </c>
      <c r="H203" s="3"/>
      <c r="J203" s="3">
        <f t="shared" si="8"/>
        <v>68.819999999999993</v>
      </c>
      <c r="K203" s="3">
        <f t="shared" si="16"/>
        <v>134.15249399999999</v>
      </c>
      <c r="M203" s="3">
        <f t="shared" si="17"/>
        <v>-266.71083600000014</v>
      </c>
      <c r="N203">
        <f t="shared" si="9"/>
        <v>266.71083600000014</v>
      </c>
      <c r="O203">
        <f t="shared" si="10"/>
        <v>0</v>
      </c>
      <c r="Q203" s="3">
        <f t="shared" si="18"/>
        <v>1.3321600000000018</v>
      </c>
      <c r="R203" s="3">
        <f t="shared" si="11"/>
        <v>13.321600000000016</v>
      </c>
      <c r="S203" s="3">
        <f t="shared" si="21"/>
        <v>0</v>
      </c>
      <c r="T203" s="3">
        <f t="shared" si="19"/>
        <v>-63.976757928000104</v>
      </c>
      <c r="U203" s="3">
        <f t="shared" si="20"/>
        <v>-20.257662244770181</v>
      </c>
    </row>
    <row r="204" spans="1:21" x14ac:dyDescent="0.25">
      <c r="A204" s="3">
        <v>0.5</v>
      </c>
      <c r="B204" s="3">
        <f t="shared" si="13"/>
        <v>5.5</v>
      </c>
      <c r="C204" s="3">
        <f t="shared" si="14"/>
        <v>5.5</v>
      </c>
      <c r="D204" s="4">
        <f t="shared" si="6"/>
        <v>55</v>
      </c>
      <c r="E204" s="4">
        <f t="shared" si="7"/>
        <v>55</v>
      </c>
      <c r="F204">
        <f t="shared" si="15"/>
        <v>403.33333333333331</v>
      </c>
      <c r="H204" s="3"/>
      <c r="J204" s="3">
        <f t="shared" si="8"/>
        <v>69</v>
      </c>
      <c r="K204" s="3">
        <f t="shared" si="16"/>
        <v>137.25</v>
      </c>
      <c r="M204" s="3">
        <f t="shared" si="17"/>
        <v>-266.08333333333331</v>
      </c>
      <c r="N204">
        <f t="shared" si="9"/>
        <v>266.08333333333331</v>
      </c>
      <c r="O204">
        <f t="shared" si="10"/>
        <v>0</v>
      </c>
      <c r="Q204" s="3">
        <f t="shared" si="18"/>
        <v>1.3390800000000018</v>
      </c>
      <c r="R204" s="3">
        <f t="shared" si="11"/>
        <v>13.390800000000018</v>
      </c>
      <c r="S204" s="3">
        <f t="shared" si="21"/>
        <v>0</v>
      </c>
      <c r="T204" s="3">
        <f t="shared" si="19"/>
        <v>-63.884333024000107</v>
      </c>
      <c r="U204" s="3">
        <f t="shared" si="20"/>
        <v>-20.700061895609007</v>
      </c>
    </row>
    <row r="205" spans="1:21" x14ac:dyDescent="0.25">
      <c r="A205" s="3">
        <v>0.51</v>
      </c>
      <c r="B205" s="3">
        <f t="shared" si="13"/>
        <v>5.51</v>
      </c>
      <c r="C205" s="3">
        <f t="shared" si="14"/>
        <v>5.51</v>
      </c>
      <c r="D205" s="4">
        <f t="shared" si="6"/>
        <v>55.099999999999994</v>
      </c>
      <c r="E205" s="4">
        <f t="shared" si="7"/>
        <v>55.099999999999994</v>
      </c>
      <c r="F205">
        <f t="shared" si="15"/>
        <v>405.8133366666666</v>
      </c>
      <c r="H205" s="3"/>
      <c r="J205" s="3">
        <f t="shared" si="8"/>
        <v>69.180000000000007</v>
      </c>
      <c r="K205" s="3">
        <f t="shared" si="16"/>
        <v>140.362506</v>
      </c>
      <c r="M205" s="3">
        <f t="shared" si="17"/>
        <v>-265.4508306666666</v>
      </c>
      <c r="N205">
        <f t="shared" si="9"/>
        <v>265.4508306666666</v>
      </c>
      <c r="O205">
        <f t="shared" si="10"/>
        <v>0</v>
      </c>
      <c r="Q205" s="3">
        <f t="shared" si="18"/>
        <v>1.3460000000000019</v>
      </c>
      <c r="R205" s="3">
        <f t="shared" si="11"/>
        <v>13.460000000000019</v>
      </c>
      <c r="S205" s="3">
        <f t="shared" si="21"/>
        <v>0</v>
      </c>
      <c r="T205" s="3">
        <f t="shared" si="19"/>
        <v>-63.791429256000107</v>
      </c>
      <c r="U205" s="3">
        <f t="shared" si="20"/>
        <v>-21.141820309242714</v>
      </c>
    </row>
    <row r="206" spans="1:21" x14ac:dyDescent="0.25">
      <c r="A206" s="3">
        <v>0.52</v>
      </c>
      <c r="B206" s="3">
        <f t="shared" si="13"/>
        <v>5.52</v>
      </c>
      <c r="C206" s="3">
        <f t="shared" si="14"/>
        <v>5.52</v>
      </c>
      <c r="D206" s="4">
        <f t="shared" si="6"/>
        <v>55.199999999999996</v>
      </c>
      <c r="E206" s="4">
        <f t="shared" si="7"/>
        <v>55.199999999999996</v>
      </c>
      <c r="F206">
        <f t="shared" si="15"/>
        <v>408.30335999999988</v>
      </c>
      <c r="H206" s="3"/>
      <c r="J206" s="3">
        <f t="shared" si="8"/>
        <v>69.36</v>
      </c>
      <c r="K206" s="3">
        <f t="shared" si="16"/>
        <v>143.490048</v>
      </c>
      <c r="M206" s="3">
        <f t="shared" si="17"/>
        <v>-264.81331199999988</v>
      </c>
      <c r="N206">
        <f t="shared" si="9"/>
        <v>264.81331199999988</v>
      </c>
      <c r="O206">
        <f t="shared" si="10"/>
        <v>0</v>
      </c>
      <c r="Q206" s="3">
        <f t="shared" si="18"/>
        <v>1.3529200000000019</v>
      </c>
      <c r="R206" s="3">
        <f t="shared" si="11"/>
        <v>13.529200000000019</v>
      </c>
      <c r="S206" s="3">
        <f t="shared" si="21"/>
        <v>0</v>
      </c>
      <c r="T206" s="3">
        <f t="shared" si="19"/>
        <v>-63.698046624000106</v>
      </c>
      <c r="U206" s="3">
        <f t="shared" si="20"/>
        <v>-21.582934171932422</v>
      </c>
    </row>
    <row r="207" spans="1:21" x14ac:dyDescent="0.25">
      <c r="A207" s="3">
        <v>0.53</v>
      </c>
      <c r="B207" s="3">
        <f t="shared" si="13"/>
        <v>5.53</v>
      </c>
      <c r="C207" s="3">
        <f t="shared" si="14"/>
        <v>5.53</v>
      </c>
      <c r="D207" s="4">
        <f t="shared" si="6"/>
        <v>55.300000000000004</v>
      </c>
      <c r="E207" s="4">
        <f t="shared" si="7"/>
        <v>55.300000000000004</v>
      </c>
      <c r="F207">
        <f t="shared" si="15"/>
        <v>410.8034233333334</v>
      </c>
      <c r="H207" s="3"/>
      <c r="J207" s="3">
        <f t="shared" si="8"/>
        <v>69.540000000000006</v>
      </c>
      <c r="K207" s="3">
        <f t="shared" si="16"/>
        <v>146.63266199999998</v>
      </c>
      <c r="M207" s="3">
        <f t="shared" si="17"/>
        <v>-264.17076133333342</v>
      </c>
      <c r="N207">
        <f t="shared" si="9"/>
        <v>264.17076133333342</v>
      </c>
      <c r="O207">
        <f t="shared" si="10"/>
        <v>0</v>
      </c>
      <c r="Q207" s="3">
        <f t="shared" si="18"/>
        <v>1.3598400000000019</v>
      </c>
      <c r="R207" s="3">
        <f t="shared" si="11"/>
        <v>13.598400000000019</v>
      </c>
      <c r="S207" s="3">
        <f t="shared" si="21"/>
        <v>0</v>
      </c>
      <c r="T207" s="3">
        <f t="shared" si="19"/>
        <v>-63.604185128000104</v>
      </c>
      <c r="U207" s="3">
        <f t="shared" si="20"/>
        <v>-22.023400169939251</v>
      </c>
    </row>
    <row r="208" spans="1:21" x14ac:dyDescent="0.25">
      <c r="A208" s="3">
        <v>0.54</v>
      </c>
      <c r="B208" s="3">
        <f t="shared" si="13"/>
        <v>5.54</v>
      </c>
      <c r="C208" s="3">
        <f t="shared" si="14"/>
        <v>5.54</v>
      </c>
      <c r="D208" s="4">
        <f t="shared" si="6"/>
        <v>55.4</v>
      </c>
      <c r="E208" s="4">
        <f t="shared" si="7"/>
        <v>55.4</v>
      </c>
      <c r="F208">
        <f t="shared" si="15"/>
        <v>413.31354666666664</v>
      </c>
      <c r="H208" s="3"/>
      <c r="J208" s="3">
        <f t="shared" si="8"/>
        <v>69.72</v>
      </c>
      <c r="K208" s="3">
        <f t="shared" si="16"/>
        <v>149.79038400000002</v>
      </c>
      <c r="M208" s="3">
        <f t="shared" si="17"/>
        <v>-263.52316266666662</v>
      </c>
      <c r="N208">
        <f t="shared" si="9"/>
        <v>263.52316266666662</v>
      </c>
      <c r="O208">
        <f t="shared" si="10"/>
        <v>0</v>
      </c>
      <c r="Q208" s="3">
        <f t="shared" si="18"/>
        <v>1.366760000000002</v>
      </c>
      <c r="R208" s="3">
        <f t="shared" si="11"/>
        <v>13.66760000000002</v>
      </c>
      <c r="S208" s="3">
        <f t="shared" si="21"/>
        <v>0</v>
      </c>
      <c r="T208" s="3">
        <f t="shared" si="19"/>
        <v>-63.509844768000107</v>
      </c>
      <c r="U208" s="3">
        <f t="shared" si="20"/>
        <v>-22.463214989524317</v>
      </c>
    </row>
    <row r="209" spans="1:21" x14ac:dyDescent="0.25">
      <c r="A209" s="3">
        <v>0.55000000000000004</v>
      </c>
      <c r="B209" s="3">
        <f t="shared" si="13"/>
        <v>5.55</v>
      </c>
      <c r="C209" s="3">
        <f t="shared" si="14"/>
        <v>5.55</v>
      </c>
      <c r="D209" s="4">
        <f t="shared" si="6"/>
        <v>55.5</v>
      </c>
      <c r="E209" s="4">
        <f t="shared" si="7"/>
        <v>55.5</v>
      </c>
      <c r="F209">
        <f t="shared" si="15"/>
        <v>415.83374999999995</v>
      </c>
      <c r="H209" s="3"/>
      <c r="J209" s="3">
        <f t="shared" si="8"/>
        <v>69.900000000000006</v>
      </c>
      <c r="K209" s="3">
        <f t="shared" si="16"/>
        <v>152.96325000000002</v>
      </c>
      <c r="M209" s="3">
        <f t="shared" si="17"/>
        <v>-262.87049999999994</v>
      </c>
      <c r="N209">
        <f t="shared" si="9"/>
        <v>262.87049999999994</v>
      </c>
      <c r="O209">
        <f t="shared" si="10"/>
        <v>0</v>
      </c>
      <c r="Q209" s="3">
        <f t="shared" si="18"/>
        <v>1.373680000000002</v>
      </c>
      <c r="R209" s="3">
        <f t="shared" si="11"/>
        <v>13.736800000000022</v>
      </c>
      <c r="S209" s="3">
        <f t="shared" si="21"/>
        <v>0</v>
      </c>
      <c r="T209" s="3">
        <f t="shared" si="19"/>
        <v>-63.415025544000109</v>
      </c>
      <c r="U209" s="3">
        <f t="shared" si="20"/>
        <v>-22.902375316948746</v>
      </c>
    </row>
    <row r="210" spans="1:21" x14ac:dyDescent="0.25">
      <c r="A210" s="3">
        <v>0.56000000000000005</v>
      </c>
      <c r="B210" s="3">
        <f t="shared" si="13"/>
        <v>5.5600000000000005</v>
      </c>
      <c r="C210" s="3">
        <f t="shared" si="14"/>
        <v>5.5600000000000005</v>
      </c>
      <c r="D210" s="4">
        <f t="shared" si="6"/>
        <v>55.600000000000009</v>
      </c>
      <c r="E210" s="4">
        <f t="shared" si="7"/>
        <v>55.600000000000009</v>
      </c>
      <c r="F210">
        <f t="shared" si="15"/>
        <v>418.36405333333352</v>
      </c>
      <c r="H210" s="3"/>
      <c r="J210" s="3">
        <f t="shared" si="8"/>
        <v>70.08</v>
      </c>
      <c r="K210" s="3">
        <f t="shared" si="16"/>
        <v>156.15129600000003</v>
      </c>
      <c r="M210" s="3">
        <f t="shared" si="17"/>
        <v>-262.21275733333346</v>
      </c>
      <c r="N210">
        <f t="shared" si="9"/>
        <v>262.21275733333346</v>
      </c>
      <c r="O210">
        <f t="shared" si="10"/>
        <v>0</v>
      </c>
      <c r="Q210" s="3">
        <f t="shared" si="18"/>
        <v>1.380600000000002</v>
      </c>
      <c r="R210" s="3">
        <f t="shared" si="11"/>
        <v>13.806000000000019</v>
      </c>
      <c r="S210" s="3">
        <f t="shared" si="21"/>
        <v>0</v>
      </c>
      <c r="T210" s="3">
        <f t="shared" si="19"/>
        <v>-63.319727456000109</v>
      </c>
      <c r="U210" s="3">
        <f t="shared" si="20"/>
        <v>-23.340877838473652</v>
      </c>
    </row>
    <row r="211" spans="1:21" x14ac:dyDescent="0.25">
      <c r="A211" s="3">
        <v>0.56999999999999995</v>
      </c>
      <c r="B211" s="3">
        <f t="shared" si="13"/>
        <v>5.57</v>
      </c>
      <c r="C211" s="3">
        <f t="shared" si="14"/>
        <v>5.57</v>
      </c>
      <c r="D211" s="4">
        <f t="shared" si="6"/>
        <v>55.7</v>
      </c>
      <c r="E211" s="4">
        <f t="shared" si="7"/>
        <v>55.7</v>
      </c>
      <c r="F211">
        <f t="shared" si="15"/>
        <v>420.90447666666671</v>
      </c>
      <c r="H211" s="3"/>
      <c r="J211" s="3">
        <f t="shared" si="8"/>
        <v>70.260000000000005</v>
      </c>
      <c r="K211" s="3">
        <f t="shared" si="16"/>
        <v>159.354558</v>
      </c>
      <c r="M211" s="3">
        <f t="shared" si="17"/>
        <v>-261.54991866666671</v>
      </c>
      <c r="N211">
        <f t="shared" si="9"/>
        <v>261.54991866666671</v>
      </c>
      <c r="O211">
        <f t="shared" si="10"/>
        <v>0</v>
      </c>
      <c r="Q211" s="3">
        <f t="shared" si="18"/>
        <v>1.3875200000000021</v>
      </c>
      <c r="R211" s="3">
        <f t="shared" si="11"/>
        <v>13.875200000000021</v>
      </c>
      <c r="S211" s="3">
        <f t="shared" si="21"/>
        <v>0</v>
      </c>
      <c r="T211" s="3">
        <f t="shared" si="19"/>
        <v>-63.223950504000108</v>
      </c>
      <c r="U211" s="3">
        <f t="shared" si="20"/>
        <v>-23.778719240360161</v>
      </c>
    </row>
    <row r="212" spans="1:21" x14ac:dyDescent="0.25">
      <c r="A212" s="3">
        <v>0.57999999999999996</v>
      </c>
      <c r="B212" s="3">
        <f t="shared" si="13"/>
        <v>5.58</v>
      </c>
      <c r="C212" s="3">
        <f t="shared" si="14"/>
        <v>5.58</v>
      </c>
      <c r="D212" s="4">
        <f t="shared" si="6"/>
        <v>55.8</v>
      </c>
      <c r="E212" s="4">
        <f t="shared" si="7"/>
        <v>55.8</v>
      </c>
      <c r="F212">
        <f t="shared" si="15"/>
        <v>423.45504</v>
      </c>
      <c r="H212" s="3"/>
      <c r="J212" s="3">
        <f t="shared" si="8"/>
        <v>70.44</v>
      </c>
      <c r="K212" s="3">
        <f t="shared" si="16"/>
        <v>162.573072</v>
      </c>
      <c r="M212" s="3">
        <f t="shared" si="17"/>
        <v>-260.88196800000003</v>
      </c>
      <c r="N212">
        <f t="shared" si="9"/>
        <v>260.88196800000003</v>
      </c>
      <c r="O212">
        <f t="shared" si="10"/>
        <v>0</v>
      </c>
      <c r="Q212" s="3">
        <f t="shared" si="18"/>
        <v>1.3944400000000021</v>
      </c>
      <c r="R212" s="3">
        <f t="shared" si="11"/>
        <v>13.944400000000021</v>
      </c>
      <c r="S212" s="3">
        <f t="shared" si="21"/>
        <v>0</v>
      </c>
      <c r="T212" s="3">
        <f t="shared" si="19"/>
        <v>-63.127694688000105</v>
      </c>
      <c r="U212" s="3">
        <f t="shared" si="20"/>
        <v>-24.215896208869388</v>
      </c>
    </row>
    <row r="213" spans="1:21" x14ac:dyDescent="0.25">
      <c r="A213" s="3">
        <v>0.59</v>
      </c>
      <c r="B213" s="3">
        <f t="shared" si="13"/>
        <v>5.59</v>
      </c>
      <c r="C213" s="3">
        <f t="shared" si="14"/>
        <v>5.59</v>
      </c>
      <c r="D213" s="4">
        <f t="shared" si="6"/>
        <v>55.9</v>
      </c>
      <c r="E213" s="4">
        <f t="shared" si="7"/>
        <v>55.9</v>
      </c>
      <c r="F213">
        <f t="shared" si="15"/>
        <v>426.01576333333333</v>
      </c>
      <c r="H213" s="3"/>
      <c r="J213" s="3">
        <f t="shared" si="8"/>
        <v>70.62</v>
      </c>
      <c r="K213" s="3">
        <f t="shared" si="16"/>
        <v>165.80687399999999</v>
      </c>
      <c r="M213" s="3">
        <f t="shared" si="17"/>
        <v>-260.20888933333333</v>
      </c>
      <c r="N213">
        <f t="shared" si="9"/>
        <v>260.20888933333333</v>
      </c>
      <c r="O213">
        <f t="shared" si="10"/>
        <v>0</v>
      </c>
      <c r="Q213" s="3">
        <f t="shared" si="18"/>
        <v>1.4013600000000022</v>
      </c>
      <c r="R213" s="3">
        <f t="shared" si="11"/>
        <v>14.013600000000022</v>
      </c>
      <c r="S213" s="3">
        <f t="shared" si="21"/>
        <v>0</v>
      </c>
      <c r="T213" s="3">
        <f t="shared" si="19"/>
        <v>-63.030960008000108</v>
      </c>
      <c r="U213" s="3">
        <f t="shared" si="20"/>
        <v>-24.652405430262455</v>
      </c>
    </row>
    <row r="214" spans="1:21" x14ac:dyDescent="0.25">
      <c r="A214" s="3">
        <v>0.6</v>
      </c>
      <c r="B214" s="3">
        <f t="shared" si="13"/>
        <v>5.6</v>
      </c>
      <c r="C214" s="3">
        <f t="shared" si="14"/>
        <v>5.6</v>
      </c>
      <c r="D214" s="4">
        <f t="shared" si="6"/>
        <v>56</v>
      </c>
      <c r="E214" s="4">
        <f t="shared" si="7"/>
        <v>56</v>
      </c>
      <c r="F214">
        <f t="shared" si="15"/>
        <v>428.58666666666659</v>
      </c>
      <c r="H214" s="3"/>
      <c r="J214" s="3">
        <f t="shared" si="8"/>
        <v>70.8</v>
      </c>
      <c r="K214" s="3">
        <f t="shared" si="16"/>
        <v>169.05599999999998</v>
      </c>
      <c r="M214" s="3">
        <f t="shared" si="17"/>
        <v>-259.5306666666666</v>
      </c>
      <c r="N214">
        <f t="shared" si="9"/>
        <v>259.5306666666666</v>
      </c>
      <c r="O214">
        <f t="shared" si="10"/>
        <v>0</v>
      </c>
      <c r="Q214" s="3">
        <f t="shared" si="18"/>
        <v>1.4082800000000022</v>
      </c>
      <c r="R214" s="3">
        <f t="shared" si="11"/>
        <v>14.082800000000022</v>
      </c>
      <c r="S214" s="3">
        <f t="shared" si="21"/>
        <v>0</v>
      </c>
      <c r="T214" s="3">
        <f t="shared" si="19"/>
        <v>-62.933746464000109</v>
      </c>
      <c r="U214" s="3">
        <f t="shared" si="20"/>
        <v>-25.088243590800484</v>
      </c>
    </row>
    <row r="215" spans="1:21" x14ac:dyDescent="0.25">
      <c r="A215" s="3">
        <v>0.61</v>
      </c>
      <c r="B215" s="3">
        <f t="shared" si="13"/>
        <v>5.61</v>
      </c>
      <c r="C215" s="3">
        <f t="shared" si="14"/>
        <v>5.61</v>
      </c>
      <c r="D215" s="4">
        <f t="shared" si="6"/>
        <v>56.1</v>
      </c>
      <c r="E215" s="4">
        <f t="shared" si="7"/>
        <v>56.1</v>
      </c>
      <c r="F215">
        <f t="shared" si="15"/>
        <v>431.16777000000002</v>
      </c>
      <c r="H215" s="3"/>
      <c r="J215" s="3">
        <f t="shared" si="8"/>
        <v>70.98</v>
      </c>
      <c r="K215" s="3">
        <f t="shared" si="16"/>
        <v>172.32048599999999</v>
      </c>
      <c r="M215" s="3">
        <f t="shared" si="17"/>
        <v>-258.84728400000006</v>
      </c>
      <c r="N215">
        <f t="shared" si="9"/>
        <v>258.84728400000006</v>
      </c>
      <c r="O215">
        <f t="shared" si="10"/>
        <v>0</v>
      </c>
      <c r="Q215" s="3">
        <f t="shared" si="18"/>
        <v>1.4152000000000022</v>
      </c>
      <c r="R215" s="3">
        <f t="shared" si="11"/>
        <v>14.152000000000022</v>
      </c>
      <c r="S215" s="3">
        <f t="shared" si="21"/>
        <v>0</v>
      </c>
      <c r="T215" s="3">
        <f t="shared" si="19"/>
        <v>-62.836054056000108</v>
      </c>
      <c r="U215" s="3">
        <f t="shared" si="20"/>
        <v>-25.523407376744593</v>
      </c>
    </row>
    <row r="216" spans="1:21" x14ac:dyDescent="0.25">
      <c r="A216" s="3">
        <v>0.62</v>
      </c>
      <c r="B216" s="3">
        <f t="shared" si="13"/>
        <v>5.62</v>
      </c>
      <c r="C216" s="3">
        <f t="shared" si="14"/>
        <v>5.62</v>
      </c>
      <c r="D216" s="4">
        <f t="shared" si="6"/>
        <v>56.2</v>
      </c>
      <c r="E216" s="4">
        <f t="shared" si="7"/>
        <v>56.2</v>
      </c>
      <c r="F216">
        <f t="shared" si="15"/>
        <v>433.75909333333334</v>
      </c>
      <c r="H216" s="3"/>
      <c r="J216" s="3">
        <f t="shared" si="8"/>
        <v>71.16</v>
      </c>
      <c r="K216" s="3">
        <f t="shared" si="16"/>
        <v>175.600368</v>
      </c>
      <c r="M216" s="3">
        <f t="shared" si="17"/>
        <v>-258.15872533333334</v>
      </c>
      <c r="N216">
        <f t="shared" si="9"/>
        <v>258.15872533333334</v>
      </c>
      <c r="O216">
        <f t="shared" si="10"/>
        <v>0</v>
      </c>
      <c r="Q216" s="3">
        <f t="shared" si="18"/>
        <v>1.4221200000000023</v>
      </c>
      <c r="R216" s="3">
        <f t="shared" si="11"/>
        <v>14.221200000000021</v>
      </c>
      <c r="S216" s="3">
        <f t="shared" si="21"/>
        <v>0</v>
      </c>
      <c r="T216" s="3">
        <f t="shared" si="19"/>
        <v>-62.737882784000107</v>
      </c>
      <c r="U216" s="3">
        <f t="shared" si="20"/>
        <v>-25.957893474355902</v>
      </c>
    </row>
    <row r="217" spans="1:21" x14ac:dyDescent="0.25">
      <c r="A217" s="3">
        <v>0.63</v>
      </c>
      <c r="B217" s="3">
        <f t="shared" si="13"/>
        <v>5.63</v>
      </c>
      <c r="C217" s="3">
        <f t="shared" si="14"/>
        <v>5.63</v>
      </c>
      <c r="D217" s="4">
        <f t="shared" si="6"/>
        <v>56.3</v>
      </c>
      <c r="E217" s="4">
        <f t="shared" si="7"/>
        <v>56.3</v>
      </c>
      <c r="F217">
        <f t="shared" si="15"/>
        <v>436.36065666666667</v>
      </c>
      <c r="H217" s="3"/>
      <c r="J217" s="3">
        <f t="shared" si="8"/>
        <v>71.34</v>
      </c>
      <c r="K217" s="3">
        <f t="shared" si="16"/>
        <v>178.89568199999999</v>
      </c>
      <c r="M217" s="3">
        <f t="shared" si="17"/>
        <v>-257.46497466666665</v>
      </c>
      <c r="N217">
        <f t="shared" si="9"/>
        <v>257.46497466666665</v>
      </c>
      <c r="O217">
        <f t="shared" si="10"/>
        <v>0</v>
      </c>
      <c r="Q217" s="3">
        <f t="shared" si="18"/>
        <v>1.4290400000000023</v>
      </c>
      <c r="R217" s="3">
        <f t="shared" si="11"/>
        <v>14.290400000000023</v>
      </c>
      <c r="S217" s="3">
        <f t="shared" si="21"/>
        <v>0</v>
      </c>
      <c r="T217" s="3">
        <f t="shared" si="19"/>
        <v>-62.639232648000103</v>
      </c>
      <c r="U217" s="3">
        <f t="shared" si="20"/>
        <v>-26.391698569895532</v>
      </c>
    </row>
    <row r="218" spans="1:21" x14ac:dyDescent="0.25">
      <c r="A218" s="3">
        <v>0.64</v>
      </c>
      <c r="B218" s="3">
        <f t="shared" si="13"/>
        <v>5.64</v>
      </c>
      <c r="C218" s="3">
        <f t="shared" si="14"/>
        <v>5.64</v>
      </c>
      <c r="D218" s="4">
        <f t="shared" si="6"/>
        <v>56.4</v>
      </c>
      <c r="E218" s="4">
        <f t="shared" si="7"/>
        <v>56.4</v>
      </c>
      <c r="F218">
        <f t="shared" si="15"/>
        <v>438.9724799999999</v>
      </c>
      <c r="H218" s="3"/>
      <c r="J218" s="3">
        <f t="shared" si="8"/>
        <v>71.52</v>
      </c>
      <c r="K218" s="3">
        <f t="shared" si="16"/>
        <v>182.20646400000001</v>
      </c>
      <c r="M218" s="3">
        <f t="shared" si="17"/>
        <v>-256.76601599999992</v>
      </c>
      <c r="N218">
        <f t="shared" si="9"/>
        <v>256.76601599999992</v>
      </c>
      <c r="O218">
        <f t="shared" si="10"/>
        <v>0</v>
      </c>
      <c r="Q218" s="3">
        <f t="shared" si="18"/>
        <v>1.4359600000000023</v>
      </c>
      <c r="R218" s="3">
        <f t="shared" si="11"/>
        <v>14.359600000000023</v>
      </c>
      <c r="S218" s="3">
        <f t="shared" si="21"/>
        <v>0</v>
      </c>
      <c r="T218" s="3">
        <f t="shared" si="19"/>
        <v>-62.540103648000105</v>
      </c>
      <c r="U218" s="3">
        <f t="shared" si="20"/>
        <v>-26.824819349624601</v>
      </c>
    </row>
    <row r="219" spans="1:21" x14ac:dyDescent="0.25">
      <c r="A219" s="3">
        <v>0.65</v>
      </c>
      <c r="B219" s="3">
        <f t="shared" si="13"/>
        <v>5.65</v>
      </c>
      <c r="C219" s="3">
        <f t="shared" si="14"/>
        <v>5.65</v>
      </c>
      <c r="D219" s="4">
        <f t="shared" ref="D219:D282" si="22">MAX(10*C219,$G$14*C219+$G$10-2*$G$12*(1+$G$13)^0.5)</f>
        <v>56.5</v>
      </c>
      <c r="E219" s="4">
        <f t="shared" ref="E219:E282" si="23">MAX(10*B219,$G$14*B219+$G$10-2*$G$12*(1+$G$13)^0.5)</f>
        <v>56.5</v>
      </c>
      <c r="F219">
        <f t="shared" si="15"/>
        <v>441.59458333333345</v>
      </c>
      <c r="H219" s="3"/>
      <c r="J219" s="3">
        <f t="shared" ref="J219:J282" si="24">$G$14*A219+2*$G$12*(1+$G$13)^0.5</f>
        <v>71.7</v>
      </c>
      <c r="K219" s="3">
        <f t="shared" si="16"/>
        <v>185.53275000000002</v>
      </c>
      <c r="M219" s="3">
        <f t="shared" si="17"/>
        <v>-256.06183333333342</v>
      </c>
      <c r="N219">
        <f t="shared" si="9"/>
        <v>256.06183333333342</v>
      </c>
      <c r="O219">
        <f t="shared" si="10"/>
        <v>0</v>
      </c>
      <c r="Q219" s="3">
        <f t="shared" si="18"/>
        <v>1.4428800000000024</v>
      </c>
      <c r="R219" s="3">
        <f t="shared" si="11"/>
        <v>14.428800000000024</v>
      </c>
      <c r="S219" s="3">
        <f t="shared" si="21"/>
        <v>0</v>
      </c>
      <c r="T219" s="3">
        <f t="shared" si="19"/>
        <v>-62.440495784000106</v>
      </c>
      <c r="U219" s="3">
        <f t="shared" si="20"/>
        <v>-27.257252499804231</v>
      </c>
    </row>
    <row r="220" spans="1:21" x14ac:dyDescent="0.25">
      <c r="A220" s="3">
        <v>0.66</v>
      </c>
      <c r="B220" s="3">
        <f t="shared" si="13"/>
        <v>5.66</v>
      </c>
      <c r="C220" s="3">
        <f t="shared" si="14"/>
        <v>5.66</v>
      </c>
      <c r="D220" s="4">
        <f t="shared" si="22"/>
        <v>56.6</v>
      </c>
      <c r="E220" s="4">
        <f t="shared" si="23"/>
        <v>56.6</v>
      </c>
      <c r="F220">
        <f t="shared" si="15"/>
        <v>444.22698666666668</v>
      </c>
      <c r="H220" s="3"/>
      <c r="J220" s="3">
        <f t="shared" si="24"/>
        <v>71.88</v>
      </c>
      <c r="K220" s="3">
        <f t="shared" si="16"/>
        <v>188.87457600000002</v>
      </c>
      <c r="M220" s="3">
        <f t="shared" si="17"/>
        <v>-255.35241066666666</v>
      </c>
      <c r="N220">
        <f t="shared" ref="N220:N283" si="25">ABS(M220)</f>
        <v>255.35241066666666</v>
      </c>
      <c r="O220">
        <f t="shared" ref="O220:O283" si="26">IF(N220=$N$3156,A220,0)</f>
        <v>0</v>
      </c>
      <c r="Q220" s="3">
        <f t="shared" si="18"/>
        <v>1.4498000000000024</v>
      </c>
      <c r="R220" s="3">
        <f t="shared" ref="R220:R283" si="27">IF(Q220&lt;$B$147,$E$144+Q220*($E$147-$E$144)/$B$147,$E$147+(Q220-$B$147)*($E$148-$E$147)/($B$148-$B$147))</f>
        <v>14.498000000000024</v>
      </c>
      <c r="S220" s="3">
        <f t="shared" ref="S220:S283" si="28">IF(Q220&lt;$J$146,0,$M$146+(Q220-$J$146)*($M$147-$M$146)/$G$138)</f>
        <v>0</v>
      </c>
      <c r="T220" s="3">
        <f t="shared" si="19"/>
        <v>-62.340409056000105</v>
      </c>
      <c r="U220" s="3">
        <f t="shared" si="20"/>
        <v>-27.688994706695539</v>
      </c>
    </row>
    <row r="221" spans="1:21" x14ac:dyDescent="0.25">
      <c r="A221" s="3">
        <v>0.67</v>
      </c>
      <c r="B221" s="3">
        <f t="shared" ref="B221:B284" si="29">$B$152+A221</f>
        <v>5.67</v>
      </c>
      <c r="C221" s="3">
        <f t="shared" ref="C221:C284" si="30">IF($F$152&gt;B221,B221,$F$152)</f>
        <v>5.67</v>
      </c>
      <c r="D221" s="4">
        <f t="shared" si="22"/>
        <v>56.7</v>
      </c>
      <c r="E221" s="4">
        <f t="shared" si="23"/>
        <v>56.7</v>
      </c>
      <c r="F221">
        <f t="shared" ref="F221:F284" si="31">$I$152*C221*(0.5*C221-$D$152)  +  (D221-$I$152)*0.5*C221*(2*C221/3-$D$152)  +  D221*(B221-C221)*(0.5*(B221-C221)+C221-$D$152)  +  (E221-D221)*0.5*(B221-C221)*(2*(B221-C221)/3+C221-$D$152)</f>
        <v>446.86971</v>
      </c>
      <c r="H221" s="3"/>
      <c r="J221" s="3">
        <f t="shared" si="24"/>
        <v>72.06</v>
      </c>
      <c r="K221" s="3">
        <f t="shared" ref="K221:K284" si="32">$K$152*A221*(0.5*A221+$B$152-$D$152)  +  (J221-$K$152)*0.5*A221*(2*A221/3+$B$152-$D$152)</f>
        <v>192.23197800000003</v>
      </c>
      <c r="M221" s="3">
        <f t="shared" ref="M221:M284" si="33">K221-F221</f>
        <v>-254.63773199999997</v>
      </c>
      <c r="N221">
        <f t="shared" si="25"/>
        <v>254.63773199999997</v>
      </c>
      <c r="O221">
        <f t="shared" si="26"/>
        <v>0</v>
      </c>
      <c r="Q221" s="3">
        <f t="shared" ref="Q221:Q284" si="34">Q220+$R$152</f>
        <v>1.4567200000000025</v>
      </c>
      <c r="R221" s="3">
        <f t="shared" si="27"/>
        <v>14.567200000000025</v>
      </c>
      <c r="S221" s="3">
        <f t="shared" si="28"/>
        <v>0</v>
      </c>
      <c r="T221" s="3">
        <f t="shared" ref="T221:T284" si="35">T220+0.5*(R220+R221)*$R$152-0.5*(S220+S221)*$R$152</f>
        <v>-62.239843464000103</v>
      </c>
      <c r="U221" s="3">
        <f t="shared" ref="U221:U284" si="36">U220+T220*$R$152+R220*$R$152^2/2+(R221-R220)*$R$152^2/6-S220*$R$152^2/2-(S221-S220)*$R$152^2/6</f>
        <v>-28.120042656559647</v>
      </c>
    </row>
    <row r="222" spans="1:21" x14ac:dyDescent="0.25">
      <c r="A222" s="3">
        <v>0.68</v>
      </c>
      <c r="B222" s="3">
        <f t="shared" si="29"/>
        <v>5.68</v>
      </c>
      <c r="C222" s="3">
        <f t="shared" si="30"/>
        <v>5.68</v>
      </c>
      <c r="D222" s="4">
        <f t="shared" si="22"/>
        <v>56.8</v>
      </c>
      <c r="E222" s="4">
        <f t="shared" si="23"/>
        <v>56.8</v>
      </c>
      <c r="F222">
        <f t="shared" si="31"/>
        <v>449.5227733333333</v>
      </c>
      <c r="H222" s="3"/>
      <c r="J222" s="3">
        <f t="shared" si="24"/>
        <v>72.239999999999995</v>
      </c>
      <c r="K222" s="3">
        <f t="shared" si="32"/>
        <v>195.60499199999998</v>
      </c>
      <c r="M222" s="3">
        <f t="shared" si="33"/>
        <v>-253.91778133333332</v>
      </c>
      <c r="N222">
        <f t="shared" si="25"/>
        <v>253.91778133333332</v>
      </c>
      <c r="O222">
        <f t="shared" si="26"/>
        <v>0</v>
      </c>
      <c r="Q222" s="3">
        <f t="shared" si="34"/>
        <v>1.4636400000000025</v>
      </c>
      <c r="R222" s="3">
        <f t="shared" si="27"/>
        <v>14.636400000000027</v>
      </c>
      <c r="S222" s="3">
        <f t="shared" si="28"/>
        <v>0</v>
      </c>
      <c r="T222" s="3">
        <f t="shared" si="35"/>
        <v>-62.138799008000106</v>
      </c>
      <c r="U222" s="3">
        <f t="shared" si="36"/>
        <v>-28.550393035657677</v>
      </c>
    </row>
    <row r="223" spans="1:21" x14ac:dyDescent="0.25">
      <c r="A223" s="3">
        <v>0.69</v>
      </c>
      <c r="B223" s="3">
        <f t="shared" si="29"/>
        <v>5.6899999999999995</v>
      </c>
      <c r="C223" s="3">
        <f t="shared" si="30"/>
        <v>5.6899999999999995</v>
      </c>
      <c r="D223" s="4">
        <f t="shared" si="22"/>
        <v>56.899999999999991</v>
      </c>
      <c r="E223" s="4">
        <f t="shared" si="23"/>
        <v>56.899999999999991</v>
      </c>
      <c r="F223">
        <f t="shared" si="31"/>
        <v>452.18619666666649</v>
      </c>
      <c r="H223" s="3"/>
      <c r="J223" s="3">
        <f t="shared" si="24"/>
        <v>72.42</v>
      </c>
      <c r="K223" s="3">
        <f t="shared" si="32"/>
        <v>198.99365399999999</v>
      </c>
      <c r="M223" s="3">
        <f t="shared" si="33"/>
        <v>-253.1925426666665</v>
      </c>
      <c r="N223">
        <f t="shared" si="25"/>
        <v>253.1925426666665</v>
      </c>
      <c r="O223">
        <f t="shared" si="26"/>
        <v>0</v>
      </c>
      <c r="Q223" s="3">
        <f t="shared" si="34"/>
        <v>1.4705600000000025</v>
      </c>
      <c r="R223" s="3">
        <f t="shared" si="27"/>
        <v>14.705600000000025</v>
      </c>
      <c r="S223" s="3">
        <f t="shared" si="28"/>
        <v>0</v>
      </c>
      <c r="T223" s="3">
        <f t="shared" si="35"/>
        <v>-62.037275688000108</v>
      </c>
      <c r="U223" s="3">
        <f t="shared" si="36"/>
        <v>-28.980042530250746</v>
      </c>
    </row>
    <row r="224" spans="1:21" x14ac:dyDescent="0.25">
      <c r="A224" s="3">
        <v>0.7</v>
      </c>
      <c r="B224" s="3">
        <f t="shared" si="29"/>
        <v>5.7</v>
      </c>
      <c r="C224" s="3">
        <f t="shared" si="30"/>
        <v>5.7</v>
      </c>
      <c r="D224" s="4">
        <f t="shared" si="22"/>
        <v>57</v>
      </c>
      <c r="E224" s="4">
        <f t="shared" si="23"/>
        <v>57</v>
      </c>
      <c r="F224">
        <f t="shared" si="31"/>
        <v>454.86000000000007</v>
      </c>
      <c r="H224" s="3"/>
      <c r="J224" s="3">
        <f t="shared" si="24"/>
        <v>72.599999999999994</v>
      </c>
      <c r="K224" s="3">
        <f t="shared" si="32"/>
        <v>202.39799999999997</v>
      </c>
      <c r="M224" s="3">
        <f t="shared" si="33"/>
        <v>-252.4620000000001</v>
      </c>
      <c r="N224">
        <f t="shared" si="25"/>
        <v>252.4620000000001</v>
      </c>
      <c r="O224">
        <f t="shared" si="26"/>
        <v>0</v>
      </c>
      <c r="Q224" s="3">
        <f t="shared" si="34"/>
        <v>1.4774800000000026</v>
      </c>
      <c r="R224" s="3">
        <f t="shared" si="27"/>
        <v>14.774800000000026</v>
      </c>
      <c r="S224" s="3">
        <f t="shared" si="28"/>
        <v>0</v>
      </c>
      <c r="T224" s="3">
        <f t="shared" si="35"/>
        <v>-61.935273504000108</v>
      </c>
      <c r="U224" s="3">
        <f t="shared" si="36"/>
        <v>-29.408987826599976</v>
      </c>
    </row>
    <row r="225" spans="1:21" x14ac:dyDescent="0.25">
      <c r="A225" s="3">
        <v>0.71</v>
      </c>
      <c r="B225" s="3">
        <f t="shared" si="29"/>
        <v>5.71</v>
      </c>
      <c r="C225" s="3">
        <f t="shared" si="30"/>
        <v>5.71</v>
      </c>
      <c r="D225" s="4">
        <f t="shared" si="22"/>
        <v>57.1</v>
      </c>
      <c r="E225" s="4">
        <f t="shared" si="23"/>
        <v>57.1</v>
      </c>
      <c r="F225">
        <f t="shared" si="31"/>
        <v>457.54420333333331</v>
      </c>
      <c r="H225" s="3"/>
      <c r="J225" s="3">
        <f t="shared" si="24"/>
        <v>72.78</v>
      </c>
      <c r="K225" s="3">
        <f t="shared" si="32"/>
        <v>205.81806599999999</v>
      </c>
      <c r="M225" s="3">
        <f t="shared" si="33"/>
        <v>-251.72613733333333</v>
      </c>
      <c r="N225">
        <f t="shared" si="25"/>
        <v>251.72613733333333</v>
      </c>
      <c r="O225">
        <f t="shared" si="26"/>
        <v>0</v>
      </c>
      <c r="Q225" s="3">
        <f t="shared" si="34"/>
        <v>1.4844000000000026</v>
      </c>
      <c r="R225" s="3">
        <f t="shared" si="27"/>
        <v>14.844000000000026</v>
      </c>
      <c r="S225" s="3">
        <f t="shared" si="28"/>
        <v>0</v>
      </c>
      <c r="T225" s="3">
        <f t="shared" si="35"/>
        <v>-61.832792456000107</v>
      </c>
      <c r="U225" s="3">
        <f t="shared" si="36"/>
        <v>-29.837225610966485</v>
      </c>
    </row>
    <row r="226" spans="1:21" x14ac:dyDescent="0.25">
      <c r="A226" s="3">
        <v>0.72</v>
      </c>
      <c r="B226" s="3">
        <f t="shared" si="29"/>
        <v>5.72</v>
      </c>
      <c r="C226" s="3">
        <f t="shared" si="30"/>
        <v>5.72</v>
      </c>
      <c r="D226" s="4">
        <f t="shared" si="22"/>
        <v>57.199999999999996</v>
      </c>
      <c r="E226" s="4">
        <f t="shared" si="23"/>
        <v>57.199999999999996</v>
      </c>
      <c r="F226">
        <f t="shared" si="31"/>
        <v>460.23882666666657</v>
      </c>
      <c r="H226" s="3"/>
      <c r="J226" s="3">
        <f t="shared" si="24"/>
        <v>72.959999999999994</v>
      </c>
      <c r="K226" s="3">
        <f t="shared" si="32"/>
        <v>209.25388799999999</v>
      </c>
      <c r="M226" s="3">
        <f t="shared" si="33"/>
        <v>-250.98493866666658</v>
      </c>
      <c r="N226">
        <f t="shared" si="25"/>
        <v>250.98493866666658</v>
      </c>
      <c r="O226">
        <f t="shared" si="26"/>
        <v>0</v>
      </c>
      <c r="Q226" s="3">
        <f t="shared" si="34"/>
        <v>1.4913200000000026</v>
      </c>
      <c r="R226" s="3">
        <f t="shared" si="27"/>
        <v>14.913200000000026</v>
      </c>
      <c r="S226" s="3">
        <f t="shared" si="28"/>
        <v>0</v>
      </c>
      <c r="T226" s="3">
        <f t="shared" si="35"/>
        <v>-61.729832544000104</v>
      </c>
      <c r="U226" s="3">
        <f t="shared" si="36"/>
        <v>-30.264752569611396</v>
      </c>
    </row>
    <row r="227" spans="1:21" x14ac:dyDescent="0.25">
      <c r="A227" s="3">
        <v>0.73</v>
      </c>
      <c r="B227" s="3">
        <f t="shared" si="29"/>
        <v>5.73</v>
      </c>
      <c r="C227" s="3">
        <f t="shared" si="30"/>
        <v>5.73</v>
      </c>
      <c r="D227" s="4">
        <f t="shared" si="22"/>
        <v>57.300000000000004</v>
      </c>
      <c r="E227" s="4">
        <f t="shared" si="23"/>
        <v>57.300000000000004</v>
      </c>
      <c r="F227">
        <f t="shared" si="31"/>
        <v>462.94389000000012</v>
      </c>
      <c r="H227" s="3"/>
      <c r="J227" s="3">
        <f t="shared" si="24"/>
        <v>73.14</v>
      </c>
      <c r="K227" s="3">
        <f t="shared" si="32"/>
        <v>212.70550199999997</v>
      </c>
      <c r="M227" s="3">
        <f t="shared" si="33"/>
        <v>-250.23838800000016</v>
      </c>
      <c r="N227">
        <f t="shared" si="25"/>
        <v>250.23838800000016</v>
      </c>
      <c r="O227">
        <f t="shared" si="26"/>
        <v>0</v>
      </c>
      <c r="Q227" s="3">
        <f t="shared" si="34"/>
        <v>1.4982400000000027</v>
      </c>
      <c r="R227" s="3">
        <f t="shared" si="27"/>
        <v>14.982400000000027</v>
      </c>
      <c r="S227" s="3">
        <f t="shared" si="28"/>
        <v>0</v>
      </c>
      <c r="T227" s="3">
        <f t="shared" si="35"/>
        <v>-61.626393768000106</v>
      </c>
      <c r="U227" s="3">
        <f t="shared" si="36"/>
        <v>-30.691565388795826</v>
      </c>
    </row>
    <row r="228" spans="1:21" x14ac:dyDescent="0.25">
      <c r="A228" s="3">
        <v>0.74</v>
      </c>
      <c r="B228" s="3">
        <f t="shared" si="29"/>
        <v>5.74</v>
      </c>
      <c r="C228" s="3">
        <f t="shared" si="30"/>
        <v>5.74</v>
      </c>
      <c r="D228" s="4">
        <f t="shared" si="22"/>
        <v>57.400000000000006</v>
      </c>
      <c r="E228" s="4">
        <f t="shared" si="23"/>
        <v>57.400000000000006</v>
      </c>
      <c r="F228">
        <f t="shared" si="31"/>
        <v>465.65941333333342</v>
      </c>
      <c r="H228" s="3"/>
      <c r="J228" s="3">
        <f t="shared" si="24"/>
        <v>73.319999999999993</v>
      </c>
      <c r="K228" s="3">
        <f t="shared" si="32"/>
        <v>216.17294399999997</v>
      </c>
      <c r="M228" s="3">
        <f t="shared" si="33"/>
        <v>-249.48646933333345</v>
      </c>
      <c r="N228">
        <f t="shared" si="25"/>
        <v>249.48646933333345</v>
      </c>
      <c r="O228">
        <f t="shared" si="26"/>
        <v>0</v>
      </c>
      <c r="Q228" s="3">
        <f t="shared" si="34"/>
        <v>1.5051600000000027</v>
      </c>
      <c r="R228" s="3">
        <f t="shared" si="27"/>
        <v>15.051600000000029</v>
      </c>
      <c r="S228" s="3">
        <f t="shared" si="28"/>
        <v>0</v>
      </c>
      <c r="T228" s="3">
        <f t="shared" si="35"/>
        <v>-61.522476128000108</v>
      </c>
      <c r="U228" s="3">
        <f t="shared" si="36"/>
        <v>-31.117660754780896</v>
      </c>
    </row>
    <row r="229" spans="1:21" x14ac:dyDescent="0.25">
      <c r="A229" s="3">
        <v>0.75</v>
      </c>
      <c r="B229" s="3">
        <f t="shared" si="29"/>
        <v>5.75</v>
      </c>
      <c r="C229" s="3">
        <f t="shared" si="30"/>
        <v>5.75</v>
      </c>
      <c r="D229" s="4">
        <f t="shared" si="22"/>
        <v>57.5</v>
      </c>
      <c r="E229" s="4">
        <f t="shared" si="23"/>
        <v>57.5</v>
      </c>
      <c r="F229">
        <f t="shared" si="31"/>
        <v>468.38541666666669</v>
      </c>
      <c r="H229" s="3"/>
      <c r="J229" s="3">
        <f t="shared" si="24"/>
        <v>73.5</v>
      </c>
      <c r="K229" s="3">
        <f t="shared" si="32"/>
        <v>219.65625</v>
      </c>
      <c r="M229" s="3">
        <f t="shared" si="33"/>
        <v>-248.72916666666669</v>
      </c>
      <c r="N229">
        <f t="shared" si="25"/>
        <v>248.72916666666669</v>
      </c>
      <c r="O229">
        <f t="shared" si="26"/>
        <v>0</v>
      </c>
      <c r="Q229" s="3">
        <f t="shared" si="34"/>
        <v>1.5120800000000028</v>
      </c>
      <c r="R229" s="3">
        <f t="shared" si="27"/>
        <v>15.120800000000026</v>
      </c>
      <c r="S229" s="3">
        <f t="shared" si="28"/>
        <v>0</v>
      </c>
      <c r="T229" s="3">
        <f t="shared" si="35"/>
        <v>-61.418079624000107</v>
      </c>
      <c r="U229" s="3">
        <f t="shared" si="36"/>
        <v>-31.543035353827726</v>
      </c>
    </row>
    <row r="230" spans="1:21" x14ac:dyDescent="0.25">
      <c r="A230" s="3">
        <v>0.76</v>
      </c>
      <c r="B230" s="3">
        <f t="shared" si="29"/>
        <v>5.76</v>
      </c>
      <c r="C230" s="3">
        <f t="shared" si="30"/>
        <v>5.76</v>
      </c>
      <c r="D230" s="4">
        <f t="shared" si="22"/>
        <v>57.599999999999994</v>
      </c>
      <c r="E230" s="4">
        <f t="shared" si="23"/>
        <v>57.599999999999994</v>
      </c>
      <c r="F230">
        <f t="shared" si="31"/>
        <v>471.12191999999993</v>
      </c>
      <c r="H230" s="3"/>
      <c r="J230" s="3">
        <f t="shared" si="24"/>
        <v>73.680000000000007</v>
      </c>
      <c r="K230" s="3">
        <f t="shared" si="32"/>
        <v>223.15545600000002</v>
      </c>
      <c r="M230" s="3">
        <f t="shared" si="33"/>
        <v>-247.96646399999992</v>
      </c>
      <c r="N230">
        <f t="shared" si="25"/>
        <v>247.96646399999992</v>
      </c>
      <c r="O230">
        <f t="shared" si="26"/>
        <v>0</v>
      </c>
      <c r="Q230" s="3">
        <f t="shared" si="34"/>
        <v>1.5190000000000028</v>
      </c>
      <c r="R230" s="3">
        <f t="shared" si="27"/>
        <v>15.190000000000028</v>
      </c>
      <c r="S230" s="3">
        <f t="shared" si="28"/>
        <v>0</v>
      </c>
      <c r="T230" s="3">
        <f t="shared" si="35"/>
        <v>-61.313204256000105</v>
      </c>
      <c r="U230" s="3">
        <f t="shared" si="36"/>
        <v>-31.967685872197436</v>
      </c>
    </row>
    <row r="231" spans="1:21" x14ac:dyDescent="0.25">
      <c r="A231" s="3">
        <v>0.77</v>
      </c>
      <c r="B231" s="3">
        <f t="shared" si="29"/>
        <v>5.77</v>
      </c>
      <c r="C231" s="3">
        <f t="shared" si="30"/>
        <v>5.77</v>
      </c>
      <c r="D231" s="4">
        <f t="shared" si="22"/>
        <v>57.699999999999996</v>
      </c>
      <c r="E231" s="4">
        <f t="shared" si="23"/>
        <v>57.699999999999996</v>
      </c>
      <c r="F231">
        <f t="shared" si="31"/>
        <v>473.86894333333322</v>
      </c>
      <c r="H231" s="3"/>
      <c r="J231" s="3">
        <f t="shared" si="24"/>
        <v>73.86</v>
      </c>
      <c r="K231" s="3">
        <f t="shared" si="32"/>
        <v>226.67059799999998</v>
      </c>
      <c r="M231" s="3">
        <f t="shared" si="33"/>
        <v>-247.19834533333324</v>
      </c>
      <c r="N231">
        <f t="shared" si="25"/>
        <v>247.19834533333324</v>
      </c>
      <c r="O231">
        <f t="shared" si="26"/>
        <v>0</v>
      </c>
      <c r="Q231" s="3">
        <f t="shared" si="34"/>
        <v>1.5259200000000028</v>
      </c>
      <c r="R231" s="3">
        <f t="shared" si="27"/>
        <v>15.259200000000028</v>
      </c>
      <c r="S231" s="3">
        <f t="shared" si="28"/>
        <v>0</v>
      </c>
      <c r="T231" s="3">
        <f t="shared" si="35"/>
        <v>-61.207850024000102</v>
      </c>
      <c r="U231" s="3">
        <f t="shared" si="36"/>
        <v>-32.391608996151142</v>
      </c>
    </row>
    <row r="232" spans="1:21" x14ac:dyDescent="0.25">
      <c r="A232" s="3">
        <v>0.78</v>
      </c>
      <c r="B232" s="3">
        <f t="shared" si="29"/>
        <v>5.78</v>
      </c>
      <c r="C232" s="3">
        <f t="shared" si="30"/>
        <v>5.78</v>
      </c>
      <c r="D232" s="4">
        <f t="shared" si="22"/>
        <v>57.800000000000004</v>
      </c>
      <c r="E232" s="4">
        <f t="shared" si="23"/>
        <v>57.800000000000004</v>
      </c>
      <c r="F232">
        <f t="shared" si="31"/>
        <v>476.62650666666678</v>
      </c>
      <c r="H232" s="3"/>
      <c r="J232" s="3">
        <f t="shared" si="24"/>
        <v>74.040000000000006</v>
      </c>
      <c r="K232" s="3">
        <f t="shared" si="32"/>
        <v>230.20171200000001</v>
      </c>
      <c r="M232" s="3">
        <f t="shared" si="33"/>
        <v>-246.42479466666677</v>
      </c>
      <c r="N232">
        <f t="shared" si="25"/>
        <v>246.42479466666677</v>
      </c>
      <c r="O232">
        <f t="shared" si="26"/>
        <v>0</v>
      </c>
      <c r="Q232" s="3">
        <f t="shared" si="34"/>
        <v>1.5328400000000029</v>
      </c>
      <c r="R232" s="3">
        <f t="shared" si="27"/>
        <v>15.328400000000029</v>
      </c>
      <c r="S232" s="3">
        <f t="shared" si="28"/>
        <v>0</v>
      </c>
      <c r="T232" s="3">
        <f t="shared" si="35"/>
        <v>-61.102016928000104</v>
      </c>
      <c r="U232" s="3">
        <f t="shared" si="36"/>
        <v>-32.814801411949972</v>
      </c>
    </row>
    <row r="233" spans="1:21" x14ac:dyDescent="0.25">
      <c r="A233" s="3">
        <v>0.79</v>
      </c>
      <c r="B233" s="3">
        <f t="shared" si="29"/>
        <v>5.79</v>
      </c>
      <c r="C233" s="3">
        <f t="shared" si="30"/>
        <v>5.79</v>
      </c>
      <c r="D233" s="4">
        <f t="shared" si="22"/>
        <v>57.9</v>
      </c>
      <c r="E233" s="4">
        <f t="shared" si="23"/>
        <v>57.9</v>
      </c>
      <c r="F233">
        <f t="shared" si="31"/>
        <v>479.39462999999995</v>
      </c>
      <c r="H233" s="3"/>
      <c r="J233" s="3">
        <f t="shared" si="24"/>
        <v>74.22</v>
      </c>
      <c r="K233" s="3">
        <f t="shared" si="32"/>
        <v>233.74883400000002</v>
      </c>
      <c r="M233" s="3">
        <f t="shared" si="33"/>
        <v>-245.64579599999993</v>
      </c>
      <c r="N233">
        <f t="shared" si="25"/>
        <v>245.64579599999993</v>
      </c>
      <c r="O233">
        <f t="shared" si="26"/>
        <v>0</v>
      </c>
      <c r="Q233" s="3">
        <f t="shared" si="34"/>
        <v>1.5397600000000029</v>
      </c>
      <c r="R233" s="3">
        <f t="shared" si="27"/>
        <v>15.397600000000029</v>
      </c>
      <c r="S233" s="3">
        <f t="shared" si="28"/>
        <v>0</v>
      </c>
      <c r="T233" s="3">
        <f t="shared" si="35"/>
        <v>-60.995704968000105</v>
      </c>
      <c r="U233" s="3">
        <f t="shared" si="36"/>
        <v>-33.237259805855039</v>
      </c>
    </row>
    <row r="234" spans="1:21" x14ac:dyDescent="0.25">
      <c r="A234" s="3">
        <v>0.8</v>
      </c>
      <c r="B234" s="3">
        <f t="shared" si="29"/>
        <v>5.8</v>
      </c>
      <c r="C234" s="3">
        <f t="shared" si="30"/>
        <v>5.8</v>
      </c>
      <c r="D234" s="4">
        <f t="shared" si="22"/>
        <v>58</v>
      </c>
      <c r="E234" s="4">
        <f t="shared" si="23"/>
        <v>58</v>
      </c>
      <c r="F234">
        <f t="shared" si="31"/>
        <v>482.17333333333329</v>
      </c>
      <c r="H234" s="3"/>
      <c r="J234" s="3">
        <f t="shared" si="24"/>
        <v>74.400000000000006</v>
      </c>
      <c r="K234" s="3">
        <f t="shared" si="32"/>
        <v>237.31200000000001</v>
      </c>
      <c r="M234" s="3">
        <f t="shared" si="33"/>
        <v>-244.86133333333328</v>
      </c>
      <c r="N234">
        <f t="shared" si="25"/>
        <v>244.86133333333328</v>
      </c>
      <c r="O234">
        <f t="shared" si="26"/>
        <v>0</v>
      </c>
      <c r="Q234" s="3">
        <f t="shared" si="34"/>
        <v>1.5466800000000029</v>
      </c>
      <c r="R234" s="3">
        <f t="shared" si="27"/>
        <v>15.466800000000029</v>
      </c>
      <c r="S234" s="3">
        <f t="shared" si="28"/>
        <v>0</v>
      </c>
      <c r="T234" s="3">
        <f t="shared" si="35"/>
        <v>-60.888914144000104</v>
      </c>
      <c r="U234" s="3">
        <f t="shared" si="36"/>
        <v>-33.658980864127471</v>
      </c>
    </row>
    <row r="235" spans="1:21" x14ac:dyDescent="0.25">
      <c r="A235" s="3">
        <v>0.81</v>
      </c>
      <c r="B235" s="3">
        <f t="shared" si="29"/>
        <v>5.8100000000000005</v>
      </c>
      <c r="C235" s="3">
        <f t="shared" si="30"/>
        <v>5.8100000000000005</v>
      </c>
      <c r="D235" s="4">
        <f t="shared" si="22"/>
        <v>58.100000000000009</v>
      </c>
      <c r="E235" s="4">
        <f t="shared" si="23"/>
        <v>58.100000000000009</v>
      </c>
      <c r="F235">
        <f t="shared" si="31"/>
        <v>484.96263666666681</v>
      </c>
      <c r="H235" s="3"/>
      <c r="J235" s="3">
        <f t="shared" si="24"/>
        <v>74.58</v>
      </c>
      <c r="K235" s="3">
        <f t="shared" si="32"/>
        <v>240.89124600000002</v>
      </c>
      <c r="M235" s="3">
        <f t="shared" si="33"/>
        <v>-244.07139066666679</v>
      </c>
      <c r="N235">
        <f t="shared" si="25"/>
        <v>244.07139066666679</v>
      </c>
      <c r="O235">
        <f t="shared" si="26"/>
        <v>0</v>
      </c>
      <c r="Q235" s="3">
        <f t="shared" si="34"/>
        <v>1.553600000000003</v>
      </c>
      <c r="R235" s="3">
        <f t="shared" si="27"/>
        <v>15.536000000000032</v>
      </c>
      <c r="S235" s="3">
        <f t="shared" si="28"/>
        <v>0</v>
      </c>
      <c r="T235" s="3">
        <f t="shared" si="35"/>
        <v>-60.781644456000102</v>
      </c>
      <c r="U235" s="3">
        <f t="shared" si="36"/>
        <v>-34.079961273028381</v>
      </c>
    </row>
    <row r="236" spans="1:21" x14ac:dyDescent="0.25">
      <c r="A236" s="3">
        <v>0.82</v>
      </c>
      <c r="B236" s="3">
        <f t="shared" si="29"/>
        <v>5.82</v>
      </c>
      <c r="C236" s="3">
        <f t="shared" si="30"/>
        <v>5.82</v>
      </c>
      <c r="D236" s="4">
        <f t="shared" si="22"/>
        <v>58.2</v>
      </c>
      <c r="E236" s="4">
        <f t="shared" si="23"/>
        <v>58.2</v>
      </c>
      <c r="F236">
        <f t="shared" si="31"/>
        <v>487.76256000000012</v>
      </c>
      <c r="H236" s="3"/>
      <c r="J236" s="3">
        <f t="shared" si="24"/>
        <v>74.760000000000005</v>
      </c>
      <c r="K236" s="3">
        <f t="shared" si="32"/>
        <v>244.48660799999999</v>
      </c>
      <c r="M236" s="3">
        <f t="shared" si="33"/>
        <v>-243.27595200000013</v>
      </c>
      <c r="N236">
        <f t="shared" si="25"/>
        <v>243.27595200000013</v>
      </c>
      <c r="O236">
        <f t="shared" si="26"/>
        <v>0</v>
      </c>
      <c r="Q236" s="3">
        <f t="shared" si="34"/>
        <v>1.560520000000003</v>
      </c>
      <c r="R236" s="3">
        <f t="shared" si="27"/>
        <v>15.60520000000003</v>
      </c>
      <c r="S236" s="3">
        <f t="shared" si="28"/>
        <v>0</v>
      </c>
      <c r="T236" s="3">
        <f t="shared" si="35"/>
        <v>-60.673895904000105</v>
      </c>
      <c r="U236" s="3">
        <f t="shared" si="36"/>
        <v>-34.500197718818889</v>
      </c>
    </row>
    <row r="237" spans="1:21" x14ac:dyDescent="0.25">
      <c r="A237" s="3">
        <v>0.83</v>
      </c>
      <c r="B237" s="3">
        <f t="shared" si="29"/>
        <v>5.83</v>
      </c>
      <c r="C237" s="3">
        <f t="shared" si="30"/>
        <v>5.83</v>
      </c>
      <c r="D237" s="4">
        <f t="shared" si="22"/>
        <v>58.3</v>
      </c>
      <c r="E237" s="4">
        <f t="shared" si="23"/>
        <v>58.3</v>
      </c>
      <c r="F237">
        <f t="shared" si="31"/>
        <v>490.57312333333334</v>
      </c>
      <c r="H237" s="3"/>
      <c r="J237" s="3">
        <f t="shared" si="24"/>
        <v>74.94</v>
      </c>
      <c r="K237" s="3">
        <f t="shared" si="32"/>
        <v>248.09812199999999</v>
      </c>
      <c r="M237" s="3">
        <f t="shared" si="33"/>
        <v>-242.47500133333335</v>
      </c>
      <c r="N237">
        <f t="shared" si="25"/>
        <v>242.47500133333335</v>
      </c>
      <c r="O237">
        <f t="shared" si="26"/>
        <v>0</v>
      </c>
      <c r="Q237" s="3">
        <f t="shared" si="34"/>
        <v>1.5674400000000031</v>
      </c>
      <c r="R237" s="3">
        <f t="shared" si="27"/>
        <v>15.674400000000031</v>
      </c>
      <c r="S237" s="3">
        <f t="shared" si="28"/>
        <v>0</v>
      </c>
      <c r="T237" s="3">
        <f t="shared" si="35"/>
        <v>-60.565668488000107</v>
      </c>
      <c r="U237" s="3">
        <f t="shared" si="36"/>
        <v>-34.919686887760115</v>
      </c>
    </row>
    <row r="238" spans="1:21" x14ac:dyDescent="0.25">
      <c r="A238" s="3">
        <v>0.84</v>
      </c>
      <c r="B238" s="3">
        <f t="shared" si="29"/>
        <v>5.84</v>
      </c>
      <c r="C238" s="3">
        <f t="shared" si="30"/>
        <v>5.84</v>
      </c>
      <c r="D238" s="4">
        <f t="shared" si="22"/>
        <v>58.4</v>
      </c>
      <c r="E238" s="4">
        <f t="shared" si="23"/>
        <v>58.4</v>
      </c>
      <c r="F238">
        <f t="shared" si="31"/>
        <v>493.39434666666659</v>
      </c>
      <c r="H238" s="3"/>
      <c r="J238" s="3">
        <f t="shared" si="24"/>
        <v>75.12</v>
      </c>
      <c r="K238" s="3">
        <f t="shared" si="32"/>
        <v>251.72582399999999</v>
      </c>
      <c r="M238" s="3">
        <f t="shared" si="33"/>
        <v>-241.6685226666666</v>
      </c>
      <c r="N238">
        <f t="shared" si="25"/>
        <v>241.6685226666666</v>
      </c>
      <c r="O238">
        <f t="shared" si="26"/>
        <v>0</v>
      </c>
      <c r="Q238" s="3">
        <f t="shared" si="34"/>
        <v>1.5743600000000031</v>
      </c>
      <c r="R238" s="3">
        <f t="shared" si="27"/>
        <v>15.743600000000031</v>
      </c>
      <c r="S238" s="3">
        <f t="shared" si="28"/>
        <v>0</v>
      </c>
      <c r="T238" s="3">
        <f t="shared" si="35"/>
        <v>-60.456962208000107</v>
      </c>
      <c r="U238" s="3">
        <f t="shared" si="36"/>
        <v>-35.338425466113186</v>
      </c>
    </row>
    <row r="239" spans="1:21" x14ac:dyDescent="0.25">
      <c r="A239" s="3">
        <v>0.85</v>
      </c>
      <c r="B239" s="3">
        <f t="shared" si="29"/>
        <v>5.85</v>
      </c>
      <c r="C239" s="3">
        <f t="shared" si="30"/>
        <v>5.85</v>
      </c>
      <c r="D239" s="4">
        <f t="shared" si="22"/>
        <v>58.5</v>
      </c>
      <c r="E239" s="4">
        <f t="shared" si="23"/>
        <v>58.5</v>
      </c>
      <c r="F239">
        <f t="shared" si="31"/>
        <v>496.22624999999994</v>
      </c>
      <c r="H239" s="3"/>
      <c r="J239" s="3">
        <f t="shared" si="24"/>
        <v>75.3</v>
      </c>
      <c r="K239" s="3">
        <f t="shared" si="32"/>
        <v>255.36974999999998</v>
      </c>
      <c r="M239" s="3">
        <f t="shared" si="33"/>
        <v>-240.85649999999995</v>
      </c>
      <c r="N239">
        <f t="shared" si="25"/>
        <v>240.85649999999995</v>
      </c>
      <c r="O239">
        <f t="shared" si="26"/>
        <v>0</v>
      </c>
      <c r="Q239" s="3">
        <f t="shared" si="34"/>
        <v>1.5812800000000031</v>
      </c>
      <c r="R239" s="3">
        <f t="shared" si="27"/>
        <v>15.812800000000031</v>
      </c>
      <c r="S239" s="3">
        <f t="shared" si="28"/>
        <v>0</v>
      </c>
      <c r="T239" s="3">
        <f t="shared" si="35"/>
        <v>-60.347777064000105</v>
      </c>
      <c r="U239" s="3">
        <f t="shared" si="36"/>
        <v>-35.756410140139216</v>
      </c>
    </row>
    <row r="240" spans="1:21" x14ac:dyDescent="0.25">
      <c r="A240" s="3">
        <v>0.86</v>
      </c>
      <c r="B240" s="3">
        <f t="shared" si="29"/>
        <v>5.86</v>
      </c>
      <c r="C240" s="3">
        <f t="shared" si="30"/>
        <v>5.86</v>
      </c>
      <c r="D240" s="4">
        <f t="shared" si="22"/>
        <v>58.6</v>
      </c>
      <c r="E240" s="4">
        <f t="shared" si="23"/>
        <v>58.6</v>
      </c>
      <c r="F240">
        <f t="shared" si="31"/>
        <v>499.06885333333338</v>
      </c>
      <c r="H240" s="3"/>
      <c r="J240" s="3">
        <f t="shared" si="24"/>
        <v>75.48</v>
      </c>
      <c r="K240" s="3">
        <f t="shared" si="32"/>
        <v>259.02993600000002</v>
      </c>
      <c r="M240" s="3">
        <f t="shared" si="33"/>
        <v>-240.03891733333336</v>
      </c>
      <c r="N240">
        <f t="shared" si="25"/>
        <v>240.03891733333336</v>
      </c>
      <c r="O240">
        <f t="shared" si="26"/>
        <v>0</v>
      </c>
      <c r="Q240" s="3">
        <f t="shared" si="34"/>
        <v>1.5882000000000032</v>
      </c>
      <c r="R240" s="3">
        <f t="shared" si="27"/>
        <v>15.882000000000032</v>
      </c>
      <c r="S240" s="3">
        <f t="shared" si="28"/>
        <v>0</v>
      </c>
      <c r="T240" s="3">
        <f t="shared" si="35"/>
        <v>-60.238113056000103</v>
      </c>
      <c r="U240" s="3">
        <f t="shared" si="36"/>
        <v>-36.173637596099326</v>
      </c>
    </row>
    <row r="241" spans="1:21" x14ac:dyDescent="0.25">
      <c r="A241" s="3">
        <v>0.87</v>
      </c>
      <c r="B241" s="3">
        <f t="shared" si="29"/>
        <v>5.87</v>
      </c>
      <c r="C241" s="3">
        <f t="shared" si="30"/>
        <v>5.87</v>
      </c>
      <c r="D241" s="4">
        <f t="shared" si="22"/>
        <v>58.7</v>
      </c>
      <c r="E241" s="4">
        <f t="shared" si="23"/>
        <v>58.7</v>
      </c>
      <c r="F241">
        <f t="shared" si="31"/>
        <v>501.9221766666667</v>
      </c>
      <c r="H241" s="3"/>
      <c r="J241" s="3">
        <f t="shared" si="24"/>
        <v>75.66</v>
      </c>
      <c r="K241" s="3">
        <f t="shared" si="32"/>
        <v>262.70641799999999</v>
      </c>
      <c r="M241" s="3">
        <f t="shared" si="33"/>
        <v>-239.21575866666672</v>
      </c>
      <c r="N241">
        <f t="shared" si="25"/>
        <v>239.21575866666672</v>
      </c>
      <c r="O241">
        <f t="shared" si="26"/>
        <v>0</v>
      </c>
      <c r="Q241" s="3">
        <f t="shared" si="34"/>
        <v>1.5951200000000032</v>
      </c>
      <c r="R241" s="3">
        <f t="shared" si="27"/>
        <v>15.951200000000034</v>
      </c>
      <c r="S241" s="3">
        <f t="shared" si="28"/>
        <v>0</v>
      </c>
      <c r="T241" s="3">
        <f t="shared" si="35"/>
        <v>-60.127970184000105</v>
      </c>
      <c r="U241" s="3">
        <f t="shared" si="36"/>
        <v>-36.590104520254634</v>
      </c>
    </row>
    <row r="242" spans="1:21" x14ac:dyDescent="0.25">
      <c r="A242" s="3">
        <v>0.88</v>
      </c>
      <c r="B242" s="3">
        <f t="shared" si="29"/>
        <v>5.88</v>
      </c>
      <c r="C242" s="3">
        <f t="shared" si="30"/>
        <v>5.88</v>
      </c>
      <c r="D242" s="4">
        <f t="shared" si="22"/>
        <v>58.8</v>
      </c>
      <c r="E242" s="4">
        <f t="shared" si="23"/>
        <v>58.8</v>
      </c>
      <c r="F242">
        <f t="shared" si="31"/>
        <v>504.78623999999996</v>
      </c>
      <c r="H242" s="3"/>
      <c r="J242" s="3">
        <f t="shared" si="24"/>
        <v>75.84</v>
      </c>
      <c r="K242" s="3">
        <f t="shared" si="32"/>
        <v>266.39923200000004</v>
      </c>
      <c r="M242" s="3">
        <f t="shared" si="33"/>
        <v>-238.38700799999992</v>
      </c>
      <c r="N242">
        <f t="shared" si="25"/>
        <v>238.38700799999992</v>
      </c>
      <c r="O242">
        <f t="shared" si="26"/>
        <v>0</v>
      </c>
      <c r="Q242" s="3">
        <f t="shared" si="34"/>
        <v>1.6020400000000032</v>
      </c>
      <c r="R242" s="3">
        <f t="shared" si="27"/>
        <v>16.020400000000031</v>
      </c>
      <c r="S242" s="3">
        <f t="shared" si="28"/>
        <v>0</v>
      </c>
      <c r="T242" s="3">
        <f t="shared" si="35"/>
        <v>-60.017348448000106</v>
      </c>
      <c r="U242" s="3">
        <f t="shared" si="36"/>
        <v>-37.005807598866269</v>
      </c>
    </row>
    <row r="243" spans="1:21" x14ac:dyDescent="0.25">
      <c r="A243" s="3">
        <v>0.89</v>
      </c>
      <c r="B243" s="3">
        <f t="shared" si="29"/>
        <v>5.89</v>
      </c>
      <c r="C243" s="3">
        <f t="shared" si="30"/>
        <v>5.89</v>
      </c>
      <c r="D243" s="4">
        <f t="shared" si="22"/>
        <v>58.9</v>
      </c>
      <c r="E243" s="4">
        <f t="shared" si="23"/>
        <v>58.9</v>
      </c>
      <c r="F243">
        <f t="shared" si="31"/>
        <v>507.66106333333323</v>
      </c>
      <c r="H243" s="3"/>
      <c r="J243" s="3">
        <f t="shared" si="24"/>
        <v>76.02</v>
      </c>
      <c r="K243" s="3">
        <f t="shared" si="32"/>
        <v>270.10841399999998</v>
      </c>
      <c r="M243" s="3">
        <f t="shared" si="33"/>
        <v>-237.55264933333325</v>
      </c>
      <c r="N243">
        <f t="shared" si="25"/>
        <v>237.55264933333325</v>
      </c>
      <c r="O243">
        <f t="shared" si="26"/>
        <v>0</v>
      </c>
      <c r="Q243" s="3">
        <f t="shared" si="34"/>
        <v>1.6089600000000033</v>
      </c>
      <c r="R243" s="3">
        <f t="shared" si="27"/>
        <v>16.089600000000033</v>
      </c>
      <c r="S243" s="3">
        <f t="shared" si="28"/>
        <v>0</v>
      </c>
      <c r="T243" s="3">
        <f t="shared" si="35"/>
        <v>-59.906247848000106</v>
      </c>
      <c r="U243" s="3">
        <f t="shared" si="36"/>
        <v>-37.420743518195337</v>
      </c>
    </row>
    <row r="244" spans="1:21" x14ac:dyDescent="0.25">
      <c r="A244" s="3">
        <v>0.9</v>
      </c>
      <c r="B244" s="3">
        <f t="shared" si="29"/>
        <v>5.9</v>
      </c>
      <c r="C244" s="3">
        <f t="shared" si="30"/>
        <v>5.9</v>
      </c>
      <c r="D244" s="4">
        <f t="shared" si="22"/>
        <v>59</v>
      </c>
      <c r="E244" s="4">
        <f t="shared" si="23"/>
        <v>59</v>
      </c>
      <c r="F244">
        <f t="shared" si="31"/>
        <v>510.54666666666674</v>
      </c>
      <c r="H244" s="3"/>
      <c r="J244" s="3">
        <f t="shared" si="24"/>
        <v>76.2</v>
      </c>
      <c r="K244" s="3">
        <f t="shared" si="32"/>
        <v>273.834</v>
      </c>
      <c r="M244" s="3">
        <f t="shared" si="33"/>
        <v>-236.71266666666673</v>
      </c>
      <c r="N244">
        <f t="shared" si="25"/>
        <v>236.71266666666673</v>
      </c>
      <c r="O244">
        <f t="shared" si="26"/>
        <v>0</v>
      </c>
      <c r="Q244" s="3">
        <f t="shared" si="34"/>
        <v>1.6158800000000033</v>
      </c>
      <c r="R244" s="3">
        <f t="shared" si="27"/>
        <v>16.158800000000031</v>
      </c>
      <c r="S244" s="3">
        <f t="shared" si="28"/>
        <v>0</v>
      </c>
      <c r="T244" s="3">
        <f t="shared" si="35"/>
        <v>-59.794668384000104</v>
      </c>
      <c r="U244" s="3">
        <f t="shared" si="36"/>
        <v>-37.834908964502965</v>
      </c>
    </row>
    <row r="245" spans="1:21" x14ac:dyDescent="0.25">
      <c r="A245" s="3">
        <v>0.91</v>
      </c>
      <c r="B245" s="3">
        <f t="shared" si="29"/>
        <v>5.91</v>
      </c>
      <c r="C245" s="3">
        <f t="shared" si="30"/>
        <v>5.91</v>
      </c>
      <c r="D245" s="4">
        <f t="shared" si="22"/>
        <v>59.1</v>
      </c>
      <c r="E245" s="4">
        <f t="shared" si="23"/>
        <v>59.1</v>
      </c>
      <c r="F245">
        <f t="shared" si="31"/>
        <v>513.44307000000003</v>
      </c>
      <c r="H245" s="3"/>
      <c r="J245" s="3">
        <f t="shared" si="24"/>
        <v>76.38</v>
      </c>
      <c r="K245" s="3">
        <f t="shared" si="32"/>
        <v>277.57602600000001</v>
      </c>
      <c r="M245" s="3">
        <f t="shared" si="33"/>
        <v>-235.86704400000002</v>
      </c>
      <c r="N245">
        <f t="shared" si="25"/>
        <v>235.86704400000002</v>
      </c>
      <c r="O245">
        <f t="shared" si="26"/>
        <v>0</v>
      </c>
      <c r="Q245" s="3">
        <f t="shared" si="34"/>
        <v>1.6228000000000034</v>
      </c>
      <c r="R245" s="3">
        <f t="shared" si="27"/>
        <v>16.228000000000034</v>
      </c>
      <c r="S245" s="3">
        <f t="shared" si="28"/>
        <v>0</v>
      </c>
      <c r="T245" s="3">
        <f t="shared" si="35"/>
        <v>-59.682610056000101</v>
      </c>
      <c r="U245" s="3">
        <f t="shared" si="36"/>
        <v>-38.248300624050273</v>
      </c>
    </row>
    <row r="246" spans="1:21" x14ac:dyDescent="0.25">
      <c r="A246" s="3">
        <v>0.92</v>
      </c>
      <c r="B246" s="3">
        <f t="shared" si="29"/>
        <v>5.92</v>
      </c>
      <c r="C246" s="3">
        <f t="shared" si="30"/>
        <v>5.92</v>
      </c>
      <c r="D246" s="4">
        <f t="shared" si="22"/>
        <v>59.2</v>
      </c>
      <c r="E246" s="4">
        <f t="shared" si="23"/>
        <v>59.2</v>
      </c>
      <c r="F246">
        <f t="shared" si="31"/>
        <v>516.3502933333333</v>
      </c>
      <c r="H246" s="3"/>
      <c r="J246" s="3">
        <f t="shared" si="24"/>
        <v>76.56</v>
      </c>
      <c r="K246" s="3">
        <f t="shared" si="32"/>
        <v>281.33452800000003</v>
      </c>
      <c r="M246" s="3">
        <f t="shared" si="33"/>
        <v>-235.01576533333326</v>
      </c>
      <c r="N246">
        <f t="shared" si="25"/>
        <v>235.01576533333326</v>
      </c>
      <c r="O246">
        <f t="shared" si="26"/>
        <v>0</v>
      </c>
      <c r="Q246" s="3">
        <f t="shared" si="34"/>
        <v>1.6297200000000034</v>
      </c>
      <c r="R246" s="3">
        <f t="shared" si="27"/>
        <v>16.297200000000036</v>
      </c>
      <c r="S246" s="3">
        <f t="shared" si="28"/>
        <v>0</v>
      </c>
      <c r="T246" s="3">
        <f t="shared" si="35"/>
        <v>-59.570072864000103</v>
      </c>
      <c r="U246" s="3">
        <f t="shared" si="36"/>
        <v>-38.660915183098382</v>
      </c>
    </row>
    <row r="247" spans="1:21" x14ac:dyDescent="0.25">
      <c r="A247" s="3">
        <v>0.93</v>
      </c>
      <c r="B247" s="3">
        <f t="shared" si="29"/>
        <v>5.93</v>
      </c>
      <c r="C247" s="3">
        <f t="shared" si="30"/>
        <v>5.93</v>
      </c>
      <c r="D247" s="4">
        <f t="shared" si="22"/>
        <v>59.3</v>
      </c>
      <c r="E247" s="4">
        <f t="shared" si="23"/>
        <v>59.3</v>
      </c>
      <c r="F247">
        <f t="shared" si="31"/>
        <v>519.26835666666659</v>
      </c>
      <c r="H247" s="3"/>
      <c r="J247" s="3">
        <f t="shared" si="24"/>
        <v>76.740000000000009</v>
      </c>
      <c r="K247" s="3">
        <f t="shared" si="32"/>
        <v>285.10954200000003</v>
      </c>
      <c r="M247" s="3">
        <f t="shared" si="33"/>
        <v>-234.15881466666656</v>
      </c>
      <c r="N247">
        <f t="shared" si="25"/>
        <v>234.15881466666656</v>
      </c>
      <c r="O247">
        <f t="shared" si="26"/>
        <v>0</v>
      </c>
      <c r="Q247" s="3">
        <f t="shared" si="34"/>
        <v>1.6366400000000034</v>
      </c>
      <c r="R247" s="3">
        <f t="shared" si="27"/>
        <v>16.366400000000034</v>
      </c>
      <c r="S247" s="3">
        <f t="shared" si="28"/>
        <v>0</v>
      </c>
      <c r="T247" s="3">
        <f t="shared" si="35"/>
        <v>-59.457056808000104</v>
      </c>
      <c r="U247" s="3">
        <f t="shared" si="36"/>
        <v>-39.072749327908411</v>
      </c>
    </row>
    <row r="248" spans="1:21" x14ac:dyDescent="0.25">
      <c r="A248" s="3">
        <v>0.94</v>
      </c>
      <c r="B248" s="3">
        <f t="shared" si="29"/>
        <v>5.9399999999999995</v>
      </c>
      <c r="C248" s="3">
        <f t="shared" si="30"/>
        <v>5.9399999999999995</v>
      </c>
      <c r="D248" s="4">
        <f t="shared" si="22"/>
        <v>59.399999999999991</v>
      </c>
      <c r="E248" s="4">
        <f t="shared" si="23"/>
        <v>59.399999999999991</v>
      </c>
      <c r="F248">
        <f t="shared" si="31"/>
        <v>522.19727999999975</v>
      </c>
      <c r="H248" s="3"/>
      <c r="J248" s="3">
        <f t="shared" si="24"/>
        <v>76.92</v>
      </c>
      <c r="K248" s="3">
        <f t="shared" si="32"/>
        <v>288.90110399999998</v>
      </c>
      <c r="M248" s="3">
        <f t="shared" si="33"/>
        <v>-233.29617599999978</v>
      </c>
      <c r="N248">
        <f t="shared" si="25"/>
        <v>233.29617599999978</v>
      </c>
      <c r="O248">
        <f t="shared" si="26"/>
        <v>0</v>
      </c>
      <c r="Q248" s="3">
        <f t="shared" si="34"/>
        <v>1.6435600000000035</v>
      </c>
      <c r="R248" s="3">
        <f t="shared" si="27"/>
        <v>16.435600000000033</v>
      </c>
      <c r="S248" s="3">
        <f t="shared" si="28"/>
        <v>0</v>
      </c>
      <c r="T248" s="3">
        <f t="shared" si="35"/>
        <v>-59.343561888000103</v>
      </c>
      <c r="U248" s="3">
        <f t="shared" si="36"/>
        <v>-39.483799744741475</v>
      </c>
    </row>
    <row r="249" spans="1:21" x14ac:dyDescent="0.25">
      <c r="A249" s="3">
        <v>0.95</v>
      </c>
      <c r="B249" s="3">
        <f t="shared" si="29"/>
        <v>5.95</v>
      </c>
      <c r="C249" s="3">
        <f t="shared" si="30"/>
        <v>5.95</v>
      </c>
      <c r="D249" s="4">
        <f t="shared" si="22"/>
        <v>59.5</v>
      </c>
      <c r="E249" s="4">
        <f t="shared" si="23"/>
        <v>59.5</v>
      </c>
      <c r="F249">
        <f t="shared" si="31"/>
        <v>525.13708333333341</v>
      </c>
      <c r="H249" s="3"/>
      <c r="J249" s="3">
        <f t="shared" si="24"/>
        <v>77.099999999999994</v>
      </c>
      <c r="K249" s="3">
        <f t="shared" si="32"/>
        <v>292.70925</v>
      </c>
      <c r="M249" s="3">
        <f t="shared" si="33"/>
        <v>-232.42783333333341</v>
      </c>
      <c r="N249">
        <f t="shared" si="25"/>
        <v>232.42783333333341</v>
      </c>
      <c r="O249">
        <f t="shared" si="26"/>
        <v>0</v>
      </c>
      <c r="Q249" s="3">
        <f t="shared" si="34"/>
        <v>1.6504800000000035</v>
      </c>
      <c r="R249" s="3">
        <f t="shared" si="27"/>
        <v>16.504800000000035</v>
      </c>
      <c r="S249" s="3">
        <f t="shared" si="28"/>
        <v>0</v>
      </c>
      <c r="T249" s="3">
        <f t="shared" si="35"/>
        <v>-59.229588104000101</v>
      </c>
      <c r="U249" s="3">
        <f t="shared" si="36"/>
        <v>-39.894063119858707</v>
      </c>
    </row>
    <row r="250" spans="1:21" x14ac:dyDescent="0.25">
      <c r="A250" s="3">
        <v>0.96</v>
      </c>
      <c r="B250" s="3">
        <f t="shared" si="29"/>
        <v>5.96</v>
      </c>
      <c r="C250" s="3">
        <f t="shared" si="30"/>
        <v>5.96</v>
      </c>
      <c r="D250" s="4">
        <f t="shared" si="22"/>
        <v>59.6</v>
      </c>
      <c r="E250" s="4">
        <f t="shared" si="23"/>
        <v>59.6</v>
      </c>
      <c r="F250">
        <f t="shared" si="31"/>
        <v>528.0877866666666</v>
      </c>
      <c r="H250" s="3"/>
      <c r="J250" s="3">
        <f t="shared" si="24"/>
        <v>77.28</v>
      </c>
      <c r="K250" s="3">
        <f t="shared" si="32"/>
        <v>296.53401600000001</v>
      </c>
      <c r="M250" s="3">
        <f t="shared" si="33"/>
        <v>-231.55377066666659</v>
      </c>
      <c r="N250">
        <f t="shared" si="25"/>
        <v>231.55377066666659</v>
      </c>
      <c r="O250">
        <f t="shared" si="26"/>
        <v>0</v>
      </c>
      <c r="Q250" s="3">
        <f t="shared" si="34"/>
        <v>1.6574000000000035</v>
      </c>
      <c r="R250" s="3">
        <f t="shared" si="27"/>
        <v>16.574000000000034</v>
      </c>
      <c r="S250" s="3">
        <f t="shared" si="28"/>
        <v>0</v>
      </c>
      <c r="T250" s="3">
        <f t="shared" si="35"/>
        <v>-59.115135456000104</v>
      </c>
      <c r="U250" s="3">
        <f t="shared" si="36"/>
        <v>-40.303536139521213</v>
      </c>
    </row>
    <row r="251" spans="1:21" x14ac:dyDescent="0.25">
      <c r="A251" s="3">
        <v>0.97</v>
      </c>
      <c r="B251" s="3">
        <f t="shared" si="29"/>
        <v>5.97</v>
      </c>
      <c r="C251" s="3">
        <f t="shared" si="30"/>
        <v>5.97</v>
      </c>
      <c r="D251" s="4">
        <f t="shared" si="22"/>
        <v>59.699999999999996</v>
      </c>
      <c r="E251" s="4">
        <f t="shared" si="23"/>
        <v>59.699999999999996</v>
      </c>
      <c r="F251">
        <f t="shared" si="31"/>
        <v>531.04940999999985</v>
      </c>
      <c r="H251" s="3"/>
      <c r="J251" s="3">
        <f t="shared" si="24"/>
        <v>77.460000000000008</v>
      </c>
      <c r="K251" s="3">
        <f t="shared" si="32"/>
        <v>300.37543800000003</v>
      </c>
      <c r="M251" s="3">
        <f t="shared" si="33"/>
        <v>-230.67397199999982</v>
      </c>
      <c r="N251">
        <f t="shared" si="25"/>
        <v>230.67397199999982</v>
      </c>
      <c r="O251">
        <f t="shared" si="26"/>
        <v>0</v>
      </c>
      <c r="Q251" s="3">
        <f t="shared" si="34"/>
        <v>1.6643200000000036</v>
      </c>
      <c r="R251" s="3">
        <f t="shared" si="27"/>
        <v>16.643200000000036</v>
      </c>
      <c r="S251" s="3">
        <f t="shared" si="28"/>
        <v>0</v>
      </c>
      <c r="T251" s="3">
        <f t="shared" si="35"/>
        <v>-59.000203944000106</v>
      </c>
      <c r="U251" s="3">
        <f t="shared" si="36"/>
        <v>-40.712215489990122</v>
      </c>
    </row>
    <row r="252" spans="1:21" x14ac:dyDescent="0.25">
      <c r="A252" s="3">
        <v>0.98</v>
      </c>
      <c r="B252" s="3">
        <f t="shared" si="29"/>
        <v>5.98</v>
      </c>
      <c r="C252" s="3">
        <f t="shared" si="30"/>
        <v>5.98</v>
      </c>
      <c r="D252" s="4">
        <f t="shared" si="22"/>
        <v>59.800000000000004</v>
      </c>
      <c r="E252" s="4">
        <f t="shared" si="23"/>
        <v>59.800000000000004</v>
      </c>
      <c r="F252">
        <f t="shared" si="31"/>
        <v>534.02197333333345</v>
      </c>
      <c r="H252" s="3"/>
      <c r="J252" s="3">
        <f t="shared" si="24"/>
        <v>77.64</v>
      </c>
      <c r="K252" s="3">
        <f t="shared" si="32"/>
        <v>304.23355199999997</v>
      </c>
      <c r="M252" s="3">
        <f t="shared" si="33"/>
        <v>-229.78842133333347</v>
      </c>
      <c r="N252">
        <f t="shared" si="25"/>
        <v>229.78842133333347</v>
      </c>
      <c r="O252">
        <f t="shared" si="26"/>
        <v>0</v>
      </c>
      <c r="Q252" s="3">
        <f t="shared" si="34"/>
        <v>1.6712400000000036</v>
      </c>
      <c r="R252" s="3">
        <f t="shared" si="27"/>
        <v>16.712400000000038</v>
      </c>
      <c r="S252" s="3">
        <f t="shared" si="28"/>
        <v>0</v>
      </c>
      <c r="T252" s="3">
        <f t="shared" si="35"/>
        <v>-58.884793568000106</v>
      </c>
      <c r="U252" s="3">
        <f t="shared" si="36"/>
        <v>-41.120097857526545</v>
      </c>
    </row>
    <row r="253" spans="1:21" x14ac:dyDescent="0.25">
      <c r="A253" s="3">
        <v>0.99</v>
      </c>
      <c r="B253" s="3">
        <f t="shared" si="29"/>
        <v>5.99</v>
      </c>
      <c r="C253" s="3">
        <f t="shared" si="30"/>
        <v>5.99</v>
      </c>
      <c r="D253" s="4">
        <f t="shared" si="22"/>
        <v>59.900000000000006</v>
      </c>
      <c r="E253" s="4">
        <f t="shared" si="23"/>
        <v>59.900000000000006</v>
      </c>
      <c r="F253">
        <f t="shared" si="31"/>
        <v>537.00549666666677</v>
      </c>
      <c r="H253" s="3"/>
      <c r="J253" s="3">
        <f t="shared" si="24"/>
        <v>77.819999999999993</v>
      </c>
      <c r="K253" s="3">
        <f t="shared" si="32"/>
        <v>308.10839399999998</v>
      </c>
      <c r="M253" s="3">
        <f t="shared" si="33"/>
        <v>-228.8971026666668</v>
      </c>
      <c r="N253">
        <f t="shared" si="25"/>
        <v>228.8971026666668</v>
      </c>
      <c r="O253">
        <f t="shared" si="26"/>
        <v>0</v>
      </c>
      <c r="Q253" s="3">
        <f t="shared" si="34"/>
        <v>1.6781600000000036</v>
      </c>
      <c r="R253" s="3">
        <f t="shared" si="27"/>
        <v>16.781600000000036</v>
      </c>
      <c r="S253" s="3">
        <f t="shared" si="28"/>
        <v>0</v>
      </c>
      <c r="T253" s="3">
        <f t="shared" si="35"/>
        <v>-58.768904328000104</v>
      </c>
      <c r="U253" s="3">
        <f t="shared" si="36"/>
        <v>-41.527179928391618</v>
      </c>
    </row>
    <row r="254" spans="1:21" x14ac:dyDescent="0.25">
      <c r="A254" s="3">
        <v>1</v>
      </c>
      <c r="B254" s="3">
        <f t="shared" si="29"/>
        <v>6</v>
      </c>
      <c r="C254" s="3">
        <f t="shared" si="30"/>
        <v>6</v>
      </c>
      <c r="D254" s="4">
        <f t="shared" si="22"/>
        <v>60</v>
      </c>
      <c r="E254" s="4">
        <f t="shared" si="23"/>
        <v>60</v>
      </c>
      <c r="F254">
        <f t="shared" si="31"/>
        <v>540</v>
      </c>
      <c r="H254" s="3"/>
      <c r="J254" s="3">
        <f t="shared" si="24"/>
        <v>78</v>
      </c>
      <c r="K254" s="3">
        <f t="shared" si="32"/>
        <v>312</v>
      </c>
      <c r="M254" s="3">
        <f t="shared" si="33"/>
        <v>-228</v>
      </c>
      <c r="N254">
        <f t="shared" si="25"/>
        <v>228</v>
      </c>
      <c r="O254">
        <f t="shared" si="26"/>
        <v>0</v>
      </c>
      <c r="Q254" s="3">
        <f t="shared" si="34"/>
        <v>1.6850800000000037</v>
      </c>
      <c r="R254" s="3">
        <f t="shared" si="27"/>
        <v>16.850800000000039</v>
      </c>
      <c r="S254" s="3">
        <f t="shared" si="28"/>
        <v>0</v>
      </c>
      <c r="T254" s="3">
        <f t="shared" si="35"/>
        <v>-58.652536224000102</v>
      </c>
      <c r="U254" s="3">
        <f t="shared" si="36"/>
        <v>-41.933458388846446</v>
      </c>
    </row>
    <row r="255" spans="1:21" x14ac:dyDescent="0.25">
      <c r="A255" s="3">
        <v>1.01</v>
      </c>
      <c r="B255" s="3">
        <f t="shared" si="29"/>
        <v>6.01</v>
      </c>
      <c r="C255" s="3">
        <f t="shared" si="30"/>
        <v>6.01</v>
      </c>
      <c r="D255" s="4">
        <f t="shared" si="22"/>
        <v>60.099999999999994</v>
      </c>
      <c r="E255" s="4">
        <f t="shared" si="23"/>
        <v>60.099999999999994</v>
      </c>
      <c r="F255">
        <f t="shared" si="31"/>
        <v>543.00550333333331</v>
      </c>
      <c r="H255" s="3"/>
      <c r="J255" s="3">
        <f t="shared" si="24"/>
        <v>78.180000000000007</v>
      </c>
      <c r="K255" s="3">
        <f t="shared" si="32"/>
        <v>315.90840600000001</v>
      </c>
      <c r="M255" s="3">
        <f t="shared" si="33"/>
        <v>-227.09709733333329</v>
      </c>
      <c r="N255">
        <f t="shared" si="25"/>
        <v>227.09709733333329</v>
      </c>
      <c r="O255">
        <f t="shared" si="26"/>
        <v>0</v>
      </c>
      <c r="Q255" s="3">
        <f t="shared" si="34"/>
        <v>1.6920000000000037</v>
      </c>
      <c r="R255" s="3">
        <f t="shared" si="27"/>
        <v>16.920000000000037</v>
      </c>
      <c r="S255" s="3">
        <f t="shared" si="28"/>
        <v>0</v>
      </c>
      <c r="T255" s="3">
        <f t="shared" si="35"/>
        <v>-58.535689256000104</v>
      </c>
      <c r="U255" s="3">
        <f t="shared" si="36"/>
        <v>-42.338929925152158</v>
      </c>
    </row>
    <row r="256" spans="1:21" x14ac:dyDescent="0.25">
      <c r="A256" s="3">
        <v>1.02</v>
      </c>
      <c r="B256" s="3">
        <f t="shared" si="29"/>
        <v>6.02</v>
      </c>
      <c r="C256" s="3">
        <f t="shared" si="30"/>
        <v>6.02</v>
      </c>
      <c r="D256" s="4">
        <f t="shared" si="22"/>
        <v>60.199999999999996</v>
      </c>
      <c r="E256" s="4">
        <f t="shared" si="23"/>
        <v>60.199999999999996</v>
      </c>
      <c r="F256">
        <f t="shared" si="31"/>
        <v>546.02202666666642</v>
      </c>
      <c r="H256" s="3"/>
      <c r="J256" s="3">
        <f t="shared" si="24"/>
        <v>78.36</v>
      </c>
      <c r="K256" s="3">
        <f t="shared" si="32"/>
        <v>319.83364799999998</v>
      </c>
      <c r="M256" s="3">
        <f t="shared" si="33"/>
        <v>-226.18837866666644</v>
      </c>
      <c r="N256">
        <f t="shared" si="25"/>
        <v>226.18837866666644</v>
      </c>
      <c r="O256">
        <f t="shared" si="26"/>
        <v>0</v>
      </c>
      <c r="Q256" s="3">
        <f t="shared" si="34"/>
        <v>1.6989200000000038</v>
      </c>
      <c r="R256" s="3">
        <f t="shared" si="27"/>
        <v>16.989200000000036</v>
      </c>
      <c r="S256" s="3">
        <f t="shared" si="28"/>
        <v>0</v>
      </c>
      <c r="T256" s="3">
        <f t="shared" si="35"/>
        <v>-58.418363424000106</v>
      </c>
      <c r="U256" s="3">
        <f t="shared" si="36"/>
        <v>-42.743591223569865</v>
      </c>
    </row>
    <row r="257" spans="1:21" x14ac:dyDescent="0.25">
      <c r="A257" s="3">
        <v>1.03</v>
      </c>
      <c r="B257" s="3">
        <f t="shared" si="29"/>
        <v>6.03</v>
      </c>
      <c r="C257" s="3">
        <f t="shared" si="30"/>
        <v>6.03</v>
      </c>
      <c r="D257" s="4">
        <f t="shared" si="22"/>
        <v>60.300000000000004</v>
      </c>
      <c r="E257" s="4">
        <f t="shared" si="23"/>
        <v>60.300000000000004</v>
      </c>
      <c r="F257">
        <f t="shared" si="31"/>
        <v>549.04959000000019</v>
      </c>
      <c r="H257" s="3"/>
      <c r="J257" s="3">
        <f t="shared" si="24"/>
        <v>78.539999999999992</v>
      </c>
      <c r="K257" s="3">
        <f t="shared" si="32"/>
        <v>323.77576199999999</v>
      </c>
      <c r="M257" s="3">
        <f t="shared" si="33"/>
        <v>-225.27382800000021</v>
      </c>
      <c r="N257">
        <f t="shared" si="25"/>
        <v>225.27382800000021</v>
      </c>
      <c r="O257">
        <f t="shared" si="26"/>
        <v>0</v>
      </c>
      <c r="Q257" s="3">
        <f t="shared" si="34"/>
        <v>1.7058400000000038</v>
      </c>
      <c r="R257" s="3">
        <f t="shared" si="27"/>
        <v>17.058400000000038</v>
      </c>
      <c r="S257" s="3">
        <f t="shared" si="28"/>
        <v>0</v>
      </c>
      <c r="T257" s="3">
        <f t="shared" si="35"/>
        <v>-58.300558728000105</v>
      </c>
      <c r="U257" s="3">
        <f t="shared" si="36"/>
        <v>-43.147438970360696</v>
      </c>
    </row>
    <row r="258" spans="1:21" x14ac:dyDescent="0.25">
      <c r="A258" s="3">
        <v>1.04</v>
      </c>
      <c r="B258" s="3">
        <f t="shared" si="29"/>
        <v>6.04</v>
      </c>
      <c r="C258" s="3">
        <f t="shared" si="30"/>
        <v>6.04</v>
      </c>
      <c r="D258" s="4">
        <f t="shared" si="22"/>
        <v>60.4</v>
      </c>
      <c r="E258" s="4">
        <f t="shared" si="23"/>
        <v>60.4</v>
      </c>
      <c r="F258">
        <f t="shared" si="31"/>
        <v>552.08821333333321</v>
      </c>
      <c r="H258" s="3"/>
      <c r="J258" s="3">
        <f t="shared" si="24"/>
        <v>78.72</v>
      </c>
      <c r="K258" s="3">
        <f t="shared" si="32"/>
        <v>327.73478399999999</v>
      </c>
      <c r="M258" s="3">
        <f t="shared" si="33"/>
        <v>-224.35342933333322</v>
      </c>
      <c r="N258">
        <f t="shared" si="25"/>
        <v>224.35342933333322</v>
      </c>
      <c r="O258">
        <f t="shared" si="26"/>
        <v>0</v>
      </c>
      <c r="Q258" s="3">
        <f t="shared" si="34"/>
        <v>1.7127600000000038</v>
      </c>
      <c r="R258" s="3">
        <f t="shared" si="27"/>
        <v>17.12760000000004</v>
      </c>
      <c r="S258" s="3">
        <f t="shared" si="28"/>
        <v>0</v>
      </c>
      <c r="T258" s="3">
        <f t="shared" si="35"/>
        <v>-58.182275168000103</v>
      </c>
      <c r="U258" s="3">
        <f t="shared" si="36"/>
        <v>-43.550469851785763</v>
      </c>
    </row>
    <row r="259" spans="1:21" x14ac:dyDescent="0.25">
      <c r="A259" s="3">
        <v>1.05</v>
      </c>
      <c r="B259" s="3">
        <f t="shared" si="29"/>
        <v>6.05</v>
      </c>
      <c r="C259" s="3">
        <f t="shared" si="30"/>
        <v>6.05</v>
      </c>
      <c r="D259" s="4">
        <f t="shared" si="22"/>
        <v>60.5</v>
      </c>
      <c r="E259" s="4">
        <f t="shared" si="23"/>
        <v>60.5</v>
      </c>
      <c r="F259">
        <f t="shared" si="31"/>
        <v>555.13791666666657</v>
      </c>
      <c r="H259" s="3"/>
      <c r="J259" s="3">
        <f t="shared" si="24"/>
        <v>78.900000000000006</v>
      </c>
      <c r="K259" s="3">
        <f t="shared" si="32"/>
        <v>331.71075000000008</v>
      </c>
      <c r="M259" s="3">
        <f t="shared" si="33"/>
        <v>-223.42716666666649</v>
      </c>
      <c r="N259">
        <f t="shared" si="25"/>
        <v>223.42716666666649</v>
      </c>
      <c r="O259">
        <f t="shared" si="26"/>
        <v>0</v>
      </c>
      <c r="Q259" s="3">
        <f t="shared" si="34"/>
        <v>1.7196800000000039</v>
      </c>
      <c r="R259" s="3">
        <f t="shared" si="27"/>
        <v>17.196800000000039</v>
      </c>
      <c r="S259" s="3">
        <f t="shared" si="28"/>
        <v>0</v>
      </c>
      <c r="T259" s="3">
        <f t="shared" si="35"/>
        <v>-58.0635127440001</v>
      </c>
      <c r="U259" s="3">
        <f t="shared" si="36"/>
        <v>-43.952680554106195</v>
      </c>
    </row>
    <row r="260" spans="1:21" x14ac:dyDescent="0.25">
      <c r="A260" s="3">
        <v>1.06</v>
      </c>
      <c r="B260" s="3">
        <f t="shared" si="29"/>
        <v>6.0600000000000005</v>
      </c>
      <c r="C260" s="3">
        <f t="shared" si="30"/>
        <v>6.0600000000000005</v>
      </c>
      <c r="D260" s="4">
        <f t="shared" si="22"/>
        <v>60.600000000000009</v>
      </c>
      <c r="E260" s="4">
        <f t="shared" si="23"/>
        <v>60.600000000000009</v>
      </c>
      <c r="F260">
        <f t="shared" si="31"/>
        <v>558.19872000000021</v>
      </c>
      <c r="H260" s="3"/>
      <c r="J260" s="3">
        <f t="shared" si="24"/>
        <v>79.08</v>
      </c>
      <c r="K260" s="3">
        <f t="shared" si="32"/>
        <v>335.70369599999998</v>
      </c>
      <c r="M260" s="3">
        <f t="shared" si="33"/>
        <v>-222.49502400000023</v>
      </c>
      <c r="N260">
        <f t="shared" si="25"/>
        <v>222.49502400000023</v>
      </c>
      <c r="O260">
        <f t="shared" si="26"/>
        <v>0</v>
      </c>
      <c r="Q260" s="3">
        <f t="shared" si="34"/>
        <v>1.7266000000000039</v>
      </c>
      <c r="R260" s="3">
        <f t="shared" si="27"/>
        <v>17.266000000000041</v>
      </c>
      <c r="S260" s="3">
        <f t="shared" si="28"/>
        <v>0</v>
      </c>
      <c r="T260" s="3">
        <f t="shared" si="35"/>
        <v>-57.944271456000102</v>
      </c>
      <c r="U260" s="3">
        <f t="shared" si="36"/>
        <v>-44.354067763583103</v>
      </c>
    </row>
    <row r="261" spans="1:21" x14ac:dyDescent="0.25">
      <c r="A261" s="3">
        <v>1.07</v>
      </c>
      <c r="B261" s="3">
        <f t="shared" si="29"/>
        <v>6.07</v>
      </c>
      <c r="C261" s="3">
        <f t="shared" si="30"/>
        <v>6.07</v>
      </c>
      <c r="D261" s="4">
        <f t="shared" si="22"/>
        <v>60.7</v>
      </c>
      <c r="E261" s="4">
        <f t="shared" si="23"/>
        <v>60.7</v>
      </c>
      <c r="F261">
        <f t="shared" si="31"/>
        <v>561.2706433333334</v>
      </c>
      <c r="H261" s="3"/>
      <c r="J261" s="3">
        <f t="shared" si="24"/>
        <v>79.260000000000005</v>
      </c>
      <c r="K261" s="3">
        <f t="shared" si="32"/>
        <v>339.71365800000007</v>
      </c>
      <c r="M261" s="3">
        <f t="shared" si="33"/>
        <v>-221.55698533333333</v>
      </c>
      <c r="N261">
        <f t="shared" si="25"/>
        <v>221.55698533333333</v>
      </c>
      <c r="O261">
        <f t="shared" si="26"/>
        <v>0</v>
      </c>
      <c r="Q261" s="3">
        <f t="shared" si="34"/>
        <v>1.7335200000000039</v>
      </c>
      <c r="R261" s="3">
        <f t="shared" si="27"/>
        <v>17.335200000000039</v>
      </c>
      <c r="S261" s="3">
        <f t="shared" si="28"/>
        <v>0</v>
      </c>
      <c r="T261" s="3">
        <f t="shared" si="35"/>
        <v>-57.824551304000103</v>
      </c>
      <c r="U261" s="3">
        <f t="shared" si="36"/>
        <v>-44.754628166477616</v>
      </c>
    </row>
    <row r="262" spans="1:21" x14ac:dyDescent="0.25">
      <c r="A262" s="3">
        <v>1.08</v>
      </c>
      <c r="B262" s="3">
        <f t="shared" si="29"/>
        <v>6.08</v>
      </c>
      <c r="C262" s="3">
        <f t="shared" si="30"/>
        <v>6.08</v>
      </c>
      <c r="D262" s="4">
        <f t="shared" si="22"/>
        <v>60.8</v>
      </c>
      <c r="E262" s="4">
        <f t="shared" si="23"/>
        <v>60.8</v>
      </c>
      <c r="F262">
        <f t="shared" si="31"/>
        <v>564.35370666666677</v>
      </c>
      <c r="H262" s="3"/>
      <c r="J262" s="3">
        <f t="shared" si="24"/>
        <v>79.44</v>
      </c>
      <c r="K262" s="3">
        <f t="shared" si="32"/>
        <v>343.74067200000007</v>
      </c>
      <c r="M262" s="3">
        <f t="shared" si="33"/>
        <v>-220.61303466666669</v>
      </c>
      <c r="N262">
        <f t="shared" si="25"/>
        <v>220.61303466666669</v>
      </c>
      <c r="O262">
        <f t="shared" si="26"/>
        <v>0</v>
      </c>
      <c r="Q262" s="3">
        <f t="shared" si="34"/>
        <v>1.740440000000004</v>
      </c>
      <c r="R262" s="3">
        <f t="shared" si="27"/>
        <v>17.404400000000038</v>
      </c>
      <c r="S262" s="3">
        <f t="shared" si="28"/>
        <v>0</v>
      </c>
      <c r="T262" s="3">
        <f t="shared" si="35"/>
        <v>-57.704352288000102</v>
      </c>
      <c r="U262" s="3">
        <f t="shared" si="36"/>
        <v>-45.154358449050847</v>
      </c>
    </row>
    <row r="263" spans="1:21" x14ac:dyDescent="0.25">
      <c r="A263" s="3">
        <v>1.0900000000000001</v>
      </c>
      <c r="B263" s="3">
        <f t="shared" si="29"/>
        <v>6.09</v>
      </c>
      <c r="C263" s="3">
        <f t="shared" si="30"/>
        <v>6.09</v>
      </c>
      <c r="D263" s="4">
        <f t="shared" si="22"/>
        <v>60.9</v>
      </c>
      <c r="E263" s="4">
        <f t="shared" si="23"/>
        <v>60.9</v>
      </c>
      <c r="F263">
        <f t="shared" si="31"/>
        <v>567.44792999999993</v>
      </c>
      <c r="H263" s="3"/>
      <c r="J263" s="3">
        <f t="shared" si="24"/>
        <v>79.62</v>
      </c>
      <c r="K263" s="3">
        <f t="shared" si="32"/>
        <v>347.78477400000003</v>
      </c>
      <c r="M263" s="3">
        <f t="shared" si="33"/>
        <v>-219.6631559999999</v>
      </c>
      <c r="N263">
        <f t="shared" si="25"/>
        <v>219.6631559999999</v>
      </c>
      <c r="O263">
        <f t="shared" si="26"/>
        <v>0</v>
      </c>
      <c r="Q263" s="3">
        <f t="shared" si="34"/>
        <v>1.747360000000004</v>
      </c>
      <c r="R263" s="3">
        <f t="shared" si="27"/>
        <v>17.47360000000004</v>
      </c>
      <c r="S263" s="3">
        <f t="shared" si="28"/>
        <v>0</v>
      </c>
      <c r="T263" s="3">
        <f t="shared" si="35"/>
        <v>-57.5836744080001</v>
      </c>
      <c r="U263" s="3">
        <f t="shared" si="36"/>
        <v>-45.553255297563915</v>
      </c>
    </row>
    <row r="264" spans="1:21" x14ac:dyDescent="0.25">
      <c r="A264" s="3">
        <v>1.1000000000000001</v>
      </c>
      <c r="B264" s="3">
        <f t="shared" si="29"/>
        <v>6.1</v>
      </c>
      <c r="C264" s="3">
        <f t="shared" si="30"/>
        <v>6.1</v>
      </c>
      <c r="D264" s="4">
        <f t="shared" si="22"/>
        <v>61</v>
      </c>
      <c r="E264" s="4">
        <f t="shared" si="23"/>
        <v>61</v>
      </c>
      <c r="F264">
        <f t="shared" si="31"/>
        <v>570.55333333333328</v>
      </c>
      <c r="H264" s="3"/>
      <c r="J264" s="3">
        <f t="shared" si="24"/>
        <v>79.8</v>
      </c>
      <c r="K264" s="3">
        <f t="shared" si="32"/>
        <v>351.846</v>
      </c>
      <c r="M264" s="3">
        <f t="shared" si="33"/>
        <v>-218.70733333333328</v>
      </c>
      <c r="N264">
        <f t="shared" si="25"/>
        <v>218.70733333333328</v>
      </c>
      <c r="O264">
        <f t="shared" si="26"/>
        <v>0</v>
      </c>
      <c r="Q264" s="3">
        <f t="shared" si="34"/>
        <v>1.7542800000000041</v>
      </c>
      <c r="R264" s="3">
        <f t="shared" si="27"/>
        <v>17.542800000000042</v>
      </c>
      <c r="S264" s="3">
        <f t="shared" si="28"/>
        <v>0</v>
      </c>
      <c r="T264" s="3">
        <f t="shared" si="35"/>
        <v>-57.462517664000103</v>
      </c>
      <c r="U264" s="3">
        <f t="shared" si="36"/>
        <v>-45.951315398277941</v>
      </c>
    </row>
    <row r="265" spans="1:21" x14ac:dyDescent="0.25">
      <c r="A265" s="3">
        <v>1.1100000000000001</v>
      </c>
      <c r="B265" s="3">
        <f t="shared" si="29"/>
        <v>6.11</v>
      </c>
      <c r="C265" s="3">
        <f t="shared" si="30"/>
        <v>6.11</v>
      </c>
      <c r="D265" s="4">
        <f t="shared" si="22"/>
        <v>61.1</v>
      </c>
      <c r="E265" s="4">
        <f t="shared" si="23"/>
        <v>61.1</v>
      </c>
      <c r="F265">
        <f t="shared" si="31"/>
        <v>573.66993666666667</v>
      </c>
      <c r="H265" s="3"/>
      <c r="J265" s="3">
        <f t="shared" si="24"/>
        <v>79.98</v>
      </c>
      <c r="K265" s="3">
        <f t="shared" si="32"/>
        <v>355.92438600000003</v>
      </c>
      <c r="M265" s="3">
        <f t="shared" si="33"/>
        <v>-217.74555066666665</v>
      </c>
      <c r="N265">
        <f t="shared" si="25"/>
        <v>217.74555066666665</v>
      </c>
      <c r="O265">
        <f t="shared" si="26"/>
        <v>0</v>
      </c>
      <c r="Q265" s="3">
        <f t="shared" si="34"/>
        <v>1.7612000000000041</v>
      </c>
      <c r="R265" s="3">
        <f t="shared" si="27"/>
        <v>17.612000000000041</v>
      </c>
      <c r="S265" s="3">
        <f t="shared" si="28"/>
        <v>0</v>
      </c>
      <c r="T265" s="3">
        <f t="shared" si="35"/>
        <v>-57.340882056000105</v>
      </c>
      <c r="U265" s="3">
        <f t="shared" si="36"/>
        <v>-46.348535437454053</v>
      </c>
    </row>
    <row r="266" spans="1:21" x14ac:dyDescent="0.25">
      <c r="A266" s="3">
        <v>1.1200000000000001</v>
      </c>
      <c r="B266" s="3">
        <f t="shared" si="29"/>
        <v>6.12</v>
      </c>
      <c r="C266" s="3">
        <f t="shared" si="30"/>
        <v>6.12</v>
      </c>
      <c r="D266" s="4">
        <f t="shared" si="22"/>
        <v>61.2</v>
      </c>
      <c r="E266" s="4">
        <f t="shared" si="23"/>
        <v>61.2</v>
      </c>
      <c r="F266">
        <f t="shared" si="31"/>
        <v>576.79776000000004</v>
      </c>
      <c r="H266" s="3"/>
      <c r="J266" s="3">
        <f t="shared" si="24"/>
        <v>80.16</v>
      </c>
      <c r="K266" s="3">
        <f t="shared" si="32"/>
        <v>360.01996800000006</v>
      </c>
      <c r="M266" s="3">
        <f t="shared" si="33"/>
        <v>-216.77779199999998</v>
      </c>
      <c r="N266">
        <f t="shared" si="25"/>
        <v>216.77779199999998</v>
      </c>
      <c r="O266">
        <f t="shared" si="26"/>
        <v>0</v>
      </c>
      <c r="Q266" s="3">
        <f t="shared" si="34"/>
        <v>1.7681200000000041</v>
      </c>
      <c r="R266" s="3">
        <f t="shared" si="27"/>
        <v>17.681200000000043</v>
      </c>
      <c r="S266" s="3">
        <f t="shared" si="28"/>
        <v>0</v>
      </c>
      <c r="T266" s="3">
        <f t="shared" si="35"/>
        <v>-57.218767584000105</v>
      </c>
      <c r="U266" s="3">
        <f t="shared" si="36"/>
        <v>-46.744912101353364</v>
      </c>
    </row>
    <row r="267" spans="1:21" x14ac:dyDescent="0.25">
      <c r="A267" s="3">
        <v>1.1299999999999999</v>
      </c>
      <c r="B267" s="3">
        <f t="shared" si="29"/>
        <v>6.13</v>
      </c>
      <c r="C267" s="3">
        <f t="shared" si="30"/>
        <v>6.13</v>
      </c>
      <c r="D267" s="4">
        <f t="shared" si="22"/>
        <v>61.3</v>
      </c>
      <c r="E267" s="4">
        <f t="shared" si="23"/>
        <v>61.3</v>
      </c>
      <c r="F267">
        <f t="shared" si="31"/>
        <v>579.93682333333334</v>
      </c>
      <c r="H267" s="3"/>
      <c r="J267" s="3">
        <f t="shared" si="24"/>
        <v>80.34</v>
      </c>
      <c r="K267" s="3">
        <f t="shared" si="32"/>
        <v>364.13278199999996</v>
      </c>
      <c r="M267" s="3">
        <f t="shared" si="33"/>
        <v>-215.80404133333337</v>
      </c>
      <c r="N267">
        <f t="shared" si="25"/>
        <v>215.80404133333337</v>
      </c>
      <c r="O267">
        <f t="shared" si="26"/>
        <v>0</v>
      </c>
      <c r="Q267" s="3">
        <f t="shared" si="34"/>
        <v>1.7750400000000042</v>
      </c>
      <c r="R267" s="3">
        <f t="shared" si="27"/>
        <v>17.750400000000042</v>
      </c>
      <c r="S267" s="3">
        <f t="shared" si="28"/>
        <v>0</v>
      </c>
      <c r="T267" s="3">
        <f t="shared" si="35"/>
        <v>-57.096174248000104</v>
      </c>
      <c r="U267" s="3">
        <f t="shared" si="36"/>
        <v>-47.140442076236994</v>
      </c>
    </row>
    <row r="268" spans="1:21" x14ac:dyDescent="0.25">
      <c r="A268" s="3">
        <v>1.1399999999999999</v>
      </c>
      <c r="B268" s="3">
        <f t="shared" si="29"/>
        <v>6.14</v>
      </c>
      <c r="C268" s="3">
        <f t="shared" si="30"/>
        <v>6.14</v>
      </c>
      <c r="D268" s="4">
        <f t="shared" si="22"/>
        <v>61.4</v>
      </c>
      <c r="E268" s="4">
        <f t="shared" si="23"/>
        <v>61.4</v>
      </c>
      <c r="F268">
        <f t="shared" si="31"/>
        <v>583.08714666666651</v>
      </c>
      <c r="H268" s="3"/>
      <c r="J268" s="3">
        <f t="shared" si="24"/>
        <v>80.52</v>
      </c>
      <c r="K268" s="3">
        <f t="shared" si="32"/>
        <v>368.26286399999992</v>
      </c>
      <c r="M268" s="3">
        <f t="shared" si="33"/>
        <v>-214.82428266666659</v>
      </c>
      <c r="N268">
        <f t="shared" si="25"/>
        <v>214.82428266666659</v>
      </c>
      <c r="O268">
        <f t="shared" si="26"/>
        <v>0</v>
      </c>
      <c r="Q268" s="3">
        <f t="shared" si="34"/>
        <v>1.7819600000000042</v>
      </c>
      <c r="R268" s="3">
        <f t="shared" si="27"/>
        <v>17.81960000000004</v>
      </c>
      <c r="S268" s="3">
        <f t="shared" si="28"/>
        <v>0</v>
      </c>
      <c r="T268" s="3">
        <f t="shared" si="35"/>
        <v>-56.973102048000101</v>
      </c>
      <c r="U268" s="3">
        <f t="shared" si="36"/>
        <v>-47.535122048366063</v>
      </c>
    </row>
    <row r="269" spans="1:21" x14ac:dyDescent="0.25">
      <c r="A269" s="3">
        <v>1.1499999999999999</v>
      </c>
      <c r="B269" s="3">
        <f t="shared" si="29"/>
        <v>6.15</v>
      </c>
      <c r="C269" s="3">
        <f t="shared" si="30"/>
        <v>6.15</v>
      </c>
      <c r="D269" s="4">
        <f t="shared" si="22"/>
        <v>61.5</v>
      </c>
      <c r="E269" s="4">
        <f t="shared" si="23"/>
        <v>61.5</v>
      </c>
      <c r="F269">
        <f t="shared" si="31"/>
        <v>586.24875000000009</v>
      </c>
      <c r="H269" s="3"/>
      <c r="J269" s="3">
        <f t="shared" si="24"/>
        <v>80.7</v>
      </c>
      <c r="K269" s="3">
        <f t="shared" si="32"/>
        <v>372.41025000000002</v>
      </c>
      <c r="M269" s="3">
        <f t="shared" si="33"/>
        <v>-213.83850000000007</v>
      </c>
      <c r="N269">
        <f t="shared" si="25"/>
        <v>213.83850000000007</v>
      </c>
      <c r="O269">
        <f t="shared" si="26"/>
        <v>0</v>
      </c>
      <c r="Q269" s="3">
        <f t="shared" si="34"/>
        <v>1.7888800000000042</v>
      </c>
      <c r="R269" s="3">
        <f t="shared" si="27"/>
        <v>17.888800000000042</v>
      </c>
      <c r="S269" s="3">
        <f t="shared" si="28"/>
        <v>0</v>
      </c>
      <c r="T269" s="3">
        <f t="shared" si="35"/>
        <v>-56.849550984000103</v>
      </c>
      <c r="U269" s="3">
        <f t="shared" si="36"/>
        <v>-47.928948704001698</v>
      </c>
    </row>
    <row r="270" spans="1:21" x14ac:dyDescent="0.25">
      <c r="A270" s="3">
        <v>1.1599999999999999</v>
      </c>
      <c r="B270" s="3">
        <f t="shared" si="29"/>
        <v>6.16</v>
      </c>
      <c r="C270" s="3">
        <f t="shared" si="30"/>
        <v>6.16</v>
      </c>
      <c r="D270" s="4">
        <f t="shared" si="22"/>
        <v>61.6</v>
      </c>
      <c r="E270" s="4">
        <f t="shared" si="23"/>
        <v>61.6</v>
      </c>
      <c r="F270">
        <f t="shared" si="31"/>
        <v>589.42165333333332</v>
      </c>
      <c r="H270" s="3"/>
      <c r="J270" s="3">
        <f t="shared" si="24"/>
        <v>80.88</v>
      </c>
      <c r="K270" s="3">
        <f t="shared" si="32"/>
        <v>376.57497599999994</v>
      </c>
      <c r="M270" s="3">
        <f t="shared" si="33"/>
        <v>-212.84667733333339</v>
      </c>
      <c r="N270">
        <f t="shared" si="25"/>
        <v>212.84667733333339</v>
      </c>
      <c r="O270">
        <f t="shared" si="26"/>
        <v>0</v>
      </c>
      <c r="Q270" s="3">
        <f t="shared" si="34"/>
        <v>1.7958000000000043</v>
      </c>
      <c r="R270" s="3">
        <f t="shared" si="27"/>
        <v>17.958000000000041</v>
      </c>
      <c r="S270" s="3">
        <f t="shared" si="28"/>
        <v>0</v>
      </c>
      <c r="T270" s="3">
        <f t="shared" si="35"/>
        <v>-56.725521056000105</v>
      </c>
      <c r="U270" s="3">
        <f t="shared" si="36"/>
        <v>-48.321918729405006</v>
      </c>
    </row>
    <row r="271" spans="1:21" x14ac:dyDescent="0.25">
      <c r="A271" s="3">
        <v>1.17</v>
      </c>
      <c r="B271" s="3">
        <f t="shared" si="29"/>
        <v>6.17</v>
      </c>
      <c r="C271" s="3">
        <f t="shared" si="30"/>
        <v>6.17</v>
      </c>
      <c r="D271" s="4">
        <f t="shared" si="22"/>
        <v>61.7</v>
      </c>
      <c r="E271" s="4">
        <f t="shared" si="23"/>
        <v>61.7</v>
      </c>
      <c r="F271">
        <f t="shared" si="31"/>
        <v>592.60587666666675</v>
      </c>
      <c r="H271" s="3"/>
      <c r="J271" s="3">
        <f t="shared" si="24"/>
        <v>81.06</v>
      </c>
      <c r="K271" s="3">
        <f t="shared" si="32"/>
        <v>380.75707799999998</v>
      </c>
      <c r="M271" s="3">
        <f t="shared" si="33"/>
        <v>-211.84879866666677</v>
      </c>
      <c r="N271">
        <f t="shared" si="25"/>
        <v>211.84879866666677</v>
      </c>
      <c r="O271">
        <f t="shared" si="26"/>
        <v>0</v>
      </c>
      <c r="Q271" s="3">
        <f t="shared" si="34"/>
        <v>1.8027200000000043</v>
      </c>
      <c r="R271" s="3">
        <f t="shared" si="27"/>
        <v>18.027200000000043</v>
      </c>
      <c r="S271" s="3">
        <f t="shared" si="28"/>
        <v>0</v>
      </c>
      <c r="T271" s="3">
        <f t="shared" si="35"/>
        <v>-56.601012264000104</v>
      </c>
      <c r="U271" s="3">
        <f t="shared" si="36"/>
        <v>-48.714028810837121</v>
      </c>
    </row>
    <row r="272" spans="1:21" x14ac:dyDescent="0.25">
      <c r="A272" s="3">
        <v>1.18</v>
      </c>
      <c r="B272" s="3">
        <f t="shared" si="29"/>
        <v>6.18</v>
      </c>
      <c r="C272" s="3">
        <f t="shared" si="30"/>
        <v>6.18</v>
      </c>
      <c r="D272" s="4">
        <f t="shared" si="22"/>
        <v>61.8</v>
      </c>
      <c r="E272" s="4">
        <f t="shared" si="23"/>
        <v>61.8</v>
      </c>
      <c r="F272">
        <f t="shared" si="31"/>
        <v>595.80143999999996</v>
      </c>
      <c r="H272" s="3"/>
      <c r="J272" s="3">
        <f t="shared" si="24"/>
        <v>81.239999999999995</v>
      </c>
      <c r="K272" s="3">
        <f t="shared" si="32"/>
        <v>384.95659199999994</v>
      </c>
      <c r="M272" s="3">
        <f t="shared" si="33"/>
        <v>-210.84484800000001</v>
      </c>
      <c r="N272">
        <f t="shared" si="25"/>
        <v>210.84484800000001</v>
      </c>
      <c r="O272">
        <f t="shared" si="26"/>
        <v>0</v>
      </c>
      <c r="Q272" s="3">
        <f t="shared" si="34"/>
        <v>1.8096400000000044</v>
      </c>
      <c r="R272" s="3">
        <f t="shared" si="27"/>
        <v>18.096400000000045</v>
      </c>
      <c r="S272" s="3">
        <f t="shared" si="28"/>
        <v>0</v>
      </c>
      <c r="T272" s="3">
        <f t="shared" si="35"/>
        <v>-56.476024608000102</v>
      </c>
      <c r="U272" s="3">
        <f t="shared" si="36"/>
        <v>-49.105275634559149</v>
      </c>
    </row>
    <row r="273" spans="1:21" x14ac:dyDescent="0.25">
      <c r="A273" s="3">
        <v>1.19</v>
      </c>
      <c r="B273" s="3">
        <f t="shared" si="29"/>
        <v>6.1899999999999995</v>
      </c>
      <c r="C273" s="3">
        <f t="shared" si="30"/>
        <v>6.1899999999999995</v>
      </c>
      <c r="D273" s="4">
        <f t="shared" si="22"/>
        <v>61.899999999999991</v>
      </c>
      <c r="E273" s="4">
        <f t="shared" si="23"/>
        <v>61.899999999999991</v>
      </c>
      <c r="F273">
        <f t="shared" si="31"/>
        <v>599.00836333333314</v>
      </c>
      <c r="H273" s="3"/>
      <c r="J273" s="3">
        <f t="shared" si="24"/>
        <v>81.42</v>
      </c>
      <c r="K273" s="3">
        <f t="shared" si="32"/>
        <v>389.17355399999997</v>
      </c>
      <c r="M273" s="3">
        <f t="shared" si="33"/>
        <v>-209.83480933333317</v>
      </c>
      <c r="N273">
        <f t="shared" si="25"/>
        <v>209.83480933333317</v>
      </c>
      <c r="O273">
        <f t="shared" si="26"/>
        <v>0</v>
      </c>
      <c r="Q273" s="3">
        <f t="shared" si="34"/>
        <v>1.8165600000000044</v>
      </c>
      <c r="R273" s="3">
        <f t="shared" si="27"/>
        <v>18.165600000000044</v>
      </c>
      <c r="S273" s="3">
        <f t="shared" si="28"/>
        <v>0</v>
      </c>
      <c r="T273" s="3">
        <f t="shared" si="35"/>
        <v>-56.350558088000099</v>
      </c>
      <c r="U273" s="3">
        <f t="shared" si="36"/>
        <v>-49.495655886832218</v>
      </c>
    </row>
    <row r="274" spans="1:21" x14ac:dyDescent="0.25">
      <c r="A274" s="3">
        <v>1.2</v>
      </c>
      <c r="B274" s="3">
        <f t="shared" si="29"/>
        <v>6.2</v>
      </c>
      <c r="C274" s="3">
        <f t="shared" si="30"/>
        <v>6.2</v>
      </c>
      <c r="D274" s="4">
        <f t="shared" si="22"/>
        <v>62</v>
      </c>
      <c r="E274" s="4">
        <f t="shared" si="23"/>
        <v>62</v>
      </c>
      <c r="F274">
        <f t="shared" si="31"/>
        <v>602.2266666666668</v>
      </c>
      <c r="H274" s="3"/>
      <c r="J274" s="3">
        <f t="shared" si="24"/>
        <v>81.599999999999994</v>
      </c>
      <c r="K274" s="3">
        <f t="shared" si="32"/>
        <v>393.40799999999996</v>
      </c>
      <c r="M274" s="3">
        <f t="shared" si="33"/>
        <v>-208.81866666666684</v>
      </c>
      <c r="N274">
        <f t="shared" si="25"/>
        <v>208.81866666666684</v>
      </c>
      <c r="O274">
        <f t="shared" si="26"/>
        <v>0</v>
      </c>
      <c r="Q274" s="3">
        <f t="shared" si="34"/>
        <v>1.8234800000000044</v>
      </c>
      <c r="R274" s="3">
        <f t="shared" si="27"/>
        <v>18.234800000000043</v>
      </c>
      <c r="S274" s="3">
        <f t="shared" si="28"/>
        <v>0</v>
      </c>
      <c r="T274" s="3">
        <f t="shared" si="35"/>
        <v>-56.224612704000101</v>
      </c>
      <c r="U274" s="3">
        <f t="shared" si="36"/>
        <v>-49.885166253917447</v>
      </c>
    </row>
    <row r="275" spans="1:21" x14ac:dyDescent="0.25">
      <c r="A275" s="3">
        <v>1.21</v>
      </c>
      <c r="B275" s="3">
        <f t="shared" si="29"/>
        <v>6.21</v>
      </c>
      <c r="C275" s="3">
        <f t="shared" si="30"/>
        <v>6.21</v>
      </c>
      <c r="D275" s="4">
        <f t="shared" si="22"/>
        <v>62.1</v>
      </c>
      <c r="E275" s="4">
        <f t="shared" si="23"/>
        <v>62.1</v>
      </c>
      <c r="F275">
        <f t="shared" si="31"/>
        <v>605.45636999999999</v>
      </c>
      <c r="H275" s="3"/>
      <c r="J275" s="3">
        <f t="shared" si="24"/>
        <v>81.78</v>
      </c>
      <c r="K275" s="3">
        <f t="shared" si="32"/>
        <v>397.659966</v>
      </c>
      <c r="M275" s="3">
        <f t="shared" si="33"/>
        <v>-207.796404</v>
      </c>
      <c r="N275">
        <f t="shared" si="25"/>
        <v>207.796404</v>
      </c>
      <c r="O275">
        <f t="shared" si="26"/>
        <v>0</v>
      </c>
      <c r="Q275" s="3">
        <f t="shared" si="34"/>
        <v>1.8304000000000045</v>
      </c>
      <c r="R275" s="3">
        <f t="shared" si="27"/>
        <v>18.304000000000045</v>
      </c>
      <c r="S275" s="3">
        <f t="shared" si="28"/>
        <v>0</v>
      </c>
      <c r="T275" s="3">
        <f t="shared" si="35"/>
        <v>-56.098188456000102</v>
      </c>
      <c r="U275" s="3">
        <f t="shared" si="36"/>
        <v>-50.27380342207595</v>
      </c>
    </row>
    <row r="276" spans="1:21" x14ac:dyDescent="0.25">
      <c r="A276" s="3">
        <v>1.22</v>
      </c>
      <c r="B276" s="3">
        <f t="shared" si="29"/>
        <v>6.22</v>
      </c>
      <c r="C276" s="3">
        <f t="shared" si="30"/>
        <v>6.22</v>
      </c>
      <c r="D276" s="4">
        <f t="shared" si="22"/>
        <v>62.199999999999996</v>
      </c>
      <c r="E276" s="4">
        <f t="shared" si="23"/>
        <v>62.199999999999996</v>
      </c>
      <c r="F276">
        <f t="shared" si="31"/>
        <v>608.69749333333323</v>
      </c>
      <c r="H276" s="3"/>
      <c r="J276" s="3">
        <f t="shared" si="24"/>
        <v>81.960000000000008</v>
      </c>
      <c r="K276" s="3">
        <f t="shared" si="32"/>
        <v>401.92948800000011</v>
      </c>
      <c r="M276" s="3">
        <f t="shared" si="33"/>
        <v>-206.76800533333312</v>
      </c>
      <c r="N276">
        <f t="shared" si="25"/>
        <v>206.76800533333312</v>
      </c>
      <c r="O276">
        <f t="shared" si="26"/>
        <v>0</v>
      </c>
      <c r="Q276" s="3">
        <f t="shared" si="34"/>
        <v>1.8373200000000045</v>
      </c>
      <c r="R276" s="3">
        <f t="shared" si="27"/>
        <v>18.373200000000043</v>
      </c>
      <c r="S276" s="3">
        <f t="shared" si="28"/>
        <v>0</v>
      </c>
      <c r="T276" s="3">
        <f t="shared" si="35"/>
        <v>-55.971285344000101</v>
      </c>
      <c r="U276" s="3">
        <f t="shared" si="36"/>
        <v>-50.661564077568862</v>
      </c>
    </row>
    <row r="277" spans="1:21" x14ac:dyDescent="0.25">
      <c r="A277" s="3">
        <v>1.23</v>
      </c>
      <c r="B277" s="3">
        <f t="shared" si="29"/>
        <v>6.23</v>
      </c>
      <c r="C277" s="3">
        <f t="shared" si="30"/>
        <v>6.23</v>
      </c>
      <c r="D277" s="4">
        <f t="shared" si="22"/>
        <v>62.300000000000004</v>
      </c>
      <c r="E277" s="4">
        <f t="shared" si="23"/>
        <v>62.300000000000004</v>
      </c>
      <c r="F277">
        <f t="shared" si="31"/>
        <v>611.9500566666668</v>
      </c>
      <c r="H277" s="3"/>
      <c r="J277" s="3">
        <f t="shared" si="24"/>
        <v>82.14</v>
      </c>
      <c r="K277" s="3">
        <f t="shared" si="32"/>
        <v>406.21660199999997</v>
      </c>
      <c r="M277" s="3">
        <f t="shared" si="33"/>
        <v>-205.73345466666683</v>
      </c>
      <c r="N277">
        <f t="shared" si="25"/>
        <v>205.73345466666683</v>
      </c>
      <c r="O277">
        <f t="shared" si="26"/>
        <v>0</v>
      </c>
      <c r="Q277" s="3">
        <f t="shared" si="34"/>
        <v>1.8442400000000045</v>
      </c>
      <c r="R277" s="3">
        <f t="shared" si="27"/>
        <v>18.442400000000045</v>
      </c>
      <c r="S277" s="3">
        <f t="shared" si="28"/>
        <v>0</v>
      </c>
      <c r="T277" s="3">
        <f t="shared" si="35"/>
        <v>-55.843903368000099</v>
      </c>
      <c r="U277" s="3">
        <f t="shared" si="36"/>
        <v>-51.048444906657288</v>
      </c>
    </row>
    <row r="278" spans="1:21" x14ac:dyDescent="0.25">
      <c r="A278" s="3">
        <v>1.24</v>
      </c>
      <c r="B278" s="3">
        <f t="shared" si="29"/>
        <v>6.24</v>
      </c>
      <c r="C278" s="3">
        <f t="shared" si="30"/>
        <v>6.24</v>
      </c>
      <c r="D278" s="4">
        <f t="shared" si="22"/>
        <v>62.400000000000006</v>
      </c>
      <c r="E278" s="4">
        <f t="shared" si="23"/>
        <v>62.400000000000006</v>
      </c>
      <c r="F278">
        <f t="shared" si="31"/>
        <v>615.21408000000008</v>
      </c>
      <c r="H278" s="3"/>
      <c r="J278" s="3">
        <f t="shared" si="24"/>
        <v>82.32</v>
      </c>
      <c r="K278" s="3">
        <f t="shared" si="32"/>
        <v>410.521344</v>
      </c>
      <c r="M278" s="3">
        <f t="shared" si="33"/>
        <v>-204.69273600000008</v>
      </c>
      <c r="N278">
        <f t="shared" si="25"/>
        <v>204.69273600000008</v>
      </c>
      <c r="O278">
        <f t="shared" si="26"/>
        <v>0</v>
      </c>
      <c r="Q278" s="3">
        <f t="shared" si="34"/>
        <v>1.8511600000000046</v>
      </c>
      <c r="R278" s="3">
        <f t="shared" si="27"/>
        <v>18.511600000000048</v>
      </c>
      <c r="S278" s="3">
        <f t="shared" si="28"/>
        <v>0</v>
      </c>
      <c r="T278" s="3">
        <f t="shared" si="35"/>
        <v>-55.716042528000102</v>
      </c>
      <c r="U278" s="3">
        <f t="shared" si="36"/>
        <v>-51.434442595602356</v>
      </c>
    </row>
    <row r="279" spans="1:21" x14ac:dyDescent="0.25">
      <c r="A279" s="3">
        <v>1.25</v>
      </c>
      <c r="B279" s="3">
        <f t="shared" si="29"/>
        <v>6.25</v>
      </c>
      <c r="C279" s="3">
        <f t="shared" si="30"/>
        <v>6.25</v>
      </c>
      <c r="D279" s="4">
        <f t="shared" si="22"/>
        <v>62.5</v>
      </c>
      <c r="E279" s="4">
        <f t="shared" si="23"/>
        <v>62.5</v>
      </c>
      <c r="F279">
        <f t="shared" si="31"/>
        <v>618.48958333333337</v>
      </c>
      <c r="H279" s="3"/>
      <c r="J279" s="3">
        <f t="shared" si="24"/>
        <v>82.5</v>
      </c>
      <c r="K279" s="3">
        <f t="shared" si="32"/>
        <v>414.84375</v>
      </c>
      <c r="M279" s="3">
        <f t="shared" si="33"/>
        <v>-203.64583333333337</v>
      </c>
      <c r="N279">
        <f t="shared" si="25"/>
        <v>203.64583333333337</v>
      </c>
      <c r="O279">
        <f t="shared" si="26"/>
        <v>0</v>
      </c>
      <c r="Q279" s="3">
        <f t="shared" si="34"/>
        <v>1.8580800000000046</v>
      </c>
      <c r="R279" s="3">
        <f t="shared" si="27"/>
        <v>18.580800000000046</v>
      </c>
      <c r="S279" s="3">
        <f t="shared" si="28"/>
        <v>0</v>
      </c>
      <c r="T279" s="3">
        <f t="shared" si="35"/>
        <v>-55.587702824000104</v>
      </c>
      <c r="U279" s="3">
        <f t="shared" si="36"/>
        <v>-51.819553830665178</v>
      </c>
    </row>
    <row r="280" spans="1:21" x14ac:dyDescent="0.25">
      <c r="A280" s="3">
        <v>1.26</v>
      </c>
      <c r="B280" s="3">
        <f t="shared" si="29"/>
        <v>6.26</v>
      </c>
      <c r="C280" s="3">
        <f t="shared" si="30"/>
        <v>6.25</v>
      </c>
      <c r="D280" s="4">
        <f t="shared" si="22"/>
        <v>62.5</v>
      </c>
      <c r="E280" s="4">
        <f t="shared" si="23"/>
        <v>62.679999999999993</v>
      </c>
      <c r="F280">
        <f t="shared" si="31"/>
        <v>621.77868933333332</v>
      </c>
      <c r="H280" s="3"/>
      <c r="J280" s="3">
        <f t="shared" si="24"/>
        <v>82.68</v>
      </c>
      <c r="K280" s="3">
        <f t="shared" si="32"/>
        <v>419.18385599999999</v>
      </c>
      <c r="M280" s="3">
        <f t="shared" si="33"/>
        <v>-202.59483333333333</v>
      </c>
      <c r="N280">
        <f t="shared" si="25"/>
        <v>202.59483333333333</v>
      </c>
      <c r="O280">
        <f t="shared" si="26"/>
        <v>0</v>
      </c>
      <c r="Q280" s="3">
        <f t="shared" si="34"/>
        <v>1.8650000000000047</v>
      </c>
      <c r="R280" s="3">
        <f t="shared" si="27"/>
        <v>18.650000000000045</v>
      </c>
      <c r="S280" s="3">
        <f t="shared" si="28"/>
        <v>0</v>
      </c>
      <c r="T280" s="3">
        <f t="shared" si="35"/>
        <v>-55.458884256000104</v>
      </c>
      <c r="U280" s="3">
        <f t="shared" si="36"/>
        <v>-52.203775298106891</v>
      </c>
    </row>
    <row r="281" spans="1:21" x14ac:dyDescent="0.25">
      <c r="A281" s="3">
        <v>1.27</v>
      </c>
      <c r="B281" s="3">
        <f t="shared" si="29"/>
        <v>6.27</v>
      </c>
      <c r="C281" s="3">
        <f t="shared" si="30"/>
        <v>6.25</v>
      </c>
      <c r="D281" s="4">
        <f t="shared" si="22"/>
        <v>62.5</v>
      </c>
      <c r="E281" s="4">
        <f t="shared" si="23"/>
        <v>62.859999999999985</v>
      </c>
      <c r="F281">
        <f t="shared" si="31"/>
        <v>625.08353133333321</v>
      </c>
      <c r="H281" s="3"/>
      <c r="J281" s="3">
        <f t="shared" si="24"/>
        <v>82.86</v>
      </c>
      <c r="K281" s="3">
        <f t="shared" si="32"/>
        <v>423.541698</v>
      </c>
      <c r="M281" s="3">
        <f t="shared" si="33"/>
        <v>-201.54183333333322</v>
      </c>
      <c r="N281">
        <f t="shared" si="25"/>
        <v>201.54183333333322</v>
      </c>
      <c r="O281">
        <f t="shared" si="26"/>
        <v>0</v>
      </c>
      <c r="Q281" s="3">
        <f t="shared" si="34"/>
        <v>1.8719200000000047</v>
      </c>
      <c r="R281" s="3">
        <f t="shared" si="27"/>
        <v>18.719200000000047</v>
      </c>
      <c r="S281" s="3">
        <f t="shared" si="28"/>
        <v>0</v>
      </c>
      <c r="T281" s="3">
        <f t="shared" si="35"/>
        <v>-55.329586824000103</v>
      </c>
      <c r="U281" s="3">
        <f t="shared" si="36"/>
        <v>-52.587103684188598</v>
      </c>
    </row>
    <row r="282" spans="1:21" x14ac:dyDescent="0.25">
      <c r="A282" s="3">
        <v>1.28</v>
      </c>
      <c r="B282" s="3">
        <f t="shared" si="29"/>
        <v>6.28</v>
      </c>
      <c r="C282" s="3">
        <f t="shared" si="30"/>
        <v>6.25</v>
      </c>
      <c r="D282" s="4">
        <f t="shared" si="22"/>
        <v>62.5</v>
      </c>
      <c r="E282" s="4">
        <f t="shared" si="23"/>
        <v>63.040000000000006</v>
      </c>
      <c r="F282">
        <f t="shared" si="31"/>
        <v>628.40414533333342</v>
      </c>
      <c r="H282" s="3"/>
      <c r="J282" s="3">
        <f t="shared" si="24"/>
        <v>83.039999999999992</v>
      </c>
      <c r="K282" s="3">
        <f t="shared" si="32"/>
        <v>427.91731199999992</v>
      </c>
      <c r="M282" s="3">
        <f t="shared" si="33"/>
        <v>-200.48683333333349</v>
      </c>
      <c r="N282">
        <f t="shared" si="25"/>
        <v>200.48683333333349</v>
      </c>
      <c r="O282">
        <f t="shared" si="26"/>
        <v>0</v>
      </c>
      <c r="Q282" s="3">
        <f t="shared" si="34"/>
        <v>1.8788400000000047</v>
      </c>
      <c r="R282" s="3">
        <f t="shared" si="27"/>
        <v>18.788400000000046</v>
      </c>
      <c r="S282" s="3">
        <f t="shared" si="28"/>
        <v>0</v>
      </c>
      <c r="T282" s="3">
        <f t="shared" si="35"/>
        <v>-55.1998105280001</v>
      </c>
      <c r="U282" s="3">
        <f t="shared" si="36"/>
        <v>-52.969535675171429</v>
      </c>
    </row>
    <row r="283" spans="1:21" x14ac:dyDescent="0.25">
      <c r="A283" s="3">
        <v>1.29</v>
      </c>
      <c r="B283" s="3">
        <f t="shared" si="29"/>
        <v>6.29</v>
      </c>
      <c r="C283" s="3">
        <f t="shared" si="30"/>
        <v>6.25</v>
      </c>
      <c r="D283" s="4">
        <f t="shared" ref="D283:D346" si="37">MAX(10*C283,$G$14*C283+$G$10-2*$G$12*(1+$G$13)^0.5)</f>
        <v>62.5</v>
      </c>
      <c r="E283" s="4">
        <f t="shared" ref="E283:E346" si="38">MAX(10*B283,$G$14*B283+$G$10-2*$G$12*(1+$G$13)^0.5)</f>
        <v>63.22</v>
      </c>
      <c r="F283">
        <f t="shared" si="31"/>
        <v>631.74056733333339</v>
      </c>
      <c r="H283" s="3"/>
      <c r="J283" s="3">
        <f t="shared" ref="J283:J346" si="39">$G$14*A283+2*$G$12*(1+$G$13)^0.5</f>
        <v>83.22</v>
      </c>
      <c r="K283" s="3">
        <f t="shared" si="32"/>
        <v>432.31073399999997</v>
      </c>
      <c r="M283" s="3">
        <f t="shared" si="33"/>
        <v>-199.42983333333342</v>
      </c>
      <c r="N283">
        <f t="shared" si="25"/>
        <v>199.42983333333342</v>
      </c>
      <c r="O283">
        <f t="shared" si="26"/>
        <v>0</v>
      </c>
      <c r="Q283" s="3">
        <f t="shared" si="34"/>
        <v>1.8857600000000048</v>
      </c>
      <c r="R283" s="3">
        <f t="shared" si="27"/>
        <v>18.857600000000048</v>
      </c>
      <c r="S283" s="3">
        <f t="shared" si="28"/>
        <v>0</v>
      </c>
      <c r="T283" s="3">
        <f t="shared" si="35"/>
        <v>-55.069555368000103</v>
      </c>
      <c r="U283" s="3">
        <f t="shared" si="36"/>
        <v>-53.351067957316495</v>
      </c>
    </row>
    <row r="284" spans="1:21" x14ac:dyDescent="0.25">
      <c r="A284" s="3">
        <v>1.3</v>
      </c>
      <c r="B284" s="3">
        <f t="shared" si="29"/>
        <v>6.3</v>
      </c>
      <c r="C284" s="3">
        <f t="shared" si="30"/>
        <v>6.25</v>
      </c>
      <c r="D284" s="4">
        <f t="shared" si="37"/>
        <v>62.5</v>
      </c>
      <c r="E284" s="4">
        <f t="shared" si="38"/>
        <v>63.399999999999991</v>
      </c>
      <c r="F284">
        <f t="shared" si="31"/>
        <v>635.09283333333326</v>
      </c>
      <c r="H284" s="3"/>
      <c r="J284" s="3">
        <f t="shared" si="39"/>
        <v>83.4</v>
      </c>
      <c r="K284" s="3">
        <f t="shared" si="32"/>
        <v>436.72200000000009</v>
      </c>
      <c r="M284" s="3">
        <f t="shared" si="33"/>
        <v>-198.37083333333317</v>
      </c>
      <c r="N284">
        <f t="shared" ref="N284:N347" si="40">ABS(M284)</f>
        <v>198.37083333333317</v>
      </c>
      <c r="O284">
        <f t="shared" ref="O284:O347" si="41">IF(N284=$N$3156,A284,0)</f>
        <v>0</v>
      </c>
      <c r="Q284" s="3">
        <f t="shared" si="34"/>
        <v>1.8926800000000048</v>
      </c>
      <c r="R284" s="3">
        <f t="shared" ref="R284:R347" si="42">IF(Q284&lt;$B$147,$E$144+Q284*($E$147-$E$144)/$B$147,$E$147+(Q284-$B$147)*($E$148-$E$147)/($B$148-$B$147))</f>
        <v>18.92680000000005</v>
      </c>
      <c r="S284" s="3">
        <f t="shared" ref="S284:S347" si="43">IF(Q284&lt;$J$146,0,$M$146+(Q284-$J$146)*($M$147-$M$146)/$G$138)</f>
        <v>0</v>
      </c>
      <c r="T284" s="3">
        <f t="shared" si="35"/>
        <v>-54.938821344000104</v>
      </c>
      <c r="U284" s="3">
        <f t="shared" si="36"/>
        <v>-53.731697216884925</v>
      </c>
    </row>
    <row r="285" spans="1:21" x14ac:dyDescent="0.25">
      <c r="A285" s="3">
        <v>1.31</v>
      </c>
      <c r="B285" s="3">
        <f t="shared" ref="B285:B348" si="44">$B$152+A285</f>
        <v>6.3100000000000005</v>
      </c>
      <c r="C285" s="3">
        <f t="shared" ref="C285:C348" si="45">IF($F$152&gt;B285,B285,$F$152)</f>
        <v>6.25</v>
      </c>
      <c r="D285" s="4">
        <f t="shared" si="37"/>
        <v>62.5</v>
      </c>
      <c r="E285" s="4">
        <f t="shared" si="38"/>
        <v>63.580000000000013</v>
      </c>
      <c r="F285">
        <f t="shared" ref="F285:F348" si="46">$I$152*C285*(0.5*C285-$D$152)  +  (D285-$I$152)*0.5*C285*(2*C285/3-$D$152)  +  D285*(B285-C285)*(0.5*(B285-C285)+C285-$D$152)  +  (E285-D285)*0.5*(B285-C285)*(2*(B285-C285)/3+C285-$D$152)</f>
        <v>638.46097933333351</v>
      </c>
      <c r="H285" s="3"/>
      <c r="J285" s="3">
        <f t="shared" si="39"/>
        <v>83.58</v>
      </c>
      <c r="K285" s="3">
        <f t="shared" ref="K285:K348" si="47">$K$152*A285*(0.5*A285+$B$152-$D$152)  +  (J285-$K$152)*0.5*A285*(2*A285/3+$B$152-$D$152)</f>
        <v>441.15114600000004</v>
      </c>
      <c r="M285" s="3">
        <f t="shared" ref="M285:M348" si="48">K285-F285</f>
        <v>-197.30983333333347</v>
      </c>
      <c r="N285">
        <f t="shared" si="40"/>
        <v>197.30983333333347</v>
      </c>
      <c r="O285">
        <f t="shared" si="41"/>
        <v>0</v>
      </c>
      <c r="Q285" s="3">
        <f t="shared" ref="Q285:Q348" si="49">Q284+$R$152</f>
        <v>1.8996000000000048</v>
      </c>
      <c r="R285" s="3">
        <f t="shared" si="42"/>
        <v>18.996000000000048</v>
      </c>
      <c r="S285" s="3">
        <f t="shared" si="43"/>
        <v>0</v>
      </c>
      <c r="T285" s="3">
        <f t="shared" ref="T285:T348" si="50">T284+0.5*(R284+R285)*$R$152-0.5*(S284+S285)*$R$152</f>
        <v>-54.807608456000104</v>
      </c>
      <c r="U285" s="3">
        <f t="shared" ref="U285:U348" si="51">U284+T284*$R$152+R284*$R$152^2/2+(R285-R284)*$R$152^2/6-S284*$R$152^2/2-(S285-S284)*$R$152^2/6</f>
        <v>-54.111420140137831</v>
      </c>
    </row>
    <row r="286" spans="1:21" x14ac:dyDescent="0.25">
      <c r="A286" s="3">
        <v>1.32</v>
      </c>
      <c r="B286" s="3">
        <f t="shared" si="44"/>
        <v>6.32</v>
      </c>
      <c r="C286" s="3">
        <f t="shared" si="45"/>
        <v>6.25</v>
      </c>
      <c r="D286" s="4">
        <f t="shared" si="37"/>
        <v>62.5</v>
      </c>
      <c r="E286" s="4">
        <f t="shared" si="38"/>
        <v>63.760000000000005</v>
      </c>
      <c r="F286">
        <f t="shared" si="46"/>
        <v>641.84504133333337</v>
      </c>
      <c r="H286" s="3"/>
      <c r="J286" s="3">
        <f t="shared" si="39"/>
        <v>83.76</v>
      </c>
      <c r="K286" s="3">
        <f t="shared" si="47"/>
        <v>445.598208</v>
      </c>
      <c r="M286" s="3">
        <f t="shared" si="48"/>
        <v>-196.24683333333337</v>
      </c>
      <c r="N286">
        <f t="shared" si="40"/>
        <v>196.24683333333337</v>
      </c>
      <c r="O286">
        <f t="shared" si="41"/>
        <v>0</v>
      </c>
      <c r="Q286" s="3">
        <f t="shared" si="49"/>
        <v>1.9065200000000049</v>
      </c>
      <c r="R286" s="3">
        <f t="shared" si="42"/>
        <v>19.065200000000051</v>
      </c>
      <c r="S286" s="3">
        <f t="shared" si="43"/>
        <v>0</v>
      </c>
      <c r="T286" s="3">
        <f t="shared" si="50"/>
        <v>-54.675916704000102</v>
      </c>
      <c r="U286" s="3">
        <f t="shared" si="51"/>
        <v>-54.490233413336341</v>
      </c>
    </row>
    <row r="287" spans="1:21" x14ac:dyDescent="0.25">
      <c r="A287" s="3">
        <v>1.33</v>
      </c>
      <c r="B287" s="3">
        <f t="shared" si="44"/>
        <v>6.33</v>
      </c>
      <c r="C287" s="3">
        <f t="shared" si="45"/>
        <v>6.25</v>
      </c>
      <c r="D287" s="4">
        <f t="shared" si="37"/>
        <v>62.5</v>
      </c>
      <c r="E287" s="4">
        <f t="shared" si="38"/>
        <v>63.94</v>
      </c>
      <c r="F287">
        <f t="shared" si="46"/>
        <v>645.24505533333343</v>
      </c>
      <c r="H287" s="3"/>
      <c r="J287" s="3">
        <f t="shared" si="39"/>
        <v>83.94</v>
      </c>
      <c r="K287" s="3">
        <f t="shared" si="47"/>
        <v>450.06322200000005</v>
      </c>
      <c r="M287" s="3">
        <f t="shared" si="48"/>
        <v>-195.18183333333337</v>
      </c>
      <c r="N287">
        <f t="shared" si="40"/>
        <v>195.18183333333337</v>
      </c>
      <c r="O287">
        <f t="shared" si="41"/>
        <v>0</v>
      </c>
      <c r="Q287" s="3">
        <f t="shared" si="49"/>
        <v>1.9134400000000049</v>
      </c>
      <c r="R287" s="3">
        <f t="shared" si="42"/>
        <v>19.134400000000049</v>
      </c>
      <c r="S287" s="3">
        <f t="shared" si="43"/>
        <v>0</v>
      </c>
      <c r="T287" s="3">
        <f t="shared" si="50"/>
        <v>-54.543746088000098</v>
      </c>
      <c r="U287" s="3">
        <f t="shared" si="51"/>
        <v>-54.868133722741568</v>
      </c>
    </row>
    <row r="288" spans="1:21" x14ac:dyDescent="0.25">
      <c r="A288" s="3">
        <v>1.34</v>
      </c>
      <c r="B288" s="3">
        <f t="shared" si="44"/>
        <v>6.34</v>
      </c>
      <c r="C288" s="3">
        <f t="shared" si="45"/>
        <v>6.25</v>
      </c>
      <c r="D288" s="4">
        <f t="shared" si="37"/>
        <v>62.5</v>
      </c>
      <c r="E288" s="4">
        <f t="shared" si="38"/>
        <v>64.12</v>
      </c>
      <c r="F288">
        <f t="shared" si="46"/>
        <v>648.66105733333336</v>
      </c>
      <c r="H288" s="3"/>
      <c r="J288" s="3">
        <f t="shared" si="39"/>
        <v>84.12</v>
      </c>
      <c r="K288" s="3">
        <f t="shared" si="47"/>
        <v>454.54622400000005</v>
      </c>
      <c r="M288" s="3">
        <f t="shared" si="48"/>
        <v>-194.11483333333331</v>
      </c>
      <c r="N288">
        <f t="shared" si="40"/>
        <v>194.11483333333331</v>
      </c>
      <c r="O288">
        <f t="shared" si="41"/>
        <v>0</v>
      </c>
      <c r="Q288" s="3">
        <f t="shared" si="49"/>
        <v>1.920360000000005</v>
      </c>
      <c r="R288" s="3">
        <f t="shared" si="42"/>
        <v>19.203600000000048</v>
      </c>
      <c r="S288" s="3">
        <f t="shared" si="43"/>
        <v>0</v>
      </c>
      <c r="T288" s="3">
        <f t="shared" si="50"/>
        <v>-54.411096608000101</v>
      </c>
      <c r="U288" s="3">
        <f t="shared" si="51"/>
        <v>-55.24511775461464</v>
      </c>
    </row>
    <row r="289" spans="1:21" x14ac:dyDescent="0.25">
      <c r="A289" s="3">
        <v>1.35</v>
      </c>
      <c r="B289" s="3">
        <f t="shared" si="44"/>
        <v>6.35</v>
      </c>
      <c r="C289" s="3">
        <f t="shared" si="45"/>
        <v>6.25</v>
      </c>
      <c r="D289" s="4">
        <f t="shared" si="37"/>
        <v>62.5</v>
      </c>
      <c r="E289" s="4">
        <f t="shared" si="38"/>
        <v>64.3</v>
      </c>
      <c r="F289">
        <f t="shared" si="46"/>
        <v>652.09308333333331</v>
      </c>
      <c r="H289" s="3"/>
      <c r="J289" s="3">
        <f t="shared" si="39"/>
        <v>84.3</v>
      </c>
      <c r="K289" s="3">
        <f t="shared" si="47"/>
        <v>459.04725000000002</v>
      </c>
      <c r="M289" s="3">
        <f t="shared" si="48"/>
        <v>-193.04583333333329</v>
      </c>
      <c r="N289">
        <f t="shared" si="40"/>
        <v>193.04583333333329</v>
      </c>
      <c r="O289">
        <f t="shared" si="41"/>
        <v>0</v>
      </c>
      <c r="Q289" s="3">
        <f t="shared" si="49"/>
        <v>1.927280000000005</v>
      </c>
      <c r="R289" s="3">
        <f t="shared" si="42"/>
        <v>19.27280000000005</v>
      </c>
      <c r="S289" s="3">
        <f t="shared" si="43"/>
        <v>0</v>
      </c>
      <c r="T289" s="3">
        <f t="shared" si="50"/>
        <v>-54.277968264000101</v>
      </c>
      <c r="U289" s="3">
        <f t="shared" si="51"/>
        <v>-55.621182195216669</v>
      </c>
    </row>
    <row r="290" spans="1:21" x14ac:dyDescent="0.25">
      <c r="A290" s="3">
        <v>1.36</v>
      </c>
      <c r="B290" s="3">
        <f t="shared" si="44"/>
        <v>6.36</v>
      </c>
      <c r="C290" s="3">
        <f t="shared" si="45"/>
        <v>6.25</v>
      </c>
      <c r="D290" s="4">
        <f t="shared" si="37"/>
        <v>62.5</v>
      </c>
      <c r="E290" s="4">
        <f t="shared" si="38"/>
        <v>64.48</v>
      </c>
      <c r="F290">
        <f t="shared" si="46"/>
        <v>655.54116933333341</v>
      </c>
      <c r="H290" s="3"/>
      <c r="J290" s="3">
        <f t="shared" si="39"/>
        <v>84.48</v>
      </c>
      <c r="K290" s="3">
        <f t="shared" si="47"/>
        <v>463.56633600000004</v>
      </c>
      <c r="M290" s="3">
        <f t="shared" si="48"/>
        <v>-191.97483333333338</v>
      </c>
      <c r="N290">
        <f t="shared" si="40"/>
        <v>191.97483333333338</v>
      </c>
      <c r="O290">
        <f t="shared" si="41"/>
        <v>0</v>
      </c>
      <c r="Q290" s="3">
        <f t="shared" si="49"/>
        <v>1.934200000000005</v>
      </c>
      <c r="R290" s="3">
        <f t="shared" si="42"/>
        <v>19.342000000000052</v>
      </c>
      <c r="S290" s="3">
        <f t="shared" si="43"/>
        <v>0</v>
      </c>
      <c r="T290" s="3">
        <f t="shared" si="50"/>
        <v>-54.144361056000101</v>
      </c>
      <c r="U290" s="3">
        <f t="shared" si="51"/>
        <v>-55.996323730808783</v>
      </c>
    </row>
    <row r="291" spans="1:21" x14ac:dyDescent="0.25">
      <c r="A291" s="3">
        <v>1.37</v>
      </c>
      <c r="B291" s="3">
        <f t="shared" si="44"/>
        <v>6.37</v>
      </c>
      <c r="C291" s="3">
        <f t="shared" si="45"/>
        <v>6.25</v>
      </c>
      <c r="D291" s="4">
        <f t="shared" si="37"/>
        <v>62.5</v>
      </c>
      <c r="E291" s="4">
        <f t="shared" si="38"/>
        <v>64.66</v>
      </c>
      <c r="F291">
        <f t="shared" si="46"/>
        <v>659.00535133333346</v>
      </c>
      <c r="H291" s="3"/>
      <c r="J291" s="3">
        <f t="shared" si="39"/>
        <v>84.66</v>
      </c>
      <c r="K291" s="3">
        <f t="shared" si="47"/>
        <v>468.10351800000001</v>
      </c>
      <c r="M291" s="3">
        <f t="shared" si="48"/>
        <v>-190.90183333333346</v>
      </c>
      <c r="N291">
        <f t="shared" si="40"/>
        <v>190.90183333333346</v>
      </c>
      <c r="O291">
        <f t="shared" si="41"/>
        <v>0</v>
      </c>
      <c r="Q291" s="3">
        <f t="shared" si="49"/>
        <v>1.9411200000000051</v>
      </c>
      <c r="R291" s="3">
        <f t="shared" si="42"/>
        <v>19.411200000000051</v>
      </c>
      <c r="S291" s="3">
        <f t="shared" si="43"/>
        <v>0</v>
      </c>
      <c r="T291" s="3">
        <f t="shared" si="50"/>
        <v>-54.010274984000098</v>
      </c>
      <c r="U291" s="3">
        <f t="shared" si="51"/>
        <v>-56.370539047652088</v>
      </c>
    </row>
    <row r="292" spans="1:21" x14ac:dyDescent="0.25">
      <c r="A292" s="3">
        <v>1.38</v>
      </c>
      <c r="B292" s="3">
        <f t="shared" si="44"/>
        <v>6.38</v>
      </c>
      <c r="C292" s="3">
        <f t="shared" si="45"/>
        <v>6.25</v>
      </c>
      <c r="D292" s="4">
        <f t="shared" si="37"/>
        <v>62.5</v>
      </c>
      <c r="E292" s="4">
        <f t="shared" si="38"/>
        <v>64.84</v>
      </c>
      <c r="F292">
        <f t="shared" si="46"/>
        <v>662.48566533333326</v>
      </c>
      <c r="H292" s="3"/>
      <c r="J292" s="3">
        <f t="shared" si="39"/>
        <v>84.84</v>
      </c>
      <c r="K292" s="3">
        <f t="shared" si="47"/>
        <v>472.65883199999996</v>
      </c>
      <c r="M292" s="3">
        <f t="shared" si="48"/>
        <v>-189.8268333333333</v>
      </c>
      <c r="N292">
        <f t="shared" si="40"/>
        <v>189.8268333333333</v>
      </c>
      <c r="O292">
        <f t="shared" si="41"/>
        <v>0</v>
      </c>
      <c r="Q292" s="3">
        <f t="shared" si="49"/>
        <v>1.9480400000000051</v>
      </c>
      <c r="R292" s="3">
        <f t="shared" si="42"/>
        <v>19.480400000000053</v>
      </c>
      <c r="S292" s="3">
        <f t="shared" si="43"/>
        <v>0</v>
      </c>
      <c r="T292" s="3">
        <f t="shared" si="50"/>
        <v>-53.875710048000094</v>
      </c>
      <c r="U292" s="3">
        <f t="shared" si="51"/>
        <v>-56.743824832007718</v>
      </c>
    </row>
    <row r="293" spans="1:21" x14ac:dyDescent="0.25">
      <c r="A293" s="3">
        <v>1.39</v>
      </c>
      <c r="B293" s="3">
        <f t="shared" si="44"/>
        <v>6.39</v>
      </c>
      <c r="C293" s="3">
        <f t="shared" si="45"/>
        <v>6.25</v>
      </c>
      <c r="D293" s="4">
        <f t="shared" si="37"/>
        <v>62.5</v>
      </c>
      <c r="E293" s="4">
        <f t="shared" si="38"/>
        <v>65.02</v>
      </c>
      <c r="F293">
        <f t="shared" si="46"/>
        <v>665.98214733333316</v>
      </c>
      <c r="H293" s="3"/>
      <c r="J293" s="3">
        <f t="shared" si="39"/>
        <v>85.02</v>
      </c>
      <c r="K293" s="3">
        <f t="shared" si="47"/>
        <v>477.23231399999997</v>
      </c>
      <c r="M293" s="3">
        <f t="shared" si="48"/>
        <v>-188.74983333333319</v>
      </c>
      <c r="N293">
        <f t="shared" si="40"/>
        <v>188.74983333333319</v>
      </c>
      <c r="O293">
        <f t="shared" si="41"/>
        <v>0</v>
      </c>
      <c r="Q293" s="3">
        <f t="shared" si="49"/>
        <v>1.9549600000000051</v>
      </c>
      <c r="R293" s="3">
        <f t="shared" si="42"/>
        <v>19.549600000000051</v>
      </c>
      <c r="S293" s="3">
        <f t="shared" si="43"/>
        <v>0</v>
      </c>
      <c r="T293" s="3">
        <f t="shared" si="50"/>
        <v>-53.740666248000096</v>
      </c>
      <c r="U293" s="3">
        <f t="shared" si="51"/>
        <v>-57.116177770136787</v>
      </c>
    </row>
    <row r="294" spans="1:21" x14ac:dyDescent="0.25">
      <c r="A294" s="3">
        <v>1.4</v>
      </c>
      <c r="B294" s="3">
        <f t="shared" si="44"/>
        <v>6.4</v>
      </c>
      <c r="C294" s="3">
        <f t="shared" si="45"/>
        <v>6.25</v>
      </c>
      <c r="D294" s="4">
        <f t="shared" si="37"/>
        <v>62.5</v>
      </c>
      <c r="E294" s="4">
        <f t="shared" si="38"/>
        <v>65.2</v>
      </c>
      <c r="F294">
        <f t="shared" si="46"/>
        <v>669.49483333333353</v>
      </c>
      <c r="H294" s="3"/>
      <c r="J294" s="3">
        <f t="shared" si="39"/>
        <v>85.2</v>
      </c>
      <c r="K294" s="3">
        <f t="shared" si="47"/>
        <v>481.82400000000001</v>
      </c>
      <c r="M294" s="3">
        <f t="shared" si="48"/>
        <v>-187.67083333333352</v>
      </c>
      <c r="N294">
        <f t="shared" si="40"/>
        <v>187.67083333333352</v>
      </c>
      <c r="O294">
        <f t="shared" si="41"/>
        <v>0</v>
      </c>
      <c r="Q294" s="3">
        <f t="shared" si="49"/>
        <v>1.9618800000000052</v>
      </c>
      <c r="R294" s="3">
        <f t="shared" si="42"/>
        <v>19.61880000000005</v>
      </c>
      <c r="S294" s="3">
        <f t="shared" si="43"/>
        <v>0</v>
      </c>
      <c r="T294" s="3">
        <f t="shared" si="50"/>
        <v>-53.605143584000096</v>
      </c>
      <c r="U294" s="3">
        <f t="shared" si="51"/>
        <v>-57.487594548300422</v>
      </c>
    </row>
    <row r="295" spans="1:21" x14ac:dyDescent="0.25">
      <c r="A295" s="3">
        <v>1.41</v>
      </c>
      <c r="B295" s="3">
        <f t="shared" si="44"/>
        <v>6.41</v>
      </c>
      <c r="C295" s="3">
        <f t="shared" si="45"/>
        <v>6.25</v>
      </c>
      <c r="D295" s="4">
        <f t="shared" si="37"/>
        <v>62.5</v>
      </c>
      <c r="E295" s="4">
        <f t="shared" si="38"/>
        <v>65.38</v>
      </c>
      <c r="F295">
        <f t="shared" si="46"/>
        <v>673.02375933333349</v>
      </c>
      <c r="H295" s="3"/>
      <c r="J295" s="3">
        <f t="shared" si="39"/>
        <v>85.38</v>
      </c>
      <c r="K295" s="3">
        <f t="shared" si="47"/>
        <v>486.43392599999999</v>
      </c>
      <c r="M295" s="3">
        <f t="shared" si="48"/>
        <v>-186.5898333333335</v>
      </c>
      <c r="N295">
        <f t="shared" si="40"/>
        <v>186.5898333333335</v>
      </c>
      <c r="O295">
        <f t="shared" si="41"/>
        <v>0</v>
      </c>
      <c r="Q295" s="3">
        <f t="shared" si="49"/>
        <v>1.9688000000000052</v>
      </c>
      <c r="R295" s="3">
        <f t="shared" si="42"/>
        <v>19.688000000000052</v>
      </c>
      <c r="S295" s="3">
        <f t="shared" si="43"/>
        <v>0</v>
      </c>
      <c r="T295" s="3">
        <f t="shared" si="50"/>
        <v>-53.469142056000095</v>
      </c>
      <c r="U295" s="3">
        <f t="shared" si="51"/>
        <v>-57.858071852759728</v>
      </c>
    </row>
    <row r="296" spans="1:21" x14ac:dyDescent="0.25">
      <c r="A296" s="3">
        <v>1.42</v>
      </c>
      <c r="B296" s="3">
        <f t="shared" si="44"/>
        <v>6.42</v>
      </c>
      <c r="C296" s="3">
        <f t="shared" si="45"/>
        <v>6.25</v>
      </c>
      <c r="D296" s="4">
        <f t="shared" si="37"/>
        <v>62.5</v>
      </c>
      <c r="E296" s="4">
        <f t="shared" si="38"/>
        <v>65.56</v>
      </c>
      <c r="F296">
        <f t="shared" si="46"/>
        <v>676.56896133333328</v>
      </c>
      <c r="H296" s="3"/>
      <c r="J296" s="3">
        <f t="shared" si="39"/>
        <v>85.56</v>
      </c>
      <c r="K296" s="3">
        <f t="shared" si="47"/>
        <v>491.06212799999992</v>
      </c>
      <c r="M296" s="3">
        <f t="shared" si="48"/>
        <v>-185.50683333333336</v>
      </c>
      <c r="N296">
        <f t="shared" si="40"/>
        <v>185.50683333333336</v>
      </c>
      <c r="O296">
        <f t="shared" si="41"/>
        <v>0</v>
      </c>
      <c r="Q296" s="3">
        <f t="shared" si="49"/>
        <v>1.9757200000000052</v>
      </c>
      <c r="R296" s="3">
        <f t="shared" si="42"/>
        <v>19.757200000000054</v>
      </c>
      <c r="S296" s="3">
        <f t="shared" si="43"/>
        <v>0</v>
      </c>
      <c r="T296" s="3">
        <f t="shared" si="50"/>
        <v>-53.332661664000092</v>
      </c>
      <c r="U296" s="3">
        <f t="shared" si="51"/>
        <v>-58.227606369775842</v>
      </c>
    </row>
    <row r="297" spans="1:21" x14ac:dyDescent="0.25">
      <c r="A297" s="3">
        <v>1.43</v>
      </c>
      <c r="B297" s="3">
        <f t="shared" si="44"/>
        <v>6.43</v>
      </c>
      <c r="C297" s="3">
        <f t="shared" si="45"/>
        <v>6.25</v>
      </c>
      <c r="D297" s="4">
        <f t="shared" si="37"/>
        <v>62.5</v>
      </c>
      <c r="E297" s="4">
        <f t="shared" si="38"/>
        <v>65.739999999999995</v>
      </c>
      <c r="F297">
        <f t="shared" si="46"/>
        <v>680.13047533333327</v>
      </c>
      <c r="H297" s="3"/>
      <c r="J297" s="3">
        <f t="shared" si="39"/>
        <v>85.74</v>
      </c>
      <c r="K297" s="3">
        <f t="shared" si="47"/>
        <v>495.70864199999994</v>
      </c>
      <c r="M297" s="3">
        <f t="shared" si="48"/>
        <v>-184.42183333333332</v>
      </c>
      <c r="N297">
        <f t="shared" si="40"/>
        <v>184.42183333333332</v>
      </c>
      <c r="O297">
        <f t="shared" si="41"/>
        <v>0</v>
      </c>
      <c r="Q297" s="3">
        <f t="shared" si="49"/>
        <v>1.9826400000000053</v>
      </c>
      <c r="R297" s="3">
        <f t="shared" si="42"/>
        <v>19.826400000000053</v>
      </c>
      <c r="S297" s="3">
        <f t="shared" si="43"/>
        <v>0</v>
      </c>
      <c r="T297" s="3">
        <f t="shared" si="50"/>
        <v>-53.195702408000095</v>
      </c>
      <c r="U297" s="3">
        <f t="shared" si="51"/>
        <v>-58.596194785609867</v>
      </c>
    </row>
    <row r="298" spans="1:21" x14ac:dyDescent="0.25">
      <c r="A298" s="3">
        <v>1.44</v>
      </c>
      <c r="B298" s="3">
        <f t="shared" si="44"/>
        <v>6.4399999999999995</v>
      </c>
      <c r="C298" s="3">
        <f t="shared" si="45"/>
        <v>6.25</v>
      </c>
      <c r="D298" s="4">
        <f t="shared" si="37"/>
        <v>62.5</v>
      </c>
      <c r="E298" s="4">
        <f t="shared" si="38"/>
        <v>65.919999999999987</v>
      </c>
      <c r="F298">
        <f t="shared" si="46"/>
        <v>683.70833733333325</v>
      </c>
      <c r="H298" s="3"/>
      <c r="J298" s="3">
        <f t="shared" si="39"/>
        <v>85.92</v>
      </c>
      <c r="K298" s="3">
        <f t="shared" si="47"/>
        <v>500.37350399999991</v>
      </c>
      <c r="M298" s="3">
        <f t="shared" si="48"/>
        <v>-183.33483333333334</v>
      </c>
      <c r="N298">
        <f t="shared" si="40"/>
        <v>183.33483333333334</v>
      </c>
      <c r="O298">
        <f t="shared" si="41"/>
        <v>0</v>
      </c>
      <c r="Q298" s="3">
        <f t="shared" si="49"/>
        <v>1.9895600000000053</v>
      </c>
      <c r="R298" s="3">
        <f t="shared" si="42"/>
        <v>19.895600000000055</v>
      </c>
      <c r="S298" s="3">
        <f t="shared" si="43"/>
        <v>0</v>
      </c>
      <c r="T298" s="3">
        <f t="shared" si="50"/>
        <v>-53.058264288000096</v>
      </c>
      <c r="U298" s="3">
        <f t="shared" si="51"/>
        <v>-58.96383378652294</v>
      </c>
    </row>
    <row r="299" spans="1:21" x14ac:dyDescent="0.25">
      <c r="A299" s="3">
        <v>1.45</v>
      </c>
      <c r="B299" s="3">
        <f t="shared" si="44"/>
        <v>6.45</v>
      </c>
      <c r="C299" s="3">
        <f t="shared" si="45"/>
        <v>6.25</v>
      </c>
      <c r="D299" s="4">
        <f t="shared" si="37"/>
        <v>62.5</v>
      </c>
      <c r="E299" s="4">
        <f t="shared" si="38"/>
        <v>66.100000000000009</v>
      </c>
      <c r="F299">
        <f t="shared" si="46"/>
        <v>687.30258333333347</v>
      </c>
      <c r="H299" s="3"/>
      <c r="J299" s="3">
        <f t="shared" si="39"/>
        <v>86.1</v>
      </c>
      <c r="K299" s="3">
        <f t="shared" si="47"/>
        <v>505.05674999999997</v>
      </c>
      <c r="M299" s="3">
        <f t="shared" si="48"/>
        <v>-182.24583333333351</v>
      </c>
      <c r="N299">
        <f t="shared" si="40"/>
        <v>182.24583333333351</v>
      </c>
      <c r="O299">
        <f t="shared" si="41"/>
        <v>0</v>
      </c>
      <c r="Q299" s="3">
        <f t="shared" si="49"/>
        <v>1.9964800000000054</v>
      </c>
      <c r="R299" s="3">
        <f t="shared" si="42"/>
        <v>19.964800000000054</v>
      </c>
      <c r="S299" s="3">
        <f t="shared" si="43"/>
        <v>0</v>
      </c>
      <c r="T299" s="3">
        <f t="shared" si="50"/>
        <v>-52.920347304000096</v>
      </c>
      <c r="U299" s="3">
        <f t="shared" si="51"/>
        <v>-59.330520058776166</v>
      </c>
    </row>
    <row r="300" spans="1:21" x14ac:dyDescent="0.25">
      <c r="A300" s="3">
        <v>1.46</v>
      </c>
      <c r="B300" s="3">
        <f t="shared" si="44"/>
        <v>6.46</v>
      </c>
      <c r="C300" s="3">
        <f t="shared" si="45"/>
        <v>6.25</v>
      </c>
      <c r="D300" s="4">
        <f t="shared" si="37"/>
        <v>62.5</v>
      </c>
      <c r="E300" s="4">
        <f t="shared" si="38"/>
        <v>66.28</v>
      </c>
      <c r="F300">
        <f t="shared" si="46"/>
        <v>690.91324933333328</v>
      </c>
      <c r="H300" s="3"/>
      <c r="J300" s="3">
        <f t="shared" si="39"/>
        <v>86.28</v>
      </c>
      <c r="K300" s="3">
        <f t="shared" si="47"/>
        <v>509.75841600000001</v>
      </c>
      <c r="M300" s="3">
        <f t="shared" si="48"/>
        <v>-181.15483333333327</v>
      </c>
      <c r="N300">
        <f t="shared" si="40"/>
        <v>181.15483333333327</v>
      </c>
      <c r="O300">
        <f t="shared" si="41"/>
        <v>0</v>
      </c>
      <c r="Q300" s="3">
        <f t="shared" si="49"/>
        <v>2.0034000000000054</v>
      </c>
      <c r="R300" s="3">
        <f t="shared" si="42"/>
        <v>20.034000000000052</v>
      </c>
      <c r="S300" s="3">
        <f t="shared" si="43"/>
        <v>0</v>
      </c>
      <c r="T300" s="3">
        <f t="shared" si="50"/>
        <v>-52.781951456000094</v>
      </c>
      <c r="U300" s="3">
        <f t="shared" si="51"/>
        <v>-59.696250288630672</v>
      </c>
    </row>
    <row r="301" spans="1:21" x14ac:dyDescent="0.25">
      <c r="A301" s="3">
        <v>1.47</v>
      </c>
      <c r="B301" s="3">
        <f t="shared" si="44"/>
        <v>6.47</v>
      </c>
      <c r="C301" s="3">
        <f t="shared" si="45"/>
        <v>6.25</v>
      </c>
      <c r="D301" s="4">
        <f t="shared" si="37"/>
        <v>62.5</v>
      </c>
      <c r="E301" s="4">
        <f t="shared" si="38"/>
        <v>66.459999999999994</v>
      </c>
      <c r="F301">
        <f t="shared" si="46"/>
        <v>694.54037133333327</v>
      </c>
      <c r="H301" s="3"/>
      <c r="J301" s="3">
        <f t="shared" si="39"/>
        <v>86.460000000000008</v>
      </c>
      <c r="K301" s="3">
        <f t="shared" si="47"/>
        <v>514.47853800000007</v>
      </c>
      <c r="M301" s="3">
        <f t="shared" si="48"/>
        <v>-180.0618333333332</v>
      </c>
      <c r="N301">
        <f t="shared" si="40"/>
        <v>180.0618333333332</v>
      </c>
      <c r="O301">
        <f t="shared" si="41"/>
        <v>0</v>
      </c>
      <c r="Q301" s="3">
        <f t="shared" si="49"/>
        <v>2.0103200000000054</v>
      </c>
      <c r="R301" s="3">
        <f t="shared" si="42"/>
        <v>20.103200000000054</v>
      </c>
      <c r="S301" s="3">
        <f t="shared" si="43"/>
        <v>0</v>
      </c>
      <c r="T301" s="3">
        <f t="shared" si="50"/>
        <v>-52.643076744000091</v>
      </c>
      <c r="U301" s="3">
        <f t="shared" si="51"/>
        <v>-60.061021162347579</v>
      </c>
    </row>
    <row r="302" spans="1:21" x14ac:dyDescent="0.25">
      <c r="A302" s="3">
        <v>1.48</v>
      </c>
      <c r="B302" s="3">
        <f t="shared" si="44"/>
        <v>6.48</v>
      </c>
      <c r="C302" s="3">
        <f t="shared" si="45"/>
        <v>6.25</v>
      </c>
      <c r="D302" s="4">
        <f t="shared" si="37"/>
        <v>62.5</v>
      </c>
      <c r="E302" s="4">
        <f t="shared" si="38"/>
        <v>66.640000000000015</v>
      </c>
      <c r="F302">
        <f t="shared" si="46"/>
        <v>698.18398533333357</v>
      </c>
      <c r="H302" s="3"/>
      <c r="J302" s="3">
        <f t="shared" si="39"/>
        <v>86.64</v>
      </c>
      <c r="K302" s="3">
        <f t="shared" si="47"/>
        <v>519.21715199999994</v>
      </c>
      <c r="M302" s="3">
        <f t="shared" si="48"/>
        <v>-178.96683333333362</v>
      </c>
      <c r="N302">
        <f t="shared" si="40"/>
        <v>178.96683333333362</v>
      </c>
      <c r="O302">
        <f t="shared" si="41"/>
        <v>0</v>
      </c>
      <c r="Q302" s="3">
        <f t="shared" si="49"/>
        <v>2.0172400000000055</v>
      </c>
      <c r="R302" s="3">
        <f t="shared" si="42"/>
        <v>20.172400000000053</v>
      </c>
      <c r="S302" s="3">
        <f t="shared" si="43"/>
        <v>0</v>
      </c>
      <c r="T302" s="3">
        <f t="shared" si="50"/>
        <v>-52.503723168000093</v>
      </c>
      <c r="U302" s="3">
        <f t="shared" si="51"/>
        <v>-60.424829366188007</v>
      </c>
    </row>
    <row r="303" spans="1:21" x14ac:dyDescent="0.25">
      <c r="A303" s="3">
        <v>1.49</v>
      </c>
      <c r="B303" s="3">
        <f t="shared" si="44"/>
        <v>6.49</v>
      </c>
      <c r="C303" s="3">
        <f t="shared" si="45"/>
        <v>6.25</v>
      </c>
      <c r="D303" s="4">
        <f t="shared" si="37"/>
        <v>62.5</v>
      </c>
      <c r="E303" s="4">
        <f t="shared" si="38"/>
        <v>66.820000000000007</v>
      </c>
      <c r="F303">
        <f t="shared" si="46"/>
        <v>701.8441273333334</v>
      </c>
      <c r="H303" s="3"/>
      <c r="J303" s="3">
        <f t="shared" si="39"/>
        <v>86.82</v>
      </c>
      <c r="K303" s="3">
        <f t="shared" si="47"/>
        <v>523.97429399999999</v>
      </c>
      <c r="M303" s="3">
        <f t="shared" si="48"/>
        <v>-177.86983333333342</v>
      </c>
      <c r="N303">
        <f t="shared" si="40"/>
        <v>177.86983333333342</v>
      </c>
      <c r="O303">
        <f t="shared" si="41"/>
        <v>0</v>
      </c>
      <c r="Q303" s="3">
        <f t="shared" si="49"/>
        <v>2.0241600000000055</v>
      </c>
      <c r="R303" s="3">
        <f t="shared" si="42"/>
        <v>20.241600000000055</v>
      </c>
      <c r="S303" s="3">
        <f t="shared" si="43"/>
        <v>0</v>
      </c>
      <c r="T303" s="3">
        <f t="shared" si="50"/>
        <v>-52.363890728000094</v>
      </c>
      <c r="U303" s="3">
        <f t="shared" si="51"/>
        <v>-60.787671586413076</v>
      </c>
    </row>
    <row r="304" spans="1:21" x14ac:dyDescent="0.25">
      <c r="A304" s="3">
        <v>1.5</v>
      </c>
      <c r="B304" s="3">
        <f t="shared" si="44"/>
        <v>6.5</v>
      </c>
      <c r="C304" s="3">
        <f t="shared" si="45"/>
        <v>6.25</v>
      </c>
      <c r="D304" s="4">
        <f t="shared" si="37"/>
        <v>62.5</v>
      </c>
      <c r="E304" s="4">
        <f t="shared" si="38"/>
        <v>67</v>
      </c>
      <c r="F304">
        <f t="shared" si="46"/>
        <v>705.52083333333337</v>
      </c>
      <c r="H304" s="3"/>
      <c r="J304" s="3">
        <f t="shared" si="39"/>
        <v>87</v>
      </c>
      <c r="K304" s="3">
        <f t="shared" si="47"/>
        <v>528.75</v>
      </c>
      <c r="M304" s="3">
        <f t="shared" si="48"/>
        <v>-176.77083333333337</v>
      </c>
      <c r="N304">
        <f t="shared" si="40"/>
        <v>176.77083333333337</v>
      </c>
      <c r="O304">
        <f t="shared" si="41"/>
        <v>0</v>
      </c>
      <c r="Q304" s="3">
        <f t="shared" si="49"/>
        <v>2.0310800000000055</v>
      </c>
      <c r="R304" s="3">
        <f t="shared" si="42"/>
        <v>20.310800000000057</v>
      </c>
      <c r="S304" s="3">
        <f t="shared" si="43"/>
        <v>0</v>
      </c>
      <c r="T304" s="3">
        <f t="shared" si="50"/>
        <v>-52.223579424000093</v>
      </c>
      <c r="U304" s="3">
        <f t="shared" si="51"/>
        <v>-61.149544509283899</v>
      </c>
    </row>
    <row r="305" spans="1:21" x14ac:dyDescent="0.25">
      <c r="A305" s="3">
        <v>1.51</v>
      </c>
      <c r="B305" s="3">
        <f t="shared" si="44"/>
        <v>6.51</v>
      </c>
      <c r="C305" s="3">
        <f t="shared" si="45"/>
        <v>6.25</v>
      </c>
      <c r="D305" s="4">
        <f t="shared" si="37"/>
        <v>62.5</v>
      </c>
      <c r="E305" s="4">
        <f t="shared" si="38"/>
        <v>67.179999999999993</v>
      </c>
      <c r="F305">
        <f t="shared" si="46"/>
        <v>709.21413933333326</v>
      </c>
      <c r="H305" s="3"/>
      <c r="J305" s="3">
        <f t="shared" si="39"/>
        <v>87.18</v>
      </c>
      <c r="K305" s="3">
        <f t="shared" si="47"/>
        <v>533.54430600000001</v>
      </c>
      <c r="M305" s="3">
        <f t="shared" si="48"/>
        <v>-175.66983333333326</v>
      </c>
      <c r="N305">
        <f t="shared" si="40"/>
        <v>175.66983333333326</v>
      </c>
      <c r="O305">
        <f t="shared" si="41"/>
        <v>0</v>
      </c>
      <c r="Q305" s="3">
        <f t="shared" si="49"/>
        <v>2.0380000000000056</v>
      </c>
      <c r="R305" s="3">
        <f t="shared" si="42"/>
        <v>20.380000000000056</v>
      </c>
      <c r="S305" s="3">
        <f t="shared" si="43"/>
        <v>0</v>
      </c>
      <c r="T305" s="3">
        <f t="shared" si="50"/>
        <v>-52.08278925600009</v>
      </c>
      <c r="U305" s="3">
        <f t="shared" si="51"/>
        <v>-61.510444821061611</v>
      </c>
    </row>
    <row r="306" spans="1:21" x14ac:dyDescent="0.25">
      <c r="A306" s="3">
        <v>1.52</v>
      </c>
      <c r="B306" s="3">
        <f t="shared" si="44"/>
        <v>6.52</v>
      </c>
      <c r="C306" s="3">
        <f t="shared" si="45"/>
        <v>6.25</v>
      </c>
      <c r="D306" s="4">
        <f t="shared" si="37"/>
        <v>62.5</v>
      </c>
      <c r="E306" s="4">
        <f t="shared" si="38"/>
        <v>67.359999999999985</v>
      </c>
      <c r="F306">
        <f t="shared" si="46"/>
        <v>712.92408133333322</v>
      </c>
      <c r="H306" s="3"/>
      <c r="J306" s="3">
        <f t="shared" si="39"/>
        <v>87.36</v>
      </c>
      <c r="K306" s="3">
        <f t="shared" si="47"/>
        <v>538.35724800000003</v>
      </c>
      <c r="M306" s="3">
        <f t="shared" si="48"/>
        <v>-174.56683333333319</v>
      </c>
      <c r="N306">
        <f t="shared" si="40"/>
        <v>174.56683333333319</v>
      </c>
      <c r="O306">
        <f t="shared" si="41"/>
        <v>0</v>
      </c>
      <c r="Q306" s="3">
        <f t="shared" si="49"/>
        <v>2.0449200000000056</v>
      </c>
      <c r="R306" s="3">
        <f t="shared" si="42"/>
        <v>20.449200000000054</v>
      </c>
      <c r="S306" s="3">
        <f t="shared" si="43"/>
        <v>0</v>
      </c>
      <c r="T306" s="3">
        <f t="shared" si="50"/>
        <v>-51.941520224000087</v>
      </c>
      <c r="U306" s="3">
        <f t="shared" si="51"/>
        <v>-61.870369208007318</v>
      </c>
    </row>
    <row r="307" spans="1:21" x14ac:dyDescent="0.25">
      <c r="A307" s="3">
        <v>1.53</v>
      </c>
      <c r="B307" s="3">
        <f t="shared" si="44"/>
        <v>6.53</v>
      </c>
      <c r="C307" s="3">
        <f t="shared" si="45"/>
        <v>6.25</v>
      </c>
      <c r="D307" s="4">
        <f t="shared" si="37"/>
        <v>62.5</v>
      </c>
      <c r="E307" s="4">
        <f t="shared" si="38"/>
        <v>67.540000000000006</v>
      </c>
      <c r="F307">
        <f t="shared" si="46"/>
        <v>716.65069533333337</v>
      </c>
      <c r="H307" s="3"/>
      <c r="J307" s="3">
        <f t="shared" si="39"/>
        <v>87.539999999999992</v>
      </c>
      <c r="K307" s="3">
        <f t="shared" si="47"/>
        <v>543.18886199999997</v>
      </c>
      <c r="M307" s="3">
        <f t="shared" si="48"/>
        <v>-173.4618333333334</v>
      </c>
      <c r="N307">
        <f t="shared" si="40"/>
        <v>173.4618333333334</v>
      </c>
      <c r="O307">
        <f t="shared" si="41"/>
        <v>0</v>
      </c>
      <c r="Q307" s="3">
        <f t="shared" si="49"/>
        <v>2.0518400000000057</v>
      </c>
      <c r="R307" s="3">
        <f t="shared" si="42"/>
        <v>20.518400000000057</v>
      </c>
      <c r="S307" s="3">
        <f t="shared" si="43"/>
        <v>0</v>
      </c>
      <c r="T307" s="3">
        <f t="shared" si="50"/>
        <v>-51.799772328000088</v>
      </c>
      <c r="U307" s="3">
        <f t="shared" si="51"/>
        <v>-62.229314356382147</v>
      </c>
    </row>
    <row r="308" spans="1:21" x14ac:dyDescent="0.25">
      <c r="A308" s="3">
        <v>1.54</v>
      </c>
      <c r="B308" s="3">
        <f t="shared" si="44"/>
        <v>6.54</v>
      </c>
      <c r="C308" s="3">
        <f t="shared" si="45"/>
        <v>6.25</v>
      </c>
      <c r="D308" s="4">
        <f t="shared" si="37"/>
        <v>62.5</v>
      </c>
      <c r="E308" s="4">
        <f t="shared" si="38"/>
        <v>67.72</v>
      </c>
      <c r="F308">
        <f t="shared" si="46"/>
        <v>720.39401733333341</v>
      </c>
      <c r="H308" s="3"/>
      <c r="J308" s="3">
        <f t="shared" si="39"/>
        <v>87.72</v>
      </c>
      <c r="K308" s="3">
        <f t="shared" si="47"/>
        <v>548.03918399999998</v>
      </c>
      <c r="M308" s="3">
        <f t="shared" si="48"/>
        <v>-172.35483333333343</v>
      </c>
      <c r="N308">
        <f t="shared" si="40"/>
        <v>172.35483333333343</v>
      </c>
      <c r="O308">
        <f t="shared" si="41"/>
        <v>0</v>
      </c>
      <c r="Q308" s="3">
        <f t="shared" si="49"/>
        <v>2.0587600000000057</v>
      </c>
      <c r="R308" s="3">
        <f t="shared" si="42"/>
        <v>20.587600000000055</v>
      </c>
      <c r="S308" s="3">
        <f t="shared" si="43"/>
        <v>0</v>
      </c>
      <c r="T308" s="3">
        <f t="shared" si="50"/>
        <v>-51.657545568000089</v>
      </c>
      <c r="U308" s="3">
        <f t="shared" si="51"/>
        <v>-62.587276952447212</v>
      </c>
    </row>
    <row r="309" spans="1:21" x14ac:dyDescent="0.25">
      <c r="A309" s="3">
        <v>1.55</v>
      </c>
      <c r="B309" s="3">
        <f t="shared" si="44"/>
        <v>6.55</v>
      </c>
      <c r="C309" s="3">
        <f t="shared" si="45"/>
        <v>6.25</v>
      </c>
      <c r="D309" s="4">
        <f t="shared" si="37"/>
        <v>62.5</v>
      </c>
      <c r="E309" s="4">
        <f t="shared" si="38"/>
        <v>67.899999999999991</v>
      </c>
      <c r="F309">
        <f t="shared" si="46"/>
        <v>724.15408333333323</v>
      </c>
      <c r="H309" s="3"/>
      <c r="J309" s="3">
        <f t="shared" si="39"/>
        <v>87.9</v>
      </c>
      <c r="K309" s="3">
        <f t="shared" si="47"/>
        <v>552.90825000000007</v>
      </c>
      <c r="M309" s="3">
        <f t="shared" si="48"/>
        <v>-171.24583333333317</v>
      </c>
      <c r="N309">
        <f t="shared" si="40"/>
        <v>171.24583333333317</v>
      </c>
      <c r="O309">
        <f t="shared" si="41"/>
        <v>0</v>
      </c>
      <c r="Q309" s="3">
        <f t="shared" si="49"/>
        <v>2.0656800000000057</v>
      </c>
      <c r="R309" s="3">
        <f t="shared" si="42"/>
        <v>20.656800000000057</v>
      </c>
      <c r="S309" s="3">
        <f t="shared" si="43"/>
        <v>0</v>
      </c>
      <c r="T309" s="3">
        <f t="shared" si="50"/>
        <v>-51.514839944000087</v>
      </c>
      <c r="U309" s="3">
        <f t="shared" si="51"/>
        <v>-62.944253682463639</v>
      </c>
    </row>
    <row r="310" spans="1:21" x14ac:dyDescent="0.25">
      <c r="A310" s="3">
        <v>1.56</v>
      </c>
      <c r="B310" s="3">
        <f t="shared" si="44"/>
        <v>6.5600000000000005</v>
      </c>
      <c r="C310" s="3">
        <f t="shared" si="45"/>
        <v>6.25</v>
      </c>
      <c r="D310" s="4">
        <f t="shared" si="37"/>
        <v>62.5</v>
      </c>
      <c r="E310" s="4">
        <f t="shared" si="38"/>
        <v>68.080000000000013</v>
      </c>
      <c r="F310">
        <f t="shared" si="46"/>
        <v>727.93092933333355</v>
      </c>
      <c r="H310" s="3"/>
      <c r="J310" s="3">
        <f t="shared" si="39"/>
        <v>88.08</v>
      </c>
      <c r="K310" s="3">
        <f t="shared" si="47"/>
        <v>557.79609600000003</v>
      </c>
      <c r="M310" s="3">
        <f t="shared" si="48"/>
        <v>-170.13483333333352</v>
      </c>
      <c r="N310">
        <f t="shared" si="40"/>
        <v>170.13483333333352</v>
      </c>
      <c r="O310">
        <f t="shared" si="41"/>
        <v>0</v>
      </c>
      <c r="Q310" s="3">
        <f t="shared" si="49"/>
        <v>2.0726000000000058</v>
      </c>
      <c r="R310" s="3">
        <f t="shared" si="42"/>
        <v>20.726000000000059</v>
      </c>
      <c r="S310" s="3">
        <f t="shared" si="43"/>
        <v>0</v>
      </c>
      <c r="T310" s="3">
        <f t="shared" si="50"/>
        <v>-51.371655456000084</v>
      </c>
      <c r="U310" s="3">
        <f t="shared" si="51"/>
        <v>-63.300241232692542</v>
      </c>
    </row>
    <row r="311" spans="1:21" x14ac:dyDescent="0.25">
      <c r="A311" s="3">
        <v>1.57</v>
      </c>
      <c r="B311" s="3">
        <f t="shared" si="44"/>
        <v>6.57</v>
      </c>
      <c r="C311" s="3">
        <f t="shared" si="45"/>
        <v>6.25</v>
      </c>
      <c r="D311" s="4">
        <f t="shared" si="37"/>
        <v>62.5</v>
      </c>
      <c r="E311" s="4">
        <f t="shared" si="38"/>
        <v>68.259999999999991</v>
      </c>
      <c r="F311">
        <f t="shared" si="46"/>
        <v>731.72459133333348</v>
      </c>
      <c r="H311" s="3"/>
      <c r="J311" s="3">
        <f t="shared" si="39"/>
        <v>88.26</v>
      </c>
      <c r="K311" s="3">
        <f t="shared" si="47"/>
        <v>562.70275800000002</v>
      </c>
      <c r="M311" s="3">
        <f t="shared" si="48"/>
        <v>-169.02183333333346</v>
      </c>
      <c r="N311">
        <f t="shared" si="40"/>
        <v>169.02183333333346</v>
      </c>
      <c r="O311">
        <f t="shared" si="41"/>
        <v>0</v>
      </c>
      <c r="Q311" s="3">
        <f t="shared" si="49"/>
        <v>2.0795200000000058</v>
      </c>
      <c r="R311" s="3">
        <f t="shared" si="42"/>
        <v>20.795200000000058</v>
      </c>
      <c r="S311" s="3">
        <f t="shared" si="43"/>
        <v>0</v>
      </c>
      <c r="T311" s="3">
        <f t="shared" si="50"/>
        <v>-51.227992104000087</v>
      </c>
      <c r="U311" s="3">
        <f t="shared" si="51"/>
        <v>-63.655236289395056</v>
      </c>
    </row>
    <row r="312" spans="1:21" x14ac:dyDescent="0.25">
      <c r="A312" s="3">
        <v>1.58</v>
      </c>
      <c r="B312" s="3">
        <f t="shared" si="44"/>
        <v>6.58</v>
      </c>
      <c r="C312" s="3">
        <f t="shared" si="45"/>
        <v>6.25</v>
      </c>
      <c r="D312" s="4">
        <f t="shared" si="37"/>
        <v>62.5</v>
      </c>
      <c r="E312" s="4">
        <f t="shared" si="38"/>
        <v>68.44</v>
      </c>
      <c r="F312">
        <f t="shared" si="46"/>
        <v>735.53510533333338</v>
      </c>
      <c r="H312" s="3"/>
      <c r="J312" s="3">
        <f t="shared" si="39"/>
        <v>88.44</v>
      </c>
      <c r="K312" s="3">
        <f t="shared" si="47"/>
        <v>567.62827200000004</v>
      </c>
      <c r="M312" s="3">
        <f t="shared" si="48"/>
        <v>-167.90683333333334</v>
      </c>
      <c r="N312">
        <f t="shared" si="40"/>
        <v>167.90683333333334</v>
      </c>
      <c r="O312">
        <f t="shared" si="41"/>
        <v>0</v>
      </c>
      <c r="Q312" s="3">
        <f t="shared" si="49"/>
        <v>2.0864400000000058</v>
      </c>
      <c r="R312" s="3">
        <f t="shared" si="42"/>
        <v>20.86440000000006</v>
      </c>
      <c r="S312" s="3">
        <f t="shared" si="43"/>
        <v>0</v>
      </c>
      <c r="T312" s="3">
        <f t="shared" si="50"/>
        <v>-51.083849888000088</v>
      </c>
      <c r="U312" s="3">
        <f t="shared" si="51"/>
        <v>-64.009235538832286</v>
      </c>
    </row>
    <row r="313" spans="1:21" x14ac:dyDescent="0.25">
      <c r="A313" s="3">
        <v>1.59</v>
      </c>
      <c r="B313" s="3">
        <f t="shared" si="44"/>
        <v>6.59</v>
      </c>
      <c r="C313" s="3">
        <f t="shared" si="45"/>
        <v>6.25</v>
      </c>
      <c r="D313" s="4">
        <f t="shared" si="37"/>
        <v>62.5</v>
      </c>
      <c r="E313" s="4">
        <f t="shared" si="38"/>
        <v>68.62</v>
      </c>
      <c r="F313">
        <f t="shared" si="46"/>
        <v>739.36250733333338</v>
      </c>
      <c r="H313" s="3"/>
      <c r="J313" s="3">
        <f t="shared" si="39"/>
        <v>88.62</v>
      </c>
      <c r="K313" s="3">
        <f t="shared" si="47"/>
        <v>572.57267400000012</v>
      </c>
      <c r="M313" s="3">
        <f t="shared" si="48"/>
        <v>-166.78983333333326</v>
      </c>
      <c r="N313">
        <f t="shared" si="40"/>
        <v>166.78983333333326</v>
      </c>
      <c r="O313">
        <f t="shared" si="41"/>
        <v>0</v>
      </c>
      <c r="Q313" s="3">
        <f t="shared" si="49"/>
        <v>2.0933600000000059</v>
      </c>
      <c r="R313" s="3">
        <f t="shared" si="42"/>
        <v>20.933600000000059</v>
      </c>
      <c r="S313" s="3">
        <f t="shared" si="43"/>
        <v>0</v>
      </c>
      <c r="T313" s="3">
        <f t="shared" si="50"/>
        <v>-50.939228808000088</v>
      </c>
      <c r="U313" s="3">
        <f t="shared" si="51"/>
        <v>-64.362235667265352</v>
      </c>
    </row>
    <row r="314" spans="1:21" x14ac:dyDescent="0.25">
      <c r="A314" s="3">
        <v>1.6</v>
      </c>
      <c r="B314" s="3">
        <f t="shared" si="44"/>
        <v>6.6</v>
      </c>
      <c r="C314" s="3">
        <f t="shared" si="45"/>
        <v>6.25</v>
      </c>
      <c r="D314" s="4">
        <f t="shared" si="37"/>
        <v>62.5</v>
      </c>
      <c r="E314" s="4">
        <f t="shared" si="38"/>
        <v>68.800000000000011</v>
      </c>
      <c r="F314">
        <f t="shared" si="46"/>
        <v>743.20683333333329</v>
      </c>
      <c r="H314" s="3"/>
      <c r="J314" s="3">
        <f t="shared" si="39"/>
        <v>88.8</v>
      </c>
      <c r="K314" s="3">
        <f t="shared" si="47"/>
        <v>577.53599999999994</v>
      </c>
      <c r="M314" s="3">
        <f t="shared" si="48"/>
        <v>-165.67083333333335</v>
      </c>
      <c r="N314">
        <f t="shared" si="40"/>
        <v>165.67083333333335</v>
      </c>
      <c r="O314">
        <f t="shared" si="41"/>
        <v>0</v>
      </c>
      <c r="Q314" s="3">
        <f t="shared" si="49"/>
        <v>2.1002800000000059</v>
      </c>
      <c r="R314" s="3">
        <f t="shared" si="42"/>
        <v>21.002800000000061</v>
      </c>
      <c r="S314" s="3">
        <f t="shared" si="43"/>
        <v>0</v>
      </c>
      <c r="T314" s="3">
        <f t="shared" si="50"/>
        <v>-50.794128864000086</v>
      </c>
      <c r="U314" s="3">
        <f t="shared" si="51"/>
        <v>-64.714233360955376</v>
      </c>
    </row>
    <row r="315" spans="1:21" x14ac:dyDescent="0.25">
      <c r="A315" s="3">
        <v>1.61</v>
      </c>
      <c r="B315" s="3">
        <f t="shared" si="44"/>
        <v>6.61</v>
      </c>
      <c r="C315" s="3">
        <f t="shared" si="45"/>
        <v>6.25</v>
      </c>
      <c r="D315" s="4">
        <f t="shared" si="37"/>
        <v>62.5</v>
      </c>
      <c r="E315" s="4">
        <f t="shared" si="38"/>
        <v>68.980000000000018</v>
      </c>
      <c r="F315">
        <f t="shared" si="46"/>
        <v>747.06811933333347</v>
      </c>
      <c r="H315" s="3"/>
      <c r="J315" s="3">
        <f t="shared" si="39"/>
        <v>88.98</v>
      </c>
      <c r="K315" s="3">
        <f t="shared" si="47"/>
        <v>582.51828599999999</v>
      </c>
      <c r="M315" s="3">
        <f t="shared" si="48"/>
        <v>-164.54983333333348</v>
      </c>
      <c r="N315">
        <f t="shared" si="40"/>
        <v>164.54983333333348</v>
      </c>
      <c r="O315">
        <f t="shared" si="41"/>
        <v>0</v>
      </c>
      <c r="Q315" s="3">
        <f t="shared" si="49"/>
        <v>2.107200000000006</v>
      </c>
      <c r="R315" s="3">
        <f t="shared" si="42"/>
        <v>21.072000000000063</v>
      </c>
      <c r="S315" s="3">
        <f t="shared" si="43"/>
        <v>0</v>
      </c>
      <c r="T315" s="3">
        <f t="shared" si="50"/>
        <v>-50.648550056000083</v>
      </c>
      <c r="U315" s="3">
        <f t="shared" si="51"/>
        <v>-65.06522530616347</v>
      </c>
    </row>
    <row r="316" spans="1:21" x14ac:dyDescent="0.25">
      <c r="A316" s="3">
        <v>1.62</v>
      </c>
      <c r="B316" s="3">
        <f t="shared" si="44"/>
        <v>6.62</v>
      </c>
      <c r="C316" s="3">
        <f t="shared" si="45"/>
        <v>6.25</v>
      </c>
      <c r="D316" s="4">
        <f t="shared" si="37"/>
        <v>62.5</v>
      </c>
      <c r="E316" s="4">
        <f t="shared" si="38"/>
        <v>69.16</v>
      </c>
      <c r="F316">
        <f t="shared" si="46"/>
        <v>750.94640133333337</v>
      </c>
      <c r="H316" s="3"/>
      <c r="J316" s="3">
        <f t="shared" si="39"/>
        <v>89.16</v>
      </c>
      <c r="K316" s="3">
        <f t="shared" si="47"/>
        <v>587.51956800000005</v>
      </c>
      <c r="M316" s="3">
        <f t="shared" si="48"/>
        <v>-163.42683333333332</v>
      </c>
      <c r="N316">
        <f t="shared" si="40"/>
        <v>163.42683333333332</v>
      </c>
      <c r="O316">
        <f t="shared" si="41"/>
        <v>0</v>
      </c>
      <c r="Q316" s="3">
        <f t="shared" si="49"/>
        <v>2.114120000000006</v>
      </c>
      <c r="R316" s="3">
        <f t="shared" si="42"/>
        <v>21.141200000000058</v>
      </c>
      <c r="S316" s="3">
        <f t="shared" si="43"/>
        <v>0</v>
      </c>
      <c r="T316" s="3">
        <f t="shared" si="50"/>
        <v>-50.502492384000085</v>
      </c>
      <c r="U316" s="3">
        <f t="shared" si="51"/>
        <v>-65.415208189150775</v>
      </c>
    </row>
    <row r="317" spans="1:21" x14ac:dyDescent="0.25">
      <c r="A317" s="3">
        <v>1.63</v>
      </c>
      <c r="B317" s="3">
        <f t="shared" si="44"/>
        <v>6.63</v>
      </c>
      <c r="C317" s="3">
        <f t="shared" si="45"/>
        <v>6.25</v>
      </c>
      <c r="D317" s="4">
        <f t="shared" si="37"/>
        <v>62.5</v>
      </c>
      <c r="E317" s="4">
        <f t="shared" si="38"/>
        <v>69.34</v>
      </c>
      <c r="F317">
        <f t="shared" si="46"/>
        <v>754.84171533333335</v>
      </c>
      <c r="H317" s="3"/>
      <c r="J317" s="3">
        <f t="shared" si="39"/>
        <v>89.34</v>
      </c>
      <c r="K317" s="3">
        <f t="shared" si="47"/>
        <v>592.53988199999992</v>
      </c>
      <c r="M317" s="3">
        <f t="shared" si="48"/>
        <v>-162.30183333333343</v>
      </c>
      <c r="N317">
        <f t="shared" si="40"/>
        <v>162.30183333333343</v>
      </c>
      <c r="O317">
        <f t="shared" si="41"/>
        <v>0</v>
      </c>
      <c r="Q317" s="3">
        <f t="shared" si="49"/>
        <v>2.121040000000006</v>
      </c>
      <c r="R317" s="3">
        <f t="shared" si="42"/>
        <v>21.21040000000006</v>
      </c>
      <c r="S317" s="3">
        <f t="shared" si="43"/>
        <v>0</v>
      </c>
      <c r="T317" s="3">
        <f t="shared" si="50"/>
        <v>-50.355955848000086</v>
      </c>
      <c r="U317" s="3">
        <f t="shared" si="51"/>
        <v>-65.764178696178405</v>
      </c>
    </row>
    <row r="318" spans="1:21" x14ac:dyDescent="0.25">
      <c r="A318" s="3">
        <v>1.64</v>
      </c>
      <c r="B318" s="3">
        <f t="shared" si="44"/>
        <v>6.64</v>
      </c>
      <c r="C318" s="3">
        <f t="shared" si="45"/>
        <v>6.25</v>
      </c>
      <c r="D318" s="4">
        <f t="shared" si="37"/>
        <v>62.5</v>
      </c>
      <c r="E318" s="4">
        <f t="shared" si="38"/>
        <v>69.519999999999982</v>
      </c>
      <c r="F318">
        <f t="shared" si="46"/>
        <v>758.75409733333322</v>
      </c>
      <c r="H318" s="3"/>
      <c r="J318" s="3">
        <f t="shared" si="39"/>
        <v>89.52</v>
      </c>
      <c r="K318" s="3">
        <f t="shared" si="47"/>
        <v>597.57926399999997</v>
      </c>
      <c r="M318" s="3">
        <f t="shared" si="48"/>
        <v>-161.17483333333325</v>
      </c>
      <c r="N318">
        <f t="shared" si="40"/>
        <v>161.17483333333325</v>
      </c>
      <c r="O318">
        <f t="shared" si="41"/>
        <v>0</v>
      </c>
      <c r="Q318" s="3">
        <f t="shared" si="49"/>
        <v>2.1279600000000061</v>
      </c>
      <c r="R318" s="3">
        <f t="shared" si="42"/>
        <v>21.279600000000059</v>
      </c>
      <c r="S318" s="3">
        <f t="shared" si="43"/>
        <v>0</v>
      </c>
      <c r="T318" s="3">
        <f t="shared" si="50"/>
        <v>-50.208940448000085</v>
      </c>
      <c r="U318" s="3">
        <f t="shared" si="51"/>
        <v>-66.112133513507459</v>
      </c>
    </row>
    <row r="319" spans="1:21" x14ac:dyDescent="0.25">
      <c r="A319" s="3">
        <v>1.65</v>
      </c>
      <c r="B319" s="3">
        <f t="shared" si="44"/>
        <v>6.65</v>
      </c>
      <c r="C319" s="3">
        <f t="shared" si="45"/>
        <v>6.25</v>
      </c>
      <c r="D319" s="4">
        <f t="shared" si="37"/>
        <v>62.5</v>
      </c>
      <c r="E319" s="4">
        <f t="shared" si="38"/>
        <v>69.699999999999989</v>
      </c>
      <c r="F319">
        <f t="shared" si="46"/>
        <v>762.68358333333344</v>
      </c>
      <c r="H319" s="3"/>
      <c r="J319" s="3">
        <f t="shared" si="39"/>
        <v>89.7</v>
      </c>
      <c r="K319" s="3">
        <f t="shared" si="47"/>
        <v>602.63774999999998</v>
      </c>
      <c r="M319" s="3">
        <f t="shared" si="48"/>
        <v>-160.04583333333346</v>
      </c>
      <c r="N319">
        <f t="shared" si="40"/>
        <v>160.04583333333346</v>
      </c>
      <c r="O319">
        <f t="shared" si="41"/>
        <v>0</v>
      </c>
      <c r="Q319" s="3">
        <f t="shared" si="49"/>
        <v>2.1348800000000061</v>
      </c>
      <c r="R319" s="3">
        <f t="shared" si="42"/>
        <v>21.348800000000061</v>
      </c>
      <c r="S319" s="3">
        <f t="shared" si="43"/>
        <v>0</v>
      </c>
      <c r="T319" s="3">
        <f t="shared" si="50"/>
        <v>-50.061446184000083</v>
      </c>
      <c r="U319" s="3">
        <f t="shared" si="51"/>
        <v>-66.459069327399078</v>
      </c>
    </row>
    <row r="320" spans="1:21" x14ac:dyDescent="0.25">
      <c r="A320" s="3">
        <v>1.66</v>
      </c>
      <c r="B320" s="3">
        <f t="shared" si="44"/>
        <v>6.66</v>
      </c>
      <c r="C320" s="3">
        <f t="shared" si="45"/>
        <v>6.25</v>
      </c>
      <c r="D320" s="4">
        <f t="shared" si="37"/>
        <v>62.5</v>
      </c>
      <c r="E320" s="4">
        <f t="shared" si="38"/>
        <v>69.88</v>
      </c>
      <c r="F320">
        <f t="shared" si="46"/>
        <v>766.63020933333348</v>
      </c>
      <c r="H320" s="3"/>
      <c r="J320" s="3">
        <f t="shared" si="39"/>
        <v>89.88</v>
      </c>
      <c r="K320" s="3">
        <f t="shared" si="47"/>
        <v>607.71537599999999</v>
      </c>
      <c r="M320" s="3">
        <f t="shared" si="48"/>
        <v>-158.91483333333349</v>
      </c>
      <c r="N320">
        <f t="shared" si="40"/>
        <v>158.91483333333349</v>
      </c>
      <c r="O320">
        <f t="shared" si="41"/>
        <v>0</v>
      </c>
      <c r="Q320" s="3">
        <f t="shared" si="49"/>
        <v>2.1418000000000061</v>
      </c>
      <c r="R320" s="3">
        <f t="shared" si="42"/>
        <v>21.41800000000006</v>
      </c>
      <c r="S320" s="3">
        <f t="shared" si="43"/>
        <v>0</v>
      </c>
      <c r="T320" s="3">
        <f t="shared" si="50"/>
        <v>-49.913473056000079</v>
      </c>
      <c r="U320" s="3">
        <f t="shared" si="51"/>
        <v>-66.80498282411439</v>
      </c>
    </row>
    <row r="321" spans="1:21" x14ac:dyDescent="0.25">
      <c r="A321" s="3">
        <v>1.67</v>
      </c>
      <c r="B321" s="3">
        <f t="shared" si="44"/>
        <v>6.67</v>
      </c>
      <c r="C321" s="3">
        <f t="shared" si="45"/>
        <v>6.25</v>
      </c>
      <c r="D321" s="4">
        <f t="shared" si="37"/>
        <v>62.5</v>
      </c>
      <c r="E321" s="4">
        <f t="shared" si="38"/>
        <v>70.06</v>
      </c>
      <c r="F321">
        <f t="shared" si="46"/>
        <v>770.59401133333336</v>
      </c>
      <c r="H321" s="3"/>
      <c r="J321" s="3">
        <f t="shared" si="39"/>
        <v>90.06</v>
      </c>
      <c r="K321" s="3">
        <f t="shared" si="47"/>
        <v>612.8121779999999</v>
      </c>
      <c r="M321" s="3">
        <f t="shared" si="48"/>
        <v>-157.78183333333345</v>
      </c>
      <c r="N321">
        <f t="shared" si="40"/>
        <v>157.78183333333345</v>
      </c>
      <c r="O321">
        <f t="shared" si="41"/>
        <v>0</v>
      </c>
      <c r="Q321" s="3">
        <f t="shared" si="49"/>
        <v>2.1487200000000062</v>
      </c>
      <c r="R321" s="3">
        <f t="shared" si="42"/>
        <v>21.487200000000062</v>
      </c>
      <c r="S321" s="3">
        <f t="shared" si="43"/>
        <v>0</v>
      </c>
      <c r="T321" s="3">
        <f t="shared" si="50"/>
        <v>-49.765021064000081</v>
      </c>
      <c r="U321" s="3">
        <f t="shared" si="51"/>
        <v>-67.149870689914493</v>
      </c>
    </row>
    <row r="322" spans="1:21" x14ac:dyDescent="0.25">
      <c r="A322" s="3">
        <v>1.68</v>
      </c>
      <c r="B322" s="3">
        <f t="shared" si="44"/>
        <v>6.68</v>
      </c>
      <c r="C322" s="3">
        <f t="shared" si="45"/>
        <v>6.25</v>
      </c>
      <c r="D322" s="4">
        <f t="shared" si="37"/>
        <v>62.5</v>
      </c>
      <c r="E322" s="4">
        <f t="shared" si="38"/>
        <v>70.240000000000009</v>
      </c>
      <c r="F322">
        <f t="shared" si="46"/>
        <v>774.57502533333331</v>
      </c>
      <c r="H322" s="3"/>
      <c r="J322" s="3">
        <f t="shared" si="39"/>
        <v>90.24</v>
      </c>
      <c r="K322" s="3">
        <f t="shared" si="47"/>
        <v>617.92819199999997</v>
      </c>
      <c r="M322" s="3">
        <f t="shared" si="48"/>
        <v>-156.64683333333335</v>
      </c>
      <c r="N322">
        <f t="shared" si="40"/>
        <v>156.64683333333335</v>
      </c>
      <c r="O322">
        <f t="shared" si="41"/>
        <v>0</v>
      </c>
      <c r="Q322" s="3">
        <f t="shared" si="49"/>
        <v>2.1556400000000062</v>
      </c>
      <c r="R322" s="3">
        <f t="shared" si="42"/>
        <v>21.556400000000064</v>
      </c>
      <c r="S322" s="3">
        <f t="shared" si="43"/>
        <v>0</v>
      </c>
      <c r="T322" s="3">
        <f t="shared" si="50"/>
        <v>-49.616090208000081</v>
      </c>
      <c r="U322" s="3">
        <f t="shared" si="51"/>
        <v>-67.493729611060516</v>
      </c>
    </row>
    <row r="323" spans="1:21" x14ac:dyDescent="0.25">
      <c r="A323" s="3">
        <v>1.69</v>
      </c>
      <c r="B323" s="3">
        <f t="shared" si="44"/>
        <v>6.6899999999999995</v>
      </c>
      <c r="C323" s="3">
        <f t="shared" si="45"/>
        <v>6.25</v>
      </c>
      <c r="D323" s="4">
        <f t="shared" si="37"/>
        <v>62.5</v>
      </c>
      <c r="E323" s="4">
        <f t="shared" si="38"/>
        <v>70.419999999999987</v>
      </c>
      <c r="F323">
        <f t="shared" si="46"/>
        <v>778.57328733333316</v>
      </c>
      <c r="H323" s="3"/>
      <c r="J323" s="3">
        <f t="shared" si="39"/>
        <v>90.42</v>
      </c>
      <c r="K323" s="3">
        <f t="shared" si="47"/>
        <v>623.06345399999998</v>
      </c>
      <c r="M323" s="3">
        <f t="shared" si="48"/>
        <v>-155.50983333333318</v>
      </c>
      <c r="N323">
        <f t="shared" si="40"/>
        <v>155.50983333333318</v>
      </c>
      <c r="O323">
        <f t="shared" si="41"/>
        <v>0</v>
      </c>
      <c r="Q323" s="3">
        <f t="shared" si="49"/>
        <v>2.1625600000000063</v>
      </c>
      <c r="R323" s="3">
        <f t="shared" si="42"/>
        <v>21.625600000000063</v>
      </c>
      <c r="S323" s="3">
        <f t="shared" si="43"/>
        <v>0</v>
      </c>
      <c r="T323" s="3">
        <f t="shared" si="50"/>
        <v>-49.46668048800008</v>
      </c>
      <c r="U323" s="3">
        <f t="shared" si="51"/>
        <v>-67.836556273813571</v>
      </c>
    </row>
    <row r="324" spans="1:21" x14ac:dyDescent="0.25">
      <c r="A324" s="3">
        <v>1.7</v>
      </c>
      <c r="B324" s="3">
        <f t="shared" si="44"/>
        <v>6.7</v>
      </c>
      <c r="C324" s="3">
        <f t="shared" si="45"/>
        <v>6.25</v>
      </c>
      <c r="D324" s="4">
        <f t="shared" si="37"/>
        <v>62.5</v>
      </c>
      <c r="E324" s="4">
        <f t="shared" si="38"/>
        <v>70.600000000000023</v>
      </c>
      <c r="F324">
        <f t="shared" si="46"/>
        <v>782.58883333333347</v>
      </c>
      <c r="H324" s="3"/>
      <c r="J324" s="3">
        <f t="shared" si="39"/>
        <v>90.6</v>
      </c>
      <c r="K324" s="3">
        <f t="shared" si="47"/>
        <v>628.21799999999996</v>
      </c>
      <c r="M324" s="3">
        <f t="shared" si="48"/>
        <v>-154.37083333333351</v>
      </c>
      <c r="N324">
        <f t="shared" si="40"/>
        <v>154.37083333333351</v>
      </c>
      <c r="O324">
        <f t="shared" si="41"/>
        <v>0</v>
      </c>
      <c r="Q324" s="3">
        <f t="shared" si="49"/>
        <v>2.1694800000000063</v>
      </c>
      <c r="R324" s="3">
        <f t="shared" si="42"/>
        <v>21.694800000000065</v>
      </c>
      <c r="S324" s="3">
        <f t="shared" si="43"/>
        <v>0</v>
      </c>
      <c r="T324" s="3">
        <f t="shared" si="50"/>
        <v>-49.316791904000077</v>
      </c>
      <c r="U324" s="3">
        <f t="shared" si="51"/>
        <v>-68.178347364434799</v>
      </c>
    </row>
    <row r="325" spans="1:21" x14ac:dyDescent="0.25">
      <c r="A325" s="3">
        <v>1.71</v>
      </c>
      <c r="B325" s="3">
        <f t="shared" si="44"/>
        <v>6.71</v>
      </c>
      <c r="C325" s="3">
        <f t="shared" si="45"/>
        <v>6.25</v>
      </c>
      <c r="D325" s="4">
        <f t="shared" si="37"/>
        <v>62.5</v>
      </c>
      <c r="E325" s="4">
        <f t="shared" si="38"/>
        <v>70.78</v>
      </c>
      <c r="F325">
        <f t="shared" si="46"/>
        <v>786.62169933333337</v>
      </c>
      <c r="H325" s="3"/>
      <c r="J325" s="3">
        <f t="shared" si="39"/>
        <v>90.78</v>
      </c>
      <c r="K325" s="3">
        <f t="shared" si="47"/>
        <v>633.39186599999994</v>
      </c>
      <c r="M325" s="3">
        <f t="shared" si="48"/>
        <v>-153.22983333333343</v>
      </c>
      <c r="N325">
        <f t="shared" si="40"/>
        <v>153.22983333333343</v>
      </c>
      <c r="O325">
        <f t="shared" si="41"/>
        <v>0</v>
      </c>
      <c r="Q325" s="3">
        <f t="shared" si="49"/>
        <v>2.1764000000000063</v>
      </c>
      <c r="R325" s="3">
        <f t="shared" si="42"/>
        <v>21.764000000000063</v>
      </c>
      <c r="S325" s="3">
        <f t="shared" si="43"/>
        <v>0</v>
      </c>
      <c r="T325" s="3">
        <f t="shared" si="50"/>
        <v>-49.16642445600008</v>
      </c>
      <c r="U325" s="3">
        <f t="shared" si="51"/>
        <v>-68.5190995691853</v>
      </c>
    </row>
    <row r="326" spans="1:21" x14ac:dyDescent="0.25">
      <c r="A326" s="3">
        <v>1.72</v>
      </c>
      <c r="B326" s="3">
        <f t="shared" si="44"/>
        <v>6.72</v>
      </c>
      <c r="C326" s="3">
        <f t="shared" si="45"/>
        <v>6.25</v>
      </c>
      <c r="D326" s="4">
        <f t="shared" si="37"/>
        <v>62.5</v>
      </c>
      <c r="E326" s="4">
        <f t="shared" si="38"/>
        <v>70.95999999999998</v>
      </c>
      <c r="F326">
        <f t="shared" si="46"/>
        <v>790.67192133333322</v>
      </c>
      <c r="H326" s="3"/>
      <c r="J326" s="3">
        <f t="shared" si="39"/>
        <v>90.960000000000008</v>
      </c>
      <c r="K326" s="3">
        <f t="shared" si="47"/>
        <v>638.58508800000004</v>
      </c>
      <c r="M326" s="3">
        <f t="shared" si="48"/>
        <v>-152.08683333333317</v>
      </c>
      <c r="N326">
        <f t="shared" si="40"/>
        <v>152.08683333333317</v>
      </c>
      <c r="O326">
        <f t="shared" si="41"/>
        <v>0</v>
      </c>
      <c r="Q326" s="3">
        <f t="shared" si="49"/>
        <v>2.1833200000000064</v>
      </c>
      <c r="R326" s="3">
        <f t="shared" si="42"/>
        <v>21.833200000000065</v>
      </c>
      <c r="S326" s="3">
        <f t="shared" si="43"/>
        <v>0</v>
      </c>
      <c r="T326" s="3">
        <f t="shared" si="50"/>
        <v>-49.015578144000081</v>
      </c>
      <c r="U326" s="3">
        <f t="shared" si="51"/>
        <v>-68.858809574326202</v>
      </c>
    </row>
    <row r="327" spans="1:21" x14ac:dyDescent="0.25">
      <c r="A327" s="3">
        <v>1.73</v>
      </c>
      <c r="B327" s="3">
        <f t="shared" si="44"/>
        <v>6.73</v>
      </c>
      <c r="C327" s="3">
        <f t="shared" si="45"/>
        <v>6.25</v>
      </c>
      <c r="D327" s="4">
        <f t="shared" si="37"/>
        <v>62.5</v>
      </c>
      <c r="E327" s="4">
        <f t="shared" si="38"/>
        <v>71.140000000000015</v>
      </c>
      <c r="F327">
        <f t="shared" si="46"/>
        <v>794.73953533333361</v>
      </c>
      <c r="H327" s="3"/>
      <c r="J327" s="3">
        <f t="shared" si="39"/>
        <v>91.14</v>
      </c>
      <c r="K327" s="3">
        <f t="shared" si="47"/>
        <v>643.79770200000007</v>
      </c>
      <c r="M327" s="3">
        <f t="shared" si="48"/>
        <v>-150.94183333333353</v>
      </c>
      <c r="N327">
        <f t="shared" si="40"/>
        <v>150.94183333333353</v>
      </c>
      <c r="O327">
        <f t="shared" si="41"/>
        <v>0</v>
      </c>
      <c r="Q327" s="3">
        <f t="shared" si="49"/>
        <v>2.1902400000000064</v>
      </c>
      <c r="R327" s="3">
        <f t="shared" si="42"/>
        <v>21.902400000000068</v>
      </c>
      <c r="S327" s="3">
        <f t="shared" si="43"/>
        <v>0</v>
      </c>
      <c r="T327" s="3">
        <f t="shared" si="50"/>
        <v>-48.864252968000081</v>
      </c>
      <c r="U327" s="3">
        <f t="shared" si="51"/>
        <v>-69.197474066118616</v>
      </c>
    </row>
    <row r="328" spans="1:21" x14ac:dyDescent="0.25">
      <c r="A328" s="3">
        <v>1.74</v>
      </c>
      <c r="B328" s="3">
        <f t="shared" si="44"/>
        <v>6.74</v>
      </c>
      <c r="C328" s="3">
        <f t="shared" si="45"/>
        <v>6.25</v>
      </c>
      <c r="D328" s="4">
        <f t="shared" si="37"/>
        <v>62.5</v>
      </c>
      <c r="E328" s="4">
        <f t="shared" si="38"/>
        <v>71.319999999999993</v>
      </c>
      <c r="F328">
        <f t="shared" si="46"/>
        <v>798.82457733333342</v>
      </c>
      <c r="H328" s="3"/>
      <c r="J328" s="3">
        <f t="shared" si="39"/>
        <v>91.32</v>
      </c>
      <c r="K328" s="3">
        <f t="shared" si="47"/>
        <v>649.02974400000005</v>
      </c>
      <c r="M328" s="3">
        <f t="shared" si="48"/>
        <v>-149.79483333333337</v>
      </c>
      <c r="N328">
        <f t="shared" si="40"/>
        <v>149.79483333333337</v>
      </c>
      <c r="O328">
        <f t="shared" si="41"/>
        <v>0</v>
      </c>
      <c r="Q328" s="3">
        <f t="shared" si="49"/>
        <v>2.1971600000000064</v>
      </c>
      <c r="R328" s="3">
        <f t="shared" si="42"/>
        <v>21.971600000000063</v>
      </c>
      <c r="S328" s="3">
        <f t="shared" si="43"/>
        <v>0</v>
      </c>
      <c r="T328" s="3">
        <f t="shared" si="50"/>
        <v>-48.712448928000079</v>
      </c>
      <c r="U328" s="3">
        <f t="shared" si="51"/>
        <v>-69.535089730823671</v>
      </c>
    </row>
    <row r="329" spans="1:21" x14ac:dyDescent="0.25">
      <c r="A329" s="3">
        <v>1.75</v>
      </c>
      <c r="B329" s="3">
        <f t="shared" si="44"/>
        <v>6.75</v>
      </c>
      <c r="C329" s="3">
        <f t="shared" si="45"/>
        <v>6.25</v>
      </c>
      <c r="D329" s="4">
        <f t="shared" si="37"/>
        <v>62.5</v>
      </c>
      <c r="E329" s="4">
        <f t="shared" si="38"/>
        <v>71.5</v>
      </c>
      <c r="F329">
        <f t="shared" si="46"/>
        <v>802.92708333333337</v>
      </c>
      <c r="H329" s="3"/>
      <c r="J329" s="3">
        <f t="shared" si="39"/>
        <v>91.5</v>
      </c>
      <c r="K329" s="3">
        <f t="shared" si="47"/>
        <v>654.28125</v>
      </c>
      <c r="M329" s="3">
        <f t="shared" si="48"/>
        <v>-148.64583333333337</v>
      </c>
      <c r="N329">
        <f t="shared" si="40"/>
        <v>148.64583333333337</v>
      </c>
      <c r="O329">
        <f t="shared" si="41"/>
        <v>0</v>
      </c>
      <c r="Q329" s="3">
        <f t="shared" si="49"/>
        <v>2.2040800000000065</v>
      </c>
      <c r="R329" s="3">
        <f t="shared" si="42"/>
        <v>22.040800000000061</v>
      </c>
      <c r="S329" s="3">
        <f t="shared" si="43"/>
        <v>0</v>
      </c>
      <c r="T329" s="3">
        <f t="shared" si="50"/>
        <v>-48.560166024000075</v>
      </c>
      <c r="U329" s="3">
        <f t="shared" si="51"/>
        <v>-69.871653254702494</v>
      </c>
    </row>
    <row r="330" spans="1:21" x14ac:dyDescent="0.25">
      <c r="A330" s="3">
        <v>1.76</v>
      </c>
      <c r="B330" s="3">
        <f t="shared" si="44"/>
        <v>6.76</v>
      </c>
      <c r="C330" s="3">
        <f t="shared" si="45"/>
        <v>6.25</v>
      </c>
      <c r="D330" s="4">
        <f t="shared" si="37"/>
        <v>62.5</v>
      </c>
      <c r="E330" s="4">
        <f t="shared" si="38"/>
        <v>71.680000000000007</v>
      </c>
      <c r="F330">
        <f t="shared" si="46"/>
        <v>807.04708933333336</v>
      </c>
      <c r="H330" s="3"/>
      <c r="J330" s="3">
        <f t="shared" si="39"/>
        <v>91.68</v>
      </c>
      <c r="K330" s="3">
        <f t="shared" si="47"/>
        <v>659.55225600000006</v>
      </c>
      <c r="M330" s="3">
        <f t="shared" si="48"/>
        <v>-147.4948333333333</v>
      </c>
      <c r="N330">
        <f t="shared" si="40"/>
        <v>147.4948333333333</v>
      </c>
      <c r="O330">
        <f t="shared" si="41"/>
        <v>0</v>
      </c>
      <c r="Q330" s="3">
        <f t="shared" si="49"/>
        <v>2.2110000000000065</v>
      </c>
      <c r="R330" s="3">
        <f t="shared" si="42"/>
        <v>22.110000000000063</v>
      </c>
      <c r="S330" s="3">
        <f t="shared" si="43"/>
        <v>0</v>
      </c>
      <c r="T330" s="3">
        <f t="shared" si="50"/>
        <v>-48.407404256000078</v>
      </c>
      <c r="U330" s="3">
        <f t="shared" si="51"/>
        <v>-70.207161324016198</v>
      </c>
    </row>
    <row r="331" spans="1:21" x14ac:dyDescent="0.25">
      <c r="A331" s="3">
        <v>1.77</v>
      </c>
      <c r="B331" s="3">
        <f t="shared" si="44"/>
        <v>6.77</v>
      </c>
      <c r="C331" s="3">
        <f t="shared" si="45"/>
        <v>6.25</v>
      </c>
      <c r="D331" s="4">
        <f t="shared" si="37"/>
        <v>62.5</v>
      </c>
      <c r="E331" s="4">
        <f t="shared" si="38"/>
        <v>71.859999999999985</v>
      </c>
      <c r="F331">
        <f t="shared" si="46"/>
        <v>811.18463133333319</v>
      </c>
      <c r="H331" s="3"/>
      <c r="J331" s="3">
        <f t="shared" si="39"/>
        <v>91.86</v>
      </c>
      <c r="K331" s="3">
        <f t="shared" si="47"/>
        <v>664.84279800000002</v>
      </c>
      <c r="M331" s="3">
        <f t="shared" si="48"/>
        <v>-146.34183333333317</v>
      </c>
      <c r="N331">
        <f t="shared" si="40"/>
        <v>146.34183333333317</v>
      </c>
      <c r="O331">
        <f t="shared" si="41"/>
        <v>0</v>
      </c>
      <c r="Q331" s="3">
        <f t="shared" si="49"/>
        <v>2.2179200000000066</v>
      </c>
      <c r="R331" s="3">
        <f t="shared" si="42"/>
        <v>22.179200000000066</v>
      </c>
      <c r="S331" s="3">
        <f t="shared" si="43"/>
        <v>0</v>
      </c>
      <c r="T331" s="3">
        <f t="shared" si="50"/>
        <v>-48.254163624000078</v>
      </c>
      <c r="U331" s="3">
        <f t="shared" si="51"/>
        <v>-70.541610625025896</v>
      </c>
    </row>
    <row r="332" spans="1:21" x14ac:dyDescent="0.25">
      <c r="A332" s="3">
        <v>1.78</v>
      </c>
      <c r="B332" s="3">
        <f t="shared" si="44"/>
        <v>6.78</v>
      </c>
      <c r="C332" s="3">
        <f t="shared" si="45"/>
        <v>6.25</v>
      </c>
      <c r="D332" s="4">
        <f t="shared" si="37"/>
        <v>62.5</v>
      </c>
      <c r="E332" s="4">
        <f t="shared" si="38"/>
        <v>72.04000000000002</v>
      </c>
      <c r="F332">
        <f t="shared" si="46"/>
        <v>815.33974533333355</v>
      </c>
      <c r="H332" s="3"/>
      <c r="J332" s="3">
        <f t="shared" si="39"/>
        <v>92.039999999999992</v>
      </c>
      <c r="K332" s="3">
        <f t="shared" si="47"/>
        <v>670.1529119999999</v>
      </c>
      <c r="M332" s="3">
        <f t="shared" si="48"/>
        <v>-145.18683333333365</v>
      </c>
      <c r="N332">
        <f t="shared" si="40"/>
        <v>145.18683333333365</v>
      </c>
      <c r="O332">
        <f t="shared" si="41"/>
        <v>0</v>
      </c>
      <c r="Q332" s="3">
        <f t="shared" si="49"/>
        <v>2.2248400000000066</v>
      </c>
      <c r="R332" s="3">
        <f t="shared" si="42"/>
        <v>22.248400000000064</v>
      </c>
      <c r="S332" s="3">
        <f t="shared" si="43"/>
        <v>0</v>
      </c>
      <c r="T332" s="3">
        <f t="shared" si="50"/>
        <v>-48.100444128000078</v>
      </c>
      <c r="U332" s="3">
        <f t="shared" si="51"/>
        <v>-70.874997843992716</v>
      </c>
    </row>
    <row r="333" spans="1:21" x14ac:dyDescent="0.25">
      <c r="A333" s="3">
        <v>1.79</v>
      </c>
      <c r="B333" s="3">
        <f t="shared" si="44"/>
        <v>6.79</v>
      </c>
      <c r="C333" s="3">
        <f t="shared" si="45"/>
        <v>6.25</v>
      </c>
      <c r="D333" s="4">
        <f t="shared" si="37"/>
        <v>62.5</v>
      </c>
      <c r="E333" s="4">
        <f t="shared" si="38"/>
        <v>72.22</v>
      </c>
      <c r="F333">
        <f t="shared" si="46"/>
        <v>819.51246733333335</v>
      </c>
      <c r="H333" s="3"/>
      <c r="J333" s="3">
        <f t="shared" si="39"/>
        <v>92.22</v>
      </c>
      <c r="K333" s="3">
        <f t="shared" si="47"/>
        <v>675.48263399999996</v>
      </c>
      <c r="M333" s="3">
        <f t="shared" si="48"/>
        <v>-144.02983333333339</v>
      </c>
      <c r="N333">
        <f t="shared" si="40"/>
        <v>144.02983333333339</v>
      </c>
      <c r="O333">
        <f t="shared" si="41"/>
        <v>0</v>
      </c>
      <c r="Q333" s="3">
        <f t="shared" si="49"/>
        <v>2.2317600000000066</v>
      </c>
      <c r="R333" s="3">
        <f t="shared" si="42"/>
        <v>22.317600000000066</v>
      </c>
      <c r="S333" s="3">
        <f t="shared" si="43"/>
        <v>0</v>
      </c>
      <c r="T333" s="3">
        <f t="shared" si="50"/>
        <v>-47.946245768000075</v>
      </c>
      <c r="U333" s="3">
        <f t="shared" si="51"/>
        <v>-71.207319667177785</v>
      </c>
    </row>
    <row r="334" spans="1:21" x14ac:dyDescent="0.25">
      <c r="A334" s="3">
        <v>1.8</v>
      </c>
      <c r="B334" s="3">
        <f t="shared" si="44"/>
        <v>6.8</v>
      </c>
      <c r="C334" s="3">
        <f t="shared" si="45"/>
        <v>6.25</v>
      </c>
      <c r="D334" s="4">
        <f t="shared" si="37"/>
        <v>62.5</v>
      </c>
      <c r="E334" s="4">
        <f t="shared" si="38"/>
        <v>72.399999999999977</v>
      </c>
      <c r="F334">
        <f t="shared" si="46"/>
        <v>823.70283333333327</v>
      </c>
      <c r="H334" s="3"/>
      <c r="J334" s="3">
        <f t="shared" si="39"/>
        <v>92.4</v>
      </c>
      <c r="K334" s="3">
        <f t="shared" si="47"/>
        <v>680.83200000000011</v>
      </c>
      <c r="M334" s="3">
        <f t="shared" si="48"/>
        <v>-142.87083333333317</v>
      </c>
      <c r="N334">
        <f t="shared" si="40"/>
        <v>142.87083333333317</v>
      </c>
      <c r="O334">
        <f t="shared" si="41"/>
        <v>0</v>
      </c>
      <c r="Q334" s="3">
        <f t="shared" si="49"/>
        <v>2.2386800000000067</v>
      </c>
      <c r="R334" s="3">
        <f t="shared" si="42"/>
        <v>22.386800000000065</v>
      </c>
      <c r="S334" s="3">
        <f t="shared" si="43"/>
        <v>0</v>
      </c>
      <c r="T334" s="3">
        <f t="shared" si="50"/>
        <v>-47.791568544000071</v>
      </c>
      <c r="U334" s="3">
        <f t="shared" si="51"/>
        <v>-71.538572780842202</v>
      </c>
    </row>
    <row r="335" spans="1:21" x14ac:dyDescent="0.25">
      <c r="A335" s="3">
        <v>1.81</v>
      </c>
      <c r="B335" s="3">
        <f t="shared" si="44"/>
        <v>6.8100000000000005</v>
      </c>
      <c r="C335" s="3">
        <f t="shared" si="45"/>
        <v>6.25</v>
      </c>
      <c r="D335" s="4">
        <f t="shared" si="37"/>
        <v>62.5</v>
      </c>
      <c r="E335" s="4">
        <f t="shared" si="38"/>
        <v>72.580000000000013</v>
      </c>
      <c r="F335">
        <f t="shared" si="46"/>
        <v>827.91087933333358</v>
      </c>
      <c r="H335" s="3"/>
      <c r="J335" s="3">
        <f t="shared" si="39"/>
        <v>92.58</v>
      </c>
      <c r="K335" s="3">
        <f t="shared" si="47"/>
        <v>686.20104600000013</v>
      </c>
      <c r="M335" s="3">
        <f t="shared" si="48"/>
        <v>-141.70983333333345</v>
      </c>
      <c r="N335">
        <f t="shared" si="40"/>
        <v>141.70983333333345</v>
      </c>
      <c r="O335">
        <f t="shared" si="41"/>
        <v>0</v>
      </c>
      <c r="Q335" s="3">
        <f t="shared" si="49"/>
        <v>2.2456000000000067</v>
      </c>
      <c r="R335" s="3">
        <f t="shared" si="42"/>
        <v>22.456000000000067</v>
      </c>
      <c r="S335" s="3">
        <f t="shared" si="43"/>
        <v>0</v>
      </c>
      <c r="T335" s="3">
        <f t="shared" si="50"/>
        <v>-47.636412456000073</v>
      </c>
      <c r="U335" s="3">
        <f t="shared" si="51"/>
        <v>-71.868753871247094</v>
      </c>
    </row>
    <row r="336" spans="1:21" x14ac:dyDescent="0.25">
      <c r="A336" s="3">
        <v>1.82</v>
      </c>
      <c r="B336" s="3">
        <f t="shared" si="44"/>
        <v>6.82</v>
      </c>
      <c r="C336" s="3">
        <f t="shared" si="45"/>
        <v>6.25</v>
      </c>
      <c r="D336" s="4">
        <f t="shared" si="37"/>
        <v>62.5</v>
      </c>
      <c r="E336" s="4">
        <f t="shared" si="38"/>
        <v>72.759999999999991</v>
      </c>
      <c r="F336">
        <f t="shared" si="46"/>
        <v>832.13664133333339</v>
      </c>
      <c r="H336" s="3"/>
      <c r="J336" s="3">
        <f t="shared" si="39"/>
        <v>92.759999999999991</v>
      </c>
      <c r="K336" s="3">
        <f t="shared" si="47"/>
        <v>691.58980799999995</v>
      </c>
      <c r="M336" s="3">
        <f t="shared" si="48"/>
        <v>-140.54683333333344</v>
      </c>
      <c r="N336">
        <f t="shared" si="40"/>
        <v>140.54683333333344</v>
      </c>
      <c r="O336">
        <f t="shared" si="41"/>
        <v>0</v>
      </c>
      <c r="Q336" s="3">
        <f t="shared" si="49"/>
        <v>2.2525200000000067</v>
      </c>
      <c r="R336" s="3">
        <f t="shared" si="42"/>
        <v>22.525200000000069</v>
      </c>
      <c r="S336" s="3">
        <f t="shared" si="43"/>
        <v>0</v>
      </c>
      <c r="T336" s="3">
        <f t="shared" si="50"/>
        <v>-47.480777504000073</v>
      </c>
      <c r="U336" s="3">
        <f t="shared" si="51"/>
        <v>-72.197859624653589</v>
      </c>
    </row>
    <row r="337" spans="1:21" x14ac:dyDescent="0.25">
      <c r="A337" s="3">
        <v>1.83</v>
      </c>
      <c r="B337" s="3">
        <f t="shared" si="44"/>
        <v>6.83</v>
      </c>
      <c r="C337" s="3">
        <f t="shared" si="45"/>
        <v>6.25</v>
      </c>
      <c r="D337" s="4">
        <f t="shared" si="37"/>
        <v>62.5</v>
      </c>
      <c r="E337" s="4">
        <f t="shared" si="38"/>
        <v>72.94</v>
      </c>
      <c r="F337">
        <f t="shared" si="46"/>
        <v>836.38015533333339</v>
      </c>
      <c r="H337" s="3"/>
      <c r="J337" s="3">
        <f t="shared" si="39"/>
        <v>92.94</v>
      </c>
      <c r="K337" s="3">
        <f t="shared" si="47"/>
        <v>696.99832200000003</v>
      </c>
      <c r="M337" s="3">
        <f t="shared" si="48"/>
        <v>-139.38183333333336</v>
      </c>
      <c r="N337">
        <f t="shared" si="40"/>
        <v>139.38183333333336</v>
      </c>
      <c r="O337">
        <f t="shared" si="41"/>
        <v>0</v>
      </c>
      <c r="Q337" s="3">
        <f t="shared" si="49"/>
        <v>2.2594400000000068</v>
      </c>
      <c r="R337" s="3">
        <f t="shared" si="42"/>
        <v>22.594400000000068</v>
      </c>
      <c r="S337" s="3">
        <f t="shared" si="43"/>
        <v>0</v>
      </c>
      <c r="T337" s="3">
        <f t="shared" si="50"/>
        <v>-47.324663688000072</v>
      </c>
      <c r="U337" s="3">
        <f t="shared" si="51"/>
        <v>-72.525886727322813</v>
      </c>
    </row>
    <row r="338" spans="1:21" x14ac:dyDescent="0.25">
      <c r="A338" s="3">
        <v>1.84</v>
      </c>
      <c r="B338" s="3">
        <f t="shared" si="44"/>
        <v>6.84</v>
      </c>
      <c r="C338" s="3">
        <f t="shared" si="45"/>
        <v>6.25</v>
      </c>
      <c r="D338" s="4">
        <f t="shared" si="37"/>
        <v>62.5</v>
      </c>
      <c r="E338" s="4">
        <f t="shared" si="38"/>
        <v>73.12</v>
      </c>
      <c r="F338">
        <f t="shared" si="46"/>
        <v>840.64145733333328</v>
      </c>
      <c r="H338" s="3"/>
      <c r="J338" s="3">
        <f t="shared" si="39"/>
        <v>93.12</v>
      </c>
      <c r="K338" s="3">
        <f t="shared" si="47"/>
        <v>702.42662400000006</v>
      </c>
      <c r="M338" s="3">
        <f t="shared" si="48"/>
        <v>-138.21483333333322</v>
      </c>
      <c r="N338">
        <f t="shared" si="40"/>
        <v>138.21483333333322</v>
      </c>
      <c r="O338">
        <f t="shared" si="41"/>
        <v>0</v>
      </c>
      <c r="Q338" s="3">
        <f t="shared" si="49"/>
        <v>2.2663600000000068</v>
      </c>
      <c r="R338" s="3">
        <f t="shared" si="42"/>
        <v>22.66360000000007</v>
      </c>
      <c r="S338" s="3">
        <f t="shared" si="43"/>
        <v>0</v>
      </c>
      <c r="T338" s="3">
        <f t="shared" si="50"/>
        <v>-47.168071008000069</v>
      </c>
      <c r="U338" s="3">
        <f t="shared" si="51"/>
        <v>-72.852831865515881</v>
      </c>
    </row>
    <row r="339" spans="1:21" x14ac:dyDescent="0.25">
      <c r="A339" s="3">
        <v>1.85</v>
      </c>
      <c r="B339" s="3">
        <f t="shared" si="44"/>
        <v>6.85</v>
      </c>
      <c r="C339" s="3">
        <f t="shared" si="45"/>
        <v>6.25</v>
      </c>
      <c r="D339" s="4">
        <f t="shared" si="37"/>
        <v>62.5</v>
      </c>
      <c r="E339" s="4">
        <f t="shared" si="38"/>
        <v>73.300000000000011</v>
      </c>
      <c r="F339">
        <f t="shared" si="46"/>
        <v>844.9205833333333</v>
      </c>
      <c r="H339" s="3"/>
      <c r="J339" s="3">
        <f t="shared" si="39"/>
        <v>93.300000000000011</v>
      </c>
      <c r="K339" s="3">
        <f t="shared" si="47"/>
        <v>707.87475000000006</v>
      </c>
      <c r="M339" s="3">
        <f t="shared" si="48"/>
        <v>-137.04583333333323</v>
      </c>
      <c r="N339">
        <f t="shared" si="40"/>
        <v>137.04583333333323</v>
      </c>
      <c r="O339">
        <f t="shared" si="41"/>
        <v>0</v>
      </c>
      <c r="Q339" s="3">
        <f t="shared" si="49"/>
        <v>2.2732800000000069</v>
      </c>
      <c r="R339" s="3">
        <f t="shared" si="42"/>
        <v>22.732800000000069</v>
      </c>
      <c r="S339" s="3">
        <f t="shared" si="43"/>
        <v>0</v>
      </c>
      <c r="T339" s="3">
        <f t="shared" si="50"/>
        <v>-47.010999464000072</v>
      </c>
      <c r="U339" s="3">
        <f t="shared" si="51"/>
        <v>-73.178691725493906</v>
      </c>
    </row>
    <row r="340" spans="1:21" x14ac:dyDescent="0.25">
      <c r="A340" s="3">
        <v>1.86</v>
      </c>
      <c r="B340" s="3">
        <f t="shared" si="44"/>
        <v>6.86</v>
      </c>
      <c r="C340" s="3">
        <f t="shared" si="45"/>
        <v>6.25</v>
      </c>
      <c r="D340" s="4">
        <f t="shared" si="37"/>
        <v>62.5</v>
      </c>
      <c r="E340" s="4">
        <f t="shared" si="38"/>
        <v>73.480000000000018</v>
      </c>
      <c r="F340">
        <f t="shared" si="46"/>
        <v>849.21756933333347</v>
      </c>
      <c r="H340" s="3"/>
      <c r="J340" s="3">
        <f t="shared" si="39"/>
        <v>93.48</v>
      </c>
      <c r="K340" s="3">
        <f t="shared" si="47"/>
        <v>713.34273600000006</v>
      </c>
      <c r="M340" s="3">
        <f t="shared" si="48"/>
        <v>-135.87483333333341</v>
      </c>
      <c r="N340">
        <f t="shared" si="40"/>
        <v>135.87483333333341</v>
      </c>
      <c r="O340">
        <f t="shared" si="41"/>
        <v>0</v>
      </c>
      <c r="Q340" s="3">
        <f t="shared" si="49"/>
        <v>2.2802000000000069</v>
      </c>
      <c r="R340" s="3">
        <f t="shared" si="42"/>
        <v>22.802000000000071</v>
      </c>
      <c r="S340" s="3">
        <f t="shared" si="43"/>
        <v>0</v>
      </c>
      <c r="T340" s="3">
        <f t="shared" si="50"/>
        <v>-46.853449056000073</v>
      </c>
      <c r="U340" s="3">
        <f t="shared" si="51"/>
        <v>-73.503462993517999</v>
      </c>
    </row>
    <row r="341" spans="1:21" x14ac:dyDescent="0.25">
      <c r="A341" s="3">
        <v>1.87</v>
      </c>
      <c r="B341" s="3">
        <f t="shared" si="44"/>
        <v>6.87</v>
      </c>
      <c r="C341" s="3">
        <f t="shared" si="45"/>
        <v>6.25</v>
      </c>
      <c r="D341" s="4">
        <f t="shared" si="37"/>
        <v>62.5</v>
      </c>
      <c r="E341" s="4">
        <f t="shared" si="38"/>
        <v>73.66</v>
      </c>
      <c r="F341">
        <f t="shared" si="46"/>
        <v>853.53245133333337</v>
      </c>
      <c r="H341" s="3"/>
      <c r="J341" s="3">
        <f t="shared" si="39"/>
        <v>93.66</v>
      </c>
      <c r="K341" s="3">
        <f t="shared" si="47"/>
        <v>718.83061800000007</v>
      </c>
      <c r="M341" s="3">
        <f t="shared" si="48"/>
        <v>-134.7018333333333</v>
      </c>
      <c r="N341">
        <f t="shared" si="40"/>
        <v>134.7018333333333</v>
      </c>
      <c r="O341">
        <f t="shared" si="41"/>
        <v>0</v>
      </c>
      <c r="Q341" s="3">
        <f t="shared" si="49"/>
        <v>2.2871200000000069</v>
      </c>
      <c r="R341" s="3">
        <f t="shared" si="42"/>
        <v>22.871200000000066</v>
      </c>
      <c r="S341" s="3">
        <f t="shared" si="43"/>
        <v>0</v>
      </c>
      <c r="T341" s="3">
        <f t="shared" si="50"/>
        <v>-46.695419784000073</v>
      </c>
      <c r="U341" s="3">
        <f t="shared" si="51"/>
        <v>-73.827142355849304</v>
      </c>
    </row>
    <row r="342" spans="1:21" x14ac:dyDescent="0.25">
      <c r="A342" s="3">
        <v>1.88</v>
      </c>
      <c r="B342" s="3">
        <f t="shared" si="44"/>
        <v>6.88</v>
      </c>
      <c r="C342" s="3">
        <f t="shared" si="45"/>
        <v>6.25</v>
      </c>
      <c r="D342" s="4">
        <f t="shared" si="37"/>
        <v>62.5</v>
      </c>
      <c r="E342" s="4">
        <f t="shared" si="38"/>
        <v>73.84</v>
      </c>
      <c r="F342">
        <f t="shared" si="46"/>
        <v>857.86526533333335</v>
      </c>
      <c r="H342" s="3"/>
      <c r="J342" s="3">
        <f t="shared" si="39"/>
        <v>93.84</v>
      </c>
      <c r="K342" s="3">
        <f t="shared" si="47"/>
        <v>724.33843200000001</v>
      </c>
      <c r="M342" s="3">
        <f t="shared" si="48"/>
        <v>-133.52683333333334</v>
      </c>
      <c r="N342">
        <f t="shared" si="40"/>
        <v>133.52683333333334</v>
      </c>
      <c r="O342">
        <f t="shared" si="41"/>
        <v>0</v>
      </c>
      <c r="Q342" s="3">
        <f t="shared" si="49"/>
        <v>2.294040000000007</v>
      </c>
      <c r="R342" s="3">
        <f t="shared" si="42"/>
        <v>22.940400000000068</v>
      </c>
      <c r="S342" s="3">
        <f t="shared" si="43"/>
        <v>0</v>
      </c>
      <c r="T342" s="3">
        <f t="shared" si="50"/>
        <v>-46.536911648000071</v>
      </c>
      <c r="U342" s="3">
        <f t="shared" si="51"/>
        <v>-74.149726498748933</v>
      </c>
    </row>
    <row r="343" spans="1:21" x14ac:dyDescent="0.25">
      <c r="A343" s="3">
        <v>1.89</v>
      </c>
      <c r="B343" s="3">
        <f t="shared" si="44"/>
        <v>6.89</v>
      </c>
      <c r="C343" s="3">
        <f t="shared" si="45"/>
        <v>6.25</v>
      </c>
      <c r="D343" s="4">
        <f t="shared" si="37"/>
        <v>62.5</v>
      </c>
      <c r="E343" s="4">
        <f t="shared" si="38"/>
        <v>74.019999999999982</v>
      </c>
      <c r="F343">
        <f t="shared" si="46"/>
        <v>862.21604733333322</v>
      </c>
      <c r="H343" s="3"/>
      <c r="J343" s="3">
        <f t="shared" si="39"/>
        <v>94.02</v>
      </c>
      <c r="K343" s="3">
        <f t="shared" si="47"/>
        <v>729.86621400000001</v>
      </c>
      <c r="M343" s="3">
        <f t="shared" si="48"/>
        <v>-132.34983333333321</v>
      </c>
      <c r="N343">
        <f t="shared" si="40"/>
        <v>132.34983333333321</v>
      </c>
      <c r="O343">
        <f t="shared" si="41"/>
        <v>0</v>
      </c>
      <c r="Q343" s="3">
        <f t="shared" si="49"/>
        <v>2.300960000000007</v>
      </c>
      <c r="R343" s="3">
        <f t="shared" si="42"/>
        <v>23.00960000000007</v>
      </c>
      <c r="S343" s="3">
        <f t="shared" si="43"/>
        <v>0</v>
      </c>
      <c r="T343" s="3">
        <f t="shared" si="50"/>
        <v>-46.377924648000068</v>
      </c>
      <c r="U343" s="3">
        <f t="shared" si="51"/>
        <v>-74.471212108477999</v>
      </c>
    </row>
    <row r="344" spans="1:21" x14ac:dyDescent="0.25">
      <c r="A344" s="3">
        <v>1.9</v>
      </c>
      <c r="B344" s="3">
        <f t="shared" si="44"/>
        <v>6.9</v>
      </c>
      <c r="C344" s="3">
        <f t="shared" si="45"/>
        <v>6.25</v>
      </c>
      <c r="D344" s="4">
        <f t="shared" si="37"/>
        <v>62.5</v>
      </c>
      <c r="E344" s="4">
        <f t="shared" si="38"/>
        <v>74.199999999999989</v>
      </c>
      <c r="F344">
        <f t="shared" si="46"/>
        <v>866.58483333333345</v>
      </c>
      <c r="H344" s="3"/>
      <c r="J344" s="3">
        <f t="shared" si="39"/>
        <v>94.199999999999989</v>
      </c>
      <c r="K344" s="3">
        <f t="shared" si="47"/>
        <v>735.41399999999999</v>
      </c>
      <c r="M344" s="3">
        <f t="shared" si="48"/>
        <v>-131.17083333333346</v>
      </c>
      <c r="N344">
        <f t="shared" si="40"/>
        <v>131.17083333333346</v>
      </c>
      <c r="O344">
        <f t="shared" si="41"/>
        <v>0</v>
      </c>
      <c r="Q344" s="3">
        <f t="shared" si="49"/>
        <v>2.307880000000007</v>
      </c>
      <c r="R344" s="3">
        <f t="shared" si="42"/>
        <v>23.078800000000069</v>
      </c>
      <c r="S344" s="3">
        <f t="shared" si="43"/>
        <v>0</v>
      </c>
      <c r="T344" s="3">
        <f t="shared" si="50"/>
        <v>-46.21845878400007</v>
      </c>
      <c r="U344" s="3">
        <f t="shared" si="51"/>
        <v>-74.791595871297616</v>
      </c>
    </row>
    <row r="345" spans="1:21" x14ac:dyDescent="0.25">
      <c r="A345" s="3">
        <v>1.91</v>
      </c>
      <c r="B345" s="3">
        <f t="shared" si="44"/>
        <v>6.91</v>
      </c>
      <c r="C345" s="3">
        <f t="shared" si="45"/>
        <v>6.25</v>
      </c>
      <c r="D345" s="4">
        <f t="shared" si="37"/>
        <v>62.5</v>
      </c>
      <c r="E345" s="4">
        <f t="shared" si="38"/>
        <v>74.38</v>
      </c>
      <c r="F345">
        <f t="shared" si="46"/>
        <v>870.97165933333349</v>
      </c>
      <c r="H345" s="3"/>
      <c r="J345" s="3">
        <f t="shared" si="39"/>
        <v>94.38</v>
      </c>
      <c r="K345" s="3">
        <f t="shared" si="47"/>
        <v>740.98182599999996</v>
      </c>
      <c r="M345" s="3">
        <f t="shared" si="48"/>
        <v>-129.98983333333354</v>
      </c>
      <c r="N345">
        <f t="shared" si="40"/>
        <v>129.98983333333354</v>
      </c>
      <c r="O345">
        <f t="shared" si="41"/>
        <v>0</v>
      </c>
      <c r="Q345" s="3">
        <f t="shared" si="49"/>
        <v>2.3148000000000071</v>
      </c>
      <c r="R345" s="3">
        <f t="shared" si="42"/>
        <v>23.148000000000071</v>
      </c>
      <c r="S345" s="3">
        <f t="shared" si="43"/>
        <v>0</v>
      </c>
      <c r="T345" s="3">
        <f t="shared" si="50"/>
        <v>-46.058514056000071</v>
      </c>
      <c r="U345" s="3">
        <f t="shared" si="51"/>
        <v>-75.110874473468925</v>
      </c>
    </row>
    <row r="346" spans="1:21" x14ac:dyDescent="0.25">
      <c r="A346" s="3">
        <v>1.92</v>
      </c>
      <c r="B346" s="3">
        <f t="shared" si="44"/>
        <v>6.92</v>
      </c>
      <c r="C346" s="3">
        <f t="shared" si="45"/>
        <v>6.25</v>
      </c>
      <c r="D346" s="4">
        <f t="shared" si="37"/>
        <v>62.5</v>
      </c>
      <c r="E346" s="4">
        <f t="shared" si="38"/>
        <v>74.56</v>
      </c>
      <c r="F346">
        <f t="shared" si="46"/>
        <v>875.37656133333326</v>
      </c>
      <c r="H346" s="3"/>
      <c r="J346" s="3">
        <f t="shared" si="39"/>
        <v>94.56</v>
      </c>
      <c r="K346" s="3">
        <f t="shared" si="47"/>
        <v>746.56972799999994</v>
      </c>
      <c r="M346" s="3">
        <f t="shared" si="48"/>
        <v>-128.80683333333332</v>
      </c>
      <c r="N346">
        <f t="shared" si="40"/>
        <v>128.80683333333332</v>
      </c>
      <c r="O346">
        <f t="shared" si="41"/>
        <v>0</v>
      </c>
      <c r="Q346" s="3">
        <f t="shared" si="49"/>
        <v>2.3217200000000071</v>
      </c>
      <c r="R346" s="3">
        <f t="shared" si="42"/>
        <v>23.217200000000069</v>
      </c>
      <c r="S346" s="3">
        <f t="shared" si="43"/>
        <v>0</v>
      </c>
      <c r="T346" s="3">
        <f t="shared" si="50"/>
        <v>-45.89809046400007</v>
      </c>
      <c r="U346" s="3">
        <f t="shared" si="51"/>
        <v>-75.429044601253025</v>
      </c>
    </row>
    <row r="347" spans="1:21" x14ac:dyDescent="0.25">
      <c r="A347" s="3">
        <v>1.93</v>
      </c>
      <c r="B347" s="3">
        <f t="shared" si="44"/>
        <v>6.93</v>
      </c>
      <c r="C347" s="3">
        <f t="shared" si="45"/>
        <v>6.25</v>
      </c>
      <c r="D347" s="4">
        <f t="shared" ref="D347:D410" si="52">MAX(10*C347,$G$14*C347+$G$10-2*$G$12*(1+$G$13)^0.5)</f>
        <v>62.5</v>
      </c>
      <c r="E347" s="4">
        <f t="shared" ref="E347:E410" si="53">MAX(10*B347,$G$14*B347+$G$10-2*$G$12*(1+$G$13)^0.5)</f>
        <v>74.740000000000009</v>
      </c>
      <c r="F347">
        <f t="shared" si="46"/>
        <v>879.79957533333334</v>
      </c>
      <c r="H347" s="3"/>
      <c r="J347" s="3">
        <f t="shared" ref="J347:J410" si="54">$G$14*A347+2*$G$12*(1+$G$13)^0.5</f>
        <v>94.740000000000009</v>
      </c>
      <c r="K347" s="3">
        <f t="shared" si="47"/>
        <v>752.17774200000008</v>
      </c>
      <c r="M347" s="3">
        <f t="shared" si="48"/>
        <v>-127.62183333333326</v>
      </c>
      <c r="N347">
        <f t="shared" si="40"/>
        <v>127.62183333333326</v>
      </c>
      <c r="O347">
        <f t="shared" si="41"/>
        <v>0</v>
      </c>
      <c r="Q347" s="3">
        <f t="shared" si="49"/>
        <v>2.3286400000000071</v>
      </c>
      <c r="R347" s="3">
        <f t="shared" si="42"/>
        <v>23.286400000000071</v>
      </c>
      <c r="S347" s="3">
        <f t="shared" si="43"/>
        <v>0</v>
      </c>
      <c r="T347" s="3">
        <f t="shared" si="50"/>
        <v>-45.737188008000068</v>
      </c>
      <c r="U347" s="3">
        <f t="shared" si="51"/>
        <v>-75.746102940911044</v>
      </c>
    </row>
    <row r="348" spans="1:21" x14ac:dyDescent="0.25">
      <c r="A348" s="3">
        <v>1.94</v>
      </c>
      <c r="B348" s="3">
        <f t="shared" si="44"/>
        <v>6.9399999999999995</v>
      </c>
      <c r="C348" s="3">
        <f t="shared" si="45"/>
        <v>6.25</v>
      </c>
      <c r="D348" s="4">
        <f t="shared" si="52"/>
        <v>62.5</v>
      </c>
      <c r="E348" s="4">
        <f t="shared" si="53"/>
        <v>74.919999999999987</v>
      </c>
      <c r="F348">
        <f t="shared" si="46"/>
        <v>884.24073733333319</v>
      </c>
      <c r="H348" s="3"/>
      <c r="J348" s="3">
        <f t="shared" si="54"/>
        <v>94.92</v>
      </c>
      <c r="K348" s="3">
        <f t="shared" si="47"/>
        <v>757.80590399999994</v>
      </c>
      <c r="M348" s="3">
        <f t="shared" si="48"/>
        <v>-126.43483333333324</v>
      </c>
      <c r="N348">
        <f t="shared" ref="N348:N411" si="55">ABS(M348)</f>
        <v>126.43483333333324</v>
      </c>
      <c r="O348">
        <f t="shared" ref="O348:O411" si="56">IF(N348=$N$3156,A348,0)</f>
        <v>0</v>
      </c>
      <c r="Q348" s="3">
        <f t="shared" si="49"/>
        <v>2.3355600000000072</v>
      </c>
      <c r="R348" s="3">
        <f t="shared" ref="R348:R411" si="57">IF(Q348&lt;$B$147,$E$144+Q348*($E$147-$E$144)/$B$147,$E$147+(Q348-$B$147)*($E$148-$E$147)/($B$148-$B$147))</f>
        <v>23.355600000000074</v>
      </c>
      <c r="S348" s="3">
        <f t="shared" ref="S348:S411" si="58">IF(Q348&lt;$J$146,0,$M$146+(Q348-$J$146)*($M$147-$M$146)/$G$138)</f>
        <v>0</v>
      </c>
      <c r="T348" s="3">
        <f t="shared" si="50"/>
        <v>-45.575806688000064</v>
      </c>
      <c r="U348" s="3">
        <f t="shared" si="51"/>
        <v>-76.062046178704094</v>
      </c>
    </row>
    <row r="349" spans="1:21" x14ac:dyDescent="0.25">
      <c r="A349" s="3">
        <v>1.95</v>
      </c>
      <c r="B349" s="3">
        <f t="shared" ref="B349:B412" si="59">$B$152+A349</f>
        <v>6.95</v>
      </c>
      <c r="C349" s="3">
        <f t="shared" ref="C349:C412" si="60">IF($F$152&gt;B349,B349,$F$152)</f>
        <v>6.25</v>
      </c>
      <c r="D349" s="4">
        <f t="shared" si="52"/>
        <v>62.5</v>
      </c>
      <c r="E349" s="4">
        <f t="shared" si="53"/>
        <v>75.100000000000023</v>
      </c>
      <c r="F349">
        <f t="shared" ref="F349:F412" si="61">$I$152*C349*(0.5*C349-$D$152)  +  (D349-$I$152)*0.5*C349*(2*C349/3-$D$152)  +  D349*(B349-C349)*(0.5*(B349-C349)+C349-$D$152)  +  (E349-D349)*0.5*(B349-C349)*(2*(B349-C349)/3+C349-$D$152)</f>
        <v>888.70008333333351</v>
      </c>
      <c r="H349" s="3"/>
      <c r="J349" s="3">
        <f t="shared" si="54"/>
        <v>95.1</v>
      </c>
      <c r="K349" s="3">
        <f t="shared" ref="K349:K412" si="62">$K$152*A349*(0.5*A349+$B$152-$D$152)  +  (J349-$K$152)*0.5*A349*(2*A349/3+$B$152-$D$152)</f>
        <v>763.45424999999989</v>
      </c>
      <c r="M349" s="3">
        <f t="shared" ref="M349:M412" si="63">K349-F349</f>
        <v>-125.24583333333362</v>
      </c>
      <c r="N349">
        <f t="shared" si="55"/>
        <v>125.24583333333362</v>
      </c>
      <c r="O349">
        <f t="shared" si="56"/>
        <v>0</v>
      </c>
      <c r="Q349" s="3">
        <f t="shared" ref="Q349:Q412" si="64">Q348+$R$152</f>
        <v>2.3424800000000072</v>
      </c>
      <c r="R349" s="3">
        <f t="shared" si="57"/>
        <v>23.424800000000072</v>
      </c>
      <c r="S349" s="3">
        <f t="shared" si="58"/>
        <v>0</v>
      </c>
      <c r="T349" s="3">
        <f t="shared" ref="T349:T412" si="65">T348+0.5*(R348+R349)*$R$152-0.5*(S348+S349)*$R$152</f>
        <v>-45.413946504000066</v>
      </c>
      <c r="U349" s="3">
        <f t="shared" ref="U349:U412" si="66">U348+T348*$R$152+R348*$R$152^2/2+(R349-R348)*$R$152^2/6-S348*$R$152^2/2-(S349-S348)*$R$152^2/6</f>
        <v>-76.376871000893317</v>
      </c>
    </row>
    <row r="350" spans="1:21" x14ac:dyDescent="0.25">
      <c r="A350" s="3">
        <v>1.96</v>
      </c>
      <c r="B350" s="3">
        <f t="shared" si="59"/>
        <v>6.96</v>
      </c>
      <c r="C350" s="3">
        <f t="shared" si="60"/>
        <v>6.25</v>
      </c>
      <c r="D350" s="4">
        <f t="shared" si="52"/>
        <v>62.5</v>
      </c>
      <c r="E350" s="4">
        <f t="shared" si="53"/>
        <v>75.28</v>
      </c>
      <c r="F350">
        <f t="shared" si="61"/>
        <v>893.17764933333342</v>
      </c>
      <c r="H350" s="3"/>
      <c r="J350" s="3">
        <f t="shared" si="54"/>
        <v>95.28</v>
      </c>
      <c r="K350" s="3">
        <f t="shared" si="62"/>
        <v>769.12281600000006</v>
      </c>
      <c r="M350" s="3">
        <f t="shared" si="63"/>
        <v>-124.05483333333336</v>
      </c>
      <c r="N350">
        <f t="shared" si="55"/>
        <v>124.05483333333336</v>
      </c>
      <c r="O350">
        <f t="shared" si="56"/>
        <v>0</v>
      </c>
      <c r="Q350" s="3">
        <f t="shared" si="64"/>
        <v>2.3494000000000073</v>
      </c>
      <c r="R350" s="3">
        <f t="shared" si="57"/>
        <v>23.494000000000074</v>
      </c>
      <c r="S350" s="3">
        <f t="shared" si="58"/>
        <v>0</v>
      </c>
      <c r="T350" s="3">
        <f t="shared" si="65"/>
        <v>-45.251607456000066</v>
      </c>
      <c r="U350" s="3">
        <f t="shared" si="66"/>
        <v>-76.690574093739826</v>
      </c>
    </row>
    <row r="351" spans="1:21" x14ac:dyDescent="0.25">
      <c r="A351" s="3">
        <v>1.97</v>
      </c>
      <c r="B351" s="3">
        <f t="shared" si="59"/>
        <v>6.97</v>
      </c>
      <c r="C351" s="3">
        <f t="shared" si="60"/>
        <v>6.25</v>
      </c>
      <c r="D351" s="4">
        <f t="shared" si="52"/>
        <v>62.5</v>
      </c>
      <c r="E351" s="4">
        <f t="shared" si="53"/>
        <v>75.45999999999998</v>
      </c>
      <c r="F351">
        <f t="shared" si="61"/>
        <v>897.67347133333328</v>
      </c>
      <c r="H351" s="3"/>
      <c r="J351" s="3">
        <f t="shared" si="54"/>
        <v>95.460000000000008</v>
      </c>
      <c r="K351" s="3">
        <f t="shared" si="62"/>
        <v>774.81163800000013</v>
      </c>
      <c r="M351" s="3">
        <f t="shared" si="63"/>
        <v>-122.86183333333315</v>
      </c>
      <c r="N351">
        <f t="shared" si="55"/>
        <v>122.86183333333315</v>
      </c>
      <c r="O351">
        <f t="shared" si="56"/>
        <v>0</v>
      </c>
      <c r="Q351" s="3">
        <f t="shared" si="64"/>
        <v>2.3563200000000073</v>
      </c>
      <c r="R351" s="3">
        <f t="shared" si="57"/>
        <v>23.563200000000073</v>
      </c>
      <c r="S351" s="3">
        <f t="shared" si="58"/>
        <v>0</v>
      </c>
      <c r="T351" s="3">
        <f t="shared" si="65"/>
        <v>-45.088789544000065</v>
      </c>
      <c r="U351" s="3">
        <f t="shared" si="66"/>
        <v>-77.003152143504721</v>
      </c>
    </row>
    <row r="352" spans="1:21" x14ac:dyDescent="0.25">
      <c r="A352" s="3">
        <v>1.98</v>
      </c>
      <c r="B352" s="3">
        <f t="shared" si="59"/>
        <v>6.98</v>
      </c>
      <c r="C352" s="3">
        <f t="shared" si="60"/>
        <v>6.25</v>
      </c>
      <c r="D352" s="4">
        <f t="shared" si="52"/>
        <v>62.5</v>
      </c>
      <c r="E352" s="4">
        <f t="shared" si="53"/>
        <v>75.640000000000015</v>
      </c>
      <c r="F352">
        <f t="shared" si="61"/>
        <v>902.18758533333357</v>
      </c>
      <c r="H352" s="3"/>
      <c r="J352" s="3">
        <f t="shared" si="54"/>
        <v>95.64</v>
      </c>
      <c r="K352" s="3">
        <f t="shared" si="62"/>
        <v>780.52075200000002</v>
      </c>
      <c r="M352" s="3">
        <f t="shared" si="63"/>
        <v>-121.66683333333356</v>
      </c>
      <c r="N352">
        <f t="shared" si="55"/>
        <v>121.66683333333356</v>
      </c>
      <c r="O352">
        <f t="shared" si="56"/>
        <v>0</v>
      </c>
      <c r="Q352" s="3">
        <f t="shared" si="64"/>
        <v>2.3632400000000073</v>
      </c>
      <c r="R352" s="3">
        <f t="shared" si="57"/>
        <v>23.632400000000075</v>
      </c>
      <c r="S352" s="3">
        <f t="shared" si="58"/>
        <v>0</v>
      </c>
      <c r="T352" s="3">
        <f t="shared" si="65"/>
        <v>-44.925492768000062</v>
      </c>
      <c r="U352" s="3">
        <f t="shared" si="66"/>
        <v>-77.314601836449143</v>
      </c>
    </row>
    <row r="353" spans="1:21" x14ac:dyDescent="0.25">
      <c r="A353" s="3">
        <v>1.99</v>
      </c>
      <c r="B353" s="3">
        <f t="shared" si="59"/>
        <v>6.99</v>
      </c>
      <c r="C353" s="3">
        <f t="shared" si="60"/>
        <v>6.25</v>
      </c>
      <c r="D353" s="4">
        <f t="shared" si="52"/>
        <v>62.5</v>
      </c>
      <c r="E353" s="4">
        <f t="shared" si="53"/>
        <v>75.819999999999993</v>
      </c>
      <c r="F353">
        <f t="shared" si="61"/>
        <v>906.72002733333341</v>
      </c>
      <c r="H353" s="3"/>
      <c r="J353" s="3">
        <f t="shared" si="54"/>
        <v>95.82</v>
      </c>
      <c r="K353" s="3">
        <f t="shared" si="62"/>
        <v>786.25019399999996</v>
      </c>
      <c r="M353" s="3">
        <f t="shared" si="63"/>
        <v>-120.46983333333344</v>
      </c>
      <c r="N353">
        <f t="shared" si="55"/>
        <v>120.46983333333344</v>
      </c>
      <c r="O353">
        <f t="shared" si="56"/>
        <v>0</v>
      </c>
      <c r="Q353" s="3">
        <f t="shared" si="64"/>
        <v>2.3701600000000074</v>
      </c>
      <c r="R353" s="3">
        <f t="shared" si="57"/>
        <v>23.701600000000077</v>
      </c>
      <c r="S353" s="3">
        <f t="shared" si="58"/>
        <v>0</v>
      </c>
      <c r="T353" s="3">
        <f t="shared" si="65"/>
        <v>-44.761717128000065</v>
      </c>
      <c r="U353" s="3">
        <f t="shared" si="66"/>
        <v>-77.624919858834204</v>
      </c>
    </row>
    <row r="354" spans="1:21" x14ac:dyDescent="0.25">
      <c r="A354" s="3">
        <v>2</v>
      </c>
      <c r="B354" s="3">
        <f t="shared" si="59"/>
        <v>7</v>
      </c>
      <c r="C354" s="3">
        <f t="shared" si="60"/>
        <v>6.25</v>
      </c>
      <c r="D354" s="4">
        <f t="shared" si="52"/>
        <v>62.5</v>
      </c>
      <c r="E354" s="4">
        <f t="shared" si="53"/>
        <v>76</v>
      </c>
      <c r="F354">
        <f t="shared" si="61"/>
        <v>911.27083333333337</v>
      </c>
      <c r="H354" s="3"/>
      <c r="J354" s="3">
        <f t="shared" si="54"/>
        <v>96</v>
      </c>
      <c r="K354" s="3">
        <f t="shared" si="62"/>
        <v>792</v>
      </c>
      <c r="M354" s="3">
        <f t="shared" si="63"/>
        <v>-119.27083333333337</v>
      </c>
      <c r="N354">
        <f t="shared" si="55"/>
        <v>119.27083333333337</v>
      </c>
      <c r="O354">
        <f t="shared" si="56"/>
        <v>0</v>
      </c>
      <c r="Q354" s="3">
        <f t="shared" si="64"/>
        <v>2.3770800000000074</v>
      </c>
      <c r="R354" s="3">
        <f t="shared" si="57"/>
        <v>23.770800000000072</v>
      </c>
      <c r="S354" s="3">
        <f t="shared" si="58"/>
        <v>0</v>
      </c>
      <c r="T354" s="3">
        <f t="shared" si="65"/>
        <v>-44.597462624000066</v>
      </c>
      <c r="U354" s="3">
        <f t="shared" si="66"/>
        <v>-77.934102896921033</v>
      </c>
    </row>
    <row r="355" spans="1:21" x14ac:dyDescent="0.25">
      <c r="A355" s="3">
        <v>2.0099999999999998</v>
      </c>
      <c r="B355" s="3">
        <f t="shared" si="59"/>
        <v>7.01</v>
      </c>
      <c r="C355" s="3">
        <f t="shared" si="60"/>
        <v>6.25</v>
      </c>
      <c r="D355" s="4">
        <f t="shared" si="52"/>
        <v>62.5</v>
      </c>
      <c r="E355" s="4">
        <f t="shared" si="53"/>
        <v>76.180000000000007</v>
      </c>
      <c r="F355">
        <f t="shared" si="61"/>
        <v>915.84003933333327</v>
      </c>
      <c r="H355" s="3"/>
      <c r="J355" s="3">
        <f t="shared" si="54"/>
        <v>96.179999999999993</v>
      </c>
      <c r="K355" s="3">
        <f t="shared" si="62"/>
        <v>797.77020599999992</v>
      </c>
      <c r="M355" s="3">
        <f t="shared" si="63"/>
        <v>-118.06983333333335</v>
      </c>
      <c r="N355">
        <f t="shared" si="55"/>
        <v>118.06983333333335</v>
      </c>
      <c r="O355">
        <f t="shared" si="56"/>
        <v>0</v>
      </c>
      <c r="Q355" s="3">
        <f t="shared" si="64"/>
        <v>2.3840000000000074</v>
      </c>
      <c r="R355" s="3">
        <f t="shared" si="57"/>
        <v>23.840000000000074</v>
      </c>
      <c r="S355" s="3">
        <f t="shared" si="58"/>
        <v>0</v>
      </c>
      <c r="T355" s="3">
        <f t="shared" si="65"/>
        <v>-44.432729256000066</v>
      </c>
      <c r="U355" s="3">
        <f t="shared" si="66"/>
        <v>-78.242147636970728</v>
      </c>
    </row>
    <row r="356" spans="1:21" x14ac:dyDescent="0.25">
      <c r="A356" s="3">
        <v>2.02</v>
      </c>
      <c r="B356" s="3">
        <f t="shared" si="59"/>
        <v>7.02</v>
      </c>
      <c r="C356" s="3">
        <f t="shared" si="60"/>
        <v>6.25</v>
      </c>
      <c r="D356" s="4">
        <f t="shared" si="52"/>
        <v>62.5</v>
      </c>
      <c r="E356" s="4">
        <f t="shared" si="53"/>
        <v>76.359999999999985</v>
      </c>
      <c r="F356">
        <f t="shared" si="61"/>
        <v>920.42768133333311</v>
      </c>
      <c r="H356" s="3"/>
      <c r="J356" s="3">
        <f t="shared" si="54"/>
        <v>96.36</v>
      </c>
      <c r="K356" s="3">
        <f t="shared" si="62"/>
        <v>803.56084799999996</v>
      </c>
      <c r="M356" s="3">
        <f t="shared" si="63"/>
        <v>-116.86683333333315</v>
      </c>
      <c r="N356">
        <f t="shared" si="55"/>
        <v>116.86683333333315</v>
      </c>
      <c r="O356">
        <f t="shared" si="56"/>
        <v>0</v>
      </c>
      <c r="Q356" s="3">
        <f t="shared" si="64"/>
        <v>2.3909200000000075</v>
      </c>
      <c r="R356" s="3">
        <f t="shared" si="57"/>
        <v>23.909200000000073</v>
      </c>
      <c r="S356" s="3">
        <f t="shared" si="58"/>
        <v>0</v>
      </c>
      <c r="T356" s="3">
        <f t="shared" si="65"/>
        <v>-44.267517024000064</v>
      </c>
      <c r="U356" s="3">
        <f t="shared" si="66"/>
        <v>-78.549050765244431</v>
      </c>
    </row>
    <row r="357" spans="1:21" x14ac:dyDescent="0.25">
      <c r="A357" s="3">
        <v>2.0299999999999998</v>
      </c>
      <c r="B357" s="3">
        <f t="shared" si="59"/>
        <v>7.0299999999999994</v>
      </c>
      <c r="C357" s="3">
        <f t="shared" si="60"/>
        <v>6.25</v>
      </c>
      <c r="D357" s="4">
        <f t="shared" si="52"/>
        <v>62.5</v>
      </c>
      <c r="E357" s="4">
        <f t="shared" si="53"/>
        <v>76.539999999999992</v>
      </c>
      <c r="F357">
        <f t="shared" si="61"/>
        <v>925.03379533333305</v>
      </c>
      <c r="H357" s="3"/>
      <c r="J357" s="3">
        <f t="shared" si="54"/>
        <v>96.539999999999992</v>
      </c>
      <c r="K357" s="3">
        <f t="shared" si="62"/>
        <v>809.37196199999983</v>
      </c>
      <c r="M357" s="3">
        <f t="shared" si="63"/>
        <v>-115.66183333333322</v>
      </c>
      <c r="N357">
        <f t="shared" si="55"/>
        <v>115.66183333333322</v>
      </c>
      <c r="O357">
        <f t="shared" si="56"/>
        <v>0</v>
      </c>
      <c r="Q357" s="3">
        <f t="shared" si="64"/>
        <v>2.3978400000000075</v>
      </c>
      <c r="R357" s="3">
        <f t="shared" si="57"/>
        <v>23.978400000000075</v>
      </c>
      <c r="S357" s="3">
        <f t="shared" si="58"/>
        <v>0</v>
      </c>
      <c r="T357" s="3">
        <f t="shared" si="65"/>
        <v>-44.101825928000061</v>
      </c>
      <c r="U357" s="3">
        <f t="shared" si="66"/>
        <v>-78.85480896800324</v>
      </c>
    </row>
    <row r="358" spans="1:21" x14ac:dyDescent="0.25">
      <c r="A358" s="3">
        <v>2.04</v>
      </c>
      <c r="B358" s="3">
        <f t="shared" si="59"/>
        <v>7.04</v>
      </c>
      <c r="C358" s="3">
        <f t="shared" si="60"/>
        <v>6.25</v>
      </c>
      <c r="D358" s="4">
        <f t="shared" si="52"/>
        <v>62.5</v>
      </c>
      <c r="E358" s="4">
        <f t="shared" si="53"/>
        <v>76.72</v>
      </c>
      <c r="F358">
        <f t="shared" si="61"/>
        <v>929.65841733333332</v>
      </c>
      <c r="H358" s="3"/>
      <c r="J358" s="3">
        <f t="shared" si="54"/>
        <v>96.72</v>
      </c>
      <c r="K358" s="3">
        <f t="shared" si="62"/>
        <v>815.20358399999998</v>
      </c>
      <c r="M358" s="3">
        <f t="shared" si="63"/>
        <v>-114.45483333333334</v>
      </c>
      <c r="N358">
        <f t="shared" si="55"/>
        <v>114.45483333333334</v>
      </c>
      <c r="O358">
        <f t="shared" si="56"/>
        <v>0</v>
      </c>
      <c r="Q358" s="3">
        <f t="shared" si="64"/>
        <v>2.4047600000000076</v>
      </c>
      <c r="R358" s="3">
        <f t="shared" si="57"/>
        <v>24.047600000000074</v>
      </c>
      <c r="S358" s="3">
        <f t="shared" si="58"/>
        <v>0</v>
      </c>
      <c r="T358" s="3">
        <f t="shared" si="65"/>
        <v>-43.935655968000063</v>
      </c>
      <c r="U358" s="3">
        <f t="shared" si="66"/>
        <v>-79.159418931508313</v>
      </c>
    </row>
    <row r="359" spans="1:21" x14ac:dyDescent="0.25">
      <c r="A359" s="3">
        <v>2.0499999999999998</v>
      </c>
      <c r="B359" s="3">
        <f t="shared" si="59"/>
        <v>7.05</v>
      </c>
      <c r="C359" s="3">
        <f t="shared" si="60"/>
        <v>6.25</v>
      </c>
      <c r="D359" s="4">
        <f t="shared" si="52"/>
        <v>62.5</v>
      </c>
      <c r="E359" s="4">
        <f t="shared" si="53"/>
        <v>76.899999999999977</v>
      </c>
      <c r="F359">
        <f t="shared" si="61"/>
        <v>934.30158333333316</v>
      </c>
      <c r="H359" s="3"/>
      <c r="J359" s="3">
        <f t="shared" si="54"/>
        <v>96.9</v>
      </c>
      <c r="K359" s="3">
        <f t="shared" si="62"/>
        <v>821.05574999999999</v>
      </c>
      <c r="M359" s="3">
        <f t="shared" si="63"/>
        <v>-113.24583333333317</v>
      </c>
      <c r="N359">
        <f t="shared" si="55"/>
        <v>113.24583333333317</v>
      </c>
      <c r="O359">
        <f t="shared" si="56"/>
        <v>0</v>
      </c>
      <c r="Q359" s="3">
        <f t="shared" si="64"/>
        <v>2.4116800000000076</v>
      </c>
      <c r="R359" s="3">
        <f t="shared" si="57"/>
        <v>24.116800000000076</v>
      </c>
      <c r="S359" s="3">
        <f t="shared" si="58"/>
        <v>0</v>
      </c>
      <c r="T359" s="3">
        <f t="shared" si="65"/>
        <v>-43.769007144000064</v>
      </c>
      <c r="U359" s="3">
        <f t="shared" si="66"/>
        <v>-79.462877342020732</v>
      </c>
    </row>
    <row r="360" spans="1:21" x14ac:dyDescent="0.25">
      <c r="A360" s="3">
        <v>2.06</v>
      </c>
      <c r="B360" s="3">
        <f t="shared" si="59"/>
        <v>7.0600000000000005</v>
      </c>
      <c r="C360" s="3">
        <f t="shared" si="60"/>
        <v>6.25</v>
      </c>
      <c r="D360" s="4">
        <f t="shared" si="52"/>
        <v>62.5</v>
      </c>
      <c r="E360" s="4">
        <f t="shared" si="53"/>
        <v>77.080000000000013</v>
      </c>
      <c r="F360">
        <f t="shared" si="61"/>
        <v>938.9633293333336</v>
      </c>
      <c r="H360" s="3"/>
      <c r="J360" s="3">
        <f t="shared" si="54"/>
        <v>97.08</v>
      </c>
      <c r="K360" s="3">
        <f t="shared" si="62"/>
        <v>826.92849600000011</v>
      </c>
      <c r="M360" s="3">
        <f t="shared" si="63"/>
        <v>-112.03483333333349</v>
      </c>
      <c r="N360">
        <f t="shared" si="55"/>
        <v>112.03483333333349</v>
      </c>
      <c r="O360">
        <f t="shared" si="56"/>
        <v>0</v>
      </c>
      <c r="Q360" s="3">
        <f t="shared" si="64"/>
        <v>2.4186000000000076</v>
      </c>
      <c r="R360" s="3">
        <f t="shared" si="57"/>
        <v>24.186000000000078</v>
      </c>
      <c r="S360" s="3">
        <f t="shared" si="58"/>
        <v>0</v>
      </c>
      <c r="T360" s="3">
        <f t="shared" si="65"/>
        <v>-43.601879456000063</v>
      </c>
      <c r="U360" s="3">
        <f t="shared" si="66"/>
        <v>-79.765180885801627</v>
      </c>
    </row>
    <row r="361" spans="1:21" x14ac:dyDescent="0.25">
      <c r="A361" s="3">
        <v>2.0699999999999998</v>
      </c>
      <c r="B361" s="3">
        <f t="shared" si="59"/>
        <v>7.07</v>
      </c>
      <c r="C361" s="3">
        <f t="shared" si="60"/>
        <v>6.25</v>
      </c>
      <c r="D361" s="4">
        <f t="shared" si="52"/>
        <v>62.5</v>
      </c>
      <c r="E361" s="4">
        <f t="shared" si="53"/>
        <v>77.259999999999991</v>
      </c>
      <c r="F361">
        <f t="shared" si="61"/>
        <v>943.64369133333355</v>
      </c>
      <c r="H361" s="3"/>
      <c r="J361" s="3">
        <f t="shared" si="54"/>
        <v>97.259999999999991</v>
      </c>
      <c r="K361" s="3">
        <f t="shared" si="62"/>
        <v>832.82185799999991</v>
      </c>
      <c r="M361" s="3">
        <f t="shared" si="63"/>
        <v>-110.82183333333364</v>
      </c>
      <c r="N361">
        <f t="shared" si="55"/>
        <v>110.82183333333364</v>
      </c>
      <c r="O361">
        <f t="shared" si="56"/>
        <v>0</v>
      </c>
      <c r="Q361" s="3">
        <f t="shared" si="64"/>
        <v>2.4255200000000077</v>
      </c>
      <c r="R361" s="3">
        <f t="shared" si="57"/>
        <v>24.255200000000077</v>
      </c>
      <c r="S361" s="3">
        <f t="shared" si="58"/>
        <v>0</v>
      </c>
      <c r="T361" s="3">
        <f t="shared" si="65"/>
        <v>-43.434272904000061</v>
      </c>
      <c r="U361" s="3">
        <f t="shared" si="66"/>
        <v>-80.066326249112123</v>
      </c>
    </row>
    <row r="362" spans="1:21" x14ac:dyDescent="0.25">
      <c r="A362" s="3">
        <v>2.08</v>
      </c>
      <c r="B362" s="3">
        <f t="shared" si="59"/>
        <v>7.08</v>
      </c>
      <c r="C362" s="3">
        <f t="shared" si="60"/>
        <v>6.25</v>
      </c>
      <c r="D362" s="4">
        <f t="shared" si="52"/>
        <v>62.5</v>
      </c>
      <c r="E362" s="4">
        <f t="shared" si="53"/>
        <v>77.44</v>
      </c>
      <c r="F362">
        <f t="shared" si="61"/>
        <v>948.34270533333347</v>
      </c>
      <c r="H362" s="3"/>
      <c r="J362" s="3">
        <f t="shared" si="54"/>
        <v>97.44</v>
      </c>
      <c r="K362" s="3">
        <f t="shared" si="62"/>
        <v>838.73587200000009</v>
      </c>
      <c r="M362" s="3">
        <f t="shared" si="63"/>
        <v>-109.60683333333338</v>
      </c>
      <c r="N362">
        <f t="shared" si="55"/>
        <v>109.60683333333338</v>
      </c>
      <c r="O362">
        <f t="shared" si="56"/>
        <v>0</v>
      </c>
      <c r="Q362" s="3">
        <f t="shared" si="64"/>
        <v>2.4324400000000077</v>
      </c>
      <c r="R362" s="3">
        <f t="shared" si="57"/>
        <v>24.324400000000079</v>
      </c>
      <c r="S362" s="3">
        <f t="shared" si="58"/>
        <v>0</v>
      </c>
      <c r="T362" s="3">
        <f t="shared" si="65"/>
        <v>-43.266187488000057</v>
      </c>
      <c r="U362" s="3">
        <f t="shared" si="66"/>
        <v>-80.366310118213349</v>
      </c>
    </row>
    <row r="363" spans="1:21" x14ac:dyDescent="0.25">
      <c r="A363" s="3">
        <v>2.09</v>
      </c>
      <c r="B363" s="3">
        <f t="shared" si="59"/>
        <v>7.09</v>
      </c>
      <c r="C363" s="3">
        <f t="shared" si="60"/>
        <v>6.25</v>
      </c>
      <c r="D363" s="4">
        <f t="shared" si="52"/>
        <v>62.5</v>
      </c>
      <c r="E363" s="4">
        <f t="shared" si="53"/>
        <v>77.62</v>
      </c>
      <c r="F363">
        <f t="shared" si="61"/>
        <v>953.06040733333327</v>
      </c>
      <c r="H363" s="3"/>
      <c r="J363" s="3">
        <f t="shared" si="54"/>
        <v>97.62</v>
      </c>
      <c r="K363" s="3">
        <f t="shared" si="62"/>
        <v>844.67057399999999</v>
      </c>
      <c r="M363" s="3">
        <f t="shared" si="63"/>
        <v>-108.38983333333329</v>
      </c>
      <c r="N363">
        <f t="shared" si="55"/>
        <v>108.38983333333329</v>
      </c>
      <c r="O363">
        <f t="shared" si="56"/>
        <v>0</v>
      </c>
      <c r="Q363" s="3">
        <f t="shared" si="64"/>
        <v>2.4393600000000077</v>
      </c>
      <c r="R363" s="3">
        <f t="shared" si="57"/>
        <v>24.393600000000077</v>
      </c>
      <c r="S363" s="3">
        <f t="shared" si="58"/>
        <v>0</v>
      </c>
      <c r="T363" s="3">
        <f t="shared" si="65"/>
        <v>-43.097623208000059</v>
      </c>
      <c r="U363" s="3">
        <f t="shared" si="66"/>
        <v>-80.665129179366417</v>
      </c>
    </row>
    <row r="364" spans="1:21" x14ac:dyDescent="0.25">
      <c r="A364" s="3">
        <v>2.1</v>
      </c>
      <c r="B364" s="3">
        <f t="shared" si="59"/>
        <v>7.1</v>
      </c>
      <c r="C364" s="3">
        <f t="shared" si="60"/>
        <v>6.25</v>
      </c>
      <c r="D364" s="4">
        <f t="shared" si="52"/>
        <v>62.5</v>
      </c>
      <c r="E364" s="4">
        <f t="shared" si="53"/>
        <v>77.800000000000011</v>
      </c>
      <c r="F364">
        <f t="shared" si="61"/>
        <v>957.79683333333332</v>
      </c>
      <c r="H364" s="3"/>
      <c r="J364" s="3">
        <f t="shared" si="54"/>
        <v>97.800000000000011</v>
      </c>
      <c r="K364" s="3">
        <f t="shared" si="62"/>
        <v>850.62599999999998</v>
      </c>
      <c r="M364" s="3">
        <f t="shared" si="63"/>
        <v>-107.17083333333335</v>
      </c>
      <c r="N364">
        <f t="shared" si="55"/>
        <v>107.17083333333335</v>
      </c>
      <c r="O364">
        <f t="shared" si="56"/>
        <v>0</v>
      </c>
      <c r="Q364" s="3">
        <f t="shared" si="64"/>
        <v>2.4462800000000078</v>
      </c>
      <c r="R364" s="3">
        <f t="shared" si="57"/>
        <v>24.46280000000008</v>
      </c>
      <c r="S364" s="3">
        <f t="shared" si="58"/>
        <v>0</v>
      </c>
      <c r="T364" s="3">
        <f t="shared" si="65"/>
        <v>-42.928580064000059</v>
      </c>
      <c r="U364" s="3">
        <f t="shared" si="66"/>
        <v>-80.962780118832441</v>
      </c>
    </row>
    <row r="365" spans="1:21" x14ac:dyDescent="0.25">
      <c r="A365" s="3">
        <v>2.11</v>
      </c>
      <c r="B365" s="3">
        <f t="shared" si="59"/>
        <v>7.1099999999999994</v>
      </c>
      <c r="C365" s="3">
        <f t="shared" si="60"/>
        <v>6.25</v>
      </c>
      <c r="D365" s="4">
        <f t="shared" si="52"/>
        <v>62.5</v>
      </c>
      <c r="E365" s="4">
        <f t="shared" si="53"/>
        <v>77.97999999999999</v>
      </c>
      <c r="F365">
        <f t="shared" si="61"/>
        <v>962.55201933333319</v>
      </c>
      <c r="H365" s="3"/>
      <c r="J365" s="3">
        <f t="shared" si="54"/>
        <v>97.97999999999999</v>
      </c>
      <c r="K365" s="3">
        <f t="shared" si="62"/>
        <v>856.60218599999985</v>
      </c>
      <c r="M365" s="3">
        <f t="shared" si="63"/>
        <v>-105.94983333333334</v>
      </c>
      <c r="N365">
        <f t="shared" si="55"/>
        <v>105.94983333333334</v>
      </c>
      <c r="O365">
        <f t="shared" si="56"/>
        <v>0</v>
      </c>
      <c r="Q365" s="3">
        <f t="shared" si="64"/>
        <v>2.4532000000000078</v>
      </c>
      <c r="R365" s="3">
        <f t="shared" si="57"/>
        <v>24.532000000000082</v>
      </c>
      <c r="S365" s="3">
        <f t="shared" si="58"/>
        <v>0</v>
      </c>
      <c r="T365" s="3">
        <f t="shared" si="65"/>
        <v>-42.759058056000057</v>
      </c>
      <c r="U365" s="3">
        <f t="shared" si="66"/>
        <v>-81.259259622872534</v>
      </c>
    </row>
    <row r="366" spans="1:21" x14ac:dyDescent="0.25">
      <c r="A366" s="3">
        <v>2.12</v>
      </c>
      <c r="B366" s="3">
        <f t="shared" si="59"/>
        <v>7.12</v>
      </c>
      <c r="C366" s="3">
        <f t="shared" si="60"/>
        <v>6.25</v>
      </c>
      <c r="D366" s="4">
        <f t="shared" si="52"/>
        <v>62.5</v>
      </c>
      <c r="E366" s="4">
        <f t="shared" si="53"/>
        <v>78.16</v>
      </c>
      <c r="F366">
        <f t="shared" si="61"/>
        <v>967.32600133333347</v>
      </c>
      <c r="H366" s="3"/>
      <c r="J366" s="3">
        <f t="shared" si="54"/>
        <v>98.16</v>
      </c>
      <c r="K366" s="3">
        <f t="shared" si="62"/>
        <v>862.59916800000008</v>
      </c>
      <c r="M366" s="3">
        <f t="shared" si="63"/>
        <v>-104.72683333333339</v>
      </c>
      <c r="N366">
        <f t="shared" si="55"/>
        <v>104.72683333333339</v>
      </c>
      <c r="O366">
        <f t="shared" si="56"/>
        <v>0</v>
      </c>
      <c r="Q366" s="3">
        <f t="shared" si="64"/>
        <v>2.4601200000000079</v>
      </c>
      <c r="R366" s="3">
        <f t="shared" si="57"/>
        <v>24.60120000000008</v>
      </c>
      <c r="S366" s="3">
        <f t="shared" si="58"/>
        <v>0</v>
      </c>
      <c r="T366" s="3">
        <f t="shared" si="65"/>
        <v>-42.589057184000055</v>
      </c>
      <c r="U366" s="3">
        <f t="shared" si="66"/>
        <v>-81.554564377747838</v>
      </c>
    </row>
    <row r="367" spans="1:21" x14ac:dyDescent="0.25">
      <c r="A367" s="3">
        <v>2.13</v>
      </c>
      <c r="B367" s="3">
        <f t="shared" si="59"/>
        <v>7.13</v>
      </c>
      <c r="C367" s="3">
        <f t="shared" si="60"/>
        <v>6.25</v>
      </c>
      <c r="D367" s="4">
        <f t="shared" si="52"/>
        <v>62.5</v>
      </c>
      <c r="E367" s="4">
        <f t="shared" si="53"/>
        <v>78.34</v>
      </c>
      <c r="F367">
        <f t="shared" si="61"/>
        <v>972.11881533333326</v>
      </c>
      <c r="H367" s="3"/>
      <c r="J367" s="3">
        <f t="shared" si="54"/>
        <v>98.34</v>
      </c>
      <c r="K367" s="3">
        <f t="shared" si="62"/>
        <v>868.61698199999989</v>
      </c>
      <c r="M367" s="3">
        <f t="shared" si="63"/>
        <v>-103.50183333333337</v>
      </c>
      <c r="N367">
        <f t="shared" si="55"/>
        <v>103.50183333333337</v>
      </c>
      <c r="O367">
        <f t="shared" si="56"/>
        <v>0</v>
      </c>
      <c r="Q367" s="3">
        <f t="shared" si="64"/>
        <v>2.4670400000000079</v>
      </c>
      <c r="R367" s="3">
        <f t="shared" si="57"/>
        <v>24.670400000000075</v>
      </c>
      <c r="S367" s="3">
        <f t="shared" si="58"/>
        <v>0</v>
      </c>
      <c r="T367" s="3">
        <f t="shared" si="65"/>
        <v>-42.418577448000057</v>
      </c>
      <c r="U367" s="3">
        <f t="shared" si="66"/>
        <v>-81.848691069719465</v>
      </c>
    </row>
    <row r="368" spans="1:21" x14ac:dyDescent="0.25">
      <c r="A368" s="3">
        <v>2.14</v>
      </c>
      <c r="B368" s="3">
        <f t="shared" si="59"/>
        <v>7.1400000000000006</v>
      </c>
      <c r="C368" s="3">
        <f t="shared" si="60"/>
        <v>6.25</v>
      </c>
      <c r="D368" s="4">
        <f t="shared" si="52"/>
        <v>62.5</v>
      </c>
      <c r="E368" s="4">
        <f t="shared" si="53"/>
        <v>78.52000000000001</v>
      </c>
      <c r="F368">
        <f t="shared" si="61"/>
        <v>976.93049733333373</v>
      </c>
      <c r="H368" s="3"/>
      <c r="J368" s="3">
        <f t="shared" si="54"/>
        <v>98.52000000000001</v>
      </c>
      <c r="K368" s="3">
        <f t="shared" si="62"/>
        <v>874.65566400000012</v>
      </c>
      <c r="M368" s="3">
        <f t="shared" si="63"/>
        <v>-102.27483333333362</v>
      </c>
      <c r="N368">
        <f t="shared" si="55"/>
        <v>102.27483333333362</v>
      </c>
      <c r="O368">
        <f t="shared" si="56"/>
        <v>0</v>
      </c>
      <c r="Q368" s="3">
        <f t="shared" si="64"/>
        <v>2.4739600000000079</v>
      </c>
      <c r="R368" s="3">
        <f t="shared" si="57"/>
        <v>24.739600000000078</v>
      </c>
      <c r="S368" s="3">
        <f t="shared" si="58"/>
        <v>0</v>
      </c>
      <c r="T368" s="3">
        <f t="shared" si="65"/>
        <v>-42.247618848000059</v>
      </c>
      <c r="U368" s="3">
        <f t="shared" si="66"/>
        <v>-82.141636385048528</v>
      </c>
    </row>
    <row r="369" spans="1:21" x14ac:dyDescent="0.25">
      <c r="A369" s="3">
        <v>2.15</v>
      </c>
      <c r="B369" s="3">
        <f t="shared" si="59"/>
        <v>7.15</v>
      </c>
      <c r="C369" s="3">
        <f t="shared" si="60"/>
        <v>6.25</v>
      </c>
      <c r="D369" s="4">
        <f t="shared" si="52"/>
        <v>62.5</v>
      </c>
      <c r="E369" s="4">
        <f t="shared" si="53"/>
        <v>78.700000000000017</v>
      </c>
      <c r="F369">
        <f t="shared" si="61"/>
        <v>981.76108333333354</v>
      </c>
      <c r="H369" s="3"/>
      <c r="J369" s="3">
        <f t="shared" si="54"/>
        <v>98.699999999999989</v>
      </c>
      <c r="K369" s="3">
        <f t="shared" si="62"/>
        <v>880.71524999999997</v>
      </c>
      <c r="M369" s="3">
        <f t="shared" si="63"/>
        <v>-101.04583333333358</v>
      </c>
      <c r="N369">
        <f t="shared" si="55"/>
        <v>101.04583333333358</v>
      </c>
      <c r="O369">
        <f t="shared" si="56"/>
        <v>0</v>
      </c>
      <c r="Q369" s="3">
        <f t="shared" si="64"/>
        <v>2.480880000000008</v>
      </c>
      <c r="R369" s="3">
        <f t="shared" si="57"/>
        <v>24.80880000000008</v>
      </c>
      <c r="S369" s="3">
        <f t="shared" si="58"/>
        <v>0</v>
      </c>
      <c r="T369" s="3">
        <f t="shared" si="65"/>
        <v>-42.076181384000058</v>
      </c>
      <c r="U369" s="3">
        <f t="shared" si="66"/>
        <v>-82.433397009996142</v>
      </c>
    </row>
    <row r="370" spans="1:21" x14ac:dyDescent="0.25">
      <c r="A370" s="3">
        <v>2.16</v>
      </c>
      <c r="B370" s="3">
        <f t="shared" si="59"/>
        <v>7.16</v>
      </c>
      <c r="C370" s="3">
        <f t="shared" si="60"/>
        <v>6.25</v>
      </c>
      <c r="D370" s="4">
        <f t="shared" si="52"/>
        <v>62.5</v>
      </c>
      <c r="E370" s="4">
        <f t="shared" si="53"/>
        <v>78.88</v>
      </c>
      <c r="F370">
        <f t="shared" si="61"/>
        <v>986.6106093333334</v>
      </c>
      <c r="H370" s="3"/>
      <c r="J370" s="3">
        <f t="shared" si="54"/>
        <v>98.88</v>
      </c>
      <c r="K370" s="3">
        <f t="shared" si="62"/>
        <v>886.79577600000016</v>
      </c>
      <c r="M370" s="3">
        <f t="shared" si="63"/>
        <v>-99.81483333333324</v>
      </c>
      <c r="N370">
        <f t="shared" si="55"/>
        <v>99.81483333333324</v>
      </c>
      <c r="O370">
        <f t="shared" si="56"/>
        <v>0</v>
      </c>
      <c r="Q370" s="3">
        <f t="shared" si="64"/>
        <v>2.487800000000008</v>
      </c>
      <c r="R370" s="3">
        <f t="shared" si="57"/>
        <v>24.878000000000078</v>
      </c>
      <c r="S370" s="3">
        <f t="shared" si="58"/>
        <v>0</v>
      </c>
      <c r="T370" s="3">
        <f t="shared" si="65"/>
        <v>-41.904265056000057</v>
      </c>
      <c r="U370" s="3">
        <f t="shared" si="66"/>
        <v>-82.723969630823447</v>
      </c>
    </row>
    <row r="371" spans="1:21" x14ac:dyDescent="0.25">
      <c r="A371" s="3">
        <v>2.17</v>
      </c>
      <c r="B371" s="3">
        <f t="shared" si="59"/>
        <v>7.17</v>
      </c>
      <c r="C371" s="3">
        <f t="shared" si="60"/>
        <v>6.25</v>
      </c>
      <c r="D371" s="4">
        <f t="shared" si="52"/>
        <v>62.5</v>
      </c>
      <c r="E371" s="4">
        <f t="shared" si="53"/>
        <v>79.06</v>
      </c>
      <c r="F371">
        <f t="shared" si="61"/>
        <v>991.47911133333332</v>
      </c>
      <c r="H371" s="3"/>
      <c r="J371" s="3">
        <f t="shared" si="54"/>
        <v>99.06</v>
      </c>
      <c r="K371" s="3">
        <f t="shared" si="62"/>
        <v>892.89727799999991</v>
      </c>
      <c r="M371" s="3">
        <f t="shared" si="63"/>
        <v>-98.581833333333407</v>
      </c>
      <c r="N371">
        <f t="shared" si="55"/>
        <v>98.581833333333407</v>
      </c>
      <c r="O371">
        <f t="shared" si="56"/>
        <v>0</v>
      </c>
      <c r="Q371" s="3">
        <f t="shared" si="64"/>
        <v>2.494720000000008</v>
      </c>
      <c r="R371" s="3">
        <f t="shared" si="57"/>
        <v>24.94720000000008</v>
      </c>
      <c r="S371" s="3">
        <f t="shared" si="58"/>
        <v>0</v>
      </c>
      <c r="T371" s="3">
        <f t="shared" si="65"/>
        <v>-41.731869864000053</v>
      </c>
      <c r="U371" s="3">
        <f t="shared" si="66"/>
        <v>-83.013350933791557</v>
      </c>
    </row>
    <row r="372" spans="1:21" x14ac:dyDescent="0.25">
      <c r="A372" s="3">
        <v>2.1800000000000002</v>
      </c>
      <c r="B372" s="3">
        <f t="shared" si="59"/>
        <v>7.18</v>
      </c>
      <c r="C372" s="3">
        <f t="shared" si="60"/>
        <v>6.25</v>
      </c>
      <c r="D372" s="4">
        <f t="shared" si="52"/>
        <v>62.5</v>
      </c>
      <c r="E372" s="4">
        <f t="shared" si="53"/>
        <v>79.240000000000009</v>
      </c>
      <c r="F372">
        <f t="shared" si="61"/>
        <v>996.36662533333333</v>
      </c>
      <c r="H372" s="3"/>
      <c r="J372" s="3">
        <f t="shared" si="54"/>
        <v>99.240000000000009</v>
      </c>
      <c r="K372" s="3">
        <f t="shared" si="62"/>
        <v>899.01979200000005</v>
      </c>
      <c r="M372" s="3">
        <f t="shared" si="63"/>
        <v>-97.346833333333279</v>
      </c>
      <c r="N372">
        <f t="shared" si="55"/>
        <v>97.346833333333279</v>
      </c>
      <c r="O372">
        <f t="shared" si="56"/>
        <v>0</v>
      </c>
      <c r="Q372" s="3">
        <f t="shared" si="64"/>
        <v>2.5016400000000081</v>
      </c>
      <c r="R372" s="3">
        <f t="shared" si="57"/>
        <v>25.016400000000079</v>
      </c>
      <c r="S372" s="3">
        <f t="shared" si="58"/>
        <v>0</v>
      </c>
      <c r="T372" s="3">
        <f t="shared" si="65"/>
        <v>-41.558995808000056</v>
      </c>
      <c r="U372" s="3">
        <f t="shared" si="66"/>
        <v>-83.30153760516157</v>
      </c>
    </row>
    <row r="373" spans="1:21" x14ac:dyDescent="0.25">
      <c r="A373" s="3">
        <v>2.19</v>
      </c>
      <c r="B373" s="3">
        <f t="shared" si="59"/>
        <v>7.1899999999999995</v>
      </c>
      <c r="C373" s="3">
        <f t="shared" si="60"/>
        <v>6.25</v>
      </c>
      <c r="D373" s="4">
        <f t="shared" si="52"/>
        <v>62.5</v>
      </c>
      <c r="E373" s="4">
        <f t="shared" si="53"/>
        <v>79.419999999999987</v>
      </c>
      <c r="F373">
        <f t="shared" si="61"/>
        <v>1001.2731873333331</v>
      </c>
      <c r="H373" s="3"/>
      <c r="J373" s="3">
        <f t="shared" si="54"/>
        <v>99.42</v>
      </c>
      <c r="K373" s="3">
        <f t="shared" si="62"/>
        <v>905.16335400000003</v>
      </c>
      <c r="M373" s="3">
        <f t="shared" si="63"/>
        <v>-96.109833333333086</v>
      </c>
      <c r="N373">
        <f t="shared" si="55"/>
        <v>96.109833333333086</v>
      </c>
      <c r="O373">
        <f t="shared" si="56"/>
        <v>0</v>
      </c>
      <c r="Q373" s="3">
        <f t="shared" si="64"/>
        <v>2.5085600000000081</v>
      </c>
      <c r="R373" s="3">
        <f t="shared" si="57"/>
        <v>25.085600000000081</v>
      </c>
      <c r="S373" s="3">
        <f t="shared" si="58"/>
        <v>0</v>
      </c>
      <c r="T373" s="3">
        <f t="shared" si="65"/>
        <v>-41.385642888000056</v>
      </c>
      <c r="U373" s="3">
        <f t="shared" si="66"/>
        <v>-83.588526331194629</v>
      </c>
    </row>
    <row r="374" spans="1:21" x14ac:dyDescent="0.25">
      <c r="A374" s="3">
        <v>2.2000000000000002</v>
      </c>
      <c r="B374" s="3">
        <f t="shared" si="59"/>
        <v>7.2</v>
      </c>
      <c r="C374" s="3">
        <f t="shared" si="60"/>
        <v>6.25</v>
      </c>
      <c r="D374" s="4">
        <f t="shared" si="52"/>
        <v>62.5</v>
      </c>
      <c r="E374" s="4">
        <f t="shared" si="53"/>
        <v>79.599999999999994</v>
      </c>
      <c r="F374">
        <f t="shared" si="61"/>
        <v>1006.1988333333335</v>
      </c>
      <c r="H374" s="3"/>
      <c r="J374" s="3">
        <f t="shared" si="54"/>
        <v>99.6</v>
      </c>
      <c r="K374" s="3">
        <f t="shared" si="62"/>
        <v>911.32799999999997</v>
      </c>
      <c r="M374" s="3">
        <f t="shared" si="63"/>
        <v>-94.870833333333508</v>
      </c>
      <c r="N374">
        <f t="shared" si="55"/>
        <v>94.870833333333508</v>
      </c>
      <c r="O374">
        <f t="shared" si="56"/>
        <v>0</v>
      </c>
      <c r="Q374" s="3">
        <f t="shared" si="64"/>
        <v>2.5154800000000082</v>
      </c>
      <c r="R374" s="3">
        <f t="shared" si="57"/>
        <v>25.154800000000083</v>
      </c>
      <c r="S374" s="3">
        <f t="shared" si="58"/>
        <v>0</v>
      </c>
      <c r="T374" s="3">
        <f t="shared" si="65"/>
        <v>-41.211811104000056</v>
      </c>
      <c r="U374" s="3">
        <f t="shared" si="66"/>
        <v>-83.87431379815186</v>
      </c>
    </row>
    <row r="375" spans="1:21" x14ac:dyDescent="0.25">
      <c r="A375" s="3">
        <v>2.21</v>
      </c>
      <c r="B375" s="3">
        <f t="shared" si="59"/>
        <v>7.21</v>
      </c>
      <c r="C375" s="3">
        <f t="shared" si="60"/>
        <v>6.25</v>
      </c>
      <c r="D375" s="4">
        <f t="shared" si="52"/>
        <v>62.5</v>
      </c>
      <c r="E375" s="4">
        <f t="shared" si="53"/>
        <v>79.78</v>
      </c>
      <c r="F375">
        <f t="shared" si="61"/>
        <v>1011.1435993333334</v>
      </c>
      <c r="H375" s="3"/>
      <c r="J375" s="3">
        <f t="shared" si="54"/>
        <v>99.78</v>
      </c>
      <c r="K375" s="3">
        <f t="shared" si="62"/>
        <v>917.51376600000003</v>
      </c>
      <c r="M375" s="3">
        <f t="shared" si="63"/>
        <v>-93.629833333333409</v>
      </c>
      <c r="N375">
        <f t="shared" si="55"/>
        <v>93.629833333333409</v>
      </c>
      <c r="O375">
        <f t="shared" si="56"/>
        <v>0</v>
      </c>
      <c r="Q375" s="3">
        <f t="shared" si="64"/>
        <v>2.5224000000000082</v>
      </c>
      <c r="R375" s="3">
        <f t="shared" si="57"/>
        <v>25.224000000000082</v>
      </c>
      <c r="S375" s="3">
        <f t="shared" si="58"/>
        <v>0</v>
      </c>
      <c r="T375" s="3">
        <f t="shared" si="65"/>
        <v>-41.037500456000053</v>
      </c>
      <c r="U375" s="3">
        <f t="shared" si="66"/>
        <v>-84.158896692294363</v>
      </c>
    </row>
    <row r="376" spans="1:21" x14ac:dyDescent="0.25">
      <c r="A376" s="3">
        <v>2.2200000000000002</v>
      </c>
      <c r="B376" s="3">
        <f t="shared" si="59"/>
        <v>7.2200000000000006</v>
      </c>
      <c r="C376" s="3">
        <f t="shared" si="60"/>
        <v>6.25</v>
      </c>
      <c r="D376" s="4">
        <f t="shared" si="52"/>
        <v>62.5</v>
      </c>
      <c r="E376" s="4">
        <f t="shared" si="53"/>
        <v>79.960000000000008</v>
      </c>
      <c r="F376">
        <f t="shared" si="61"/>
        <v>1016.1075213333337</v>
      </c>
      <c r="H376" s="3"/>
      <c r="J376" s="3">
        <f t="shared" si="54"/>
        <v>99.960000000000008</v>
      </c>
      <c r="K376" s="3">
        <f t="shared" si="62"/>
        <v>923.72068800000022</v>
      </c>
      <c r="M376" s="3">
        <f t="shared" si="63"/>
        <v>-92.38683333333347</v>
      </c>
      <c r="N376">
        <f t="shared" si="55"/>
        <v>92.38683333333347</v>
      </c>
      <c r="O376">
        <f t="shared" si="56"/>
        <v>0</v>
      </c>
      <c r="Q376" s="3">
        <f t="shared" si="64"/>
        <v>2.5293200000000082</v>
      </c>
      <c r="R376" s="3">
        <f t="shared" si="57"/>
        <v>25.293200000000084</v>
      </c>
      <c r="S376" s="3">
        <f t="shared" si="58"/>
        <v>0</v>
      </c>
      <c r="T376" s="3">
        <f t="shared" si="65"/>
        <v>-40.86271094400005</v>
      </c>
      <c r="U376" s="3">
        <f t="shared" si="66"/>
        <v>-84.442271699883264</v>
      </c>
    </row>
    <row r="377" spans="1:21" x14ac:dyDescent="0.25">
      <c r="A377" s="3">
        <v>2.23</v>
      </c>
      <c r="B377" s="3">
        <f t="shared" si="59"/>
        <v>7.23</v>
      </c>
      <c r="C377" s="3">
        <f t="shared" si="60"/>
        <v>6.25</v>
      </c>
      <c r="D377" s="4">
        <f t="shared" si="52"/>
        <v>62.5</v>
      </c>
      <c r="E377" s="4">
        <f t="shared" si="53"/>
        <v>80.140000000000015</v>
      </c>
      <c r="F377">
        <f t="shared" si="61"/>
        <v>1021.0906353333336</v>
      </c>
      <c r="H377" s="3"/>
      <c r="J377" s="3">
        <f t="shared" si="54"/>
        <v>100.14</v>
      </c>
      <c r="K377" s="3">
        <f t="shared" si="62"/>
        <v>929.94880200000011</v>
      </c>
      <c r="M377" s="3">
        <f t="shared" si="63"/>
        <v>-91.141833333333466</v>
      </c>
      <c r="N377">
        <f t="shared" si="55"/>
        <v>91.141833333333466</v>
      </c>
      <c r="O377">
        <f t="shared" si="56"/>
        <v>0</v>
      </c>
      <c r="Q377" s="3">
        <f t="shared" si="64"/>
        <v>2.5362400000000083</v>
      </c>
      <c r="R377" s="3">
        <f t="shared" si="57"/>
        <v>25.362400000000083</v>
      </c>
      <c r="S377" s="3">
        <f t="shared" si="58"/>
        <v>0</v>
      </c>
      <c r="T377" s="3">
        <f t="shared" si="65"/>
        <v>-40.687442568000051</v>
      </c>
      <c r="U377" s="3">
        <f t="shared" si="66"/>
        <v>-84.724435507179678</v>
      </c>
    </row>
    <row r="378" spans="1:21" x14ac:dyDescent="0.25">
      <c r="A378" s="3">
        <v>2.2400000000000002</v>
      </c>
      <c r="B378" s="3">
        <f t="shared" si="59"/>
        <v>7.24</v>
      </c>
      <c r="C378" s="3">
        <f t="shared" si="60"/>
        <v>6.25</v>
      </c>
      <c r="D378" s="4">
        <f t="shared" si="52"/>
        <v>62.5</v>
      </c>
      <c r="E378" s="4">
        <f t="shared" si="53"/>
        <v>80.319999999999993</v>
      </c>
      <c r="F378">
        <f t="shared" si="61"/>
        <v>1026.0929773333335</v>
      </c>
      <c r="H378" s="3"/>
      <c r="J378" s="3">
        <f t="shared" si="54"/>
        <v>100.32000000000001</v>
      </c>
      <c r="K378" s="3">
        <f t="shared" si="62"/>
        <v>936.19814400000018</v>
      </c>
      <c r="M378" s="3">
        <f t="shared" si="63"/>
        <v>-89.894833333333281</v>
      </c>
      <c r="N378">
        <f t="shared" si="55"/>
        <v>89.894833333333281</v>
      </c>
      <c r="O378">
        <f t="shared" si="56"/>
        <v>0</v>
      </c>
      <c r="Q378" s="3">
        <f t="shared" si="64"/>
        <v>2.5431600000000083</v>
      </c>
      <c r="R378" s="3">
        <f t="shared" si="57"/>
        <v>25.431600000000085</v>
      </c>
      <c r="S378" s="3">
        <f t="shared" si="58"/>
        <v>0</v>
      </c>
      <c r="T378" s="3">
        <f t="shared" si="65"/>
        <v>-40.511695328000052</v>
      </c>
      <c r="U378" s="3">
        <f t="shared" si="66"/>
        <v>-85.005384800444745</v>
      </c>
    </row>
    <row r="379" spans="1:21" x14ac:dyDescent="0.25">
      <c r="A379" s="3">
        <v>2.25</v>
      </c>
      <c r="B379" s="3">
        <f t="shared" si="59"/>
        <v>7.25</v>
      </c>
      <c r="C379" s="3">
        <f t="shared" si="60"/>
        <v>6.25</v>
      </c>
      <c r="D379" s="4">
        <f t="shared" si="52"/>
        <v>62.5</v>
      </c>
      <c r="E379" s="4">
        <f t="shared" si="53"/>
        <v>80.5</v>
      </c>
      <c r="F379">
        <f t="shared" si="61"/>
        <v>1031.1145833333335</v>
      </c>
      <c r="H379" s="3"/>
      <c r="J379" s="3">
        <f t="shared" si="54"/>
        <v>100.5</v>
      </c>
      <c r="K379" s="3">
        <f t="shared" si="62"/>
        <v>942.46875</v>
      </c>
      <c r="M379" s="3">
        <f t="shared" si="63"/>
        <v>-88.645833333333485</v>
      </c>
      <c r="N379">
        <f t="shared" si="55"/>
        <v>88.645833333333485</v>
      </c>
      <c r="O379">
        <f t="shared" si="56"/>
        <v>0</v>
      </c>
      <c r="Q379" s="3">
        <f t="shared" si="64"/>
        <v>2.5500800000000083</v>
      </c>
      <c r="R379" s="3">
        <f t="shared" si="57"/>
        <v>25.50080000000008</v>
      </c>
      <c r="S379" s="3">
        <f t="shared" si="58"/>
        <v>0</v>
      </c>
      <c r="T379" s="3">
        <f t="shared" si="65"/>
        <v>-40.33546922400005</v>
      </c>
      <c r="U379" s="3">
        <f t="shared" si="66"/>
        <v>-85.285116265939564</v>
      </c>
    </row>
    <row r="380" spans="1:21" x14ac:dyDescent="0.25">
      <c r="A380" s="3">
        <v>2.2599999999999998</v>
      </c>
      <c r="B380" s="3">
        <f t="shared" si="59"/>
        <v>7.26</v>
      </c>
      <c r="C380" s="3">
        <f t="shared" si="60"/>
        <v>6.25</v>
      </c>
      <c r="D380" s="4">
        <f t="shared" si="52"/>
        <v>62.5</v>
      </c>
      <c r="E380" s="4">
        <f t="shared" si="53"/>
        <v>80.680000000000007</v>
      </c>
      <c r="F380">
        <f t="shared" si="61"/>
        <v>1036.1554893333332</v>
      </c>
      <c r="H380" s="3"/>
      <c r="J380" s="3">
        <f t="shared" si="54"/>
        <v>100.67999999999999</v>
      </c>
      <c r="K380" s="3">
        <f t="shared" si="62"/>
        <v>948.76065599999993</v>
      </c>
      <c r="M380" s="3">
        <f t="shared" si="63"/>
        <v>-87.394833333333281</v>
      </c>
      <c r="N380">
        <f t="shared" si="55"/>
        <v>87.394833333333281</v>
      </c>
      <c r="O380">
        <f t="shared" si="56"/>
        <v>0</v>
      </c>
      <c r="Q380" s="3">
        <f t="shared" si="64"/>
        <v>2.5570000000000084</v>
      </c>
      <c r="R380" s="3">
        <f t="shared" si="57"/>
        <v>25.570000000000082</v>
      </c>
      <c r="S380" s="3">
        <f t="shared" si="58"/>
        <v>0</v>
      </c>
      <c r="T380" s="3">
        <f t="shared" si="65"/>
        <v>-40.158764256000048</v>
      </c>
      <c r="U380" s="3">
        <f t="shared" si="66"/>
        <v>-85.563626589925263</v>
      </c>
    </row>
    <row r="381" spans="1:21" x14ac:dyDescent="0.25">
      <c r="A381" s="3">
        <v>2.27</v>
      </c>
      <c r="B381" s="3">
        <f t="shared" si="59"/>
        <v>7.27</v>
      </c>
      <c r="C381" s="3">
        <f t="shared" si="60"/>
        <v>6.25</v>
      </c>
      <c r="D381" s="4">
        <f t="shared" si="52"/>
        <v>62.5</v>
      </c>
      <c r="E381" s="4">
        <f t="shared" si="53"/>
        <v>80.859999999999985</v>
      </c>
      <c r="F381">
        <f t="shared" si="61"/>
        <v>1041.2157313333332</v>
      </c>
      <c r="H381" s="3"/>
      <c r="J381" s="3">
        <f t="shared" si="54"/>
        <v>100.86</v>
      </c>
      <c r="K381" s="3">
        <f t="shared" si="62"/>
        <v>955.07389799999999</v>
      </c>
      <c r="M381" s="3">
        <f t="shared" si="63"/>
        <v>-86.141833333333238</v>
      </c>
      <c r="N381">
        <f t="shared" si="55"/>
        <v>86.141833333333238</v>
      </c>
      <c r="O381">
        <f t="shared" si="56"/>
        <v>0</v>
      </c>
      <c r="Q381" s="3">
        <f t="shared" si="64"/>
        <v>2.5639200000000084</v>
      </c>
      <c r="R381" s="3">
        <f t="shared" si="57"/>
        <v>25.639200000000084</v>
      </c>
      <c r="S381" s="3">
        <f t="shared" si="58"/>
        <v>0</v>
      </c>
      <c r="T381" s="3">
        <f t="shared" si="65"/>
        <v>-39.98158042400005</v>
      </c>
      <c r="U381" s="3">
        <f t="shared" si="66"/>
        <v>-85.840912458662956</v>
      </c>
    </row>
    <row r="382" spans="1:21" x14ac:dyDescent="0.25">
      <c r="A382" s="3">
        <v>2.2799999999999998</v>
      </c>
      <c r="B382" s="3">
        <f t="shared" si="59"/>
        <v>7.2799999999999994</v>
      </c>
      <c r="C382" s="3">
        <f t="shared" si="60"/>
        <v>6.25</v>
      </c>
      <c r="D382" s="4">
        <f t="shared" si="52"/>
        <v>62.5</v>
      </c>
      <c r="E382" s="4">
        <f t="shared" si="53"/>
        <v>81.039999999999992</v>
      </c>
      <c r="F382">
        <f t="shared" si="61"/>
        <v>1046.295345333333</v>
      </c>
      <c r="H382" s="3"/>
      <c r="J382" s="3">
        <f t="shared" si="54"/>
        <v>101.03999999999999</v>
      </c>
      <c r="K382" s="3">
        <f t="shared" si="62"/>
        <v>961.40851199999975</v>
      </c>
      <c r="M382" s="3">
        <f t="shared" si="63"/>
        <v>-84.886833333333243</v>
      </c>
      <c r="N382">
        <f t="shared" si="55"/>
        <v>84.886833333333243</v>
      </c>
      <c r="O382">
        <f t="shared" si="56"/>
        <v>0</v>
      </c>
      <c r="Q382" s="3">
        <f t="shared" si="64"/>
        <v>2.5708400000000085</v>
      </c>
      <c r="R382" s="3">
        <f t="shared" si="57"/>
        <v>25.708400000000083</v>
      </c>
      <c r="S382" s="3">
        <f t="shared" si="58"/>
        <v>0</v>
      </c>
      <c r="T382" s="3">
        <f t="shared" si="65"/>
        <v>-39.803917728000052</v>
      </c>
      <c r="U382" s="3">
        <f t="shared" si="66"/>
        <v>-86.116970558413769</v>
      </c>
    </row>
    <row r="383" spans="1:21" x14ac:dyDescent="0.25">
      <c r="A383" s="3">
        <v>2.29</v>
      </c>
      <c r="B383" s="3">
        <f t="shared" si="59"/>
        <v>7.29</v>
      </c>
      <c r="C383" s="3">
        <f t="shared" si="60"/>
        <v>6.25</v>
      </c>
      <c r="D383" s="4">
        <f t="shared" si="52"/>
        <v>62.5</v>
      </c>
      <c r="E383" s="4">
        <f t="shared" si="53"/>
        <v>81.22</v>
      </c>
      <c r="F383">
        <f t="shared" si="61"/>
        <v>1051.3943673333333</v>
      </c>
      <c r="H383" s="3"/>
      <c r="J383" s="3">
        <f t="shared" si="54"/>
        <v>101.22</v>
      </c>
      <c r="K383" s="3">
        <f t="shared" si="62"/>
        <v>967.76453399999991</v>
      </c>
      <c r="M383" s="3">
        <f t="shared" si="63"/>
        <v>-83.629833333333409</v>
      </c>
      <c r="N383">
        <f t="shared" si="55"/>
        <v>83.629833333333409</v>
      </c>
      <c r="O383">
        <f t="shared" si="56"/>
        <v>0</v>
      </c>
      <c r="Q383" s="3">
        <f t="shared" si="64"/>
        <v>2.5777600000000085</v>
      </c>
      <c r="R383" s="3">
        <f t="shared" si="57"/>
        <v>25.777600000000085</v>
      </c>
      <c r="S383" s="3">
        <f t="shared" si="58"/>
        <v>0</v>
      </c>
      <c r="T383" s="3">
        <f t="shared" si="65"/>
        <v>-39.625776168000051</v>
      </c>
      <c r="U383" s="3">
        <f t="shared" si="66"/>
        <v>-86.391797575438829</v>
      </c>
    </row>
    <row r="384" spans="1:21" x14ac:dyDescent="0.25">
      <c r="A384" s="3">
        <v>2.2999999999999998</v>
      </c>
      <c r="B384" s="3">
        <f t="shared" si="59"/>
        <v>7.3</v>
      </c>
      <c r="C384" s="3">
        <f t="shared" si="60"/>
        <v>6.25</v>
      </c>
      <c r="D384" s="4">
        <f t="shared" si="52"/>
        <v>62.5</v>
      </c>
      <c r="E384" s="4">
        <f t="shared" si="53"/>
        <v>81.400000000000006</v>
      </c>
      <c r="F384">
        <f t="shared" si="61"/>
        <v>1056.5128333333332</v>
      </c>
      <c r="H384" s="3"/>
      <c r="J384" s="3">
        <f t="shared" si="54"/>
        <v>101.4</v>
      </c>
      <c r="K384" s="3">
        <f t="shared" si="62"/>
        <v>974.14200000000005</v>
      </c>
      <c r="M384" s="3">
        <f t="shared" si="63"/>
        <v>-82.370833333333167</v>
      </c>
      <c r="N384">
        <f t="shared" si="55"/>
        <v>82.370833333333167</v>
      </c>
      <c r="O384">
        <f t="shared" si="56"/>
        <v>0</v>
      </c>
      <c r="Q384" s="3">
        <f t="shared" si="64"/>
        <v>2.5846800000000085</v>
      </c>
      <c r="R384" s="3">
        <f t="shared" si="57"/>
        <v>25.846800000000083</v>
      </c>
      <c r="S384" s="3">
        <f t="shared" si="58"/>
        <v>0</v>
      </c>
      <c r="T384" s="3">
        <f t="shared" si="65"/>
        <v>-39.44715574400005</v>
      </c>
      <c r="U384" s="3">
        <f t="shared" si="66"/>
        <v>-86.665390195999251</v>
      </c>
    </row>
    <row r="385" spans="1:21" x14ac:dyDescent="0.25">
      <c r="A385" s="3">
        <v>2.31</v>
      </c>
      <c r="B385" s="3">
        <f t="shared" si="59"/>
        <v>7.3100000000000005</v>
      </c>
      <c r="C385" s="3">
        <f t="shared" si="60"/>
        <v>6.25</v>
      </c>
      <c r="D385" s="4">
        <f t="shared" si="52"/>
        <v>62.5</v>
      </c>
      <c r="E385" s="4">
        <f t="shared" si="53"/>
        <v>81.580000000000013</v>
      </c>
      <c r="F385">
        <f t="shared" si="61"/>
        <v>1061.6507793333337</v>
      </c>
      <c r="H385" s="3"/>
      <c r="J385" s="3">
        <f t="shared" si="54"/>
        <v>101.58</v>
      </c>
      <c r="K385" s="3">
        <f t="shared" si="62"/>
        <v>980.54094600000008</v>
      </c>
      <c r="M385" s="3">
        <f t="shared" si="63"/>
        <v>-81.109833333333654</v>
      </c>
      <c r="N385">
        <f t="shared" si="55"/>
        <v>81.109833333333654</v>
      </c>
      <c r="O385">
        <f t="shared" si="56"/>
        <v>0</v>
      </c>
      <c r="Q385" s="3">
        <f t="shared" si="64"/>
        <v>2.5916000000000086</v>
      </c>
      <c r="R385" s="3">
        <f t="shared" si="57"/>
        <v>25.916000000000086</v>
      </c>
      <c r="S385" s="3">
        <f t="shared" si="58"/>
        <v>0</v>
      </c>
      <c r="T385" s="3">
        <f t="shared" si="65"/>
        <v>-39.268056456000046</v>
      </c>
      <c r="U385" s="3">
        <f t="shared" si="66"/>
        <v>-86.937745106356147</v>
      </c>
    </row>
    <row r="386" spans="1:21" x14ac:dyDescent="0.25">
      <c r="A386" s="3">
        <v>2.3199999999999998</v>
      </c>
      <c r="B386" s="3">
        <f t="shared" si="59"/>
        <v>7.32</v>
      </c>
      <c r="C386" s="3">
        <f t="shared" si="60"/>
        <v>6.25</v>
      </c>
      <c r="D386" s="4">
        <f t="shared" si="52"/>
        <v>62.5</v>
      </c>
      <c r="E386" s="4">
        <f t="shared" si="53"/>
        <v>81.759999999999991</v>
      </c>
      <c r="F386">
        <f t="shared" si="61"/>
        <v>1066.8082413333336</v>
      </c>
      <c r="H386" s="3"/>
      <c r="J386" s="3">
        <f t="shared" si="54"/>
        <v>101.75999999999999</v>
      </c>
      <c r="K386" s="3">
        <f t="shared" si="62"/>
        <v>986.96140799999989</v>
      </c>
      <c r="M386" s="3">
        <f t="shared" si="63"/>
        <v>-79.846833333333734</v>
      </c>
      <c r="N386">
        <f t="shared" si="55"/>
        <v>79.846833333333734</v>
      </c>
      <c r="O386">
        <f t="shared" si="56"/>
        <v>0</v>
      </c>
      <c r="Q386" s="3">
        <f t="shared" si="64"/>
        <v>2.5985200000000086</v>
      </c>
      <c r="R386" s="3">
        <f t="shared" si="57"/>
        <v>25.985200000000088</v>
      </c>
      <c r="S386" s="3">
        <f t="shared" si="58"/>
        <v>0</v>
      </c>
      <c r="T386" s="3">
        <f t="shared" si="65"/>
        <v>-39.088478304000049</v>
      </c>
      <c r="U386" s="3">
        <f t="shared" si="66"/>
        <v>-87.208858992770644</v>
      </c>
    </row>
    <row r="387" spans="1:21" x14ac:dyDescent="0.25">
      <c r="A387" s="3">
        <v>2.33</v>
      </c>
      <c r="B387" s="3">
        <f t="shared" si="59"/>
        <v>7.33</v>
      </c>
      <c r="C387" s="3">
        <f t="shared" si="60"/>
        <v>6.25</v>
      </c>
      <c r="D387" s="4">
        <f t="shared" si="52"/>
        <v>62.5</v>
      </c>
      <c r="E387" s="4">
        <f t="shared" si="53"/>
        <v>81.94</v>
      </c>
      <c r="F387">
        <f t="shared" si="61"/>
        <v>1071.9852553333333</v>
      </c>
      <c r="H387" s="3"/>
      <c r="J387" s="3">
        <f t="shared" si="54"/>
        <v>101.94</v>
      </c>
      <c r="K387" s="3">
        <f t="shared" si="62"/>
        <v>993.40342199999998</v>
      </c>
      <c r="M387" s="3">
        <f t="shared" si="63"/>
        <v>-78.581833333333293</v>
      </c>
      <c r="N387">
        <f t="shared" si="55"/>
        <v>78.581833333333293</v>
      </c>
      <c r="O387">
        <f t="shared" si="56"/>
        <v>0</v>
      </c>
      <c r="Q387" s="3">
        <f t="shared" si="64"/>
        <v>2.6054400000000086</v>
      </c>
      <c r="R387" s="3">
        <f t="shared" si="57"/>
        <v>26.054400000000086</v>
      </c>
      <c r="S387" s="3">
        <f t="shared" si="58"/>
        <v>0</v>
      </c>
      <c r="T387" s="3">
        <f t="shared" si="65"/>
        <v>-38.908421288000049</v>
      </c>
      <c r="U387" s="3">
        <f t="shared" si="66"/>
        <v>-87.47872854150387</v>
      </c>
    </row>
    <row r="388" spans="1:21" x14ac:dyDescent="0.25">
      <c r="A388" s="3">
        <v>2.34</v>
      </c>
      <c r="B388" s="3">
        <f t="shared" si="59"/>
        <v>7.34</v>
      </c>
      <c r="C388" s="3">
        <f t="shared" si="60"/>
        <v>6.25</v>
      </c>
      <c r="D388" s="4">
        <f t="shared" si="52"/>
        <v>62.5</v>
      </c>
      <c r="E388" s="4">
        <f t="shared" si="53"/>
        <v>82.12</v>
      </c>
      <c r="F388">
        <f t="shared" si="61"/>
        <v>1077.1818573333333</v>
      </c>
      <c r="H388" s="3"/>
      <c r="J388" s="3">
        <f t="shared" si="54"/>
        <v>102.12</v>
      </c>
      <c r="K388" s="3">
        <f t="shared" si="62"/>
        <v>999.86702399999979</v>
      </c>
      <c r="M388" s="3">
        <f t="shared" si="63"/>
        <v>-77.314833333333468</v>
      </c>
      <c r="N388">
        <f t="shared" si="55"/>
        <v>77.314833333333468</v>
      </c>
      <c r="O388">
        <f t="shared" si="56"/>
        <v>0</v>
      </c>
      <c r="Q388" s="3">
        <f t="shared" si="64"/>
        <v>2.6123600000000087</v>
      </c>
      <c r="R388" s="3">
        <f t="shared" si="57"/>
        <v>26.123600000000089</v>
      </c>
      <c r="S388" s="3">
        <f t="shared" si="58"/>
        <v>0</v>
      </c>
      <c r="T388" s="3">
        <f t="shared" si="65"/>
        <v>-38.727885408000049</v>
      </c>
      <c r="U388" s="3">
        <f t="shared" si="66"/>
        <v>-87.747350438816937</v>
      </c>
    </row>
    <row r="389" spans="1:21" x14ac:dyDescent="0.25">
      <c r="A389" s="3">
        <v>2.35</v>
      </c>
      <c r="B389" s="3">
        <f t="shared" si="59"/>
        <v>7.35</v>
      </c>
      <c r="C389" s="3">
        <f t="shared" si="60"/>
        <v>6.25</v>
      </c>
      <c r="D389" s="4">
        <f t="shared" si="52"/>
        <v>62.5</v>
      </c>
      <c r="E389" s="4">
        <f t="shared" si="53"/>
        <v>82.299999999999983</v>
      </c>
      <c r="F389">
        <f t="shared" si="61"/>
        <v>1082.3980833333333</v>
      </c>
      <c r="H389" s="3"/>
      <c r="J389" s="3">
        <f t="shared" si="54"/>
        <v>102.30000000000001</v>
      </c>
      <c r="K389" s="3">
        <f t="shared" si="62"/>
        <v>1006.35225</v>
      </c>
      <c r="M389" s="3">
        <f t="shared" si="63"/>
        <v>-76.045833333333235</v>
      </c>
      <c r="N389">
        <f t="shared" si="55"/>
        <v>76.045833333333235</v>
      </c>
      <c r="O389">
        <f t="shared" si="56"/>
        <v>0</v>
      </c>
      <c r="Q389" s="3">
        <f t="shared" si="64"/>
        <v>2.6192800000000087</v>
      </c>
      <c r="R389" s="3">
        <f t="shared" si="57"/>
        <v>26.192800000000087</v>
      </c>
      <c r="S389" s="3">
        <f t="shared" si="58"/>
        <v>0</v>
      </c>
      <c r="T389" s="3">
        <f t="shared" si="65"/>
        <v>-38.546870664000046</v>
      </c>
      <c r="U389" s="3">
        <f t="shared" si="66"/>
        <v>-88.01472137097096</v>
      </c>
    </row>
    <row r="390" spans="1:21" x14ac:dyDescent="0.25">
      <c r="A390" s="3">
        <v>2.36</v>
      </c>
      <c r="B390" s="3">
        <f t="shared" si="59"/>
        <v>7.3599999999999994</v>
      </c>
      <c r="C390" s="3">
        <f t="shared" si="60"/>
        <v>6.25</v>
      </c>
      <c r="D390" s="4">
        <f t="shared" si="52"/>
        <v>62.5</v>
      </c>
      <c r="E390" s="4">
        <f t="shared" si="53"/>
        <v>82.47999999999999</v>
      </c>
      <c r="F390">
        <f t="shared" si="61"/>
        <v>1087.6339693333332</v>
      </c>
      <c r="H390" s="3"/>
      <c r="J390" s="3">
        <f t="shared" si="54"/>
        <v>102.47999999999999</v>
      </c>
      <c r="K390" s="3">
        <f t="shared" si="62"/>
        <v>1012.8591359999998</v>
      </c>
      <c r="M390" s="3">
        <f t="shared" si="63"/>
        <v>-74.77483333333339</v>
      </c>
      <c r="N390">
        <f t="shared" si="55"/>
        <v>74.77483333333339</v>
      </c>
      <c r="O390">
        <f t="shared" si="56"/>
        <v>0</v>
      </c>
      <c r="Q390" s="3">
        <f t="shared" si="64"/>
        <v>2.6262000000000087</v>
      </c>
      <c r="R390" s="3">
        <f t="shared" si="57"/>
        <v>26.262000000000089</v>
      </c>
      <c r="S390" s="3">
        <f t="shared" si="58"/>
        <v>0</v>
      </c>
      <c r="T390" s="3">
        <f t="shared" si="65"/>
        <v>-38.365377056000042</v>
      </c>
      <c r="U390" s="3">
        <f t="shared" si="66"/>
        <v>-88.280838024227052</v>
      </c>
    </row>
    <row r="391" spans="1:21" x14ac:dyDescent="0.25">
      <c r="A391" s="3">
        <v>2.37</v>
      </c>
      <c r="B391" s="3">
        <f t="shared" si="59"/>
        <v>7.37</v>
      </c>
      <c r="C391" s="3">
        <f t="shared" si="60"/>
        <v>6.25</v>
      </c>
      <c r="D391" s="4">
        <f t="shared" si="52"/>
        <v>62.5</v>
      </c>
      <c r="E391" s="4">
        <f t="shared" si="53"/>
        <v>82.66</v>
      </c>
      <c r="F391">
        <f t="shared" si="61"/>
        <v>1092.8895513333332</v>
      </c>
      <c r="H391" s="3"/>
      <c r="J391" s="3">
        <f t="shared" si="54"/>
        <v>102.66</v>
      </c>
      <c r="K391" s="3">
        <f t="shared" si="62"/>
        <v>1019.3877180000002</v>
      </c>
      <c r="M391" s="3">
        <f t="shared" si="63"/>
        <v>-73.501833333333025</v>
      </c>
      <c r="N391">
        <f t="shared" si="55"/>
        <v>73.501833333333025</v>
      </c>
      <c r="O391">
        <f t="shared" si="56"/>
        <v>0</v>
      </c>
      <c r="Q391" s="3">
        <f t="shared" si="64"/>
        <v>2.6331200000000088</v>
      </c>
      <c r="R391" s="3">
        <f t="shared" si="57"/>
        <v>26.331200000000091</v>
      </c>
      <c r="S391" s="3">
        <f t="shared" si="58"/>
        <v>0</v>
      </c>
      <c r="T391" s="3">
        <f t="shared" si="65"/>
        <v>-38.183404584000044</v>
      </c>
      <c r="U391" s="3">
        <f t="shared" si="66"/>
        <v>-88.545697084846353</v>
      </c>
    </row>
    <row r="392" spans="1:21" x14ac:dyDescent="0.25">
      <c r="A392" s="3">
        <v>2.38</v>
      </c>
      <c r="B392" s="3">
        <f t="shared" si="59"/>
        <v>7.38</v>
      </c>
      <c r="C392" s="3">
        <f t="shared" si="60"/>
        <v>6.25</v>
      </c>
      <c r="D392" s="4">
        <f t="shared" si="52"/>
        <v>62.5</v>
      </c>
      <c r="E392" s="4">
        <f t="shared" si="53"/>
        <v>82.84</v>
      </c>
      <c r="F392">
        <f t="shared" si="61"/>
        <v>1098.1648653333332</v>
      </c>
      <c r="H392" s="3"/>
      <c r="J392" s="3">
        <f t="shared" si="54"/>
        <v>102.84</v>
      </c>
      <c r="K392" s="3">
        <f t="shared" si="62"/>
        <v>1025.9380319999998</v>
      </c>
      <c r="M392" s="3">
        <f t="shared" si="63"/>
        <v>-72.226833333333389</v>
      </c>
      <c r="N392">
        <f t="shared" si="55"/>
        <v>72.226833333333389</v>
      </c>
      <c r="O392">
        <f t="shared" si="56"/>
        <v>0</v>
      </c>
      <c r="Q392" s="3">
        <f t="shared" si="64"/>
        <v>2.6400400000000088</v>
      </c>
      <c r="R392" s="3">
        <f t="shared" si="57"/>
        <v>26.400400000000086</v>
      </c>
      <c r="S392" s="3">
        <f t="shared" si="58"/>
        <v>0</v>
      </c>
      <c r="T392" s="3">
        <f t="shared" si="65"/>
        <v>-38.000953248000044</v>
      </c>
      <c r="U392" s="3">
        <f t="shared" si="66"/>
        <v>-88.809295239089977</v>
      </c>
    </row>
    <row r="393" spans="1:21" x14ac:dyDescent="0.25">
      <c r="A393" s="3">
        <v>2.39</v>
      </c>
      <c r="B393" s="3">
        <f t="shared" si="59"/>
        <v>7.3900000000000006</v>
      </c>
      <c r="C393" s="3">
        <f t="shared" si="60"/>
        <v>6.25</v>
      </c>
      <c r="D393" s="4">
        <f t="shared" si="52"/>
        <v>62.5</v>
      </c>
      <c r="E393" s="4">
        <f t="shared" si="53"/>
        <v>83.02000000000001</v>
      </c>
      <c r="F393">
        <f t="shared" si="61"/>
        <v>1103.4599473333337</v>
      </c>
      <c r="H393" s="3"/>
      <c r="J393" s="3">
        <f t="shared" si="54"/>
        <v>103.02000000000001</v>
      </c>
      <c r="K393" s="3">
        <f t="shared" si="62"/>
        <v>1032.5101140000002</v>
      </c>
      <c r="M393" s="3">
        <f t="shared" si="63"/>
        <v>-70.949833333333572</v>
      </c>
      <c r="N393">
        <f t="shared" si="55"/>
        <v>70.949833333333572</v>
      </c>
      <c r="O393">
        <f t="shared" si="56"/>
        <v>0</v>
      </c>
      <c r="Q393" s="3">
        <f t="shared" si="64"/>
        <v>2.6469600000000089</v>
      </c>
      <c r="R393" s="3">
        <f t="shared" si="57"/>
        <v>26.469600000000085</v>
      </c>
      <c r="S393" s="3">
        <f t="shared" si="58"/>
        <v>0</v>
      </c>
      <c r="T393" s="3">
        <f t="shared" si="65"/>
        <v>-37.818023048000043</v>
      </c>
      <c r="U393" s="3">
        <f t="shared" si="66"/>
        <v>-89.071629173219037</v>
      </c>
    </row>
    <row r="394" spans="1:21" x14ac:dyDescent="0.25">
      <c r="A394" s="3">
        <v>2.4</v>
      </c>
      <c r="B394" s="3">
        <f t="shared" si="59"/>
        <v>7.4</v>
      </c>
      <c r="C394" s="3">
        <f t="shared" si="60"/>
        <v>6.25</v>
      </c>
      <c r="D394" s="4">
        <f t="shared" si="52"/>
        <v>62.5</v>
      </c>
      <c r="E394" s="4">
        <f t="shared" si="53"/>
        <v>83.200000000000017</v>
      </c>
      <c r="F394">
        <f t="shared" si="61"/>
        <v>1108.7748333333336</v>
      </c>
      <c r="H394" s="3"/>
      <c r="J394" s="3">
        <f t="shared" si="54"/>
        <v>103.19999999999999</v>
      </c>
      <c r="K394" s="3">
        <f t="shared" si="62"/>
        <v>1039.1039999999998</v>
      </c>
      <c r="M394" s="3">
        <f t="shared" si="63"/>
        <v>-69.670833333333803</v>
      </c>
      <c r="N394">
        <f t="shared" si="55"/>
        <v>69.670833333333803</v>
      </c>
      <c r="O394">
        <f t="shared" si="56"/>
        <v>0</v>
      </c>
      <c r="Q394" s="3">
        <f t="shared" si="64"/>
        <v>2.6538800000000089</v>
      </c>
      <c r="R394" s="3">
        <f t="shared" si="57"/>
        <v>26.538800000000087</v>
      </c>
      <c r="S394" s="3">
        <f t="shared" si="58"/>
        <v>0</v>
      </c>
      <c r="T394" s="3">
        <f t="shared" si="65"/>
        <v>-37.63461398400004</v>
      </c>
      <c r="U394" s="3">
        <f t="shared" si="66"/>
        <v>-89.332695573494647</v>
      </c>
    </row>
    <row r="395" spans="1:21" x14ac:dyDescent="0.25">
      <c r="A395" s="3">
        <v>2.41</v>
      </c>
      <c r="B395" s="3">
        <f t="shared" si="59"/>
        <v>7.41</v>
      </c>
      <c r="C395" s="3">
        <f t="shared" si="60"/>
        <v>6.25</v>
      </c>
      <c r="D395" s="4">
        <f t="shared" si="52"/>
        <v>62.5</v>
      </c>
      <c r="E395" s="4">
        <f t="shared" si="53"/>
        <v>83.38</v>
      </c>
      <c r="F395">
        <f t="shared" si="61"/>
        <v>1114.1095593333334</v>
      </c>
      <c r="H395" s="3"/>
      <c r="J395" s="3">
        <f t="shared" si="54"/>
        <v>103.38</v>
      </c>
      <c r="K395" s="3">
        <f t="shared" si="62"/>
        <v>1045.7197260000003</v>
      </c>
      <c r="M395" s="3">
        <f t="shared" si="63"/>
        <v>-68.389833333333172</v>
      </c>
      <c r="N395">
        <f t="shared" si="55"/>
        <v>68.389833333333172</v>
      </c>
      <c r="O395">
        <f t="shared" si="56"/>
        <v>0</v>
      </c>
      <c r="Q395" s="3">
        <f t="shared" si="64"/>
        <v>2.6608000000000089</v>
      </c>
      <c r="R395" s="3">
        <f t="shared" si="57"/>
        <v>26.608000000000089</v>
      </c>
      <c r="S395" s="3">
        <f t="shared" si="58"/>
        <v>0</v>
      </c>
      <c r="T395" s="3">
        <f t="shared" si="65"/>
        <v>-37.450726056000043</v>
      </c>
      <c r="U395" s="3">
        <f t="shared" si="66"/>
        <v>-89.592491126177947</v>
      </c>
    </row>
    <row r="396" spans="1:21" x14ac:dyDescent="0.25">
      <c r="A396" s="3">
        <v>2.42</v>
      </c>
      <c r="B396" s="3">
        <f t="shared" si="59"/>
        <v>7.42</v>
      </c>
      <c r="C396" s="3">
        <f t="shared" si="60"/>
        <v>6.25</v>
      </c>
      <c r="D396" s="4">
        <f t="shared" si="52"/>
        <v>62.5</v>
      </c>
      <c r="E396" s="4">
        <f t="shared" si="53"/>
        <v>83.56</v>
      </c>
      <c r="F396">
        <f t="shared" si="61"/>
        <v>1119.4641613333333</v>
      </c>
      <c r="H396" s="3"/>
      <c r="J396" s="3">
        <f t="shared" si="54"/>
        <v>103.56</v>
      </c>
      <c r="K396" s="3">
        <f t="shared" si="62"/>
        <v>1052.3573280000001</v>
      </c>
      <c r="M396" s="3">
        <f t="shared" si="63"/>
        <v>-67.10683333333327</v>
      </c>
      <c r="N396">
        <f t="shared" si="55"/>
        <v>67.10683333333327</v>
      </c>
      <c r="O396">
        <f t="shared" si="56"/>
        <v>0</v>
      </c>
      <c r="Q396" s="3">
        <f t="shared" si="64"/>
        <v>2.667720000000009</v>
      </c>
      <c r="R396" s="3">
        <f t="shared" si="57"/>
        <v>26.677200000000088</v>
      </c>
      <c r="S396" s="3">
        <f t="shared" si="58"/>
        <v>0</v>
      </c>
      <c r="T396" s="3">
        <f t="shared" si="65"/>
        <v>-37.266359264000045</v>
      </c>
      <c r="U396" s="3">
        <f t="shared" si="66"/>
        <v>-89.851012517530052</v>
      </c>
    </row>
    <row r="397" spans="1:21" x14ac:dyDescent="0.25">
      <c r="A397" s="3">
        <v>2.4300000000000002</v>
      </c>
      <c r="B397" s="3">
        <f t="shared" si="59"/>
        <v>7.43</v>
      </c>
      <c r="C397" s="3">
        <f t="shared" si="60"/>
        <v>6.25</v>
      </c>
      <c r="D397" s="4">
        <f t="shared" si="52"/>
        <v>62.5</v>
      </c>
      <c r="E397" s="4">
        <f t="shared" si="53"/>
        <v>83.740000000000009</v>
      </c>
      <c r="F397">
        <f t="shared" si="61"/>
        <v>1124.8386753333334</v>
      </c>
      <c r="H397" s="3"/>
      <c r="J397" s="3">
        <f t="shared" si="54"/>
        <v>103.74000000000001</v>
      </c>
      <c r="K397" s="3">
        <f t="shared" si="62"/>
        <v>1059.0168420000002</v>
      </c>
      <c r="M397" s="3">
        <f t="shared" si="63"/>
        <v>-65.821833333333188</v>
      </c>
      <c r="N397">
        <f t="shared" si="55"/>
        <v>65.821833333333188</v>
      </c>
      <c r="O397">
        <f t="shared" si="56"/>
        <v>0</v>
      </c>
      <c r="Q397" s="3">
        <f t="shared" si="64"/>
        <v>2.674640000000009</v>
      </c>
      <c r="R397" s="3">
        <f t="shared" si="57"/>
        <v>26.74640000000009</v>
      </c>
      <c r="S397" s="3">
        <f t="shared" si="58"/>
        <v>0</v>
      </c>
      <c r="T397" s="3">
        <f t="shared" si="65"/>
        <v>-37.081513608000044</v>
      </c>
      <c r="U397" s="3">
        <f t="shared" si="66"/>
        <v>-90.108256433812073</v>
      </c>
    </row>
    <row r="398" spans="1:21" x14ac:dyDescent="0.25">
      <c r="A398" s="3">
        <v>2.44</v>
      </c>
      <c r="B398" s="3">
        <f t="shared" si="59"/>
        <v>7.4399999999999995</v>
      </c>
      <c r="C398" s="3">
        <f t="shared" si="60"/>
        <v>6.25</v>
      </c>
      <c r="D398" s="4">
        <f t="shared" si="52"/>
        <v>62.5</v>
      </c>
      <c r="E398" s="4">
        <f t="shared" si="53"/>
        <v>83.919999999999987</v>
      </c>
      <c r="F398">
        <f t="shared" si="61"/>
        <v>1130.2331373333332</v>
      </c>
      <c r="H398" s="3"/>
      <c r="J398" s="3">
        <f t="shared" si="54"/>
        <v>103.92</v>
      </c>
      <c r="K398" s="3">
        <f t="shared" si="62"/>
        <v>1065.698304</v>
      </c>
      <c r="M398" s="3">
        <f t="shared" si="63"/>
        <v>-64.534833333333154</v>
      </c>
      <c r="N398">
        <f t="shared" si="55"/>
        <v>64.534833333333154</v>
      </c>
      <c r="O398">
        <f t="shared" si="56"/>
        <v>0</v>
      </c>
      <c r="Q398" s="3">
        <f t="shared" si="64"/>
        <v>2.681560000000009</v>
      </c>
      <c r="R398" s="3">
        <f t="shared" si="57"/>
        <v>26.815600000000089</v>
      </c>
      <c r="S398" s="3">
        <f t="shared" si="58"/>
        <v>0</v>
      </c>
      <c r="T398" s="3">
        <f t="shared" si="65"/>
        <v>-36.896189088000042</v>
      </c>
      <c r="U398" s="3">
        <f t="shared" si="66"/>
        <v>-90.364219561285125</v>
      </c>
    </row>
    <row r="399" spans="1:21" x14ac:dyDescent="0.25">
      <c r="A399" s="3">
        <v>2.4500000000000002</v>
      </c>
      <c r="B399" s="3">
        <f t="shared" si="59"/>
        <v>7.45</v>
      </c>
      <c r="C399" s="3">
        <f t="shared" si="60"/>
        <v>6.25</v>
      </c>
      <c r="D399" s="4">
        <f t="shared" si="52"/>
        <v>62.5</v>
      </c>
      <c r="E399" s="4">
        <f t="shared" si="53"/>
        <v>84.1</v>
      </c>
      <c r="F399">
        <f t="shared" si="61"/>
        <v>1135.6475833333334</v>
      </c>
      <c r="H399" s="3"/>
      <c r="J399" s="3">
        <f t="shared" si="54"/>
        <v>104.1</v>
      </c>
      <c r="K399" s="3">
        <f t="shared" si="62"/>
        <v>1072.40175</v>
      </c>
      <c r="M399" s="3">
        <f t="shared" si="63"/>
        <v>-63.245833333333394</v>
      </c>
      <c r="N399">
        <f t="shared" si="55"/>
        <v>63.245833333333394</v>
      </c>
      <c r="O399">
        <f t="shared" si="56"/>
        <v>0</v>
      </c>
      <c r="Q399" s="3">
        <f t="shared" si="64"/>
        <v>2.6884800000000091</v>
      </c>
      <c r="R399" s="3">
        <f t="shared" si="57"/>
        <v>26.884800000000091</v>
      </c>
      <c r="S399" s="3">
        <f t="shared" si="58"/>
        <v>0</v>
      </c>
      <c r="T399" s="3">
        <f t="shared" si="65"/>
        <v>-36.710385704000039</v>
      </c>
      <c r="U399" s="3">
        <f t="shared" si="66"/>
        <v>-90.618898586210349</v>
      </c>
    </row>
    <row r="400" spans="1:21" x14ac:dyDescent="0.25">
      <c r="A400" s="3">
        <v>2.46</v>
      </c>
      <c r="B400" s="3">
        <f t="shared" si="59"/>
        <v>7.46</v>
      </c>
      <c r="C400" s="3">
        <f t="shared" si="60"/>
        <v>6.25</v>
      </c>
      <c r="D400" s="4">
        <f t="shared" si="52"/>
        <v>62.5</v>
      </c>
      <c r="E400" s="4">
        <f t="shared" si="53"/>
        <v>84.28</v>
      </c>
      <c r="F400">
        <f t="shared" si="61"/>
        <v>1141.0820493333335</v>
      </c>
      <c r="H400" s="3"/>
      <c r="J400" s="3">
        <f t="shared" si="54"/>
        <v>104.28</v>
      </c>
      <c r="K400" s="3">
        <f t="shared" si="62"/>
        <v>1079.1272159999999</v>
      </c>
      <c r="M400" s="3">
        <f t="shared" si="63"/>
        <v>-61.954833333333681</v>
      </c>
      <c r="N400">
        <f t="shared" si="55"/>
        <v>61.954833333333681</v>
      </c>
      <c r="O400">
        <f t="shared" si="56"/>
        <v>0</v>
      </c>
      <c r="Q400" s="3">
        <f t="shared" si="64"/>
        <v>2.6954000000000091</v>
      </c>
      <c r="R400" s="3">
        <f t="shared" si="57"/>
        <v>26.954000000000093</v>
      </c>
      <c r="S400" s="3">
        <f t="shared" si="58"/>
        <v>0</v>
      </c>
      <c r="T400" s="3">
        <f t="shared" si="65"/>
        <v>-36.524103456000041</v>
      </c>
      <c r="U400" s="3">
        <f t="shared" si="66"/>
        <v>-90.872290194848858</v>
      </c>
    </row>
    <row r="401" spans="1:21" x14ac:dyDescent="0.25">
      <c r="A401" s="3">
        <v>2.4700000000000002</v>
      </c>
      <c r="B401" s="3">
        <f t="shared" si="59"/>
        <v>7.4700000000000006</v>
      </c>
      <c r="C401" s="3">
        <f t="shared" si="60"/>
        <v>6.25</v>
      </c>
      <c r="D401" s="4">
        <f t="shared" si="52"/>
        <v>62.5</v>
      </c>
      <c r="E401" s="4">
        <f t="shared" si="53"/>
        <v>84.460000000000008</v>
      </c>
      <c r="F401">
        <f t="shared" si="61"/>
        <v>1146.5365713333338</v>
      </c>
      <c r="H401" s="3"/>
      <c r="J401" s="3">
        <f t="shared" si="54"/>
        <v>104.46000000000001</v>
      </c>
      <c r="K401" s="3">
        <f t="shared" si="62"/>
        <v>1085.8747380000002</v>
      </c>
      <c r="M401" s="3">
        <f t="shared" si="63"/>
        <v>-60.661833333333561</v>
      </c>
      <c r="N401">
        <f t="shared" si="55"/>
        <v>60.661833333333561</v>
      </c>
      <c r="O401">
        <f t="shared" si="56"/>
        <v>0</v>
      </c>
      <c r="Q401" s="3">
        <f t="shared" si="64"/>
        <v>2.7023200000000092</v>
      </c>
      <c r="R401" s="3">
        <f t="shared" si="57"/>
        <v>27.023200000000092</v>
      </c>
      <c r="S401" s="3">
        <f t="shared" si="58"/>
        <v>0</v>
      </c>
      <c r="T401" s="3">
        <f t="shared" si="65"/>
        <v>-36.337342344000042</v>
      </c>
      <c r="U401" s="3">
        <f t="shared" si="66"/>
        <v>-91.124391073461766</v>
      </c>
    </row>
    <row r="402" spans="1:21" x14ac:dyDescent="0.25">
      <c r="A402" s="3">
        <v>2.48</v>
      </c>
      <c r="B402" s="3">
        <f t="shared" si="59"/>
        <v>7.48</v>
      </c>
      <c r="C402" s="3">
        <f t="shared" si="60"/>
        <v>6.25</v>
      </c>
      <c r="D402" s="4">
        <f t="shared" si="52"/>
        <v>62.5</v>
      </c>
      <c r="E402" s="4">
        <f t="shared" si="53"/>
        <v>84.640000000000015</v>
      </c>
      <c r="F402">
        <f t="shared" si="61"/>
        <v>1152.0111853333335</v>
      </c>
      <c r="H402" s="3"/>
      <c r="J402" s="3">
        <f t="shared" si="54"/>
        <v>104.64</v>
      </c>
      <c r="K402" s="3">
        <f t="shared" si="62"/>
        <v>1092.644352</v>
      </c>
      <c r="M402" s="3">
        <f t="shared" si="63"/>
        <v>-59.366833333333489</v>
      </c>
      <c r="N402">
        <f t="shared" si="55"/>
        <v>59.366833333333489</v>
      </c>
      <c r="O402">
        <f t="shared" si="56"/>
        <v>0</v>
      </c>
      <c r="Q402" s="3">
        <f t="shared" si="64"/>
        <v>2.7092400000000092</v>
      </c>
      <c r="R402" s="3">
        <f t="shared" si="57"/>
        <v>27.092400000000094</v>
      </c>
      <c r="S402" s="3">
        <f t="shared" si="58"/>
        <v>0</v>
      </c>
      <c r="T402" s="3">
        <f t="shared" si="65"/>
        <v>-36.150102368000042</v>
      </c>
      <c r="U402" s="3">
        <f t="shared" si="66"/>
        <v>-91.375197908310184</v>
      </c>
    </row>
    <row r="403" spans="1:21" x14ac:dyDescent="0.25">
      <c r="A403" s="3">
        <v>2.4900000000000002</v>
      </c>
      <c r="B403" s="3">
        <f t="shared" si="59"/>
        <v>7.49</v>
      </c>
      <c r="C403" s="3">
        <f t="shared" si="60"/>
        <v>6.25</v>
      </c>
      <c r="D403" s="4">
        <f t="shared" si="52"/>
        <v>62.5</v>
      </c>
      <c r="E403" s="4">
        <f t="shared" si="53"/>
        <v>84.82</v>
      </c>
      <c r="F403">
        <f t="shared" si="61"/>
        <v>1157.5059273333334</v>
      </c>
      <c r="H403" s="3"/>
      <c r="J403" s="3">
        <f t="shared" si="54"/>
        <v>104.82000000000001</v>
      </c>
      <c r="K403" s="3">
        <f t="shared" si="62"/>
        <v>1099.4360940000001</v>
      </c>
      <c r="M403" s="3">
        <f t="shared" si="63"/>
        <v>-58.069833333333236</v>
      </c>
      <c r="N403">
        <f t="shared" si="55"/>
        <v>58.069833333333236</v>
      </c>
      <c r="O403">
        <f t="shared" si="56"/>
        <v>0</v>
      </c>
      <c r="Q403" s="3">
        <f t="shared" si="64"/>
        <v>2.7161600000000092</v>
      </c>
      <c r="R403" s="3">
        <f t="shared" si="57"/>
        <v>27.161600000000092</v>
      </c>
      <c r="S403" s="3">
        <f t="shared" si="58"/>
        <v>0</v>
      </c>
      <c r="T403" s="3">
        <f t="shared" si="65"/>
        <v>-35.962383528000039</v>
      </c>
      <c r="U403" s="3">
        <f t="shared" si="66"/>
        <v>-91.624707385655256</v>
      </c>
    </row>
    <row r="404" spans="1:21" x14ac:dyDescent="0.25">
      <c r="A404" s="3">
        <v>2.5</v>
      </c>
      <c r="B404" s="3">
        <f t="shared" si="59"/>
        <v>7.5</v>
      </c>
      <c r="C404" s="3">
        <f t="shared" si="60"/>
        <v>6.25</v>
      </c>
      <c r="D404" s="4">
        <f t="shared" si="52"/>
        <v>62.5</v>
      </c>
      <c r="E404" s="4">
        <f t="shared" si="53"/>
        <v>85</v>
      </c>
      <c r="F404">
        <f t="shared" si="61"/>
        <v>1163.0208333333335</v>
      </c>
      <c r="H404" s="3"/>
      <c r="J404" s="3">
        <f t="shared" si="54"/>
        <v>105</v>
      </c>
      <c r="K404" s="3">
        <f t="shared" si="62"/>
        <v>1106.25</v>
      </c>
      <c r="M404" s="3">
        <f t="shared" si="63"/>
        <v>-56.770833333333485</v>
      </c>
      <c r="N404">
        <f t="shared" si="55"/>
        <v>56.770833333333485</v>
      </c>
      <c r="O404">
        <f t="shared" si="56"/>
        <v>0</v>
      </c>
      <c r="Q404" s="3">
        <f t="shared" si="64"/>
        <v>2.7230800000000093</v>
      </c>
      <c r="R404" s="3">
        <f t="shared" si="57"/>
        <v>27.230800000000094</v>
      </c>
      <c r="S404" s="3">
        <f t="shared" si="58"/>
        <v>0</v>
      </c>
      <c r="T404" s="3">
        <f t="shared" si="65"/>
        <v>-35.774185824000035</v>
      </c>
      <c r="U404" s="3">
        <f t="shared" si="66"/>
        <v>-91.87291619175808</v>
      </c>
    </row>
    <row r="405" spans="1:21" x14ac:dyDescent="0.25">
      <c r="A405" s="3">
        <v>2.5099999999999998</v>
      </c>
      <c r="B405" s="3">
        <f t="shared" si="59"/>
        <v>7.51</v>
      </c>
      <c r="C405" s="3">
        <f t="shared" si="60"/>
        <v>6.25</v>
      </c>
      <c r="D405" s="4">
        <f t="shared" si="52"/>
        <v>62.5</v>
      </c>
      <c r="E405" s="4">
        <f t="shared" si="53"/>
        <v>85.18</v>
      </c>
      <c r="F405">
        <f t="shared" si="61"/>
        <v>1168.5559393333333</v>
      </c>
      <c r="H405" s="3"/>
      <c r="J405" s="3">
        <f t="shared" si="54"/>
        <v>105.17999999999999</v>
      </c>
      <c r="K405" s="3">
        <f t="shared" si="62"/>
        <v>1113.0861059999997</v>
      </c>
      <c r="M405" s="3">
        <f t="shared" si="63"/>
        <v>-55.469833333333554</v>
      </c>
      <c r="N405">
        <f t="shared" si="55"/>
        <v>55.469833333333554</v>
      </c>
      <c r="O405">
        <f t="shared" si="56"/>
        <v>0</v>
      </c>
      <c r="Q405" s="3">
        <f t="shared" si="64"/>
        <v>2.7300000000000093</v>
      </c>
      <c r="R405" s="3">
        <f t="shared" si="57"/>
        <v>27.30000000000009</v>
      </c>
      <c r="S405" s="3">
        <f t="shared" si="58"/>
        <v>0</v>
      </c>
      <c r="T405" s="3">
        <f t="shared" si="65"/>
        <v>-35.585509256000037</v>
      </c>
      <c r="U405" s="3">
        <f t="shared" si="66"/>
        <v>-92.119821012879783</v>
      </c>
    </row>
    <row r="406" spans="1:21" x14ac:dyDescent="0.25">
      <c r="A406" s="3">
        <v>2.52</v>
      </c>
      <c r="B406" s="3">
        <f t="shared" si="59"/>
        <v>7.52</v>
      </c>
      <c r="C406" s="3">
        <f t="shared" si="60"/>
        <v>6.25</v>
      </c>
      <c r="D406" s="4">
        <f t="shared" si="52"/>
        <v>62.5</v>
      </c>
      <c r="E406" s="4">
        <f t="shared" si="53"/>
        <v>85.359999999999985</v>
      </c>
      <c r="F406">
        <f t="shared" si="61"/>
        <v>1174.1112813333332</v>
      </c>
      <c r="H406" s="3"/>
      <c r="J406" s="3">
        <f t="shared" si="54"/>
        <v>105.36</v>
      </c>
      <c r="K406" s="3">
        <f t="shared" si="62"/>
        <v>1119.9444479999997</v>
      </c>
      <c r="M406" s="3">
        <f t="shared" si="63"/>
        <v>-54.166833333333443</v>
      </c>
      <c r="N406">
        <f t="shared" si="55"/>
        <v>54.166833333333443</v>
      </c>
      <c r="O406">
        <f t="shared" si="56"/>
        <v>0</v>
      </c>
      <c r="Q406" s="3">
        <f t="shared" si="64"/>
        <v>2.7369200000000093</v>
      </c>
      <c r="R406" s="3">
        <f t="shared" si="57"/>
        <v>27.369200000000092</v>
      </c>
      <c r="S406" s="3">
        <f t="shared" si="58"/>
        <v>0</v>
      </c>
      <c r="T406" s="3">
        <f t="shared" si="65"/>
        <v>-35.396353824000037</v>
      </c>
      <c r="U406" s="3">
        <f t="shared" si="66"/>
        <v>-92.365418535281478</v>
      </c>
    </row>
    <row r="407" spans="1:21" x14ac:dyDescent="0.25">
      <c r="A407" s="3">
        <v>2.5299999999999998</v>
      </c>
      <c r="B407" s="3">
        <f t="shared" si="59"/>
        <v>7.5299999999999994</v>
      </c>
      <c r="C407" s="3">
        <f t="shared" si="60"/>
        <v>6.25</v>
      </c>
      <c r="D407" s="4">
        <f t="shared" si="52"/>
        <v>62.5</v>
      </c>
      <c r="E407" s="4">
        <f t="shared" si="53"/>
        <v>85.539999999999992</v>
      </c>
      <c r="F407">
        <f t="shared" si="61"/>
        <v>1179.686895333333</v>
      </c>
      <c r="H407" s="3"/>
      <c r="J407" s="3">
        <f t="shared" si="54"/>
        <v>105.53999999999999</v>
      </c>
      <c r="K407" s="3">
        <f t="shared" si="62"/>
        <v>1126.8250619999999</v>
      </c>
      <c r="M407" s="3">
        <f t="shared" si="63"/>
        <v>-52.861833333333152</v>
      </c>
      <c r="N407">
        <f t="shared" si="55"/>
        <v>52.861833333333152</v>
      </c>
      <c r="O407">
        <f t="shared" si="56"/>
        <v>0</v>
      </c>
      <c r="Q407" s="3">
        <f t="shared" si="64"/>
        <v>2.7438400000000094</v>
      </c>
      <c r="R407" s="3">
        <f t="shared" si="57"/>
        <v>27.438400000000094</v>
      </c>
      <c r="S407" s="3">
        <f t="shared" si="58"/>
        <v>0</v>
      </c>
      <c r="T407" s="3">
        <f t="shared" si="65"/>
        <v>-35.206719528000036</v>
      </c>
      <c r="U407" s="3">
        <f t="shared" si="66"/>
        <v>-92.609705445224307</v>
      </c>
    </row>
    <row r="408" spans="1:21" x14ac:dyDescent="0.25">
      <c r="A408" s="3">
        <v>2.54</v>
      </c>
      <c r="B408" s="3">
        <f t="shared" si="59"/>
        <v>7.54</v>
      </c>
      <c r="C408" s="3">
        <f t="shared" si="60"/>
        <v>6.25</v>
      </c>
      <c r="D408" s="4">
        <f t="shared" si="52"/>
        <v>62.5</v>
      </c>
      <c r="E408" s="4">
        <f t="shared" si="53"/>
        <v>85.72</v>
      </c>
      <c r="F408">
        <f t="shared" si="61"/>
        <v>1185.2828173333332</v>
      </c>
      <c r="H408" s="3"/>
      <c r="J408" s="3">
        <f t="shared" si="54"/>
        <v>105.72</v>
      </c>
      <c r="K408" s="3">
        <f t="shared" si="62"/>
        <v>1133.7279839999999</v>
      </c>
      <c r="M408" s="3">
        <f t="shared" si="63"/>
        <v>-51.554833333333363</v>
      </c>
      <c r="N408">
        <f t="shared" si="55"/>
        <v>51.554833333333363</v>
      </c>
      <c r="O408">
        <f t="shared" si="56"/>
        <v>0</v>
      </c>
      <c r="Q408" s="3">
        <f t="shared" si="64"/>
        <v>2.7507600000000094</v>
      </c>
      <c r="R408" s="3">
        <f t="shared" si="57"/>
        <v>27.507600000000092</v>
      </c>
      <c r="S408" s="3">
        <f t="shared" si="58"/>
        <v>0</v>
      </c>
      <c r="T408" s="3">
        <f t="shared" si="65"/>
        <v>-35.016606368000033</v>
      </c>
      <c r="U408" s="3">
        <f t="shared" si="66"/>
        <v>-92.852678428969369</v>
      </c>
    </row>
    <row r="409" spans="1:21" x14ac:dyDescent="0.25">
      <c r="A409" s="3">
        <v>2.5499999999999998</v>
      </c>
      <c r="B409" s="3">
        <f t="shared" si="59"/>
        <v>7.55</v>
      </c>
      <c r="C409" s="3">
        <f t="shared" si="60"/>
        <v>6.25</v>
      </c>
      <c r="D409" s="4">
        <f t="shared" si="52"/>
        <v>62.5</v>
      </c>
      <c r="E409" s="4">
        <f t="shared" si="53"/>
        <v>85.9</v>
      </c>
      <c r="F409">
        <f t="shared" si="61"/>
        <v>1190.8990833333332</v>
      </c>
      <c r="H409" s="3"/>
      <c r="J409" s="3">
        <f t="shared" si="54"/>
        <v>105.9</v>
      </c>
      <c r="K409" s="3">
        <f t="shared" si="62"/>
        <v>1140.6532500000001</v>
      </c>
      <c r="M409" s="3">
        <f t="shared" si="63"/>
        <v>-50.245833333333167</v>
      </c>
      <c r="N409">
        <f t="shared" si="55"/>
        <v>50.245833333333167</v>
      </c>
      <c r="O409">
        <f t="shared" si="56"/>
        <v>0</v>
      </c>
      <c r="Q409" s="3">
        <f t="shared" si="64"/>
        <v>2.7576800000000095</v>
      </c>
      <c r="R409" s="3">
        <f t="shared" si="57"/>
        <v>27.576800000000095</v>
      </c>
      <c r="S409" s="3">
        <f t="shared" si="58"/>
        <v>0</v>
      </c>
      <c r="T409" s="3">
        <f t="shared" si="65"/>
        <v>-34.826014344000036</v>
      </c>
      <c r="U409" s="3">
        <f t="shared" si="66"/>
        <v>-93.094334172777792</v>
      </c>
    </row>
    <row r="410" spans="1:21" x14ac:dyDescent="0.25">
      <c r="A410" s="3">
        <v>2.56</v>
      </c>
      <c r="B410" s="3">
        <f t="shared" si="59"/>
        <v>7.5600000000000005</v>
      </c>
      <c r="C410" s="3">
        <f t="shared" si="60"/>
        <v>6.25</v>
      </c>
      <c r="D410" s="4">
        <f t="shared" si="52"/>
        <v>62.5</v>
      </c>
      <c r="E410" s="4">
        <f t="shared" si="53"/>
        <v>86.080000000000013</v>
      </c>
      <c r="F410">
        <f t="shared" si="61"/>
        <v>1196.5357293333338</v>
      </c>
      <c r="H410" s="3"/>
      <c r="J410" s="3">
        <f t="shared" si="54"/>
        <v>106.08</v>
      </c>
      <c r="K410" s="3">
        <f t="shared" si="62"/>
        <v>1147.6008959999999</v>
      </c>
      <c r="M410" s="3">
        <f t="shared" si="63"/>
        <v>-48.934833333333927</v>
      </c>
      <c r="N410">
        <f t="shared" si="55"/>
        <v>48.934833333333927</v>
      </c>
      <c r="O410">
        <f t="shared" si="56"/>
        <v>0</v>
      </c>
      <c r="Q410" s="3">
        <f t="shared" si="64"/>
        <v>2.7646000000000095</v>
      </c>
      <c r="R410" s="3">
        <f t="shared" si="57"/>
        <v>27.646000000000093</v>
      </c>
      <c r="S410" s="3">
        <f t="shared" si="58"/>
        <v>0</v>
      </c>
      <c r="T410" s="3">
        <f t="shared" si="65"/>
        <v>-34.634943456000038</v>
      </c>
      <c r="U410" s="3">
        <f t="shared" si="66"/>
        <v>-93.334669362910688</v>
      </c>
    </row>
    <row r="411" spans="1:21" x14ac:dyDescent="0.25">
      <c r="A411" s="3">
        <v>2.57</v>
      </c>
      <c r="B411" s="3">
        <f t="shared" si="59"/>
        <v>7.57</v>
      </c>
      <c r="C411" s="3">
        <f t="shared" si="60"/>
        <v>6.25</v>
      </c>
      <c r="D411" s="4">
        <f t="shared" ref="D411:D474" si="67">MAX(10*C411,$G$14*C411+$G$10-2*$G$12*(1+$G$13)^0.5)</f>
        <v>62.5</v>
      </c>
      <c r="E411" s="4">
        <f t="shared" ref="E411:E474" si="68">MAX(10*B411,$G$14*B411+$G$10-2*$G$12*(1+$G$13)^0.5)</f>
        <v>86.259999999999991</v>
      </c>
      <c r="F411">
        <f t="shared" si="61"/>
        <v>1202.1927913333336</v>
      </c>
      <c r="H411" s="3"/>
      <c r="J411" s="3">
        <f t="shared" ref="J411:J474" si="69">$G$14*A411+2*$G$12*(1+$G$13)^0.5</f>
        <v>106.25999999999999</v>
      </c>
      <c r="K411" s="3">
        <f t="shared" si="62"/>
        <v>1154.5709579999998</v>
      </c>
      <c r="M411" s="3">
        <f t="shared" si="63"/>
        <v>-47.621833333333825</v>
      </c>
      <c r="N411">
        <f t="shared" si="55"/>
        <v>47.621833333333825</v>
      </c>
      <c r="O411">
        <f t="shared" si="56"/>
        <v>0</v>
      </c>
      <c r="Q411" s="3">
        <f t="shared" si="64"/>
        <v>2.7715200000000095</v>
      </c>
      <c r="R411" s="3">
        <f t="shared" si="57"/>
        <v>27.715200000000095</v>
      </c>
      <c r="S411" s="3">
        <f t="shared" si="58"/>
        <v>0</v>
      </c>
      <c r="T411" s="3">
        <f t="shared" si="65"/>
        <v>-34.443393704000037</v>
      </c>
      <c r="U411" s="3">
        <f t="shared" si="66"/>
        <v>-93.573680685629185</v>
      </c>
    </row>
    <row r="412" spans="1:21" x14ac:dyDescent="0.25">
      <c r="A412" s="3">
        <v>2.58</v>
      </c>
      <c r="B412" s="3">
        <f t="shared" si="59"/>
        <v>7.58</v>
      </c>
      <c r="C412" s="3">
        <f t="shared" si="60"/>
        <v>6.25</v>
      </c>
      <c r="D412" s="4">
        <f t="shared" si="67"/>
        <v>62.5</v>
      </c>
      <c r="E412" s="4">
        <f t="shared" si="68"/>
        <v>86.44</v>
      </c>
      <c r="F412">
        <f t="shared" si="61"/>
        <v>1207.8703053333334</v>
      </c>
      <c r="H412" s="3"/>
      <c r="J412" s="3">
        <f t="shared" si="69"/>
        <v>106.44</v>
      </c>
      <c r="K412" s="3">
        <f t="shared" si="62"/>
        <v>1161.563472</v>
      </c>
      <c r="M412" s="3">
        <f t="shared" si="63"/>
        <v>-46.306833333333316</v>
      </c>
      <c r="N412">
        <f t="shared" ref="N412:N475" si="70">ABS(M412)</f>
        <v>46.306833333333316</v>
      </c>
      <c r="O412">
        <f t="shared" ref="O412:O475" si="71">IF(N412=$N$3156,A412,0)</f>
        <v>0</v>
      </c>
      <c r="Q412" s="3">
        <f t="shared" si="64"/>
        <v>2.7784400000000096</v>
      </c>
      <c r="R412" s="3">
        <f t="shared" ref="R412:R475" si="72">IF(Q412&lt;$B$147,$E$144+Q412*($E$147-$E$144)/$B$147,$E$147+(Q412-$B$147)*($E$148-$E$147)/($B$148-$B$147))</f>
        <v>27.784400000000097</v>
      </c>
      <c r="S412" s="3">
        <f t="shared" ref="S412:S475" si="73">IF(Q412&lt;$J$146,0,$M$146+(Q412-$J$146)*($M$147-$M$146)/$G$138)</f>
        <v>0</v>
      </c>
      <c r="T412" s="3">
        <f t="shared" si="65"/>
        <v>-34.251365088000036</v>
      </c>
      <c r="U412" s="3">
        <f t="shared" si="66"/>
        <v>-93.81136482719441</v>
      </c>
    </row>
    <row r="413" spans="1:21" x14ac:dyDescent="0.25">
      <c r="A413" s="3">
        <v>2.59</v>
      </c>
      <c r="B413" s="3">
        <f t="shared" ref="B413:B476" si="74">$B$152+A413</f>
        <v>7.59</v>
      </c>
      <c r="C413" s="3">
        <f t="shared" ref="C413:C476" si="75">IF($F$152&gt;B413,B413,$F$152)</f>
        <v>6.25</v>
      </c>
      <c r="D413" s="4">
        <f t="shared" si="67"/>
        <v>62.5</v>
      </c>
      <c r="E413" s="4">
        <f t="shared" si="68"/>
        <v>86.62</v>
      </c>
      <c r="F413">
        <f t="shared" ref="F413:F476" si="76">$I$152*C413*(0.5*C413-$D$152)  +  (D413-$I$152)*0.5*C413*(2*C413/3-$D$152)  +  D413*(B413-C413)*(0.5*(B413-C413)+C413-$D$152)  +  (E413-D413)*0.5*(B413-C413)*(2*(B413-C413)/3+C413-$D$152)</f>
        <v>1213.5683073333332</v>
      </c>
      <c r="H413" s="3"/>
      <c r="J413" s="3">
        <f t="shared" si="69"/>
        <v>106.62</v>
      </c>
      <c r="K413" s="3">
        <f t="shared" ref="K413:K476" si="77">$K$152*A413*(0.5*A413+$B$152-$D$152)  +  (J413-$K$152)*0.5*A413*(2*A413/3+$B$152-$D$152)</f>
        <v>1168.5784739999999</v>
      </c>
      <c r="M413" s="3">
        <f t="shared" ref="M413:M476" si="78">K413-F413</f>
        <v>-44.989833333333308</v>
      </c>
      <c r="N413">
        <f t="shared" si="70"/>
        <v>44.989833333333308</v>
      </c>
      <c r="O413">
        <f t="shared" si="71"/>
        <v>0</v>
      </c>
      <c r="Q413" s="3">
        <f t="shared" ref="Q413:Q476" si="79">Q412+$R$152</f>
        <v>2.7853600000000096</v>
      </c>
      <c r="R413" s="3">
        <f t="shared" si="72"/>
        <v>27.853600000000096</v>
      </c>
      <c r="S413" s="3">
        <f t="shared" si="73"/>
        <v>0</v>
      </c>
      <c r="T413" s="3">
        <f t="shared" ref="T413:T476" si="80">T412+0.5*(R412+R413)*$R$152-0.5*(S412+S413)*$R$152</f>
        <v>-34.058857608000032</v>
      </c>
      <c r="U413" s="3">
        <f t="shared" ref="U413:U476" si="81">U412+T412*$R$152+R412*$R$152^2/2+(R413-R412)*$R$152^2/6-S412*$R$152^2/2-(S413-S412)*$R$152^2/6</f>
        <v>-94.047718473867477</v>
      </c>
    </row>
    <row r="414" spans="1:21" x14ac:dyDescent="0.25">
      <c r="A414" s="3">
        <v>2.6</v>
      </c>
      <c r="B414" s="3">
        <f t="shared" si="74"/>
        <v>7.6</v>
      </c>
      <c r="C414" s="3">
        <f t="shared" si="75"/>
        <v>6.25</v>
      </c>
      <c r="D414" s="4">
        <f t="shared" si="67"/>
        <v>62.5</v>
      </c>
      <c r="E414" s="4">
        <f t="shared" si="68"/>
        <v>86.799999999999983</v>
      </c>
      <c r="F414">
        <f t="shared" si="76"/>
        <v>1219.2868333333331</v>
      </c>
      <c r="H414" s="3"/>
      <c r="J414" s="3">
        <f t="shared" si="69"/>
        <v>106.80000000000001</v>
      </c>
      <c r="K414" s="3">
        <f t="shared" si="77"/>
        <v>1175.616</v>
      </c>
      <c r="M414" s="3">
        <f t="shared" si="78"/>
        <v>-43.670833333333121</v>
      </c>
      <c r="N414">
        <f t="shared" si="70"/>
        <v>43.670833333333121</v>
      </c>
      <c r="O414">
        <f t="shared" si="71"/>
        <v>0</v>
      </c>
      <c r="Q414" s="3">
        <f t="shared" si="79"/>
        <v>2.7922800000000096</v>
      </c>
      <c r="R414" s="3">
        <f t="shared" si="72"/>
        <v>27.922800000000098</v>
      </c>
      <c r="S414" s="3">
        <f t="shared" si="73"/>
        <v>0</v>
      </c>
      <c r="T414" s="3">
        <f t="shared" si="80"/>
        <v>-33.865871264000035</v>
      </c>
      <c r="U414" s="3">
        <f t="shared" si="81"/>
        <v>-94.282738311909497</v>
      </c>
    </row>
    <row r="415" spans="1:21" x14ac:dyDescent="0.25">
      <c r="A415" s="3">
        <v>2.61</v>
      </c>
      <c r="B415" s="3">
        <f t="shared" si="74"/>
        <v>7.6099999999999994</v>
      </c>
      <c r="C415" s="3">
        <f t="shared" si="75"/>
        <v>6.25</v>
      </c>
      <c r="D415" s="4">
        <f t="shared" si="67"/>
        <v>62.5</v>
      </c>
      <c r="E415" s="4">
        <f t="shared" si="68"/>
        <v>86.97999999999999</v>
      </c>
      <c r="F415">
        <f t="shared" si="76"/>
        <v>1225.0259193333331</v>
      </c>
      <c r="H415" s="3"/>
      <c r="J415" s="3">
        <f t="shared" si="69"/>
        <v>106.97999999999999</v>
      </c>
      <c r="K415" s="3">
        <f t="shared" si="77"/>
        <v>1182.6760859999999</v>
      </c>
      <c r="M415" s="3">
        <f t="shared" si="78"/>
        <v>-42.349833333333208</v>
      </c>
      <c r="N415">
        <f t="shared" si="70"/>
        <v>42.349833333333208</v>
      </c>
      <c r="O415">
        <f t="shared" si="71"/>
        <v>0</v>
      </c>
      <c r="Q415" s="3">
        <f t="shared" si="79"/>
        <v>2.7992000000000097</v>
      </c>
      <c r="R415" s="3">
        <f t="shared" si="72"/>
        <v>27.992000000000097</v>
      </c>
      <c r="S415" s="3">
        <f t="shared" si="73"/>
        <v>0</v>
      </c>
      <c r="T415" s="3">
        <f t="shared" si="80"/>
        <v>-33.672406056000035</v>
      </c>
      <c r="U415" s="3">
        <f t="shared" si="81"/>
        <v>-94.516421027581586</v>
      </c>
    </row>
    <row r="416" spans="1:21" x14ac:dyDescent="0.25">
      <c r="A416" s="3">
        <v>2.62</v>
      </c>
      <c r="B416" s="3">
        <f t="shared" si="74"/>
        <v>7.62</v>
      </c>
      <c r="C416" s="3">
        <f t="shared" si="75"/>
        <v>6.25</v>
      </c>
      <c r="D416" s="4">
        <f t="shared" si="67"/>
        <v>62.5</v>
      </c>
      <c r="E416" s="4">
        <f t="shared" si="68"/>
        <v>87.16</v>
      </c>
      <c r="F416">
        <f t="shared" si="76"/>
        <v>1230.7856013333333</v>
      </c>
      <c r="H416" s="3"/>
      <c r="J416" s="3">
        <f t="shared" si="69"/>
        <v>107.16</v>
      </c>
      <c r="K416" s="3">
        <f t="shared" si="77"/>
        <v>1189.7587680000001</v>
      </c>
      <c r="M416" s="3">
        <f t="shared" si="78"/>
        <v>-41.026833333333116</v>
      </c>
      <c r="N416">
        <f t="shared" si="70"/>
        <v>41.026833333333116</v>
      </c>
      <c r="O416">
        <f t="shared" si="71"/>
        <v>0</v>
      </c>
      <c r="Q416" s="3">
        <f t="shared" si="79"/>
        <v>2.8061200000000097</v>
      </c>
      <c r="R416" s="3">
        <f t="shared" si="72"/>
        <v>28.061200000000099</v>
      </c>
      <c r="S416" s="3">
        <f t="shared" si="73"/>
        <v>0</v>
      </c>
      <c r="T416" s="3">
        <f t="shared" si="80"/>
        <v>-33.478461984000035</v>
      </c>
      <c r="U416" s="3">
        <f t="shared" si="81"/>
        <v>-94.748763307144898</v>
      </c>
    </row>
    <row r="417" spans="1:21" x14ac:dyDescent="0.25">
      <c r="A417" s="3">
        <v>2.63</v>
      </c>
      <c r="B417" s="3">
        <f t="shared" si="74"/>
        <v>7.63</v>
      </c>
      <c r="C417" s="3">
        <f t="shared" si="75"/>
        <v>6.25</v>
      </c>
      <c r="D417" s="4">
        <f t="shared" si="67"/>
        <v>62.5</v>
      </c>
      <c r="E417" s="4">
        <f t="shared" si="68"/>
        <v>87.34</v>
      </c>
      <c r="F417">
        <f t="shared" si="76"/>
        <v>1236.5659153333334</v>
      </c>
      <c r="H417" s="3"/>
      <c r="J417" s="3">
        <f t="shared" si="69"/>
        <v>107.34</v>
      </c>
      <c r="K417" s="3">
        <f t="shared" si="77"/>
        <v>1196.8640819999998</v>
      </c>
      <c r="M417" s="3">
        <f t="shared" si="78"/>
        <v>-39.701833333333525</v>
      </c>
      <c r="N417">
        <f t="shared" si="70"/>
        <v>39.701833333333525</v>
      </c>
      <c r="O417">
        <f t="shared" si="71"/>
        <v>0</v>
      </c>
      <c r="Q417" s="3">
        <f t="shared" si="79"/>
        <v>2.8130400000000098</v>
      </c>
      <c r="R417" s="3">
        <f t="shared" si="72"/>
        <v>28.130400000000101</v>
      </c>
      <c r="S417" s="3">
        <f t="shared" si="73"/>
        <v>0</v>
      </c>
      <c r="T417" s="3">
        <f t="shared" si="80"/>
        <v>-33.284039048000032</v>
      </c>
      <c r="U417" s="3">
        <f t="shared" si="81"/>
        <v>-94.979761836860519</v>
      </c>
    </row>
    <row r="418" spans="1:21" x14ac:dyDescent="0.25">
      <c r="A418" s="3">
        <v>2.64</v>
      </c>
      <c r="B418" s="3">
        <f t="shared" si="74"/>
        <v>7.6400000000000006</v>
      </c>
      <c r="C418" s="3">
        <f t="shared" si="75"/>
        <v>6.25</v>
      </c>
      <c r="D418" s="4">
        <f t="shared" si="67"/>
        <v>62.5</v>
      </c>
      <c r="E418" s="4">
        <f t="shared" si="68"/>
        <v>87.52000000000001</v>
      </c>
      <c r="F418">
        <f t="shared" si="76"/>
        <v>1242.3668973333338</v>
      </c>
      <c r="H418" s="3"/>
      <c r="J418" s="3">
        <f t="shared" si="69"/>
        <v>107.52000000000001</v>
      </c>
      <c r="K418" s="3">
        <f t="shared" si="77"/>
        <v>1203.9920640000003</v>
      </c>
      <c r="M418" s="3">
        <f t="shared" si="78"/>
        <v>-38.374833333333527</v>
      </c>
      <c r="N418">
        <f t="shared" si="70"/>
        <v>38.374833333333527</v>
      </c>
      <c r="O418">
        <f t="shared" si="71"/>
        <v>0</v>
      </c>
      <c r="Q418" s="3">
        <f t="shared" si="79"/>
        <v>2.8199600000000098</v>
      </c>
      <c r="R418" s="3">
        <f t="shared" si="72"/>
        <v>28.199600000000096</v>
      </c>
      <c r="S418" s="3">
        <f t="shared" si="73"/>
        <v>0</v>
      </c>
      <c r="T418" s="3">
        <f t="shared" si="80"/>
        <v>-33.089137248000029</v>
      </c>
      <c r="U418" s="3">
        <f t="shared" si="81"/>
        <v>-95.209413302989574</v>
      </c>
    </row>
    <row r="419" spans="1:21" x14ac:dyDescent="0.25">
      <c r="A419" s="3">
        <v>2.65</v>
      </c>
      <c r="B419" s="3">
        <f t="shared" si="74"/>
        <v>7.65</v>
      </c>
      <c r="C419" s="3">
        <f t="shared" si="75"/>
        <v>6.25</v>
      </c>
      <c r="D419" s="4">
        <f t="shared" si="67"/>
        <v>62.5</v>
      </c>
      <c r="E419" s="4">
        <f t="shared" si="68"/>
        <v>87.700000000000017</v>
      </c>
      <c r="F419">
        <f t="shared" si="76"/>
        <v>1248.1885833333336</v>
      </c>
      <c r="H419" s="3"/>
      <c r="J419" s="3">
        <f t="shared" si="69"/>
        <v>107.69999999999999</v>
      </c>
      <c r="K419" s="3">
        <f t="shared" si="77"/>
        <v>1211.14275</v>
      </c>
      <c r="M419" s="3">
        <f t="shared" si="78"/>
        <v>-37.045833333333576</v>
      </c>
      <c r="N419">
        <f t="shared" si="70"/>
        <v>37.045833333333576</v>
      </c>
      <c r="O419">
        <f t="shared" si="71"/>
        <v>0</v>
      </c>
      <c r="Q419" s="3">
        <f t="shared" si="79"/>
        <v>2.8268800000000098</v>
      </c>
      <c r="R419" s="3">
        <f t="shared" si="72"/>
        <v>28.268800000000098</v>
      </c>
      <c r="S419" s="3">
        <f t="shared" si="73"/>
        <v>0</v>
      </c>
      <c r="T419" s="3">
        <f t="shared" si="80"/>
        <v>-32.89375658400003</v>
      </c>
      <c r="U419" s="3">
        <f t="shared" si="81"/>
        <v>-95.437714391793193</v>
      </c>
    </row>
    <row r="420" spans="1:21" x14ac:dyDescent="0.25">
      <c r="A420" s="3">
        <v>2.66</v>
      </c>
      <c r="B420" s="3">
        <f t="shared" si="74"/>
        <v>7.66</v>
      </c>
      <c r="C420" s="3">
        <f t="shared" si="75"/>
        <v>6.25</v>
      </c>
      <c r="D420" s="4">
        <f t="shared" si="67"/>
        <v>62.5</v>
      </c>
      <c r="E420" s="4">
        <f t="shared" si="68"/>
        <v>87.88</v>
      </c>
      <c r="F420">
        <f t="shared" si="76"/>
        <v>1254.0310093333335</v>
      </c>
      <c r="H420" s="3"/>
      <c r="J420" s="3">
        <f t="shared" si="69"/>
        <v>107.88</v>
      </c>
      <c r="K420" s="3">
        <f t="shared" si="77"/>
        <v>1218.316176</v>
      </c>
      <c r="M420" s="3">
        <f t="shared" si="78"/>
        <v>-35.714833333333445</v>
      </c>
      <c r="N420">
        <f t="shared" si="70"/>
        <v>35.714833333333445</v>
      </c>
      <c r="O420">
        <f t="shared" si="71"/>
        <v>0</v>
      </c>
      <c r="Q420" s="3">
        <f t="shared" si="79"/>
        <v>2.8338000000000099</v>
      </c>
      <c r="R420" s="3">
        <f t="shared" si="72"/>
        <v>28.338000000000097</v>
      </c>
      <c r="S420" s="3">
        <f t="shared" si="73"/>
        <v>0</v>
      </c>
      <c r="T420" s="3">
        <f t="shared" si="80"/>
        <v>-32.697897056000031</v>
      </c>
      <c r="U420" s="3">
        <f t="shared" si="81"/>
        <v>-95.664661789532502</v>
      </c>
    </row>
    <row r="421" spans="1:21" x14ac:dyDescent="0.25">
      <c r="A421" s="3">
        <v>2.67</v>
      </c>
      <c r="B421" s="3">
        <f t="shared" si="74"/>
        <v>7.67</v>
      </c>
      <c r="C421" s="3">
        <f t="shared" si="75"/>
        <v>6.25</v>
      </c>
      <c r="D421" s="4">
        <f t="shared" si="67"/>
        <v>62.5</v>
      </c>
      <c r="E421" s="4">
        <f t="shared" si="68"/>
        <v>88.06</v>
      </c>
      <c r="F421">
        <f t="shared" si="76"/>
        <v>1259.8942113333333</v>
      </c>
      <c r="H421" s="3"/>
      <c r="J421" s="3">
        <f t="shared" si="69"/>
        <v>108.06</v>
      </c>
      <c r="K421" s="3">
        <f t="shared" si="77"/>
        <v>1225.5123779999999</v>
      </c>
      <c r="M421" s="3">
        <f t="shared" si="78"/>
        <v>-34.381833333333361</v>
      </c>
      <c r="N421">
        <f t="shared" si="70"/>
        <v>34.381833333333361</v>
      </c>
      <c r="O421">
        <f t="shared" si="71"/>
        <v>0</v>
      </c>
      <c r="Q421" s="3">
        <f t="shared" si="79"/>
        <v>2.8407200000000099</v>
      </c>
      <c r="R421" s="3">
        <f t="shared" si="72"/>
        <v>28.407200000000099</v>
      </c>
      <c r="S421" s="3">
        <f t="shared" si="73"/>
        <v>0</v>
      </c>
      <c r="T421" s="3">
        <f t="shared" si="80"/>
        <v>-32.501558664000029</v>
      </c>
      <c r="U421" s="3">
        <f t="shared" si="81"/>
        <v>-95.8902521824686</v>
      </c>
    </row>
    <row r="422" spans="1:21" x14ac:dyDescent="0.25">
      <c r="A422" s="3">
        <v>2.68</v>
      </c>
      <c r="B422" s="3">
        <f t="shared" si="74"/>
        <v>7.68</v>
      </c>
      <c r="C422" s="3">
        <f t="shared" si="75"/>
        <v>6.25</v>
      </c>
      <c r="D422" s="4">
        <f t="shared" si="67"/>
        <v>62.5</v>
      </c>
      <c r="E422" s="4">
        <f t="shared" si="68"/>
        <v>88.240000000000009</v>
      </c>
      <c r="F422">
        <f t="shared" si="76"/>
        <v>1265.7782253333332</v>
      </c>
      <c r="H422" s="3"/>
      <c r="J422" s="3">
        <f t="shared" si="69"/>
        <v>108.24000000000001</v>
      </c>
      <c r="K422" s="3">
        <f t="shared" si="77"/>
        <v>1232.7313920000001</v>
      </c>
      <c r="M422" s="3">
        <f t="shared" si="78"/>
        <v>-33.046833333333097</v>
      </c>
      <c r="N422">
        <f t="shared" si="70"/>
        <v>33.046833333333097</v>
      </c>
      <c r="O422">
        <f t="shared" si="71"/>
        <v>0</v>
      </c>
      <c r="Q422" s="3">
        <f t="shared" si="79"/>
        <v>2.8476400000000099</v>
      </c>
      <c r="R422" s="3">
        <f t="shared" si="72"/>
        <v>28.476400000000098</v>
      </c>
      <c r="S422" s="3">
        <f t="shared" si="73"/>
        <v>0</v>
      </c>
      <c r="T422" s="3">
        <f t="shared" si="80"/>
        <v>-32.304741408000027</v>
      </c>
      <c r="U422" s="3">
        <f t="shared" si="81"/>
        <v>-96.114482256862615</v>
      </c>
    </row>
    <row r="423" spans="1:21" x14ac:dyDescent="0.25">
      <c r="A423" s="3">
        <v>2.69</v>
      </c>
      <c r="B423" s="3">
        <f t="shared" si="74"/>
        <v>7.6899999999999995</v>
      </c>
      <c r="C423" s="3">
        <f t="shared" si="75"/>
        <v>6.25</v>
      </c>
      <c r="D423" s="4">
        <f t="shared" si="67"/>
        <v>62.5</v>
      </c>
      <c r="E423" s="4">
        <f t="shared" si="68"/>
        <v>88.419999999999987</v>
      </c>
      <c r="F423">
        <f t="shared" si="76"/>
        <v>1271.6830873333331</v>
      </c>
      <c r="H423" s="3"/>
      <c r="J423" s="3">
        <f t="shared" si="69"/>
        <v>108.42</v>
      </c>
      <c r="K423" s="3">
        <f t="shared" si="77"/>
        <v>1239.973254</v>
      </c>
      <c r="M423" s="3">
        <f t="shared" si="78"/>
        <v>-31.709833333333108</v>
      </c>
      <c r="N423">
        <f t="shared" si="70"/>
        <v>31.709833333333108</v>
      </c>
      <c r="O423">
        <f t="shared" si="71"/>
        <v>0</v>
      </c>
      <c r="Q423" s="3">
        <f t="shared" si="79"/>
        <v>2.85456000000001</v>
      </c>
      <c r="R423" s="3">
        <f t="shared" si="72"/>
        <v>28.5456000000001</v>
      </c>
      <c r="S423" s="3">
        <f t="shared" si="73"/>
        <v>0</v>
      </c>
      <c r="T423" s="3">
        <f t="shared" si="80"/>
        <v>-32.107445288000029</v>
      </c>
      <c r="U423" s="3">
        <f t="shared" si="81"/>
        <v>-96.337348698975674</v>
      </c>
    </row>
    <row r="424" spans="1:21" x14ac:dyDescent="0.25">
      <c r="A424" s="3">
        <v>2.7</v>
      </c>
      <c r="B424" s="3">
        <f t="shared" si="74"/>
        <v>7.7</v>
      </c>
      <c r="C424" s="3">
        <f t="shared" si="75"/>
        <v>6.25</v>
      </c>
      <c r="D424" s="4">
        <f t="shared" si="67"/>
        <v>62.5</v>
      </c>
      <c r="E424" s="4">
        <f t="shared" si="68"/>
        <v>88.6</v>
      </c>
      <c r="F424">
        <f t="shared" si="76"/>
        <v>1277.6088333333335</v>
      </c>
      <c r="H424" s="3"/>
      <c r="J424" s="3">
        <f t="shared" si="69"/>
        <v>108.6</v>
      </c>
      <c r="K424" s="3">
        <f t="shared" si="77"/>
        <v>1247.2379999999998</v>
      </c>
      <c r="M424" s="3">
        <f t="shared" si="78"/>
        <v>-30.370833333333621</v>
      </c>
      <c r="N424">
        <f t="shared" si="70"/>
        <v>30.370833333333621</v>
      </c>
      <c r="O424">
        <f t="shared" si="71"/>
        <v>0</v>
      </c>
      <c r="Q424" s="3">
        <f t="shared" si="79"/>
        <v>2.86148000000001</v>
      </c>
      <c r="R424" s="3">
        <f t="shared" si="72"/>
        <v>28.614800000000102</v>
      </c>
      <c r="S424" s="3">
        <f t="shared" si="73"/>
        <v>0</v>
      </c>
      <c r="T424" s="3">
        <f t="shared" si="80"/>
        <v>-31.909670304000027</v>
      </c>
      <c r="U424" s="3">
        <f t="shared" si="81"/>
        <v>-96.558848195068904</v>
      </c>
    </row>
    <row r="425" spans="1:21" x14ac:dyDescent="0.25">
      <c r="A425" s="3">
        <v>2.71</v>
      </c>
      <c r="B425" s="3">
        <f t="shared" si="74"/>
        <v>7.71</v>
      </c>
      <c r="C425" s="3">
        <f t="shared" si="75"/>
        <v>6.25</v>
      </c>
      <c r="D425" s="4">
        <f t="shared" si="67"/>
        <v>62.5</v>
      </c>
      <c r="E425" s="4">
        <f t="shared" si="68"/>
        <v>88.78</v>
      </c>
      <c r="F425">
        <f t="shared" si="76"/>
        <v>1283.5554993333335</v>
      </c>
      <c r="H425" s="3"/>
      <c r="J425" s="3">
        <f t="shared" si="69"/>
        <v>108.78</v>
      </c>
      <c r="K425" s="3">
        <f t="shared" si="77"/>
        <v>1254.525666</v>
      </c>
      <c r="M425" s="3">
        <f t="shared" si="78"/>
        <v>-29.029833333333499</v>
      </c>
      <c r="N425">
        <f t="shared" si="70"/>
        <v>29.029833333333499</v>
      </c>
      <c r="O425">
        <f t="shared" si="71"/>
        <v>0</v>
      </c>
      <c r="Q425" s="3">
        <f t="shared" si="79"/>
        <v>2.8684000000000101</v>
      </c>
      <c r="R425" s="3">
        <f t="shared" si="72"/>
        <v>28.684000000000101</v>
      </c>
      <c r="S425" s="3">
        <f t="shared" si="73"/>
        <v>0</v>
      </c>
      <c r="T425" s="3">
        <f t="shared" si="80"/>
        <v>-31.711416456000027</v>
      </c>
      <c r="U425" s="3">
        <f t="shared" si="81"/>
        <v>-96.778977431403405</v>
      </c>
    </row>
    <row r="426" spans="1:21" x14ac:dyDescent="0.25">
      <c r="A426" s="3">
        <v>2.72</v>
      </c>
      <c r="B426" s="3">
        <f t="shared" si="74"/>
        <v>7.7200000000000006</v>
      </c>
      <c r="C426" s="3">
        <f t="shared" si="75"/>
        <v>6.25</v>
      </c>
      <c r="D426" s="4">
        <f t="shared" si="67"/>
        <v>62.5</v>
      </c>
      <c r="E426" s="4">
        <f t="shared" si="68"/>
        <v>88.960000000000008</v>
      </c>
      <c r="F426">
        <f t="shared" si="76"/>
        <v>1289.5231213333338</v>
      </c>
      <c r="H426" s="3"/>
      <c r="J426" s="3">
        <f t="shared" si="69"/>
        <v>108.96000000000001</v>
      </c>
      <c r="K426" s="3">
        <f t="shared" si="77"/>
        <v>1261.8362880000002</v>
      </c>
      <c r="M426" s="3">
        <f t="shared" si="78"/>
        <v>-27.686833333333652</v>
      </c>
      <c r="N426">
        <f t="shared" si="70"/>
        <v>27.686833333333652</v>
      </c>
      <c r="O426">
        <f t="shared" si="71"/>
        <v>0</v>
      </c>
      <c r="Q426" s="3">
        <f t="shared" si="79"/>
        <v>2.8753200000000101</v>
      </c>
      <c r="R426" s="3">
        <f t="shared" si="72"/>
        <v>28.753200000000103</v>
      </c>
      <c r="S426" s="3">
        <f t="shared" si="73"/>
        <v>0</v>
      </c>
      <c r="T426" s="3">
        <f t="shared" si="80"/>
        <v>-31.512683744000025</v>
      </c>
      <c r="U426" s="3">
        <f t="shared" si="81"/>
        <v>-96.997733094240303</v>
      </c>
    </row>
    <row r="427" spans="1:21" x14ac:dyDescent="0.25">
      <c r="A427" s="3">
        <v>2.73</v>
      </c>
      <c r="B427" s="3">
        <f t="shared" si="74"/>
        <v>7.73</v>
      </c>
      <c r="C427" s="3">
        <f t="shared" si="75"/>
        <v>6.25</v>
      </c>
      <c r="D427" s="4">
        <f t="shared" si="67"/>
        <v>62.5</v>
      </c>
      <c r="E427" s="4">
        <f t="shared" si="68"/>
        <v>89.140000000000015</v>
      </c>
      <c r="F427">
        <f t="shared" si="76"/>
        <v>1295.5117353333337</v>
      </c>
      <c r="H427" s="3"/>
      <c r="J427" s="3">
        <f t="shared" si="69"/>
        <v>109.14</v>
      </c>
      <c r="K427" s="3">
        <f t="shared" si="77"/>
        <v>1269.1699020000001</v>
      </c>
      <c r="M427" s="3">
        <f t="shared" si="78"/>
        <v>-26.341833333333625</v>
      </c>
      <c r="N427">
        <f t="shared" si="70"/>
        <v>26.341833333333625</v>
      </c>
      <c r="O427">
        <f t="shared" si="71"/>
        <v>0</v>
      </c>
      <c r="Q427" s="3">
        <f t="shared" si="79"/>
        <v>2.8822400000000101</v>
      </c>
      <c r="R427" s="3">
        <f t="shared" si="72"/>
        <v>28.822400000000101</v>
      </c>
      <c r="S427" s="3">
        <f t="shared" si="73"/>
        <v>0</v>
      </c>
      <c r="T427" s="3">
        <f t="shared" si="80"/>
        <v>-31.313472168000025</v>
      </c>
      <c r="U427" s="3">
        <f t="shared" si="81"/>
        <v>-97.215111869840726</v>
      </c>
    </row>
    <row r="428" spans="1:21" x14ac:dyDescent="0.25">
      <c r="A428" s="3">
        <v>2.74</v>
      </c>
      <c r="B428" s="3">
        <f t="shared" si="74"/>
        <v>7.74</v>
      </c>
      <c r="C428" s="3">
        <f t="shared" si="75"/>
        <v>6.25</v>
      </c>
      <c r="D428" s="4">
        <f t="shared" si="67"/>
        <v>62.5</v>
      </c>
      <c r="E428" s="4">
        <f t="shared" si="68"/>
        <v>89.32</v>
      </c>
      <c r="F428">
        <f t="shared" si="76"/>
        <v>1301.5213773333335</v>
      </c>
      <c r="H428" s="3"/>
      <c r="J428" s="3">
        <f t="shared" si="69"/>
        <v>109.32000000000001</v>
      </c>
      <c r="K428" s="3">
        <f t="shared" si="77"/>
        <v>1276.5265440000003</v>
      </c>
      <c r="M428" s="3">
        <f t="shared" si="78"/>
        <v>-24.99483333333319</v>
      </c>
      <c r="N428">
        <f t="shared" si="70"/>
        <v>24.99483333333319</v>
      </c>
      <c r="O428">
        <f t="shared" si="71"/>
        <v>0</v>
      </c>
      <c r="Q428" s="3">
        <f t="shared" si="79"/>
        <v>2.8891600000000102</v>
      </c>
      <c r="R428" s="3">
        <f t="shared" si="72"/>
        <v>28.891600000000103</v>
      </c>
      <c r="S428" s="3">
        <f t="shared" si="73"/>
        <v>0</v>
      </c>
      <c r="T428" s="3">
        <f t="shared" si="80"/>
        <v>-31.113781728000024</v>
      </c>
      <c r="U428" s="3">
        <f t="shared" si="81"/>
        <v>-97.431110444465787</v>
      </c>
    </row>
    <row r="429" spans="1:21" x14ac:dyDescent="0.25">
      <c r="A429" s="3">
        <v>2.75</v>
      </c>
      <c r="B429" s="3">
        <f t="shared" si="74"/>
        <v>7.75</v>
      </c>
      <c r="C429" s="3">
        <f t="shared" si="75"/>
        <v>6.25</v>
      </c>
      <c r="D429" s="4">
        <f t="shared" si="67"/>
        <v>62.5</v>
      </c>
      <c r="E429" s="4">
        <f t="shared" si="68"/>
        <v>89.5</v>
      </c>
      <c r="F429">
        <f t="shared" si="76"/>
        <v>1307.5520833333335</v>
      </c>
      <c r="H429" s="3"/>
      <c r="J429" s="3">
        <f t="shared" si="69"/>
        <v>109.5</v>
      </c>
      <c r="K429" s="3">
        <f t="shared" si="77"/>
        <v>1283.90625</v>
      </c>
      <c r="M429" s="3">
        <f t="shared" si="78"/>
        <v>-23.645833333333485</v>
      </c>
      <c r="N429">
        <f t="shared" si="70"/>
        <v>23.645833333333485</v>
      </c>
      <c r="O429">
        <f t="shared" si="71"/>
        <v>0</v>
      </c>
      <c r="Q429" s="3">
        <f t="shared" si="79"/>
        <v>2.8960800000000102</v>
      </c>
      <c r="R429" s="3">
        <f t="shared" si="72"/>
        <v>28.960800000000106</v>
      </c>
      <c r="S429" s="3">
        <f t="shared" si="73"/>
        <v>0</v>
      </c>
      <c r="T429" s="3">
        <f t="shared" si="80"/>
        <v>-30.913612424000025</v>
      </c>
      <c r="U429" s="3">
        <f t="shared" si="81"/>
        <v>-97.645725504376614</v>
      </c>
    </row>
    <row r="430" spans="1:21" x14ac:dyDescent="0.25">
      <c r="A430" s="3">
        <v>2.76</v>
      </c>
      <c r="B430" s="3">
        <f t="shared" si="74"/>
        <v>7.76</v>
      </c>
      <c r="C430" s="3">
        <f t="shared" si="75"/>
        <v>6.25</v>
      </c>
      <c r="D430" s="4">
        <f t="shared" si="67"/>
        <v>62.5</v>
      </c>
      <c r="E430" s="4">
        <f t="shared" si="68"/>
        <v>89.68</v>
      </c>
      <c r="F430">
        <f t="shared" si="76"/>
        <v>1313.6038893333332</v>
      </c>
      <c r="H430" s="3"/>
      <c r="J430" s="3">
        <f t="shared" si="69"/>
        <v>109.67999999999999</v>
      </c>
      <c r="K430" s="3">
        <f t="shared" si="77"/>
        <v>1291.3090559999998</v>
      </c>
      <c r="M430" s="3">
        <f t="shared" si="78"/>
        <v>-22.294833333333372</v>
      </c>
      <c r="N430">
        <f t="shared" si="70"/>
        <v>22.294833333333372</v>
      </c>
      <c r="O430">
        <f t="shared" si="71"/>
        <v>0</v>
      </c>
      <c r="Q430" s="3">
        <f t="shared" si="79"/>
        <v>2.9030000000000102</v>
      </c>
      <c r="R430" s="3">
        <f t="shared" si="72"/>
        <v>29.030000000000104</v>
      </c>
      <c r="S430" s="3">
        <f t="shared" si="73"/>
        <v>0</v>
      </c>
      <c r="T430" s="3">
        <f t="shared" si="80"/>
        <v>-30.712964256000024</v>
      </c>
      <c r="U430" s="3">
        <f t="shared" si="81"/>
        <v>-97.858953735834319</v>
      </c>
    </row>
    <row r="431" spans="1:21" x14ac:dyDescent="0.25">
      <c r="A431" s="3">
        <v>2.77</v>
      </c>
      <c r="B431" s="3">
        <f t="shared" si="74"/>
        <v>7.77</v>
      </c>
      <c r="C431" s="3">
        <f t="shared" si="75"/>
        <v>6.25</v>
      </c>
      <c r="D431" s="4">
        <f t="shared" si="67"/>
        <v>62.5</v>
      </c>
      <c r="E431" s="4">
        <f t="shared" si="68"/>
        <v>89.859999999999985</v>
      </c>
      <c r="F431">
        <f t="shared" si="76"/>
        <v>1319.6768313333332</v>
      </c>
      <c r="H431" s="3"/>
      <c r="J431" s="3">
        <f t="shared" si="69"/>
        <v>109.86</v>
      </c>
      <c r="K431" s="3">
        <f t="shared" si="77"/>
        <v>1298.7349979999999</v>
      </c>
      <c r="M431" s="3">
        <f t="shared" si="78"/>
        <v>-20.941833333333307</v>
      </c>
      <c r="N431">
        <f t="shared" si="70"/>
        <v>20.941833333333307</v>
      </c>
      <c r="O431">
        <f t="shared" si="71"/>
        <v>0</v>
      </c>
      <c r="Q431" s="3">
        <f t="shared" si="79"/>
        <v>2.9099200000000103</v>
      </c>
      <c r="R431" s="3">
        <f t="shared" si="72"/>
        <v>29.099200000000099</v>
      </c>
      <c r="S431" s="3">
        <f t="shared" si="73"/>
        <v>0</v>
      </c>
      <c r="T431" s="3">
        <f t="shared" si="80"/>
        <v>-30.511837224000022</v>
      </c>
      <c r="U431" s="3">
        <f t="shared" si="81"/>
        <v>-98.070791825100017</v>
      </c>
    </row>
    <row r="432" spans="1:21" x14ac:dyDescent="0.25">
      <c r="A432" s="3">
        <v>2.78</v>
      </c>
      <c r="B432" s="3">
        <f t="shared" si="74"/>
        <v>7.7799999999999994</v>
      </c>
      <c r="C432" s="3">
        <f t="shared" si="75"/>
        <v>6.25</v>
      </c>
      <c r="D432" s="4">
        <f t="shared" si="67"/>
        <v>62.5</v>
      </c>
      <c r="E432" s="4">
        <f t="shared" si="68"/>
        <v>90.039999999999992</v>
      </c>
      <c r="F432">
        <f t="shared" si="76"/>
        <v>1325.770945333333</v>
      </c>
      <c r="H432" s="3"/>
      <c r="J432" s="3">
        <f t="shared" si="69"/>
        <v>110.03999999999999</v>
      </c>
      <c r="K432" s="3">
        <f t="shared" si="77"/>
        <v>1306.1841119999999</v>
      </c>
      <c r="M432" s="3">
        <f t="shared" si="78"/>
        <v>-19.586833333333061</v>
      </c>
      <c r="N432">
        <f t="shared" si="70"/>
        <v>19.586833333333061</v>
      </c>
      <c r="O432">
        <f t="shared" si="71"/>
        <v>0</v>
      </c>
      <c r="Q432" s="3">
        <f t="shared" si="79"/>
        <v>2.9168400000000103</v>
      </c>
      <c r="R432" s="3">
        <f t="shared" si="72"/>
        <v>29.168400000000101</v>
      </c>
      <c r="S432" s="3">
        <f t="shared" si="73"/>
        <v>0</v>
      </c>
      <c r="T432" s="3">
        <f t="shared" si="80"/>
        <v>-30.310231328000022</v>
      </c>
      <c r="U432" s="3">
        <f t="shared" si="81"/>
        <v>-98.281236458434847</v>
      </c>
    </row>
    <row r="433" spans="1:21" x14ac:dyDescent="0.25">
      <c r="A433" s="3">
        <v>2.79</v>
      </c>
      <c r="B433" s="3">
        <f t="shared" si="74"/>
        <v>7.79</v>
      </c>
      <c r="C433" s="3">
        <f t="shared" si="75"/>
        <v>6.25</v>
      </c>
      <c r="D433" s="4">
        <f t="shared" si="67"/>
        <v>62.5</v>
      </c>
      <c r="E433" s="4">
        <f t="shared" si="68"/>
        <v>90.22</v>
      </c>
      <c r="F433">
        <f t="shared" si="76"/>
        <v>1331.8862673333333</v>
      </c>
      <c r="H433" s="3"/>
      <c r="J433" s="3">
        <f t="shared" si="69"/>
        <v>110.22</v>
      </c>
      <c r="K433" s="3">
        <f t="shared" si="77"/>
        <v>1313.656434</v>
      </c>
      <c r="M433" s="3">
        <f t="shared" si="78"/>
        <v>-18.229833333333318</v>
      </c>
      <c r="N433">
        <f t="shared" si="70"/>
        <v>18.229833333333318</v>
      </c>
      <c r="O433">
        <f t="shared" si="71"/>
        <v>0</v>
      </c>
      <c r="Q433" s="3">
        <f t="shared" si="79"/>
        <v>2.9237600000000104</v>
      </c>
      <c r="R433" s="3">
        <f t="shared" si="72"/>
        <v>29.237600000000104</v>
      </c>
      <c r="S433" s="3">
        <f t="shared" si="73"/>
        <v>0</v>
      </c>
      <c r="T433" s="3">
        <f t="shared" si="80"/>
        <v>-30.10814656800002</v>
      </c>
      <c r="U433" s="3">
        <f t="shared" si="81"/>
        <v>-98.49028432209991</v>
      </c>
    </row>
    <row r="434" spans="1:21" x14ac:dyDescent="0.25">
      <c r="A434" s="3">
        <v>2.8</v>
      </c>
      <c r="B434" s="3">
        <f t="shared" si="74"/>
        <v>7.8</v>
      </c>
      <c r="C434" s="3">
        <f t="shared" si="75"/>
        <v>6.25</v>
      </c>
      <c r="D434" s="4">
        <f t="shared" si="67"/>
        <v>62.5</v>
      </c>
      <c r="E434" s="4">
        <f t="shared" si="68"/>
        <v>90.4</v>
      </c>
      <c r="F434">
        <f t="shared" si="76"/>
        <v>1338.0228333333334</v>
      </c>
      <c r="H434" s="3"/>
      <c r="J434" s="3">
        <f t="shared" si="69"/>
        <v>110.4</v>
      </c>
      <c r="K434" s="3">
        <f t="shared" si="77"/>
        <v>1321.152</v>
      </c>
      <c r="M434" s="3">
        <f t="shared" si="78"/>
        <v>-16.870833333333394</v>
      </c>
      <c r="N434">
        <f t="shared" si="70"/>
        <v>16.870833333333394</v>
      </c>
      <c r="O434">
        <f t="shared" si="71"/>
        <v>0</v>
      </c>
      <c r="Q434" s="3">
        <f t="shared" si="79"/>
        <v>2.9306800000000104</v>
      </c>
      <c r="R434" s="3">
        <f t="shared" si="72"/>
        <v>29.306800000000102</v>
      </c>
      <c r="S434" s="3">
        <f t="shared" si="73"/>
        <v>0</v>
      </c>
      <c r="T434" s="3">
        <f t="shared" si="80"/>
        <v>-29.90558294400002</v>
      </c>
      <c r="U434" s="3">
        <f t="shared" si="81"/>
        <v>-98.697932102356333</v>
      </c>
    </row>
    <row r="435" spans="1:21" x14ac:dyDescent="0.25">
      <c r="A435" s="3">
        <v>2.81</v>
      </c>
      <c r="B435" s="3">
        <f t="shared" si="74"/>
        <v>7.8100000000000005</v>
      </c>
      <c r="C435" s="3">
        <f t="shared" si="75"/>
        <v>6.25</v>
      </c>
      <c r="D435" s="4">
        <f t="shared" si="67"/>
        <v>62.5</v>
      </c>
      <c r="E435" s="4">
        <f t="shared" si="68"/>
        <v>90.580000000000013</v>
      </c>
      <c r="F435">
        <f t="shared" si="76"/>
        <v>1344.1806793333337</v>
      </c>
      <c r="H435" s="3"/>
      <c r="J435" s="3">
        <f t="shared" si="69"/>
        <v>110.58</v>
      </c>
      <c r="K435" s="3">
        <f t="shared" si="77"/>
        <v>1328.670846</v>
      </c>
      <c r="M435" s="3">
        <f t="shared" si="78"/>
        <v>-15.509833333333745</v>
      </c>
      <c r="N435">
        <f t="shared" si="70"/>
        <v>15.509833333333745</v>
      </c>
      <c r="O435">
        <f t="shared" si="71"/>
        <v>0</v>
      </c>
      <c r="Q435" s="3">
        <f t="shared" si="79"/>
        <v>2.9376000000000104</v>
      </c>
      <c r="R435" s="3">
        <f t="shared" si="72"/>
        <v>29.376000000000104</v>
      </c>
      <c r="S435" s="3">
        <f t="shared" si="73"/>
        <v>0</v>
      </c>
      <c r="T435" s="3">
        <f t="shared" si="80"/>
        <v>-29.702540456000019</v>
      </c>
      <c r="U435" s="3">
        <f t="shared" si="81"/>
        <v>-98.904176485465229</v>
      </c>
    </row>
    <row r="436" spans="1:21" x14ac:dyDescent="0.25">
      <c r="A436" s="3">
        <v>2.82</v>
      </c>
      <c r="B436" s="3">
        <f t="shared" si="74"/>
        <v>7.82</v>
      </c>
      <c r="C436" s="3">
        <f t="shared" si="75"/>
        <v>6.25</v>
      </c>
      <c r="D436" s="4">
        <f t="shared" si="67"/>
        <v>62.5</v>
      </c>
      <c r="E436" s="4">
        <f t="shared" si="68"/>
        <v>90.759999999999991</v>
      </c>
      <c r="F436">
        <f t="shared" si="76"/>
        <v>1350.3598413333334</v>
      </c>
      <c r="H436" s="3"/>
      <c r="J436" s="3">
        <f t="shared" si="69"/>
        <v>110.75999999999999</v>
      </c>
      <c r="K436" s="3">
        <f t="shared" si="77"/>
        <v>1336.2130079999999</v>
      </c>
      <c r="M436" s="3">
        <f t="shared" si="78"/>
        <v>-14.146833333333461</v>
      </c>
      <c r="N436">
        <f t="shared" si="70"/>
        <v>14.146833333333461</v>
      </c>
      <c r="O436">
        <f t="shared" si="71"/>
        <v>0</v>
      </c>
      <c r="Q436" s="3">
        <f t="shared" si="79"/>
        <v>2.9445200000000105</v>
      </c>
      <c r="R436" s="3">
        <f t="shared" si="72"/>
        <v>29.445200000000103</v>
      </c>
      <c r="S436" s="3">
        <f t="shared" si="73"/>
        <v>0</v>
      </c>
      <c r="T436" s="3">
        <f t="shared" si="80"/>
        <v>-29.49901910400002</v>
      </c>
      <c r="U436" s="3">
        <f t="shared" si="81"/>
        <v>-99.109014157687724</v>
      </c>
    </row>
    <row r="437" spans="1:21" x14ac:dyDescent="0.25">
      <c r="A437" s="3">
        <v>2.83</v>
      </c>
      <c r="B437" s="3">
        <f t="shared" si="74"/>
        <v>7.83</v>
      </c>
      <c r="C437" s="3">
        <f t="shared" si="75"/>
        <v>6.25</v>
      </c>
      <c r="D437" s="4">
        <f t="shared" si="67"/>
        <v>62.5</v>
      </c>
      <c r="E437" s="4">
        <f t="shared" si="68"/>
        <v>90.94</v>
      </c>
      <c r="F437">
        <f t="shared" si="76"/>
        <v>1356.5603553333333</v>
      </c>
      <c r="H437" s="3"/>
      <c r="J437" s="3">
        <f t="shared" si="69"/>
        <v>110.94</v>
      </c>
      <c r="K437" s="3">
        <f t="shared" si="77"/>
        <v>1343.7785220000001</v>
      </c>
      <c r="M437" s="3">
        <f t="shared" si="78"/>
        <v>-12.781833333333225</v>
      </c>
      <c r="N437">
        <f t="shared" si="70"/>
        <v>12.781833333333225</v>
      </c>
      <c r="O437">
        <f t="shared" si="71"/>
        <v>0</v>
      </c>
      <c r="Q437" s="3">
        <f t="shared" si="79"/>
        <v>2.9514400000000105</v>
      </c>
      <c r="R437" s="3">
        <f t="shared" si="72"/>
        <v>29.514400000000105</v>
      </c>
      <c r="S437" s="3">
        <f t="shared" si="73"/>
        <v>0</v>
      </c>
      <c r="T437" s="3">
        <f t="shared" si="80"/>
        <v>-29.295018888000019</v>
      </c>
      <c r="U437" s="3">
        <f t="shared" si="81"/>
        <v>-99.312441805284948</v>
      </c>
    </row>
    <row r="438" spans="1:21" x14ac:dyDescent="0.25">
      <c r="A438" s="3">
        <v>2.84</v>
      </c>
      <c r="B438" s="3">
        <f t="shared" si="74"/>
        <v>7.84</v>
      </c>
      <c r="C438" s="3">
        <f t="shared" si="75"/>
        <v>6.25</v>
      </c>
      <c r="D438" s="4">
        <f t="shared" si="67"/>
        <v>62.5</v>
      </c>
      <c r="E438" s="4">
        <f t="shared" si="68"/>
        <v>91.12</v>
      </c>
      <c r="F438">
        <f t="shared" si="76"/>
        <v>1362.7822573333333</v>
      </c>
      <c r="H438" s="3"/>
      <c r="J438" s="3">
        <f t="shared" si="69"/>
        <v>111.12</v>
      </c>
      <c r="K438" s="3">
        <f t="shared" si="77"/>
        <v>1351.367424</v>
      </c>
      <c r="M438" s="3">
        <f t="shared" si="78"/>
        <v>-11.414833333333263</v>
      </c>
      <c r="N438">
        <f t="shared" si="70"/>
        <v>11.414833333333263</v>
      </c>
      <c r="O438">
        <f t="shared" si="71"/>
        <v>0</v>
      </c>
      <c r="Q438" s="3">
        <f t="shared" si="79"/>
        <v>2.9583600000000105</v>
      </c>
      <c r="R438" s="3">
        <f t="shared" si="72"/>
        <v>29.583600000000107</v>
      </c>
      <c r="S438" s="3">
        <f t="shared" si="73"/>
        <v>0</v>
      </c>
      <c r="T438" s="3">
        <f t="shared" si="80"/>
        <v>-29.090539808000017</v>
      </c>
      <c r="U438" s="3">
        <f t="shared" si="81"/>
        <v>-99.514456114518012</v>
      </c>
    </row>
    <row r="439" spans="1:21" x14ac:dyDescent="0.25">
      <c r="A439" s="3">
        <v>2.85</v>
      </c>
      <c r="B439" s="3">
        <f t="shared" si="74"/>
        <v>7.85</v>
      </c>
      <c r="C439" s="3">
        <f t="shared" si="75"/>
        <v>6.25</v>
      </c>
      <c r="D439" s="4">
        <f t="shared" si="67"/>
        <v>62.5</v>
      </c>
      <c r="E439" s="4">
        <f t="shared" si="68"/>
        <v>91.299999999999983</v>
      </c>
      <c r="F439">
        <f t="shared" si="76"/>
        <v>1369.0255833333329</v>
      </c>
      <c r="H439" s="3"/>
      <c r="J439" s="3">
        <f t="shared" si="69"/>
        <v>111.30000000000001</v>
      </c>
      <c r="K439" s="3">
        <f t="shared" si="77"/>
        <v>1358.97975</v>
      </c>
      <c r="M439" s="3">
        <f t="shared" si="78"/>
        <v>-10.045833333332894</v>
      </c>
      <c r="N439">
        <f t="shared" si="70"/>
        <v>10.045833333332894</v>
      </c>
      <c r="O439">
        <f t="shared" si="71"/>
        <v>0</v>
      </c>
      <c r="Q439" s="3">
        <f t="shared" si="79"/>
        <v>2.9652800000000106</v>
      </c>
      <c r="R439" s="3">
        <f t="shared" si="72"/>
        <v>29.652800000000106</v>
      </c>
      <c r="S439" s="3">
        <f t="shared" si="73"/>
        <v>0</v>
      </c>
      <c r="T439" s="3">
        <f t="shared" si="80"/>
        <v>-28.885581864000017</v>
      </c>
      <c r="U439" s="3">
        <f t="shared" si="81"/>
        <v>-99.71505377164803</v>
      </c>
    </row>
    <row r="440" spans="1:21" x14ac:dyDescent="0.25">
      <c r="A440" s="3">
        <v>2.86</v>
      </c>
      <c r="B440" s="3">
        <f t="shared" si="74"/>
        <v>7.8599999999999994</v>
      </c>
      <c r="C440" s="3">
        <f t="shared" si="75"/>
        <v>6.25</v>
      </c>
      <c r="D440" s="4">
        <f t="shared" si="67"/>
        <v>62.5</v>
      </c>
      <c r="E440" s="4">
        <f t="shared" si="68"/>
        <v>91.47999999999999</v>
      </c>
      <c r="F440">
        <f t="shared" si="76"/>
        <v>1375.290369333333</v>
      </c>
      <c r="H440" s="3"/>
      <c r="J440" s="3">
        <f t="shared" si="69"/>
        <v>111.47999999999999</v>
      </c>
      <c r="K440" s="3">
        <f t="shared" si="77"/>
        <v>1366.6155359999998</v>
      </c>
      <c r="M440" s="3">
        <f t="shared" si="78"/>
        <v>-8.6748333333332539</v>
      </c>
      <c r="N440">
        <f t="shared" si="70"/>
        <v>8.6748333333332539</v>
      </c>
      <c r="O440">
        <f t="shared" si="71"/>
        <v>0</v>
      </c>
      <c r="Q440" s="3">
        <f t="shared" si="79"/>
        <v>2.9722000000000106</v>
      </c>
      <c r="R440" s="3">
        <f t="shared" si="72"/>
        <v>29.722000000000108</v>
      </c>
      <c r="S440" s="3">
        <f t="shared" si="73"/>
        <v>0</v>
      </c>
      <c r="T440" s="3">
        <f t="shared" si="80"/>
        <v>-28.680145056000015</v>
      </c>
      <c r="U440" s="3">
        <f t="shared" si="81"/>
        <v>-99.914231462936129</v>
      </c>
    </row>
    <row r="441" spans="1:21" x14ac:dyDescent="0.25">
      <c r="A441" s="3">
        <v>2.87</v>
      </c>
      <c r="B441" s="3">
        <f t="shared" si="74"/>
        <v>7.87</v>
      </c>
      <c r="C441" s="3">
        <f t="shared" si="75"/>
        <v>6.25</v>
      </c>
      <c r="D441" s="4">
        <f t="shared" si="67"/>
        <v>62.5</v>
      </c>
      <c r="E441" s="4">
        <f t="shared" si="68"/>
        <v>91.66</v>
      </c>
      <c r="F441">
        <f t="shared" si="76"/>
        <v>1381.5766513333333</v>
      </c>
      <c r="H441" s="3"/>
      <c r="J441" s="3">
        <f t="shared" si="69"/>
        <v>111.66</v>
      </c>
      <c r="K441" s="3">
        <f t="shared" si="77"/>
        <v>1374.2748180000001</v>
      </c>
      <c r="M441" s="3">
        <f t="shared" si="78"/>
        <v>-7.3018333333332066</v>
      </c>
      <c r="N441">
        <f t="shared" si="70"/>
        <v>7.3018333333332066</v>
      </c>
      <c r="O441">
        <f t="shared" si="71"/>
        <v>0</v>
      </c>
      <c r="Q441" s="3">
        <f t="shared" si="79"/>
        <v>2.9791200000000106</v>
      </c>
      <c r="R441" s="3">
        <f t="shared" si="72"/>
        <v>29.791200000000106</v>
      </c>
      <c r="S441" s="3">
        <f t="shared" si="73"/>
        <v>0</v>
      </c>
      <c r="T441" s="3">
        <f t="shared" si="80"/>
        <v>-28.474229384000015</v>
      </c>
      <c r="U441" s="3">
        <f t="shared" si="81"/>
        <v>-100.11198587464344</v>
      </c>
    </row>
    <row r="442" spans="1:21" x14ac:dyDescent="0.25">
      <c r="A442" s="3">
        <v>2.88</v>
      </c>
      <c r="B442" s="3">
        <f t="shared" si="74"/>
        <v>7.88</v>
      </c>
      <c r="C442" s="3">
        <f t="shared" si="75"/>
        <v>6.25</v>
      </c>
      <c r="D442" s="4">
        <f t="shared" si="67"/>
        <v>62.5</v>
      </c>
      <c r="E442" s="4">
        <f t="shared" si="68"/>
        <v>91.84</v>
      </c>
      <c r="F442">
        <f t="shared" si="76"/>
        <v>1387.8844653333333</v>
      </c>
      <c r="H442" s="3"/>
      <c r="J442" s="3">
        <f t="shared" si="69"/>
        <v>111.84</v>
      </c>
      <c r="K442" s="3">
        <f t="shared" si="77"/>
        <v>1381.9576319999999</v>
      </c>
      <c r="M442" s="3">
        <f t="shared" si="78"/>
        <v>-5.926833333333434</v>
      </c>
      <c r="N442">
        <f t="shared" si="70"/>
        <v>5.926833333333434</v>
      </c>
      <c r="O442">
        <f t="shared" si="71"/>
        <v>0</v>
      </c>
      <c r="Q442" s="3">
        <f t="shared" si="79"/>
        <v>2.9860400000000107</v>
      </c>
      <c r="R442" s="3">
        <f t="shared" si="72"/>
        <v>29.860400000000109</v>
      </c>
      <c r="S442" s="3">
        <f t="shared" si="73"/>
        <v>0</v>
      </c>
      <c r="T442" s="3">
        <f t="shared" si="80"/>
        <v>-28.267834848000014</v>
      </c>
      <c r="U442" s="3">
        <f t="shared" si="81"/>
        <v>-100.30831369303105</v>
      </c>
    </row>
    <row r="443" spans="1:21" x14ac:dyDescent="0.25">
      <c r="A443" s="3">
        <v>2.89</v>
      </c>
      <c r="B443" s="3">
        <f t="shared" si="74"/>
        <v>7.8900000000000006</v>
      </c>
      <c r="C443" s="3">
        <f t="shared" si="75"/>
        <v>6.25</v>
      </c>
      <c r="D443" s="4">
        <f t="shared" si="67"/>
        <v>62.5</v>
      </c>
      <c r="E443" s="4">
        <f t="shared" si="68"/>
        <v>92.02000000000001</v>
      </c>
      <c r="F443">
        <f t="shared" si="76"/>
        <v>1394.2138473333339</v>
      </c>
      <c r="H443" s="3"/>
      <c r="J443" s="3">
        <f t="shared" si="69"/>
        <v>112.02000000000001</v>
      </c>
      <c r="K443" s="3">
        <f t="shared" si="77"/>
        <v>1389.6640140000002</v>
      </c>
      <c r="M443" s="3">
        <f t="shared" si="78"/>
        <v>-4.5498333333337087</v>
      </c>
      <c r="N443">
        <f t="shared" si="70"/>
        <v>4.5498333333337087</v>
      </c>
      <c r="O443">
        <f t="shared" si="71"/>
        <v>0</v>
      </c>
      <c r="Q443" s="3">
        <f t="shared" si="79"/>
        <v>2.9929600000000107</v>
      </c>
      <c r="R443" s="3">
        <f t="shared" si="72"/>
        <v>29.929600000000111</v>
      </c>
      <c r="S443" s="3">
        <f t="shared" si="73"/>
        <v>0</v>
      </c>
      <c r="T443" s="3">
        <f t="shared" si="80"/>
        <v>-28.060961448000015</v>
      </c>
      <c r="U443" s="3">
        <f t="shared" si="81"/>
        <v>-100.50321160436012</v>
      </c>
    </row>
    <row r="444" spans="1:21" x14ac:dyDescent="0.25">
      <c r="A444" s="3">
        <v>2.9</v>
      </c>
      <c r="B444" s="3">
        <f t="shared" si="74"/>
        <v>7.9</v>
      </c>
      <c r="C444" s="3">
        <f t="shared" si="75"/>
        <v>6.25</v>
      </c>
      <c r="D444" s="4">
        <f t="shared" si="67"/>
        <v>62.5</v>
      </c>
      <c r="E444" s="4">
        <f t="shared" si="68"/>
        <v>92.200000000000017</v>
      </c>
      <c r="F444">
        <f t="shared" si="76"/>
        <v>1400.5648333333336</v>
      </c>
      <c r="H444" s="3"/>
      <c r="J444" s="3">
        <f t="shared" si="69"/>
        <v>112.19999999999999</v>
      </c>
      <c r="K444" s="3">
        <f t="shared" si="77"/>
        <v>1397.394</v>
      </c>
      <c r="M444" s="3">
        <f t="shared" si="78"/>
        <v>-3.1708333333335759</v>
      </c>
      <c r="N444">
        <f t="shared" si="70"/>
        <v>3.1708333333335759</v>
      </c>
      <c r="O444">
        <f t="shared" si="71"/>
        <v>0</v>
      </c>
      <c r="Q444" s="3">
        <f t="shared" si="79"/>
        <v>2.9998800000000108</v>
      </c>
      <c r="R444" s="3">
        <f t="shared" si="72"/>
        <v>29.998800000000106</v>
      </c>
      <c r="S444" s="3">
        <f t="shared" si="73"/>
        <v>0</v>
      </c>
      <c r="T444" s="3">
        <f t="shared" si="80"/>
        <v>-27.853609184000014</v>
      </c>
      <c r="U444" s="3">
        <f t="shared" si="81"/>
        <v>-100.69667629489173</v>
      </c>
    </row>
    <row r="445" spans="1:21" x14ac:dyDescent="0.25">
      <c r="A445" s="3">
        <v>2.91</v>
      </c>
      <c r="B445" s="3">
        <f t="shared" si="74"/>
        <v>7.91</v>
      </c>
      <c r="C445" s="3">
        <f t="shared" si="75"/>
        <v>6.25</v>
      </c>
      <c r="D445" s="4">
        <f t="shared" si="67"/>
        <v>62.5</v>
      </c>
      <c r="E445" s="4">
        <f t="shared" si="68"/>
        <v>92.38</v>
      </c>
      <c r="F445">
        <f t="shared" si="76"/>
        <v>1406.9374593333334</v>
      </c>
      <c r="H445" s="3"/>
      <c r="J445" s="3">
        <f t="shared" si="69"/>
        <v>112.38</v>
      </c>
      <c r="K445" s="3">
        <f t="shared" si="77"/>
        <v>1405.1476259999999</v>
      </c>
      <c r="M445" s="3">
        <f t="shared" si="78"/>
        <v>-1.7898333333334904</v>
      </c>
      <c r="N445">
        <f t="shared" si="70"/>
        <v>1.7898333333334904</v>
      </c>
      <c r="O445">
        <f t="shared" si="71"/>
        <v>0</v>
      </c>
      <c r="Q445" s="3">
        <f t="shared" si="79"/>
        <v>3.0068000000000108</v>
      </c>
      <c r="R445" s="3">
        <f t="shared" si="72"/>
        <v>30.068000000000108</v>
      </c>
      <c r="S445" s="3">
        <f t="shared" si="73"/>
        <v>0</v>
      </c>
      <c r="T445" s="3">
        <f t="shared" si="80"/>
        <v>-27.645778056000012</v>
      </c>
      <c r="U445" s="3">
        <f t="shared" si="81"/>
        <v>-100.88870445088703</v>
      </c>
    </row>
    <row r="446" spans="1:21" x14ac:dyDescent="0.25">
      <c r="A446" s="3">
        <v>2.92</v>
      </c>
      <c r="B446" s="3">
        <f t="shared" si="74"/>
        <v>7.92</v>
      </c>
      <c r="C446" s="3">
        <f t="shared" si="75"/>
        <v>6.25</v>
      </c>
      <c r="D446" s="4">
        <f t="shared" si="67"/>
        <v>62.5</v>
      </c>
      <c r="E446" s="4">
        <f t="shared" si="68"/>
        <v>92.56</v>
      </c>
      <c r="F446">
        <f t="shared" si="76"/>
        <v>1413.3317613333334</v>
      </c>
      <c r="H446" s="3"/>
      <c r="J446" s="3">
        <f t="shared" si="69"/>
        <v>112.56</v>
      </c>
      <c r="K446" s="3">
        <f t="shared" si="77"/>
        <v>1412.9249279999999</v>
      </c>
      <c r="M446" s="3">
        <f t="shared" si="78"/>
        <v>-0.40683333333345217</v>
      </c>
      <c r="N446">
        <f t="shared" si="70"/>
        <v>0.40683333333345217</v>
      </c>
      <c r="O446">
        <f t="shared" si="71"/>
        <v>2.92</v>
      </c>
      <c r="Q446" s="3">
        <f t="shared" si="79"/>
        <v>3.0137200000000108</v>
      </c>
      <c r="R446" s="3">
        <f t="shared" si="72"/>
        <v>30.137200000000107</v>
      </c>
      <c r="S446" s="3">
        <f t="shared" si="73"/>
        <v>0</v>
      </c>
      <c r="T446" s="3">
        <f t="shared" si="80"/>
        <v>-27.437468064000011</v>
      </c>
      <c r="U446" s="3">
        <f t="shared" si="81"/>
        <v>-101.07929275860714</v>
      </c>
    </row>
    <row r="447" spans="1:21" x14ac:dyDescent="0.25">
      <c r="A447" s="3">
        <v>2.93</v>
      </c>
      <c r="B447" s="3">
        <f t="shared" si="74"/>
        <v>7.93</v>
      </c>
      <c r="C447" s="3">
        <f t="shared" si="75"/>
        <v>6.25</v>
      </c>
      <c r="D447" s="4">
        <f t="shared" si="67"/>
        <v>62.5</v>
      </c>
      <c r="E447" s="4">
        <f t="shared" si="68"/>
        <v>92.740000000000009</v>
      </c>
      <c r="F447">
        <f t="shared" si="76"/>
        <v>1419.7477753333333</v>
      </c>
      <c r="H447" s="3"/>
      <c r="J447" s="3">
        <f t="shared" si="69"/>
        <v>112.74000000000001</v>
      </c>
      <c r="K447" s="3">
        <f t="shared" si="77"/>
        <v>1420.725942</v>
      </c>
      <c r="M447" s="3">
        <f t="shared" si="78"/>
        <v>0.9781666666667661</v>
      </c>
      <c r="N447">
        <f t="shared" si="70"/>
        <v>0.9781666666667661</v>
      </c>
      <c r="O447">
        <f t="shared" si="71"/>
        <v>0</v>
      </c>
      <c r="Q447" s="3">
        <f t="shared" si="79"/>
        <v>3.0206400000000109</v>
      </c>
      <c r="R447" s="3">
        <f t="shared" si="72"/>
        <v>30.206400000000109</v>
      </c>
      <c r="S447" s="3">
        <f t="shared" si="73"/>
        <v>0</v>
      </c>
      <c r="T447" s="3">
        <f t="shared" si="80"/>
        <v>-27.22867920800001</v>
      </c>
      <c r="U447" s="3">
        <f t="shared" si="81"/>
        <v>-101.26843790431316</v>
      </c>
    </row>
    <row r="448" spans="1:21" x14ac:dyDescent="0.25">
      <c r="A448" s="3">
        <v>2.94</v>
      </c>
      <c r="B448" s="3">
        <f t="shared" si="74"/>
        <v>7.9399999999999995</v>
      </c>
      <c r="C448" s="3">
        <f t="shared" si="75"/>
        <v>6.25</v>
      </c>
      <c r="D448" s="4">
        <f t="shared" si="67"/>
        <v>62.5</v>
      </c>
      <c r="E448" s="4">
        <f t="shared" si="68"/>
        <v>92.919999999999987</v>
      </c>
      <c r="F448">
        <f t="shared" si="76"/>
        <v>1426.1855373333331</v>
      </c>
      <c r="H448" s="3"/>
      <c r="J448" s="3">
        <f t="shared" si="69"/>
        <v>112.92</v>
      </c>
      <c r="K448" s="3">
        <f t="shared" si="77"/>
        <v>1428.550704</v>
      </c>
      <c r="M448" s="3">
        <f t="shared" si="78"/>
        <v>2.3651666666669371</v>
      </c>
      <c r="N448">
        <f t="shared" si="70"/>
        <v>2.3651666666669371</v>
      </c>
      <c r="O448">
        <f t="shared" si="71"/>
        <v>0</v>
      </c>
      <c r="Q448" s="3">
        <f t="shared" si="79"/>
        <v>3.0275600000000109</v>
      </c>
      <c r="R448" s="3">
        <f t="shared" si="72"/>
        <v>30.275600000000107</v>
      </c>
      <c r="S448" s="3">
        <f t="shared" si="73"/>
        <v>0</v>
      </c>
      <c r="T448" s="3">
        <f t="shared" si="80"/>
        <v>-27.01941148800001</v>
      </c>
      <c r="U448" s="3">
        <f t="shared" si="81"/>
        <v>-101.45613657426621</v>
      </c>
    </row>
    <row r="449" spans="1:21" x14ac:dyDescent="0.25">
      <c r="A449" s="3">
        <v>2.95</v>
      </c>
      <c r="B449" s="3">
        <f t="shared" si="74"/>
        <v>7.95</v>
      </c>
      <c r="C449" s="3">
        <f t="shared" si="75"/>
        <v>6.25</v>
      </c>
      <c r="D449" s="4">
        <f t="shared" si="67"/>
        <v>62.5</v>
      </c>
      <c r="E449" s="4">
        <f t="shared" si="68"/>
        <v>93.1</v>
      </c>
      <c r="F449">
        <f t="shared" si="76"/>
        <v>1432.6450833333336</v>
      </c>
      <c r="H449" s="3"/>
      <c r="J449" s="3">
        <f t="shared" si="69"/>
        <v>113.1</v>
      </c>
      <c r="K449" s="3">
        <f t="shared" si="77"/>
        <v>1436.3992499999999</v>
      </c>
      <c r="M449" s="3">
        <f t="shared" si="78"/>
        <v>3.7541666666663787</v>
      </c>
      <c r="N449">
        <f t="shared" si="70"/>
        <v>3.7541666666663787</v>
      </c>
      <c r="O449">
        <f t="shared" si="71"/>
        <v>0</v>
      </c>
      <c r="Q449" s="3">
        <f t="shared" si="79"/>
        <v>3.0344800000000109</v>
      </c>
      <c r="R449" s="3">
        <f t="shared" si="72"/>
        <v>30.344800000000109</v>
      </c>
      <c r="S449" s="3">
        <f t="shared" si="73"/>
        <v>0</v>
      </c>
      <c r="T449" s="3">
        <f t="shared" si="80"/>
        <v>-26.809664904000009</v>
      </c>
      <c r="U449" s="3">
        <f t="shared" si="81"/>
        <v>-101.64238545472743</v>
      </c>
    </row>
    <row r="450" spans="1:21" x14ac:dyDescent="0.25">
      <c r="A450" s="3">
        <v>2.96</v>
      </c>
      <c r="B450" s="3">
        <f t="shared" si="74"/>
        <v>7.96</v>
      </c>
      <c r="C450" s="3">
        <f t="shared" si="75"/>
        <v>6.25</v>
      </c>
      <c r="D450" s="4">
        <f t="shared" si="67"/>
        <v>62.5</v>
      </c>
      <c r="E450" s="4">
        <f t="shared" si="68"/>
        <v>93.28</v>
      </c>
      <c r="F450">
        <f t="shared" si="76"/>
        <v>1439.1264493333333</v>
      </c>
      <c r="H450" s="3"/>
      <c r="J450" s="3">
        <f t="shared" si="69"/>
        <v>113.28</v>
      </c>
      <c r="K450" s="3">
        <f t="shared" si="77"/>
        <v>1444.271616</v>
      </c>
      <c r="M450" s="3">
        <f t="shared" si="78"/>
        <v>5.1451666666666824</v>
      </c>
      <c r="N450">
        <f t="shared" si="70"/>
        <v>5.1451666666666824</v>
      </c>
      <c r="O450">
        <f t="shared" si="71"/>
        <v>0</v>
      </c>
      <c r="Q450" s="3">
        <f t="shared" si="79"/>
        <v>3.041400000000011</v>
      </c>
      <c r="R450" s="3">
        <f t="shared" si="72"/>
        <v>30.414000000000112</v>
      </c>
      <c r="S450" s="3">
        <f t="shared" si="73"/>
        <v>0</v>
      </c>
      <c r="T450" s="3">
        <f t="shared" si="80"/>
        <v>-26.59943945600001</v>
      </c>
      <c r="U450" s="3">
        <f t="shared" si="81"/>
        <v>-101.82718123195794</v>
      </c>
    </row>
    <row r="451" spans="1:21" x14ac:dyDescent="0.25">
      <c r="A451" s="3">
        <v>2.97</v>
      </c>
      <c r="B451" s="3">
        <f t="shared" si="74"/>
        <v>7.9700000000000006</v>
      </c>
      <c r="C451" s="3">
        <f t="shared" si="75"/>
        <v>6.25</v>
      </c>
      <c r="D451" s="4">
        <f t="shared" si="67"/>
        <v>62.5</v>
      </c>
      <c r="E451" s="4">
        <f t="shared" si="68"/>
        <v>93.460000000000008</v>
      </c>
      <c r="F451">
        <f t="shared" si="76"/>
        <v>1445.6296713333338</v>
      </c>
      <c r="H451" s="3"/>
      <c r="J451" s="3">
        <f t="shared" si="69"/>
        <v>113.46000000000001</v>
      </c>
      <c r="K451" s="3">
        <f t="shared" si="77"/>
        <v>1452.1678380000003</v>
      </c>
      <c r="M451" s="3">
        <f t="shared" si="78"/>
        <v>6.5381666666664842</v>
      </c>
      <c r="N451">
        <f t="shared" si="70"/>
        <v>6.5381666666664842</v>
      </c>
      <c r="O451">
        <f t="shared" si="71"/>
        <v>0</v>
      </c>
      <c r="Q451" s="3">
        <f t="shared" si="79"/>
        <v>3.048320000000011</v>
      </c>
      <c r="R451" s="3">
        <f t="shared" si="72"/>
        <v>30.48320000000011</v>
      </c>
      <c r="S451" s="3">
        <f t="shared" si="73"/>
        <v>0</v>
      </c>
      <c r="T451" s="3">
        <f t="shared" si="80"/>
        <v>-26.388735144000009</v>
      </c>
      <c r="U451" s="3">
        <f t="shared" si="81"/>
        <v>-102.01052059221884</v>
      </c>
    </row>
    <row r="452" spans="1:21" x14ac:dyDescent="0.25">
      <c r="A452" s="3">
        <v>2.98</v>
      </c>
      <c r="B452" s="3">
        <f t="shared" si="74"/>
        <v>7.98</v>
      </c>
      <c r="C452" s="3">
        <f t="shared" si="75"/>
        <v>6.25</v>
      </c>
      <c r="D452" s="4">
        <f t="shared" si="67"/>
        <v>62.5</v>
      </c>
      <c r="E452" s="4">
        <f t="shared" si="68"/>
        <v>93.640000000000015</v>
      </c>
      <c r="F452">
        <f t="shared" si="76"/>
        <v>1452.1547853333336</v>
      </c>
      <c r="H452" s="3"/>
      <c r="J452" s="3">
        <f t="shared" si="69"/>
        <v>113.64</v>
      </c>
      <c r="K452" s="3">
        <f t="shared" si="77"/>
        <v>1460.0879520000001</v>
      </c>
      <c r="M452" s="3">
        <f t="shared" si="78"/>
        <v>7.933166666666466</v>
      </c>
      <c r="N452">
        <f t="shared" si="70"/>
        <v>7.933166666666466</v>
      </c>
      <c r="O452">
        <f t="shared" si="71"/>
        <v>0</v>
      </c>
      <c r="Q452" s="3">
        <f t="shared" si="79"/>
        <v>3.0552400000000111</v>
      </c>
      <c r="R452" s="3">
        <f t="shared" si="72"/>
        <v>30.552400000000112</v>
      </c>
      <c r="S452" s="3">
        <f t="shared" si="73"/>
        <v>0</v>
      </c>
      <c r="T452" s="3">
        <f t="shared" si="80"/>
        <v>-26.177551968000007</v>
      </c>
      <c r="U452" s="3">
        <f t="shared" si="81"/>
        <v>-102.19240022177125</v>
      </c>
    </row>
    <row r="453" spans="1:21" x14ac:dyDescent="0.25">
      <c r="A453" s="3">
        <v>2.99</v>
      </c>
      <c r="B453" s="3">
        <f t="shared" si="74"/>
        <v>7.99</v>
      </c>
      <c r="C453" s="3">
        <f t="shared" si="75"/>
        <v>6.25</v>
      </c>
      <c r="D453" s="4">
        <f t="shared" si="67"/>
        <v>62.5</v>
      </c>
      <c r="E453" s="4">
        <f t="shared" si="68"/>
        <v>93.82</v>
      </c>
      <c r="F453">
        <f t="shared" si="76"/>
        <v>1458.7018273333333</v>
      </c>
      <c r="H453" s="3"/>
      <c r="J453" s="3">
        <f t="shared" si="69"/>
        <v>113.82000000000001</v>
      </c>
      <c r="K453" s="3">
        <f t="shared" si="77"/>
        <v>1468.0319940000002</v>
      </c>
      <c r="M453" s="3">
        <f t="shared" si="78"/>
        <v>9.3301666666668552</v>
      </c>
      <c r="N453">
        <f t="shared" si="70"/>
        <v>9.3301666666668552</v>
      </c>
      <c r="O453">
        <f t="shared" si="71"/>
        <v>0</v>
      </c>
      <c r="Q453" s="3">
        <f t="shared" si="79"/>
        <v>3.0621600000000111</v>
      </c>
      <c r="R453" s="3">
        <f t="shared" si="72"/>
        <v>30.621600000000111</v>
      </c>
      <c r="S453" s="3">
        <f t="shared" si="73"/>
        <v>0</v>
      </c>
      <c r="T453" s="3">
        <f t="shared" si="80"/>
        <v>-25.965889928000006</v>
      </c>
      <c r="U453" s="3">
        <f t="shared" si="81"/>
        <v>-102.37281680687632</v>
      </c>
    </row>
    <row r="454" spans="1:21" x14ac:dyDescent="0.25">
      <c r="A454" s="3">
        <v>3</v>
      </c>
      <c r="B454" s="3">
        <f t="shared" si="74"/>
        <v>8</v>
      </c>
      <c r="C454" s="3">
        <f t="shared" si="75"/>
        <v>6.25</v>
      </c>
      <c r="D454" s="4">
        <f t="shared" si="67"/>
        <v>62.5</v>
      </c>
      <c r="E454" s="4">
        <f t="shared" si="68"/>
        <v>94</v>
      </c>
      <c r="F454">
        <f t="shared" si="76"/>
        <v>1465.2708333333335</v>
      </c>
      <c r="H454" s="3"/>
      <c r="J454" s="3">
        <f t="shared" si="69"/>
        <v>114</v>
      </c>
      <c r="K454" s="3">
        <f t="shared" si="77"/>
        <v>1476</v>
      </c>
      <c r="M454" s="3">
        <f t="shared" si="78"/>
        <v>10.729166666666515</v>
      </c>
      <c r="N454">
        <f t="shared" si="70"/>
        <v>10.729166666666515</v>
      </c>
      <c r="O454">
        <f t="shared" si="71"/>
        <v>0</v>
      </c>
      <c r="Q454" s="3">
        <f t="shared" si="79"/>
        <v>3.0690800000000111</v>
      </c>
      <c r="R454" s="3">
        <f t="shared" si="72"/>
        <v>30.690800000000113</v>
      </c>
      <c r="S454" s="3">
        <f t="shared" si="73"/>
        <v>0</v>
      </c>
      <c r="T454" s="3">
        <f t="shared" si="80"/>
        <v>-25.753749024000005</v>
      </c>
      <c r="U454" s="3">
        <f t="shared" si="81"/>
        <v>-102.55176703379514</v>
      </c>
    </row>
    <row r="455" spans="1:21" x14ac:dyDescent="0.25">
      <c r="A455" s="3">
        <v>3.01</v>
      </c>
      <c r="B455" s="3">
        <f t="shared" si="74"/>
        <v>8.01</v>
      </c>
      <c r="C455" s="3">
        <f t="shared" si="75"/>
        <v>6.25</v>
      </c>
      <c r="D455" s="4">
        <f t="shared" si="67"/>
        <v>62.5</v>
      </c>
      <c r="E455" s="4">
        <f t="shared" si="68"/>
        <v>94.18</v>
      </c>
      <c r="F455">
        <f t="shared" si="76"/>
        <v>1471.8618393333331</v>
      </c>
      <c r="H455" s="3"/>
      <c r="J455" s="3">
        <f t="shared" si="69"/>
        <v>114.17999999999999</v>
      </c>
      <c r="K455" s="3">
        <f t="shared" si="77"/>
        <v>1483.9920059999997</v>
      </c>
      <c r="M455" s="3">
        <f t="shared" si="78"/>
        <v>12.130166666666582</v>
      </c>
      <c r="N455">
        <f t="shared" si="70"/>
        <v>12.130166666666582</v>
      </c>
      <c r="O455">
        <f t="shared" si="71"/>
        <v>0</v>
      </c>
      <c r="Q455" s="3">
        <f t="shared" si="79"/>
        <v>3.0760000000000112</v>
      </c>
      <c r="R455" s="3">
        <f t="shared" si="72"/>
        <v>30.760000000000115</v>
      </c>
      <c r="S455" s="3">
        <f t="shared" si="73"/>
        <v>0</v>
      </c>
      <c r="T455" s="3">
        <f t="shared" si="80"/>
        <v>-25.541129256000005</v>
      </c>
      <c r="U455" s="3">
        <f t="shared" si="81"/>
        <v>-102.72924758878884</v>
      </c>
    </row>
    <row r="456" spans="1:21" x14ac:dyDescent="0.25">
      <c r="A456" s="3">
        <v>3.02</v>
      </c>
      <c r="B456" s="3">
        <f t="shared" si="74"/>
        <v>8.02</v>
      </c>
      <c r="C456" s="3">
        <f t="shared" si="75"/>
        <v>6.25</v>
      </c>
      <c r="D456" s="4">
        <f t="shared" si="67"/>
        <v>62.5</v>
      </c>
      <c r="E456" s="4">
        <f t="shared" si="68"/>
        <v>94.359999999999985</v>
      </c>
      <c r="F456">
        <f t="shared" si="76"/>
        <v>1478.4748813333331</v>
      </c>
      <c r="H456" s="3"/>
      <c r="J456" s="3">
        <f t="shared" si="69"/>
        <v>114.36</v>
      </c>
      <c r="K456" s="3">
        <f t="shared" si="77"/>
        <v>1492.0080479999999</v>
      </c>
      <c r="M456" s="3">
        <f t="shared" si="78"/>
        <v>13.53316666666683</v>
      </c>
      <c r="N456">
        <f t="shared" si="70"/>
        <v>13.53316666666683</v>
      </c>
      <c r="O456">
        <f t="shared" si="71"/>
        <v>0</v>
      </c>
      <c r="Q456" s="3">
        <f t="shared" si="79"/>
        <v>3.0829200000000112</v>
      </c>
      <c r="R456" s="3">
        <f t="shared" si="72"/>
        <v>30.82920000000011</v>
      </c>
      <c r="S456" s="3">
        <f t="shared" si="73"/>
        <v>0</v>
      </c>
      <c r="T456" s="3">
        <f t="shared" si="80"/>
        <v>-25.328030624000004</v>
      </c>
      <c r="U456" s="3">
        <f t="shared" si="81"/>
        <v>-102.90525515811854</v>
      </c>
    </row>
    <row r="457" spans="1:21" x14ac:dyDescent="0.25">
      <c r="A457" s="3">
        <v>3.03</v>
      </c>
      <c r="B457" s="3">
        <f t="shared" si="74"/>
        <v>8.0299999999999994</v>
      </c>
      <c r="C457" s="3">
        <f t="shared" si="75"/>
        <v>6.25</v>
      </c>
      <c r="D457" s="4">
        <f t="shared" si="67"/>
        <v>62.5</v>
      </c>
      <c r="E457" s="4">
        <f t="shared" si="68"/>
        <v>94.539999999999992</v>
      </c>
      <c r="F457">
        <f t="shared" si="76"/>
        <v>1485.109995333333</v>
      </c>
      <c r="H457" s="3"/>
      <c r="J457" s="3">
        <f t="shared" si="69"/>
        <v>114.53999999999999</v>
      </c>
      <c r="K457" s="3">
        <f t="shared" si="77"/>
        <v>1500.0481619999998</v>
      </c>
      <c r="M457" s="3">
        <f t="shared" si="78"/>
        <v>14.938166666666802</v>
      </c>
      <c r="N457">
        <f t="shared" si="70"/>
        <v>14.938166666666802</v>
      </c>
      <c r="O457">
        <f t="shared" si="71"/>
        <v>0</v>
      </c>
      <c r="Q457" s="3">
        <f t="shared" si="79"/>
        <v>3.0898400000000112</v>
      </c>
      <c r="R457" s="3">
        <f t="shared" si="72"/>
        <v>30.898400000000109</v>
      </c>
      <c r="S457" s="3">
        <f t="shared" si="73"/>
        <v>0</v>
      </c>
      <c r="T457" s="3">
        <f t="shared" si="80"/>
        <v>-25.114453128000005</v>
      </c>
      <c r="U457" s="3">
        <f t="shared" si="81"/>
        <v>-103.07978642804537</v>
      </c>
    </row>
    <row r="458" spans="1:21" x14ac:dyDescent="0.25">
      <c r="A458" s="3">
        <v>3.04</v>
      </c>
      <c r="B458" s="3">
        <f t="shared" si="74"/>
        <v>8.0399999999999991</v>
      </c>
      <c r="C458" s="3">
        <f t="shared" si="75"/>
        <v>6.25</v>
      </c>
      <c r="D458" s="4">
        <f t="shared" si="67"/>
        <v>62.5</v>
      </c>
      <c r="E458" s="4">
        <f t="shared" si="68"/>
        <v>94.71999999999997</v>
      </c>
      <c r="F458">
        <f t="shared" si="76"/>
        <v>1491.7672173333326</v>
      </c>
      <c r="H458" s="3"/>
      <c r="J458" s="3">
        <f t="shared" si="69"/>
        <v>114.72</v>
      </c>
      <c r="K458" s="3">
        <f t="shared" si="77"/>
        <v>1508.112384</v>
      </c>
      <c r="M458" s="3">
        <f t="shared" si="78"/>
        <v>16.34516666666741</v>
      </c>
      <c r="N458">
        <f t="shared" si="70"/>
        <v>16.34516666666741</v>
      </c>
      <c r="O458">
        <f t="shared" si="71"/>
        <v>0</v>
      </c>
      <c r="Q458" s="3">
        <f t="shared" si="79"/>
        <v>3.0967600000000113</v>
      </c>
      <c r="R458" s="3">
        <f t="shared" si="72"/>
        <v>30.967600000000111</v>
      </c>
      <c r="S458" s="3">
        <f t="shared" si="73"/>
        <v>0</v>
      </c>
      <c r="T458" s="3">
        <f t="shared" si="80"/>
        <v>-24.900396768000004</v>
      </c>
      <c r="U458" s="3">
        <f t="shared" si="81"/>
        <v>-103.25283808483043</v>
      </c>
    </row>
    <row r="459" spans="1:21" x14ac:dyDescent="0.25">
      <c r="A459" s="3">
        <v>3.05</v>
      </c>
      <c r="B459" s="3">
        <f t="shared" si="74"/>
        <v>8.0500000000000007</v>
      </c>
      <c r="C459" s="3">
        <f t="shared" si="75"/>
        <v>6.25</v>
      </c>
      <c r="D459" s="4">
        <f t="shared" si="67"/>
        <v>62.5</v>
      </c>
      <c r="E459" s="4">
        <f t="shared" si="68"/>
        <v>94.9</v>
      </c>
      <c r="F459">
        <f t="shared" si="76"/>
        <v>1498.4465833333338</v>
      </c>
      <c r="H459" s="3"/>
      <c r="J459" s="3">
        <f t="shared" si="69"/>
        <v>114.9</v>
      </c>
      <c r="K459" s="3">
        <f t="shared" si="77"/>
        <v>1516.20075</v>
      </c>
      <c r="M459" s="3">
        <f t="shared" si="78"/>
        <v>17.754166666666151</v>
      </c>
      <c r="N459">
        <f t="shared" si="70"/>
        <v>17.754166666666151</v>
      </c>
      <c r="O459">
        <f t="shared" si="71"/>
        <v>0</v>
      </c>
      <c r="Q459" s="3">
        <f t="shared" si="79"/>
        <v>3.1036800000000113</v>
      </c>
      <c r="R459" s="3">
        <f t="shared" si="72"/>
        <v>31.036800000000113</v>
      </c>
      <c r="S459" s="3">
        <f t="shared" si="73"/>
        <v>0</v>
      </c>
      <c r="T459" s="3">
        <f t="shared" si="80"/>
        <v>-24.685861544000002</v>
      </c>
      <c r="U459" s="3">
        <f t="shared" si="81"/>
        <v>-103.42440681473485</v>
      </c>
    </row>
    <row r="460" spans="1:21" x14ac:dyDescent="0.25">
      <c r="A460" s="3">
        <v>3.06</v>
      </c>
      <c r="B460" s="3">
        <f t="shared" si="74"/>
        <v>8.06</v>
      </c>
      <c r="C460" s="3">
        <f t="shared" si="75"/>
        <v>6.25</v>
      </c>
      <c r="D460" s="4">
        <f t="shared" si="67"/>
        <v>62.5</v>
      </c>
      <c r="E460" s="4">
        <f t="shared" si="68"/>
        <v>95.080000000000013</v>
      </c>
      <c r="F460">
        <f t="shared" si="76"/>
        <v>1505.1481293333338</v>
      </c>
      <c r="H460" s="3"/>
      <c r="J460" s="3">
        <f t="shared" si="69"/>
        <v>115.08</v>
      </c>
      <c r="K460" s="3">
        <f t="shared" si="77"/>
        <v>1524.313296</v>
      </c>
      <c r="M460" s="3">
        <f t="shared" si="78"/>
        <v>19.165166666666209</v>
      </c>
      <c r="N460">
        <f t="shared" si="70"/>
        <v>19.165166666666209</v>
      </c>
      <c r="O460">
        <f t="shared" si="71"/>
        <v>0</v>
      </c>
      <c r="Q460" s="3">
        <f t="shared" si="79"/>
        <v>3.1106000000000114</v>
      </c>
      <c r="R460" s="3">
        <f t="shared" si="72"/>
        <v>31.106000000000112</v>
      </c>
      <c r="S460" s="3">
        <f t="shared" si="73"/>
        <v>0</v>
      </c>
      <c r="T460" s="3">
        <f t="shared" si="80"/>
        <v>-24.470847456000001</v>
      </c>
      <c r="U460" s="3">
        <f t="shared" si="81"/>
        <v>-103.59448930401975</v>
      </c>
    </row>
    <row r="461" spans="1:21" x14ac:dyDescent="0.25">
      <c r="A461" s="3">
        <v>3.07</v>
      </c>
      <c r="B461" s="3">
        <f t="shared" si="74"/>
        <v>8.07</v>
      </c>
      <c r="C461" s="3">
        <f t="shared" si="75"/>
        <v>6.25</v>
      </c>
      <c r="D461" s="4">
        <f t="shared" si="67"/>
        <v>62.5</v>
      </c>
      <c r="E461" s="4">
        <f t="shared" si="68"/>
        <v>95.259999999999991</v>
      </c>
      <c r="F461">
        <f t="shared" si="76"/>
        <v>1511.8718913333335</v>
      </c>
      <c r="H461" s="3"/>
      <c r="J461" s="3">
        <f t="shared" si="69"/>
        <v>115.25999999999999</v>
      </c>
      <c r="K461" s="3">
        <f t="shared" si="77"/>
        <v>1532.4500579999999</v>
      </c>
      <c r="M461" s="3">
        <f t="shared" si="78"/>
        <v>20.578166666666448</v>
      </c>
      <c r="N461">
        <f t="shared" si="70"/>
        <v>20.578166666666448</v>
      </c>
      <c r="O461">
        <f t="shared" si="71"/>
        <v>0</v>
      </c>
      <c r="Q461" s="3">
        <f t="shared" si="79"/>
        <v>3.1175200000000114</v>
      </c>
      <c r="R461" s="3">
        <f t="shared" si="72"/>
        <v>31.175200000000114</v>
      </c>
      <c r="S461" s="3">
        <f t="shared" si="73"/>
        <v>0</v>
      </c>
      <c r="T461" s="3">
        <f t="shared" si="80"/>
        <v>-24.255354504</v>
      </c>
      <c r="U461" s="3">
        <f t="shared" si="81"/>
        <v>-103.76308223894625</v>
      </c>
    </row>
    <row r="462" spans="1:21" x14ac:dyDescent="0.25">
      <c r="A462" s="3">
        <v>3.08</v>
      </c>
      <c r="B462" s="3">
        <f t="shared" si="74"/>
        <v>8.08</v>
      </c>
      <c r="C462" s="3">
        <f t="shared" si="75"/>
        <v>6.25</v>
      </c>
      <c r="D462" s="4">
        <f t="shared" si="67"/>
        <v>62.5</v>
      </c>
      <c r="E462" s="4">
        <f t="shared" si="68"/>
        <v>95.44</v>
      </c>
      <c r="F462">
        <f t="shared" si="76"/>
        <v>1518.6179053333333</v>
      </c>
      <c r="H462" s="3"/>
      <c r="J462" s="3">
        <f t="shared" si="69"/>
        <v>115.44</v>
      </c>
      <c r="K462" s="3">
        <f t="shared" si="77"/>
        <v>1540.6110720000001</v>
      </c>
      <c r="M462" s="3">
        <f t="shared" si="78"/>
        <v>21.993166666666866</v>
      </c>
      <c r="N462">
        <f t="shared" si="70"/>
        <v>21.993166666666866</v>
      </c>
      <c r="O462">
        <f t="shared" si="71"/>
        <v>0</v>
      </c>
      <c r="Q462" s="3">
        <f t="shared" si="79"/>
        <v>3.1244400000000114</v>
      </c>
      <c r="R462" s="3">
        <f t="shared" si="72"/>
        <v>31.244400000000113</v>
      </c>
      <c r="S462" s="3">
        <f t="shared" si="73"/>
        <v>0</v>
      </c>
      <c r="T462" s="3">
        <f t="shared" si="80"/>
        <v>-24.039382688</v>
      </c>
      <c r="U462" s="3">
        <f t="shared" si="81"/>
        <v>-103.93018230577547</v>
      </c>
    </row>
    <row r="463" spans="1:21" x14ac:dyDescent="0.25">
      <c r="A463" s="3">
        <v>3.09</v>
      </c>
      <c r="B463" s="3">
        <f t="shared" si="74"/>
        <v>8.09</v>
      </c>
      <c r="C463" s="3">
        <f t="shared" si="75"/>
        <v>6.25</v>
      </c>
      <c r="D463" s="4">
        <f t="shared" si="67"/>
        <v>62.5</v>
      </c>
      <c r="E463" s="4">
        <f t="shared" si="68"/>
        <v>95.62</v>
      </c>
      <c r="F463">
        <f t="shared" si="76"/>
        <v>1525.3862073333332</v>
      </c>
      <c r="H463" s="3"/>
      <c r="J463" s="3">
        <f t="shared" si="69"/>
        <v>115.62</v>
      </c>
      <c r="K463" s="3">
        <f t="shared" si="77"/>
        <v>1548.796374</v>
      </c>
      <c r="M463" s="3">
        <f t="shared" si="78"/>
        <v>23.410166666666782</v>
      </c>
      <c r="N463">
        <f t="shared" si="70"/>
        <v>23.410166666666782</v>
      </c>
      <c r="O463">
        <f t="shared" si="71"/>
        <v>0</v>
      </c>
      <c r="Q463" s="3">
        <f t="shared" si="79"/>
        <v>3.1313600000000115</v>
      </c>
      <c r="R463" s="3">
        <f t="shared" si="72"/>
        <v>31.313600000000115</v>
      </c>
      <c r="S463" s="3">
        <f t="shared" si="73"/>
        <v>0</v>
      </c>
      <c r="T463" s="3">
        <f t="shared" si="80"/>
        <v>-23.822932007999999</v>
      </c>
      <c r="U463" s="3">
        <f t="shared" si="81"/>
        <v>-104.09578619076854</v>
      </c>
    </row>
    <row r="464" spans="1:21" x14ac:dyDescent="0.25">
      <c r="A464" s="3">
        <v>3.1</v>
      </c>
      <c r="B464" s="3">
        <f t="shared" si="74"/>
        <v>8.1</v>
      </c>
      <c r="C464" s="3">
        <f t="shared" si="75"/>
        <v>6.25</v>
      </c>
      <c r="D464" s="4">
        <f t="shared" si="67"/>
        <v>62.5</v>
      </c>
      <c r="E464" s="4">
        <f t="shared" si="68"/>
        <v>95.799999999999983</v>
      </c>
      <c r="F464">
        <f t="shared" si="76"/>
        <v>1532.176833333333</v>
      </c>
      <c r="H464" s="3"/>
      <c r="J464" s="3">
        <f t="shared" si="69"/>
        <v>115.80000000000001</v>
      </c>
      <c r="K464" s="3">
        <f t="shared" si="77"/>
        <v>1557.0060000000001</v>
      </c>
      <c r="M464" s="3">
        <f t="shared" si="78"/>
        <v>24.829166666667106</v>
      </c>
      <c r="N464">
        <f t="shared" si="70"/>
        <v>24.829166666667106</v>
      </c>
      <c r="O464">
        <f t="shared" si="71"/>
        <v>0</v>
      </c>
      <c r="Q464" s="3">
        <f t="shared" si="79"/>
        <v>3.1382800000000115</v>
      </c>
      <c r="R464" s="3">
        <f t="shared" si="72"/>
        <v>31.382800000000117</v>
      </c>
      <c r="S464" s="3">
        <f t="shared" si="73"/>
        <v>0</v>
      </c>
      <c r="T464" s="3">
        <f t="shared" si="80"/>
        <v>-23.606002463999999</v>
      </c>
      <c r="U464" s="3">
        <f t="shared" si="81"/>
        <v>-104.25989058018655</v>
      </c>
    </row>
    <row r="465" spans="1:21" x14ac:dyDescent="0.25">
      <c r="A465" s="3">
        <v>3.11</v>
      </c>
      <c r="B465" s="3">
        <f t="shared" si="74"/>
        <v>8.11</v>
      </c>
      <c r="C465" s="3">
        <f t="shared" si="75"/>
        <v>6.25</v>
      </c>
      <c r="D465" s="4">
        <f t="shared" si="67"/>
        <v>62.5</v>
      </c>
      <c r="E465" s="4">
        <f t="shared" si="68"/>
        <v>95.97999999999999</v>
      </c>
      <c r="F465">
        <f t="shared" si="76"/>
        <v>1538.9898193333331</v>
      </c>
      <c r="H465" s="3"/>
      <c r="J465" s="3">
        <f t="shared" si="69"/>
        <v>115.97999999999999</v>
      </c>
      <c r="K465" s="3">
        <f t="shared" si="77"/>
        <v>1565.2399859999996</v>
      </c>
      <c r="M465" s="3">
        <f t="shared" si="78"/>
        <v>26.250166666666473</v>
      </c>
      <c r="N465">
        <f t="shared" si="70"/>
        <v>26.250166666666473</v>
      </c>
      <c r="O465">
        <f t="shared" si="71"/>
        <v>0</v>
      </c>
      <c r="Q465" s="3">
        <f t="shared" si="79"/>
        <v>3.1452000000000115</v>
      </c>
      <c r="R465" s="3">
        <f t="shared" si="72"/>
        <v>31.452000000000115</v>
      </c>
      <c r="S465" s="3">
        <f t="shared" si="73"/>
        <v>0</v>
      </c>
      <c r="T465" s="3">
        <f t="shared" si="80"/>
        <v>-23.388594055999999</v>
      </c>
      <c r="U465" s="3">
        <f t="shared" si="81"/>
        <v>-104.42249216029064</v>
      </c>
    </row>
    <row r="466" spans="1:21" x14ac:dyDescent="0.25">
      <c r="A466" s="3">
        <v>3.12</v>
      </c>
      <c r="B466" s="3">
        <f t="shared" si="74"/>
        <v>8.120000000000001</v>
      </c>
      <c r="C466" s="3">
        <f t="shared" si="75"/>
        <v>6.25</v>
      </c>
      <c r="D466" s="4">
        <f t="shared" si="67"/>
        <v>62.5</v>
      </c>
      <c r="E466" s="4">
        <f t="shared" si="68"/>
        <v>96.160000000000025</v>
      </c>
      <c r="F466">
        <f t="shared" si="76"/>
        <v>1545.825201333334</v>
      </c>
      <c r="H466" s="3"/>
      <c r="J466" s="3">
        <f t="shared" si="69"/>
        <v>116.16</v>
      </c>
      <c r="K466" s="3">
        <f t="shared" si="77"/>
        <v>1573.498368</v>
      </c>
      <c r="M466" s="3">
        <f t="shared" si="78"/>
        <v>27.67316666666602</v>
      </c>
      <c r="N466">
        <f t="shared" si="70"/>
        <v>27.67316666666602</v>
      </c>
      <c r="O466">
        <f t="shared" si="71"/>
        <v>0</v>
      </c>
      <c r="Q466" s="3">
        <f t="shared" si="79"/>
        <v>3.1521200000000116</v>
      </c>
      <c r="R466" s="3">
        <f t="shared" si="72"/>
        <v>31.521200000000118</v>
      </c>
      <c r="S466" s="3">
        <f t="shared" si="73"/>
        <v>0</v>
      </c>
      <c r="T466" s="3">
        <f t="shared" si="80"/>
        <v>-23.170706783999997</v>
      </c>
      <c r="U466" s="3">
        <f t="shared" si="81"/>
        <v>-104.58358761734195</v>
      </c>
    </row>
    <row r="467" spans="1:21" x14ac:dyDescent="0.25">
      <c r="A467" s="3">
        <v>3.13</v>
      </c>
      <c r="B467" s="3">
        <f t="shared" si="74"/>
        <v>8.129999999999999</v>
      </c>
      <c r="C467" s="3">
        <f t="shared" si="75"/>
        <v>6.25</v>
      </c>
      <c r="D467" s="4">
        <f t="shared" si="67"/>
        <v>62.5</v>
      </c>
      <c r="E467" s="4">
        <f t="shared" si="68"/>
        <v>96.339999999999975</v>
      </c>
      <c r="F467">
        <f t="shared" si="76"/>
        <v>1552.6830153333326</v>
      </c>
      <c r="H467" s="3"/>
      <c r="J467" s="3">
        <f t="shared" si="69"/>
        <v>116.34</v>
      </c>
      <c r="K467" s="3">
        <f t="shared" si="77"/>
        <v>1581.7811819999997</v>
      </c>
      <c r="M467" s="3">
        <f t="shared" si="78"/>
        <v>29.098166666667112</v>
      </c>
      <c r="N467">
        <f t="shared" si="70"/>
        <v>29.098166666667112</v>
      </c>
      <c r="O467">
        <f t="shared" si="71"/>
        <v>0</v>
      </c>
      <c r="Q467" s="3">
        <f t="shared" si="79"/>
        <v>3.1590400000000116</v>
      </c>
      <c r="R467" s="3">
        <f t="shared" si="72"/>
        <v>31.590400000000116</v>
      </c>
      <c r="S467" s="3">
        <f t="shared" si="73"/>
        <v>0</v>
      </c>
      <c r="T467" s="3">
        <f t="shared" si="80"/>
        <v>-22.952340647999996</v>
      </c>
      <c r="U467" s="3">
        <f t="shared" si="81"/>
        <v>-104.74317363760157</v>
      </c>
    </row>
    <row r="468" spans="1:21" x14ac:dyDescent="0.25">
      <c r="A468" s="3">
        <v>3.14</v>
      </c>
      <c r="B468" s="3">
        <f t="shared" si="74"/>
        <v>8.14</v>
      </c>
      <c r="C468" s="3">
        <f t="shared" si="75"/>
        <v>6.25</v>
      </c>
      <c r="D468" s="4">
        <f t="shared" si="67"/>
        <v>62.5</v>
      </c>
      <c r="E468" s="4">
        <f t="shared" si="68"/>
        <v>96.52000000000001</v>
      </c>
      <c r="F468">
        <f t="shared" si="76"/>
        <v>1559.5632973333338</v>
      </c>
      <c r="H468" s="3"/>
      <c r="J468" s="3">
        <f t="shared" si="69"/>
        <v>116.52000000000001</v>
      </c>
      <c r="K468" s="3">
        <f t="shared" si="77"/>
        <v>1590.0884640000004</v>
      </c>
      <c r="M468" s="3">
        <f t="shared" si="78"/>
        <v>30.525166666666564</v>
      </c>
      <c r="N468">
        <f t="shared" si="70"/>
        <v>30.525166666666564</v>
      </c>
      <c r="O468">
        <f t="shared" si="71"/>
        <v>0</v>
      </c>
      <c r="Q468" s="3">
        <f t="shared" si="79"/>
        <v>3.1659600000000117</v>
      </c>
      <c r="R468" s="3">
        <f t="shared" si="72"/>
        <v>31.659600000000118</v>
      </c>
      <c r="S468" s="3">
        <f t="shared" si="73"/>
        <v>0</v>
      </c>
      <c r="T468" s="3">
        <f t="shared" si="80"/>
        <v>-22.733495647999995</v>
      </c>
      <c r="U468" s="3">
        <f t="shared" si="81"/>
        <v>-104.90124690733063</v>
      </c>
    </row>
    <row r="469" spans="1:21" x14ac:dyDescent="0.25">
      <c r="A469" s="3">
        <v>3.15</v>
      </c>
      <c r="B469" s="3">
        <f t="shared" si="74"/>
        <v>8.15</v>
      </c>
      <c r="C469" s="3">
        <f t="shared" si="75"/>
        <v>6.25</v>
      </c>
      <c r="D469" s="4">
        <f t="shared" si="67"/>
        <v>62.5</v>
      </c>
      <c r="E469" s="4">
        <f t="shared" si="68"/>
        <v>96.700000000000017</v>
      </c>
      <c r="F469">
        <f t="shared" si="76"/>
        <v>1566.4660833333337</v>
      </c>
      <c r="H469" s="3"/>
      <c r="J469" s="3">
        <f t="shared" si="69"/>
        <v>116.69999999999999</v>
      </c>
      <c r="K469" s="3">
        <f t="shared" si="77"/>
        <v>1598.4202499999997</v>
      </c>
      <c r="M469" s="3">
        <f t="shared" si="78"/>
        <v>31.954166666665969</v>
      </c>
      <c r="N469">
        <f t="shared" si="70"/>
        <v>31.954166666665969</v>
      </c>
      <c r="O469">
        <f t="shared" si="71"/>
        <v>0</v>
      </c>
      <c r="Q469" s="3">
        <f t="shared" si="79"/>
        <v>3.1728800000000117</v>
      </c>
      <c r="R469" s="3">
        <f t="shared" si="72"/>
        <v>31.728800000000113</v>
      </c>
      <c r="S469" s="3">
        <f t="shared" si="73"/>
        <v>0</v>
      </c>
      <c r="T469" s="3">
        <f t="shared" si="80"/>
        <v>-22.514171783999995</v>
      </c>
      <c r="U469" s="3">
        <f t="shared" si="81"/>
        <v>-105.05780411279025</v>
      </c>
    </row>
    <row r="470" spans="1:21" x14ac:dyDescent="0.25">
      <c r="A470" s="3">
        <v>3.16</v>
      </c>
      <c r="B470" s="3">
        <f t="shared" si="74"/>
        <v>8.16</v>
      </c>
      <c r="C470" s="3">
        <f t="shared" si="75"/>
        <v>6.25</v>
      </c>
      <c r="D470" s="4">
        <f t="shared" si="67"/>
        <v>62.5</v>
      </c>
      <c r="E470" s="4">
        <f t="shared" si="68"/>
        <v>96.88</v>
      </c>
      <c r="F470">
        <f t="shared" si="76"/>
        <v>1573.3914093333333</v>
      </c>
      <c r="H470" s="3"/>
      <c r="J470" s="3">
        <f t="shared" si="69"/>
        <v>116.88</v>
      </c>
      <c r="K470" s="3">
        <f t="shared" si="77"/>
        <v>1606.7765760000002</v>
      </c>
      <c r="M470" s="3">
        <f t="shared" si="78"/>
        <v>33.385166666666919</v>
      </c>
      <c r="N470">
        <f t="shared" si="70"/>
        <v>33.385166666666919</v>
      </c>
      <c r="O470">
        <f t="shared" si="71"/>
        <v>0</v>
      </c>
      <c r="Q470" s="3">
        <f t="shared" si="79"/>
        <v>3.1798000000000117</v>
      </c>
      <c r="R470" s="3">
        <f t="shared" si="72"/>
        <v>31.798000000000116</v>
      </c>
      <c r="S470" s="3">
        <f t="shared" si="73"/>
        <v>0</v>
      </c>
      <c r="T470" s="3">
        <f t="shared" si="80"/>
        <v>-22.294369055999994</v>
      </c>
      <c r="U470" s="3">
        <f t="shared" si="81"/>
        <v>-105.21284194024156</v>
      </c>
    </row>
    <row r="471" spans="1:21" x14ac:dyDescent="0.25">
      <c r="A471" s="3">
        <v>3.17</v>
      </c>
      <c r="B471" s="3">
        <f t="shared" si="74"/>
        <v>8.17</v>
      </c>
      <c r="C471" s="3">
        <f t="shared" si="75"/>
        <v>6.25</v>
      </c>
      <c r="D471" s="4">
        <f t="shared" si="67"/>
        <v>62.5</v>
      </c>
      <c r="E471" s="4">
        <f t="shared" si="68"/>
        <v>97.06</v>
      </c>
      <c r="F471">
        <f t="shared" si="76"/>
        <v>1580.3393113333334</v>
      </c>
      <c r="H471" s="3"/>
      <c r="J471" s="3">
        <f t="shared" si="69"/>
        <v>117.06</v>
      </c>
      <c r="K471" s="3">
        <f t="shared" si="77"/>
        <v>1615.1574779999999</v>
      </c>
      <c r="M471" s="3">
        <f t="shared" si="78"/>
        <v>34.818166666666457</v>
      </c>
      <c r="N471">
        <f t="shared" si="70"/>
        <v>34.818166666666457</v>
      </c>
      <c r="O471">
        <f t="shared" si="71"/>
        <v>0</v>
      </c>
      <c r="Q471" s="3">
        <f t="shared" si="79"/>
        <v>3.1867200000000118</v>
      </c>
      <c r="R471" s="3">
        <f t="shared" si="72"/>
        <v>31.867200000000118</v>
      </c>
      <c r="S471" s="3">
        <f t="shared" si="73"/>
        <v>0</v>
      </c>
      <c r="T471" s="3">
        <f t="shared" si="80"/>
        <v>-22.074087463999994</v>
      </c>
      <c r="U471" s="3">
        <f t="shared" si="81"/>
        <v>-105.36635707594566</v>
      </c>
    </row>
    <row r="472" spans="1:21" x14ac:dyDescent="0.25">
      <c r="A472" s="3">
        <v>3.18</v>
      </c>
      <c r="B472" s="3">
        <f t="shared" si="74"/>
        <v>8.18</v>
      </c>
      <c r="C472" s="3">
        <f t="shared" si="75"/>
        <v>6.25</v>
      </c>
      <c r="D472" s="4">
        <f t="shared" si="67"/>
        <v>62.5</v>
      </c>
      <c r="E472" s="4">
        <f t="shared" si="68"/>
        <v>97.240000000000009</v>
      </c>
      <c r="F472">
        <f t="shared" si="76"/>
        <v>1587.3098253333333</v>
      </c>
      <c r="H472" s="3"/>
      <c r="J472" s="3">
        <f t="shared" si="69"/>
        <v>117.24000000000001</v>
      </c>
      <c r="K472" s="3">
        <f t="shared" si="77"/>
        <v>1623.5629920000001</v>
      </c>
      <c r="M472" s="3">
        <f t="shared" si="78"/>
        <v>36.253166666666857</v>
      </c>
      <c r="N472">
        <f t="shared" si="70"/>
        <v>36.253166666666857</v>
      </c>
      <c r="O472">
        <f t="shared" si="71"/>
        <v>0</v>
      </c>
      <c r="Q472" s="3">
        <f t="shared" si="79"/>
        <v>3.1936400000000118</v>
      </c>
      <c r="R472" s="3">
        <f t="shared" si="72"/>
        <v>31.936400000000116</v>
      </c>
      <c r="S472" s="3">
        <f t="shared" si="73"/>
        <v>0</v>
      </c>
      <c r="T472" s="3">
        <f t="shared" si="80"/>
        <v>-21.853327007999994</v>
      </c>
      <c r="U472" s="3">
        <f t="shared" si="81"/>
        <v>-105.51834620616367</v>
      </c>
    </row>
    <row r="473" spans="1:21" x14ac:dyDescent="0.25">
      <c r="A473" s="3">
        <v>3.19</v>
      </c>
      <c r="B473" s="3">
        <f t="shared" si="74"/>
        <v>8.19</v>
      </c>
      <c r="C473" s="3">
        <f t="shared" si="75"/>
        <v>6.25</v>
      </c>
      <c r="D473" s="4">
        <f t="shared" si="67"/>
        <v>62.5</v>
      </c>
      <c r="E473" s="4">
        <f t="shared" si="68"/>
        <v>97.419999999999987</v>
      </c>
      <c r="F473">
        <f t="shared" si="76"/>
        <v>1594.302987333333</v>
      </c>
      <c r="H473" s="3"/>
      <c r="J473" s="3">
        <f t="shared" si="69"/>
        <v>117.42</v>
      </c>
      <c r="K473" s="3">
        <f t="shared" si="77"/>
        <v>1631.9931540000002</v>
      </c>
      <c r="M473" s="3">
        <f t="shared" si="78"/>
        <v>37.69016666666721</v>
      </c>
      <c r="N473">
        <f t="shared" si="70"/>
        <v>37.69016666666721</v>
      </c>
      <c r="O473">
        <f t="shared" si="71"/>
        <v>0</v>
      </c>
      <c r="Q473" s="3">
        <f t="shared" si="79"/>
        <v>3.2005600000000118</v>
      </c>
      <c r="R473" s="3">
        <f t="shared" si="72"/>
        <v>32.005600000000115</v>
      </c>
      <c r="S473" s="3">
        <f t="shared" si="73"/>
        <v>0</v>
      </c>
      <c r="T473" s="3">
        <f t="shared" si="80"/>
        <v>-21.632087687999991</v>
      </c>
      <c r="U473" s="3">
        <f t="shared" si="81"/>
        <v>-105.66880601715673</v>
      </c>
    </row>
    <row r="474" spans="1:21" x14ac:dyDescent="0.25">
      <c r="A474" s="3">
        <v>3.2</v>
      </c>
      <c r="B474" s="3">
        <f t="shared" si="74"/>
        <v>8.1999999999999993</v>
      </c>
      <c r="C474" s="3">
        <f t="shared" si="75"/>
        <v>6.25</v>
      </c>
      <c r="D474" s="4">
        <f t="shared" si="67"/>
        <v>62.5</v>
      </c>
      <c r="E474" s="4">
        <f t="shared" si="68"/>
        <v>97.6</v>
      </c>
      <c r="F474">
        <f t="shared" si="76"/>
        <v>1601.3188333333328</v>
      </c>
      <c r="H474" s="3"/>
      <c r="J474" s="3">
        <f t="shared" si="69"/>
        <v>117.6</v>
      </c>
      <c r="K474" s="3">
        <f t="shared" si="77"/>
        <v>1640.4479999999999</v>
      </c>
      <c r="M474" s="3">
        <f t="shared" si="78"/>
        <v>39.129166666667061</v>
      </c>
      <c r="N474">
        <f t="shared" si="70"/>
        <v>39.129166666667061</v>
      </c>
      <c r="O474">
        <f t="shared" si="71"/>
        <v>0</v>
      </c>
      <c r="Q474" s="3">
        <f t="shared" si="79"/>
        <v>3.2074800000000119</v>
      </c>
      <c r="R474" s="3">
        <f t="shared" si="72"/>
        <v>32.074800000000117</v>
      </c>
      <c r="S474" s="3">
        <f t="shared" si="73"/>
        <v>0</v>
      </c>
      <c r="T474" s="3">
        <f t="shared" si="80"/>
        <v>-21.410369503999991</v>
      </c>
      <c r="U474" s="3">
        <f t="shared" si="81"/>
        <v>-105.81773319518595</v>
      </c>
    </row>
    <row r="475" spans="1:21" x14ac:dyDescent="0.25">
      <c r="A475" s="3">
        <v>3.21</v>
      </c>
      <c r="B475" s="3">
        <f t="shared" si="74"/>
        <v>8.2100000000000009</v>
      </c>
      <c r="C475" s="3">
        <f t="shared" si="75"/>
        <v>6.25</v>
      </c>
      <c r="D475" s="4">
        <f t="shared" ref="D475:D538" si="82">MAX(10*C475,$G$14*C475+$G$10-2*$G$12*(1+$G$13)^0.5)</f>
        <v>62.5</v>
      </c>
      <c r="E475" s="4">
        <f t="shared" ref="E475:E538" si="83">MAX(10*B475,$G$14*B475+$G$10-2*$G$12*(1+$G$13)^0.5)</f>
        <v>97.78000000000003</v>
      </c>
      <c r="F475">
        <f t="shared" si="76"/>
        <v>1608.3573993333339</v>
      </c>
      <c r="H475" s="3"/>
      <c r="J475" s="3">
        <f t="shared" ref="J475:J538" si="84">$G$14*A475+2*$G$12*(1+$G$13)^0.5</f>
        <v>117.78</v>
      </c>
      <c r="K475" s="3">
        <f t="shared" si="77"/>
        <v>1648.9275660000003</v>
      </c>
      <c r="M475" s="3">
        <f t="shared" si="78"/>
        <v>40.57016666666641</v>
      </c>
      <c r="N475">
        <f t="shared" si="70"/>
        <v>40.57016666666641</v>
      </c>
      <c r="O475">
        <f t="shared" si="71"/>
        <v>0</v>
      </c>
      <c r="Q475" s="3">
        <f t="shared" si="79"/>
        <v>3.2144000000000119</v>
      </c>
      <c r="R475" s="3">
        <f t="shared" si="72"/>
        <v>32.144000000000119</v>
      </c>
      <c r="S475" s="3">
        <f t="shared" si="73"/>
        <v>0</v>
      </c>
      <c r="T475" s="3">
        <f t="shared" si="80"/>
        <v>-21.18817245599999</v>
      </c>
      <c r="U475" s="3">
        <f t="shared" si="81"/>
        <v>-105.96512442651246</v>
      </c>
    </row>
    <row r="476" spans="1:21" x14ac:dyDescent="0.25">
      <c r="A476" s="3">
        <v>3.22</v>
      </c>
      <c r="B476" s="3">
        <f t="shared" si="74"/>
        <v>8.2200000000000006</v>
      </c>
      <c r="C476" s="3">
        <f t="shared" si="75"/>
        <v>6.25</v>
      </c>
      <c r="D476" s="4">
        <f t="shared" si="82"/>
        <v>62.5</v>
      </c>
      <c r="E476" s="4">
        <f t="shared" si="83"/>
        <v>97.960000000000008</v>
      </c>
      <c r="F476">
        <f t="shared" si="76"/>
        <v>1615.4187213333339</v>
      </c>
      <c r="H476" s="3"/>
      <c r="J476" s="3">
        <f t="shared" si="84"/>
        <v>117.96000000000001</v>
      </c>
      <c r="K476" s="3">
        <f t="shared" si="77"/>
        <v>1657.4318880000001</v>
      </c>
      <c r="M476" s="3">
        <f t="shared" si="78"/>
        <v>42.013166666666166</v>
      </c>
      <c r="N476">
        <f t="shared" ref="N476:N539" si="85">ABS(M476)</f>
        <v>42.013166666666166</v>
      </c>
      <c r="O476">
        <f t="shared" ref="O476:O539" si="86">IF(N476=$N$3156,A476,0)</f>
        <v>0</v>
      </c>
      <c r="Q476" s="3">
        <f t="shared" si="79"/>
        <v>3.221320000000012</v>
      </c>
      <c r="R476" s="3">
        <f t="shared" ref="R476:R539" si="87">IF(Q476&lt;$B$147,$E$144+Q476*($E$147-$E$144)/$B$147,$E$147+(Q476-$B$147)*($E$148-$E$147)/($B$148-$B$147))</f>
        <v>32.213200000000121</v>
      </c>
      <c r="S476" s="3">
        <f t="shared" ref="S476:S539" si="88">IF(Q476&lt;$J$146,0,$M$146+(Q476-$J$146)*($M$147-$M$146)/$G$138)</f>
        <v>0</v>
      </c>
      <c r="T476" s="3">
        <f t="shared" si="80"/>
        <v>-20.96549654399999</v>
      </c>
      <c r="U476" s="3">
        <f t="shared" si="81"/>
        <v>-106.11097639739737</v>
      </c>
    </row>
    <row r="477" spans="1:21" x14ac:dyDescent="0.25">
      <c r="A477" s="3">
        <v>3.23</v>
      </c>
      <c r="B477" s="3">
        <f t="shared" ref="B477:B540" si="89">$B$152+A477</f>
        <v>8.23</v>
      </c>
      <c r="C477" s="3">
        <f t="shared" ref="C477:C540" si="90">IF($F$152&gt;B477,B477,$F$152)</f>
        <v>6.25</v>
      </c>
      <c r="D477" s="4">
        <f t="shared" si="82"/>
        <v>62.5</v>
      </c>
      <c r="E477" s="4">
        <f t="shared" si="83"/>
        <v>98.140000000000015</v>
      </c>
      <c r="F477">
        <f t="shared" ref="F477:F540" si="91">$I$152*C477*(0.5*C477-$D$152)  +  (D477-$I$152)*0.5*C477*(2*C477/3-$D$152)  +  D477*(B477-C477)*(0.5*(B477-C477)+C477-$D$152)  +  (E477-D477)*0.5*(B477-C477)*(2*(B477-C477)/3+C477-$D$152)</f>
        <v>1622.5028353333337</v>
      </c>
      <c r="H477" s="3"/>
      <c r="J477" s="3">
        <f t="shared" si="84"/>
        <v>118.14</v>
      </c>
      <c r="K477" s="3">
        <f t="shared" ref="K477:K540" si="92">$K$152*A477*(0.5*A477+$B$152-$D$152)  +  (J477-$K$152)*0.5*A477*(2*A477/3+$B$152-$D$152)</f>
        <v>1665.961002</v>
      </c>
      <c r="M477" s="3">
        <f t="shared" ref="M477:M540" si="93">K477-F477</f>
        <v>43.45816666666633</v>
      </c>
      <c r="N477">
        <f t="shared" si="85"/>
        <v>43.45816666666633</v>
      </c>
      <c r="O477">
        <f t="shared" si="86"/>
        <v>0</v>
      </c>
      <c r="Q477" s="3">
        <f t="shared" ref="Q477:Q540" si="94">Q476+$R$152</f>
        <v>3.228240000000012</v>
      </c>
      <c r="R477" s="3">
        <f t="shared" si="87"/>
        <v>32.282400000000123</v>
      </c>
      <c r="S477" s="3">
        <f t="shared" si="88"/>
        <v>0</v>
      </c>
      <c r="T477" s="3">
        <f t="shared" ref="T477:T540" si="95">T476+0.5*(R476+R477)*$R$152-0.5*(S476+S477)*$R$152</f>
        <v>-20.742341767999989</v>
      </c>
      <c r="U477" s="3">
        <f t="shared" ref="U477:U540" si="96">U476+T476*$R$152+R476*$R$152^2/2+(R477-R476)*$R$152^2/6-S476*$R$152^2/2-(S477-S476)*$R$152^2/6</f>
        <v>-106.25528579410178</v>
      </c>
    </row>
    <row r="478" spans="1:21" x14ac:dyDescent="0.25">
      <c r="A478" s="3">
        <v>3.24</v>
      </c>
      <c r="B478" s="3">
        <f t="shared" si="89"/>
        <v>8.24</v>
      </c>
      <c r="C478" s="3">
        <f t="shared" si="90"/>
        <v>6.25</v>
      </c>
      <c r="D478" s="4">
        <f t="shared" si="82"/>
        <v>62.5</v>
      </c>
      <c r="E478" s="4">
        <f t="shared" si="83"/>
        <v>98.32</v>
      </c>
      <c r="F478">
        <f t="shared" si="91"/>
        <v>1629.6097773333333</v>
      </c>
      <c r="H478" s="3"/>
      <c r="J478" s="3">
        <f t="shared" si="84"/>
        <v>118.32000000000001</v>
      </c>
      <c r="K478" s="3">
        <f t="shared" si="92"/>
        <v>1674.514944</v>
      </c>
      <c r="M478" s="3">
        <f t="shared" si="93"/>
        <v>44.905166666666673</v>
      </c>
      <c r="N478">
        <f t="shared" si="85"/>
        <v>44.905166666666673</v>
      </c>
      <c r="O478">
        <f t="shared" si="86"/>
        <v>0</v>
      </c>
      <c r="Q478" s="3">
        <f t="shared" si="94"/>
        <v>3.235160000000012</v>
      </c>
      <c r="R478" s="3">
        <f t="shared" si="87"/>
        <v>32.351600000000118</v>
      </c>
      <c r="S478" s="3">
        <f t="shared" si="88"/>
        <v>0</v>
      </c>
      <c r="T478" s="3">
        <f t="shared" si="95"/>
        <v>-20.518708127999989</v>
      </c>
      <c r="U478" s="3">
        <f t="shared" si="96"/>
        <v>-106.39804930288685</v>
      </c>
    </row>
    <row r="479" spans="1:21" x14ac:dyDescent="0.25">
      <c r="A479" s="3">
        <v>3.25</v>
      </c>
      <c r="B479" s="3">
        <f t="shared" si="89"/>
        <v>8.25</v>
      </c>
      <c r="C479" s="3">
        <f t="shared" si="90"/>
        <v>6.25</v>
      </c>
      <c r="D479" s="4">
        <f t="shared" si="82"/>
        <v>62.5</v>
      </c>
      <c r="E479" s="4">
        <f t="shared" si="83"/>
        <v>98.5</v>
      </c>
      <c r="F479">
        <f t="shared" si="91"/>
        <v>1636.7395833333335</v>
      </c>
      <c r="H479" s="3"/>
      <c r="J479" s="3">
        <f t="shared" si="84"/>
        <v>118.5</v>
      </c>
      <c r="K479" s="3">
        <f t="shared" si="92"/>
        <v>1683.09375</v>
      </c>
      <c r="M479" s="3">
        <f t="shared" si="93"/>
        <v>46.354166666666515</v>
      </c>
      <c r="N479">
        <f t="shared" si="85"/>
        <v>46.354166666666515</v>
      </c>
      <c r="O479">
        <f t="shared" si="86"/>
        <v>0</v>
      </c>
      <c r="Q479" s="3">
        <f t="shared" si="94"/>
        <v>3.2420800000000121</v>
      </c>
      <c r="R479" s="3">
        <f t="shared" si="87"/>
        <v>32.420800000000121</v>
      </c>
      <c r="S479" s="3">
        <f t="shared" si="88"/>
        <v>0</v>
      </c>
      <c r="T479" s="3">
        <f t="shared" si="95"/>
        <v>-20.294595623999989</v>
      </c>
      <c r="U479" s="3">
        <f t="shared" si="96"/>
        <v>-106.53926361001366</v>
      </c>
    </row>
    <row r="480" spans="1:21" x14ac:dyDescent="0.25">
      <c r="A480" s="3">
        <v>3.26</v>
      </c>
      <c r="B480" s="3">
        <f t="shared" si="89"/>
        <v>8.26</v>
      </c>
      <c r="C480" s="3">
        <f t="shared" si="90"/>
        <v>6.25</v>
      </c>
      <c r="D480" s="4">
        <f t="shared" si="82"/>
        <v>62.5</v>
      </c>
      <c r="E480" s="4">
        <f t="shared" si="83"/>
        <v>98.68</v>
      </c>
      <c r="F480">
        <f t="shared" si="91"/>
        <v>1643.8922893333333</v>
      </c>
      <c r="H480" s="3"/>
      <c r="J480" s="3">
        <f t="shared" si="84"/>
        <v>118.67999999999999</v>
      </c>
      <c r="K480" s="3">
        <f t="shared" si="92"/>
        <v>1691.6974559999999</v>
      </c>
      <c r="M480" s="3">
        <f t="shared" si="93"/>
        <v>47.805166666666537</v>
      </c>
      <c r="N480">
        <f t="shared" si="85"/>
        <v>47.805166666666537</v>
      </c>
      <c r="O480">
        <f t="shared" si="86"/>
        <v>0</v>
      </c>
      <c r="Q480" s="3">
        <f t="shared" si="94"/>
        <v>3.2490000000000121</v>
      </c>
      <c r="R480" s="3">
        <f t="shared" si="87"/>
        <v>32.490000000000123</v>
      </c>
      <c r="S480" s="3">
        <f t="shared" si="88"/>
        <v>0</v>
      </c>
      <c r="T480" s="3">
        <f t="shared" si="95"/>
        <v>-20.070004255999986</v>
      </c>
      <c r="U480" s="3">
        <f t="shared" si="96"/>
        <v>-106.67892540174336</v>
      </c>
    </row>
    <row r="481" spans="1:21" x14ac:dyDescent="0.25">
      <c r="A481" s="3">
        <v>3.27</v>
      </c>
      <c r="B481" s="3">
        <f t="shared" si="89"/>
        <v>8.27</v>
      </c>
      <c r="C481" s="3">
        <f t="shared" si="90"/>
        <v>6.25</v>
      </c>
      <c r="D481" s="4">
        <f t="shared" si="82"/>
        <v>62.5</v>
      </c>
      <c r="E481" s="4">
        <f t="shared" si="83"/>
        <v>98.859999999999985</v>
      </c>
      <c r="F481">
        <f t="shared" si="91"/>
        <v>1651.067931333333</v>
      </c>
      <c r="H481" s="3"/>
      <c r="J481" s="3">
        <f t="shared" si="84"/>
        <v>118.86</v>
      </c>
      <c r="K481" s="3">
        <f t="shared" si="92"/>
        <v>1700.326098</v>
      </c>
      <c r="M481" s="3">
        <f t="shared" si="93"/>
        <v>49.258166666666966</v>
      </c>
      <c r="N481">
        <f t="shared" si="85"/>
        <v>49.258166666666966</v>
      </c>
      <c r="O481">
        <f t="shared" si="86"/>
        <v>0</v>
      </c>
      <c r="Q481" s="3">
        <f t="shared" si="94"/>
        <v>3.2559200000000121</v>
      </c>
      <c r="R481" s="3">
        <f t="shared" si="87"/>
        <v>32.559200000000125</v>
      </c>
      <c r="S481" s="3">
        <f t="shared" si="88"/>
        <v>0</v>
      </c>
      <c r="T481" s="3">
        <f t="shared" si="95"/>
        <v>-19.844934023999986</v>
      </c>
      <c r="U481" s="3">
        <f t="shared" si="96"/>
        <v>-106.81703136433705</v>
      </c>
    </row>
    <row r="482" spans="1:21" x14ac:dyDescent="0.25">
      <c r="A482" s="3">
        <v>3.28</v>
      </c>
      <c r="B482" s="3">
        <f t="shared" si="89"/>
        <v>8.2799999999999994</v>
      </c>
      <c r="C482" s="3">
        <f t="shared" si="90"/>
        <v>6.25</v>
      </c>
      <c r="D482" s="4">
        <f t="shared" si="82"/>
        <v>62.5</v>
      </c>
      <c r="E482" s="4">
        <f t="shared" si="83"/>
        <v>99.039999999999992</v>
      </c>
      <c r="F482">
        <f t="shared" si="91"/>
        <v>1658.2665453333329</v>
      </c>
      <c r="H482" s="3"/>
      <c r="J482" s="3">
        <f t="shared" si="84"/>
        <v>119.03999999999999</v>
      </c>
      <c r="K482" s="3">
        <f t="shared" si="92"/>
        <v>1708.9797119999996</v>
      </c>
      <c r="M482" s="3">
        <f t="shared" si="93"/>
        <v>50.713166666666666</v>
      </c>
      <c r="N482">
        <f t="shared" si="85"/>
        <v>50.713166666666666</v>
      </c>
      <c r="O482">
        <f t="shared" si="86"/>
        <v>0</v>
      </c>
      <c r="Q482" s="3">
        <f t="shared" si="94"/>
        <v>3.2628400000000122</v>
      </c>
      <c r="R482" s="3">
        <f t="shared" si="87"/>
        <v>32.62840000000012</v>
      </c>
      <c r="S482" s="3">
        <f t="shared" si="88"/>
        <v>0</v>
      </c>
      <c r="T482" s="3">
        <f t="shared" si="95"/>
        <v>-19.619384927999985</v>
      </c>
      <c r="U482" s="3">
        <f t="shared" si="96"/>
        <v>-106.95357818405589</v>
      </c>
    </row>
    <row r="483" spans="1:21" x14ac:dyDescent="0.25">
      <c r="A483" s="3">
        <v>3.29</v>
      </c>
      <c r="B483" s="3">
        <f t="shared" si="89"/>
        <v>8.2899999999999991</v>
      </c>
      <c r="C483" s="3">
        <f t="shared" si="90"/>
        <v>6.25</v>
      </c>
      <c r="D483" s="4">
        <f t="shared" si="82"/>
        <v>62.5</v>
      </c>
      <c r="E483" s="4">
        <f t="shared" si="83"/>
        <v>99.21999999999997</v>
      </c>
      <c r="F483">
        <f t="shared" si="91"/>
        <v>1665.4881673333327</v>
      </c>
      <c r="H483" s="3"/>
      <c r="J483" s="3">
        <f t="shared" si="84"/>
        <v>119.22</v>
      </c>
      <c r="K483" s="3">
        <f t="shared" si="92"/>
        <v>1717.6583339999997</v>
      </c>
      <c r="M483" s="3">
        <f t="shared" si="93"/>
        <v>52.170166666667001</v>
      </c>
      <c r="N483">
        <f t="shared" si="85"/>
        <v>52.170166666667001</v>
      </c>
      <c r="O483">
        <f t="shared" si="86"/>
        <v>0</v>
      </c>
      <c r="Q483" s="3">
        <f t="shared" si="94"/>
        <v>3.2697600000000122</v>
      </c>
      <c r="R483" s="3">
        <f t="shared" si="87"/>
        <v>32.697600000000122</v>
      </c>
      <c r="S483" s="3">
        <f t="shared" si="88"/>
        <v>0</v>
      </c>
      <c r="T483" s="3">
        <f t="shared" si="95"/>
        <v>-19.393356967999985</v>
      </c>
      <c r="U483" s="3">
        <f t="shared" si="96"/>
        <v>-107.08856254716095</v>
      </c>
    </row>
    <row r="484" spans="1:21" x14ac:dyDescent="0.25">
      <c r="A484" s="3">
        <v>3.3</v>
      </c>
      <c r="B484" s="3">
        <f t="shared" si="89"/>
        <v>8.3000000000000007</v>
      </c>
      <c r="C484" s="3">
        <f t="shared" si="90"/>
        <v>6.25</v>
      </c>
      <c r="D484" s="4">
        <f t="shared" si="82"/>
        <v>62.5</v>
      </c>
      <c r="E484" s="4">
        <f t="shared" si="83"/>
        <v>99.4</v>
      </c>
      <c r="F484">
        <f t="shared" si="91"/>
        <v>1672.7328333333342</v>
      </c>
      <c r="H484" s="3"/>
      <c r="J484" s="3">
        <f t="shared" si="84"/>
        <v>119.4</v>
      </c>
      <c r="K484" s="3">
        <f t="shared" si="92"/>
        <v>1726.3620000000001</v>
      </c>
      <c r="M484" s="3">
        <f t="shared" si="93"/>
        <v>53.629166666665924</v>
      </c>
      <c r="N484">
        <f t="shared" si="85"/>
        <v>53.629166666665924</v>
      </c>
      <c r="O484">
        <f t="shared" si="86"/>
        <v>0</v>
      </c>
      <c r="Q484" s="3">
        <f t="shared" si="94"/>
        <v>3.2766800000000122</v>
      </c>
      <c r="R484" s="3">
        <f t="shared" si="87"/>
        <v>32.766800000000124</v>
      </c>
      <c r="S484" s="3">
        <f t="shared" si="88"/>
        <v>0</v>
      </c>
      <c r="T484" s="3">
        <f t="shared" si="95"/>
        <v>-19.166850143999984</v>
      </c>
      <c r="U484" s="3">
        <f t="shared" si="96"/>
        <v>-107.22198113991337</v>
      </c>
    </row>
    <row r="485" spans="1:21" x14ac:dyDescent="0.25">
      <c r="A485" s="3">
        <v>3.31</v>
      </c>
      <c r="B485" s="3">
        <f t="shared" si="89"/>
        <v>8.31</v>
      </c>
      <c r="C485" s="3">
        <f t="shared" si="90"/>
        <v>6.25</v>
      </c>
      <c r="D485" s="4">
        <f t="shared" si="82"/>
        <v>62.5</v>
      </c>
      <c r="E485" s="4">
        <f t="shared" si="83"/>
        <v>99.580000000000013</v>
      </c>
      <c r="F485">
        <f t="shared" si="91"/>
        <v>1680.0005793333339</v>
      </c>
      <c r="H485" s="3"/>
      <c r="J485" s="3">
        <f t="shared" si="84"/>
        <v>119.58</v>
      </c>
      <c r="K485" s="3">
        <f t="shared" si="92"/>
        <v>1735.0907460000001</v>
      </c>
      <c r="M485" s="3">
        <f t="shared" si="93"/>
        <v>55.090166666666164</v>
      </c>
      <c r="N485">
        <f t="shared" si="85"/>
        <v>55.090166666666164</v>
      </c>
      <c r="O485">
        <f t="shared" si="86"/>
        <v>0</v>
      </c>
      <c r="Q485" s="3">
        <f t="shared" si="94"/>
        <v>3.2836000000000123</v>
      </c>
      <c r="R485" s="3">
        <f t="shared" si="87"/>
        <v>32.836000000000119</v>
      </c>
      <c r="S485" s="3">
        <f t="shared" si="88"/>
        <v>0</v>
      </c>
      <c r="T485" s="3">
        <f t="shared" si="95"/>
        <v>-18.939864455999984</v>
      </c>
      <c r="U485" s="3">
        <f t="shared" si="96"/>
        <v>-107.35383064857426</v>
      </c>
    </row>
    <row r="486" spans="1:21" x14ac:dyDescent="0.25">
      <c r="A486" s="3">
        <v>3.32</v>
      </c>
      <c r="B486" s="3">
        <f t="shared" si="89"/>
        <v>8.32</v>
      </c>
      <c r="C486" s="3">
        <f t="shared" si="90"/>
        <v>6.25</v>
      </c>
      <c r="D486" s="4">
        <f t="shared" si="82"/>
        <v>62.5</v>
      </c>
      <c r="E486" s="4">
        <f t="shared" si="83"/>
        <v>99.759999999999991</v>
      </c>
      <c r="F486">
        <f t="shared" si="91"/>
        <v>1687.2914413333335</v>
      </c>
      <c r="H486" s="3"/>
      <c r="J486" s="3">
        <f t="shared" si="84"/>
        <v>119.75999999999999</v>
      </c>
      <c r="K486" s="3">
        <f t="shared" si="92"/>
        <v>1743.8446079999999</v>
      </c>
      <c r="M486" s="3">
        <f t="shared" si="93"/>
        <v>56.553166666666357</v>
      </c>
      <c r="N486">
        <f t="shared" si="85"/>
        <v>56.553166666666357</v>
      </c>
      <c r="O486">
        <f t="shared" si="86"/>
        <v>0</v>
      </c>
      <c r="Q486" s="3">
        <f t="shared" si="94"/>
        <v>3.2905200000000123</v>
      </c>
      <c r="R486" s="3">
        <f t="shared" si="87"/>
        <v>32.905200000000121</v>
      </c>
      <c r="S486" s="3">
        <f t="shared" si="88"/>
        <v>0</v>
      </c>
      <c r="T486" s="3">
        <f t="shared" si="95"/>
        <v>-18.712399903999984</v>
      </c>
      <c r="U486" s="3">
        <f t="shared" si="96"/>
        <v>-107.48410775940476</v>
      </c>
    </row>
    <row r="487" spans="1:21" x14ac:dyDescent="0.25">
      <c r="A487" s="3">
        <v>3.33</v>
      </c>
      <c r="B487" s="3">
        <f t="shared" si="89"/>
        <v>8.33</v>
      </c>
      <c r="C487" s="3">
        <f t="shared" si="90"/>
        <v>6.25</v>
      </c>
      <c r="D487" s="4">
        <f t="shared" si="82"/>
        <v>62.5</v>
      </c>
      <c r="E487" s="4">
        <f t="shared" si="83"/>
        <v>99.94</v>
      </c>
      <c r="F487">
        <f t="shared" si="91"/>
        <v>1694.6054553333333</v>
      </c>
      <c r="H487" s="3"/>
      <c r="J487" s="3">
        <f t="shared" si="84"/>
        <v>119.94</v>
      </c>
      <c r="K487" s="3">
        <f t="shared" si="92"/>
        <v>1752.6236220000001</v>
      </c>
      <c r="M487" s="3">
        <f t="shared" si="93"/>
        <v>58.01816666666673</v>
      </c>
      <c r="N487">
        <f t="shared" si="85"/>
        <v>58.01816666666673</v>
      </c>
      <c r="O487">
        <f t="shared" si="86"/>
        <v>0</v>
      </c>
      <c r="Q487" s="3">
        <f t="shared" si="94"/>
        <v>3.2974400000000124</v>
      </c>
      <c r="R487" s="3">
        <f t="shared" si="87"/>
        <v>32.974400000000124</v>
      </c>
      <c r="S487" s="3">
        <f t="shared" si="88"/>
        <v>0</v>
      </c>
      <c r="T487" s="3">
        <f t="shared" si="95"/>
        <v>-18.484456487999982</v>
      </c>
      <c r="U487" s="3">
        <f t="shared" si="96"/>
        <v>-107.61280915866598</v>
      </c>
    </row>
    <row r="488" spans="1:21" x14ac:dyDescent="0.25">
      <c r="A488" s="3">
        <v>3.34</v>
      </c>
      <c r="B488" s="3">
        <f t="shared" si="89"/>
        <v>8.34</v>
      </c>
      <c r="C488" s="3">
        <f t="shared" si="90"/>
        <v>6.25</v>
      </c>
      <c r="D488" s="4">
        <f t="shared" si="82"/>
        <v>62.5</v>
      </c>
      <c r="E488" s="4">
        <f t="shared" si="83"/>
        <v>100.12</v>
      </c>
      <c r="F488">
        <f t="shared" si="91"/>
        <v>1701.9426573333333</v>
      </c>
      <c r="H488" s="3"/>
      <c r="J488" s="3">
        <f t="shared" si="84"/>
        <v>120.12</v>
      </c>
      <c r="K488" s="3">
        <f t="shared" si="92"/>
        <v>1761.4278239999999</v>
      </c>
      <c r="M488" s="3">
        <f t="shared" si="93"/>
        <v>59.485166666666601</v>
      </c>
      <c r="N488">
        <f t="shared" si="85"/>
        <v>59.485166666666601</v>
      </c>
      <c r="O488">
        <f t="shared" si="86"/>
        <v>0</v>
      </c>
      <c r="Q488" s="3">
        <f t="shared" si="94"/>
        <v>3.3043600000000124</v>
      </c>
      <c r="R488" s="3">
        <f t="shared" si="87"/>
        <v>33.043600000000126</v>
      </c>
      <c r="S488" s="3">
        <f t="shared" si="88"/>
        <v>0</v>
      </c>
      <c r="T488" s="3">
        <f t="shared" si="95"/>
        <v>-18.256034207999981</v>
      </c>
      <c r="U488" s="3">
        <f t="shared" si="96"/>
        <v>-107.73993153261904</v>
      </c>
    </row>
    <row r="489" spans="1:21" x14ac:dyDescent="0.25">
      <c r="A489" s="3">
        <v>3.35</v>
      </c>
      <c r="B489" s="3">
        <f t="shared" si="89"/>
        <v>8.35</v>
      </c>
      <c r="C489" s="3">
        <f t="shared" si="90"/>
        <v>6.25</v>
      </c>
      <c r="D489" s="4">
        <f t="shared" si="82"/>
        <v>62.5</v>
      </c>
      <c r="E489" s="4">
        <f t="shared" si="83"/>
        <v>100.29999999999998</v>
      </c>
      <c r="F489">
        <f t="shared" si="91"/>
        <v>1709.3030833333328</v>
      </c>
      <c r="H489" s="3"/>
      <c r="J489" s="3">
        <f t="shared" si="84"/>
        <v>120.30000000000001</v>
      </c>
      <c r="K489" s="3">
        <f t="shared" si="92"/>
        <v>1770.2572500000001</v>
      </c>
      <c r="M489" s="3">
        <f t="shared" si="93"/>
        <v>60.954166666667334</v>
      </c>
      <c r="N489">
        <f t="shared" si="85"/>
        <v>60.954166666667334</v>
      </c>
      <c r="O489">
        <f t="shared" si="86"/>
        <v>0</v>
      </c>
      <c r="Q489" s="3">
        <f t="shared" si="94"/>
        <v>3.3112800000000124</v>
      </c>
      <c r="R489" s="3">
        <f t="shared" si="87"/>
        <v>33.112800000000128</v>
      </c>
      <c r="S489" s="3">
        <f t="shared" si="88"/>
        <v>0</v>
      </c>
      <c r="T489" s="3">
        <f t="shared" si="95"/>
        <v>-18.02713306399998</v>
      </c>
      <c r="U489" s="3">
        <f t="shared" si="96"/>
        <v>-107.86547156752506</v>
      </c>
    </row>
    <row r="490" spans="1:21" x14ac:dyDescent="0.25">
      <c r="A490" s="3">
        <v>3.36</v>
      </c>
      <c r="B490" s="3">
        <f t="shared" si="89"/>
        <v>8.36</v>
      </c>
      <c r="C490" s="3">
        <f t="shared" si="90"/>
        <v>6.25</v>
      </c>
      <c r="D490" s="4">
        <f t="shared" si="82"/>
        <v>62.5</v>
      </c>
      <c r="E490" s="4">
        <f t="shared" si="83"/>
        <v>100.47999999999999</v>
      </c>
      <c r="F490">
        <f t="shared" si="91"/>
        <v>1716.6867693333331</v>
      </c>
      <c r="H490" s="3"/>
      <c r="J490" s="3">
        <f t="shared" si="84"/>
        <v>120.47999999999999</v>
      </c>
      <c r="K490" s="3">
        <f t="shared" si="92"/>
        <v>1779.1119359999998</v>
      </c>
      <c r="M490" s="3">
        <f t="shared" si="93"/>
        <v>62.425166666666655</v>
      </c>
      <c r="N490">
        <f t="shared" si="85"/>
        <v>62.425166666666655</v>
      </c>
      <c r="O490">
        <f t="shared" si="86"/>
        <v>0</v>
      </c>
      <c r="Q490" s="3">
        <f t="shared" si="94"/>
        <v>3.3182000000000125</v>
      </c>
      <c r="R490" s="3">
        <f t="shared" si="87"/>
        <v>33.182000000000123</v>
      </c>
      <c r="S490" s="3">
        <f t="shared" si="88"/>
        <v>0</v>
      </c>
      <c r="T490" s="3">
        <f t="shared" si="95"/>
        <v>-17.79775305599998</v>
      </c>
      <c r="U490" s="3">
        <f t="shared" si="96"/>
        <v>-107.98942594964515</v>
      </c>
    </row>
    <row r="491" spans="1:21" x14ac:dyDescent="0.25">
      <c r="A491" s="3">
        <v>3.37</v>
      </c>
      <c r="B491" s="3">
        <f t="shared" si="89"/>
        <v>8.370000000000001</v>
      </c>
      <c r="C491" s="3">
        <f t="shared" si="90"/>
        <v>6.25</v>
      </c>
      <c r="D491" s="4">
        <f t="shared" si="82"/>
        <v>62.5</v>
      </c>
      <c r="E491" s="4">
        <f t="shared" si="83"/>
        <v>100.66000000000003</v>
      </c>
      <c r="F491">
        <f t="shared" si="91"/>
        <v>1724.093751333334</v>
      </c>
      <c r="H491" s="3"/>
      <c r="J491" s="3">
        <f t="shared" si="84"/>
        <v>120.66</v>
      </c>
      <c r="K491" s="3">
        <f t="shared" si="92"/>
        <v>1787.9919180000002</v>
      </c>
      <c r="M491" s="3">
        <f t="shared" si="93"/>
        <v>63.898166666666157</v>
      </c>
      <c r="N491">
        <f t="shared" si="85"/>
        <v>63.898166666666157</v>
      </c>
      <c r="O491">
        <f t="shared" si="86"/>
        <v>0</v>
      </c>
      <c r="Q491" s="3">
        <f t="shared" si="94"/>
        <v>3.3251200000000125</v>
      </c>
      <c r="R491" s="3">
        <f t="shared" si="87"/>
        <v>33.251200000000125</v>
      </c>
      <c r="S491" s="3">
        <f t="shared" si="88"/>
        <v>0</v>
      </c>
      <c r="T491" s="3">
        <f t="shared" si="95"/>
        <v>-17.567894183999979</v>
      </c>
      <c r="U491" s="3">
        <f t="shared" si="96"/>
        <v>-108.11179136524046</v>
      </c>
    </row>
    <row r="492" spans="1:21" x14ac:dyDescent="0.25">
      <c r="A492" s="3">
        <v>3.38</v>
      </c>
      <c r="B492" s="3">
        <f t="shared" si="89"/>
        <v>8.379999999999999</v>
      </c>
      <c r="C492" s="3">
        <f t="shared" si="90"/>
        <v>6.25</v>
      </c>
      <c r="D492" s="4">
        <f t="shared" si="82"/>
        <v>62.5</v>
      </c>
      <c r="E492" s="4">
        <f t="shared" si="83"/>
        <v>100.83999999999997</v>
      </c>
      <c r="F492">
        <f t="shared" si="91"/>
        <v>1731.5240653333326</v>
      </c>
      <c r="H492" s="3"/>
      <c r="J492" s="3">
        <f t="shared" si="84"/>
        <v>120.84</v>
      </c>
      <c r="K492" s="3">
        <f t="shared" si="92"/>
        <v>1796.8972319999998</v>
      </c>
      <c r="M492" s="3">
        <f t="shared" si="93"/>
        <v>65.373166666667203</v>
      </c>
      <c r="N492">
        <f t="shared" si="85"/>
        <v>65.373166666667203</v>
      </c>
      <c r="O492">
        <f t="shared" si="86"/>
        <v>0</v>
      </c>
      <c r="Q492" s="3">
        <f t="shared" si="94"/>
        <v>3.3320400000000125</v>
      </c>
      <c r="R492" s="3">
        <f t="shared" si="87"/>
        <v>33.320400000000127</v>
      </c>
      <c r="S492" s="3">
        <f t="shared" si="88"/>
        <v>0</v>
      </c>
      <c r="T492" s="3">
        <f t="shared" si="95"/>
        <v>-17.33755644799998</v>
      </c>
      <c r="U492" s="3">
        <f t="shared" si="96"/>
        <v>-108.23256450057208</v>
      </c>
    </row>
    <row r="493" spans="1:21" x14ac:dyDescent="0.25">
      <c r="A493" s="3">
        <v>3.39</v>
      </c>
      <c r="B493" s="3">
        <f t="shared" si="89"/>
        <v>8.39</v>
      </c>
      <c r="C493" s="3">
        <f t="shared" si="90"/>
        <v>6.25</v>
      </c>
      <c r="D493" s="4">
        <f t="shared" si="82"/>
        <v>62.5</v>
      </c>
      <c r="E493" s="4">
        <f t="shared" si="83"/>
        <v>101.02000000000001</v>
      </c>
      <c r="F493">
        <f t="shared" si="91"/>
        <v>1738.9777473333338</v>
      </c>
      <c r="H493" s="3"/>
      <c r="J493" s="3">
        <f t="shared" si="84"/>
        <v>121.02000000000001</v>
      </c>
      <c r="K493" s="3">
        <f t="shared" si="92"/>
        <v>1805.8279140000002</v>
      </c>
      <c r="M493" s="3">
        <f t="shared" si="93"/>
        <v>66.850166666666382</v>
      </c>
      <c r="N493">
        <f t="shared" si="85"/>
        <v>66.850166666666382</v>
      </c>
      <c r="O493">
        <f t="shared" si="86"/>
        <v>0</v>
      </c>
      <c r="Q493" s="3">
        <f t="shared" si="94"/>
        <v>3.3389600000000126</v>
      </c>
      <c r="R493" s="3">
        <f t="shared" si="87"/>
        <v>33.389600000000129</v>
      </c>
      <c r="S493" s="3">
        <f t="shared" si="88"/>
        <v>0</v>
      </c>
      <c r="T493" s="3">
        <f t="shared" si="95"/>
        <v>-17.106739847999979</v>
      </c>
      <c r="U493" s="3">
        <f t="shared" si="96"/>
        <v>-108.35174204190113</v>
      </c>
    </row>
    <row r="494" spans="1:21" x14ac:dyDescent="0.25">
      <c r="A494" s="3">
        <v>3.4</v>
      </c>
      <c r="B494" s="3">
        <f t="shared" si="89"/>
        <v>8.4</v>
      </c>
      <c r="C494" s="3">
        <f t="shared" si="90"/>
        <v>6.25</v>
      </c>
      <c r="D494" s="4">
        <f t="shared" si="82"/>
        <v>62.5</v>
      </c>
      <c r="E494" s="4">
        <f t="shared" si="83"/>
        <v>101.20000000000002</v>
      </c>
      <c r="F494">
        <f t="shared" si="91"/>
        <v>1746.4548333333337</v>
      </c>
      <c r="H494" s="3"/>
      <c r="J494" s="3">
        <f t="shared" si="84"/>
        <v>121.19999999999999</v>
      </c>
      <c r="K494" s="3">
        <f t="shared" si="92"/>
        <v>1814.7839999999997</v>
      </c>
      <c r="M494" s="3">
        <f t="shared" si="93"/>
        <v>68.329166666665969</v>
      </c>
      <c r="N494">
        <f t="shared" si="85"/>
        <v>68.329166666665969</v>
      </c>
      <c r="O494">
        <f t="shared" si="86"/>
        <v>0</v>
      </c>
      <c r="Q494" s="3">
        <f t="shared" si="94"/>
        <v>3.3458800000000126</v>
      </c>
      <c r="R494" s="3">
        <f t="shared" si="87"/>
        <v>33.458800000000132</v>
      </c>
      <c r="S494" s="3">
        <f t="shared" si="88"/>
        <v>0</v>
      </c>
      <c r="T494" s="3">
        <f t="shared" si="95"/>
        <v>-16.875444383999977</v>
      </c>
      <c r="U494" s="3">
        <f t="shared" si="96"/>
        <v>-108.46932067548875</v>
      </c>
    </row>
    <row r="495" spans="1:21" x14ac:dyDescent="0.25">
      <c r="A495" s="3">
        <v>3.41</v>
      </c>
      <c r="B495" s="3">
        <f t="shared" si="89"/>
        <v>8.41</v>
      </c>
      <c r="C495" s="3">
        <f t="shared" si="90"/>
        <v>6.25</v>
      </c>
      <c r="D495" s="4">
        <f t="shared" si="82"/>
        <v>62.5</v>
      </c>
      <c r="E495" s="4">
        <f t="shared" si="83"/>
        <v>101.38</v>
      </c>
      <c r="F495">
        <f t="shared" si="91"/>
        <v>1753.9553593333333</v>
      </c>
      <c r="H495" s="3"/>
      <c r="J495" s="3">
        <f t="shared" si="84"/>
        <v>121.38</v>
      </c>
      <c r="K495" s="3">
        <f t="shared" si="92"/>
        <v>1823.7655260000001</v>
      </c>
      <c r="M495" s="3">
        <f t="shared" si="93"/>
        <v>69.810166666666873</v>
      </c>
      <c r="N495">
        <f t="shared" si="85"/>
        <v>69.810166666666873</v>
      </c>
      <c r="O495">
        <f t="shared" si="86"/>
        <v>0</v>
      </c>
      <c r="Q495" s="3">
        <f t="shared" si="94"/>
        <v>3.3528000000000127</v>
      </c>
      <c r="R495" s="3">
        <f t="shared" si="87"/>
        <v>33.528000000000127</v>
      </c>
      <c r="S495" s="3">
        <f t="shared" si="88"/>
        <v>0</v>
      </c>
      <c r="T495" s="3">
        <f t="shared" si="95"/>
        <v>-16.643670055999976</v>
      </c>
      <c r="U495" s="3">
        <f t="shared" si="96"/>
        <v>-108.58529708759605</v>
      </c>
    </row>
    <row r="496" spans="1:21" x14ac:dyDescent="0.25">
      <c r="A496" s="3">
        <v>3.42</v>
      </c>
      <c r="B496" s="3">
        <f t="shared" si="89"/>
        <v>8.42</v>
      </c>
      <c r="C496" s="3">
        <f t="shared" si="90"/>
        <v>6.25</v>
      </c>
      <c r="D496" s="4">
        <f t="shared" si="82"/>
        <v>62.5</v>
      </c>
      <c r="E496" s="4">
        <f t="shared" si="83"/>
        <v>101.56</v>
      </c>
      <c r="F496">
        <f t="shared" si="91"/>
        <v>1761.4793613333331</v>
      </c>
      <c r="H496" s="3"/>
      <c r="J496" s="3">
        <f t="shared" si="84"/>
        <v>121.56</v>
      </c>
      <c r="K496" s="3">
        <f t="shared" si="92"/>
        <v>1832.772528</v>
      </c>
      <c r="M496" s="3">
        <f t="shared" si="93"/>
        <v>71.293166666666821</v>
      </c>
      <c r="N496">
        <f t="shared" si="85"/>
        <v>71.293166666666821</v>
      </c>
      <c r="O496">
        <f t="shared" si="86"/>
        <v>0</v>
      </c>
      <c r="Q496" s="3">
        <f t="shared" si="94"/>
        <v>3.3597200000000127</v>
      </c>
      <c r="R496" s="3">
        <f t="shared" si="87"/>
        <v>33.597200000000129</v>
      </c>
      <c r="S496" s="3">
        <f t="shared" si="88"/>
        <v>0</v>
      </c>
      <c r="T496" s="3">
        <f t="shared" si="95"/>
        <v>-16.411416863999975</v>
      </c>
      <c r="U496" s="3">
        <f t="shared" si="96"/>
        <v>-108.69966796448415</v>
      </c>
    </row>
    <row r="497" spans="1:21" x14ac:dyDescent="0.25">
      <c r="A497" s="3">
        <v>3.43</v>
      </c>
      <c r="B497" s="3">
        <f t="shared" si="89"/>
        <v>8.43</v>
      </c>
      <c r="C497" s="3">
        <f t="shared" si="90"/>
        <v>6.25</v>
      </c>
      <c r="D497" s="4">
        <f t="shared" si="82"/>
        <v>62.5</v>
      </c>
      <c r="E497" s="4">
        <f t="shared" si="83"/>
        <v>101.74000000000001</v>
      </c>
      <c r="F497">
        <f t="shared" si="91"/>
        <v>1769.0268753333335</v>
      </c>
      <c r="H497" s="3"/>
      <c r="J497" s="3">
        <f t="shared" si="84"/>
        <v>121.74000000000001</v>
      </c>
      <c r="K497" s="3">
        <f t="shared" si="92"/>
        <v>1841.805042</v>
      </c>
      <c r="M497" s="3">
        <f t="shared" si="93"/>
        <v>72.778166666666493</v>
      </c>
      <c r="N497">
        <f t="shared" si="85"/>
        <v>72.778166666666493</v>
      </c>
      <c r="O497">
        <f t="shared" si="86"/>
        <v>0</v>
      </c>
      <c r="Q497" s="3">
        <f t="shared" si="94"/>
        <v>3.3666400000000127</v>
      </c>
      <c r="R497" s="3">
        <f t="shared" si="87"/>
        <v>33.666400000000124</v>
      </c>
      <c r="S497" s="3">
        <f t="shared" si="88"/>
        <v>0</v>
      </c>
      <c r="T497" s="3">
        <f t="shared" si="95"/>
        <v>-16.178684807999975</v>
      </c>
      <c r="U497" s="3">
        <f t="shared" si="96"/>
        <v>-108.81242999241417</v>
      </c>
    </row>
    <row r="498" spans="1:21" x14ac:dyDescent="0.25">
      <c r="A498" s="3">
        <v>3.44</v>
      </c>
      <c r="B498" s="3">
        <f t="shared" si="89"/>
        <v>8.44</v>
      </c>
      <c r="C498" s="3">
        <f t="shared" si="90"/>
        <v>6.25</v>
      </c>
      <c r="D498" s="4">
        <f t="shared" si="82"/>
        <v>62.5</v>
      </c>
      <c r="E498" s="4">
        <f t="shared" si="83"/>
        <v>101.91999999999999</v>
      </c>
      <c r="F498">
        <f t="shared" si="91"/>
        <v>1776.597937333333</v>
      </c>
      <c r="H498" s="3"/>
      <c r="J498" s="3">
        <f t="shared" si="84"/>
        <v>121.92</v>
      </c>
      <c r="K498" s="3">
        <f t="shared" si="92"/>
        <v>1850.863104</v>
      </c>
      <c r="M498" s="3">
        <f t="shared" si="93"/>
        <v>74.265166666667028</v>
      </c>
      <c r="N498">
        <f t="shared" si="85"/>
        <v>74.265166666667028</v>
      </c>
      <c r="O498">
        <f t="shared" si="86"/>
        <v>0</v>
      </c>
      <c r="Q498" s="3">
        <f t="shared" si="94"/>
        <v>3.3735600000000128</v>
      </c>
      <c r="R498" s="3">
        <f t="shared" si="87"/>
        <v>33.735600000000126</v>
      </c>
      <c r="S498" s="3">
        <f t="shared" si="88"/>
        <v>0</v>
      </c>
      <c r="T498" s="3">
        <f t="shared" si="95"/>
        <v>-15.945473887999974</v>
      </c>
      <c r="U498" s="3">
        <f t="shared" si="96"/>
        <v>-108.92357985764723</v>
      </c>
    </row>
    <row r="499" spans="1:21" x14ac:dyDescent="0.25">
      <c r="A499" s="3">
        <v>3.45</v>
      </c>
      <c r="B499" s="3">
        <f t="shared" si="89"/>
        <v>8.4499999999999993</v>
      </c>
      <c r="C499" s="3">
        <f t="shared" si="90"/>
        <v>6.25</v>
      </c>
      <c r="D499" s="4">
        <f t="shared" si="82"/>
        <v>62.5</v>
      </c>
      <c r="E499" s="4">
        <f t="shared" si="83"/>
        <v>102.1</v>
      </c>
      <c r="F499">
        <f t="shared" si="91"/>
        <v>1784.192583333333</v>
      </c>
      <c r="H499" s="3"/>
      <c r="J499" s="3">
        <f t="shared" si="84"/>
        <v>122.1</v>
      </c>
      <c r="K499" s="3">
        <f t="shared" si="92"/>
        <v>1859.9467500000001</v>
      </c>
      <c r="M499" s="3">
        <f t="shared" si="93"/>
        <v>75.754166666667061</v>
      </c>
      <c r="N499">
        <f t="shared" si="85"/>
        <v>75.754166666667061</v>
      </c>
      <c r="O499">
        <f t="shared" si="86"/>
        <v>0</v>
      </c>
      <c r="Q499" s="3">
        <f t="shared" si="94"/>
        <v>3.3804800000000128</v>
      </c>
      <c r="R499" s="3">
        <f t="shared" si="87"/>
        <v>33.804800000000128</v>
      </c>
      <c r="S499" s="3">
        <f t="shared" si="88"/>
        <v>0</v>
      </c>
      <c r="T499" s="3">
        <f t="shared" si="95"/>
        <v>-15.711784103999973</v>
      </c>
      <c r="U499" s="3">
        <f t="shared" si="96"/>
        <v>-109.03311424644446</v>
      </c>
    </row>
    <row r="500" spans="1:21" x14ac:dyDescent="0.25">
      <c r="A500" s="3">
        <v>3.46</v>
      </c>
      <c r="B500" s="3">
        <f t="shared" si="89"/>
        <v>8.4600000000000009</v>
      </c>
      <c r="C500" s="3">
        <f t="shared" si="90"/>
        <v>6.25</v>
      </c>
      <c r="D500" s="4">
        <f t="shared" si="82"/>
        <v>62.5</v>
      </c>
      <c r="E500" s="4">
        <f t="shared" si="83"/>
        <v>102.28000000000003</v>
      </c>
      <c r="F500">
        <f t="shared" si="91"/>
        <v>1791.8108493333339</v>
      </c>
      <c r="H500" s="3"/>
      <c r="J500" s="3">
        <f t="shared" si="84"/>
        <v>122.28</v>
      </c>
      <c r="K500" s="3">
        <f t="shared" si="92"/>
        <v>1869.056016</v>
      </c>
      <c r="M500" s="3">
        <f t="shared" si="93"/>
        <v>77.245166666666137</v>
      </c>
      <c r="N500">
        <f t="shared" si="85"/>
        <v>77.245166666666137</v>
      </c>
      <c r="O500">
        <f t="shared" si="86"/>
        <v>0</v>
      </c>
      <c r="Q500" s="3">
        <f t="shared" si="94"/>
        <v>3.3874000000000128</v>
      </c>
      <c r="R500" s="3">
        <f t="shared" si="87"/>
        <v>33.87400000000013</v>
      </c>
      <c r="S500" s="3">
        <f t="shared" si="88"/>
        <v>0</v>
      </c>
      <c r="T500" s="3">
        <f t="shared" si="95"/>
        <v>-15.477615455999972</v>
      </c>
      <c r="U500" s="3">
        <f t="shared" si="96"/>
        <v>-109.14102984506695</v>
      </c>
    </row>
    <row r="501" spans="1:21" x14ac:dyDescent="0.25">
      <c r="A501" s="3">
        <v>3.47</v>
      </c>
      <c r="B501" s="3">
        <f t="shared" si="89"/>
        <v>8.4700000000000006</v>
      </c>
      <c r="C501" s="3">
        <f t="shared" si="90"/>
        <v>6.25</v>
      </c>
      <c r="D501" s="4">
        <f t="shared" si="82"/>
        <v>62.5</v>
      </c>
      <c r="E501" s="4">
        <f t="shared" si="83"/>
        <v>102.46000000000001</v>
      </c>
      <c r="F501">
        <f t="shared" si="91"/>
        <v>1799.4527713333339</v>
      </c>
      <c r="H501" s="3"/>
      <c r="J501" s="3">
        <f t="shared" si="84"/>
        <v>122.46000000000001</v>
      </c>
      <c r="K501" s="3">
        <f t="shared" si="92"/>
        <v>1878.1909380000004</v>
      </c>
      <c r="M501" s="3">
        <f t="shared" si="93"/>
        <v>78.73816666666653</v>
      </c>
      <c r="N501">
        <f t="shared" si="85"/>
        <v>78.73816666666653</v>
      </c>
      <c r="O501">
        <f t="shared" si="86"/>
        <v>0</v>
      </c>
      <c r="Q501" s="3">
        <f t="shared" si="94"/>
        <v>3.3943200000000129</v>
      </c>
      <c r="R501" s="3">
        <f t="shared" si="87"/>
        <v>33.943200000000132</v>
      </c>
      <c r="S501" s="3">
        <f t="shared" si="88"/>
        <v>0</v>
      </c>
      <c r="T501" s="3">
        <f t="shared" si="95"/>
        <v>-15.242967943999972</v>
      </c>
      <c r="U501" s="3">
        <f t="shared" si="96"/>
        <v>-109.24732333977585</v>
      </c>
    </row>
    <row r="502" spans="1:21" x14ac:dyDescent="0.25">
      <c r="A502" s="3">
        <v>3.48</v>
      </c>
      <c r="B502" s="3">
        <f t="shared" si="89"/>
        <v>8.48</v>
      </c>
      <c r="C502" s="3">
        <f t="shared" si="90"/>
        <v>6.25</v>
      </c>
      <c r="D502" s="4">
        <f t="shared" si="82"/>
        <v>62.5</v>
      </c>
      <c r="E502" s="4">
        <f t="shared" si="83"/>
        <v>102.64000000000001</v>
      </c>
      <c r="F502">
        <f t="shared" si="91"/>
        <v>1807.1183853333337</v>
      </c>
      <c r="H502" s="3"/>
      <c r="J502" s="3">
        <f t="shared" si="84"/>
        <v>122.64</v>
      </c>
      <c r="K502" s="3">
        <f t="shared" si="92"/>
        <v>1887.3515520000001</v>
      </c>
      <c r="M502" s="3">
        <f t="shared" si="93"/>
        <v>80.23316666666642</v>
      </c>
      <c r="N502">
        <f t="shared" si="85"/>
        <v>80.23316666666642</v>
      </c>
      <c r="O502">
        <f t="shared" si="86"/>
        <v>0</v>
      </c>
      <c r="Q502" s="3">
        <f t="shared" si="94"/>
        <v>3.4012400000000129</v>
      </c>
      <c r="R502" s="3">
        <f t="shared" si="87"/>
        <v>34.012400000000127</v>
      </c>
      <c r="S502" s="3">
        <f t="shared" si="88"/>
        <v>0</v>
      </c>
      <c r="T502" s="3">
        <f t="shared" si="95"/>
        <v>-15.007841567999971</v>
      </c>
      <c r="U502" s="3">
        <f t="shared" si="96"/>
        <v>-109.35199141683226</v>
      </c>
    </row>
    <row r="503" spans="1:21" x14ac:dyDescent="0.25">
      <c r="A503" s="3">
        <v>3.49</v>
      </c>
      <c r="B503" s="3">
        <f t="shared" si="89"/>
        <v>8.49</v>
      </c>
      <c r="C503" s="3">
        <f t="shared" si="90"/>
        <v>6.25</v>
      </c>
      <c r="D503" s="4">
        <f t="shared" si="82"/>
        <v>62.5</v>
      </c>
      <c r="E503" s="4">
        <f t="shared" si="83"/>
        <v>102.82</v>
      </c>
      <c r="F503">
        <f t="shared" si="91"/>
        <v>1814.8077273333333</v>
      </c>
      <c r="H503" s="3"/>
      <c r="J503" s="3">
        <f t="shared" si="84"/>
        <v>122.82000000000001</v>
      </c>
      <c r="K503" s="3">
        <f t="shared" si="92"/>
        <v>1896.5378940000003</v>
      </c>
      <c r="M503" s="3">
        <f t="shared" si="93"/>
        <v>81.730166666666946</v>
      </c>
      <c r="N503">
        <f t="shared" si="85"/>
        <v>81.730166666666946</v>
      </c>
      <c r="O503">
        <f t="shared" si="86"/>
        <v>0</v>
      </c>
      <c r="Q503" s="3">
        <f t="shared" si="94"/>
        <v>3.408160000000013</v>
      </c>
      <c r="R503" s="3">
        <f t="shared" si="87"/>
        <v>34.08160000000013</v>
      </c>
      <c r="S503" s="3">
        <f t="shared" si="88"/>
        <v>0</v>
      </c>
      <c r="T503" s="3">
        <f t="shared" si="95"/>
        <v>-14.77223632799997</v>
      </c>
      <c r="U503" s="3">
        <f t="shared" si="96"/>
        <v>-109.45503076249733</v>
      </c>
    </row>
    <row r="504" spans="1:21" x14ac:dyDescent="0.25">
      <c r="A504" s="3">
        <v>3.5</v>
      </c>
      <c r="B504" s="3">
        <f t="shared" si="89"/>
        <v>8.5</v>
      </c>
      <c r="C504" s="3">
        <f t="shared" si="90"/>
        <v>6.25</v>
      </c>
      <c r="D504" s="4">
        <f t="shared" si="82"/>
        <v>62.5</v>
      </c>
      <c r="E504" s="4">
        <f t="shared" si="83"/>
        <v>103</v>
      </c>
      <c r="F504">
        <f t="shared" si="91"/>
        <v>1822.5208333333335</v>
      </c>
      <c r="H504" s="3"/>
      <c r="J504" s="3">
        <f t="shared" si="84"/>
        <v>123</v>
      </c>
      <c r="K504" s="3">
        <f t="shared" si="92"/>
        <v>1905.75</v>
      </c>
      <c r="M504" s="3">
        <f t="shared" si="93"/>
        <v>83.229166666666515</v>
      </c>
      <c r="N504">
        <f t="shared" si="85"/>
        <v>83.229166666666515</v>
      </c>
      <c r="O504">
        <f t="shared" si="86"/>
        <v>0</v>
      </c>
      <c r="Q504" s="3">
        <f t="shared" si="94"/>
        <v>3.415080000000013</v>
      </c>
      <c r="R504" s="3">
        <f t="shared" si="87"/>
        <v>34.150800000000132</v>
      </c>
      <c r="S504" s="3">
        <f t="shared" si="88"/>
        <v>0</v>
      </c>
      <c r="T504" s="3">
        <f t="shared" si="95"/>
        <v>-14.536152223999968</v>
      </c>
      <c r="U504" s="3">
        <f t="shared" si="96"/>
        <v>-109.55643806303215</v>
      </c>
    </row>
    <row r="505" spans="1:21" x14ac:dyDescent="0.25">
      <c r="A505" s="3">
        <v>3.51</v>
      </c>
      <c r="B505" s="3">
        <f t="shared" si="89"/>
        <v>8.51</v>
      </c>
      <c r="C505" s="3">
        <f t="shared" si="90"/>
        <v>6.25</v>
      </c>
      <c r="D505" s="4">
        <f t="shared" si="82"/>
        <v>62.5</v>
      </c>
      <c r="E505" s="4">
        <f t="shared" si="83"/>
        <v>103.18</v>
      </c>
      <c r="F505">
        <f t="shared" si="91"/>
        <v>1830.2577393333331</v>
      </c>
      <c r="H505" s="3"/>
      <c r="J505" s="3">
        <f t="shared" si="84"/>
        <v>123.17999999999999</v>
      </c>
      <c r="K505" s="3">
        <f t="shared" si="92"/>
        <v>1914.9879059999998</v>
      </c>
      <c r="M505" s="3">
        <f t="shared" si="93"/>
        <v>84.730166666666719</v>
      </c>
      <c r="N505">
        <f t="shared" si="85"/>
        <v>84.730166666666719</v>
      </c>
      <c r="O505">
        <f t="shared" si="86"/>
        <v>0</v>
      </c>
      <c r="Q505" s="3">
        <f t="shared" si="94"/>
        <v>3.422000000000013</v>
      </c>
      <c r="R505" s="3">
        <f t="shared" si="87"/>
        <v>34.220000000000134</v>
      </c>
      <c r="S505" s="3">
        <f t="shared" si="88"/>
        <v>0</v>
      </c>
      <c r="T505" s="3">
        <f t="shared" si="95"/>
        <v>-14.299589255999967</v>
      </c>
      <c r="U505" s="3">
        <f t="shared" si="96"/>
        <v>-109.65621000469784</v>
      </c>
    </row>
    <row r="506" spans="1:21" x14ac:dyDescent="0.25">
      <c r="A506" s="3">
        <v>3.52</v>
      </c>
      <c r="B506" s="3">
        <f t="shared" si="89"/>
        <v>8.52</v>
      </c>
      <c r="C506" s="3">
        <f t="shared" si="90"/>
        <v>6.25</v>
      </c>
      <c r="D506" s="4">
        <f t="shared" si="82"/>
        <v>62.5</v>
      </c>
      <c r="E506" s="4">
        <f t="shared" si="83"/>
        <v>103.35999999999999</v>
      </c>
      <c r="F506">
        <f t="shared" si="91"/>
        <v>1838.0184813333331</v>
      </c>
      <c r="H506" s="3"/>
      <c r="J506" s="3">
        <f t="shared" si="84"/>
        <v>123.36</v>
      </c>
      <c r="K506" s="3">
        <f t="shared" si="92"/>
        <v>1924.2516479999999</v>
      </c>
      <c r="M506" s="3">
        <f t="shared" si="93"/>
        <v>86.233166666666875</v>
      </c>
      <c r="N506">
        <f t="shared" si="85"/>
        <v>86.233166666666875</v>
      </c>
      <c r="O506">
        <f t="shared" si="86"/>
        <v>0</v>
      </c>
      <c r="Q506" s="3">
        <f t="shared" si="94"/>
        <v>3.4289200000000131</v>
      </c>
      <c r="R506" s="3">
        <f t="shared" si="87"/>
        <v>34.289200000000136</v>
      </c>
      <c r="S506" s="3">
        <f t="shared" si="88"/>
        <v>0</v>
      </c>
      <c r="T506" s="3">
        <f t="shared" si="95"/>
        <v>-14.062547423999966</v>
      </c>
      <c r="U506" s="3">
        <f t="shared" si="96"/>
        <v>-109.75434327375554</v>
      </c>
    </row>
    <row r="507" spans="1:21" x14ac:dyDescent="0.25">
      <c r="A507" s="3">
        <v>3.53</v>
      </c>
      <c r="B507" s="3">
        <f t="shared" si="89"/>
        <v>8.5299999999999994</v>
      </c>
      <c r="C507" s="3">
        <f t="shared" si="90"/>
        <v>6.25</v>
      </c>
      <c r="D507" s="4">
        <f t="shared" si="82"/>
        <v>62.5</v>
      </c>
      <c r="E507" s="4">
        <f t="shared" si="83"/>
        <v>103.53999999999999</v>
      </c>
      <c r="F507">
        <f t="shared" si="91"/>
        <v>1845.8030953333332</v>
      </c>
      <c r="H507" s="3"/>
      <c r="J507" s="3">
        <f t="shared" si="84"/>
        <v>123.53999999999999</v>
      </c>
      <c r="K507" s="3">
        <f t="shared" si="92"/>
        <v>1933.5412619999997</v>
      </c>
      <c r="M507" s="3">
        <f t="shared" si="93"/>
        <v>87.73816666666653</v>
      </c>
      <c r="N507">
        <f t="shared" si="85"/>
        <v>87.73816666666653</v>
      </c>
      <c r="O507">
        <f t="shared" si="86"/>
        <v>0</v>
      </c>
      <c r="Q507" s="3">
        <f t="shared" si="94"/>
        <v>3.4358400000000131</v>
      </c>
      <c r="R507" s="3">
        <f t="shared" si="87"/>
        <v>34.358400000000131</v>
      </c>
      <c r="S507" s="3">
        <f t="shared" si="88"/>
        <v>0</v>
      </c>
      <c r="T507" s="3">
        <f t="shared" si="95"/>
        <v>-13.825026727999965</v>
      </c>
      <c r="U507" s="3">
        <f t="shared" si="96"/>
        <v>-109.85083455646637</v>
      </c>
    </row>
    <row r="508" spans="1:21" x14ac:dyDescent="0.25">
      <c r="A508" s="3">
        <v>3.54</v>
      </c>
      <c r="B508" s="3">
        <f t="shared" si="89"/>
        <v>8.5399999999999991</v>
      </c>
      <c r="C508" s="3">
        <f t="shared" si="90"/>
        <v>6.25</v>
      </c>
      <c r="D508" s="4">
        <f t="shared" si="82"/>
        <v>62.5</v>
      </c>
      <c r="E508" s="4">
        <f t="shared" si="83"/>
        <v>103.71999999999997</v>
      </c>
      <c r="F508">
        <f t="shared" si="91"/>
        <v>1853.6116173333326</v>
      </c>
      <c r="H508" s="3"/>
      <c r="J508" s="3">
        <f t="shared" si="84"/>
        <v>123.72</v>
      </c>
      <c r="K508" s="3">
        <f t="shared" si="92"/>
        <v>1942.8567840000001</v>
      </c>
      <c r="M508" s="3">
        <f t="shared" si="93"/>
        <v>89.245166666667501</v>
      </c>
      <c r="N508">
        <f t="shared" si="85"/>
        <v>89.245166666667501</v>
      </c>
      <c r="O508">
        <f t="shared" si="86"/>
        <v>0</v>
      </c>
      <c r="Q508" s="3">
        <f t="shared" si="94"/>
        <v>3.4427600000000131</v>
      </c>
      <c r="R508" s="3">
        <f t="shared" si="87"/>
        <v>34.427600000000126</v>
      </c>
      <c r="S508" s="3">
        <f t="shared" si="88"/>
        <v>0</v>
      </c>
      <c r="T508" s="3">
        <f t="shared" si="95"/>
        <v>-13.587027167999965</v>
      </c>
      <c r="U508" s="3">
        <f t="shared" si="96"/>
        <v>-109.94568053909143</v>
      </c>
    </row>
    <row r="509" spans="1:21" x14ac:dyDescent="0.25">
      <c r="A509" s="3">
        <v>3.55</v>
      </c>
      <c r="B509" s="3">
        <f t="shared" si="89"/>
        <v>8.5500000000000007</v>
      </c>
      <c r="C509" s="3">
        <f t="shared" si="90"/>
        <v>6.25</v>
      </c>
      <c r="D509" s="4">
        <f t="shared" si="82"/>
        <v>62.5</v>
      </c>
      <c r="E509" s="4">
        <f t="shared" si="83"/>
        <v>103.9</v>
      </c>
      <c r="F509">
        <f t="shared" si="91"/>
        <v>1861.4440833333342</v>
      </c>
      <c r="H509" s="3"/>
      <c r="J509" s="3">
        <f t="shared" si="84"/>
        <v>123.9</v>
      </c>
      <c r="K509" s="3">
        <f t="shared" si="92"/>
        <v>1952.1982500000001</v>
      </c>
      <c r="M509" s="3">
        <f t="shared" si="93"/>
        <v>90.754166666665924</v>
      </c>
      <c r="N509">
        <f t="shared" si="85"/>
        <v>90.754166666665924</v>
      </c>
      <c r="O509">
        <f t="shared" si="86"/>
        <v>0</v>
      </c>
      <c r="Q509" s="3">
        <f t="shared" si="94"/>
        <v>3.4496800000000132</v>
      </c>
      <c r="R509" s="3">
        <f t="shared" si="87"/>
        <v>34.496800000000128</v>
      </c>
      <c r="S509" s="3">
        <f t="shared" si="88"/>
        <v>0</v>
      </c>
      <c r="T509" s="3">
        <f t="shared" si="95"/>
        <v>-13.348548743999965</v>
      </c>
      <c r="U509" s="3">
        <f t="shared" si="96"/>
        <v>-110.03887790789184</v>
      </c>
    </row>
    <row r="510" spans="1:21" x14ac:dyDescent="0.25">
      <c r="A510" s="3">
        <v>3.56</v>
      </c>
      <c r="B510" s="3">
        <f t="shared" si="89"/>
        <v>8.56</v>
      </c>
      <c r="C510" s="3">
        <f t="shared" si="90"/>
        <v>6.25</v>
      </c>
      <c r="D510" s="4">
        <f t="shared" si="82"/>
        <v>62.5</v>
      </c>
      <c r="E510" s="4">
        <f t="shared" si="83"/>
        <v>104.08000000000001</v>
      </c>
      <c r="F510">
        <f t="shared" si="91"/>
        <v>1869.3005293333338</v>
      </c>
      <c r="H510" s="3"/>
      <c r="J510" s="3">
        <f t="shared" si="84"/>
        <v>124.08</v>
      </c>
      <c r="K510" s="3">
        <f t="shared" si="92"/>
        <v>1961.5656959999999</v>
      </c>
      <c r="M510" s="3">
        <f t="shared" si="93"/>
        <v>92.265166666666119</v>
      </c>
      <c r="N510">
        <f t="shared" si="85"/>
        <v>92.265166666666119</v>
      </c>
      <c r="O510">
        <f t="shared" si="86"/>
        <v>0</v>
      </c>
      <c r="Q510" s="3">
        <f t="shared" si="94"/>
        <v>3.4566000000000132</v>
      </c>
      <c r="R510" s="3">
        <f t="shared" si="87"/>
        <v>34.56600000000013</v>
      </c>
      <c r="S510" s="3">
        <f t="shared" si="88"/>
        <v>0</v>
      </c>
      <c r="T510" s="3">
        <f t="shared" si="95"/>
        <v>-13.109591455999963</v>
      </c>
      <c r="U510" s="3">
        <f t="shared" si="96"/>
        <v>-110.13042334912875</v>
      </c>
    </row>
    <row r="511" spans="1:21" x14ac:dyDescent="0.25">
      <c r="A511" s="3">
        <v>3.57</v>
      </c>
      <c r="B511" s="3">
        <f t="shared" si="89"/>
        <v>8.57</v>
      </c>
      <c r="C511" s="3">
        <f t="shared" si="90"/>
        <v>6.25</v>
      </c>
      <c r="D511" s="4">
        <f t="shared" si="82"/>
        <v>62.5</v>
      </c>
      <c r="E511" s="4">
        <f t="shared" si="83"/>
        <v>104.25999999999999</v>
      </c>
      <c r="F511">
        <f t="shared" si="91"/>
        <v>1877.1809913333336</v>
      </c>
      <c r="H511" s="3"/>
      <c r="J511" s="3">
        <f t="shared" si="84"/>
        <v>124.25999999999999</v>
      </c>
      <c r="K511" s="3">
        <f t="shared" si="92"/>
        <v>1970.9591579999997</v>
      </c>
      <c r="M511" s="3">
        <f t="shared" si="93"/>
        <v>93.778166666666039</v>
      </c>
      <c r="N511">
        <f t="shared" si="85"/>
        <v>93.778166666666039</v>
      </c>
      <c r="O511">
        <f t="shared" si="86"/>
        <v>0</v>
      </c>
      <c r="Q511" s="3">
        <f t="shared" si="94"/>
        <v>3.4635200000000133</v>
      </c>
      <c r="R511" s="3">
        <f t="shared" si="87"/>
        <v>34.635200000000133</v>
      </c>
      <c r="S511" s="3">
        <f t="shared" si="88"/>
        <v>0</v>
      </c>
      <c r="T511" s="3">
        <f t="shared" si="95"/>
        <v>-12.870155303999962</v>
      </c>
      <c r="U511" s="3">
        <f t="shared" si="96"/>
        <v>-110.22031354906325</v>
      </c>
    </row>
    <row r="512" spans="1:21" x14ac:dyDescent="0.25">
      <c r="A512" s="3">
        <v>3.58</v>
      </c>
      <c r="B512" s="3">
        <f t="shared" si="89"/>
        <v>8.58</v>
      </c>
      <c r="C512" s="3">
        <f t="shared" si="90"/>
        <v>6.25</v>
      </c>
      <c r="D512" s="4">
        <f t="shared" si="82"/>
        <v>62.5</v>
      </c>
      <c r="E512" s="4">
        <f t="shared" si="83"/>
        <v>104.44</v>
      </c>
      <c r="F512">
        <f t="shared" si="91"/>
        <v>1885.0855053333332</v>
      </c>
      <c r="H512" s="3"/>
      <c r="J512" s="3">
        <f t="shared" si="84"/>
        <v>124.44</v>
      </c>
      <c r="K512" s="3">
        <f t="shared" si="92"/>
        <v>1980.3786720000001</v>
      </c>
      <c r="M512" s="3">
        <f t="shared" si="93"/>
        <v>95.293166666666821</v>
      </c>
      <c r="N512">
        <f t="shared" si="85"/>
        <v>95.293166666666821</v>
      </c>
      <c r="O512">
        <f t="shared" si="86"/>
        <v>0</v>
      </c>
      <c r="Q512" s="3">
        <f t="shared" si="94"/>
        <v>3.4704400000000133</v>
      </c>
      <c r="R512" s="3">
        <f t="shared" si="87"/>
        <v>34.704400000000135</v>
      </c>
      <c r="S512" s="3">
        <f t="shared" si="88"/>
        <v>0</v>
      </c>
      <c r="T512" s="3">
        <f t="shared" si="95"/>
        <v>-12.63024028799996</v>
      </c>
      <c r="U512" s="3">
        <f t="shared" si="96"/>
        <v>-110.30854519395648</v>
      </c>
    </row>
    <row r="513" spans="1:21" x14ac:dyDescent="0.25">
      <c r="A513" s="3">
        <v>3.59</v>
      </c>
      <c r="B513" s="3">
        <f t="shared" si="89"/>
        <v>8.59</v>
      </c>
      <c r="C513" s="3">
        <f t="shared" si="90"/>
        <v>6.25</v>
      </c>
      <c r="D513" s="4">
        <f t="shared" si="82"/>
        <v>62.5</v>
      </c>
      <c r="E513" s="4">
        <f t="shared" si="83"/>
        <v>104.62</v>
      </c>
      <c r="F513">
        <f t="shared" si="91"/>
        <v>1893.0141073333332</v>
      </c>
      <c r="H513" s="3"/>
      <c r="J513" s="3">
        <f t="shared" si="84"/>
        <v>124.62</v>
      </c>
      <c r="K513" s="3">
        <f t="shared" si="92"/>
        <v>1989.8242740000001</v>
      </c>
      <c r="M513" s="3">
        <f t="shared" si="93"/>
        <v>96.810166666666873</v>
      </c>
      <c r="N513">
        <f t="shared" si="85"/>
        <v>96.810166666666873</v>
      </c>
      <c r="O513">
        <f t="shared" si="86"/>
        <v>0</v>
      </c>
      <c r="Q513" s="3">
        <f t="shared" si="94"/>
        <v>3.4773600000000133</v>
      </c>
      <c r="R513" s="3">
        <f t="shared" si="87"/>
        <v>34.77360000000013</v>
      </c>
      <c r="S513" s="3">
        <f t="shared" si="88"/>
        <v>0</v>
      </c>
      <c r="T513" s="3">
        <f t="shared" si="95"/>
        <v>-12.38984640799996</v>
      </c>
      <c r="U513" s="3">
        <f t="shared" si="96"/>
        <v>-110.39511497006954</v>
      </c>
    </row>
    <row r="514" spans="1:21" x14ac:dyDescent="0.25">
      <c r="A514" s="3">
        <v>3.6</v>
      </c>
      <c r="B514" s="3">
        <f t="shared" si="89"/>
        <v>8.6</v>
      </c>
      <c r="C514" s="3">
        <f t="shared" si="90"/>
        <v>6.25</v>
      </c>
      <c r="D514" s="4">
        <f t="shared" si="82"/>
        <v>62.5</v>
      </c>
      <c r="E514" s="4">
        <f t="shared" si="83"/>
        <v>104.79999999999998</v>
      </c>
      <c r="F514">
        <f t="shared" si="91"/>
        <v>1900.9668333333329</v>
      </c>
      <c r="H514" s="3"/>
      <c r="J514" s="3">
        <f t="shared" si="84"/>
        <v>124.8</v>
      </c>
      <c r="K514" s="3">
        <f t="shared" si="92"/>
        <v>1999.296</v>
      </c>
      <c r="M514" s="3">
        <f t="shared" si="93"/>
        <v>98.329166666667106</v>
      </c>
      <c r="N514">
        <f t="shared" si="85"/>
        <v>98.329166666667106</v>
      </c>
      <c r="O514">
        <f t="shared" si="86"/>
        <v>0</v>
      </c>
      <c r="Q514" s="3">
        <f t="shared" si="94"/>
        <v>3.4842800000000134</v>
      </c>
      <c r="R514" s="3">
        <f t="shared" si="87"/>
        <v>34.842800000000132</v>
      </c>
      <c r="S514" s="3">
        <f t="shared" si="88"/>
        <v>0</v>
      </c>
      <c r="T514" s="3">
        <f t="shared" si="95"/>
        <v>-12.148973663999959</v>
      </c>
      <c r="U514" s="3">
        <f t="shared" si="96"/>
        <v>-110.48001956366356</v>
      </c>
    </row>
    <row r="515" spans="1:21" x14ac:dyDescent="0.25">
      <c r="A515" s="3">
        <v>3.61</v>
      </c>
      <c r="B515" s="3">
        <f t="shared" si="89"/>
        <v>8.61</v>
      </c>
      <c r="C515" s="3">
        <f t="shared" si="90"/>
        <v>6.25</v>
      </c>
      <c r="D515" s="4">
        <f t="shared" si="82"/>
        <v>62.5</v>
      </c>
      <c r="E515" s="4">
        <f t="shared" si="83"/>
        <v>104.97999999999999</v>
      </c>
      <c r="F515">
        <f t="shared" si="91"/>
        <v>1908.9437193333331</v>
      </c>
      <c r="H515" s="3"/>
      <c r="J515" s="3">
        <f t="shared" si="84"/>
        <v>124.98</v>
      </c>
      <c r="K515" s="3">
        <f t="shared" si="92"/>
        <v>2008.7938859999999</v>
      </c>
      <c r="M515" s="3">
        <f t="shared" si="93"/>
        <v>99.850166666666837</v>
      </c>
      <c r="N515">
        <f t="shared" si="85"/>
        <v>99.850166666666837</v>
      </c>
      <c r="O515">
        <f t="shared" si="86"/>
        <v>0</v>
      </c>
      <c r="Q515" s="3">
        <f t="shared" si="94"/>
        <v>3.4912000000000134</v>
      </c>
      <c r="R515" s="3">
        <f t="shared" si="87"/>
        <v>34.912000000000134</v>
      </c>
      <c r="S515" s="3">
        <f t="shared" si="88"/>
        <v>0</v>
      </c>
      <c r="T515" s="3">
        <f t="shared" si="95"/>
        <v>-11.907622055999958</v>
      </c>
      <c r="U515" s="3">
        <f t="shared" si="96"/>
        <v>-110.56325566099967</v>
      </c>
    </row>
    <row r="516" spans="1:21" x14ac:dyDescent="0.25">
      <c r="A516" s="3">
        <v>3.62</v>
      </c>
      <c r="B516" s="3">
        <f t="shared" si="89"/>
        <v>8.620000000000001</v>
      </c>
      <c r="C516" s="3">
        <f t="shared" si="90"/>
        <v>6.25</v>
      </c>
      <c r="D516" s="4">
        <f t="shared" si="82"/>
        <v>62.5</v>
      </c>
      <c r="E516" s="4">
        <f t="shared" si="83"/>
        <v>105.16000000000003</v>
      </c>
      <c r="F516">
        <f t="shared" si="91"/>
        <v>1916.9448013333342</v>
      </c>
      <c r="H516" s="3"/>
      <c r="J516" s="3">
        <f t="shared" si="84"/>
        <v>125.16</v>
      </c>
      <c r="K516" s="3">
        <f t="shared" si="92"/>
        <v>2018.3179680000003</v>
      </c>
      <c r="M516" s="3">
        <f t="shared" si="93"/>
        <v>101.37316666666607</v>
      </c>
      <c r="N516">
        <f t="shared" si="85"/>
        <v>101.37316666666607</v>
      </c>
      <c r="O516">
        <f t="shared" si="86"/>
        <v>0</v>
      </c>
      <c r="Q516" s="3">
        <f t="shared" si="94"/>
        <v>3.4981200000000134</v>
      </c>
      <c r="R516" s="3">
        <f t="shared" si="87"/>
        <v>34.981200000000136</v>
      </c>
      <c r="S516" s="3">
        <f t="shared" si="88"/>
        <v>0</v>
      </c>
      <c r="T516" s="3">
        <f t="shared" si="95"/>
        <v>-11.665791583999958</v>
      </c>
      <c r="U516" s="3">
        <f t="shared" si="96"/>
        <v>-110.64481994833898</v>
      </c>
    </row>
    <row r="517" spans="1:21" x14ac:dyDescent="0.25">
      <c r="A517" s="3">
        <v>3.63</v>
      </c>
      <c r="B517" s="3">
        <f t="shared" si="89"/>
        <v>8.629999999999999</v>
      </c>
      <c r="C517" s="3">
        <f t="shared" si="90"/>
        <v>6.25</v>
      </c>
      <c r="D517" s="4">
        <f t="shared" si="82"/>
        <v>62.5</v>
      </c>
      <c r="E517" s="4">
        <f t="shared" si="83"/>
        <v>105.33999999999997</v>
      </c>
      <c r="F517">
        <f t="shared" si="91"/>
        <v>1924.9701153333324</v>
      </c>
      <c r="H517" s="3"/>
      <c r="J517" s="3">
        <f t="shared" si="84"/>
        <v>125.34</v>
      </c>
      <c r="K517" s="3">
        <f t="shared" si="92"/>
        <v>2027.8682819999999</v>
      </c>
      <c r="M517" s="3">
        <f t="shared" si="93"/>
        <v>102.89816666666752</v>
      </c>
      <c r="N517">
        <f t="shared" si="85"/>
        <v>102.89816666666752</v>
      </c>
      <c r="O517">
        <f t="shared" si="86"/>
        <v>0</v>
      </c>
      <c r="Q517" s="3">
        <f t="shared" si="94"/>
        <v>3.5050400000000135</v>
      </c>
      <c r="R517" s="3">
        <f t="shared" si="87"/>
        <v>35.050400000000138</v>
      </c>
      <c r="S517" s="3">
        <f t="shared" si="88"/>
        <v>0</v>
      </c>
      <c r="T517" s="3">
        <f t="shared" si="95"/>
        <v>-11.423482247999956</v>
      </c>
      <c r="U517" s="3">
        <f t="shared" si="96"/>
        <v>-110.7247091119426</v>
      </c>
    </row>
    <row r="518" spans="1:21" x14ac:dyDescent="0.25">
      <c r="A518" s="3">
        <v>3.64</v>
      </c>
      <c r="B518" s="3">
        <f t="shared" si="89"/>
        <v>8.64</v>
      </c>
      <c r="C518" s="3">
        <f t="shared" si="90"/>
        <v>6.25</v>
      </c>
      <c r="D518" s="4">
        <f t="shared" si="82"/>
        <v>62.5</v>
      </c>
      <c r="E518" s="4">
        <f t="shared" si="83"/>
        <v>105.52000000000001</v>
      </c>
      <c r="F518">
        <f t="shared" si="91"/>
        <v>1933.0196973333339</v>
      </c>
      <c r="H518" s="3"/>
      <c r="J518" s="3">
        <f t="shared" si="84"/>
        <v>125.52</v>
      </c>
      <c r="K518" s="3">
        <f t="shared" si="92"/>
        <v>2037.4448640000001</v>
      </c>
      <c r="M518" s="3">
        <f t="shared" si="93"/>
        <v>104.4251666666662</v>
      </c>
      <c r="N518">
        <f t="shared" si="85"/>
        <v>104.4251666666662</v>
      </c>
      <c r="O518">
        <f t="shared" si="86"/>
        <v>0</v>
      </c>
      <c r="Q518" s="3">
        <f t="shared" si="94"/>
        <v>3.5119600000000135</v>
      </c>
      <c r="R518" s="3">
        <f t="shared" si="87"/>
        <v>35.119600000000133</v>
      </c>
      <c r="S518" s="3">
        <f t="shared" si="88"/>
        <v>0</v>
      </c>
      <c r="T518" s="3">
        <f t="shared" si="95"/>
        <v>-11.180694047999955</v>
      </c>
      <c r="U518" s="3">
        <f t="shared" si="96"/>
        <v>-110.80291983807166</v>
      </c>
    </row>
    <row r="519" spans="1:21" x14ac:dyDescent="0.25">
      <c r="A519" s="3">
        <v>3.65</v>
      </c>
      <c r="B519" s="3">
        <f t="shared" si="89"/>
        <v>8.65</v>
      </c>
      <c r="C519" s="3">
        <f t="shared" si="90"/>
        <v>6.25</v>
      </c>
      <c r="D519" s="4">
        <f t="shared" si="82"/>
        <v>62.5</v>
      </c>
      <c r="E519" s="4">
        <f t="shared" si="83"/>
        <v>105.70000000000002</v>
      </c>
      <c r="F519">
        <f t="shared" si="91"/>
        <v>1941.0935833333338</v>
      </c>
      <c r="H519" s="3"/>
      <c r="J519" s="3">
        <f t="shared" si="84"/>
        <v>125.7</v>
      </c>
      <c r="K519" s="3">
        <f t="shared" si="92"/>
        <v>2047.04775</v>
      </c>
      <c r="M519" s="3">
        <f t="shared" si="93"/>
        <v>105.9541666666662</v>
      </c>
      <c r="N519">
        <f t="shared" si="85"/>
        <v>105.9541666666662</v>
      </c>
      <c r="O519">
        <f t="shared" si="86"/>
        <v>0</v>
      </c>
      <c r="Q519" s="3">
        <f t="shared" si="94"/>
        <v>3.5188800000000136</v>
      </c>
      <c r="R519" s="3">
        <f t="shared" si="87"/>
        <v>35.188800000000136</v>
      </c>
      <c r="S519" s="3">
        <f t="shared" si="88"/>
        <v>0</v>
      </c>
      <c r="T519" s="3">
        <f t="shared" si="95"/>
        <v>-10.937426983999954</v>
      </c>
      <c r="U519" s="3">
        <f t="shared" si="96"/>
        <v>-110.87944881298728</v>
      </c>
    </row>
    <row r="520" spans="1:21" x14ac:dyDescent="0.25">
      <c r="A520" s="3">
        <v>3.66</v>
      </c>
      <c r="B520" s="3">
        <f t="shared" si="89"/>
        <v>8.66</v>
      </c>
      <c r="C520" s="3">
        <f t="shared" si="90"/>
        <v>6.25</v>
      </c>
      <c r="D520" s="4">
        <f t="shared" si="82"/>
        <v>62.5</v>
      </c>
      <c r="E520" s="4">
        <f t="shared" si="83"/>
        <v>105.88</v>
      </c>
      <c r="F520">
        <f t="shared" si="91"/>
        <v>1949.1918093333331</v>
      </c>
      <c r="H520" s="3"/>
      <c r="J520" s="3">
        <f t="shared" si="84"/>
        <v>125.88</v>
      </c>
      <c r="K520" s="3">
        <f t="shared" si="92"/>
        <v>2056.6769760000002</v>
      </c>
      <c r="M520" s="3">
        <f t="shared" si="93"/>
        <v>107.48516666666706</v>
      </c>
      <c r="N520">
        <f t="shared" si="85"/>
        <v>107.48516666666706</v>
      </c>
      <c r="O520">
        <f t="shared" si="86"/>
        <v>0</v>
      </c>
      <c r="Q520" s="3">
        <f t="shared" si="94"/>
        <v>3.5258000000000136</v>
      </c>
      <c r="R520" s="3">
        <f t="shared" si="87"/>
        <v>35.258000000000131</v>
      </c>
      <c r="S520" s="3">
        <f t="shared" si="88"/>
        <v>0</v>
      </c>
      <c r="T520" s="3">
        <f t="shared" si="95"/>
        <v>-10.693681055999953</v>
      </c>
      <c r="U520" s="3">
        <f t="shared" si="96"/>
        <v>-110.95429272295058</v>
      </c>
    </row>
    <row r="521" spans="1:21" x14ac:dyDescent="0.25">
      <c r="A521" s="3">
        <v>3.67</v>
      </c>
      <c r="B521" s="3">
        <f t="shared" si="89"/>
        <v>8.67</v>
      </c>
      <c r="C521" s="3">
        <f t="shared" si="90"/>
        <v>6.25</v>
      </c>
      <c r="D521" s="4">
        <f t="shared" si="82"/>
        <v>62.5</v>
      </c>
      <c r="E521" s="4">
        <f t="shared" si="83"/>
        <v>106.06</v>
      </c>
      <c r="F521">
        <f t="shared" si="91"/>
        <v>1957.3144113333333</v>
      </c>
      <c r="H521" s="3"/>
      <c r="J521" s="3">
        <f t="shared" si="84"/>
        <v>126.06</v>
      </c>
      <c r="K521" s="3">
        <f t="shared" si="92"/>
        <v>2066.332578</v>
      </c>
      <c r="M521" s="3">
        <f t="shared" si="93"/>
        <v>109.01816666666673</v>
      </c>
      <c r="N521">
        <f t="shared" si="85"/>
        <v>109.01816666666673</v>
      </c>
      <c r="O521">
        <f t="shared" si="86"/>
        <v>0</v>
      </c>
      <c r="Q521" s="3">
        <f t="shared" si="94"/>
        <v>3.5327200000000136</v>
      </c>
      <c r="R521" s="3">
        <f t="shared" si="87"/>
        <v>35.327200000000133</v>
      </c>
      <c r="S521" s="3">
        <f t="shared" si="88"/>
        <v>0</v>
      </c>
      <c r="T521" s="3">
        <f t="shared" si="95"/>
        <v>-10.449456263999952</v>
      </c>
      <c r="U521" s="3">
        <f t="shared" si="96"/>
        <v>-111.02744825422269</v>
      </c>
    </row>
    <row r="522" spans="1:21" x14ac:dyDescent="0.25">
      <c r="A522" s="3">
        <v>3.68</v>
      </c>
      <c r="B522" s="3">
        <f t="shared" si="89"/>
        <v>8.68</v>
      </c>
      <c r="C522" s="3">
        <f t="shared" si="90"/>
        <v>6.25</v>
      </c>
      <c r="D522" s="4">
        <f t="shared" si="82"/>
        <v>62.5</v>
      </c>
      <c r="E522" s="4">
        <f t="shared" si="83"/>
        <v>106.24000000000001</v>
      </c>
      <c r="F522">
        <f t="shared" si="91"/>
        <v>1965.4614253333334</v>
      </c>
      <c r="H522" s="3"/>
      <c r="J522" s="3">
        <f t="shared" si="84"/>
        <v>126.24000000000001</v>
      </c>
      <c r="K522" s="3">
        <f t="shared" si="92"/>
        <v>2076.014592</v>
      </c>
      <c r="M522" s="3">
        <f t="shared" si="93"/>
        <v>110.55316666666658</v>
      </c>
      <c r="N522">
        <f t="shared" si="85"/>
        <v>110.55316666666658</v>
      </c>
      <c r="O522">
        <f t="shared" si="86"/>
        <v>0</v>
      </c>
      <c r="Q522" s="3">
        <f t="shared" si="94"/>
        <v>3.5396400000000137</v>
      </c>
      <c r="R522" s="3">
        <f t="shared" si="87"/>
        <v>35.396400000000135</v>
      </c>
      <c r="S522" s="3">
        <f t="shared" si="88"/>
        <v>0</v>
      </c>
      <c r="T522" s="3">
        <f t="shared" si="95"/>
        <v>-10.204752607999952</v>
      </c>
      <c r="U522" s="3">
        <f t="shared" si="96"/>
        <v>-111.09891209306471</v>
      </c>
    </row>
    <row r="523" spans="1:21" x14ac:dyDescent="0.25">
      <c r="A523" s="3">
        <v>3.69</v>
      </c>
      <c r="B523" s="3">
        <f t="shared" si="89"/>
        <v>8.69</v>
      </c>
      <c r="C523" s="3">
        <f t="shared" si="90"/>
        <v>6.25</v>
      </c>
      <c r="D523" s="4">
        <f t="shared" si="82"/>
        <v>62.5</v>
      </c>
      <c r="E523" s="4">
        <f t="shared" si="83"/>
        <v>106.41999999999999</v>
      </c>
      <c r="F523">
        <f t="shared" si="91"/>
        <v>1973.632887333333</v>
      </c>
      <c r="H523" s="3"/>
      <c r="J523" s="3">
        <f t="shared" si="84"/>
        <v>126.42</v>
      </c>
      <c r="K523" s="3">
        <f t="shared" si="92"/>
        <v>2085.723054</v>
      </c>
      <c r="M523" s="3">
        <f t="shared" si="93"/>
        <v>112.09016666666707</v>
      </c>
      <c r="N523">
        <f t="shared" si="85"/>
        <v>112.09016666666707</v>
      </c>
      <c r="O523">
        <f t="shared" si="86"/>
        <v>0</v>
      </c>
      <c r="Q523" s="3">
        <f t="shared" si="94"/>
        <v>3.5465600000000137</v>
      </c>
      <c r="R523" s="3">
        <f t="shared" si="87"/>
        <v>35.465600000000137</v>
      </c>
      <c r="S523" s="3">
        <f t="shared" si="88"/>
        <v>0</v>
      </c>
      <c r="T523" s="3">
        <f t="shared" si="95"/>
        <v>-9.9595700879999516</v>
      </c>
      <c r="U523" s="3">
        <f t="shared" si="96"/>
        <v>-111.16868092573776</v>
      </c>
    </row>
    <row r="524" spans="1:21" x14ac:dyDescent="0.25">
      <c r="A524" s="3">
        <v>3.7</v>
      </c>
      <c r="B524" s="3">
        <f t="shared" si="89"/>
        <v>8.6999999999999993</v>
      </c>
      <c r="C524" s="3">
        <f t="shared" si="90"/>
        <v>6.25</v>
      </c>
      <c r="D524" s="4">
        <f t="shared" si="82"/>
        <v>62.5</v>
      </c>
      <c r="E524" s="4">
        <f t="shared" si="83"/>
        <v>106.6</v>
      </c>
      <c r="F524">
        <f t="shared" si="91"/>
        <v>1981.8288333333328</v>
      </c>
      <c r="H524" s="3"/>
      <c r="J524" s="3">
        <f t="shared" si="84"/>
        <v>126.60000000000001</v>
      </c>
      <c r="K524" s="3">
        <f t="shared" si="92"/>
        <v>2095.4580000000001</v>
      </c>
      <c r="M524" s="3">
        <f t="shared" si="93"/>
        <v>113.62916666666729</v>
      </c>
      <c r="N524">
        <f t="shared" si="85"/>
        <v>113.62916666666729</v>
      </c>
      <c r="O524">
        <f t="shared" si="86"/>
        <v>0</v>
      </c>
      <c r="Q524" s="3">
        <f t="shared" si="94"/>
        <v>3.5534800000000137</v>
      </c>
      <c r="R524" s="3">
        <f t="shared" si="87"/>
        <v>35.534800000000139</v>
      </c>
      <c r="S524" s="3">
        <f t="shared" si="88"/>
        <v>0</v>
      </c>
      <c r="T524" s="3">
        <f t="shared" si="95"/>
        <v>-9.7139087039999499</v>
      </c>
      <c r="U524" s="3">
        <f t="shared" si="96"/>
        <v>-111.23675143850299</v>
      </c>
    </row>
    <row r="525" spans="1:21" x14ac:dyDescent="0.25">
      <c r="A525" s="3">
        <v>3.71</v>
      </c>
      <c r="B525" s="3">
        <f t="shared" si="89"/>
        <v>8.7100000000000009</v>
      </c>
      <c r="C525" s="3">
        <f t="shared" si="90"/>
        <v>6.25</v>
      </c>
      <c r="D525" s="4">
        <f t="shared" si="82"/>
        <v>62.5</v>
      </c>
      <c r="E525" s="4">
        <f t="shared" si="83"/>
        <v>106.78000000000003</v>
      </c>
      <c r="F525">
        <f t="shared" si="91"/>
        <v>1990.0492993333341</v>
      </c>
      <c r="H525" s="3"/>
      <c r="J525" s="3">
        <f t="shared" si="84"/>
        <v>126.78</v>
      </c>
      <c r="K525" s="3">
        <f t="shared" si="92"/>
        <v>2105.219466</v>
      </c>
      <c r="M525" s="3">
        <f t="shared" si="93"/>
        <v>115.17016666666586</v>
      </c>
      <c r="N525">
        <f t="shared" si="85"/>
        <v>115.17016666666586</v>
      </c>
      <c r="O525">
        <f t="shared" si="86"/>
        <v>0</v>
      </c>
      <c r="Q525" s="3">
        <f t="shared" si="94"/>
        <v>3.5604000000000138</v>
      </c>
      <c r="R525" s="3">
        <f t="shared" si="87"/>
        <v>35.604000000000134</v>
      </c>
      <c r="S525" s="3">
        <f t="shared" si="88"/>
        <v>0</v>
      </c>
      <c r="T525" s="3">
        <f t="shared" si="95"/>
        <v>-9.4677684559999484</v>
      </c>
      <c r="U525" s="3">
        <f t="shared" si="96"/>
        <v>-111.30312031762149</v>
      </c>
    </row>
    <row r="526" spans="1:21" x14ac:dyDescent="0.25">
      <c r="A526" s="3">
        <v>3.72</v>
      </c>
      <c r="B526" s="3">
        <f t="shared" si="89"/>
        <v>8.7200000000000006</v>
      </c>
      <c r="C526" s="3">
        <f t="shared" si="90"/>
        <v>6.25</v>
      </c>
      <c r="D526" s="4">
        <f t="shared" si="82"/>
        <v>62.5</v>
      </c>
      <c r="E526" s="4">
        <f t="shared" si="83"/>
        <v>106.96000000000001</v>
      </c>
      <c r="F526">
        <f t="shared" si="91"/>
        <v>1998.294321333334</v>
      </c>
      <c r="H526" s="3"/>
      <c r="J526" s="3">
        <f t="shared" si="84"/>
        <v>126.96000000000001</v>
      </c>
      <c r="K526" s="3">
        <f t="shared" si="92"/>
        <v>2115.0074880000002</v>
      </c>
      <c r="M526" s="3">
        <f t="shared" si="93"/>
        <v>116.71316666666621</v>
      </c>
      <c r="N526">
        <f t="shared" si="85"/>
        <v>116.71316666666621</v>
      </c>
      <c r="O526">
        <f t="shared" si="86"/>
        <v>0</v>
      </c>
      <c r="Q526" s="3">
        <f t="shared" si="94"/>
        <v>3.5673200000000138</v>
      </c>
      <c r="R526" s="3">
        <f t="shared" si="87"/>
        <v>35.673200000000136</v>
      </c>
      <c r="S526" s="3">
        <f t="shared" si="88"/>
        <v>0</v>
      </c>
      <c r="T526" s="3">
        <f t="shared" si="95"/>
        <v>-9.2211493439999472</v>
      </c>
      <c r="U526" s="3">
        <f t="shared" si="96"/>
        <v>-111.36778424935439</v>
      </c>
    </row>
    <row r="527" spans="1:21" x14ac:dyDescent="0.25">
      <c r="A527" s="3">
        <v>3.73</v>
      </c>
      <c r="B527" s="3">
        <f t="shared" si="89"/>
        <v>8.73</v>
      </c>
      <c r="C527" s="3">
        <f t="shared" si="90"/>
        <v>6.25</v>
      </c>
      <c r="D527" s="4">
        <f t="shared" si="82"/>
        <v>62.5</v>
      </c>
      <c r="E527" s="4">
        <f t="shared" si="83"/>
        <v>107.14000000000001</v>
      </c>
      <c r="F527">
        <f t="shared" si="91"/>
        <v>2006.563935333334</v>
      </c>
      <c r="H527" s="3"/>
      <c r="J527" s="3">
        <f t="shared" si="84"/>
        <v>127.14</v>
      </c>
      <c r="K527" s="3">
        <f t="shared" si="92"/>
        <v>2124.8221020000001</v>
      </c>
      <c r="M527" s="3">
        <f t="shared" si="93"/>
        <v>118.25816666666606</v>
      </c>
      <c r="N527">
        <f t="shared" si="85"/>
        <v>118.25816666666606</v>
      </c>
      <c r="O527">
        <f t="shared" si="86"/>
        <v>0</v>
      </c>
      <c r="Q527" s="3">
        <f t="shared" si="94"/>
        <v>3.5742400000000139</v>
      </c>
      <c r="R527" s="3">
        <f t="shared" si="87"/>
        <v>35.742400000000139</v>
      </c>
      <c r="S527" s="3">
        <f t="shared" si="88"/>
        <v>0</v>
      </c>
      <c r="T527" s="3">
        <f t="shared" si="95"/>
        <v>-8.9740513679999463</v>
      </c>
      <c r="U527" s="3">
        <f t="shared" si="96"/>
        <v>-111.4307399199628</v>
      </c>
    </row>
    <row r="528" spans="1:21" x14ac:dyDescent="0.25">
      <c r="A528" s="3">
        <v>3.74</v>
      </c>
      <c r="B528" s="3">
        <f t="shared" si="89"/>
        <v>8.74</v>
      </c>
      <c r="C528" s="3">
        <f t="shared" si="90"/>
        <v>6.25</v>
      </c>
      <c r="D528" s="4">
        <f t="shared" si="82"/>
        <v>62.5</v>
      </c>
      <c r="E528" s="4">
        <f t="shared" si="83"/>
        <v>107.32</v>
      </c>
      <c r="F528">
        <f t="shared" si="91"/>
        <v>2014.8581773333335</v>
      </c>
      <c r="H528" s="3"/>
      <c r="J528" s="3">
        <f t="shared" si="84"/>
        <v>127.32000000000001</v>
      </c>
      <c r="K528" s="3">
        <f t="shared" si="92"/>
        <v>2134.6633440000005</v>
      </c>
      <c r="M528" s="3">
        <f t="shared" si="93"/>
        <v>119.80516666666699</v>
      </c>
      <c r="N528">
        <f t="shared" si="85"/>
        <v>119.80516666666699</v>
      </c>
      <c r="O528">
        <f t="shared" si="86"/>
        <v>0</v>
      </c>
      <c r="Q528" s="3">
        <f t="shared" si="94"/>
        <v>3.5811600000000139</v>
      </c>
      <c r="R528" s="3">
        <f t="shared" si="87"/>
        <v>35.811600000000141</v>
      </c>
      <c r="S528" s="3">
        <f t="shared" si="88"/>
        <v>0</v>
      </c>
      <c r="T528" s="3">
        <f t="shared" si="95"/>
        <v>-8.7264745279999456</v>
      </c>
      <c r="U528" s="3">
        <f t="shared" si="96"/>
        <v>-111.49198401570787</v>
      </c>
    </row>
    <row r="529" spans="1:21" x14ac:dyDescent="0.25">
      <c r="A529" s="3">
        <v>3.75</v>
      </c>
      <c r="B529" s="3">
        <f t="shared" si="89"/>
        <v>8.75</v>
      </c>
      <c r="C529" s="3">
        <f t="shared" si="90"/>
        <v>6.25</v>
      </c>
      <c r="D529" s="4">
        <f t="shared" si="82"/>
        <v>62.5</v>
      </c>
      <c r="E529" s="4">
        <f t="shared" si="83"/>
        <v>107.5</v>
      </c>
      <c r="F529">
        <f t="shared" si="91"/>
        <v>2023.1770833333335</v>
      </c>
      <c r="H529" s="3"/>
      <c r="J529" s="3">
        <f t="shared" si="84"/>
        <v>127.5</v>
      </c>
      <c r="K529" s="3">
        <f t="shared" si="92"/>
        <v>2144.53125</v>
      </c>
      <c r="M529" s="3">
        <f t="shared" si="93"/>
        <v>121.35416666666652</v>
      </c>
      <c r="N529">
        <f t="shared" si="85"/>
        <v>121.35416666666652</v>
      </c>
      <c r="O529">
        <f t="shared" si="86"/>
        <v>0</v>
      </c>
      <c r="Q529" s="3">
        <f t="shared" si="94"/>
        <v>3.5880800000000139</v>
      </c>
      <c r="R529" s="3">
        <f t="shared" si="87"/>
        <v>35.880800000000143</v>
      </c>
      <c r="S529" s="3">
        <f t="shared" si="88"/>
        <v>0</v>
      </c>
      <c r="T529" s="3">
        <f t="shared" si="95"/>
        <v>-8.4784188239999452</v>
      </c>
      <c r="U529" s="3">
        <f t="shared" si="96"/>
        <v>-111.55151322285069</v>
      </c>
    </row>
    <row r="530" spans="1:21" x14ac:dyDescent="0.25">
      <c r="A530" s="3">
        <v>3.76</v>
      </c>
      <c r="B530" s="3">
        <f t="shared" si="89"/>
        <v>8.76</v>
      </c>
      <c r="C530" s="3">
        <f t="shared" si="90"/>
        <v>6.25</v>
      </c>
      <c r="D530" s="4">
        <f t="shared" si="82"/>
        <v>62.5</v>
      </c>
      <c r="E530" s="4">
        <f t="shared" si="83"/>
        <v>107.68</v>
      </c>
      <c r="F530">
        <f t="shared" si="91"/>
        <v>2031.5206893333332</v>
      </c>
      <c r="H530" s="3"/>
      <c r="J530" s="3">
        <f t="shared" si="84"/>
        <v>127.67999999999999</v>
      </c>
      <c r="K530" s="3">
        <f t="shared" si="92"/>
        <v>2154.4258559999998</v>
      </c>
      <c r="M530" s="3">
        <f t="shared" si="93"/>
        <v>122.90516666666667</v>
      </c>
      <c r="N530">
        <f t="shared" si="85"/>
        <v>122.90516666666667</v>
      </c>
      <c r="O530">
        <f t="shared" si="86"/>
        <v>0</v>
      </c>
      <c r="Q530" s="3">
        <f t="shared" si="94"/>
        <v>3.595000000000014</v>
      </c>
      <c r="R530" s="3">
        <f t="shared" si="87"/>
        <v>35.950000000000138</v>
      </c>
      <c r="S530" s="3">
        <f t="shared" si="88"/>
        <v>0</v>
      </c>
      <c r="T530" s="3">
        <f t="shared" si="95"/>
        <v>-8.229884255999945</v>
      </c>
      <c r="U530" s="3">
        <f t="shared" si="96"/>
        <v>-111.60932422765238</v>
      </c>
    </row>
    <row r="531" spans="1:21" x14ac:dyDescent="0.25">
      <c r="A531" s="3">
        <v>3.77</v>
      </c>
      <c r="B531" s="3">
        <f t="shared" si="89"/>
        <v>8.77</v>
      </c>
      <c r="C531" s="3">
        <f t="shared" si="90"/>
        <v>6.25</v>
      </c>
      <c r="D531" s="4">
        <f t="shared" si="82"/>
        <v>62.5</v>
      </c>
      <c r="E531" s="4">
        <f t="shared" si="83"/>
        <v>107.85999999999999</v>
      </c>
      <c r="F531">
        <f t="shared" si="91"/>
        <v>2039.8890313333332</v>
      </c>
      <c r="H531" s="3"/>
      <c r="J531" s="3">
        <f t="shared" si="84"/>
        <v>127.86</v>
      </c>
      <c r="K531" s="3">
        <f t="shared" si="92"/>
        <v>2164.3471979999999</v>
      </c>
      <c r="M531" s="3">
        <f t="shared" si="93"/>
        <v>124.45816666666678</v>
      </c>
      <c r="N531">
        <f t="shared" si="85"/>
        <v>124.45816666666678</v>
      </c>
      <c r="O531">
        <f t="shared" si="86"/>
        <v>0</v>
      </c>
      <c r="Q531" s="3">
        <f t="shared" si="94"/>
        <v>3.601920000000014</v>
      </c>
      <c r="R531" s="3">
        <f t="shared" si="87"/>
        <v>36.01920000000014</v>
      </c>
      <c r="S531" s="3">
        <f t="shared" si="88"/>
        <v>0</v>
      </c>
      <c r="T531" s="3">
        <f t="shared" si="95"/>
        <v>-7.9808708239999442</v>
      </c>
      <c r="U531" s="3">
        <f t="shared" si="96"/>
        <v>-111.66541371637408</v>
      </c>
    </row>
    <row r="532" spans="1:21" x14ac:dyDescent="0.25">
      <c r="A532" s="3">
        <v>3.78</v>
      </c>
      <c r="B532" s="3">
        <f t="shared" si="89"/>
        <v>8.7799999999999994</v>
      </c>
      <c r="C532" s="3">
        <f t="shared" si="90"/>
        <v>6.25</v>
      </c>
      <c r="D532" s="4">
        <f t="shared" si="82"/>
        <v>62.5</v>
      </c>
      <c r="E532" s="4">
        <f t="shared" si="83"/>
        <v>108.03999999999999</v>
      </c>
      <c r="F532">
        <f t="shared" si="91"/>
        <v>2048.2821453333331</v>
      </c>
      <c r="H532" s="3"/>
      <c r="J532" s="3">
        <f t="shared" si="84"/>
        <v>128.04</v>
      </c>
      <c r="K532" s="3">
        <f t="shared" si="92"/>
        <v>2174.2953119999997</v>
      </c>
      <c r="M532" s="3">
        <f t="shared" si="93"/>
        <v>126.01316666666662</v>
      </c>
      <c r="N532">
        <f t="shared" si="85"/>
        <v>126.01316666666662</v>
      </c>
      <c r="O532">
        <f t="shared" si="86"/>
        <v>0</v>
      </c>
      <c r="Q532" s="3">
        <f t="shared" si="94"/>
        <v>3.608840000000014</v>
      </c>
      <c r="R532" s="3">
        <f t="shared" si="87"/>
        <v>36.088400000000142</v>
      </c>
      <c r="S532" s="3">
        <f t="shared" si="88"/>
        <v>0</v>
      </c>
      <c r="T532" s="3">
        <f t="shared" si="95"/>
        <v>-7.7313785279999436</v>
      </c>
      <c r="U532" s="3">
        <f t="shared" si="96"/>
        <v>-111.7197783752769</v>
      </c>
    </row>
    <row r="533" spans="1:21" x14ac:dyDescent="0.25">
      <c r="A533" s="3">
        <v>3.79</v>
      </c>
      <c r="B533" s="3">
        <f t="shared" si="89"/>
        <v>8.7899999999999991</v>
      </c>
      <c r="C533" s="3">
        <f t="shared" si="90"/>
        <v>6.25</v>
      </c>
      <c r="D533" s="4">
        <f t="shared" si="82"/>
        <v>62.5</v>
      </c>
      <c r="E533" s="4">
        <f t="shared" si="83"/>
        <v>108.21999999999997</v>
      </c>
      <c r="F533">
        <f t="shared" si="91"/>
        <v>2056.7000673333323</v>
      </c>
      <c r="H533" s="3"/>
      <c r="J533" s="3">
        <f t="shared" si="84"/>
        <v>128.22</v>
      </c>
      <c r="K533" s="3">
        <f t="shared" si="92"/>
        <v>2184.2702340000001</v>
      </c>
      <c r="M533" s="3">
        <f t="shared" si="93"/>
        <v>127.57016666666777</v>
      </c>
      <c r="N533">
        <f t="shared" si="85"/>
        <v>127.57016666666777</v>
      </c>
      <c r="O533">
        <f t="shared" si="86"/>
        <v>0</v>
      </c>
      <c r="Q533" s="3">
        <f t="shared" si="94"/>
        <v>3.6157600000000141</v>
      </c>
      <c r="R533" s="3">
        <f t="shared" si="87"/>
        <v>36.157600000000137</v>
      </c>
      <c r="S533" s="3">
        <f t="shared" si="88"/>
        <v>0</v>
      </c>
      <c r="T533" s="3">
        <f t="shared" si="95"/>
        <v>-7.4814073679999424</v>
      </c>
      <c r="U533" s="3">
        <f t="shared" si="96"/>
        <v>-111.77241489062196</v>
      </c>
    </row>
    <row r="534" spans="1:21" x14ac:dyDescent="0.25">
      <c r="A534" s="3">
        <v>3.8</v>
      </c>
      <c r="B534" s="3">
        <f t="shared" si="89"/>
        <v>8.8000000000000007</v>
      </c>
      <c r="C534" s="3">
        <f t="shared" si="90"/>
        <v>6.25</v>
      </c>
      <c r="D534" s="4">
        <f t="shared" si="82"/>
        <v>62.5</v>
      </c>
      <c r="E534" s="4">
        <f t="shared" si="83"/>
        <v>108.4</v>
      </c>
      <c r="F534">
        <f t="shared" si="91"/>
        <v>2065.1428333333342</v>
      </c>
      <c r="H534" s="3"/>
      <c r="J534" s="3">
        <f t="shared" si="84"/>
        <v>128.39999999999998</v>
      </c>
      <c r="K534" s="3">
        <f t="shared" si="92"/>
        <v>2194.2719999999999</v>
      </c>
      <c r="M534" s="3">
        <f t="shared" si="93"/>
        <v>129.1291666666657</v>
      </c>
      <c r="N534">
        <f t="shared" si="85"/>
        <v>129.1291666666657</v>
      </c>
      <c r="O534">
        <f t="shared" si="86"/>
        <v>0</v>
      </c>
      <c r="Q534" s="3">
        <f t="shared" si="94"/>
        <v>3.6226800000000141</v>
      </c>
      <c r="R534" s="3">
        <f t="shared" si="87"/>
        <v>36.226800000000139</v>
      </c>
      <c r="S534" s="3">
        <f t="shared" si="88"/>
        <v>0</v>
      </c>
      <c r="T534" s="3">
        <f t="shared" si="95"/>
        <v>-7.2309573439999415</v>
      </c>
      <c r="U534" s="3">
        <f t="shared" si="96"/>
        <v>-111.82331994867037</v>
      </c>
    </row>
    <row r="535" spans="1:21" x14ac:dyDescent="0.25">
      <c r="A535" s="3">
        <v>3.81</v>
      </c>
      <c r="B535" s="3">
        <f t="shared" si="89"/>
        <v>8.81</v>
      </c>
      <c r="C535" s="3">
        <f t="shared" si="90"/>
        <v>6.25</v>
      </c>
      <c r="D535" s="4">
        <f t="shared" si="82"/>
        <v>62.5</v>
      </c>
      <c r="E535" s="4">
        <f t="shared" si="83"/>
        <v>108.58000000000001</v>
      </c>
      <c r="F535">
        <f t="shared" si="91"/>
        <v>2073.6104793333338</v>
      </c>
      <c r="H535" s="3"/>
      <c r="J535" s="3">
        <f t="shared" si="84"/>
        <v>128.57999999999998</v>
      </c>
      <c r="K535" s="3">
        <f t="shared" si="92"/>
        <v>2204.3006459999997</v>
      </c>
      <c r="M535" s="3">
        <f t="shared" si="93"/>
        <v>130.69016666666585</v>
      </c>
      <c r="N535">
        <f t="shared" si="85"/>
        <v>130.69016666666585</v>
      </c>
      <c r="O535">
        <f t="shared" si="86"/>
        <v>0</v>
      </c>
      <c r="Q535" s="3">
        <f t="shared" si="94"/>
        <v>3.6296000000000141</v>
      </c>
      <c r="R535" s="3">
        <f t="shared" si="87"/>
        <v>36.296000000000141</v>
      </c>
      <c r="S535" s="3">
        <f t="shared" si="88"/>
        <v>0</v>
      </c>
      <c r="T535" s="3">
        <f t="shared" si="95"/>
        <v>-6.9800284559999408</v>
      </c>
      <c r="U535" s="3">
        <f t="shared" si="96"/>
        <v>-111.87249023568327</v>
      </c>
    </row>
    <row r="536" spans="1:21" x14ac:dyDescent="0.25">
      <c r="A536" s="3">
        <v>3.82</v>
      </c>
      <c r="B536" s="3">
        <f t="shared" si="89"/>
        <v>8.82</v>
      </c>
      <c r="C536" s="3">
        <f t="shared" si="90"/>
        <v>6.25</v>
      </c>
      <c r="D536" s="4">
        <f t="shared" si="82"/>
        <v>62.5</v>
      </c>
      <c r="E536" s="4">
        <f t="shared" si="83"/>
        <v>108.75999999999999</v>
      </c>
      <c r="F536">
        <f t="shared" si="91"/>
        <v>2082.1030413333337</v>
      </c>
      <c r="H536" s="3"/>
      <c r="J536" s="3">
        <f t="shared" si="84"/>
        <v>128.76</v>
      </c>
      <c r="K536" s="3">
        <f t="shared" si="92"/>
        <v>2214.3562079999997</v>
      </c>
      <c r="M536" s="3">
        <f t="shared" si="93"/>
        <v>132.25316666666595</v>
      </c>
      <c r="N536">
        <f t="shared" si="85"/>
        <v>132.25316666666595</v>
      </c>
      <c r="O536">
        <f t="shared" si="86"/>
        <v>0</v>
      </c>
      <c r="Q536" s="3">
        <f t="shared" si="94"/>
        <v>3.6365200000000142</v>
      </c>
      <c r="R536" s="3">
        <f t="shared" si="87"/>
        <v>36.365200000000144</v>
      </c>
      <c r="S536" s="3">
        <f t="shared" si="88"/>
        <v>0</v>
      </c>
      <c r="T536" s="3">
        <f t="shared" si="95"/>
        <v>-6.7286207039999395</v>
      </c>
      <c r="U536" s="3">
        <f t="shared" si="96"/>
        <v>-111.91992243792178</v>
      </c>
    </row>
    <row r="537" spans="1:21" x14ac:dyDescent="0.25">
      <c r="A537" s="3">
        <v>3.83</v>
      </c>
      <c r="B537" s="3">
        <f t="shared" si="89"/>
        <v>8.83</v>
      </c>
      <c r="C537" s="3">
        <f t="shared" si="90"/>
        <v>6.25</v>
      </c>
      <c r="D537" s="4">
        <f t="shared" si="82"/>
        <v>62.5</v>
      </c>
      <c r="E537" s="4">
        <f t="shared" si="83"/>
        <v>108.94</v>
      </c>
      <c r="F537">
        <f t="shared" si="91"/>
        <v>2090.6205553333334</v>
      </c>
      <c r="H537" s="3"/>
      <c r="J537" s="3">
        <f t="shared" si="84"/>
        <v>128.94</v>
      </c>
      <c r="K537" s="3">
        <f t="shared" si="92"/>
        <v>2224.4387219999999</v>
      </c>
      <c r="M537" s="3">
        <f t="shared" si="93"/>
        <v>133.81816666666646</v>
      </c>
      <c r="N537">
        <f t="shared" si="85"/>
        <v>133.81816666666646</v>
      </c>
      <c r="O537">
        <f t="shared" si="86"/>
        <v>0</v>
      </c>
      <c r="Q537" s="3">
        <f t="shared" si="94"/>
        <v>3.6434400000000142</v>
      </c>
      <c r="R537" s="3">
        <f t="shared" si="87"/>
        <v>36.434400000000139</v>
      </c>
      <c r="S537" s="3">
        <f t="shared" si="88"/>
        <v>0</v>
      </c>
      <c r="T537" s="3">
        <f t="shared" si="95"/>
        <v>-6.4767340879999384</v>
      </c>
      <c r="U537" s="3">
        <f t="shared" si="96"/>
        <v>-111.96561324164701</v>
      </c>
    </row>
    <row r="538" spans="1:21" x14ac:dyDescent="0.25">
      <c r="A538" s="3">
        <v>3.84</v>
      </c>
      <c r="B538" s="3">
        <f t="shared" si="89"/>
        <v>8.84</v>
      </c>
      <c r="C538" s="3">
        <f t="shared" si="90"/>
        <v>6.25</v>
      </c>
      <c r="D538" s="4">
        <f t="shared" si="82"/>
        <v>62.5</v>
      </c>
      <c r="E538" s="4">
        <f t="shared" si="83"/>
        <v>109.12</v>
      </c>
      <c r="F538">
        <f t="shared" si="91"/>
        <v>2099.1630573333332</v>
      </c>
      <c r="H538" s="3"/>
      <c r="J538" s="3">
        <f t="shared" si="84"/>
        <v>129.12</v>
      </c>
      <c r="K538" s="3">
        <f t="shared" si="92"/>
        <v>2234.5482240000001</v>
      </c>
      <c r="M538" s="3">
        <f t="shared" si="93"/>
        <v>135.38516666666692</v>
      </c>
      <c r="N538">
        <f t="shared" si="85"/>
        <v>135.38516666666692</v>
      </c>
      <c r="O538">
        <f t="shared" si="86"/>
        <v>0</v>
      </c>
      <c r="Q538" s="3">
        <f t="shared" si="94"/>
        <v>3.6503600000000143</v>
      </c>
      <c r="R538" s="3">
        <f t="shared" si="87"/>
        <v>36.503600000000141</v>
      </c>
      <c r="S538" s="3">
        <f t="shared" si="88"/>
        <v>0</v>
      </c>
      <c r="T538" s="3">
        <f t="shared" si="95"/>
        <v>-6.2243686079999376</v>
      </c>
      <c r="U538" s="3">
        <f t="shared" si="96"/>
        <v>-112.00955933312007</v>
      </c>
    </row>
    <row r="539" spans="1:21" x14ac:dyDescent="0.25">
      <c r="A539" s="3">
        <v>3.85</v>
      </c>
      <c r="B539" s="3">
        <f t="shared" si="89"/>
        <v>8.85</v>
      </c>
      <c r="C539" s="3">
        <f t="shared" si="90"/>
        <v>6.25</v>
      </c>
      <c r="D539" s="4">
        <f t="shared" ref="D539:D602" si="97">MAX(10*C539,$G$14*C539+$G$10-2*$G$12*(1+$G$13)^0.5)</f>
        <v>62.5</v>
      </c>
      <c r="E539" s="4">
        <f t="shared" ref="E539:E602" si="98">MAX(10*B539,$G$14*B539+$G$10-2*$G$12*(1+$G$13)^0.5)</f>
        <v>109.29999999999998</v>
      </c>
      <c r="F539">
        <f t="shared" si="91"/>
        <v>2107.730583333333</v>
      </c>
      <c r="H539" s="3"/>
      <c r="J539" s="3">
        <f t="shared" ref="J539:J602" si="99">$G$14*A539+2*$G$12*(1+$G$13)^0.5</f>
        <v>129.30000000000001</v>
      </c>
      <c r="K539" s="3">
        <f t="shared" si="92"/>
        <v>2244.6847500000003</v>
      </c>
      <c r="M539" s="3">
        <f t="shared" si="93"/>
        <v>136.95416666666733</v>
      </c>
      <c r="N539">
        <f t="shared" si="85"/>
        <v>136.95416666666733</v>
      </c>
      <c r="O539">
        <f t="shared" si="86"/>
        <v>0</v>
      </c>
      <c r="Q539" s="3">
        <f t="shared" si="94"/>
        <v>3.6572800000000143</v>
      </c>
      <c r="R539" s="3">
        <f t="shared" si="87"/>
        <v>36.572800000000143</v>
      </c>
      <c r="S539" s="3">
        <f t="shared" si="88"/>
        <v>0</v>
      </c>
      <c r="T539" s="3">
        <f t="shared" si="95"/>
        <v>-5.9715242639999371</v>
      </c>
      <c r="U539" s="3">
        <f t="shared" si="96"/>
        <v>-112.05175739860208</v>
      </c>
    </row>
    <row r="540" spans="1:21" x14ac:dyDescent="0.25">
      <c r="A540" s="3">
        <v>3.86</v>
      </c>
      <c r="B540" s="3">
        <f t="shared" si="89"/>
        <v>8.86</v>
      </c>
      <c r="C540" s="3">
        <f t="shared" si="90"/>
        <v>6.25</v>
      </c>
      <c r="D540" s="4">
        <f t="shared" si="97"/>
        <v>62.5</v>
      </c>
      <c r="E540" s="4">
        <f t="shared" si="98"/>
        <v>109.47999999999999</v>
      </c>
      <c r="F540">
        <f t="shared" si="91"/>
        <v>2116.3231693333328</v>
      </c>
      <c r="H540" s="3"/>
      <c r="J540" s="3">
        <f t="shared" si="99"/>
        <v>129.48000000000002</v>
      </c>
      <c r="K540" s="3">
        <f t="shared" si="92"/>
        <v>2254.848336</v>
      </c>
      <c r="M540" s="3">
        <f t="shared" si="93"/>
        <v>138.52516666666725</v>
      </c>
      <c r="N540">
        <f t="shared" ref="N540:N603" si="100">ABS(M540)</f>
        <v>138.52516666666725</v>
      </c>
      <c r="O540">
        <f t="shared" ref="O540:O603" si="101">IF(N540=$N$3156,A540,0)</f>
        <v>0</v>
      </c>
      <c r="Q540" s="3">
        <f t="shared" si="94"/>
        <v>3.6642000000000143</v>
      </c>
      <c r="R540" s="3">
        <f t="shared" ref="R540:R603" si="102">IF(Q540&lt;$B$147,$E$144+Q540*($E$147-$E$144)/$B$147,$E$147+(Q540-$B$147)*($E$148-$E$147)/($B$148-$B$147))</f>
        <v>36.642000000000145</v>
      </c>
      <c r="S540" s="3">
        <f t="shared" ref="S540:S603" si="103">IF(Q540&lt;$J$146,0,$M$146+(Q540-$J$146)*($M$147-$M$146)/$G$138)</f>
        <v>0</v>
      </c>
      <c r="T540" s="3">
        <f t="shared" si="95"/>
        <v>-5.7182010559999359</v>
      </c>
      <c r="U540" s="3">
        <f t="shared" si="96"/>
        <v>-112.09220412435418</v>
      </c>
    </row>
    <row r="541" spans="1:21" x14ac:dyDescent="0.25">
      <c r="A541" s="3">
        <v>3.87</v>
      </c>
      <c r="B541" s="3">
        <f t="shared" ref="B541:B604" si="104">$B$152+A541</f>
        <v>8.870000000000001</v>
      </c>
      <c r="C541" s="3">
        <f t="shared" ref="C541:C604" si="105">IF($F$152&gt;B541,B541,$F$152)</f>
        <v>6.25</v>
      </c>
      <c r="D541" s="4">
        <f t="shared" si="97"/>
        <v>62.5</v>
      </c>
      <c r="E541" s="4">
        <f t="shared" si="98"/>
        <v>109.66000000000003</v>
      </c>
      <c r="F541">
        <f t="shared" ref="F541:F604" si="106">$I$152*C541*(0.5*C541-$D$152)  +  (D541-$I$152)*0.5*C541*(2*C541/3-$D$152)  +  D541*(B541-C541)*(0.5*(B541-C541)+C541-$D$152)  +  (E541-D541)*0.5*(B541-C541)*(2*(B541-C541)/3+C541-$D$152)</f>
        <v>2124.9408513333342</v>
      </c>
      <c r="H541" s="3"/>
      <c r="J541" s="3">
        <f t="shared" si="99"/>
        <v>129.66</v>
      </c>
      <c r="K541" s="3">
        <f t="shared" ref="K541:K604" si="107">$K$152*A541*(0.5*A541+$B$152-$D$152)  +  (J541-$K$152)*0.5*A541*(2*A541/3+$B$152-$D$152)</f>
        <v>2265.0390180000004</v>
      </c>
      <c r="M541" s="3">
        <f t="shared" ref="M541:M604" si="108">K541-F541</f>
        <v>140.0981666666662</v>
      </c>
      <c r="N541">
        <f t="shared" si="100"/>
        <v>140.0981666666662</v>
      </c>
      <c r="O541">
        <f t="shared" si="101"/>
        <v>0</v>
      </c>
      <c r="Q541" s="3">
        <f t="shared" ref="Q541:Q604" si="109">Q540+$R$152</f>
        <v>3.6711200000000144</v>
      </c>
      <c r="R541" s="3">
        <f t="shared" si="102"/>
        <v>36.711200000000147</v>
      </c>
      <c r="S541" s="3">
        <f t="shared" si="103"/>
        <v>0</v>
      </c>
      <c r="T541" s="3">
        <f t="shared" ref="T541:T604" si="110">T540+0.5*(R540+R541)*$R$152-0.5*(S540+S541)*$R$152</f>
        <v>-5.464398983999935</v>
      </c>
      <c r="U541" s="3">
        <f t="shared" ref="U541:U604" si="111">U540+T540*$R$152+R540*$R$152^2/2+(R541-R540)*$R$152^2/6-S540*$R$152^2/2-(S541-S540)*$R$152^2/6</f>
        <v>-112.13089619663748</v>
      </c>
    </row>
    <row r="542" spans="1:21" x14ac:dyDescent="0.25">
      <c r="A542" s="3">
        <v>3.88</v>
      </c>
      <c r="B542" s="3">
        <f t="shared" si="104"/>
        <v>8.879999999999999</v>
      </c>
      <c r="C542" s="3">
        <f t="shared" si="105"/>
        <v>6.25</v>
      </c>
      <c r="D542" s="4">
        <f t="shared" si="97"/>
        <v>62.5</v>
      </c>
      <c r="E542" s="4">
        <f t="shared" si="98"/>
        <v>109.83999999999997</v>
      </c>
      <c r="F542">
        <f t="shared" si="106"/>
        <v>2133.5836653333322</v>
      </c>
      <c r="H542" s="3"/>
      <c r="J542" s="3">
        <f t="shared" si="99"/>
        <v>129.84</v>
      </c>
      <c r="K542" s="3">
        <f t="shared" si="107"/>
        <v>2275.256832</v>
      </c>
      <c r="M542" s="3">
        <f t="shared" si="108"/>
        <v>141.67316666666784</v>
      </c>
      <c r="N542">
        <f t="shared" si="100"/>
        <v>141.67316666666784</v>
      </c>
      <c r="O542">
        <f t="shared" si="101"/>
        <v>0</v>
      </c>
      <c r="Q542" s="3">
        <f t="shared" si="109"/>
        <v>3.6780400000000144</v>
      </c>
      <c r="R542" s="3">
        <f t="shared" si="102"/>
        <v>36.780400000000142</v>
      </c>
      <c r="S542" s="3">
        <f t="shared" si="103"/>
        <v>0</v>
      </c>
      <c r="T542" s="3">
        <f t="shared" si="110"/>
        <v>-5.2101180479999343</v>
      </c>
      <c r="U542" s="3">
        <f t="shared" si="111"/>
        <v>-112.1678303017131</v>
      </c>
    </row>
    <row r="543" spans="1:21" x14ac:dyDescent="0.25">
      <c r="A543" s="3">
        <v>3.89</v>
      </c>
      <c r="B543" s="3">
        <f t="shared" si="104"/>
        <v>8.89</v>
      </c>
      <c r="C543" s="3">
        <f t="shared" si="105"/>
        <v>6.25</v>
      </c>
      <c r="D543" s="4">
        <f t="shared" si="97"/>
        <v>62.5</v>
      </c>
      <c r="E543" s="4">
        <f t="shared" si="98"/>
        <v>110.02000000000001</v>
      </c>
      <c r="F543">
        <f t="shared" si="106"/>
        <v>2142.2516473333339</v>
      </c>
      <c r="H543" s="3"/>
      <c r="J543" s="3">
        <f t="shared" si="99"/>
        <v>130.01999999999998</v>
      </c>
      <c r="K543" s="3">
        <f t="shared" si="107"/>
        <v>2285.5018139999997</v>
      </c>
      <c r="M543" s="3">
        <f t="shared" si="108"/>
        <v>143.25016666666579</v>
      </c>
      <c r="N543">
        <f t="shared" si="100"/>
        <v>143.25016666666579</v>
      </c>
      <c r="O543">
        <f t="shared" si="101"/>
        <v>0</v>
      </c>
      <c r="Q543" s="3">
        <f t="shared" si="109"/>
        <v>3.6849600000000144</v>
      </c>
      <c r="R543" s="3">
        <f t="shared" si="102"/>
        <v>36.849600000000144</v>
      </c>
      <c r="S543" s="3">
        <f t="shared" si="103"/>
        <v>0</v>
      </c>
      <c r="T543" s="3">
        <f t="shared" si="110"/>
        <v>-4.955358247999933</v>
      </c>
      <c r="U543" s="3">
        <f t="shared" si="111"/>
        <v>-112.20300312584216</v>
      </c>
    </row>
    <row r="544" spans="1:21" x14ac:dyDescent="0.25">
      <c r="A544" s="3">
        <v>3.9</v>
      </c>
      <c r="B544" s="3">
        <f t="shared" si="104"/>
        <v>8.9</v>
      </c>
      <c r="C544" s="3">
        <f t="shared" si="105"/>
        <v>6.25</v>
      </c>
      <c r="D544" s="4">
        <f t="shared" si="97"/>
        <v>62.5</v>
      </c>
      <c r="E544" s="4">
        <f t="shared" si="98"/>
        <v>110.20000000000002</v>
      </c>
      <c r="F544">
        <f t="shared" si="106"/>
        <v>2150.9448333333339</v>
      </c>
      <c r="H544" s="3"/>
      <c r="J544" s="3">
        <f t="shared" si="99"/>
        <v>130.19999999999999</v>
      </c>
      <c r="K544" s="3">
        <f t="shared" si="107"/>
        <v>2295.7739999999999</v>
      </c>
      <c r="M544" s="3">
        <f t="shared" si="108"/>
        <v>144.82916666666597</v>
      </c>
      <c r="N544">
        <f t="shared" si="100"/>
        <v>144.82916666666597</v>
      </c>
      <c r="O544">
        <f t="shared" si="101"/>
        <v>0</v>
      </c>
      <c r="Q544" s="3">
        <f t="shared" si="109"/>
        <v>3.6918800000000145</v>
      </c>
      <c r="R544" s="3">
        <f t="shared" si="102"/>
        <v>36.918800000000147</v>
      </c>
      <c r="S544" s="3">
        <f t="shared" si="103"/>
        <v>0</v>
      </c>
      <c r="T544" s="3">
        <f t="shared" si="110"/>
        <v>-4.7001195839999319</v>
      </c>
      <c r="U544" s="3">
        <f t="shared" si="111"/>
        <v>-112.23641135528578</v>
      </c>
    </row>
    <row r="545" spans="1:21" x14ac:dyDescent="0.25">
      <c r="A545" s="3">
        <v>3.91</v>
      </c>
      <c r="B545" s="3">
        <f t="shared" si="104"/>
        <v>8.91</v>
      </c>
      <c r="C545" s="3">
        <f t="shared" si="105"/>
        <v>6.25</v>
      </c>
      <c r="D545" s="4">
        <f t="shared" si="97"/>
        <v>62.5</v>
      </c>
      <c r="E545" s="4">
        <f t="shared" si="98"/>
        <v>110.38</v>
      </c>
      <c r="F545">
        <f t="shared" si="106"/>
        <v>2159.6632593333334</v>
      </c>
      <c r="H545" s="3"/>
      <c r="J545" s="3">
        <f t="shared" si="99"/>
        <v>130.38</v>
      </c>
      <c r="K545" s="3">
        <f t="shared" si="107"/>
        <v>2306.0734259999999</v>
      </c>
      <c r="M545" s="3">
        <f t="shared" si="108"/>
        <v>146.41016666666656</v>
      </c>
      <c r="N545">
        <f t="shared" si="100"/>
        <v>146.41016666666656</v>
      </c>
      <c r="O545">
        <f t="shared" si="101"/>
        <v>0</v>
      </c>
      <c r="Q545" s="3">
        <f t="shared" si="109"/>
        <v>3.6988000000000145</v>
      </c>
      <c r="R545" s="3">
        <f t="shared" si="102"/>
        <v>36.988000000000149</v>
      </c>
      <c r="S545" s="3">
        <f t="shared" si="103"/>
        <v>0</v>
      </c>
      <c r="T545" s="3">
        <f t="shared" si="110"/>
        <v>-4.4444020559999311</v>
      </c>
      <c r="U545" s="3">
        <f t="shared" si="111"/>
        <v>-112.26805167630509</v>
      </c>
    </row>
    <row r="546" spans="1:21" x14ac:dyDescent="0.25">
      <c r="A546" s="3">
        <v>3.92</v>
      </c>
      <c r="B546" s="3">
        <f t="shared" si="104"/>
        <v>8.92</v>
      </c>
      <c r="C546" s="3">
        <f t="shared" si="105"/>
        <v>6.25</v>
      </c>
      <c r="D546" s="4">
        <f t="shared" si="97"/>
        <v>62.5</v>
      </c>
      <c r="E546" s="4">
        <f t="shared" si="98"/>
        <v>110.56</v>
      </c>
      <c r="F546">
        <f t="shared" si="106"/>
        <v>2168.4069613333331</v>
      </c>
      <c r="H546" s="3"/>
      <c r="J546" s="3">
        <f t="shared" si="99"/>
        <v>130.56</v>
      </c>
      <c r="K546" s="3">
        <f t="shared" si="107"/>
        <v>2316.4001279999998</v>
      </c>
      <c r="M546" s="3">
        <f t="shared" si="108"/>
        <v>147.99316666666664</v>
      </c>
      <c r="N546">
        <f t="shared" si="100"/>
        <v>147.99316666666664</v>
      </c>
      <c r="O546">
        <f t="shared" si="101"/>
        <v>0</v>
      </c>
      <c r="Q546" s="3">
        <f t="shared" si="109"/>
        <v>3.7057200000000146</v>
      </c>
      <c r="R546" s="3">
        <f t="shared" si="102"/>
        <v>37.057200000000144</v>
      </c>
      <c r="S546" s="3">
        <f t="shared" si="103"/>
        <v>0</v>
      </c>
      <c r="T546" s="3">
        <f t="shared" si="110"/>
        <v>-4.1882056639999306</v>
      </c>
      <c r="U546" s="3">
        <f t="shared" si="111"/>
        <v>-112.29792077516119</v>
      </c>
    </row>
    <row r="547" spans="1:21" x14ac:dyDescent="0.25">
      <c r="A547" s="3">
        <v>3.93</v>
      </c>
      <c r="B547" s="3">
        <f t="shared" si="104"/>
        <v>8.93</v>
      </c>
      <c r="C547" s="3">
        <f t="shared" si="105"/>
        <v>6.25</v>
      </c>
      <c r="D547" s="4">
        <f t="shared" si="97"/>
        <v>62.5</v>
      </c>
      <c r="E547" s="4">
        <f t="shared" si="98"/>
        <v>110.74000000000001</v>
      </c>
      <c r="F547">
        <f t="shared" si="106"/>
        <v>2177.1759753333336</v>
      </c>
      <c r="H547" s="3"/>
      <c r="J547" s="3">
        <f t="shared" si="99"/>
        <v>130.74</v>
      </c>
      <c r="K547" s="3">
        <f t="shared" si="107"/>
        <v>2326.7541420000002</v>
      </c>
      <c r="M547" s="3">
        <f t="shared" si="108"/>
        <v>149.57816666666668</v>
      </c>
      <c r="N547">
        <f t="shared" si="100"/>
        <v>149.57816666666668</v>
      </c>
      <c r="O547">
        <f t="shared" si="101"/>
        <v>0</v>
      </c>
      <c r="Q547" s="3">
        <f t="shared" si="109"/>
        <v>3.7126400000000146</v>
      </c>
      <c r="R547" s="3">
        <f t="shared" si="102"/>
        <v>37.126400000000146</v>
      </c>
      <c r="S547" s="3">
        <f t="shared" si="103"/>
        <v>0</v>
      </c>
      <c r="T547" s="3">
        <f t="shared" si="110"/>
        <v>-3.9315304079999294</v>
      </c>
      <c r="U547" s="3">
        <f t="shared" si="111"/>
        <v>-112.32601533811521</v>
      </c>
    </row>
    <row r="548" spans="1:21" x14ac:dyDescent="0.25">
      <c r="A548" s="3">
        <v>3.94</v>
      </c>
      <c r="B548" s="3">
        <f t="shared" si="104"/>
        <v>8.94</v>
      </c>
      <c r="C548" s="3">
        <f t="shared" si="105"/>
        <v>6.25</v>
      </c>
      <c r="D548" s="4">
        <f t="shared" si="97"/>
        <v>62.5</v>
      </c>
      <c r="E548" s="4">
        <f t="shared" si="98"/>
        <v>110.91999999999999</v>
      </c>
      <c r="F548">
        <f t="shared" si="106"/>
        <v>2185.9703373333332</v>
      </c>
      <c r="H548" s="3"/>
      <c r="J548" s="3">
        <f t="shared" si="99"/>
        <v>130.92000000000002</v>
      </c>
      <c r="K548" s="3">
        <f t="shared" si="107"/>
        <v>2337.1355040000003</v>
      </c>
      <c r="M548" s="3">
        <f t="shared" si="108"/>
        <v>151.16516666666712</v>
      </c>
      <c r="N548">
        <f t="shared" si="100"/>
        <v>151.16516666666712</v>
      </c>
      <c r="O548">
        <f t="shared" si="101"/>
        <v>0</v>
      </c>
      <c r="Q548" s="3">
        <f t="shared" si="109"/>
        <v>3.7195600000000146</v>
      </c>
      <c r="R548" s="3">
        <f t="shared" si="102"/>
        <v>37.195600000000148</v>
      </c>
      <c r="S548" s="3">
        <f t="shared" si="103"/>
        <v>0</v>
      </c>
      <c r="T548" s="3">
        <f t="shared" si="110"/>
        <v>-3.6743762879999284</v>
      </c>
      <c r="U548" s="3">
        <f t="shared" si="111"/>
        <v>-112.35233205142826</v>
      </c>
    </row>
    <row r="549" spans="1:21" x14ac:dyDescent="0.25">
      <c r="A549" s="3">
        <v>3.95</v>
      </c>
      <c r="B549" s="3">
        <f t="shared" si="104"/>
        <v>8.9499999999999993</v>
      </c>
      <c r="C549" s="3">
        <f t="shared" si="105"/>
        <v>6.25</v>
      </c>
      <c r="D549" s="4">
        <f t="shared" si="97"/>
        <v>62.5</v>
      </c>
      <c r="E549" s="4">
        <f t="shared" si="98"/>
        <v>111.1</v>
      </c>
      <c r="F549">
        <f t="shared" si="106"/>
        <v>2194.7900833333329</v>
      </c>
      <c r="H549" s="3"/>
      <c r="J549" s="3">
        <f t="shared" si="99"/>
        <v>131.10000000000002</v>
      </c>
      <c r="K549" s="3">
        <f t="shared" si="107"/>
        <v>2347.5442499999999</v>
      </c>
      <c r="M549" s="3">
        <f t="shared" si="108"/>
        <v>152.75416666666706</v>
      </c>
      <c r="N549">
        <f t="shared" si="100"/>
        <v>152.75416666666706</v>
      </c>
      <c r="O549">
        <f t="shared" si="101"/>
        <v>0</v>
      </c>
      <c r="Q549" s="3">
        <f t="shared" si="109"/>
        <v>3.7264800000000147</v>
      </c>
      <c r="R549" s="3">
        <f t="shared" si="102"/>
        <v>37.264800000000143</v>
      </c>
      <c r="S549" s="3">
        <f t="shared" si="103"/>
        <v>0</v>
      </c>
      <c r="T549" s="3">
        <f t="shared" si="110"/>
        <v>-3.4167433039999273</v>
      </c>
      <c r="U549" s="3">
        <f t="shared" si="111"/>
        <v>-112.37686760136148</v>
      </c>
    </row>
    <row r="550" spans="1:21" x14ac:dyDescent="0.25">
      <c r="A550" s="3">
        <v>3.96</v>
      </c>
      <c r="B550" s="3">
        <f t="shared" si="104"/>
        <v>8.9600000000000009</v>
      </c>
      <c r="C550" s="3">
        <f t="shared" si="105"/>
        <v>6.25</v>
      </c>
      <c r="D550" s="4">
        <f t="shared" si="97"/>
        <v>62.5</v>
      </c>
      <c r="E550" s="4">
        <f t="shared" si="98"/>
        <v>111.28000000000003</v>
      </c>
      <c r="F550">
        <f t="shared" si="106"/>
        <v>2203.6352493333343</v>
      </c>
      <c r="H550" s="3"/>
      <c r="J550" s="3">
        <f t="shared" si="99"/>
        <v>131.28</v>
      </c>
      <c r="K550" s="3">
        <f t="shared" si="107"/>
        <v>2357.9804159999999</v>
      </c>
      <c r="M550" s="3">
        <f t="shared" si="108"/>
        <v>154.34516666666559</v>
      </c>
      <c r="N550">
        <f t="shared" si="100"/>
        <v>154.34516666666559</v>
      </c>
      <c r="O550">
        <f t="shared" si="101"/>
        <v>0</v>
      </c>
      <c r="Q550" s="3">
        <f t="shared" si="109"/>
        <v>3.7334000000000147</v>
      </c>
      <c r="R550" s="3">
        <f t="shared" si="102"/>
        <v>37.334000000000145</v>
      </c>
      <c r="S550" s="3">
        <f t="shared" si="103"/>
        <v>0</v>
      </c>
      <c r="T550" s="3">
        <f t="shared" si="110"/>
        <v>-3.1586314559999265</v>
      </c>
      <c r="U550" s="3">
        <f t="shared" si="111"/>
        <v>-112.39961867417598</v>
      </c>
    </row>
    <row r="551" spans="1:21" x14ac:dyDescent="0.25">
      <c r="A551" s="3">
        <v>3.97</v>
      </c>
      <c r="B551" s="3">
        <f t="shared" si="104"/>
        <v>8.9700000000000006</v>
      </c>
      <c r="C551" s="3">
        <f t="shared" si="105"/>
        <v>6.25</v>
      </c>
      <c r="D551" s="4">
        <f t="shared" si="97"/>
        <v>62.5</v>
      </c>
      <c r="E551" s="4">
        <f t="shared" si="98"/>
        <v>111.46000000000001</v>
      </c>
      <c r="F551">
        <f t="shared" si="106"/>
        <v>2212.5058713333342</v>
      </c>
      <c r="H551" s="3"/>
      <c r="J551" s="3">
        <f t="shared" si="99"/>
        <v>131.46</v>
      </c>
      <c r="K551" s="3">
        <f t="shared" si="107"/>
        <v>2368.4440380000005</v>
      </c>
      <c r="M551" s="3">
        <f t="shared" si="108"/>
        <v>155.93816666666635</v>
      </c>
      <c r="N551">
        <f t="shared" si="100"/>
        <v>155.93816666666635</v>
      </c>
      <c r="O551">
        <f t="shared" si="101"/>
        <v>0</v>
      </c>
      <c r="Q551" s="3">
        <f t="shared" si="109"/>
        <v>3.7403200000000147</v>
      </c>
      <c r="R551" s="3">
        <f t="shared" si="102"/>
        <v>37.403200000000147</v>
      </c>
      <c r="S551" s="3">
        <f t="shared" si="103"/>
        <v>0</v>
      </c>
      <c r="T551" s="3">
        <f t="shared" si="110"/>
        <v>-2.9000407439999254</v>
      </c>
      <c r="U551" s="3">
        <f t="shared" si="111"/>
        <v>-112.42058195613288</v>
      </c>
    </row>
    <row r="552" spans="1:21" x14ac:dyDescent="0.25">
      <c r="A552" s="3">
        <v>3.98</v>
      </c>
      <c r="B552" s="3">
        <f t="shared" si="104"/>
        <v>8.98</v>
      </c>
      <c r="C552" s="3">
        <f t="shared" si="105"/>
        <v>6.25</v>
      </c>
      <c r="D552" s="4">
        <f t="shared" si="97"/>
        <v>62.5</v>
      </c>
      <c r="E552" s="4">
        <f t="shared" si="98"/>
        <v>111.64000000000001</v>
      </c>
      <c r="F552">
        <f t="shared" si="106"/>
        <v>2221.4019853333339</v>
      </c>
      <c r="H552" s="3"/>
      <c r="J552" s="3">
        <f t="shared" si="99"/>
        <v>131.63999999999999</v>
      </c>
      <c r="K552" s="3">
        <f t="shared" si="107"/>
        <v>2378.935152</v>
      </c>
      <c r="M552" s="3">
        <f t="shared" si="108"/>
        <v>157.53316666666615</v>
      </c>
      <c r="N552">
        <f t="shared" si="100"/>
        <v>157.53316666666615</v>
      </c>
      <c r="O552">
        <f t="shared" si="101"/>
        <v>0</v>
      </c>
      <c r="Q552" s="3">
        <f t="shared" si="109"/>
        <v>3.7472400000000148</v>
      </c>
      <c r="R552" s="3">
        <f t="shared" si="102"/>
        <v>37.47240000000015</v>
      </c>
      <c r="S552" s="3">
        <f t="shared" si="103"/>
        <v>0</v>
      </c>
      <c r="T552" s="3">
        <f t="shared" si="110"/>
        <v>-2.6409711679999246</v>
      </c>
      <c r="U552" s="3">
        <f t="shared" si="111"/>
        <v>-112.4397541334933</v>
      </c>
    </row>
    <row r="553" spans="1:21" x14ac:dyDescent="0.25">
      <c r="A553" s="3">
        <v>3.99</v>
      </c>
      <c r="B553" s="3">
        <f t="shared" si="104"/>
        <v>8.99</v>
      </c>
      <c r="C553" s="3">
        <f t="shared" si="105"/>
        <v>6.25</v>
      </c>
      <c r="D553" s="4">
        <f t="shared" si="97"/>
        <v>62.5</v>
      </c>
      <c r="E553" s="4">
        <f t="shared" si="98"/>
        <v>111.82</v>
      </c>
      <c r="F553">
        <f t="shared" si="106"/>
        <v>2230.3236273333332</v>
      </c>
      <c r="H553" s="3"/>
      <c r="J553" s="3">
        <f t="shared" si="99"/>
        <v>131.82</v>
      </c>
      <c r="K553" s="3">
        <f t="shared" si="107"/>
        <v>2389.453794</v>
      </c>
      <c r="M553" s="3">
        <f t="shared" si="108"/>
        <v>159.13016666666681</v>
      </c>
      <c r="N553">
        <f t="shared" si="100"/>
        <v>159.13016666666681</v>
      </c>
      <c r="O553">
        <f t="shared" si="101"/>
        <v>0</v>
      </c>
      <c r="Q553" s="3">
        <f t="shared" si="109"/>
        <v>3.7541600000000148</v>
      </c>
      <c r="R553" s="3">
        <f t="shared" si="102"/>
        <v>37.541600000000152</v>
      </c>
      <c r="S553" s="3">
        <f t="shared" si="103"/>
        <v>0</v>
      </c>
      <c r="T553" s="3">
        <f t="shared" si="110"/>
        <v>-2.3814227279999236</v>
      </c>
      <c r="U553" s="3">
        <f t="shared" si="111"/>
        <v>-112.45713189251836</v>
      </c>
    </row>
    <row r="554" spans="1:21" x14ac:dyDescent="0.25">
      <c r="A554" s="3">
        <v>4</v>
      </c>
      <c r="B554" s="3">
        <f t="shared" si="104"/>
        <v>9</v>
      </c>
      <c r="C554" s="3">
        <f t="shared" si="105"/>
        <v>6.25</v>
      </c>
      <c r="D554" s="4">
        <f t="shared" si="97"/>
        <v>62.5</v>
      </c>
      <c r="E554" s="4">
        <f t="shared" si="98"/>
        <v>112</v>
      </c>
      <c r="F554">
        <f t="shared" si="106"/>
        <v>2239.2708333333335</v>
      </c>
      <c r="H554" s="3"/>
      <c r="J554" s="3">
        <f t="shared" si="99"/>
        <v>132</v>
      </c>
      <c r="K554" s="3">
        <f t="shared" si="107"/>
        <v>2400</v>
      </c>
      <c r="M554" s="3">
        <f t="shared" si="108"/>
        <v>160.72916666666652</v>
      </c>
      <c r="N554">
        <f t="shared" si="100"/>
        <v>160.72916666666652</v>
      </c>
      <c r="O554">
        <f t="shared" si="101"/>
        <v>0</v>
      </c>
      <c r="Q554" s="3">
        <f t="shared" si="109"/>
        <v>3.7610800000000149</v>
      </c>
      <c r="R554" s="3">
        <f t="shared" si="102"/>
        <v>37.610800000000147</v>
      </c>
      <c r="S554" s="3">
        <f t="shared" si="103"/>
        <v>0</v>
      </c>
      <c r="T554" s="3">
        <f t="shared" si="110"/>
        <v>-2.1213954239999224</v>
      </c>
      <c r="U554" s="3">
        <f t="shared" si="111"/>
        <v>-112.47271191946918</v>
      </c>
    </row>
    <row r="555" spans="1:21" x14ac:dyDescent="0.25">
      <c r="A555" s="3">
        <v>4.01</v>
      </c>
      <c r="B555" s="3">
        <f t="shared" si="104"/>
        <v>9.01</v>
      </c>
      <c r="C555" s="3">
        <f t="shared" si="105"/>
        <v>6.25</v>
      </c>
      <c r="D555" s="4">
        <f t="shared" si="97"/>
        <v>62.5</v>
      </c>
      <c r="E555" s="4">
        <f t="shared" si="98"/>
        <v>112.18</v>
      </c>
      <c r="F555">
        <f t="shared" si="106"/>
        <v>2248.2436393333332</v>
      </c>
      <c r="H555" s="3"/>
      <c r="J555" s="3">
        <f t="shared" si="99"/>
        <v>132.18</v>
      </c>
      <c r="K555" s="3">
        <f t="shared" si="107"/>
        <v>2410.5738059999999</v>
      </c>
      <c r="M555" s="3">
        <f t="shared" si="108"/>
        <v>162.33016666666663</v>
      </c>
      <c r="N555">
        <f t="shared" si="100"/>
        <v>162.33016666666663</v>
      </c>
      <c r="O555">
        <f t="shared" si="101"/>
        <v>0</v>
      </c>
      <c r="Q555" s="3">
        <f t="shared" si="109"/>
        <v>3.7680000000000149</v>
      </c>
      <c r="R555" s="3">
        <f t="shared" si="102"/>
        <v>37.680000000000149</v>
      </c>
      <c r="S555" s="3">
        <f t="shared" si="103"/>
        <v>0</v>
      </c>
      <c r="T555" s="3">
        <f t="shared" si="110"/>
        <v>-1.8608892559999215</v>
      </c>
      <c r="U555" s="3">
        <f t="shared" si="111"/>
        <v>-112.48649090060688</v>
      </c>
    </row>
    <row r="556" spans="1:21" x14ac:dyDescent="0.25">
      <c r="A556" s="3">
        <v>4.0199999999999996</v>
      </c>
      <c r="B556" s="3">
        <f t="shared" si="104"/>
        <v>9.02</v>
      </c>
      <c r="C556" s="3">
        <f t="shared" si="105"/>
        <v>6.25</v>
      </c>
      <c r="D556" s="4">
        <f t="shared" si="97"/>
        <v>62.5</v>
      </c>
      <c r="E556" s="4">
        <f t="shared" si="98"/>
        <v>112.35999999999999</v>
      </c>
      <c r="F556">
        <f t="shared" si="106"/>
        <v>2257.2420813333329</v>
      </c>
      <c r="H556" s="3"/>
      <c r="J556" s="3">
        <f t="shared" si="99"/>
        <v>132.35999999999999</v>
      </c>
      <c r="K556" s="3">
        <f t="shared" si="107"/>
        <v>2421.1752479999996</v>
      </c>
      <c r="M556" s="3">
        <f t="shared" si="108"/>
        <v>163.93316666666669</v>
      </c>
      <c r="N556">
        <f t="shared" si="100"/>
        <v>163.93316666666669</v>
      </c>
      <c r="O556">
        <f t="shared" si="101"/>
        <v>0</v>
      </c>
      <c r="Q556" s="3">
        <f t="shared" si="109"/>
        <v>3.7749200000000149</v>
      </c>
      <c r="R556" s="3">
        <f t="shared" si="102"/>
        <v>37.749200000000151</v>
      </c>
      <c r="S556" s="3">
        <f t="shared" si="103"/>
        <v>0</v>
      </c>
      <c r="T556" s="3">
        <f t="shared" si="110"/>
        <v>-1.5999042239999204</v>
      </c>
      <c r="U556" s="3">
        <f t="shared" si="111"/>
        <v>-112.49846552219257</v>
      </c>
    </row>
    <row r="557" spans="1:21" x14ac:dyDescent="0.25">
      <c r="A557" s="3">
        <v>4.03</v>
      </c>
      <c r="B557" s="3">
        <f t="shared" si="104"/>
        <v>9.0300000000000011</v>
      </c>
      <c r="C557" s="3">
        <f t="shared" si="105"/>
        <v>6.25</v>
      </c>
      <c r="D557" s="4">
        <f t="shared" si="97"/>
        <v>62.5</v>
      </c>
      <c r="E557" s="4">
        <f t="shared" si="98"/>
        <v>112.54000000000002</v>
      </c>
      <c r="F557">
        <f t="shared" si="106"/>
        <v>2266.2661953333341</v>
      </c>
      <c r="H557" s="3"/>
      <c r="J557" s="3">
        <f t="shared" si="99"/>
        <v>132.54000000000002</v>
      </c>
      <c r="K557" s="3">
        <f t="shared" si="107"/>
        <v>2431.8043620000008</v>
      </c>
      <c r="M557" s="3">
        <f t="shared" si="108"/>
        <v>165.53816666666671</v>
      </c>
      <c r="N557">
        <f t="shared" si="100"/>
        <v>165.53816666666671</v>
      </c>
      <c r="O557">
        <f t="shared" si="101"/>
        <v>0</v>
      </c>
      <c r="Q557" s="3">
        <f t="shared" si="109"/>
        <v>3.781840000000015</v>
      </c>
      <c r="R557" s="3">
        <f t="shared" si="102"/>
        <v>37.818400000000153</v>
      </c>
      <c r="S557" s="3">
        <f t="shared" si="103"/>
        <v>0</v>
      </c>
      <c r="T557" s="3">
        <f t="shared" si="110"/>
        <v>-1.3384403279999193</v>
      </c>
      <c r="U557" s="3">
        <f t="shared" si="111"/>
        <v>-112.5086324704874</v>
      </c>
    </row>
    <row r="558" spans="1:21" x14ac:dyDescent="0.25">
      <c r="A558" s="3">
        <v>4.04</v>
      </c>
      <c r="B558" s="3">
        <f t="shared" si="104"/>
        <v>9.0399999999999991</v>
      </c>
      <c r="C558" s="3">
        <f t="shared" si="105"/>
        <v>6.25</v>
      </c>
      <c r="D558" s="4">
        <f t="shared" si="97"/>
        <v>62.5</v>
      </c>
      <c r="E558" s="4">
        <f t="shared" si="98"/>
        <v>112.71999999999997</v>
      </c>
      <c r="F558">
        <f t="shared" si="106"/>
        <v>2275.3160173333322</v>
      </c>
      <c r="H558" s="3"/>
      <c r="J558" s="3">
        <f t="shared" si="99"/>
        <v>132.72</v>
      </c>
      <c r="K558" s="3">
        <f t="shared" si="107"/>
        <v>2442.4611839999998</v>
      </c>
      <c r="M558" s="3">
        <f t="shared" si="108"/>
        <v>167.14516666666759</v>
      </c>
      <c r="N558">
        <f t="shared" si="100"/>
        <v>167.14516666666759</v>
      </c>
      <c r="O558">
        <f t="shared" si="101"/>
        <v>0</v>
      </c>
      <c r="Q558" s="3">
        <f t="shared" si="109"/>
        <v>3.788760000000015</v>
      </c>
      <c r="R558" s="3">
        <f t="shared" si="102"/>
        <v>37.887600000000155</v>
      </c>
      <c r="S558" s="3">
        <f t="shared" si="103"/>
        <v>0</v>
      </c>
      <c r="T558" s="3">
        <f t="shared" si="110"/>
        <v>-1.0764975679999182</v>
      </c>
      <c r="U558" s="3">
        <f t="shared" si="111"/>
        <v>-112.51698843175247</v>
      </c>
    </row>
    <row r="559" spans="1:21" x14ac:dyDescent="0.25">
      <c r="A559" s="3">
        <v>4.05</v>
      </c>
      <c r="B559" s="3">
        <f t="shared" si="104"/>
        <v>9.0500000000000007</v>
      </c>
      <c r="C559" s="3">
        <f t="shared" si="105"/>
        <v>6.25</v>
      </c>
      <c r="D559" s="4">
        <f t="shared" si="97"/>
        <v>62.5</v>
      </c>
      <c r="E559" s="4">
        <f t="shared" si="98"/>
        <v>112.9</v>
      </c>
      <c r="F559">
        <f t="shared" si="106"/>
        <v>2284.391583333334</v>
      </c>
      <c r="H559" s="3"/>
      <c r="J559" s="3">
        <f t="shared" si="99"/>
        <v>132.89999999999998</v>
      </c>
      <c r="K559" s="3">
        <f t="shared" si="107"/>
        <v>2453.1457499999997</v>
      </c>
      <c r="M559" s="3">
        <f t="shared" si="108"/>
        <v>168.7541666666657</v>
      </c>
      <c r="N559">
        <f t="shared" si="100"/>
        <v>168.7541666666657</v>
      </c>
      <c r="O559">
        <f t="shared" si="101"/>
        <v>0</v>
      </c>
      <c r="Q559" s="3">
        <f t="shared" si="109"/>
        <v>3.795680000000015</v>
      </c>
      <c r="R559" s="3">
        <f t="shared" si="102"/>
        <v>37.95680000000015</v>
      </c>
      <c r="S559" s="3">
        <f t="shared" si="103"/>
        <v>0</v>
      </c>
      <c r="T559" s="3">
        <f t="shared" si="110"/>
        <v>-0.81407594399991723</v>
      </c>
      <c r="U559" s="3">
        <f t="shared" si="111"/>
        <v>-112.52353009224889</v>
      </c>
    </row>
    <row r="560" spans="1:21" x14ac:dyDescent="0.25">
      <c r="A560" s="3">
        <v>4.0599999999999996</v>
      </c>
      <c r="B560" s="3">
        <f t="shared" si="104"/>
        <v>9.0599999999999987</v>
      </c>
      <c r="C560" s="3">
        <f t="shared" si="105"/>
        <v>6.25</v>
      </c>
      <c r="D560" s="4">
        <f t="shared" si="97"/>
        <v>62.5</v>
      </c>
      <c r="E560" s="4">
        <f t="shared" si="98"/>
        <v>113.07999999999998</v>
      </c>
      <c r="F560">
        <f t="shared" si="106"/>
        <v>2293.4929293333325</v>
      </c>
      <c r="H560" s="3"/>
      <c r="J560" s="3">
        <f t="shared" si="99"/>
        <v>133.07999999999998</v>
      </c>
      <c r="K560" s="3">
        <f t="shared" si="107"/>
        <v>2463.8580959999995</v>
      </c>
      <c r="M560" s="3">
        <f t="shared" si="108"/>
        <v>170.36516666666694</v>
      </c>
      <c r="N560">
        <f t="shared" si="100"/>
        <v>170.36516666666694</v>
      </c>
      <c r="O560">
        <f t="shared" si="101"/>
        <v>0</v>
      </c>
      <c r="Q560" s="3">
        <f t="shared" si="109"/>
        <v>3.8026000000000151</v>
      </c>
      <c r="R560" s="3">
        <f t="shared" si="102"/>
        <v>38.026000000000153</v>
      </c>
      <c r="S560" s="3">
        <f t="shared" si="103"/>
        <v>0</v>
      </c>
      <c r="T560" s="3">
        <f t="shared" si="110"/>
        <v>-0.55117545599991613</v>
      </c>
      <c r="U560" s="3">
        <f t="shared" si="111"/>
        <v>-112.52825413823778</v>
      </c>
    </row>
    <row r="561" spans="1:21" x14ac:dyDescent="0.25">
      <c r="A561" s="3">
        <v>4.07</v>
      </c>
      <c r="B561" s="3">
        <f t="shared" si="104"/>
        <v>9.07</v>
      </c>
      <c r="C561" s="3">
        <f t="shared" si="105"/>
        <v>6.25</v>
      </c>
      <c r="D561" s="4">
        <f t="shared" si="97"/>
        <v>62.5</v>
      </c>
      <c r="E561" s="4">
        <f t="shared" si="98"/>
        <v>113.25999999999999</v>
      </c>
      <c r="F561">
        <f t="shared" si="106"/>
        <v>2302.6200913333337</v>
      </c>
      <c r="H561" s="3"/>
      <c r="J561" s="3">
        <f t="shared" si="99"/>
        <v>133.26</v>
      </c>
      <c r="K561" s="3">
        <f t="shared" si="107"/>
        <v>2474.598258</v>
      </c>
      <c r="M561" s="3">
        <f t="shared" si="108"/>
        <v>171.97816666666631</v>
      </c>
      <c r="N561">
        <f t="shared" si="100"/>
        <v>171.97816666666631</v>
      </c>
      <c r="O561">
        <f t="shared" si="101"/>
        <v>0</v>
      </c>
      <c r="Q561" s="3">
        <f t="shared" si="109"/>
        <v>3.8095200000000151</v>
      </c>
      <c r="R561" s="3">
        <f t="shared" si="102"/>
        <v>38.095200000000148</v>
      </c>
      <c r="S561" s="3">
        <f t="shared" si="103"/>
        <v>0</v>
      </c>
      <c r="T561" s="3">
        <f t="shared" si="110"/>
        <v>-0.28779610399991512</v>
      </c>
      <c r="U561" s="3">
        <f t="shared" si="111"/>
        <v>-112.53115725598029</v>
      </c>
    </row>
    <row r="562" spans="1:21" x14ac:dyDescent="0.25">
      <c r="A562" s="3">
        <v>4.08</v>
      </c>
      <c r="B562" s="3">
        <f t="shared" si="104"/>
        <v>9.08</v>
      </c>
      <c r="C562" s="3">
        <f t="shared" si="105"/>
        <v>6.25</v>
      </c>
      <c r="D562" s="4">
        <f t="shared" si="97"/>
        <v>62.5</v>
      </c>
      <c r="E562" s="4">
        <f t="shared" si="98"/>
        <v>113.44</v>
      </c>
      <c r="F562">
        <f t="shared" si="106"/>
        <v>2311.7731053333332</v>
      </c>
      <c r="H562" s="3"/>
      <c r="J562" s="3">
        <f t="shared" si="99"/>
        <v>133.44</v>
      </c>
      <c r="K562" s="3">
        <f t="shared" si="107"/>
        <v>2485.3662720000002</v>
      </c>
      <c r="M562" s="3">
        <f t="shared" si="108"/>
        <v>173.593166666667</v>
      </c>
      <c r="N562">
        <f t="shared" si="100"/>
        <v>173.593166666667</v>
      </c>
      <c r="O562">
        <f t="shared" si="101"/>
        <v>0</v>
      </c>
      <c r="Q562" s="3">
        <f t="shared" si="109"/>
        <v>3.8164400000000152</v>
      </c>
      <c r="R562" s="3">
        <f t="shared" si="102"/>
        <v>38.16440000000015</v>
      </c>
      <c r="S562" s="3">
        <f t="shared" si="103"/>
        <v>0</v>
      </c>
      <c r="T562" s="3">
        <f t="shared" si="110"/>
        <v>-2.3937887999914143E-2</v>
      </c>
      <c r="U562" s="3">
        <f t="shared" si="111"/>
        <v>-112.53223613173751</v>
      </c>
    </row>
    <row r="563" spans="1:21" x14ac:dyDescent="0.25">
      <c r="A563" s="3">
        <v>4.09</v>
      </c>
      <c r="B563" s="3">
        <f t="shared" si="104"/>
        <v>9.09</v>
      </c>
      <c r="C563" s="3">
        <f t="shared" si="105"/>
        <v>6.25</v>
      </c>
      <c r="D563" s="4">
        <f t="shared" si="97"/>
        <v>62.5</v>
      </c>
      <c r="E563" s="4">
        <f t="shared" si="98"/>
        <v>113.62</v>
      </c>
      <c r="F563">
        <f t="shared" si="106"/>
        <v>2320.9520073333333</v>
      </c>
      <c r="H563" s="3"/>
      <c r="J563" s="3">
        <f t="shared" si="99"/>
        <v>133.62</v>
      </c>
      <c r="K563" s="3">
        <f t="shared" si="107"/>
        <v>2496.1621739999996</v>
      </c>
      <c r="M563" s="3">
        <f t="shared" si="108"/>
        <v>175.21016666666628</v>
      </c>
      <c r="N563">
        <f t="shared" si="100"/>
        <v>175.21016666666628</v>
      </c>
      <c r="O563">
        <f t="shared" si="101"/>
        <v>0</v>
      </c>
      <c r="Q563" s="3">
        <f t="shared" si="109"/>
        <v>3.8233600000000152</v>
      </c>
      <c r="R563" s="3">
        <f t="shared" si="102"/>
        <v>38.233600000000152</v>
      </c>
      <c r="S563" s="3">
        <f t="shared" si="103"/>
        <v>0</v>
      </c>
      <c r="T563" s="3">
        <f t="shared" si="110"/>
        <v>0.24039919200008691</v>
      </c>
      <c r="U563" s="3">
        <f t="shared" si="111"/>
        <v>-112.53148745177056</v>
      </c>
    </row>
    <row r="564" spans="1:21" x14ac:dyDescent="0.25">
      <c r="A564" s="3">
        <v>4.0999999999999996</v>
      </c>
      <c r="B564" s="3">
        <f t="shared" si="104"/>
        <v>9.1</v>
      </c>
      <c r="C564" s="3">
        <f t="shared" si="105"/>
        <v>6.25</v>
      </c>
      <c r="D564" s="4">
        <f t="shared" si="97"/>
        <v>62.5</v>
      </c>
      <c r="E564" s="4">
        <f t="shared" si="98"/>
        <v>113.79999999999998</v>
      </c>
      <c r="F564">
        <f t="shared" si="106"/>
        <v>2330.1568333333325</v>
      </c>
      <c r="H564" s="3"/>
      <c r="J564" s="3">
        <f t="shared" si="99"/>
        <v>133.80000000000001</v>
      </c>
      <c r="K564" s="3">
        <f t="shared" si="107"/>
        <v>2506.9859999999999</v>
      </c>
      <c r="M564" s="3">
        <f t="shared" si="108"/>
        <v>176.82916666666733</v>
      </c>
      <c r="N564">
        <f t="shared" si="100"/>
        <v>176.82916666666733</v>
      </c>
      <c r="O564">
        <f t="shared" si="101"/>
        <v>0</v>
      </c>
      <c r="Q564" s="3">
        <f t="shared" si="109"/>
        <v>3.8302800000000152</v>
      </c>
      <c r="R564" s="3">
        <f t="shared" si="102"/>
        <v>38.302800000000154</v>
      </c>
      <c r="S564" s="3">
        <f t="shared" si="103"/>
        <v>0</v>
      </c>
      <c r="T564" s="3">
        <f t="shared" si="110"/>
        <v>0.50521513600008794</v>
      </c>
      <c r="U564" s="3">
        <f t="shared" si="111"/>
        <v>-112.52890790234058</v>
      </c>
    </row>
    <row r="565" spans="1:21" x14ac:dyDescent="0.25">
      <c r="A565" s="3">
        <v>4.1100000000000003</v>
      </c>
      <c r="B565" s="3">
        <f t="shared" si="104"/>
        <v>9.11</v>
      </c>
      <c r="C565" s="3">
        <f t="shared" si="105"/>
        <v>6.25</v>
      </c>
      <c r="D565" s="4">
        <f t="shared" si="97"/>
        <v>62.5</v>
      </c>
      <c r="E565" s="4">
        <f t="shared" si="98"/>
        <v>113.97999999999999</v>
      </c>
      <c r="F565">
        <f t="shared" si="106"/>
        <v>2339.3876193333331</v>
      </c>
      <c r="H565" s="3"/>
      <c r="J565" s="3">
        <f t="shared" si="99"/>
        <v>133.98000000000002</v>
      </c>
      <c r="K565" s="3">
        <f t="shared" si="107"/>
        <v>2517.8377860000001</v>
      </c>
      <c r="M565" s="3">
        <f t="shared" si="108"/>
        <v>178.45016666666697</v>
      </c>
      <c r="N565">
        <f t="shared" si="100"/>
        <v>178.45016666666697</v>
      </c>
      <c r="O565">
        <f t="shared" si="101"/>
        <v>0</v>
      </c>
      <c r="Q565" s="3">
        <f t="shared" si="109"/>
        <v>3.8372000000000153</v>
      </c>
      <c r="R565" s="3">
        <f t="shared" si="102"/>
        <v>38.372000000000156</v>
      </c>
      <c r="S565" s="3">
        <f t="shared" si="103"/>
        <v>0</v>
      </c>
      <c r="T565" s="3">
        <f t="shared" si="110"/>
        <v>0.7705099440000891</v>
      </c>
      <c r="U565" s="3">
        <f t="shared" si="111"/>
        <v>-112.52449416970869</v>
      </c>
    </row>
    <row r="566" spans="1:21" x14ac:dyDescent="0.25">
      <c r="A566" s="3">
        <v>4.12</v>
      </c>
      <c r="B566" s="3">
        <f t="shared" si="104"/>
        <v>9.120000000000001</v>
      </c>
      <c r="C566" s="3">
        <f t="shared" si="105"/>
        <v>6.25</v>
      </c>
      <c r="D566" s="4">
        <f t="shared" si="97"/>
        <v>62.5</v>
      </c>
      <c r="E566" s="4">
        <f t="shared" si="98"/>
        <v>114.16000000000003</v>
      </c>
      <c r="F566">
        <f t="shared" si="106"/>
        <v>2348.6444013333344</v>
      </c>
      <c r="H566" s="3"/>
      <c r="J566" s="3">
        <f t="shared" si="99"/>
        <v>134.16</v>
      </c>
      <c r="K566" s="3">
        <f t="shared" si="107"/>
        <v>2528.717568</v>
      </c>
      <c r="M566" s="3">
        <f t="shared" si="108"/>
        <v>180.07316666666566</v>
      </c>
      <c r="N566">
        <f t="shared" si="100"/>
        <v>180.07316666666566</v>
      </c>
      <c r="O566">
        <f t="shared" si="101"/>
        <v>0</v>
      </c>
      <c r="Q566" s="3">
        <f t="shared" si="109"/>
        <v>3.8441200000000153</v>
      </c>
      <c r="R566" s="3">
        <f t="shared" si="102"/>
        <v>38.441200000000151</v>
      </c>
      <c r="S566" s="3">
        <f t="shared" si="103"/>
        <v>0</v>
      </c>
      <c r="T566" s="3">
        <f t="shared" si="110"/>
        <v>1.0362836160000901</v>
      </c>
      <c r="U566" s="3">
        <f t="shared" si="111"/>
        <v>-112.51824294013599</v>
      </c>
    </row>
    <row r="567" spans="1:21" x14ac:dyDescent="0.25">
      <c r="A567" s="3">
        <v>4.13</v>
      </c>
      <c r="B567" s="3">
        <f t="shared" si="104"/>
        <v>9.129999999999999</v>
      </c>
      <c r="C567" s="3">
        <f t="shared" si="105"/>
        <v>6.25</v>
      </c>
      <c r="D567" s="4">
        <f t="shared" si="97"/>
        <v>62.5</v>
      </c>
      <c r="E567" s="4">
        <f t="shared" si="98"/>
        <v>114.33999999999997</v>
      </c>
      <c r="F567">
        <f t="shared" si="106"/>
        <v>2357.9272153333322</v>
      </c>
      <c r="H567" s="3"/>
      <c r="J567" s="3">
        <f t="shared" si="99"/>
        <v>134.34</v>
      </c>
      <c r="K567" s="3">
        <f t="shared" si="107"/>
        <v>2539.6253819999997</v>
      </c>
      <c r="M567" s="3">
        <f t="shared" si="108"/>
        <v>181.69816666666748</v>
      </c>
      <c r="N567">
        <f t="shared" si="100"/>
        <v>181.69816666666748</v>
      </c>
      <c r="O567">
        <f t="shared" si="101"/>
        <v>0</v>
      </c>
      <c r="Q567" s="3">
        <f t="shared" si="109"/>
        <v>3.8510400000000153</v>
      </c>
      <c r="R567" s="3">
        <f t="shared" si="102"/>
        <v>38.510400000000153</v>
      </c>
      <c r="S567" s="3">
        <f t="shared" si="103"/>
        <v>0</v>
      </c>
      <c r="T567" s="3">
        <f t="shared" si="110"/>
        <v>1.3025361520000911</v>
      </c>
      <c r="U567" s="3">
        <f t="shared" si="111"/>
        <v>-112.51015089988361</v>
      </c>
    </row>
    <row r="568" spans="1:21" x14ac:dyDescent="0.25">
      <c r="A568" s="3">
        <v>4.1399999999999997</v>
      </c>
      <c r="B568" s="3">
        <f t="shared" si="104"/>
        <v>9.14</v>
      </c>
      <c r="C568" s="3">
        <f t="shared" si="105"/>
        <v>6.25</v>
      </c>
      <c r="D568" s="4">
        <f t="shared" si="97"/>
        <v>62.5</v>
      </c>
      <c r="E568" s="4">
        <f t="shared" si="98"/>
        <v>114.52000000000001</v>
      </c>
      <c r="F568">
        <f t="shared" si="106"/>
        <v>2367.2360973333339</v>
      </c>
      <c r="H568" s="3"/>
      <c r="J568" s="3">
        <f t="shared" si="99"/>
        <v>134.51999999999998</v>
      </c>
      <c r="K568" s="3">
        <f t="shared" si="107"/>
        <v>2550.5612639999999</v>
      </c>
      <c r="M568" s="3">
        <f t="shared" si="108"/>
        <v>183.32516666666606</v>
      </c>
      <c r="N568">
        <f t="shared" si="100"/>
        <v>183.32516666666606</v>
      </c>
      <c r="O568">
        <f t="shared" si="101"/>
        <v>0</v>
      </c>
      <c r="Q568" s="3">
        <f t="shared" si="109"/>
        <v>3.8579600000000154</v>
      </c>
      <c r="R568" s="3">
        <f t="shared" si="102"/>
        <v>38.579600000000156</v>
      </c>
      <c r="S568" s="3">
        <f t="shared" si="103"/>
        <v>0</v>
      </c>
      <c r="T568" s="3">
        <f t="shared" si="110"/>
        <v>1.5692675520000923</v>
      </c>
      <c r="U568" s="3">
        <f t="shared" si="111"/>
        <v>-112.50021473521267</v>
      </c>
    </row>
    <row r="569" spans="1:21" x14ac:dyDescent="0.25">
      <c r="A569" s="3">
        <v>4.1500000000000004</v>
      </c>
      <c r="B569" s="3">
        <f t="shared" si="104"/>
        <v>9.15</v>
      </c>
      <c r="C569" s="3">
        <f t="shared" si="105"/>
        <v>6.25</v>
      </c>
      <c r="D569" s="4">
        <f t="shared" si="97"/>
        <v>62.5</v>
      </c>
      <c r="E569" s="4">
        <f t="shared" si="98"/>
        <v>114.70000000000002</v>
      </c>
      <c r="F569">
        <f t="shared" si="106"/>
        <v>2376.5710833333337</v>
      </c>
      <c r="H569" s="3"/>
      <c r="J569" s="3">
        <f t="shared" si="99"/>
        <v>134.69999999999999</v>
      </c>
      <c r="K569" s="3">
        <f t="shared" si="107"/>
        <v>2561.5252500000006</v>
      </c>
      <c r="M569" s="3">
        <f t="shared" si="108"/>
        <v>184.95416666666688</v>
      </c>
      <c r="N569">
        <f t="shared" si="100"/>
        <v>184.95416666666688</v>
      </c>
      <c r="O569">
        <f t="shared" si="101"/>
        <v>0</v>
      </c>
      <c r="Q569" s="3">
        <f t="shared" si="109"/>
        <v>3.8648800000000154</v>
      </c>
      <c r="R569" s="3">
        <f t="shared" si="102"/>
        <v>38.648800000000158</v>
      </c>
      <c r="S569" s="3">
        <f t="shared" si="103"/>
        <v>0</v>
      </c>
      <c r="T569" s="3">
        <f t="shared" si="110"/>
        <v>1.8364778160000932</v>
      </c>
      <c r="U569" s="3">
        <f t="shared" si="111"/>
        <v>-112.48843113238429</v>
      </c>
    </row>
    <row r="570" spans="1:21" x14ac:dyDescent="0.25">
      <c r="A570" s="3">
        <v>4.16</v>
      </c>
      <c r="B570" s="3">
        <f t="shared" si="104"/>
        <v>9.16</v>
      </c>
      <c r="C570" s="3">
        <f t="shared" si="105"/>
        <v>6.25</v>
      </c>
      <c r="D570" s="4">
        <f t="shared" si="97"/>
        <v>62.5</v>
      </c>
      <c r="E570" s="4">
        <f t="shared" si="98"/>
        <v>114.88</v>
      </c>
      <c r="F570">
        <f t="shared" si="106"/>
        <v>2385.932209333333</v>
      </c>
      <c r="H570" s="3"/>
      <c r="J570" s="3">
        <f t="shared" si="99"/>
        <v>134.88</v>
      </c>
      <c r="K570" s="3">
        <f t="shared" si="107"/>
        <v>2572.5173759999998</v>
      </c>
      <c r="M570" s="3">
        <f t="shared" si="108"/>
        <v>186.58516666666674</v>
      </c>
      <c r="N570">
        <f t="shared" si="100"/>
        <v>186.58516666666674</v>
      </c>
      <c r="O570">
        <f t="shared" si="101"/>
        <v>0</v>
      </c>
      <c r="Q570" s="3">
        <f t="shared" si="109"/>
        <v>3.8718000000000155</v>
      </c>
      <c r="R570" s="3">
        <f t="shared" si="102"/>
        <v>38.71800000000016</v>
      </c>
      <c r="S570" s="3">
        <f t="shared" si="103"/>
        <v>0</v>
      </c>
      <c r="T570" s="3">
        <f t="shared" si="110"/>
        <v>2.1041669440000943</v>
      </c>
      <c r="U570" s="3">
        <f t="shared" si="111"/>
        <v>-112.47479677765959</v>
      </c>
    </row>
    <row r="571" spans="1:21" x14ac:dyDescent="0.25">
      <c r="A571" s="3">
        <v>4.17</v>
      </c>
      <c r="B571" s="3">
        <f t="shared" si="104"/>
        <v>9.17</v>
      </c>
      <c r="C571" s="3">
        <f t="shared" si="105"/>
        <v>6.25</v>
      </c>
      <c r="D571" s="4">
        <f t="shared" si="97"/>
        <v>62.5</v>
      </c>
      <c r="E571" s="4">
        <f t="shared" si="98"/>
        <v>115.06</v>
      </c>
      <c r="F571">
        <f t="shared" si="106"/>
        <v>2395.3195113333331</v>
      </c>
      <c r="H571" s="3"/>
      <c r="J571" s="3">
        <f t="shared" si="99"/>
        <v>135.06</v>
      </c>
      <c r="K571" s="3">
        <f t="shared" si="107"/>
        <v>2583.5376779999997</v>
      </c>
      <c r="M571" s="3">
        <f t="shared" si="108"/>
        <v>188.21816666666655</v>
      </c>
      <c r="N571">
        <f t="shared" si="100"/>
        <v>188.21816666666655</v>
      </c>
      <c r="O571">
        <f t="shared" si="101"/>
        <v>0</v>
      </c>
      <c r="Q571" s="3">
        <f t="shared" si="109"/>
        <v>3.8787200000000155</v>
      </c>
      <c r="R571" s="3">
        <f t="shared" si="102"/>
        <v>38.787200000000155</v>
      </c>
      <c r="S571" s="3">
        <f t="shared" si="103"/>
        <v>0</v>
      </c>
      <c r="T571" s="3">
        <f t="shared" si="110"/>
        <v>2.3723349360000956</v>
      </c>
      <c r="U571" s="3">
        <f t="shared" si="111"/>
        <v>-112.45930835729969</v>
      </c>
    </row>
    <row r="572" spans="1:21" x14ac:dyDescent="0.25">
      <c r="A572" s="3">
        <v>4.18</v>
      </c>
      <c r="B572" s="3">
        <f t="shared" si="104"/>
        <v>9.18</v>
      </c>
      <c r="C572" s="3">
        <f t="shared" si="105"/>
        <v>6.25</v>
      </c>
      <c r="D572" s="4">
        <f t="shared" si="97"/>
        <v>62.5</v>
      </c>
      <c r="E572" s="4">
        <f t="shared" si="98"/>
        <v>115.24000000000001</v>
      </c>
      <c r="F572">
        <f t="shared" si="106"/>
        <v>2404.7330253333334</v>
      </c>
      <c r="H572" s="3"/>
      <c r="J572" s="3">
        <f t="shared" si="99"/>
        <v>135.24</v>
      </c>
      <c r="K572" s="3">
        <f t="shared" si="107"/>
        <v>2594.5861919999998</v>
      </c>
      <c r="M572" s="3">
        <f t="shared" si="108"/>
        <v>189.85316666666631</v>
      </c>
      <c r="N572">
        <f t="shared" si="100"/>
        <v>189.85316666666631</v>
      </c>
      <c r="O572">
        <f t="shared" si="101"/>
        <v>0</v>
      </c>
      <c r="Q572" s="3">
        <f t="shared" si="109"/>
        <v>3.8856400000000155</v>
      </c>
      <c r="R572" s="3">
        <f t="shared" si="102"/>
        <v>38.85640000000015</v>
      </c>
      <c r="S572" s="3">
        <f t="shared" si="103"/>
        <v>0</v>
      </c>
      <c r="T572" s="3">
        <f t="shared" si="110"/>
        <v>2.6409817920000966</v>
      </c>
      <c r="U572" s="3">
        <f t="shared" si="111"/>
        <v>-112.4419625575657</v>
      </c>
    </row>
    <row r="573" spans="1:21" x14ac:dyDescent="0.25">
      <c r="A573" s="3">
        <v>4.1900000000000004</v>
      </c>
      <c r="B573" s="3">
        <f t="shared" si="104"/>
        <v>9.1900000000000013</v>
      </c>
      <c r="C573" s="3">
        <f t="shared" si="105"/>
        <v>6.25</v>
      </c>
      <c r="D573" s="4">
        <f t="shared" si="97"/>
        <v>62.5</v>
      </c>
      <c r="E573" s="4">
        <f t="shared" si="98"/>
        <v>115.42000000000002</v>
      </c>
      <c r="F573">
        <f t="shared" si="106"/>
        <v>2414.1727873333348</v>
      </c>
      <c r="H573" s="3"/>
      <c r="J573" s="3">
        <f t="shared" si="99"/>
        <v>135.42000000000002</v>
      </c>
      <c r="K573" s="3">
        <f t="shared" si="107"/>
        <v>2605.6629540000004</v>
      </c>
      <c r="M573" s="3">
        <f t="shared" si="108"/>
        <v>191.49016666666557</v>
      </c>
      <c r="N573">
        <f t="shared" si="100"/>
        <v>191.49016666666557</v>
      </c>
      <c r="O573">
        <f t="shared" si="101"/>
        <v>0</v>
      </c>
      <c r="Q573" s="3">
        <f t="shared" si="109"/>
        <v>3.8925600000000156</v>
      </c>
      <c r="R573" s="3">
        <f t="shared" si="102"/>
        <v>38.925600000000152</v>
      </c>
      <c r="S573" s="3">
        <f t="shared" si="103"/>
        <v>0</v>
      </c>
      <c r="T573" s="3">
        <f t="shared" si="110"/>
        <v>2.9101075120000974</v>
      </c>
      <c r="U573" s="3">
        <f t="shared" si="111"/>
        <v>-112.42275606471875</v>
      </c>
    </row>
    <row r="574" spans="1:21" x14ac:dyDescent="0.25">
      <c r="A574" s="3">
        <v>4.2</v>
      </c>
      <c r="B574" s="3">
        <f t="shared" si="104"/>
        <v>9.1999999999999993</v>
      </c>
      <c r="C574" s="3">
        <f t="shared" si="105"/>
        <v>6.25</v>
      </c>
      <c r="D574" s="4">
        <f t="shared" si="97"/>
        <v>62.5</v>
      </c>
      <c r="E574" s="4">
        <f t="shared" si="98"/>
        <v>115.6</v>
      </c>
      <c r="F574">
        <f t="shared" si="106"/>
        <v>2423.638833333333</v>
      </c>
      <c r="H574" s="3"/>
      <c r="J574" s="3">
        <f t="shared" si="99"/>
        <v>135.60000000000002</v>
      </c>
      <c r="K574" s="3">
        <f t="shared" si="107"/>
        <v>2616.768</v>
      </c>
      <c r="M574" s="3">
        <f t="shared" si="108"/>
        <v>193.12916666666706</v>
      </c>
      <c r="N574">
        <f t="shared" si="100"/>
        <v>193.12916666666706</v>
      </c>
      <c r="O574">
        <f t="shared" si="101"/>
        <v>0</v>
      </c>
      <c r="Q574" s="3">
        <f t="shared" si="109"/>
        <v>3.8994800000000156</v>
      </c>
      <c r="R574" s="3">
        <f t="shared" si="102"/>
        <v>38.994800000000154</v>
      </c>
      <c r="S574" s="3">
        <f t="shared" si="103"/>
        <v>0</v>
      </c>
      <c r="T574" s="3">
        <f t="shared" si="110"/>
        <v>3.1797120960000984</v>
      </c>
      <c r="U574" s="3">
        <f t="shared" si="111"/>
        <v>-112.40168556501997</v>
      </c>
    </row>
    <row r="575" spans="1:21" x14ac:dyDescent="0.25">
      <c r="A575" s="3">
        <v>4.21</v>
      </c>
      <c r="B575" s="3">
        <f t="shared" si="104"/>
        <v>9.2100000000000009</v>
      </c>
      <c r="C575" s="3">
        <f t="shared" si="105"/>
        <v>6.25</v>
      </c>
      <c r="D575" s="4">
        <f t="shared" si="97"/>
        <v>62.5</v>
      </c>
      <c r="E575" s="4">
        <f t="shared" si="98"/>
        <v>115.78000000000003</v>
      </c>
      <c r="F575">
        <f t="shared" si="106"/>
        <v>2433.1311993333343</v>
      </c>
      <c r="H575" s="3"/>
      <c r="J575" s="3">
        <f t="shared" si="99"/>
        <v>135.78</v>
      </c>
      <c r="K575" s="3">
        <f t="shared" si="107"/>
        <v>2627.9013660000001</v>
      </c>
      <c r="M575" s="3">
        <f t="shared" si="108"/>
        <v>194.77016666666577</v>
      </c>
      <c r="N575">
        <f t="shared" si="100"/>
        <v>194.77016666666577</v>
      </c>
      <c r="O575">
        <f t="shared" si="101"/>
        <v>0</v>
      </c>
      <c r="Q575" s="3">
        <f t="shared" si="109"/>
        <v>3.9064000000000156</v>
      </c>
      <c r="R575" s="3">
        <f t="shared" si="102"/>
        <v>39.064000000000156</v>
      </c>
      <c r="S575" s="3">
        <f t="shared" si="103"/>
        <v>0</v>
      </c>
      <c r="T575" s="3">
        <f t="shared" si="110"/>
        <v>3.4497955440000996</v>
      </c>
      <c r="U575" s="3">
        <f t="shared" si="111"/>
        <v>-112.37874774473048</v>
      </c>
    </row>
    <row r="576" spans="1:21" x14ac:dyDescent="0.25">
      <c r="A576" s="3">
        <v>4.22</v>
      </c>
      <c r="B576" s="3">
        <f t="shared" si="104"/>
        <v>9.2199999999999989</v>
      </c>
      <c r="C576" s="3">
        <f t="shared" si="105"/>
        <v>6.25</v>
      </c>
      <c r="D576" s="4">
        <f t="shared" si="97"/>
        <v>62.5</v>
      </c>
      <c r="E576" s="4">
        <f t="shared" si="98"/>
        <v>115.95999999999998</v>
      </c>
      <c r="F576">
        <f t="shared" si="106"/>
        <v>2442.6499213333323</v>
      </c>
      <c r="H576" s="3"/>
      <c r="J576" s="3">
        <f t="shared" si="99"/>
        <v>135.95999999999998</v>
      </c>
      <c r="K576" s="3">
        <f t="shared" si="107"/>
        <v>2639.063087999999</v>
      </c>
      <c r="M576" s="3">
        <f t="shared" si="108"/>
        <v>196.41316666666671</v>
      </c>
      <c r="N576">
        <f t="shared" si="100"/>
        <v>196.41316666666671</v>
      </c>
      <c r="O576">
        <f t="shared" si="101"/>
        <v>0</v>
      </c>
      <c r="Q576" s="3">
        <f t="shared" si="109"/>
        <v>3.9133200000000157</v>
      </c>
      <c r="R576" s="3">
        <f t="shared" si="102"/>
        <v>39.133200000000159</v>
      </c>
      <c r="S576" s="3">
        <f t="shared" si="103"/>
        <v>0</v>
      </c>
      <c r="T576" s="3">
        <f t="shared" si="110"/>
        <v>3.7203578560001009</v>
      </c>
      <c r="U576" s="3">
        <f t="shared" si="111"/>
        <v>-112.35393929011137</v>
      </c>
    </row>
    <row r="577" spans="1:21" x14ac:dyDescent="0.25">
      <c r="A577" s="3">
        <v>4.2300000000000004</v>
      </c>
      <c r="B577" s="3">
        <f t="shared" si="104"/>
        <v>9.23</v>
      </c>
      <c r="C577" s="3">
        <f t="shared" si="105"/>
        <v>6.25</v>
      </c>
      <c r="D577" s="4">
        <f t="shared" si="97"/>
        <v>62.5</v>
      </c>
      <c r="E577" s="4">
        <f t="shared" si="98"/>
        <v>116.14000000000001</v>
      </c>
      <c r="F577">
        <f t="shared" si="106"/>
        <v>2452.1950353333341</v>
      </c>
      <c r="H577" s="3"/>
      <c r="J577" s="3">
        <f t="shared" si="99"/>
        <v>136.14000000000001</v>
      </c>
      <c r="K577" s="3">
        <f t="shared" si="107"/>
        <v>2650.2532020000008</v>
      </c>
      <c r="M577" s="3">
        <f t="shared" si="108"/>
        <v>198.05816666666669</v>
      </c>
      <c r="N577">
        <f t="shared" si="100"/>
        <v>198.05816666666669</v>
      </c>
      <c r="O577">
        <f t="shared" si="101"/>
        <v>0</v>
      </c>
      <c r="Q577" s="3">
        <f t="shared" si="109"/>
        <v>3.9202400000000157</v>
      </c>
      <c r="R577" s="3">
        <f t="shared" si="102"/>
        <v>39.202400000000154</v>
      </c>
      <c r="S577" s="3">
        <f t="shared" si="103"/>
        <v>0</v>
      </c>
      <c r="T577" s="3">
        <f t="shared" si="110"/>
        <v>3.991399032000102</v>
      </c>
      <c r="U577" s="3">
        <f t="shared" si="111"/>
        <v>-112.32725688742379</v>
      </c>
    </row>
    <row r="578" spans="1:21" x14ac:dyDescent="0.25">
      <c r="A578" s="3">
        <v>4.24</v>
      </c>
      <c r="B578" s="3">
        <f t="shared" si="104"/>
        <v>9.24</v>
      </c>
      <c r="C578" s="3">
        <f t="shared" si="105"/>
        <v>6.25</v>
      </c>
      <c r="D578" s="4">
        <f t="shared" si="97"/>
        <v>62.5</v>
      </c>
      <c r="E578" s="4">
        <f t="shared" si="98"/>
        <v>116.32</v>
      </c>
      <c r="F578">
        <f t="shared" si="106"/>
        <v>2461.7665773333333</v>
      </c>
      <c r="H578" s="3"/>
      <c r="J578" s="3">
        <f t="shared" si="99"/>
        <v>136.32</v>
      </c>
      <c r="K578" s="3">
        <f t="shared" si="107"/>
        <v>2661.4717439999999</v>
      </c>
      <c r="M578" s="3">
        <f t="shared" si="108"/>
        <v>199.70516666666663</v>
      </c>
      <c r="N578">
        <f t="shared" si="100"/>
        <v>199.70516666666663</v>
      </c>
      <c r="O578">
        <f t="shared" si="101"/>
        <v>0</v>
      </c>
      <c r="Q578" s="3">
        <f t="shared" si="109"/>
        <v>3.9271600000000157</v>
      </c>
      <c r="R578" s="3">
        <f t="shared" si="102"/>
        <v>39.271600000000156</v>
      </c>
      <c r="S578" s="3">
        <f t="shared" si="103"/>
        <v>0</v>
      </c>
      <c r="T578" s="3">
        <f t="shared" si="110"/>
        <v>4.2629190720001029</v>
      </c>
      <c r="U578" s="3">
        <f t="shared" si="111"/>
        <v>-112.29869722292885</v>
      </c>
    </row>
    <row r="579" spans="1:21" x14ac:dyDescent="0.25">
      <c r="A579" s="3">
        <v>4.25</v>
      </c>
      <c r="B579" s="3">
        <f t="shared" si="104"/>
        <v>9.25</v>
      </c>
      <c r="C579" s="3">
        <f t="shared" si="105"/>
        <v>6.25</v>
      </c>
      <c r="D579" s="4">
        <f t="shared" si="97"/>
        <v>62.5</v>
      </c>
      <c r="E579" s="4">
        <f t="shared" si="98"/>
        <v>116.5</v>
      </c>
      <c r="F579">
        <f t="shared" si="106"/>
        <v>2471.3645833333335</v>
      </c>
      <c r="H579" s="3"/>
      <c r="J579" s="3">
        <f t="shared" si="99"/>
        <v>136.5</v>
      </c>
      <c r="K579" s="3">
        <f t="shared" si="107"/>
        <v>2672.71875</v>
      </c>
      <c r="M579" s="3">
        <f t="shared" si="108"/>
        <v>201.35416666666652</v>
      </c>
      <c r="N579">
        <f t="shared" si="100"/>
        <v>201.35416666666652</v>
      </c>
      <c r="O579">
        <f t="shared" si="101"/>
        <v>0</v>
      </c>
      <c r="Q579" s="3">
        <f t="shared" si="109"/>
        <v>3.9340800000000158</v>
      </c>
      <c r="R579" s="3">
        <f t="shared" si="102"/>
        <v>39.340800000000158</v>
      </c>
      <c r="S579" s="3">
        <f t="shared" si="103"/>
        <v>0</v>
      </c>
      <c r="T579" s="3">
        <f t="shared" si="110"/>
        <v>4.5349179760001039</v>
      </c>
      <c r="U579" s="3">
        <f t="shared" si="111"/>
        <v>-112.26825698288768</v>
      </c>
    </row>
    <row r="580" spans="1:21" x14ac:dyDescent="0.25">
      <c r="A580" s="3">
        <v>4.26</v>
      </c>
      <c r="B580" s="3">
        <f t="shared" si="104"/>
        <v>9.26</v>
      </c>
      <c r="C580" s="3">
        <f t="shared" si="105"/>
        <v>6.25</v>
      </c>
      <c r="D580" s="4">
        <f t="shared" si="97"/>
        <v>62.5</v>
      </c>
      <c r="E580" s="4">
        <f t="shared" si="98"/>
        <v>116.68</v>
      </c>
      <c r="F580">
        <f t="shared" si="106"/>
        <v>2480.9890893333331</v>
      </c>
      <c r="H580" s="3"/>
      <c r="J580" s="3">
        <f t="shared" si="99"/>
        <v>136.68</v>
      </c>
      <c r="K580" s="3">
        <f t="shared" si="107"/>
        <v>2683.994256</v>
      </c>
      <c r="M580" s="3">
        <f t="shared" si="108"/>
        <v>203.00516666666681</v>
      </c>
      <c r="N580">
        <f t="shared" si="100"/>
        <v>203.00516666666681</v>
      </c>
      <c r="O580">
        <f t="shared" si="101"/>
        <v>0</v>
      </c>
      <c r="Q580" s="3">
        <f t="shared" si="109"/>
        <v>3.9410000000000158</v>
      </c>
      <c r="R580" s="3">
        <f t="shared" si="102"/>
        <v>39.41000000000016</v>
      </c>
      <c r="S580" s="3">
        <f t="shared" si="103"/>
        <v>0</v>
      </c>
      <c r="T580" s="3">
        <f t="shared" si="110"/>
        <v>4.8073957440001047</v>
      </c>
      <c r="U580" s="3">
        <f t="shared" si="111"/>
        <v>-112.23593285356138</v>
      </c>
    </row>
    <row r="581" spans="1:21" x14ac:dyDescent="0.25">
      <c r="A581" s="3">
        <v>4.2699999999999996</v>
      </c>
      <c r="B581" s="3">
        <f t="shared" si="104"/>
        <v>9.27</v>
      </c>
      <c r="C581" s="3">
        <f t="shared" si="105"/>
        <v>6.25</v>
      </c>
      <c r="D581" s="4">
        <f t="shared" si="97"/>
        <v>62.5</v>
      </c>
      <c r="E581" s="4">
        <f t="shared" si="98"/>
        <v>116.85999999999999</v>
      </c>
      <c r="F581">
        <f t="shared" si="106"/>
        <v>2490.6401313333331</v>
      </c>
      <c r="H581" s="3"/>
      <c r="J581" s="3">
        <f t="shared" si="99"/>
        <v>136.85999999999999</v>
      </c>
      <c r="K581" s="3">
        <f t="shared" si="107"/>
        <v>2695.2982979999992</v>
      </c>
      <c r="M581" s="3">
        <f t="shared" si="108"/>
        <v>204.65816666666615</v>
      </c>
      <c r="N581">
        <f t="shared" si="100"/>
        <v>204.65816666666615</v>
      </c>
      <c r="O581">
        <f t="shared" si="101"/>
        <v>0</v>
      </c>
      <c r="Q581" s="3">
        <f t="shared" si="109"/>
        <v>3.9479200000000159</v>
      </c>
      <c r="R581" s="3">
        <f t="shared" si="102"/>
        <v>39.479200000000162</v>
      </c>
      <c r="S581" s="3">
        <f t="shared" si="103"/>
        <v>0</v>
      </c>
      <c r="T581" s="3">
        <f t="shared" si="110"/>
        <v>5.0803523760001061</v>
      </c>
      <c r="U581" s="3">
        <f t="shared" si="111"/>
        <v>-112.20172152121107</v>
      </c>
    </row>
    <row r="582" spans="1:21" x14ac:dyDescent="0.25">
      <c r="A582" s="3">
        <v>4.28</v>
      </c>
      <c r="B582" s="3">
        <f t="shared" si="104"/>
        <v>9.2800000000000011</v>
      </c>
      <c r="C582" s="3">
        <f t="shared" si="105"/>
        <v>6.25</v>
      </c>
      <c r="D582" s="4">
        <f t="shared" si="97"/>
        <v>62.5</v>
      </c>
      <c r="E582" s="4">
        <f t="shared" si="98"/>
        <v>117.04000000000002</v>
      </c>
      <c r="F582">
        <f t="shared" si="106"/>
        <v>2500.3177453333342</v>
      </c>
      <c r="H582" s="3"/>
      <c r="J582" s="3">
        <f t="shared" si="99"/>
        <v>137.04000000000002</v>
      </c>
      <c r="K582" s="3">
        <f t="shared" si="107"/>
        <v>2706.6309120000005</v>
      </c>
      <c r="M582" s="3">
        <f t="shared" si="108"/>
        <v>206.31316666666635</v>
      </c>
      <c r="N582">
        <f t="shared" si="100"/>
        <v>206.31316666666635</v>
      </c>
      <c r="O582">
        <f t="shared" si="101"/>
        <v>0</v>
      </c>
      <c r="Q582" s="3">
        <f t="shared" si="109"/>
        <v>3.9548400000000159</v>
      </c>
      <c r="R582" s="3">
        <f t="shared" si="102"/>
        <v>39.548400000000157</v>
      </c>
      <c r="S582" s="3">
        <f t="shared" si="103"/>
        <v>0</v>
      </c>
      <c r="T582" s="3">
        <f t="shared" si="110"/>
        <v>5.3537878720001073</v>
      </c>
      <c r="U582" s="3">
        <f t="shared" si="111"/>
        <v>-112.16561967209789</v>
      </c>
    </row>
    <row r="583" spans="1:21" x14ac:dyDescent="0.25">
      <c r="A583" s="3">
        <v>4.29</v>
      </c>
      <c r="B583" s="3">
        <f t="shared" si="104"/>
        <v>9.2899999999999991</v>
      </c>
      <c r="C583" s="3">
        <f t="shared" si="105"/>
        <v>6.25</v>
      </c>
      <c r="D583" s="4">
        <f t="shared" si="97"/>
        <v>62.5</v>
      </c>
      <c r="E583" s="4">
        <f t="shared" si="98"/>
        <v>117.21999999999997</v>
      </c>
      <c r="F583">
        <f t="shared" si="106"/>
        <v>2510.0219673333322</v>
      </c>
      <c r="H583" s="3"/>
      <c r="J583" s="3">
        <f t="shared" si="99"/>
        <v>137.22</v>
      </c>
      <c r="K583" s="3">
        <f t="shared" si="107"/>
        <v>2717.9921339999996</v>
      </c>
      <c r="M583" s="3">
        <f t="shared" si="108"/>
        <v>207.97016666666741</v>
      </c>
      <c r="N583">
        <f t="shared" si="100"/>
        <v>207.97016666666741</v>
      </c>
      <c r="O583">
        <f t="shared" si="101"/>
        <v>0</v>
      </c>
      <c r="Q583" s="3">
        <f t="shared" si="109"/>
        <v>3.9617600000000159</v>
      </c>
      <c r="R583" s="3">
        <f t="shared" si="102"/>
        <v>39.617600000000159</v>
      </c>
      <c r="S583" s="3">
        <f t="shared" si="103"/>
        <v>0</v>
      </c>
      <c r="T583" s="3">
        <f t="shared" si="110"/>
        <v>5.6277022320001082</v>
      </c>
      <c r="U583" s="3">
        <f t="shared" si="111"/>
        <v>-112.12762399248295</v>
      </c>
    </row>
    <row r="584" spans="1:21" x14ac:dyDescent="0.25">
      <c r="A584" s="3">
        <v>4.3</v>
      </c>
      <c r="B584" s="3">
        <f t="shared" si="104"/>
        <v>9.3000000000000007</v>
      </c>
      <c r="C584" s="3">
        <f t="shared" si="105"/>
        <v>6.25</v>
      </c>
      <c r="D584" s="4">
        <f t="shared" si="97"/>
        <v>62.5</v>
      </c>
      <c r="E584" s="4">
        <f t="shared" si="98"/>
        <v>117.4</v>
      </c>
      <c r="F584">
        <f t="shared" si="106"/>
        <v>2519.7528333333339</v>
      </c>
      <c r="H584" s="3"/>
      <c r="J584" s="3">
        <f t="shared" si="99"/>
        <v>137.39999999999998</v>
      </c>
      <c r="K584" s="3">
        <f t="shared" si="107"/>
        <v>2729.3819999999996</v>
      </c>
      <c r="M584" s="3">
        <f t="shared" si="108"/>
        <v>209.6291666666657</v>
      </c>
      <c r="N584">
        <f t="shared" si="100"/>
        <v>209.6291666666657</v>
      </c>
      <c r="O584">
        <f t="shared" si="101"/>
        <v>0</v>
      </c>
      <c r="Q584" s="3">
        <f t="shared" si="109"/>
        <v>3.968680000000016</v>
      </c>
      <c r="R584" s="3">
        <f t="shared" si="102"/>
        <v>39.686800000000154</v>
      </c>
      <c r="S584" s="3">
        <f t="shared" si="103"/>
        <v>0</v>
      </c>
      <c r="T584" s="3">
        <f t="shared" si="110"/>
        <v>5.9020954560001098</v>
      </c>
      <c r="U584" s="3">
        <f t="shared" si="111"/>
        <v>-112.08773116862737</v>
      </c>
    </row>
    <row r="585" spans="1:21" x14ac:dyDescent="0.25">
      <c r="A585" s="3">
        <v>4.3099999999999996</v>
      </c>
      <c r="B585" s="3">
        <f t="shared" si="104"/>
        <v>9.3099999999999987</v>
      </c>
      <c r="C585" s="3">
        <f t="shared" si="105"/>
        <v>6.25</v>
      </c>
      <c r="D585" s="4">
        <f t="shared" si="97"/>
        <v>62.5</v>
      </c>
      <c r="E585" s="4">
        <f t="shared" si="98"/>
        <v>117.57999999999998</v>
      </c>
      <c r="F585">
        <f t="shared" si="106"/>
        <v>2529.5103793333324</v>
      </c>
      <c r="H585" s="3"/>
      <c r="J585" s="3">
        <f t="shared" si="99"/>
        <v>137.57999999999998</v>
      </c>
      <c r="K585" s="3">
        <f t="shared" si="107"/>
        <v>2740.800545999999</v>
      </c>
      <c r="M585" s="3">
        <f t="shared" si="108"/>
        <v>211.29016666666666</v>
      </c>
      <c r="N585">
        <f t="shared" si="100"/>
        <v>211.29016666666666</v>
      </c>
      <c r="O585">
        <f t="shared" si="101"/>
        <v>0</v>
      </c>
      <c r="Q585" s="3">
        <f t="shared" si="109"/>
        <v>3.975600000000016</v>
      </c>
      <c r="R585" s="3">
        <f t="shared" si="102"/>
        <v>39.756000000000157</v>
      </c>
      <c r="S585" s="3">
        <f t="shared" si="103"/>
        <v>0</v>
      </c>
      <c r="T585" s="3">
        <f t="shared" si="110"/>
        <v>6.1769675440001111</v>
      </c>
      <c r="U585" s="3">
        <f t="shared" si="111"/>
        <v>-112.04593788679226</v>
      </c>
    </row>
    <row r="586" spans="1:21" x14ac:dyDescent="0.25">
      <c r="A586" s="3">
        <v>4.32</v>
      </c>
      <c r="B586" s="3">
        <f t="shared" si="104"/>
        <v>9.32</v>
      </c>
      <c r="C586" s="3">
        <f t="shared" si="105"/>
        <v>6.25</v>
      </c>
      <c r="D586" s="4">
        <f t="shared" si="97"/>
        <v>62.5</v>
      </c>
      <c r="E586" s="4">
        <f t="shared" si="98"/>
        <v>117.75999999999999</v>
      </c>
      <c r="F586">
        <f t="shared" si="106"/>
        <v>2539.2946413333339</v>
      </c>
      <c r="H586" s="3"/>
      <c r="J586" s="3">
        <f t="shared" si="99"/>
        <v>137.76</v>
      </c>
      <c r="K586" s="3">
        <f t="shared" si="107"/>
        <v>2752.2478080000001</v>
      </c>
      <c r="M586" s="3">
        <f t="shared" si="108"/>
        <v>212.95316666666622</v>
      </c>
      <c r="N586">
        <f t="shared" si="100"/>
        <v>212.95316666666622</v>
      </c>
      <c r="O586">
        <f t="shared" si="101"/>
        <v>0</v>
      </c>
      <c r="Q586" s="3">
        <f t="shared" si="109"/>
        <v>3.982520000000016</v>
      </c>
      <c r="R586" s="3">
        <f t="shared" si="102"/>
        <v>39.825200000000159</v>
      </c>
      <c r="S586" s="3">
        <f t="shared" si="103"/>
        <v>0</v>
      </c>
      <c r="T586" s="3">
        <f t="shared" si="110"/>
        <v>6.4523184960001121</v>
      </c>
      <c r="U586" s="3">
        <f t="shared" si="111"/>
        <v>-112.00224083323876</v>
      </c>
    </row>
    <row r="587" spans="1:21" x14ac:dyDescent="0.25">
      <c r="A587" s="3">
        <v>4.33</v>
      </c>
      <c r="B587" s="3">
        <f t="shared" si="104"/>
        <v>9.33</v>
      </c>
      <c r="C587" s="3">
        <f t="shared" si="105"/>
        <v>6.25</v>
      </c>
      <c r="D587" s="4">
        <f t="shared" si="97"/>
        <v>62.5</v>
      </c>
      <c r="E587" s="4">
        <f t="shared" si="98"/>
        <v>117.94</v>
      </c>
      <c r="F587">
        <f t="shared" si="106"/>
        <v>2549.1056553333333</v>
      </c>
      <c r="H587" s="3"/>
      <c r="J587" s="3">
        <f t="shared" si="99"/>
        <v>137.94</v>
      </c>
      <c r="K587" s="3">
        <f t="shared" si="107"/>
        <v>2763.7238219999999</v>
      </c>
      <c r="M587" s="3">
        <f t="shared" si="108"/>
        <v>214.61816666666664</v>
      </c>
      <c r="N587">
        <f t="shared" si="100"/>
        <v>214.61816666666664</v>
      </c>
      <c r="O587">
        <f t="shared" si="101"/>
        <v>0</v>
      </c>
      <c r="Q587" s="3">
        <f t="shared" si="109"/>
        <v>3.9894400000000161</v>
      </c>
      <c r="R587" s="3">
        <f t="shared" si="102"/>
        <v>39.894400000000161</v>
      </c>
      <c r="S587" s="3">
        <f t="shared" si="103"/>
        <v>0</v>
      </c>
      <c r="T587" s="3">
        <f t="shared" si="110"/>
        <v>6.7281483120001129</v>
      </c>
      <c r="U587" s="3">
        <f t="shared" si="111"/>
        <v>-111.95663669422798</v>
      </c>
    </row>
    <row r="588" spans="1:21" x14ac:dyDescent="0.25">
      <c r="A588" s="3">
        <v>4.34</v>
      </c>
      <c r="B588" s="3">
        <f t="shared" si="104"/>
        <v>9.34</v>
      </c>
      <c r="C588" s="3">
        <f t="shared" si="105"/>
        <v>6.25</v>
      </c>
      <c r="D588" s="4">
        <f t="shared" si="97"/>
        <v>62.5</v>
      </c>
      <c r="E588" s="4">
        <f t="shared" si="98"/>
        <v>118.12</v>
      </c>
      <c r="F588">
        <f t="shared" si="106"/>
        <v>2558.9434573333333</v>
      </c>
      <c r="H588" s="3"/>
      <c r="J588" s="3">
        <f t="shared" si="99"/>
        <v>138.12</v>
      </c>
      <c r="K588" s="3">
        <f t="shared" si="107"/>
        <v>2775.2286239999999</v>
      </c>
      <c r="M588" s="3">
        <f t="shared" si="108"/>
        <v>216.28516666666656</v>
      </c>
      <c r="N588">
        <f t="shared" si="100"/>
        <v>216.28516666666656</v>
      </c>
      <c r="O588">
        <f t="shared" si="101"/>
        <v>0</v>
      </c>
      <c r="Q588" s="3">
        <f t="shared" si="109"/>
        <v>3.9963600000000161</v>
      </c>
      <c r="R588" s="3">
        <f t="shared" si="102"/>
        <v>39.963600000000163</v>
      </c>
      <c r="S588" s="3">
        <f t="shared" si="103"/>
        <v>0</v>
      </c>
      <c r="T588" s="3">
        <f t="shared" si="110"/>
        <v>7.0044569920001143</v>
      </c>
      <c r="U588" s="3">
        <f t="shared" si="111"/>
        <v>-111.90912215602104</v>
      </c>
    </row>
    <row r="589" spans="1:21" x14ac:dyDescent="0.25">
      <c r="A589" s="3">
        <v>4.3499999999999996</v>
      </c>
      <c r="B589" s="3">
        <f t="shared" si="104"/>
        <v>9.35</v>
      </c>
      <c r="C589" s="3">
        <f t="shared" si="105"/>
        <v>6.25</v>
      </c>
      <c r="D589" s="4">
        <f t="shared" si="97"/>
        <v>62.5</v>
      </c>
      <c r="E589" s="4">
        <f t="shared" si="98"/>
        <v>118.29999999999998</v>
      </c>
      <c r="F589">
        <f t="shared" si="106"/>
        <v>2568.8080833333329</v>
      </c>
      <c r="H589" s="3"/>
      <c r="J589" s="3">
        <f t="shared" si="99"/>
        <v>138.30000000000001</v>
      </c>
      <c r="K589" s="3">
        <f t="shared" si="107"/>
        <v>2786.7622499999998</v>
      </c>
      <c r="M589" s="3">
        <f t="shared" si="108"/>
        <v>217.95416666666688</v>
      </c>
      <c r="N589">
        <f t="shared" si="100"/>
        <v>217.95416666666688</v>
      </c>
      <c r="O589">
        <f t="shared" si="101"/>
        <v>0</v>
      </c>
      <c r="Q589" s="3">
        <f t="shared" si="109"/>
        <v>4.0032800000000162</v>
      </c>
      <c r="R589" s="3">
        <f t="shared" si="102"/>
        <v>40.032800000000158</v>
      </c>
      <c r="S589" s="3">
        <f t="shared" si="103"/>
        <v>0</v>
      </c>
      <c r="T589" s="3">
        <f t="shared" si="110"/>
        <v>7.2812445360001155</v>
      </c>
      <c r="U589" s="3">
        <f t="shared" si="111"/>
        <v>-111.85969390487905</v>
      </c>
    </row>
    <row r="590" spans="1:21" x14ac:dyDescent="0.25">
      <c r="A590" s="3">
        <v>4.3600000000000003</v>
      </c>
      <c r="B590" s="3">
        <f t="shared" si="104"/>
        <v>9.36</v>
      </c>
      <c r="C590" s="3">
        <f t="shared" si="105"/>
        <v>6.25</v>
      </c>
      <c r="D590" s="4">
        <f t="shared" si="97"/>
        <v>62.5</v>
      </c>
      <c r="E590" s="4">
        <f t="shared" si="98"/>
        <v>118.47999999999999</v>
      </c>
      <c r="F590">
        <f t="shared" si="106"/>
        <v>2578.6995693333329</v>
      </c>
      <c r="H590" s="3"/>
      <c r="J590" s="3">
        <f t="shared" si="99"/>
        <v>138.48000000000002</v>
      </c>
      <c r="K590" s="3">
        <f t="shared" si="107"/>
        <v>2798.3247360000005</v>
      </c>
      <c r="M590" s="3">
        <f t="shared" si="108"/>
        <v>219.62516666666761</v>
      </c>
      <c r="N590">
        <f t="shared" si="100"/>
        <v>219.62516666666761</v>
      </c>
      <c r="O590">
        <f t="shared" si="101"/>
        <v>0</v>
      </c>
      <c r="Q590" s="3">
        <f t="shared" si="109"/>
        <v>4.0102000000000162</v>
      </c>
      <c r="R590" s="3">
        <f t="shared" si="102"/>
        <v>40.10200000000016</v>
      </c>
      <c r="S590" s="3">
        <f t="shared" si="103"/>
        <v>0</v>
      </c>
      <c r="T590" s="3">
        <f t="shared" si="110"/>
        <v>7.5585109440001164</v>
      </c>
      <c r="U590" s="3">
        <f t="shared" si="111"/>
        <v>-111.80834862706315</v>
      </c>
    </row>
    <row r="591" spans="1:21" x14ac:dyDescent="0.25">
      <c r="A591" s="3">
        <v>4.37</v>
      </c>
      <c r="B591" s="3">
        <f t="shared" si="104"/>
        <v>9.370000000000001</v>
      </c>
      <c r="C591" s="3">
        <f t="shared" si="105"/>
        <v>6.25</v>
      </c>
      <c r="D591" s="4">
        <f t="shared" si="97"/>
        <v>62.5</v>
      </c>
      <c r="E591" s="4">
        <f t="shared" si="98"/>
        <v>118.66000000000003</v>
      </c>
      <c r="F591">
        <f t="shared" si="106"/>
        <v>2588.6179513333345</v>
      </c>
      <c r="H591" s="3"/>
      <c r="J591" s="3">
        <f t="shared" si="99"/>
        <v>138.66</v>
      </c>
      <c r="K591" s="3">
        <f t="shared" si="107"/>
        <v>2809.9161180000001</v>
      </c>
      <c r="M591" s="3">
        <f t="shared" si="108"/>
        <v>221.29816666666557</v>
      </c>
      <c r="N591">
        <f t="shared" si="100"/>
        <v>221.29816666666557</v>
      </c>
      <c r="O591">
        <f t="shared" si="101"/>
        <v>0</v>
      </c>
      <c r="Q591" s="3">
        <f t="shared" si="109"/>
        <v>4.0171200000000162</v>
      </c>
      <c r="R591" s="3">
        <f t="shared" si="102"/>
        <v>40.171200000000162</v>
      </c>
      <c r="S591" s="3">
        <f t="shared" si="103"/>
        <v>0</v>
      </c>
      <c r="T591" s="3">
        <f t="shared" si="110"/>
        <v>7.8362562160001179</v>
      </c>
      <c r="U591" s="3">
        <f t="shared" si="111"/>
        <v>-111.75508300883446</v>
      </c>
    </row>
    <row r="592" spans="1:21" x14ac:dyDescent="0.25">
      <c r="A592" s="3">
        <v>4.38</v>
      </c>
      <c r="B592" s="3">
        <f t="shared" si="104"/>
        <v>9.379999999999999</v>
      </c>
      <c r="C592" s="3">
        <f t="shared" si="105"/>
        <v>6.25</v>
      </c>
      <c r="D592" s="4">
        <f t="shared" si="97"/>
        <v>62.5</v>
      </c>
      <c r="E592" s="4">
        <f t="shared" si="98"/>
        <v>118.83999999999997</v>
      </c>
      <c r="F592">
        <f t="shared" si="106"/>
        <v>2598.5632653333323</v>
      </c>
      <c r="H592" s="3"/>
      <c r="J592" s="3">
        <f t="shared" si="99"/>
        <v>138.84</v>
      </c>
      <c r="K592" s="3">
        <f t="shared" si="107"/>
        <v>2821.5364319999999</v>
      </c>
      <c r="M592" s="3">
        <f t="shared" si="108"/>
        <v>222.97316666666757</v>
      </c>
      <c r="N592">
        <f t="shared" si="100"/>
        <v>222.97316666666757</v>
      </c>
      <c r="O592">
        <f t="shared" si="101"/>
        <v>0</v>
      </c>
      <c r="Q592" s="3">
        <f t="shared" si="109"/>
        <v>4.0240400000000163</v>
      </c>
      <c r="R592" s="3">
        <f t="shared" si="102"/>
        <v>40.240400000000164</v>
      </c>
      <c r="S592" s="3">
        <f t="shared" si="103"/>
        <v>0</v>
      </c>
      <c r="T592" s="3">
        <f t="shared" si="110"/>
        <v>8.1144803520001183</v>
      </c>
      <c r="U592" s="3">
        <f t="shared" si="111"/>
        <v>-111.69989373645409</v>
      </c>
    </row>
    <row r="593" spans="1:21" x14ac:dyDescent="0.25">
      <c r="A593" s="3">
        <v>4.3899999999999997</v>
      </c>
      <c r="B593" s="3">
        <f t="shared" si="104"/>
        <v>9.39</v>
      </c>
      <c r="C593" s="3">
        <f t="shared" si="105"/>
        <v>6.25</v>
      </c>
      <c r="D593" s="4">
        <f t="shared" si="97"/>
        <v>62.5</v>
      </c>
      <c r="E593" s="4">
        <f t="shared" si="98"/>
        <v>119.02000000000001</v>
      </c>
      <c r="F593">
        <f t="shared" si="106"/>
        <v>2608.5355473333339</v>
      </c>
      <c r="H593" s="3"/>
      <c r="J593" s="3">
        <f t="shared" si="99"/>
        <v>139.01999999999998</v>
      </c>
      <c r="K593" s="3">
        <f t="shared" si="107"/>
        <v>2833.1857139999993</v>
      </c>
      <c r="M593" s="3">
        <f t="shared" si="108"/>
        <v>224.65016666666543</v>
      </c>
      <c r="N593">
        <f t="shared" si="100"/>
        <v>224.65016666666543</v>
      </c>
      <c r="O593">
        <f t="shared" si="101"/>
        <v>0</v>
      </c>
      <c r="Q593" s="3">
        <f t="shared" si="109"/>
        <v>4.0309600000000163</v>
      </c>
      <c r="R593" s="3">
        <f t="shared" si="102"/>
        <v>40.309600000000167</v>
      </c>
      <c r="S593" s="3">
        <f t="shared" si="103"/>
        <v>0</v>
      </c>
      <c r="T593" s="3">
        <f t="shared" si="110"/>
        <v>8.3931833520001202</v>
      </c>
      <c r="U593" s="3">
        <f t="shared" si="111"/>
        <v>-111.64277749618314</v>
      </c>
    </row>
    <row r="594" spans="1:21" x14ac:dyDescent="0.25">
      <c r="A594" s="3">
        <v>4.4000000000000004</v>
      </c>
      <c r="B594" s="3">
        <f t="shared" si="104"/>
        <v>9.4</v>
      </c>
      <c r="C594" s="3">
        <f t="shared" si="105"/>
        <v>6.25</v>
      </c>
      <c r="D594" s="4">
        <f t="shared" si="97"/>
        <v>62.5</v>
      </c>
      <c r="E594" s="4">
        <f t="shared" si="98"/>
        <v>119.20000000000002</v>
      </c>
      <c r="F594">
        <f t="shared" si="106"/>
        <v>2618.5348333333336</v>
      </c>
      <c r="H594" s="3"/>
      <c r="J594" s="3">
        <f t="shared" si="99"/>
        <v>139.19999999999999</v>
      </c>
      <c r="K594" s="3">
        <f t="shared" si="107"/>
        <v>2844.8639999999996</v>
      </c>
      <c r="M594" s="3">
        <f t="shared" si="108"/>
        <v>226.32916666666597</v>
      </c>
      <c r="N594">
        <f t="shared" si="100"/>
        <v>226.32916666666597</v>
      </c>
      <c r="O594">
        <f t="shared" si="101"/>
        <v>0</v>
      </c>
      <c r="Q594" s="3">
        <f t="shared" si="109"/>
        <v>4.0378800000000163</v>
      </c>
      <c r="R594" s="3">
        <f t="shared" si="102"/>
        <v>40.378800000000162</v>
      </c>
      <c r="S594" s="3">
        <f t="shared" si="103"/>
        <v>0</v>
      </c>
      <c r="T594" s="3">
        <f t="shared" si="110"/>
        <v>8.6723652160001219</v>
      </c>
      <c r="U594" s="3">
        <f t="shared" si="111"/>
        <v>-111.58373097428277</v>
      </c>
    </row>
    <row r="595" spans="1:21" x14ac:dyDescent="0.25">
      <c r="A595" s="3">
        <v>4.41</v>
      </c>
      <c r="B595" s="3">
        <f t="shared" si="104"/>
        <v>9.41</v>
      </c>
      <c r="C595" s="3">
        <f t="shared" si="105"/>
        <v>6.25</v>
      </c>
      <c r="D595" s="4">
        <f t="shared" si="97"/>
        <v>62.5</v>
      </c>
      <c r="E595" s="4">
        <f t="shared" si="98"/>
        <v>119.38</v>
      </c>
      <c r="F595">
        <f t="shared" si="106"/>
        <v>2628.5611593333333</v>
      </c>
      <c r="H595" s="3"/>
      <c r="J595" s="3">
        <f t="shared" si="99"/>
        <v>139.38</v>
      </c>
      <c r="K595" s="3">
        <f t="shared" si="107"/>
        <v>2856.5713259999998</v>
      </c>
      <c r="M595" s="3">
        <f t="shared" si="108"/>
        <v>228.01016666666646</v>
      </c>
      <c r="N595">
        <f t="shared" si="100"/>
        <v>228.01016666666646</v>
      </c>
      <c r="O595">
        <f t="shared" si="101"/>
        <v>0</v>
      </c>
      <c r="Q595" s="3">
        <f t="shared" si="109"/>
        <v>4.0448000000000164</v>
      </c>
      <c r="R595" s="3">
        <f t="shared" si="102"/>
        <v>40.448000000000164</v>
      </c>
      <c r="S595" s="3">
        <f t="shared" si="103"/>
        <v>0</v>
      </c>
      <c r="T595" s="3">
        <f t="shared" si="110"/>
        <v>8.9520259440001233</v>
      </c>
      <c r="U595" s="3">
        <f t="shared" si="111"/>
        <v>-111.52275085701407</v>
      </c>
    </row>
    <row r="596" spans="1:21" x14ac:dyDescent="0.25">
      <c r="A596" s="3">
        <v>4.42</v>
      </c>
      <c r="B596" s="3">
        <f t="shared" si="104"/>
        <v>9.42</v>
      </c>
      <c r="C596" s="3">
        <f t="shared" si="105"/>
        <v>6.25</v>
      </c>
      <c r="D596" s="4">
        <f t="shared" si="97"/>
        <v>62.5</v>
      </c>
      <c r="E596" s="4">
        <f t="shared" si="98"/>
        <v>119.56</v>
      </c>
      <c r="F596">
        <f t="shared" si="106"/>
        <v>2638.6145613333333</v>
      </c>
      <c r="H596" s="3"/>
      <c r="J596" s="3">
        <f t="shared" si="99"/>
        <v>139.56</v>
      </c>
      <c r="K596" s="3">
        <f t="shared" si="107"/>
        <v>2868.3077279999998</v>
      </c>
      <c r="M596" s="3">
        <f t="shared" si="108"/>
        <v>229.69316666666646</v>
      </c>
      <c r="N596">
        <f t="shared" si="100"/>
        <v>229.69316666666646</v>
      </c>
      <c r="O596">
        <f t="shared" si="101"/>
        <v>0</v>
      </c>
      <c r="Q596" s="3">
        <f t="shared" si="109"/>
        <v>4.0517200000000164</v>
      </c>
      <c r="R596" s="3">
        <f t="shared" si="102"/>
        <v>40.517200000000166</v>
      </c>
      <c r="S596" s="3">
        <f t="shared" si="103"/>
        <v>0</v>
      </c>
      <c r="T596" s="3">
        <f t="shared" si="110"/>
        <v>9.2321655360001245</v>
      </c>
      <c r="U596" s="3">
        <f t="shared" si="111"/>
        <v>-111.45983383063817</v>
      </c>
    </row>
    <row r="597" spans="1:21" x14ac:dyDescent="0.25">
      <c r="A597" s="3">
        <v>4.43</v>
      </c>
      <c r="B597" s="3">
        <f t="shared" si="104"/>
        <v>9.43</v>
      </c>
      <c r="C597" s="3">
        <f t="shared" si="105"/>
        <v>6.25</v>
      </c>
      <c r="D597" s="4">
        <f t="shared" si="97"/>
        <v>62.5</v>
      </c>
      <c r="E597" s="4">
        <f t="shared" si="98"/>
        <v>119.74000000000001</v>
      </c>
      <c r="F597">
        <f t="shared" si="106"/>
        <v>2648.6950753333331</v>
      </c>
      <c r="H597" s="3"/>
      <c r="J597" s="3">
        <f t="shared" si="99"/>
        <v>139.74</v>
      </c>
      <c r="K597" s="3">
        <f t="shared" si="107"/>
        <v>2880.0732419999995</v>
      </c>
      <c r="M597" s="3">
        <f t="shared" si="108"/>
        <v>231.3781666666664</v>
      </c>
      <c r="N597">
        <f t="shared" si="100"/>
        <v>231.3781666666664</v>
      </c>
      <c r="O597">
        <f t="shared" si="101"/>
        <v>0</v>
      </c>
      <c r="Q597" s="3">
        <f t="shared" si="109"/>
        <v>4.0586400000000165</v>
      </c>
      <c r="R597" s="3">
        <f t="shared" si="102"/>
        <v>40.586400000000161</v>
      </c>
      <c r="S597" s="3">
        <f t="shared" si="103"/>
        <v>0</v>
      </c>
      <c r="T597" s="3">
        <f t="shared" si="110"/>
        <v>9.5127839920001254</v>
      </c>
      <c r="U597" s="3">
        <f t="shared" si="111"/>
        <v>-111.39497658141619</v>
      </c>
    </row>
    <row r="598" spans="1:21" x14ac:dyDescent="0.25">
      <c r="A598" s="3">
        <v>4.4400000000000004</v>
      </c>
      <c r="B598" s="3">
        <f t="shared" si="104"/>
        <v>9.4400000000000013</v>
      </c>
      <c r="C598" s="3">
        <f t="shared" si="105"/>
        <v>6.25</v>
      </c>
      <c r="D598" s="4">
        <f t="shared" si="97"/>
        <v>62.5</v>
      </c>
      <c r="E598" s="4">
        <f t="shared" si="98"/>
        <v>119.92000000000002</v>
      </c>
      <c r="F598">
        <f t="shared" si="106"/>
        <v>2658.8027373333343</v>
      </c>
      <c r="H598" s="3"/>
      <c r="J598" s="3">
        <f t="shared" si="99"/>
        <v>139.92000000000002</v>
      </c>
      <c r="K598" s="3">
        <f t="shared" si="107"/>
        <v>2891.8679040000006</v>
      </c>
      <c r="M598" s="3">
        <f t="shared" si="108"/>
        <v>233.0651666666663</v>
      </c>
      <c r="N598">
        <f t="shared" si="100"/>
        <v>233.0651666666663</v>
      </c>
      <c r="O598">
        <f t="shared" si="101"/>
        <v>0</v>
      </c>
      <c r="Q598" s="3">
        <f t="shared" si="109"/>
        <v>4.0655600000000165</v>
      </c>
      <c r="R598" s="3">
        <f t="shared" si="102"/>
        <v>40.655600000000163</v>
      </c>
      <c r="S598" s="3">
        <f t="shared" si="103"/>
        <v>0</v>
      </c>
      <c r="T598" s="3">
        <f t="shared" si="110"/>
        <v>9.793881312000126</v>
      </c>
      <c r="U598" s="3">
        <f t="shared" si="111"/>
        <v>-111.32817579560925</v>
      </c>
    </row>
    <row r="599" spans="1:21" x14ac:dyDescent="0.25">
      <c r="A599" s="3">
        <v>4.45</v>
      </c>
      <c r="B599" s="3">
        <f t="shared" si="104"/>
        <v>9.4499999999999993</v>
      </c>
      <c r="C599" s="3">
        <f t="shared" si="105"/>
        <v>6.25</v>
      </c>
      <c r="D599" s="4">
        <f t="shared" si="97"/>
        <v>62.5</v>
      </c>
      <c r="E599" s="4">
        <f t="shared" si="98"/>
        <v>120.1</v>
      </c>
      <c r="F599">
        <f t="shared" si="106"/>
        <v>2668.9375833333329</v>
      </c>
      <c r="H599" s="3"/>
      <c r="J599" s="3">
        <f t="shared" si="99"/>
        <v>140.10000000000002</v>
      </c>
      <c r="K599" s="3">
        <f t="shared" si="107"/>
        <v>2903.69175</v>
      </c>
      <c r="M599" s="3">
        <f t="shared" si="108"/>
        <v>234.75416666666706</v>
      </c>
      <c r="N599">
        <f t="shared" si="100"/>
        <v>234.75416666666706</v>
      </c>
      <c r="O599">
        <f t="shared" si="101"/>
        <v>0</v>
      </c>
      <c r="Q599" s="3">
        <f t="shared" si="109"/>
        <v>4.0724800000000165</v>
      </c>
      <c r="R599" s="3">
        <f t="shared" si="102"/>
        <v>40.724800000000165</v>
      </c>
      <c r="S599" s="3">
        <f t="shared" si="103"/>
        <v>0</v>
      </c>
      <c r="T599" s="3">
        <f t="shared" si="110"/>
        <v>10.075457496000126</v>
      </c>
      <c r="U599" s="3">
        <f t="shared" si="111"/>
        <v>-111.25942815947847</v>
      </c>
    </row>
    <row r="600" spans="1:21" x14ac:dyDescent="0.25">
      <c r="A600" s="3">
        <v>4.46</v>
      </c>
      <c r="B600" s="3">
        <f t="shared" si="104"/>
        <v>9.4600000000000009</v>
      </c>
      <c r="C600" s="3">
        <f t="shared" si="105"/>
        <v>6.25</v>
      </c>
      <c r="D600" s="4">
        <f t="shared" si="97"/>
        <v>62.5</v>
      </c>
      <c r="E600" s="4">
        <f t="shared" si="98"/>
        <v>120.28000000000003</v>
      </c>
      <c r="F600">
        <f t="shared" si="106"/>
        <v>2679.0996493333341</v>
      </c>
      <c r="H600" s="3"/>
      <c r="J600" s="3">
        <f t="shared" si="99"/>
        <v>140.28</v>
      </c>
      <c r="K600" s="3">
        <f t="shared" si="107"/>
        <v>2915.5448160000005</v>
      </c>
      <c r="M600" s="3">
        <f t="shared" si="108"/>
        <v>236.44516666666641</v>
      </c>
      <c r="N600">
        <f t="shared" si="100"/>
        <v>236.44516666666641</v>
      </c>
      <c r="O600">
        <f t="shared" si="101"/>
        <v>0</v>
      </c>
      <c r="Q600" s="3">
        <f t="shared" si="109"/>
        <v>4.0794000000000166</v>
      </c>
      <c r="R600" s="3">
        <f t="shared" si="102"/>
        <v>40.794000000000167</v>
      </c>
      <c r="S600" s="3">
        <f t="shared" si="103"/>
        <v>0</v>
      </c>
      <c r="T600" s="3">
        <f t="shared" si="110"/>
        <v>10.357512544000128</v>
      </c>
      <c r="U600" s="3">
        <f t="shared" si="111"/>
        <v>-111.18873035928497</v>
      </c>
    </row>
    <row r="601" spans="1:21" x14ac:dyDescent="0.25">
      <c r="A601" s="3">
        <v>4.47</v>
      </c>
      <c r="B601" s="3">
        <f t="shared" si="104"/>
        <v>9.4699999999999989</v>
      </c>
      <c r="C601" s="3">
        <f t="shared" si="105"/>
        <v>6.25</v>
      </c>
      <c r="D601" s="4">
        <f t="shared" si="97"/>
        <v>62.5</v>
      </c>
      <c r="E601" s="4">
        <f t="shared" si="98"/>
        <v>120.45999999999998</v>
      </c>
      <c r="F601">
        <f t="shared" si="106"/>
        <v>2689.2889713333325</v>
      </c>
      <c r="H601" s="3"/>
      <c r="J601" s="3">
        <f t="shared" si="99"/>
        <v>140.45999999999998</v>
      </c>
      <c r="K601" s="3">
        <f t="shared" si="107"/>
        <v>2927.4271379999996</v>
      </c>
      <c r="M601" s="3">
        <f t="shared" si="108"/>
        <v>238.13816666666708</v>
      </c>
      <c r="N601">
        <f t="shared" si="100"/>
        <v>238.13816666666708</v>
      </c>
      <c r="O601">
        <f t="shared" si="101"/>
        <v>0</v>
      </c>
      <c r="Q601" s="3">
        <f t="shared" si="109"/>
        <v>4.0863200000000166</v>
      </c>
      <c r="R601" s="3">
        <f t="shared" si="102"/>
        <v>40.863200000000163</v>
      </c>
      <c r="S601" s="3">
        <f t="shared" si="103"/>
        <v>0</v>
      </c>
      <c r="T601" s="3">
        <f t="shared" si="110"/>
        <v>10.64004645600013</v>
      </c>
      <c r="U601" s="3">
        <f t="shared" si="111"/>
        <v>-111.11607908128987</v>
      </c>
    </row>
    <row r="602" spans="1:21" x14ac:dyDescent="0.25">
      <c r="A602" s="3">
        <v>4.4800000000000004</v>
      </c>
      <c r="B602" s="3">
        <f t="shared" si="104"/>
        <v>9.48</v>
      </c>
      <c r="C602" s="3">
        <f t="shared" si="105"/>
        <v>6.25</v>
      </c>
      <c r="D602" s="4">
        <f t="shared" si="97"/>
        <v>62.5</v>
      </c>
      <c r="E602" s="4">
        <f t="shared" si="98"/>
        <v>120.64000000000001</v>
      </c>
      <c r="F602">
        <f t="shared" si="106"/>
        <v>2699.5055853333342</v>
      </c>
      <c r="H602" s="3"/>
      <c r="J602" s="3">
        <f t="shared" si="99"/>
        <v>140.64000000000001</v>
      </c>
      <c r="K602" s="3">
        <f t="shared" si="107"/>
        <v>2939.3387520000006</v>
      </c>
      <c r="M602" s="3">
        <f t="shared" si="108"/>
        <v>239.83316666666633</v>
      </c>
      <c r="N602">
        <f t="shared" si="100"/>
        <v>239.83316666666633</v>
      </c>
      <c r="O602">
        <f t="shared" si="101"/>
        <v>0</v>
      </c>
      <c r="Q602" s="3">
        <f t="shared" si="109"/>
        <v>4.0932400000000166</v>
      </c>
      <c r="R602" s="3">
        <f t="shared" si="102"/>
        <v>40.932400000000165</v>
      </c>
      <c r="S602" s="3">
        <f t="shared" si="103"/>
        <v>0</v>
      </c>
      <c r="T602" s="3">
        <f t="shared" si="110"/>
        <v>10.923059232000131</v>
      </c>
      <c r="U602" s="3">
        <f t="shared" si="111"/>
        <v>-111.04147101175428</v>
      </c>
    </row>
    <row r="603" spans="1:21" x14ac:dyDescent="0.25">
      <c r="A603" s="3">
        <v>4.49</v>
      </c>
      <c r="B603" s="3">
        <f t="shared" si="104"/>
        <v>9.49</v>
      </c>
      <c r="C603" s="3">
        <f t="shared" si="105"/>
        <v>6.25</v>
      </c>
      <c r="D603" s="4">
        <f t="shared" ref="D603:D666" si="112">MAX(10*C603,$G$14*C603+$G$10-2*$G$12*(1+$G$13)^0.5)</f>
        <v>62.5</v>
      </c>
      <c r="E603" s="4">
        <f t="shared" ref="E603:E666" si="113">MAX(10*B603,$G$14*B603+$G$10-2*$G$12*(1+$G$13)^0.5)</f>
        <v>120.82</v>
      </c>
      <c r="F603">
        <f t="shared" si="106"/>
        <v>2709.7495273333334</v>
      </c>
      <c r="H603" s="3"/>
      <c r="J603" s="3">
        <f t="shared" ref="J603:J666" si="114">$G$14*A603+2*$G$12*(1+$G$13)^0.5</f>
        <v>140.82</v>
      </c>
      <c r="K603" s="3">
        <f t="shared" si="107"/>
        <v>2951.2796940000003</v>
      </c>
      <c r="M603" s="3">
        <f t="shared" si="108"/>
        <v>241.5301666666669</v>
      </c>
      <c r="N603">
        <f t="shared" si="100"/>
        <v>241.5301666666669</v>
      </c>
      <c r="O603">
        <f t="shared" si="101"/>
        <v>0</v>
      </c>
      <c r="Q603" s="3">
        <f t="shared" si="109"/>
        <v>4.1001600000000167</v>
      </c>
      <c r="R603" s="3">
        <f t="shared" si="102"/>
        <v>41.00160000000016</v>
      </c>
      <c r="S603" s="3">
        <f t="shared" si="103"/>
        <v>0</v>
      </c>
      <c r="T603" s="3">
        <f t="shared" si="110"/>
        <v>11.206550872000133</v>
      </c>
      <c r="U603" s="3">
        <f t="shared" si="111"/>
        <v>-110.96490283693934</v>
      </c>
    </row>
    <row r="604" spans="1:21" x14ac:dyDescent="0.25">
      <c r="A604" s="3">
        <v>4.5</v>
      </c>
      <c r="B604" s="3">
        <f t="shared" si="104"/>
        <v>9.5</v>
      </c>
      <c r="C604" s="3">
        <f t="shared" si="105"/>
        <v>6.25</v>
      </c>
      <c r="D604" s="4">
        <f t="shared" si="112"/>
        <v>62.5</v>
      </c>
      <c r="E604" s="4">
        <f t="shared" si="113"/>
        <v>121</v>
      </c>
      <c r="F604">
        <f t="shared" si="106"/>
        <v>2720.0208333333335</v>
      </c>
      <c r="H604" s="3"/>
      <c r="J604" s="3">
        <f t="shared" si="114"/>
        <v>141</v>
      </c>
      <c r="K604" s="3">
        <f t="shared" si="107"/>
        <v>2963.25</v>
      </c>
      <c r="M604" s="3">
        <f t="shared" si="108"/>
        <v>243.22916666666652</v>
      </c>
      <c r="N604">
        <f t="shared" ref="N604:N667" si="115">ABS(M604)</f>
        <v>243.22916666666652</v>
      </c>
      <c r="O604">
        <f t="shared" ref="O604:O667" si="116">IF(N604=$N$3156,A604,0)</f>
        <v>0</v>
      </c>
      <c r="Q604" s="3">
        <f t="shared" si="109"/>
        <v>4.1070800000000167</v>
      </c>
      <c r="R604" s="3">
        <f t="shared" ref="R604:R667" si="117">IF(Q604&lt;$B$147,$E$144+Q604*($E$147-$E$144)/$B$147,$E$147+(Q604-$B$147)*($E$148-$E$147)/($B$148-$B$147))</f>
        <v>41.070800000000162</v>
      </c>
      <c r="S604" s="3">
        <f t="shared" ref="S604:S667" si="118">IF(Q604&lt;$J$146,0,$M$146+(Q604-$J$146)*($M$147-$M$146)/$G$138)</f>
        <v>0</v>
      </c>
      <c r="T604" s="3">
        <f t="shared" si="110"/>
        <v>11.490521376000133</v>
      </c>
      <c r="U604" s="3">
        <f t="shared" si="111"/>
        <v>-110.88637124310617</v>
      </c>
    </row>
    <row r="605" spans="1:21" x14ac:dyDescent="0.25">
      <c r="A605" s="3">
        <v>4.51</v>
      </c>
      <c r="B605" s="3">
        <f t="shared" ref="B605:B668" si="119">$B$152+A605</f>
        <v>9.51</v>
      </c>
      <c r="C605" s="3">
        <f t="shared" ref="C605:C668" si="120">IF($F$152&gt;B605,B605,$F$152)</f>
        <v>6.25</v>
      </c>
      <c r="D605" s="4">
        <f t="shared" si="112"/>
        <v>62.5</v>
      </c>
      <c r="E605" s="4">
        <f t="shared" si="113"/>
        <v>121.18</v>
      </c>
      <c r="F605">
        <f t="shared" ref="F605:F668" si="121">$I$152*C605*(0.5*C605-$D$152)  +  (D605-$I$152)*0.5*C605*(2*C605/3-$D$152)  +  D605*(B605-C605)*(0.5*(B605-C605)+C605-$D$152)  +  (E605-D605)*0.5*(B605-C605)*(2*(B605-C605)/3+C605-$D$152)</f>
        <v>2730.3195393333335</v>
      </c>
      <c r="H605" s="3"/>
      <c r="J605" s="3">
        <f t="shared" si="114"/>
        <v>141.18</v>
      </c>
      <c r="K605" s="3">
        <f t="shared" ref="K605:K668" si="122">$K$152*A605*(0.5*A605+$B$152-$D$152)  +  (J605-$K$152)*0.5*A605*(2*A605/3+$B$152-$D$152)</f>
        <v>2975.2497059999996</v>
      </c>
      <c r="M605" s="3">
        <f t="shared" ref="M605:M668" si="123">K605-F605</f>
        <v>244.93016666666608</v>
      </c>
      <c r="N605">
        <f t="shared" si="115"/>
        <v>244.93016666666608</v>
      </c>
      <c r="O605">
        <f t="shared" si="116"/>
        <v>0</v>
      </c>
      <c r="Q605" s="3">
        <f t="shared" ref="Q605:Q668" si="124">Q604+$R$152</f>
        <v>4.1140000000000168</v>
      </c>
      <c r="R605" s="3">
        <f t="shared" si="117"/>
        <v>41.140000000000164</v>
      </c>
      <c r="S605" s="3">
        <f t="shared" si="118"/>
        <v>0</v>
      </c>
      <c r="T605" s="3">
        <f t="shared" ref="T605:T668" si="125">T604+0.5*(R604+R605)*$R$152-0.5*(S604+S605)*$R$152</f>
        <v>11.774970744000134</v>
      </c>
      <c r="U605" s="3">
        <f t="shared" ref="U605:U668" si="126">U604+T604*$R$152+R604*$R$152^2/2+(R605-R604)*$R$152^2/6-S604*$R$152^2/2-(S605-S604)*$R$152^2/6</f>
        <v>-110.80587291651587</v>
      </c>
    </row>
    <row r="606" spans="1:21" x14ac:dyDescent="0.25">
      <c r="A606" s="3">
        <v>4.5199999999999996</v>
      </c>
      <c r="B606" s="3">
        <f t="shared" si="119"/>
        <v>9.52</v>
      </c>
      <c r="C606" s="3">
        <f t="shared" si="120"/>
        <v>6.25</v>
      </c>
      <c r="D606" s="4">
        <f t="shared" si="112"/>
        <v>62.5</v>
      </c>
      <c r="E606" s="4">
        <f t="shared" si="113"/>
        <v>121.35999999999999</v>
      </c>
      <c r="F606">
        <f t="shared" si="121"/>
        <v>2740.645681333333</v>
      </c>
      <c r="H606" s="3"/>
      <c r="J606" s="3">
        <f t="shared" si="114"/>
        <v>141.35999999999999</v>
      </c>
      <c r="K606" s="3">
        <f t="shared" si="122"/>
        <v>2987.2788479999995</v>
      </c>
      <c r="M606" s="3">
        <f t="shared" si="123"/>
        <v>246.63316666666651</v>
      </c>
      <c r="N606">
        <f t="shared" si="115"/>
        <v>246.63316666666651</v>
      </c>
      <c r="O606">
        <f t="shared" si="116"/>
        <v>0</v>
      </c>
      <c r="Q606" s="3">
        <f t="shared" si="124"/>
        <v>4.1209200000000168</v>
      </c>
      <c r="R606" s="3">
        <f t="shared" si="117"/>
        <v>41.209200000000166</v>
      </c>
      <c r="S606" s="3">
        <f t="shared" si="118"/>
        <v>0</v>
      </c>
      <c r="T606" s="3">
        <f t="shared" si="125"/>
        <v>12.059898976000134</v>
      </c>
      <c r="U606" s="3">
        <f t="shared" si="126"/>
        <v>-110.72340454342957</v>
      </c>
    </row>
    <row r="607" spans="1:21" x14ac:dyDescent="0.25">
      <c r="A607" s="3">
        <v>4.53</v>
      </c>
      <c r="B607" s="3">
        <f t="shared" si="119"/>
        <v>9.5300000000000011</v>
      </c>
      <c r="C607" s="3">
        <f t="shared" si="120"/>
        <v>6.25</v>
      </c>
      <c r="D607" s="4">
        <f t="shared" si="112"/>
        <v>62.5</v>
      </c>
      <c r="E607" s="4">
        <f t="shared" si="113"/>
        <v>121.54000000000002</v>
      </c>
      <c r="F607">
        <f t="shared" si="121"/>
        <v>2750.9992953333344</v>
      </c>
      <c r="H607" s="3"/>
      <c r="J607" s="3">
        <f t="shared" si="114"/>
        <v>141.54000000000002</v>
      </c>
      <c r="K607" s="3">
        <f t="shared" si="122"/>
        <v>2999.3374620000004</v>
      </c>
      <c r="M607" s="3">
        <f t="shared" si="123"/>
        <v>248.33816666666598</v>
      </c>
      <c r="N607">
        <f t="shared" si="115"/>
        <v>248.33816666666598</v>
      </c>
      <c r="O607">
        <f t="shared" si="116"/>
        <v>0</v>
      </c>
      <c r="Q607" s="3">
        <f t="shared" si="124"/>
        <v>4.1278400000000168</v>
      </c>
      <c r="R607" s="3">
        <f t="shared" si="117"/>
        <v>41.278400000000168</v>
      </c>
      <c r="S607" s="3">
        <f t="shared" si="118"/>
        <v>0</v>
      </c>
      <c r="T607" s="3">
        <f t="shared" si="125"/>
        <v>12.345306072000136</v>
      </c>
      <c r="U607" s="3">
        <f t="shared" si="126"/>
        <v>-110.6389628101084</v>
      </c>
    </row>
    <row r="608" spans="1:21" x14ac:dyDescent="0.25">
      <c r="A608" s="3">
        <v>4.54</v>
      </c>
      <c r="B608" s="3">
        <f t="shared" si="119"/>
        <v>9.5399999999999991</v>
      </c>
      <c r="C608" s="3">
        <f t="shared" si="120"/>
        <v>6.25</v>
      </c>
      <c r="D608" s="4">
        <f t="shared" si="112"/>
        <v>62.5</v>
      </c>
      <c r="E608" s="4">
        <f t="shared" si="113"/>
        <v>121.71999999999997</v>
      </c>
      <c r="F608">
        <f t="shared" si="121"/>
        <v>2761.3804173333319</v>
      </c>
      <c r="H608" s="3"/>
      <c r="J608" s="3">
        <f t="shared" si="114"/>
        <v>141.72</v>
      </c>
      <c r="K608" s="3">
        <f t="shared" si="122"/>
        <v>3011.4255839999996</v>
      </c>
      <c r="M608" s="3">
        <f t="shared" si="123"/>
        <v>250.04516666666768</v>
      </c>
      <c r="N608">
        <f t="shared" si="115"/>
        <v>250.04516666666768</v>
      </c>
      <c r="O608">
        <f t="shared" si="116"/>
        <v>0</v>
      </c>
      <c r="Q608" s="3">
        <f t="shared" si="124"/>
        <v>4.1347600000000169</v>
      </c>
      <c r="R608" s="3">
        <f t="shared" si="117"/>
        <v>41.347600000000163</v>
      </c>
      <c r="S608" s="3">
        <f t="shared" si="118"/>
        <v>0</v>
      </c>
      <c r="T608" s="3">
        <f t="shared" si="125"/>
        <v>12.631192032000138</v>
      </c>
      <c r="U608" s="3">
        <f t="shared" si="126"/>
        <v>-110.55254440281345</v>
      </c>
    </row>
    <row r="609" spans="1:21" x14ac:dyDescent="0.25">
      <c r="A609" s="3">
        <v>4.55</v>
      </c>
      <c r="B609" s="3">
        <f t="shared" si="119"/>
        <v>9.5500000000000007</v>
      </c>
      <c r="C609" s="3">
        <f t="shared" si="120"/>
        <v>6.25</v>
      </c>
      <c r="D609" s="4">
        <f t="shared" si="112"/>
        <v>62.5</v>
      </c>
      <c r="E609" s="4">
        <f t="shared" si="113"/>
        <v>121.9</v>
      </c>
      <c r="F609">
        <f t="shared" si="121"/>
        <v>2771.789083333334</v>
      </c>
      <c r="H609" s="3"/>
      <c r="J609" s="3">
        <f t="shared" si="114"/>
        <v>141.89999999999998</v>
      </c>
      <c r="K609" s="3">
        <f t="shared" si="122"/>
        <v>3023.5432499999997</v>
      </c>
      <c r="M609" s="3">
        <f t="shared" si="123"/>
        <v>251.7541666666657</v>
      </c>
      <c r="N609">
        <f t="shared" si="115"/>
        <v>251.7541666666657</v>
      </c>
      <c r="O609">
        <f t="shared" si="116"/>
        <v>0</v>
      </c>
      <c r="Q609" s="3">
        <f t="shared" si="124"/>
        <v>4.1416800000000169</v>
      </c>
      <c r="R609" s="3">
        <f t="shared" si="117"/>
        <v>41.416800000000165</v>
      </c>
      <c r="S609" s="3">
        <f t="shared" si="118"/>
        <v>0</v>
      </c>
      <c r="T609" s="3">
        <f t="shared" si="125"/>
        <v>12.917556856000139</v>
      </c>
      <c r="U609" s="3">
        <f t="shared" si="126"/>
        <v>-110.46414600780587</v>
      </c>
    </row>
    <row r="610" spans="1:21" x14ac:dyDescent="0.25">
      <c r="A610" s="3">
        <v>4.5599999999999996</v>
      </c>
      <c r="B610" s="3">
        <f t="shared" si="119"/>
        <v>9.5599999999999987</v>
      </c>
      <c r="C610" s="3">
        <f t="shared" si="120"/>
        <v>6.25</v>
      </c>
      <c r="D610" s="4">
        <f t="shared" si="112"/>
        <v>62.5</v>
      </c>
      <c r="E610" s="4">
        <f t="shared" si="113"/>
        <v>122.07999999999998</v>
      </c>
      <c r="F610">
        <f t="shared" si="121"/>
        <v>2782.225329333332</v>
      </c>
      <c r="H610" s="3"/>
      <c r="J610" s="3">
        <f t="shared" si="114"/>
        <v>142.07999999999998</v>
      </c>
      <c r="K610" s="3">
        <f t="shared" si="122"/>
        <v>3035.6904959999993</v>
      </c>
      <c r="M610" s="3">
        <f t="shared" si="123"/>
        <v>253.4651666666673</v>
      </c>
      <c r="N610">
        <f t="shared" si="115"/>
        <v>253.4651666666673</v>
      </c>
      <c r="O610">
        <f t="shared" si="116"/>
        <v>0</v>
      </c>
      <c r="Q610" s="3">
        <f t="shared" si="124"/>
        <v>4.1486000000000169</v>
      </c>
      <c r="R610" s="3">
        <f t="shared" si="117"/>
        <v>41.486000000000168</v>
      </c>
      <c r="S610" s="3">
        <f t="shared" si="118"/>
        <v>0</v>
      </c>
      <c r="T610" s="3">
        <f t="shared" si="125"/>
        <v>13.204400544000141</v>
      </c>
      <c r="U610" s="3">
        <f t="shared" si="126"/>
        <v>-110.37376431134676</v>
      </c>
    </row>
    <row r="611" spans="1:21" x14ac:dyDescent="0.25">
      <c r="A611" s="3">
        <v>4.57</v>
      </c>
      <c r="B611" s="3">
        <f t="shared" si="119"/>
        <v>9.57</v>
      </c>
      <c r="C611" s="3">
        <f t="shared" si="120"/>
        <v>6.25</v>
      </c>
      <c r="D611" s="4">
        <f t="shared" si="112"/>
        <v>62.5</v>
      </c>
      <c r="E611" s="4">
        <f t="shared" si="113"/>
        <v>122.25999999999999</v>
      </c>
      <c r="F611">
        <f t="shared" si="121"/>
        <v>2792.6891913333338</v>
      </c>
      <c r="H611" s="3"/>
      <c r="J611" s="3">
        <f t="shared" si="114"/>
        <v>142.26</v>
      </c>
      <c r="K611" s="3">
        <f t="shared" si="122"/>
        <v>3047.8673580000004</v>
      </c>
      <c r="M611" s="3">
        <f t="shared" si="123"/>
        <v>255.17816666666658</v>
      </c>
      <c r="N611">
        <f t="shared" si="115"/>
        <v>255.17816666666658</v>
      </c>
      <c r="O611">
        <f t="shared" si="116"/>
        <v>0</v>
      </c>
      <c r="Q611" s="3">
        <f t="shared" si="124"/>
        <v>4.155520000000017</v>
      </c>
      <c r="R611" s="3">
        <f t="shared" si="117"/>
        <v>41.55520000000017</v>
      </c>
      <c r="S611" s="3">
        <f t="shared" si="118"/>
        <v>0</v>
      </c>
      <c r="T611" s="3">
        <f t="shared" si="125"/>
        <v>13.491723096000142</v>
      </c>
      <c r="U611" s="3">
        <f t="shared" si="126"/>
        <v>-110.28139599969727</v>
      </c>
    </row>
    <row r="612" spans="1:21" x14ac:dyDescent="0.25">
      <c r="A612" s="3">
        <v>4.58</v>
      </c>
      <c r="B612" s="3">
        <f t="shared" si="119"/>
        <v>9.58</v>
      </c>
      <c r="C612" s="3">
        <f t="shared" si="120"/>
        <v>6.25</v>
      </c>
      <c r="D612" s="4">
        <f t="shared" si="112"/>
        <v>62.5</v>
      </c>
      <c r="E612" s="4">
        <f t="shared" si="113"/>
        <v>122.44</v>
      </c>
      <c r="F612">
        <f t="shared" si="121"/>
        <v>2803.1807053333332</v>
      </c>
      <c r="H612" s="3"/>
      <c r="J612" s="3">
        <f t="shared" si="114"/>
        <v>142.44</v>
      </c>
      <c r="K612" s="3">
        <f t="shared" si="122"/>
        <v>3060.0738719999999</v>
      </c>
      <c r="M612" s="3">
        <f t="shared" si="123"/>
        <v>256.89316666666673</v>
      </c>
      <c r="N612">
        <f t="shared" si="115"/>
        <v>256.89316666666673</v>
      </c>
      <c r="O612">
        <f t="shared" si="116"/>
        <v>0</v>
      </c>
      <c r="Q612" s="3">
        <f t="shared" si="124"/>
        <v>4.162440000000017</v>
      </c>
      <c r="R612" s="3">
        <f t="shared" si="117"/>
        <v>41.624400000000172</v>
      </c>
      <c r="S612" s="3">
        <f t="shared" si="118"/>
        <v>0</v>
      </c>
      <c r="T612" s="3">
        <f t="shared" si="125"/>
        <v>13.779524512000142</v>
      </c>
      <c r="U612" s="3">
        <f t="shared" si="126"/>
        <v>-110.18703775911848</v>
      </c>
    </row>
    <row r="613" spans="1:21" x14ac:dyDescent="0.25">
      <c r="A613" s="3">
        <v>4.59</v>
      </c>
      <c r="B613" s="3">
        <f t="shared" si="119"/>
        <v>9.59</v>
      </c>
      <c r="C613" s="3">
        <f t="shared" si="120"/>
        <v>6.25</v>
      </c>
      <c r="D613" s="4">
        <f t="shared" si="112"/>
        <v>62.5</v>
      </c>
      <c r="E613" s="4">
        <f t="shared" si="113"/>
        <v>122.62</v>
      </c>
      <c r="F613">
        <f t="shared" si="121"/>
        <v>2813.6999073333332</v>
      </c>
      <c r="H613" s="3"/>
      <c r="J613" s="3">
        <f t="shared" si="114"/>
        <v>142.62</v>
      </c>
      <c r="K613" s="3">
        <f t="shared" si="122"/>
        <v>3072.310074</v>
      </c>
      <c r="M613" s="3">
        <f t="shared" si="123"/>
        <v>258.61016666666683</v>
      </c>
      <c r="N613">
        <f t="shared" si="115"/>
        <v>258.61016666666683</v>
      </c>
      <c r="O613">
        <f t="shared" si="116"/>
        <v>0</v>
      </c>
      <c r="Q613" s="3">
        <f t="shared" si="124"/>
        <v>4.1693600000000171</v>
      </c>
      <c r="R613" s="3">
        <f t="shared" si="117"/>
        <v>41.693600000000167</v>
      </c>
      <c r="S613" s="3">
        <f t="shared" si="118"/>
        <v>0</v>
      </c>
      <c r="T613" s="3">
        <f t="shared" si="125"/>
        <v>14.067804792000143</v>
      </c>
      <c r="U613" s="3">
        <f t="shared" si="126"/>
        <v>-110.09068627587153</v>
      </c>
    </row>
    <row r="614" spans="1:21" x14ac:dyDescent="0.25">
      <c r="A614" s="3">
        <v>4.5999999999999996</v>
      </c>
      <c r="B614" s="3">
        <f t="shared" si="119"/>
        <v>9.6</v>
      </c>
      <c r="C614" s="3">
        <f t="shared" si="120"/>
        <v>6.25</v>
      </c>
      <c r="D614" s="4">
        <f t="shared" si="112"/>
        <v>62.5</v>
      </c>
      <c r="E614" s="4">
        <f t="shared" si="113"/>
        <v>122.79999999999998</v>
      </c>
      <c r="F614">
        <f t="shared" si="121"/>
        <v>2824.2468333333327</v>
      </c>
      <c r="H614" s="3"/>
      <c r="J614" s="3">
        <f t="shared" si="114"/>
        <v>142.80000000000001</v>
      </c>
      <c r="K614" s="3">
        <f t="shared" si="122"/>
        <v>3084.576</v>
      </c>
      <c r="M614" s="3">
        <f t="shared" si="123"/>
        <v>260.32916666666733</v>
      </c>
      <c r="N614">
        <f t="shared" si="115"/>
        <v>260.32916666666733</v>
      </c>
      <c r="O614">
        <f t="shared" si="116"/>
        <v>0</v>
      </c>
      <c r="Q614" s="3">
        <f t="shared" si="124"/>
        <v>4.1762800000000171</v>
      </c>
      <c r="R614" s="3">
        <f t="shared" si="117"/>
        <v>41.762800000000169</v>
      </c>
      <c r="S614" s="3">
        <f t="shared" si="118"/>
        <v>0</v>
      </c>
      <c r="T614" s="3">
        <f t="shared" si="125"/>
        <v>14.356563936000144</v>
      </c>
      <c r="U614" s="3">
        <f t="shared" si="126"/>
        <v>-109.99233823621755</v>
      </c>
    </row>
    <row r="615" spans="1:21" x14ac:dyDescent="0.25">
      <c r="A615" s="3">
        <v>4.6100000000000003</v>
      </c>
      <c r="B615" s="3">
        <f t="shared" si="119"/>
        <v>9.61</v>
      </c>
      <c r="C615" s="3">
        <f t="shared" si="120"/>
        <v>6.25</v>
      </c>
      <c r="D615" s="4">
        <f t="shared" si="112"/>
        <v>62.5</v>
      </c>
      <c r="E615" s="4">
        <f t="shared" si="113"/>
        <v>122.97999999999999</v>
      </c>
      <c r="F615">
        <f t="shared" si="121"/>
        <v>2834.8215193333331</v>
      </c>
      <c r="H615" s="3"/>
      <c r="J615" s="3">
        <f t="shared" si="114"/>
        <v>142.98000000000002</v>
      </c>
      <c r="K615" s="3">
        <f t="shared" si="122"/>
        <v>3096.8716860000004</v>
      </c>
      <c r="M615" s="3">
        <f t="shared" si="123"/>
        <v>262.05016666666734</v>
      </c>
      <c r="N615">
        <f t="shared" si="115"/>
        <v>262.05016666666734</v>
      </c>
      <c r="O615">
        <f t="shared" si="116"/>
        <v>0</v>
      </c>
      <c r="Q615" s="3">
        <f t="shared" si="124"/>
        <v>4.1832000000000171</v>
      </c>
      <c r="R615" s="3">
        <f t="shared" si="117"/>
        <v>41.832000000000171</v>
      </c>
      <c r="S615" s="3">
        <f t="shared" si="118"/>
        <v>0</v>
      </c>
      <c r="T615" s="3">
        <f t="shared" si="125"/>
        <v>14.645801944000146</v>
      </c>
      <c r="U615" s="3">
        <f t="shared" si="126"/>
        <v>-109.89199032641766</v>
      </c>
    </row>
    <row r="616" spans="1:21" x14ac:dyDescent="0.25">
      <c r="A616" s="3">
        <v>4.62</v>
      </c>
      <c r="B616" s="3">
        <f t="shared" si="119"/>
        <v>9.620000000000001</v>
      </c>
      <c r="C616" s="3">
        <f t="shared" si="120"/>
        <v>6.25</v>
      </c>
      <c r="D616" s="4">
        <f t="shared" si="112"/>
        <v>62.5</v>
      </c>
      <c r="E616" s="4">
        <f t="shared" si="113"/>
        <v>123.16000000000003</v>
      </c>
      <c r="F616">
        <f t="shared" si="121"/>
        <v>2845.4240013333347</v>
      </c>
      <c r="H616" s="3"/>
      <c r="J616" s="3">
        <f t="shared" si="114"/>
        <v>143.16</v>
      </c>
      <c r="K616" s="3">
        <f t="shared" si="122"/>
        <v>3109.1971680000001</v>
      </c>
      <c r="M616" s="3">
        <f t="shared" si="123"/>
        <v>263.77316666666547</v>
      </c>
      <c r="N616">
        <f t="shared" si="115"/>
        <v>263.77316666666547</v>
      </c>
      <c r="O616">
        <f t="shared" si="116"/>
        <v>0</v>
      </c>
      <c r="Q616" s="3">
        <f t="shared" si="124"/>
        <v>4.1901200000000172</v>
      </c>
      <c r="R616" s="3">
        <f t="shared" si="117"/>
        <v>41.901200000000173</v>
      </c>
      <c r="S616" s="3">
        <f t="shared" si="118"/>
        <v>0</v>
      </c>
      <c r="T616" s="3">
        <f t="shared" si="125"/>
        <v>14.935518816000148</v>
      </c>
      <c r="U616" s="3">
        <f t="shared" si="126"/>
        <v>-109.78963923273295</v>
      </c>
    </row>
    <row r="617" spans="1:21" x14ac:dyDescent="0.25">
      <c r="A617" s="3">
        <v>4.63</v>
      </c>
      <c r="B617" s="3">
        <f t="shared" si="119"/>
        <v>9.629999999999999</v>
      </c>
      <c r="C617" s="3">
        <f t="shared" si="120"/>
        <v>6.25</v>
      </c>
      <c r="D617" s="4">
        <f t="shared" si="112"/>
        <v>62.5</v>
      </c>
      <c r="E617" s="4">
        <f t="shared" si="113"/>
        <v>123.33999999999997</v>
      </c>
      <c r="F617">
        <f t="shared" si="121"/>
        <v>2856.0543153333319</v>
      </c>
      <c r="H617" s="3"/>
      <c r="J617" s="3">
        <f t="shared" si="114"/>
        <v>143.34</v>
      </c>
      <c r="K617" s="3">
        <f t="shared" si="122"/>
        <v>3121.5524820000001</v>
      </c>
      <c r="M617" s="3">
        <f t="shared" si="123"/>
        <v>265.49816666666811</v>
      </c>
      <c r="N617">
        <f t="shared" si="115"/>
        <v>265.49816666666811</v>
      </c>
      <c r="O617">
        <f t="shared" si="116"/>
        <v>0</v>
      </c>
      <c r="Q617" s="3">
        <f t="shared" si="124"/>
        <v>4.1970400000000172</v>
      </c>
      <c r="R617" s="3">
        <f t="shared" si="117"/>
        <v>41.970400000000176</v>
      </c>
      <c r="S617" s="3">
        <f t="shared" si="118"/>
        <v>0</v>
      </c>
      <c r="T617" s="3">
        <f t="shared" si="125"/>
        <v>15.225714552000149</v>
      </c>
      <c r="U617" s="3">
        <f t="shared" si="126"/>
        <v>-109.68528164142457</v>
      </c>
    </row>
    <row r="618" spans="1:21" x14ac:dyDescent="0.25">
      <c r="A618" s="3">
        <v>4.6399999999999997</v>
      </c>
      <c r="B618" s="3">
        <f t="shared" si="119"/>
        <v>9.64</v>
      </c>
      <c r="C618" s="3">
        <f t="shared" si="120"/>
        <v>6.25</v>
      </c>
      <c r="D618" s="4">
        <f t="shared" si="112"/>
        <v>62.5</v>
      </c>
      <c r="E618" s="4">
        <f t="shared" si="113"/>
        <v>123.52000000000001</v>
      </c>
      <c r="F618">
        <f t="shared" si="121"/>
        <v>2866.7124973333339</v>
      </c>
      <c r="H618" s="3"/>
      <c r="J618" s="3">
        <f t="shared" si="114"/>
        <v>143.51999999999998</v>
      </c>
      <c r="K618" s="3">
        <f t="shared" si="122"/>
        <v>3133.9376639999996</v>
      </c>
      <c r="M618" s="3">
        <f t="shared" si="123"/>
        <v>267.2251666666657</v>
      </c>
      <c r="N618">
        <f t="shared" si="115"/>
        <v>267.2251666666657</v>
      </c>
      <c r="O618">
        <f t="shared" si="116"/>
        <v>0</v>
      </c>
      <c r="Q618" s="3">
        <f t="shared" si="124"/>
        <v>4.2039600000000172</v>
      </c>
      <c r="R618" s="3">
        <f t="shared" si="117"/>
        <v>42.039600000000171</v>
      </c>
      <c r="S618" s="3">
        <f t="shared" si="118"/>
        <v>0</v>
      </c>
      <c r="T618" s="3">
        <f t="shared" si="125"/>
        <v>15.51638915200015</v>
      </c>
      <c r="U618" s="3">
        <f t="shared" si="126"/>
        <v>-109.57891423875363</v>
      </c>
    </row>
    <row r="619" spans="1:21" x14ac:dyDescent="0.25">
      <c r="A619" s="3">
        <v>4.6500000000000004</v>
      </c>
      <c r="B619" s="3">
        <f t="shared" si="119"/>
        <v>9.65</v>
      </c>
      <c r="C619" s="3">
        <f t="shared" si="120"/>
        <v>6.25</v>
      </c>
      <c r="D619" s="4">
        <f t="shared" si="112"/>
        <v>62.5</v>
      </c>
      <c r="E619" s="4">
        <f t="shared" si="113"/>
        <v>123.70000000000002</v>
      </c>
      <c r="F619">
        <f t="shared" si="121"/>
        <v>2877.3985833333336</v>
      </c>
      <c r="H619" s="3"/>
      <c r="J619" s="3">
        <f t="shared" si="114"/>
        <v>143.69999999999999</v>
      </c>
      <c r="K619" s="3">
        <f t="shared" si="122"/>
        <v>3146.35275</v>
      </c>
      <c r="M619" s="3">
        <f t="shared" si="123"/>
        <v>268.95416666666642</v>
      </c>
      <c r="N619">
        <f t="shared" si="115"/>
        <v>268.95416666666642</v>
      </c>
      <c r="O619">
        <f t="shared" si="116"/>
        <v>0</v>
      </c>
      <c r="Q619" s="3">
        <f t="shared" si="124"/>
        <v>4.2108800000000173</v>
      </c>
      <c r="R619" s="3">
        <f t="shared" si="117"/>
        <v>42.108800000000173</v>
      </c>
      <c r="S619" s="3">
        <f t="shared" si="118"/>
        <v>0</v>
      </c>
      <c r="T619" s="3">
        <f t="shared" si="125"/>
        <v>15.80754261600015</v>
      </c>
      <c r="U619" s="3">
        <f t="shared" si="126"/>
        <v>-109.47053371098126</v>
      </c>
    </row>
    <row r="620" spans="1:21" x14ac:dyDescent="0.25">
      <c r="A620" s="3">
        <v>4.66</v>
      </c>
      <c r="B620" s="3">
        <f t="shared" si="119"/>
        <v>9.66</v>
      </c>
      <c r="C620" s="3">
        <f t="shared" si="120"/>
        <v>6.25</v>
      </c>
      <c r="D620" s="4">
        <f t="shared" si="112"/>
        <v>62.5</v>
      </c>
      <c r="E620" s="4">
        <f t="shared" si="113"/>
        <v>123.88</v>
      </c>
      <c r="F620">
        <f t="shared" si="121"/>
        <v>2888.1126093333332</v>
      </c>
      <c r="H620" s="3"/>
      <c r="J620" s="3">
        <f t="shared" si="114"/>
        <v>143.88</v>
      </c>
      <c r="K620" s="3">
        <f t="shared" si="122"/>
        <v>3158.7977760000003</v>
      </c>
      <c r="M620" s="3">
        <f t="shared" si="123"/>
        <v>270.6851666666671</v>
      </c>
      <c r="N620">
        <f t="shared" si="115"/>
        <v>270.6851666666671</v>
      </c>
      <c r="O620">
        <f t="shared" si="116"/>
        <v>0</v>
      </c>
      <c r="Q620" s="3">
        <f t="shared" si="124"/>
        <v>4.2178000000000173</v>
      </c>
      <c r="R620" s="3">
        <f t="shared" si="117"/>
        <v>42.178000000000175</v>
      </c>
      <c r="S620" s="3">
        <f t="shared" si="118"/>
        <v>0</v>
      </c>
      <c r="T620" s="3">
        <f t="shared" si="125"/>
        <v>16.099174944000151</v>
      </c>
      <c r="U620" s="3">
        <f t="shared" si="126"/>
        <v>-109.36013674436856</v>
      </c>
    </row>
    <row r="621" spans="1:21" x14ac:dyDescent="0.25">
      <c r="A621" s="3">
        <v>4.67</v>
      </c>
      <c r="B621" s="3">
        <f t="shared" si="119"/>
        <v>9.67</v>
      </c>
      <c r="C621" s="3">
        <f t="shared" si="120"/>
        <v>6.25</v>
      </c>
      <c r="D621" s="4">
        <f t="shared" si="112"/>
        <v>62.5</v>
      </c>
      <c r="E621" s="4">
        <f t="shared" si="113"/>
        <v>124.06</v>
      </c>
      <c r="F621">
        <f t="shared" si="121"/>
        <v>2898.8546113333332</v>
      </c>
      <c r="H621" s="3"/>
      <c r="J621" s="3">
        <f t="shared" si="114"/>
        <v>144.06</v>
      </c>
      <c r="K621" s="3">
        <f t="shared" si="122"/>
        <v>3171.272778</v>
      </c>
      <c r="M621" s="3">
        <f t="shared" si="123"/>
        <v>272.41816666666682</v>
      </c>
      <c r="N621">
        <f t="shared" si="115"/>
        <v>272.41816666666682</v>
      </c>
      <c r="O621">
        <f t="shared" si="116"/>
        <v>0</v>
      </c>
      <c r="Q621" s="3">
        <f t="shared" si="124"/>
        <v>4.2247200000000174</v>
      </c>
      <c r="R621" s="3">
        <f t="shared" si="117"/>
        <v>42.247200000000177</v>
      </c>
      <c r="S621" s="3">
        <f t="shared" si="118"/>
        <v>0</v>
      </c>
      <c r="T621" s="3">
        <f t="shared" si="125"/>
        <v>16.391286136000151</v>
      </c>
      <c r="U621" s="3">
        <f t="shared" si="126"/>
        <v>-109.24772002517666</v>
      </c>
    </row>
    <row r="622" spans="1:21" x14ac:dyDescent="0.25">
      <c r="A622" s="3">
        <v>4.68</v>
      </c>
      <c r="B622" s="3">
        <f t="shared" si="119"/>
        <v>9.68</v>
      </c>
      <c r="C622" s="3">
        <f t="shared" si="120"/>
        <v>6.25</v>
      </c>
      <c r="D622" s="4">
        <f t="shared" si="112"/>
        <v>62.5</v>
      </c>
      <c r="E622" s="4">
        <f t="shared" si="113"/>
        <v>124.24000000000001</v>
      </c>
      <c r="F622">
        <f t="shared" si="121"/>
        <v>2909.6246253333334</v>
      </c>
      <c r="H622" s="3"/>
      <c r="J622" s="3">
        <f t="shared" si="114"/>
        <v>144.24</v>
      </c>
      <c r="K622" s="3">
        <f t="shared" si="122"/>
        <v>3183.7777919999999</v>
      </c>
      <c r="M622" s="3">
        <f t="shared" si="123"/>
        <v>274.15316666666649</v>
      </c>
      <c r="N622">
        <f t="shared" si="115"/>
        <v>274.15316666666649</v>
      </c>
      <c r="O622">
        <f t="shared" si="116"/>
        <v>0</v>
      </c>
      <c r="Q622" s="3">
        <f t="shared" si="124"/>
        <v>4.2316400000000174</v>
      </c>
      <c r="R622" s="3">
        <f t="shared" si="117"/>
        <v>42.316400000000179</v>
      </c>
      <c r="S622" s="3">
        <f t="shared" si="118"/>
        <v>0</v>
      </c>
      <c r="T622" s="3">
        <f t="shared" si="125"/>
        <v>16.683876192000152</v>
      </c>
      <c r="U622" s="3">
        <f t="shared" si="126"/>
        <v>-109.13328023966668</v>
      </c>
    </row>
    <row r="623" spans="1:21" x14ac:dyDescent="0.25">
      <c r="A623" s="3">
        <v>4.6900000000000004</v>
      </c>
      <c r="B623" s="3">
        <f t="shared" si="119"/>
        <v>9.6900000000000013</v>
      </c>
      <c r="C623" s="3">
        <f t="shared" si="120"/>
        <v>6.25</v>
      </c>
      <c r="D623" s="4">
        <f t="shared" si="112"/>
        <v>62.5</v>
      </c>
      <c r="E623" s="4">
        <f t="shared" si="113"/>
        <v>124.42000000000002</v>
      </c>
      <c r="F623">
        <f t="shared" si="121"/>
        <v>2920.4226873333346</v>
      </c>
      <c r="H623" s="3"/>
      <c r="J623" s="3">
        <f t="shared" si="114"/>
        <v>144.42000000000002</v>
      </c>
      <c r="K623" s="3">
        <f t="shared" si="122"/>
        <v>3196.3128540000007</v>
      </c>
      <c r="M623" s="3">
        <f t="shared" si="123"/>
        <v>275.89016666666612</v>
      </c>
      <c r="N623">
        <f t="shared" si="115"/>
        <v>275.89016666666612</v>
      </c>
      <c r="O623">
        <f t="shared" si="116"/>
        <v>0</v>
      </c>
      <c r="Q623" s="3">
        <f t="shared" si="124"/>
        <v>4.2385600000000174</v>
      </c>
      <c r="R623" s="3">
        <f t="shared" si="117"/>
        <v>42.385600000000174</v>
      </c>
      <c r="S623" s="3">
        <f t="shared" si="118"/>
        <v>0</v>
      </c>
      <c r="T623" s="3">
        <f t="shared" si="125"/>
        <v>16.976945112000152</v>
      </c>
      <c r="U623" s="3">
        <f t="shared" si="126"/>
        <v>-109.01681407409974</v>
      </c>
    </row>
    <row r="624" spans="1:21" x14ac:dyDescent="0.25">
      <c r="A624" s="3">
        <v>4.7</v>
      </c>
      <c r="B624" s="3">
        <f t="shared" si="119"/>
        <v>9.6999999999999993</v>
      </c>
      <c r="C624" s="3">
        <f t="shared" si="120"/>
        <v>6.25</v>
      </c>
      <c r="D624" s="4">
        <f t="shared" si="112"/>
        <v>62.5</v>
      </c>
      <c r="E624" s="4">
        <f t="shared" si="113"/>
        <v>124.6</v>
      </c>
      <c r="F624">
        <f t="shared" si="121"/>
        <v>2931.2488333333326</v>
      </c>
      <c r="H624" s="3"/>
      <c r="J624" s="3">
        <f t="shared" si="114"/>
        <v>144.60000000000002</v>
      </c>
      <c r="K624" s="3">
        <f t="shared" si="122"/>
        <v>3208.8780000000002</v>
      </c>
      <c r="M624" s="3">
        <f t="shared" si="123"/>
        <v>277.62916666666752</v>
      </c>
      <c r="N624">
        <f t="shared" si="115"/>
        <v>277.62916666666752</v>
      </c>
      <c r="O624">
        <f t="shared" si="116"/>
        <v>0</v>
      </c>
      <c r="Q624" s="3">
        <f t="shared" si="124"/>
        <v>4.2454800000000175</v>
      </c>
      <c r="R624" s="3">
        <f t="shared" si="117"/>
        <v>42.454800000000176</v>
      </c>
      <c r="S624" s="3">
        <f t="shared" si="118"/>
        <v>0</v>
      </c>
      <c r="T624" s="3">
        <f t="shared" si="125"/>
        <v>17.270492896000153</v>
      </c>
      <c r="U624" s="3">
        <f t="shared" si="126"/>
        <v>-108.89831821473696</v>
      </c>
    </row>
    <row r="625" spans="1:21" x14ac:dyDescent="0.25">
      <c r="A625" s="3">
        <v>4.71</v>
      </c>
      <c r="B625" s="3">
        <f t="shared" si="119"/>
        <v>9.7100000000000009</v>
      </c>
      <c r="C625" s="3">
        <f t="shared" si="120"/>
        <v>6.25</v>
      </c>
      <c r="D625" s="4">
        <f t="shared" si="112"/>
        <v>62.5</v>
      </c>
      <c r="E625" s="4">
        <f t="shared" si="113"/>
        <v>124.78000000000003</v>
      </c>
      <c r="F625">
        <f t="shared" si="121"/>
        <v>2942.1030993333343</v>
      </c>
      <c r="H625" s="3"/>
      <c r="J625" s="3">
        <f t="shared" si="114"/>
        <v>144.78</v>
      </c>
      <c r="K625" s="3">
        <f t="shared" si="122"/>
        <v>3221.4732660000004</v>
      </c>
      <c r="M625" s="3">
        <f t="shared" si="123"/>
        <v>279.37016666666614</v>
      </c>
      <c r="N625">
        <f t="shared" si="115"/>
        <v>279.37016666666614</v>
      </c>
      <c r="O625">
        <f t="shared" si="116"/>
        <v>0</v>
      </c>
      <c r="Q625" s="3">
        <f t="shared" si="124"/>
        <v>4.2524000000000175</v>
      </c>
      <c r="R625" s="3">
        <f t="shared" si="117"/>
        <v>42.524000000000179</v>
      </c>
      <c r="S625" s="3">
        <f t="shared" si="118"/>
        <v>0</v>
      </c>
      <c r="T625" s="3">
        <f t="shared" si="125"/>
        <v>17.564519544000156</v>
      </c>
      <c r="U625" s="3">
        <f t="shared" si="126"/>
        <v>-108.77778934783946</v>
      </c>
    </row>
    <row r="626" spans="1:21" x14ac:dyDescent="0.25">
      <c r="A626" s="3">
        <v>4.72</v>
      </c>
      <c r="B626" s="3">
        <f t="shared" si="119"/>
        <v>9.7199999999999989</v>
      </c>
      <c r="C626" s="3">
        <f t="shared" si="120"/>
        <v>6.25</v>
      </c>
      <c r="D626" s="4">
        <f t="shared" si="112"/>
        <v>62.5</v>
      </c>
      <c r="E626" s="4">
        <f t="shared" si="113"/>
        <v>124.95999999999998</v>
      </c>
      <c r="F626">
        <f t="shared" si="121"/>
        <v>2952.9855213333321</v>
      </c>
      <c r="H626" s="3"/>
      <c r="J626" s="3">
        <f t="shared" si="114"/>
        <v>144.95999999999998</v>
      </c>
      <c r="K626" s="3">
        <f t="shared" si="122"/>
        <v>3234.0986879999991</v>
      </c>
      <c r="M626" s="3">
        <f t="shared" si="123"/>
        <v>281.11316666666698</v>
      </c>
      <c r="N626">
        <f t="shared" si="115"/>
        <v>281.11316666666698</v>
      </c>
      <c r="O626">
        <f t="shared" si="116"/>
        <v>0</v>
      </c>
      <c r="Q626" s="3">
        <f t="shared" si="124"/>
        <v>4.2593200000000175</v>
      </c>
      <c r="R626" s="3">
        <f t="shared" si="117"/>
        <v>42.593200000000181</v>
      </c>
      <c r="S626" s="3">
        <f t="shared" si="118"/>
        <v>0</v>
      </c>
      <c r="T626" s="3">
        <f t="shared" si="125"/>
        <v>17.859025056000156</v>
      </c>
      <c r="U626" s="3">
        <f t="shared" si="126"/>
        <v>-108.65522415966835</v>
      </c>
    </row>
    <row r="627" spans="1:21" x14ac:dyDescent="0.25">
      <c r="A627" s="3">
        <v>4.7300000000000004</v>
      </c>
      <c r="B627" s="3">
        <f t="shared" si="119"/>
        <v>9.73</v>
      </c>
      <c r="C627" s="3">
        <f t="shared" si="120"/>
        <v>6.25</v>
      </c>
      <c r="D627" s="4">
        <f t="shared" si="112"/>
        <v>62.5</v>
      </c>
      <c r="E627" s="4">
        <f t="shared" si="113"/>
        <v>125.14000000000001</v>
      </c>
      <c r="F627">
        <f t="shared" si="121"/>
        <v>2963.8961353333343</v>
      </c>
      <c r="H627" s="3"/>
      <c r="J627" s="3">
        <f t="shared" si="114"/>
        <v>145.14000000000001</v>
      </c>
      <c r="K627" s="3">
        <f t="shared" si="122"/>
        <v>3246.7543020000007</v>
      </c>
      <c r="M627" s="3">
        <f t="shared" si="123"/>
        <v>282.85816666666642</v>
      </c>
      <c r="N627">
        <f t="shared" si="115"/>
        <v>282.85816666666642</v>
      </c>
      <c r="O627">
        <f t="shared" si="116"/>
        <v>0</v>
      </c>
      <c r="Q627" s="3">
        <f t="shared" si="124"/>
        <v>4.2662400000000176</v>
      </c>
      <c r="R627" s="3">
        <f t="shared" si="117"/>
        <v>42.662400000000183</v>
      </c>
      <c r="S627" s="3">
        <f t="shared" si="118"/>
        <v>0</v>
      </c>
      <c r="T627" s="3">
        <f t="shared" si="125"/>
        <v>18.154009432000159</v>
      </c>
      <c r="U627" s="3">
        <f t="shared" si="126"/>
        <v>-108.53061933648476</v>
      </c>
    </row>
    <row r="628" spans="1:21" x14ac:dyDescent="0.25">
      <c r="A628" s="3">
        <v>4.74</v>
      </c>
      <c r="B628" s="3">
        <f t="shared" si="119"/>
        <v>9.74</v>
      </c>
      <c r="C628" s="3">
        <f t="shared" si="120"/>
        <v>6.25</v>
      </c>
      <c r="D628" s="4">
        <f t="shared" si="112"/>
        <v>62.5</v>
      </c>
      <c r="E628" s="4">
        <f t="shared" si="113"/>
        <v>125.32</v>
      </c>
      <c r="F628">
        <f t="shared" si="121"/>
        <v>2974.834977333333</v>
      </c>
      <c r="H628" s="3"/>
      <c r="J628" s="3">
        <f t="shared" si="114"/>
        <v>145.32</v>
      </c>
      <c r="K628" s="3">
        <f t="shared" si="122"/>
        <v>3259.4401440000001</v>
      </c>
      <c r="M628" s="3">
        <f t="shared" si="123"/>
        <v>284.60516666666717</v>
      </c>
      <c r="N628">
        <f t="shared" si="115"/>
        <v>284.60516666666717</v>
      </c>
      <c r="O628">
        <f t="shared" si="116"/>
        <v>0</v>
      </c>
      <c r="Q628" s="3">
        <f t="shared" si="124"/>
        <v>4.2731600000000176</v>
      </c>
      <c r="R628" s="3">
        <f t="shared" si="117"/>
        <v>42.731600000000178</v>
      </c>
      <c r="S628" s="3">
        <f t="shared" si="118"/>
        <v>0</v>
      </c>
      <c r="T628" s="3">
        <f t="shared" si="125"/>
        <v>18.449472672000159</v>
      </c>
      <c r="U628" s="3">
        <f t="shared" si="126"/>
        <v>-108.40397156454982</v>
      </c>
    </row>
    <row r="629" spans="1:21" x14ac:dyDescent="0.25">
      <c r="A629" s="3">
        <v>4.75</v>
      </c>
      <c r="B629" s="3">
        <f t="shared" si="119"/>
        <v>9.75</v>
      </c>
      <c r="C629" s="3">
        <f t="shared" si="120"/>
        <v>6.25</v>
      </c>
      <c r="D629" s="4">
        <f t="shared" si="112"/>
        <v>62.5</v>
      </c>
      <c r="E629" s="4">
        <f t="shared" si="113"/>
        <v>125.5</v>
      </c>
      <c r="F629">
        <f t="shared" si="121"/>
        <v>2985.8020833333335</v>
      </c>
      <c r="H629" s="3"/>
      <c r="J629" s="3">
        <f t="shared" si="114"/>
        <v>145.5</v>
      </c>
      <c r="K629" s="3">
        <f t="shared" si="122"/>
        <v>3272.15625</v>
      </c>
      <c r="M629" s="3">
        <f t="shared" si="123"/>
        <v>286.35416666666652</v>
      </c>
      <c r="N629">
        <f t="shared" si="115"/>
        <v>286.35416666666652</v>
      </c>
      <c r="O629">
        <f t="shared" si="116"/>
        <v>0</v>
      </c>
      <c r="Q629" s="3">
        <f t="shared" si="124"/>
        <v>4.2800800000000176</v>
      </c>
      <c r="R629" s="3">
        <f t="shared" si="117"/>
        <v>42.800800000000173</v>
      </c>
      <c r="S629" s="3">
        <f t="shared" si="118"/>
        <v>0</v>
      </c>
      <c r="T629" s="3">
        <f t="shared" si="125"/>
        <v>18.74541477600016</v>
      </c>
      <c r="U629" s="3">
        <f t="shared" si="126"/>
        <v>-108.27527753012464</v>
      </c>
    </row>
    <row r="630" spans="1:21" x14ac:dyDescent="0.25">
      <c r="A630" s="3">
        <v>4.76</v>
      </c>
      <c r="B630" s="3">
        <f t="shared" si="119"/>
        <v>9.76</v>
      </c>
      <c r="C630" s="3">
        <f t="shared" si="120"/>
        <v>6.25</v>
      </c>
      <c r="D630" s="4">
        <f t="shared" si="112"/>
        <v>62.5</v>
      </c>
      <c r="E630" s="4">
        <f t="shared" si="113"/>
        <v>125.68</v>
      </c>
      <c r="F630">
        <f t="shared" si="121"/>
        <v>2996.797489333333</v>
      </c>
      <c r="H630" s="3"/>
      <c r="J630" s="3">
        <f t="shared" si="114"/>
        <v>145.68</v>
      </c>
      <c r="K630" s="3">
        <f t="shared" si="122"/>
        <v>3284.9026560000002</v>
      </c>
      <c r="M630" s="3">
        <f t="shared" si="123"/>
        <v>288.10516666666717</v>
      </c>
      <c r="N630">
        <f t="shared" si="115"/>
        <v>288.10516666666717</v>
      </c>
      <c r="O630">
        <f t="shared" si="116"/>
        <v>0</v>
      </c>
      <c r="Q630" s="3">
        <f t="shared" si="124"/>
        <v>4.2870000000000177</v>
      </c>
      <c r="R630" s="3">
        <f t="shared" si="117"/>
        <v>42.870000000000175</v>
      </c>
      <c r="S630" s="3">
        <f t="shared" si="118"/>
        <v>0</v>
      </c>
      <c r="T630" s="3">
        <f t="shared" si="125"/>
        <v>19.04183574400016</v>
      </c>
      <c r="U630" s="3">
        <f t="shared" si="126"/>
        <v>-108.14453391947033</v>
      </c>
    </row>
    <row r="631" spans="1:21" x14ac:dyDescent="0.25">
      <c r="A631" s="3">
        <v>4.7699999999999996</v>
      </c>
      <c r="B631" s="3">
        <f t="shared" si="119"/>
        <v>9.77</v>
      </c>
      <c r="C631" s="3">
        <f t="shared" si="120"/>
        <v>6.25</v>
      </c>
      <c r="D631" s="4">
        <f t="shared" si="112"/>
        <v>62.5</v>
      </c>
      <c r="E631" s="4">
        <f t="shared" si="113"/>
        <v>125.85999999999999</v>
      </c>
      <c r="F631">
        <f t="shared" si="121"/>
        <v>3007.8212313333329</v>
      </c>
      <c r="H631" s="3"/>
      <c r="J631" s="3">
        <f t="shared" si="114"/>
        <v>145.85999999999999</v>
      </c>
      <c r="K631" s="3">
        <f t="shared" si="122"/>
        <v>3297.6793979999993</v>
      </c>
      <c r="M631" s="3">
        <f t="shared" si="123"/>
        <v>289.85816666666642</v>
      </c>
      <c r="N631">
        <f t="shared" si="115"/>
        <v>289.85816666666642</v>
      </c>
      <c r="O631">
        <f t="shared" si="116"/>
        <v>0</v>
      </c>
      <c r="Q631" s="3">
        <f t="shared" si="124"/>
        <v>4.2939200000000177</v>
      </c>
      <c r="R631" s="3">
        <f t="shared" si="117"/>
        <v>42.93920000000017</v>
      </c>
      <c r="S631" s="3">
        <f t="shared" si="118"/>
        <v>0</v>
      </c>
      <c r="T631" s="3">
        <f t="shared" si="125"/>
        <v>19.338735576000161</v>
      </c>
      <c r="U631" s="3">
        <f t="shared" si="126"/>
        <v>-108.01173741884803</v>
      </c>
    </row>
    <row r="632" spans="1:21" x14ac:dyDescent="0.25">
      <c r="A632" s="3">
        <v>4.78</v>
      </c>
      <c r="B632" s="3">
        <f t="shared" si="119"/>
        <v>9.7800000000000011</v>
      </c>
      <c r="C632" s="3">
        <f t="shared" si="120"/>
        <v>6.25</v>
      </c>
      <c r="D632" s="4">
        <f t="shared" si="112"/>
        <v>62.5</v>
      </c>
      <c r="E632" s="4">
        <f t="shared" si="113"/>
        <v>126.04000000000002</v>
      </c>
      <c r="F632">
        <f t="shared" si="121"/>
        <v>3018.8733453333343</v>
      </c>
      <c r="H632" s="3"/>
      <c r="J632" s="3">
        <f t="shared" si="114"/>
        <v>146.04000000000002</v>
      </c>
      <c r="K632" s="3">
        <f t="shared" si="122"/>
        <v>3310.4865120000009</v>
      </c>
      <c r="M632" s="3">
        <f t="shared" si="123"/>
        <v>291.61316666666653</v>
      </c>
      <c r="N632">
        <f t="shared" si="115"/>
        <v>291.61316666666653</v>
      </c>
      <c r="O632">
        <f t="shared" si="116"/>
        <v>0</v>
      </c>
      <c r="Q632" s="3">
        <f t="shared" si="124"/>
        <v>4.3008400000000178</v>
      </c>
      <c r="R632" s="3">
        <f t="shared" si="117"/>
        <v>43.008400000000172</v>
      </c>
      <c r="S632" s="3">
        <f t="shared" si="118"/>
        <v>0</v>
      </c>
      <c r="T632" s="3">
        <f t="shared" si="125"/>
        <v>19.636114272000164</v>
      </c>
      <c r="U632" s="3">
        <f t="shared" si="126"/>
        <v>-107.87688471451885</v>
      </c>
    </row>
    <row r="633" spans="1:21" x14ac:dyDescent="0.25">
      <c r="A633" s="3">
        <v>4.79</v>
      </c>
      <c r="B633" s="3">
        <f t="shared" si="119"/>
        <v>9.7899999999999991</v>
      </c>
      <c r="C633" s="3">
        <f t="shared" si="120"/>
        <v>6.25</v>
      </c>
      <c r="D633" s="4">
        <f t="shared" si="112"/>
        <v>62.5</v>
      </c>
      <c r="E633" s="4">
        <f t="shared" si="113"/>
        <v>126.21999999999997</v>
      </c>
      <c r="F633">
        <f t="shared" si="121"/>
        <v>3029.9538673333318</v>
      </c>
      <c r="H633" s="3"/>
      <c r="J633" s="3">
        <f t="shared" si="114"/>
        <v>146.22</v>
      </c>
      <c r="K633" s="3">
        <f t="shared" si="122"/>
        <v>3323.3240339999998</v>
      </c>
      <c r="M633" s="3">
        <f t="shared" si="123"/>
        <v>293.37016666666796</v>
      </c>
      <c r="N633">
        <f t="shared" si="115"/>
        <v>293.37016666666796</v>
      </c>
      <c r="O633">
        <f t="shared" si="116"/>
        <v>0</v>
      </c>
      <c r="Q633" s="3">
        <f t="shared" si="124"/>
        <v>4.3077600000000178</v>
      </c>
      <c r="R633" s="3">
        <f t="shared" si="117"/>
        <v>43.077600000000174</v>
      </c>
      <c r="S633" s="3">
        <f t="shared" si="118"/>
        <v>0</v>
      </c>
      <c r="T633" s="3">
        <f t="shared" si="125"/>
        <v>19.933971832000164</v>
      </c>
      <c r="U633" s="3">
        <f t="shared" si="126"/>
        <v>-107.73997249274392</v>
      </c>
    </row>
    <row r="634" spans="1:21" x14ac:dyDescent="0.25">
      <c r="A634" s="3">
        <v>4.8</v>
      </c>
      <c r="B634" s="3">
        <f t="shared" si="119"/>
        <v>9.8000000000000007</v>
      </c>
      <c r="C634" s="3">
        <f t="shared" si="120"/>
        <v>6.25</v>
      </c>
      <c r="D634" s="4">
        <f t="shared" si="112"/>
        <v>62.5</v>
      </c>
      <c r="E634" s="4">
        <f t="shared" si="113"/>
        <v>126.4</v>
      </c>
      <c r="F634">
        <f t="shared" si="121"/>
        <v>3041.0628333333343</v>
      </c>
      <c r="H634" s="3"/>
      <c r="J634" s="3">
        <f t="shared" si="114"/>
        <v>146.39999999999998</v>
      </c>
      <c r="K634" s="3">
        <f t="shared" si="122"/>
        <v>3336.1919999999991</v>
      </c>
      <c r="M634" s="3">
        <f t="shared" si="123"/>
        <v>295.12916666666479</v>
      </c>
      <c r="N634">
        <f t="shared" si="115"/>
        <v>295.12916666666479</v>
      </c>
      <c r="O634">
        <f t="shared" si="116"/>
        <v>0</v>
      </c>
      <c r="Q634" s="3">
        <f t="shared" si="124"/>
        <v>4.3146800000000178</v>
      </c>
      <c r="R634" s="3">
        <f t="shared" si="117"/>
        <v>43.146800000000177</v>
      </c>
      <c r="S634" s="3">
        <f t="shared" si="118"/>
        <v>0</v>
      </c>
      <c r="T634" s="3">
        <f t="shared" si="125"/>
        <v>20.232308256000167</v>
      </c>
      <c r="U634" s="3">
        <f t="shared" si="126"/>
        <v>-107.60099743978434</v>
      </c>
    </row>
    <row r="635" spans="1:21" x14ac:dyDescent="0.25">
      <c r="A635" s="3">
        <v>4.8099999999999996</v>
      </c>
      <c r="B635" s="3">
        <f t="shared" si="119"/>
        <v>9.8099999999999987</v>
      </c>
      <c r="C635" s="3">
        <f t="shared" si="120"/>
        <v>6.25</v>
      </c>
      <c r="D635" s="4">
        <f t="shared" si="112"/>
        <v>62.5</v>
      </c>
      <c r="E635" s="4">
        <f t="shared" si="113"/>
        <v>126.57999999999998</v>
      </c>
      <c r="F635">
        <f t="shared" si="121"/>
        <v>3052.2002793333322</v>
      </c>
      <c r="H635" s="3"/>
      <c r="J635" s="3">
        <f t="shared" si="114"/>
        <v>146.57999999999998</v>
      </c>
      <c r="K635" s="3">
        <f t="shared" si="122"/>
        <v>3349.0904459999992</v>
      </c>
      <c r="M635" s="3">
        <f t="shared" si="123"/>
        <v>296.89016666666703</v>
      </c>
      <c r="N635">
        <f t="shared" si="115"/>
        <v>296.89016666666703</v>
      </c>
      <c r="O635">
        <f t="shared" si="116"/>
        <v>0</v>
      </c>
      <c r="Q635" s="3">
        <f t="shared" si="124"/>
        <v>4.3216000000000179</v>
      </c>
      <c r="R635" s="3">
        <f t="shared" si="117"/>
        <v>43.216000000000179</v>
      </c>
      <c r="S635" s="3">
        <f t="shared" si="118"/>
        <v>0</v>
      </c>
      <c r="T635" s="3">
        <f t="shared" si="125"/>
        <v>20.531123544000167</v>
      </c>
      <c r="U635" s="3">
        <f t="shared" si="126"/>
        <v>-107.45995624190122</v>
      </c>
    </row>
    <row r="636" spans="1:21" x14ac:dyDescent="0.25">
      <c r="A636" s="3">
        <v>4.82</v>
      </c>
      <c r="B636" s="3">
        <f t="shared" si="119"/>
        <v>9.82</v>
      </c>
      <c r="C636" s="3">
        <f t="shared" si="120"/>
        <v>6.25</v>
      </c>
      <c r="D636" s="4">
        <f t="shared" si="112"/>
        <v>62.5</v>
      </c>
      <c r="E636" s="4">
        <f t="shared" si="113"/>
        <v>126.75999999999999</v>
      </c>
      <c r="F636">
        <f t="shared" si="121"/>
        <v>3063.3662413333341</v>
      </c>
      <c r="H636" s="3"/>
      <c r="J636" s="3">
        <f t="shared" si="114"/>
        <v>146.76</v>
      </c>
      <c r="K636" s="3">
        <f t="shared" si="122"/>
        <v>3362.0194080000001</v>
      </c>
      <c r="M636" s="3">
        <f t="shared" si="123"/>
        <v>298.65316666666604</v>
      </c>
      <c r="N636">
        <f t="shared" si="115"/>
        <v>298.65316666666604</v>
      </c>
      <c r="O636">
        <f t="shared" si="116"/>
        <v>0</v>
      </c>
      <c r="Q636" s="3">
        <f t="shared" si="124"/>
        <v>4.3285200000000179</v>
      </c>
      <c r="R636" s="3">
        <f t="shared" si="117"/>
        <v>43.285200000000174</v>
      </c>
      <c r="S636" s="3">
        <f t="shared" si="118"/>
        <v>0</v>
      </c>
      <c r="T636" s="3">
        <f t="shared" si="125"/>
        <v>20.830417696000168</v>
      </c>
      <c r="U636" s="3">
        <f t="shared" si="126"/>
        <v>-107.31684558535572</v>
      </c>
    </row>
    <row r="637" spans="1:21" x14ac:dyDescent="0.25">
      <c r="A637" s="3">
        <v>4.83</v>
      </c>
      <c r="B637" s="3">
        <f t="shared" si="119"/>
        <v>9.83</v>
      </c>
      <c r="C637" s="3">
        <f t="shared" si="120"/>
        <v>6.25</v>
      </c>
      <c r="D637" s="4">
        <f t="shared" si="112"/>
        <v>62.5</v>
      </c>
      <c r="E637" s="4">
        <f t="shared" si="113"/>
        <v>126.94</v>
      </c>
      <c r="F637">
        <f t="shared" si="121"/>
        <v>3074.5607553333334</v>
      </c>
      <c r="H637" s="3"/>
      <c r="J637" s="3">
        <f t="shared" si="114"/>
        <v>146.94</v>
      </c>
      <c r="K637" s="3">
        <f t="shared" si="122"/>
        <v>3374.9789220000002</v>
      </c>
      <c r="M637" s="3">
        <f t="shared" si="123"/>
        <v>300.41816666666682</v>
      </c>
      <c r="N637">
        <f t="shared" si="115"/>
        <v>300.41816666666682</v>
      </c>
      <c r="O637">
        <f t="shared" si="116"/>
        <v>0</v>
      </c>
      <c r="Q637" s="3">
        <f t="shared" si="124"/>
        <v>4.3354400000000179</v>
      </c>
      <c r="R637" s="3">
        <f t="shared" si="117"/>
        <v>43.354400000000176</v>
      </c>
      <c r="S637" s="3">
        <f t="shared" si="118"/>
        <v>0</v>
      </c>
      <c r="T637" s="3">
        <f t="shared" si="125"/>
        <v>21.130190712000168</v>
      </c>
      <c r="U637" s="3">
        <f t="shared" si="126"/>
        <v>-107.17166215640894</v>
      </c>
    </row>
    <row r="638" spans="1:21" x14ac:dyDescent="0.25">
      <c r="A638" s="3">
        <v>4.84</v>
      </c>
      <c r="B638" s="3">
        <f t="shared" si="119"/>
        <v>9.84</v>
      </c>
      <c r="C638" s="3">
        <f t="shared" si="120"/>
        <v>6.25</v>
      </c>
      <c r="D638" s="4">
        <f t="shared" si="112"/>
        <v>62.5</v>
      </c>
      <c r="E638" s="4">
        <f t="shared" si="113"/>
        <v>127.12</v>
      </c>
      <c r="F638">
        <f t="shared" si="121"/>
        <v>3085.7838573333333</v>
      </c>
      <c r="H638" s="3"/>
      <c r="J638" s="3">
        <f t="shared" si="114"/>
        <v>147.12</v>
      </c>
      <c r="K638" s="3">
        <f t="shared" si="122"/>
        <v>3387.969024</v>
      </c>
      <c r="M638" s="3">
        <f t="shared" si="123"/>
        <v>302.18516666666665</v>
      </c>
      <c r="N638">
        <f t="shared" si="115"/>
        <v>302.18516666666665</v>
      </c>
      <c r="O638">
        <f t="shared" si="116"/>
        <v>0</v>
      </c>
      <c r="Q638" s="3">
        <f t="shared" si="124"/>
        <v>4.342360000000018</v>
      </c>
      <c r="R638" s="3">
        <f t="shared" si="117"/>
        <v>43.423600000000178</v>
      </c>
      <c r="S638" s="3">
        <f t="shared" si="118"/>
        <v>0</v>
      </c>
      <c r="T638" s="3">
        <f t="shared" si="125"/>
        <v>21.430442592000169</v>
      </c>
      <c r="U638" s="3">
        <f t="shared" si="126"/>
        <v>-107.024402641322</v>
      </c>
    </row>
    <row r="639" spans="1:21" x14ac:dyDescent="0.25">
      <c r="A639" s="3">
        <v>4.8499999999999996</v>
      </c>
      <c r="B639" s="3">
        <f t="shared" si="119"/>
        <v>9.85</v>
      </c>
      <c r="C639" s="3">
        <f t="shared" si="120"/>
        <v>6.25</v>
      </c>
      <c r="D639" s="4">
        <f t="shared" si="112"/>
        <v>62.5</v>
      </c>
      <c r="E639" s="4">
        <f t="shared" si="113"/>
        <v>127.29999999999998</v>
      </c>
      <c r="F639">
        <f t="shared" si="121"/>
        <v>3097.0355833333333</v>
      </c>
      <c r="H639" s="3"/>
      <c r="J639" s="3">
        <f t="shared" si="114"/>
        <v>147.30000000000001</v>
      </c>
      <c r="K639" s="3">
        <f t="shared" si="122"/>
        <v>3400.9897499999997</v>
      </c>
      <c r="M639" s="3">
        <f t="shared" si="123"/>
        <v>303.95416666666642</v>
      </c>
      <c r="N639">
        <f t="shared" si="115"/>
        <v>303.95416666666642</v>
      </c>
      <c r="O639">
        <f t="shared" si="116"/>
        <v>0</v>
      </c>
      <c r="Q639" s="3">
        <f t="shared" si="124"/>
        <v>4.349280000000018</v>
      </c>
      <c r="R639" s="3">
        <f t="shared" si="117"/>
        <v>43.49280000000018</v>
      </c>
      <c r="S639" s="3">
        <f t="shared" si="118"/>
        <v>0</v>
      </c>
      <c r="T639" s="3">
        <f t="shared" si="125"/>
        <v>21.731173336000172</v>
      </c>
      <c r="U639" s="3">
        <f t="shared" si="126"/>
        <v>-106.87506372635602</v>
      </c>
    </row>
    <row r="640" spans="1:21" x14ac:dyDescent="0.25">
      <c r="A640" s="3">
        <v>4.8600000000000003</v>
      </c>
      <c r="B640" s="3">
        <f t="shared" si="119"/>
        <v>9.86</v>
      </c>
      <c r="C640" s="3">
        <f t="shared" si="120"/>
        <v>6.25</v>
      </c>
      <c r="D640" s="4">
        <f t="shared" si="112"/>
        <v>62.5</v>
      </c>
      <c r="E640" s="4">
        <f t="shared" si="113"/>
        <v>127.47999999999999</v>
      </c>
      <c r="F640">
        <f t="shared" si="121"/>
        <v>3108.3159693333328</v>
      </c>
      <c r="H640" s="3"/>
      <c r="J640" s="3">
        <f t="shared" si="114"/>
        <v>147.48000000000002</v>
      </c>
      <c r="K640" s="3">
        <f t="shared" si="122"/>
        <v>3414.0411360000007</v>
      </c>
      <c r="M640" s="3">
        <f t="shared" si="123"/>
        <v>305.72516666666797</v>
      </c>
      <c r="N640">
        <f t="shared" si="115"/>
        <v>305.72516666666797</v>
      </c>
      <c r="O640">
        <f t="shared" si="116"/>
        <v>0</v>
      </c>
      <c r="Q640" s="3">
        <f t="shared" si="124"/>
        <v>4.3562000000000181</v>
      </c>
      <c r="R640" s="3">
        <f t="shared" si="117"/>
        <v>43.562000000000182</v>
      </c>
      <c r="S640" s="3">
        <f t="shared" si="118"/>
        <v>0</v>
      </c>
      <c r="T640" s="3">
        <f t="shared" si="125"/>
        <v>22.032382944000172</v>
      </c>
      <c r="U640" s="3">
        <f t="shared" si="126"/>
        <v>-106.72364209777213</v>
      </c>
    </row>
    <row r="641" spans="1:21" x14ac:dyDescent="0.25">
      <c r="A641" s="3">
        <v>4.87</v>
      </c>
      <c r="B641" s="3">
        <f t="shared" si="119"/>
        <v>9.870000000000001</v>
      </c>
      <c r="C641" s="3">
        <f t="shared" si="120"/>
        <v>6.25</v>
      </c>
      <c r="D641" s="4">
        <f t="shared" si="112"/>
        <v>62.5</v>
      </c>
      <c r="E641" s="4">
        <f t="shared" si="113"/>
        <v>127.66000000000003</v>
      </c>
      <c r="F641">
        <f t="shared" si="121"/>
        <v>3119.6250513333343</v>
      </c>
      <c r="H641" s="3"/>
      <c r="J641" s="3">
        <f t="shared" si="114"/>
        <v>147.66</v>
      </c>
      <c r="K641" s="3">
        <f t="shared" si="122"/>
        <v>3427.1232179999997</v>
      </c>
      <c r="M641" s="3">
        <f t="shared" si="123"/>
        <v>307.49816666666538</v>
      </c>
      <c r="N641">
        <f t="shared" si="115"/>
        <v>307.49816666666538</v>
      </c>
      <c r="O641">
        <f t="shared" si="116"/>
        <v>0</v>
      </c>
      <c r="Q641" s="3">
        <f t="shared" si="124"/>
        <v>4.3631200000000181</v>
      </c>
      <c r="R641" s="3">
        <f t="shared" si="117"/>
        <v>43.631200000000177</v>
      </c>
      <c r="S641" s="3">
        <f t="shared" si="118"/>
        <v>0</v>
      </c>
      <c r="T641" s="3">
        <f t="shared" si="125"/>
        <v>22.334071416000175</v>
      </c>
      <c r="U641" s="3">
        <f t="shared" si="126"/>
        <v>-106.57013444183143</v>
      </c>
    </row>
    <row r="642" spans="1:21" x14ac:dyDescent="0.25">
      <c r="A642" s="3">
        <v>4.88</v>
      </c>
      <c r="B642" s="3">
        <f t="shared" si="119"/>
        <v>9.879999999999999</v>
      </c>
      <c r="C642" s="3">
        <f t="shared" si="120"/>
        <v>6.25</v>
      </c>
      <c r="D642" s="4">
        <f t="shared" si="112"/>
        <v>62.5</v>
      </c>
      <c r="E642" s="4">
        <f t="shared" si="113"/>
        <v>127.83999999999997</v>
      </c>
      <c r="F642">
        <f t="shared" si="121"/>
        <v>3130.962865333332</v>
      </c>
      <c r="H642" s="3"/>
      <c r="J642" s="3">
        <f t="shared" si="114"/>
        <v>147.84</v>
      </c>
      <c r="K642" s="3">
        <f t="shared" si="122"/>
        <v>3440.2360319999998</v>
      </c>
      <c r="M642" s="3">
        <f t="shared" si="123"/>
        <v>309.27316666666775</v>
      </c>
      <c r="N642">
        <f t="shared" si="115"/>
        <v>309.27316666666775</v>
      </c>
      <c r="O642">
        <f t="shared" si="116"/>
        <v>0</v>
      </c>
      <c r="Q642" s="3">
        <f t="shared" si="124"/>
        <v>4.3700400000000181</v>
      </c>
      <c r="R642" s="3">
        <f t="shared" si="117"/>
        <v>43.70040000000018</v>
      </c>
      <c r="S642" s="3">
        <f t="shared" si="118"/>
        <v>0</v>
      </c>
      <c r="T642" s="3">
        <f t="shared" si="125"/>
        <v>22.636238752000175</v>
      </c>
      <c r="U642" s="3">
        <f t="shared" si="126"/>
        <v>-106.41453744479504</v>
      </c>
    </row>
    <row r="643" spans="1:21" x14ac:dyDescent="0.25">
      <c r="A643" s="3">
        <v>4.8899999999999997</v>
      </c>
      <c r="B643" s="3">
        <f t="shared" si="119"/>
        <v>9.89</v>
      </c>
      <c r="C643" s="3">
        <f t="shared" si="120"/>
        <v>6.25</v>
      </c>
      <c r="D643" s="4">
        <f t="shared" si="112"/>
        <v>62.5</v>
      </c>
      <c r="E643" s="4">
        <f t="shared" si="113"/>
        <v>128.02000000000001</v>
      </c>
      <c r="F643">
        <f t="shared" si="121"/>
        <v>3142.329447333334</v>
      </c>
      <c r="H643" s="3"/>
      <c r="J643" s="3">
        <f t="shared" si="114"/>
        <v>148.01999999999998</v>
      </c>
      <c r="K643" s="3">
        <f t="shared" si="122"/>
        <v>3453.3796139999995</v>
      </c>
      <c r="M643" s="3">
        <f t="shared" si="123"/>
        <v>311.05016666666552</v>
      </c>
      <c r="N643">
        <f t="shared" si="115"/>
        <v>311.05016666666552</v>
      </c>
      <c r="O643">
        <f t="shared" si="116"/>
        <v>0</v>
      </c>
      <c r="Q643" s="3">
        <f t="shared" si="124"/>
        <v>4.3769600000000182</v>
      </c>
      <c r="R643" s="3">
        <f t="shared" si="117"/>
        <v>43.769600000000182</v>
      </c>
      <c r="S643" s="3">
        <f t="shared" si="118"/>
        <v>0</v>
      </c>
      <c r="T643" s="3">
        <f t="shared" si="125"/>
        <v>22.938884952000176</v>
      </c>
      <c r="U643" s="3">
        <f t="shared" si="126"/>
        <v>-106.25684779292411</v>
      </c>
    </row>
    <row r="644" spans="1:21" x14ac:dyDescent="0.25">
      <c r="A644" s="3">
        <v>4.9000000000000004</v>
      </c>
      <c r="B644" s="3">
        <f t="shared" si="119"/>
        <v>9.9</v>
      </c>
      <c r="C644" s="3">
        <f t="shared" si="120"/>
        <v>6.25</v>
      </c>
      <c r="D644" s="4">
        <f t="shared" si="112"/>
        <v>62.5</v>
      </c>
      <c r="E644" s="4">
        <f t="shared" si="113"/>
        <v>128.20000000000002</v>
      </c>
      <c r="F644">
        <f t="shared" si="121"/>
        <v>3153.7248333333337</v>
      </c>
      <c r="H644" s="3"/>
      <c r="J644" s="3">
        <f t="shared" si="114"/>
        <v>148.19999999999999</v>
      </c>
      <c r="K644" s="3">
        <f t="shared" si="122"/>
        <v>3466.5540000000001</v>
      </c>
      <c r="M644" s="3">
        <f t="shared" si="123"/>
        <v>312.82916666666642</v>
      </c>
      <c r="N644">
        <f t="shared" si="115"/>
        <v>312.82916666666642</v>
      </c>
      <c r="O644">
        <f t="shared" si="116"/>
        <v>0</v>
      </c>
      <c r="Q644" s="3">
        <f t="shared" si="124"/>
        <v>4.3838800000000182</v>
      </c>
      <c r="R644" s="3">
        <f t="shared" si="117"/>
        <v>43.838800000000184</v>
      </c>
      <c r="S644" s="3">
        <f t="shared" si="118"/>
        <v>0</v>
      </c>
      <c r="T644" s="3">
        <f t="shared" si="125"/>
        <v>23.242010016000176</v>
      </c>
      <c r="U644" s="3">
        <f t="shared" si="126"/>
        <v>-106.09706217247972</v>
      </c>
    </row>
    <row r="645" spans="1:21" x14ac:dyDescent="0.25">
      <c r="A645" s="3">
        <v>4.91</v>
      </c>
      <c r="B645" s="3">
        <f t="shared" si="119"/>
        <v>9.91</v>
      </c>
      <c r="C645" s="3">
        <f t="shared" si="120"/>
        <v>6.25</v>
      </c>
      <c r="D645" s="4">
        <f t="shared" si="112"/>
        <v>62.5</v>
      </c>
      <c r="E645" s="4">
        <f t="shared" si="113"/>
        <v>128.38</v>
      </c>
      <c r="F645">
        <f t="shared" si="121"/>
        <v>3165.1490593333333</v>
      </c>
      <c r="H645" s="3"/>
      <c r="J645" s="3">
        <f t="shared" si="114"/>
        <v>148.38</v>
      </c>
      <c r="K645" s="3">
        <f t="shared" si="122"/>
        <v>3479.7592260000001</v>
      </c>
      <c r="M645" s="3">
        <f t="shared" si="123"/>
        <v>314.61016666666683</v>
      </c>
      <c r="N645">
        <f t="shared" si="115"/>
        <v>314.61016666666683</v>
      </c>
      <c r="O645">
        <f t="shared" si="116"/>
        <v>0</v>
      </c>
      <c r="Q645" s="3">
        <f t="shared" si="124"/>
        <v>4.3908000000000182</v>
      </c>
      <c r="R645" s="3">
        <f t="shared" si="117"/>
        <v>43.908000000000186</v>
      </c>
      <c r="S645" s="3">
        <f t="shared" si="118"/>
        <v>0</v>
      </c>
      <c r="T645" s="3">
        <f t="shared" si="125"/>
        <v>23.545613944000177</v>
      </c>
      <c r="U645" s="3">
        <f t="shared" si="126"/>
        <v>-105.93517726972303</v>
      </c>
    </row>
    <row r="646" spans="1:21" x14ac:dyDescent="0.25">
      <c r="A646" s="3">
        <v>4.92</v>
      </c>
      <c r="B646" s="3">
        <f t="shared" si="119"/>
        <v>9.92</v>
      </c>
      <c r="C646" s="3">
        <f t="shared" si="120"/>
        <v>6.25</v>
      </c>
      <c r="D646" s="4">
        <f t="shared" si="112"/>
        <v>62.5</v>
      </c>
      <c r="E646" s="4">
        <f t="shared" si="113"/>
        <v>128.56</v>
      </c>
      <c r="F646">
        <f t="shared" si="121"/>
        <v>3176.6021613333337</v>
      </c>
      <c r="H646" s="3"/>
      <c r="J646" s="3">
        <f t="shared" si="114"/>
        <v>148.56</v>
      </c>
      <c r="K646" s="3">
        <f t="shared" si="122"/>
        <v>3492.995328</v>
      </c>
      <c r="M646" s="3">
        <f t="shared" si="123"/>
        <v>316.39316666666627</v>
      </c>
      <c r="N646">
        <f t="shared" si="115"/>
        <v>316.39316666666627</v>
      </c>
      <c r="O646">
        <f t="shared" si="116"/>
        <v>0</v>
      </c>
      <c r="Q646" s="3">
        <f t="shared" si="124"/>
        <v>4.3977200000000183</v>
      </c>
      <c r="R646" s="3">
        <f t="shared" si="117"/>
        <v>43.977200000000181</v>
      </c>
      <c r="S646" s="3">
        <f t="shared" si="118"/>
        <v>0</v>
      </c>
      <c r="T646" s="3">
        <f t="shared" si="125"/>
        <v>23.84969673600018</v>
      </c>
      <c r="U646" s="3">
        <f t="shared" si="126"/>
        <v>-105.77118977091513</v>
      </c>
    </row>
    <row r="647" spans="1:21" x14ac:dyDescent="0.25">
      <c r="A647" s="3">
        <v>4.93</v>
      </c>
      <c r="B647" s="3">
        <f t="shared" si="119"/>
        <v>9.93</v>
      </c>
      <c r="C647" s="3">
        <f t="shared" si="120"/>
        <v>6.25</v>
      </c>
      <c r="D647" s="4">
        <f t="shared" si="112"/>
        <v>62.5</v>
      </c>
      <c r="E647" s="4">
        <f t="shared" si="113"/>
        <v>128.74</v>
      </c>
      <c r="F647">
        <f t="shared" si="121"/>
        <v>3188.0841753333334</v>
      </c>
      <c r="H647" s="3"/>
      <c r="J647" s="3">
        <f t="shared" si="114"/>
        <v>148.74</v>
      </c>
      <c r="K647" s="3">
        <f t="shared" si="122"/>
        <v>3506.262342</v>
      </c>
      <c r="M647" s="3">
        <f t="shared" si="123"/>
        <v>318.17816666666658</v>
      </c>
      <c r="N647">
        <f t="shared" si="115"/>
        <v>318.17816666666658</v>
      </c>
      <c r="O647">
        <f t="shared" si="116"/>
        <v>0</v>
      </c>
      <c r="Q647" s="3">
        <f t="shared" si="124"/>
        <v>4.4046400000000183</v>
      </c>
      <c r="R647" s="3">
        <f t="shared" si="117"/>
        <v>44.046400000000183</v>
      </c>
      <c r="S647" s="3">
        <f t="shared" si="118"/>
        <v>0</v>
      </c>
      <c r="T647" s="3">
        <f t="shared" si="125"/>
        <v>24.15425839200018</v>
      </c>
      <c r="U647" s="3">
        <f t="shared" si="126"/>
        <v>-105.60509636231714</v>
      </c>
    </row>
    <row r="648" spans="1:21" x14ac:dyDescent="0.25">
      <c r="A648" s="3">
        <v>4.9400000000000004</v>
      </c>
      <c r="B648" s="3">
        <f t="shared" si="119"/>
        <v>9.9400000000000013</v>
      </c>
      <c r="C648" s="3">
        <f t="shared" si="120"/>
        <v>6.25</v>
      </c>
      <c r="D648" s="4">
        <f t="shared" si="112"/>
        <v>62.5</v>
      </c>
      <c r="E648" s="4">
        <f t="shared" si="113"/>
        <v>128.92000000000002</v>
      </c>
      <c r="F648">
        <f t="shared" si="121"/>
        <v>3199.5951373333346</v>
      </c>
      <c r="H648" s="3"/>
      <c r="J648" s="3">
        <f t="shared" si="114"/>
        <v>148.92000000000002</v>
      </c>
      <c r="K648" s="3">
        <f t="shared" si="122"/>
        <v>3519.5603040000005</v>
      </c>
      <c r="M648" s="3">
        <f t="shared" si="123"/>
        <v>319.96516666666594</v>
      </c>
      <c r="N648">
        <f t="shared" si="115"/>
        <v>319.96516666666594</v>
      </c>
      <c r="O648">
        <f t="shared" si="116"/>
        <v>0</v>
      </c>
      <c r="Q648" s="3">
        <f t="shared" si="124"/>
        <v>4.4115600000000184</v>
      </c>
      <c r="R648" s="3">
        <f t="shared" si="117"/>
        <v>44.115600000000185</v>
      </c>
      <c r="S648" s="3">
        <f t="shared" si="118"/>
        <v>0</v>
      </c>
      <c r="T648" s="3">
        <f t="shared" si="125"/>
        <v>24.459298912000182</v>
      </c>
      <c r="U648" s="3">
        <f t="shared" si="126"/>
        <v>-105.43689373019021</v>
      </c>
    </row>
    <row r="649" spans="1:21" x14ac:dyDescent="0.25">
      <c r="A649" s="3">
        <v>4.95</v>
      </c>
      <c r="B649" s="3">
        <f t="shared" si="119"/>
        <v>9.9499999999999993</v>
      </c>
      <c r="C649" s="3">
        <f t="shared" si="120"/>
        <v>6.25</v>
      </c>
      <c r="D649" s="4">
        <f t="shared" si="112"/>
        <v>62.5</v>
      </c>
      <c r="E649" s="4">
        <f t="shared" si="113"/>
        <v>129.1</v>
      </c>
      <c r="F649">
        <f t="shared" si="121"/>
        <v>3211.1350833333327</v>
      </c>
      <c r="H649" s="3"/>
      <c r="J649" s="3">
        <f t="shared" si="114"/>
        <v>149.10000000000002</v>
      </c>
      <c r="K649" s="3">
        <f t="shared" si="122"/>
        <v>3532.8892500000002</v>
      </c>
      <c r="M649" s="3">
        <f t="shared" si="123"/>
        <v>321.75416666666752</v>
      </c>
      <c r="N649">
        <f t="shared" si="115"/>
        <v>321.75416666666752</v>
      </c>
      <c r="O649">
        <f t="shared" si="116"/>
        <v>0</v>
      </c>
      <c r="Q649" s="3">
        <f t="shared" si="124"/>
        <v>4.4184800000000184</v>
      </c>
      <c r="R649" s="3">
        <f t="shared" si="117"/>
        <v>44.184800000000187</v>
      </c>
      <c r="S649" s="3">
        <f t="shared" si="118"/>
        <v>0</v>
      </c>
      <c r="T649" s="3">
        <f t="shared" si="125"/>
        <v>24.764818296000183</v>
      </c>
      <c r="U649" s="3">
        <f t="shared" si="126"/>
        <v>-105.26657856079542</v>
      </c>
    </row>
    <row r="650" spans="1:21" x14ac:dyDescent="0.25">
      <c r="A650" s="3">
        <v>4.96</v>
      </c>
      <c r="B650" s="3">
        <f t="shared" si="119"/>
        <v>9.9600000000000009</v>
      </c>
      <c r="C650" s="3">
        <f t="shared" si="120"/>
        <v>6.25</v>
      </c>
      <c r="D650" s="4">
        <f t="shared" si="112"/>
        <v>62.5</v>
      </c>
      <c r="E650" s="4">
        <f t="shared" si="113"/>
        <v>129.28000000000003</v>
      </c>
      <c r="F650">
        <f t="shared" si="121"/>
        <v>3222.7040493333343</v>
      </c>
      <c r="H650" s="3"/>
      <c r="J650" s="3">
        <f t="shared" si="114"/>
        <v>149.28</v>
      </c>
      <c r="K650" s="3">
        <f t="shared" si="122"/>
        <v>3546.2492160000002</v>
      </c>
      <c r="M650" s="3">
        <f t="shared" si="123"/>
        <v>323.54516666666586</v>
      </c>
      <c r="N650">
        <f t="shared" si="115"/>
        <v>323.54516666666586</v>
      </c>
      <c r="O650">
        <f t="shared" si="116"/>
        <v>0</v>
      </c>
      <c r="Q650" s="3">
        <f t="shared" si="124"/>
        <v>4.4254000000000184</v>
      </c>
      <c r="R650" s="3">
        <f t="shared" si="117"/>
        <v>44.25400000000019</v>
      </c>
      <c r="S650" s="3">
        <f t="shared" si="118"/>
        <v>0</v>
      </c>
      <c r="T650" s="3">
        <f t="shared" si="125"/>
        <v>25.070816544000184</v>
      </c>
      <c r="U650" s="3">
        <f t="shared" si="126"/>
        <v>-105.09414754039392</v>
      </c>
    </row>
    <row r="651" spans="1:21" x14ac:dyDescent="0.25">
      <c r="A651" s="3">
        <v>4.97</v>
      </c>
      <c r="B651" s="3">
        <f t="shared" si="119"/>
        <v>9.9699999999999989</v>
      </c>
      <c r="C651" s="3">
        <f t="shared" si="120"/>
        <v>6.25</v>
      </c>
      <c r="D651" s="4">
        <f t="shared" si="112"/>
        <v>62.5</v>
      </c>
      <c r="E651" s="4">
        <f t="shared" si="113"/>
        <v>129.45999999999998</v>
      </c>
      <c r="F651">
        <f t="shared" si="121"/>
        <v>3234.3020713333322</v>
      </c>
      <c r="H651" s="3"/>
      <c r="J651" s="3">
        <f t="shared" si="114"/>
        <v>149.45999999999998</v>
      </c>
      <c r="K651" s="3">
        <f t="shared" si="122"/>
        <v>3559.640237999999</v>
      </c>
      <c r="M651" s="3">
        <f t="shared" si="123"/>
        <v>325.33816666666689</v>
      </c>
      <c r="N651">
        <f t="shared" si="115"/>
        <v>325.33816666666689</v>
      </c>
      <c r="O651">
        <f t="shared" si="116"/>
        <v>0</v>
      </c>
      <c r="Q651" s="3">
        <f t="shared" si="124"/>
        <v>4.4323200000000185</v>
      </c>
      <c r="R651" s="3">
        <f t="shared" si="117"/>
        <v>44.323200000000185</v>
      </c>
      <c r="S651" s="3">
        <f t="shared" si="118"/>
        <v>0</v>
      </c>
      <c r="T651" s="3">
        <f t="shared" si="125"/>
        <v>25.377293656000184</v>
      </c>
      <c r="U651" s="3">
        <f t="shared" si="126"/>
        <v>-104.91959735524682</v>
      </c>
    </row>
    <row r="652" spans="1:21" x14ac:dyDescent="0.25">
      <c r="A652" s="3">
        <v>4.9800000000000004</v>
      </c>
      <c r="B652" s="3">
        <f t="shared" si="119"/>
        <v>9.98</v>
      </c>
      <c r="C652" s="3">
        <f t="shared" si="120"/>
        <v>6.25</v>
      </c>
      <c r="D652" s="4">
        <f t="shared" si="112"/>
        <v>62.5</v>
      </c>
      <c r="E652" s="4">
        <f t="shared" si="113"/>
        <v>129.64000000000001</v>
      </c>
      <c r="F652">
        <f t="shared" si="121"/>
        <v>3245.9291853333339</v>
      </c>
      <c r="H652" s="3"/>
      <c r="J652" s="3">
        <f t="shared" si="114"/>
        <v>149.64000000000001</v>
      </c>
      <c r="K652" s="3">
        <f t="shared" si="122"/>
        <v>3573.0623520000008</v>
      </c>
      <c r="M652" s="3">
        <f t="shared" si="123"/>
        <v>327.13316666666697</v>
      </c>
      <c r="N652">
        <f t="shared" si="115"/>
        <v>327.13316666666697</v>
      </c>
      <c r="O652">
        <f t="shared" si="116"/>
        <v>0</v>
      </c>
      <c r="Q652" s="3">
        <f t="shared" si="124"/>
        <v>4.4392400000000185</v>
      </c>
      <c r="R652" s="3">
        <f t="shared" si="117"/>
        <v>44.392400000000187</v>
      </c>
      <c r="S652" s="3">
        <f t="shared" si="118"/>
        <v>0</v>
      </c>
      <c r="T652" s="3">
        <f t="shared" si="125"/>
        <v>25.684249632000185</v>
      </c>
      <c r="U652" s="3">
        <f t="shared" si="126"/>
        <v>-104.74292469161524</v>
      </c>
    </row>
    <row r="653" spans="1:21" x14ac:dyDescent="0.25">
      <c r="A653" s="3">
        <v>4.99</v>
      </c>
      <c r="B653" s="3">
        <f t="shared" si="119"/>
        <v>9.99</v>
      </c>
      <c r="C653" s="3">
        <f t="shared" si="120"/>
        <v>6.25</v>
      </c>
      <c r="D653" s="4">
        <f t="shared" si="112"/>
        <v>62.5</v>
      </c>
      <c r="E653" s="4">
        <f t="shared" si="113"/>
        <v>129.82</v>
      </c>
      <c r="F653">
        <f t="shared" si="121"/>
        <v>3257.5854273333334</v>
      </c>
      <c r="H653" s="3"/>
      <c r="J653" s="3">
        <f t="shared" si="114"/>
        <v>149.82</v>
      </c>
      <c r="K653" s="3">
        <f t="shared" si="122"/>
        <v>3586.5155940000004</v>
      </c>
      <c r="M653" s="3">
        <f t="shared" si="123"/>
        <v>328.93016666666699</v>
      </c>
      <c r="N653">
        <f t="shared" si="115"/>
        <v>328.93016666666699</v>
      </c>
      <c r="O653">
        <f t="shared" si="116"/>
        <v>0</v>
      </c>
      <c r="Q653" s="3">
        <f t="shared" si="124"/>
        <v>4.4461600000000185</v>
      </c>
      <c r="R653" s="3">
        <f t="shared" si="117"/>
        <v>44.461600000000189</v>
      </c>
      <c r="S653" s="3">
        <f t="shared" si="118"/>
        <v>0</v>
      </c>
      <c r="T653" s="3">
        <f t="shared" si="125"/>
        <v>25.991684472000188</v>
      </c>
      <c r="U653" s="3">
        <f t="shared" si="126"/>
        <v>-104.56412623576031</v>
      </c>
    </row>
    <row r="654" spans="1:21" x14ac:dyDescent="0.25">
      <c r="A654" s="3">
        <v>5</v>
      </c>
      <c r="B654" s="3">
        <f t="shared" si="119"/>
        <v>10</v>
      </c>
      <c r="C654" s="3">
        <f t="shared" si="120"/>
        <v>6.25</v>
      </c>
      <c r="D654" s="4">
        <f t="shared" si="112"/>
        <v>62.5</v>
      </c>
      <c r="E654" s="4">
        <f t="shared" si="113"/>
        <v>130</v>
      </c>
      <c r="F654">
        <f t="shared" si="121"/>
        <v>3269.2708333333335</v>
      </c>
      <c r="H654" s="3"/>
      <c r="J654" s="3">
        <f t="shared" si="114"/>
        <v>150</v>
      </c>
      <c r="K654" s="3">
        <f t="shared" si="122"/>
        <v>3600</v>
      </c>
      <c r="M654" s="3">
        <f t="shared" si="123"/>
        <v>330.72916666666652</v>
      </c>
      <c r="N654">
        <f t="shared" si="115"/>
        <v>330.72916666666652</v>
      </c>
      <c r="O654">
        <f t="shared" si="116"/>
        <v>0</v>
      </c>
      <c r="Q654" s="3">
        <f t="shared" si="124"/>
        <v>4.4530800000000186</v>
      </c>
      <c r="R654" s="3">
        <f t="shared" si="117"/>
        <v>44.530800000000191</v>
      </c>
      <c r="S654" s="3">
        <f t="shared" si="118"/>
        <v>0</v>
      </c>
      <c r="T654" s="3">
        <f t="shared" si="125"/>
        <v>26.299598176000188</v>
      </c>
      <c r="U654" s="3">
        <f t="shared" si="126"/>
        <v>-104.38319867394313</v>
      </c>
    </row>
    <row r="655" spans="1:21" x14ac:dyDescent="0.25">
      <c r="A655" s="3">
        <v>5.01</v>
      </c>
      <c r="B655" s="3">
        <f t="shared" si="119"/>
        <v>10.01</v>
      </c>
      <c r="C655" s="3">
        <f t="shared" si="120"/>
        <v>6.25</v>
      </c>
      <c r="D655" s="4">
        <f t="shared" si="112"/>
        <v>62.5</v>
      </c>
      <c r="E655" s="4">
        <f t="shared" si="113"/>
        <v>130.18</v>
      </c>
      <c r="F655">
        <f t="shared" si="121"/>
        <v>3280.985439333333</v>
      </c>
      <c r="H655" s="3"/>
      <c r="J655" s="3">
        <f t="shared" si="114"/>
        <v>150.18</v>
      </c>
      <c r="K655" s="3">
        <f t="shared" si="122"/>
        <v>3613.5156059999999</v>
      </c>
      <c r="M655" s="3">
        <f t="shared" si="123"/>
        <v>332.5301666666669</v>
      </c>
      <c r="N655">
        <f t="shared" si="115"/>
        <v>332.5301666666669</v>
      </c>
      <c r="O655">
        <f t="shared" si="116"/>
        <v>0</v>
      </c>
      <c r="Q655" s="3">
        <f t="shared" si="124"/>
        <v>4.4600000000000186</v>
      </c>
      <c r="R655" s="3">
        <f t="shared" si="117"/>
        <v>44.600000000000179</v>
      </c>
      <c r="S655" s="3">
        <f t="shared" si="118"/>
        <v>0</v>
      </c>
      <c r="T655" s="3">
        <f t="shared" si="125"/>
        <v>26.60799074400019</v>
      </c>
      <c r="U655" s="3">
        <f t="shared" si="126"/>
        <v>-104.20013869242483</v>
      </c>
    </row>
    <row r="656" spans="1:21" x14ac:dyDescent="0.25">
      <c r="A656" s="3">
        <v>5.0199999999999996</v>
      </c>
      <c r="B656" s="3">
        <f t="shared" si="119"/>
        <v>10.02</v>
      </c>
      <c r="C656" s="3">
        <f t="shared" si="120"/>
        <v>6.25</v>
      </c>
      <c r="D656" s="4">
        <f t="shared" si="112"/>
        <v>62.5</v>
      </c>
      <c r="E656" s="4">
        <f t="shared" si="113"/>
        <v>130.35999999999999</v>
      </c>
      <c r="F656">
        <f t="shared" si="121"/>
        <v>3292.7292813333329</v>
      </c>
      <c r="H656" s="3"/>
      <c r="J656" s="3">
        <f t="shared" si="114"/>
        <v>150.35999999999999</v>
      </c>
      <c r="K656" s="3">
        <f t="shared" si="122"/>
        <v>3627.0624479999992</v>
      </c>
      <c r="M656" s="3">
        <f t="shared" si="123"/>
        <v>334.33316666666633</v>
      </c>
      <c r="N656">
        <f t="shared" si="115"/>
        <v>334.33316666666633</v>
      </c>
      <c r="O656">
        <f t="shared" si="116"/>
        <v>0</v>
      </c>
      <c r="Q656" s="3">
        <f t="shared" si="124"/>
        <v>4.4669200000000187</v>
      </c>
      <c r="R656" s="3">
        <f t="shared" si="117"/>
        <v>44.669200000000181</v>
      </c>
      <c r="S656" s="3">
        <f t="shared" si="118"/>
        <v>0</v>
      </c>
      <c r="T656" s="3">
        <f t="shared" si="125"/>
        <v>26.91686217600019</v>
      </c>
      <c r="U656" s="3">
        <f t="shared" si="126"/>
        <v>-104.01494297746652</v>
      </c>
    </row>
    <row r="657" spans="1:21" x14ac:dyDescent="0.25">
      <c r="A657" s="3">
        <v>5.03</v>
      </c>
      <c r="B657" s="3">
        <f t="shared" si="119"/>
        <v>10.030000000000001</v>
      </c>
      <c r="C657" s="3">
        <f t="shared" si="120"/>
        <v>6.25</v>
      </c>
      <c r="D657" s="4">
        <f t="shared" si="112"/>
        <v>62.5</v>
      </c>
      <c r="E657" s="4">
        <f t="shared" si="113"/>
        <v>130.54000000000002</v>
      </c>
      <c r="F657">
        <f t="shared" si="121"/>
        <v>3304.5023953333348</v>
      </c>
      <c r="H657" s="3"/>
      <c r="J657" s="3">
        <f t="shared" si="114"/>
        <v>150.54000000000002</v>
      </c>
      <c r="K657" s="3">
        <f t="shared" si="122"/>
        <v>3640.6405620000005</v>
      </c>
      <c r="M657" s="3">
        <f t="shared" si="123"/>
        <v>336.13816666666571</v>
      </c>
      <c r="N657">
        <f t="shared" si="115"/>
        <v>336.13816666666571</v>
      </c>
      <c r="O657">
        <f t="shared" si="116"/>
        <v>0</v>
      </c>
      <c r="Q657" s="3">
        <f t="shared" si="124"/>
        <v>4.4738400000000187</v>
      </c>
      <c r="R657" s="3">
        <f t="shared" si="117"/>
        <v>44.738400000000183</v>
      </c>
      <c r="S657" s="3">
        <f t="shared" si="118"/>
        <v>0</v>
      </c>
      <c r="T657" s="3">
        <f t="shared" si="125"/>
        <v>27.226212472000192</v>
      </c>
      <c r="U657" s="3">
        <f t="shared" si="126"/>
        <v>-103.82760821532933</v>
      </c>
    </row>
    <row r="658" spans="1:21" x14ac:dyDescent="0.25">
      <c r="A658" s="3">
        <v>5.04</v>
      </c>
      <c r="B658" s="3">
        <f t="shared" si="119"/>
        <v>10.039999999999999</v>
      </c>
      <c r="C658" s="3">
        <f t="shared" si="120"/>
        <v>6.25</v>
      </c>
      <c r="D658" s="4">
        <f t="shared" si="112"/>
        <v>62.5</v>
      </c>
      <c r="E658" s="4">
        <f t="shared" si="113"/>
        <v>130.71999999999997</v>
      </c>
      <c r="F658">
        <f t="shared" si="121"/>
        <v>3316.3048173333318</v>
      </c>
      <c r="H658" s="3"/>
      <c r="J658" s="3">
        <f t="shared" si="114"/>
        <v>150.72</v>
      </c>
      <c r="K658" s="3">
        <f t="shared" si="122"/>
        <v>3654.2499839999996</v>
      </c>
      <c r="M658" s="3">
        <f t="shared" si="123"/>
        <v>337.94516666666777</v>
      </c>
      <c r="N658">
        <f t="shared" si="115"/>
        <v>337.94516666666777</v>
      </c>
      <c r="O658">
        <f t="shared" si="116"/>
        <v>0</v>
      </c>
      <c r="Q658" s="3">
        <f t="shared" si="124"/>
        <v>4.4807600000000187</v>
      </c>
      <c r="R658" s="3">
        <f t="shared" si="117"/>
        <v>44.807600000000186</v>
      </c>
      <c r="S658" s="3">
        <f t="shared" si="118"/>
        <v>0</v>
      </c>
      <c r="T658" s="3">
        <f t="shared" si="125"/>
        <v>27.536041632000192</v>
      </c>
      <c r="U658" s="3">
        <f t="shared" si="126"/>
        <v>-103.63813109227439</v>
      </c>
    </row>
    <row r="659" spans="1:21" x14ac:dyDescent="0.25">
      <c r="A659" s="3">
        <v>5.05</v>
      </c>
      <c r="B659" s="3">
        <f t="shared" si="119"/>
        <v>10.050000000000001</v>
      </c>
      <c r="C659" s="3">
        <f t="shared" si="120"/>
        <v>6.25</v>
      </c>
      <c r="D659" s="4">
        <f t="shared" si="112"/>
        <v>62.5</v>
      </c>
      <c r="E659" s="4">
        <f t="shared" si="113"/>
        <v>130.9</v>
      </c>
      <c r="F659">
        <f t="shared" si="121"/>
        <v>3328.1365833333343</v>
      </c>
      <c r="H659" s="3"/>
      <c r="J659" s="3">
        <f t="shared" si="114"/>
        <v>150.89999999999998</v>
      </c>
      <c r="K659" s="3">
        <f t="shared" si="122"/>
        <v>3667.8907499999996</v>
      </c>
      <c r="M659" s="3">
        <f t="shared" si="123"/>
        <v>339.75416666666524</v>
      </c>
      <c r="N659">
        <f t="shared" si="115"/>
        <v>339.75416666666524</v>
      </c>
      <c r="O659">
        <f t="shared" si="116"/>
        <v>0</v>
      </c>
      <c r="Q659" s="3">
        <f t="shared" si="124"/>
        <v>4.4876800000000188</v>
      </c>
      <c r="R659" s="3">
        <f t="shared" si="117"/>
        <v>44.876800000000188</v>
      </c>
      <c r="S659" s="3">
        <f t="shared" si="118"/>
        <v>0</v>
      </c>
      <c r="T659" s="3">
        <f t="shared" si="125"/>
        <v>27.846349656000193</v>
      </c>
      <c r="U659" s="3">
        <f t="shared" si="126"/>
        <v>-103.4465082945628</v>
      </c>
    </row>
    <row r="660" spans="1:21" x14ac:dyDescent="0.25">
      <c r="A660" s="3">
        <v>5.0599999999999996</v>
      </c>
      <c r="B660" s="3">
        <f t="shared" si="119"/>
        <v>10.059999999999999</v>
      </c>
      <c r="C660" s="3">
        <f t="shared" si="120"/>
        <v>6.25</v>
      </c>
      <c r="D660" s="4">
        <f t="shared" si="112"/>
        <v>62.5</v>
      </c>
      <c r="E660" s="4">
        <f t="shared" si="113"/>
        <v>131.07999999999998</v>
      </c>
      <c r="F660">
        <f t="shared" si="121"/>
        <v>3339.9977293333322</v>
      </c>
      <c r="H660" s="3"/>
      <c r="J660" s="3">
        <f t="shared" si="114"/>
        <v>151.07999999999998</v>
      </c>
      <c r="K660" s="3">
        <f t="shared" si="122"/>
        <v>3681.562895999999</v>
      </c>
      <c r="M660" s="3">
        <f t="shared" si="123"/>
        <v>341.56516666666676</v>
      </c>
      <c r="N660">
        <f t="shared" si="115"/>
        <v>341.56516666666676</v>
      </c>
      <c r="O660">
        <f t="shared" si="116"/>
        <v>0</v>
      </c>
      <c r="Q660" s="3">
        <f t="shared" si="124"/>
        <v>4.4946000000000188</v>
      </c>
      <c r="R660" s="3">
        <f t="shared" si="117"/>
        <v>44.946000000000183</v>
      </c>
      <c r="S660" s="3">
        <f t="shared" si="118"/>
        <v>0</v>
      </c>
      <c r="T660" s="3">
        <f t="shared" si="125"/>
        <v>28.157136544000195</v>
      </c>
      <c r="U660" s="3">
        <f t="shared" si="126"/>
        <v>-103.2527365084557</v>
      </c>
    </row>
    <row r="661" spans="1:21" x14ac:dyDescent="0.25">
      <c r="A661" s="3">
        <v>5.07</v>
      </c>
      <c r="B661" s="3">
        <f t="shared" si="119"/>
        <v>10.07</v>
      </c>
      <c r="C661" s="3">
        <f t="shared" si="120"/>
        <v>6.25</v>
      </c>
      <c r="D661" s="4">
        <f t="shared" si="112"/>
        <v>62.5</v>
      </c>
      <c r="E661" s="4">
        <f t="shared" si="113"/>
        <v>131.26</v>
      </c>
      <c r="F661">
        <f t="shared" si="121"/>
        <v>3351.8882913333337</v>
      </c>
      <c r="H661" s="3"/>
      <c r="J661" s="3">
        <f t="shared" si="114"/>
        <v>151.26</v>
      </c>
      <c r="K661" s="3">
        <f t="shared" si="122"/>
        <v>3695.2664580000005</v>
      </c>
      <c r="M661" s="3">
        <f t="shared" si="123"/>
        <v>343.37816666666686</v>
      </c>
      <c r="N661">
        <f t="shared" si="115"/>
        <v>343.37816666666686</v>
      </c>
      <c r="O661">
        <f t="shared" si="116"/>
        <v>0</v>
      </c>
      <c r="Q661" s="3">
        <f t="shared" si="124"/>
        <v>4.5015200000000188</v>
      </c>
      <c r="R661" s="3">
        <f t="shared" si="117"/>
        <v>45.015200000000185</v>
      </c>
      <c r="S661" s="3">
        <f t="shared" si="118"/>
        <v>0</v>
      </c>
      <c r="T661" s="3">
        <f t="shared" si="125"/>
        <v>28.468402296000196</v>
      </c>
      <c r="U661" s="3">
        <f t="shared" si="126"/>
        <v>-103.0568124202142</v>
      </c>
    </row>
    <row r="662" spans="1:21" x14ac:dyDescent="0.25">
      <c r="A662" s="3">
        <v>5.08</v>
      </c>
      <c r="B662" s="3">
        <f t="shared" si="119"/>
        <v>10.08</v>
      </c>
      <c r="C662" s="3">
        <f t="shared" si="120"/>
        <v>6.25</v>
      </c>
      <c r="D662" s="4">
        <f t="shared" si="112"/>
        <v>62.5</v>
      </c>
      <c r="E662" s="4">
        <f t="shared" si="113"/>
        <v>131.44</v>
      </c>
      <c r="F662">
        <f t="shared" si="121"/>
        <v>3363.808305333333</v>
      </c>
      <c r="H662" s="3"/>
      <c r="J662" s="3">
        <f t="shared" si="114"/>
        <v>151.44</v>
      </c>
      <c r="K662" s="3">
        <f t="shared" si="122"/>
        <v>3709.0014719999999</v>
      </c>
      <c r="M662" s="3">
        <f t="shared" si="123"/>
        <v>345.19316666666691</v>
      </c>
      <c r="N662">
        <f t="shared" si="115"/>
        <v>345.19316666666691</v>
      </c>
      <c r="O662">
        <f t="shared" si="116"/>
        <v>0</v>
      </c>
      <c r="Q662" s="3">
        <f t="shared" si="124"/>
        <v>4.5084400000000189</v>
      </c>
      <c r="R662" s="3">
        <f t="shared" si="117"/>
        <v>45.084400000000187</v>
      </c>
      <c r="S662" s="3">
        <f t="shared" si="118"/>
        <v>0</v>
      </c>
      <c r="T662" s="3">
        <f t="shared" si="125"/>
        <v>28.780146912000198</v>
      </c>
      <c r="U662" s="3">
        <f t="shared" si="126"/>
        <v>-102.85873271609942</v>
      </c>
    </row>
    <row r="663" spans="1:21" x14ac:dyDescent="0.25">
      <c r="A663" s="3">
        <v>5.09</v>
      </c>
      <c r="B663" s="3">
        <f t="shared" si="119"/>
        <v>10.09</v>
      </c>
      <c r="C663" s="3">
        <f t="shared" si="120"/>
        <v>6.25</v>
      </c>
      <c r="D663" s="4">
        <f t="shared" si="112"/>
        <v>62.5</v>
      </c>
      <c r="E663" s="4">
        <f t="shared" si="113"/>
        <v>131.62</v>
      </c>
      <c r="F663">
        <f t="shared" si="121"/>
        <v>3375.7578073333334</v>
      </c>
      <c r="H663" s="3"/>
      <c r="J663" s="3">
        <f t="shared" si="114"/>
        <v>151.62</v>
      </c>
      <c r="K663" s="3">
        <f t="shared" si="122"/>
        <v>3722.7679739999994</v>
      </c>
      <c r="M663" s="3">
        <f t="shared" si="123"/>
        <v>347.01016666666601</v>
      </c>
      <c r="N663">
        <f t="shared" si="115"/>
        <v>347.01016666666601</v>
      </c>
      <c r="O663">
        <f t="shared" si="116"/>
        <v>0</v>
      </c>
      <c r="Q663" s="3">
        <f t="shared" si="124"/>
        <v>4.5153600000000189</v>
      </c>
      <c r="R663" s="3">
        <f t="shared" si="117"/>
        <v>45.153600000000189</v>
      </c>
      <c r="S663" s="3">
        <f t="shared" si="118"/>
        <v>0</v>
      </c>
      <c r="T663" s="3">
        <f t="shared" si="125"/>
        <v>29.092370392000198</v>
      </c>
      <c r="U663" s="3">
        <f t="shared" si="126"/>
        <v>-102.65849408237248</v>
      </c>
    </row>
    <row r="664" spans="1:21" x14ac:dyDescent="0.25">
      <c r="A664" s="3">
        <v>5.0999999999999996</v>
      </c>
      <c r="B664" s="3">
        <f t="shared" si="119"/>
        <v>10.1</v>
      </c>
      <c r="C664" s="3">
        <f t="shared" si="120"/>
        <v>6.25</v>
      </c>
      <c r="D664" s="4">
        <f t="shared" si="112"/>
        <v>62.5</v>
      </c>
      <c r="E664" s="4">
        <f t="shared" si="113"/>
        <v>131.79999999999998</v>
      </c>
      <c r="F664">
        <f t="shared" si="121"/>
        <v>3387.7368333333329</v>
      </c>
      <c r="H664" s="3"/>
      <c r="J664" s="3">
        <f t="shared" si="114"/>
        <v>151.80000000000001</v>
      </c>
      <c r="K664" s="3">
        <f t="shared" si="122"/>
        <v>3736.5659999999998</v>
      </c>
      <c r="M664" s="3">
        <f t="shared" si="123"/>
        <v>348.82916666666688</v>
      </c>
      <c r="N664">
        <f t="shared" si="115"/>
        <v>348.82916666666688</v>
      </c>
      <c r="O664">
        <f t="shared" si="116"/>
        <v>0</v>
      </c>
      <c r="Q664" s="3">
        <f t="shared" si="124"/>
        <v>4.522280000000019</v>
      </c>
      <c r="R664" s="3">
        <f t="shared" si="117"/>
        <v>45.222800000000191</v>
      </c>
      <c r="S664" s="3">
        <f t="shared" si="118"/>
        <v>0</v>
      </c>
      <c r="T664" s="3">
        <f t="shared" si="125"/>
        <v>29.4050727360002</v>
      </c>
      <c r="U664" s="3">
        <f t="shared" si="126"/>
        <v>-102.45609320529449</v>
      </c>
    </row>
    <row r="665" spans="1:21" x14ac:dyDescent="0.25">
      <c r="A665" s="3">
        <v>5.1100000000000003</v>
      </c>
      <c r="B665" s="3">
        <f t="shared" si="119"/>
        <v>10.11</v>
      </c>
      <c r="C665" s="3">
        <f t="shared" si="120"/>
        <v>6.25</v>
      </c>
      <c r="D665" s="4">
        <f t="shared" si="112"/>
        <v>62.5</v>
      </c>
      <c r="E665" s="4">
        <f t="shared" si="113"/>
        <v>131.97999999999999</v>
      </c>
      <c r="F665">
        <f t="shared" si="121"/>
        <v>3399.7454193333328</v>
      </c>
      <c r="H665" s="3"/>
      <c r="J665" s="3">
        <f t="shared" si="114"/>
        <v>151.98000000000002</v>
      </c>
      <c r="K665" s="3">
        <f t="shared" si="122"/>
        <v>3750.3955860000005</v>
      </c>
      <c r="M665" s="3">
        <f t="shared" si="123"/>
        <v>350.6501666666677</v>
      </c>
      <c r="N665">
        <f t="shared" si="115"/>
        <v>350.6501666666677</v>
      </c>
      <c r="O665">
        <f t="shared" si="116"/>
        <v>0</v>
      </c>
      <c r="Q665" s="3">
        <f t="shared" si="124"/>
        <v>4.529200000000019</v>
      </c>
      <c r="R665" s="3">
        <f t="shared" si="117"/>
        <v>45.292000000000186</v>
      </c>
      <c r="S665" s="3">
        <f t="shared" si="118"/>
        <v>0</v>
      </c>
      <c r="T665" s="3">
        <f t="shared" si="125"/>
        <v>29.7182539440002</v>
      </c>
      <c r="U665" s="3">
        <f t="shared" si="126"/>
        <v>-102.25152677112659</v>
      </c>
    </row>
    <row r="666" spans="1:21" x14ac:dyDescent="0.25">
      <c r="A666" s="3">
        <v>5.12</v>
      </c>
      <c r="B666" s="3">
        <f t="shared" si="119"/>
        <v>10.120000000000001</v>
      </c>
      <c r="C666" s="3">
        <f t="shared" si="120"/>
        <v>6.25</v>
      </c>
      <c r="D666" s="4">
        <f t="shared" si="112"/>
        <v>62.5</v>
      </c>
      <c r="E666" s="4">
        <f t="shared" si="113"/>
        <v>132.16000000000003</v>
      </c>
      <c r="F666">
        <f t="shared" si="121"/>
        <v>3411.7836013333344</v>
      </c>
      <c r="H666" s="3"/>
      <c r="J666" s="3">
        <f t="shared" si="114"/>
        <v>152.16</v>
      </c>
      <c r="K666" s="3">
        <f t="shared" si="122"/>
        <v>3764.2567680000002</v>
      </c>
      <c r="M666" s="3">
        <f t="shared" si="123"/>
        <v>352.47316666666575</v>
      </c>
      <c r="N666">
        <f t="shared" si="115"/>
        <v>352.47316666666575</v>
      </c>
      <c r="O666">
        <f t="shared" si="116"/>
        <v>0</v>
      </c>
      <c r="Q666" s="3">
        <f t="shared" si="124"/>
        <v>4.536120000000019</v>
      </c>
      <c r="R666" s="3">
        <f t="shared" si="117"/>
        <v>45.361200000000188</v>
      </c>
      <c r="S666" s="3">
        <f t="shared" si="118"/>
        <v>0</v>
      </c>
      <c r="T666" s="3">
        <f t="shared" si="125"/>
        <v>30.031914016000201</v>
      </c>
      <c r="U666" s="3">
        <f t="shared" si="126"/>
        <v>-102.04479146612989</v>
      </c>
    </row>
    <row r="667" spans="1:21" x14ac:dyDescent="0.25">
      <c r="A667" s="3">
        <v>5.13</v>
      </c>
      <c r="B667" s="3">
        <f t="shared" si="119"/>
        <v>10.129999999999999</v>
      </c>
      <c r="C667" s="3">
        <f t="shared" si="120"/>
        <v>6.25</v>
      </c>
      <c r="D667" s="4">
        <f t="shared" ref="D667:D730" si="127">MAX(10*C667,$G$14*C667+$G$10-2*$G$12*(1+$G$13)^0.5)</f>
        <v>62.5</v>
      </c>
      <c r="E667" s="4">
        <f t="shared" ref="E667:E730" si="128">MAX(10*B667,$G$14*B667+$G$10-2*$G$12*(1+$G$13)^0.5)</f>
        <v>132.33999999999997</v>
      </c>
      <c r="F667">
        <f t="shared" si="121"/>
        <v>3423.8514153333322</v>
      </c>
      <c r="H667" s="3"/>
      <c r="J667" s="3">
        <f t="shared" ref="J667:J730" si="129">$G$14*A667+2*$G$12*(1+$G$13)^0.5</f>
        <v>152.34</v>
      </c>
      <c r="K667" s="3">
        <f t="shared" si="122"/>
        <v>3778.149582</v>
      </c>
      <c r="M667" s="3">
        <f t="shared" si="123"/>
        <v>354.29816666666784</v>
      </c>
      <c r="N667">
        <f t="shared" si="115"/>
        <v>354.29816666666784</v>
      </c>
      <c r="O667">
        <f t="shared" si="116"/>
        <v>0</v>
      </c>
      <c r="Q667" s="3">
        <f t="shared" si="124"/>
        <v>4.5430400000000191</v>
      </c>
      <c r="R667" s="3">
        <f t="shared" si="117"/>
        <v>45.430400000000191</v>
      </c>
      <c r="S667" s="3">
        <f t="shared" si="118"/>
        <v>0</v>
      </c>
      <c r="T667" s="3">
        <f t="shared" si="125"/>
        <v>30.346052952000203</v>
      </c>
      <c r="U667" s="3">
        <f t="shared" si="126"/>
        <v>-101.83588397656551</v>
      </c>
    </row>
    <row r="668" spans="1:21" x14ac:dyDescent="0.25">
      <c r="A668" s="3">
        <v>5.14</v>
      </c>
      <c r="B668" s="3">
        <f t="shared" si="119"/>
        <v>10.14</v>
      </c>
      <c r="C668" s="3">
        <f t="shared" si="120"/>
        <v>6.25</v>
      </c>
      <c r="D668" s="4">
        <f t="shared" si="127"/>
        <v>62.5</v>
      </c>
      <c r="E668" s="4">
        <f t="shared" si="128"/>
        <v>132.52000000000001</v>
      </c>
      <c r="F668">
        <f t="shared" si="121"/>
        <v>3435.9488973333341</v>
      </c>
      <c r="H668" s="3"/>
      <c r="J668" s="3">
        <f t="shared" si="129"/>
        <v>152.51999999999998</v>
      </c>
      <c r="K668" s="3">
        <f t="shared" si="122"/>
        <v>3792.0740639999995</v>
      </c>
      <c r="M668" s="3">
        <f t="shared" si="123"/>
        <v>356.12516666666534</v>
      </c>
      <c r="N668">
        <f t="shared" ref="N668:N731" si="130">ABS(M668)</f>
        <v>356.12516666666534</v>
      </c>
      <c r="O668">
        <f t="shared" ref="O668:O731" si="131">IF(N668=$N$3156,A668,0)</f>
        <v>0</v>
      </c>
      <c r="Q668" s="3">
        <f t="shared" si="124"/>
        <v>4.5499600000000191</v>
      </c>
      <c r="R668" s="3">
        <f t="shared" ref="R668:R731" si="132">IF(Q668&lt;$B$147,$E$144+Q668*($E$147-$E$144)/$B$147,$E$147+(Q668-$B$147)*($E$148-$E$147)/($B$148-$B$147))</f>
        <v>45.499600000000193</v>
      </c>
      <c r="S668" s="3">
        <f t="shared" ref="S668:S731" si="133">IF(Q668&lt;$J$146,0,$M$146+(Q668-$J$146)*($M$147-$M$146)/$G$138)</f>
        <v>0</v>
      </c>
      <c r="T668" s="3">
        <f t="shared" si="125"/>
        <v>30.660670752000204</v>
      </c>
      <c r="U668" s="3">
        <f t="shared" si="126"/>
        <v>-101.62480098869456</v>
      </c>
    </row>
    <row r="669" spans="1:21" x14ac:dyDescent="0.25">
      <c r="A669" s="3">
        <v>5.15</v>
      </c>
      <c r="B669" s="3">
        <f t="shared" ref="B669:B732" si="134">$B$152+A669</f>
        <v>10.15</v>
      </c>
      <c r="C669" s="3">
        <f t="shared" ref="C669:C732" si="135">IF($F$152&gt;B669,B669,$F$152)</f>
        <v>6.25</v>
      </c>
      <c r="D669" s="4">
        <f t="shared" si="127"/>
        <v>62.5</v>
      </c>
      <c r="E669" s="4">
        <f t="shared" si="128"/>
        <v>132.70000000000002</v>
      </c>
      <c r="F669">
        <f t="shared" ref="F669:F732" si="136">$I$152*C669*(0.5*C669-$D$152)  +  (D669-$I$152)*0.5*C669*(2*C669/3-$D$152)  +  D669*(B669-C669)*(0.5*(B669-C669)+C669-$D$152)  +  (E669-D669)*0.5*(B669-C669)*(2*(B669-C669)/3+C669-$D$152)</f>
        <v>3448.0760833333338</v>
      </c>
      <c r="H669" s="3"/>
      <c r="J669" s="3">
        <f t="shared" si="129"/>
        <v>152.69999999999999</v>
      </c>
      <c r="K669" s="3">
        <f t="shared" ref="K669:K732" si="137">$K$152*A669*(0.5*A669+$B$152-$D$152)  +  (J669-$K$152)*0.5*A669*(2*A669/3+$B$152-$D$152)</f>
        <v>3806.0302499999998</v>
      </c>
      <c r="M669" s="3">
        <f t="shared" ref="M669:M732" si="138">K669-F669</f>
        <v>357.95416666666597</v>
      </c>
      <c r="N669">
        <f t="shared" si="130"/>
        <v>357.95416666666597</v>
      </c>
      <c r="O669">
        <f t="shared" si="131"/>
        <v>0</v>
      </c>
      <c r="Q669" s="3">
        <f t="shared" ref="Q669:Q732" si="139">Q668+$R$152</f>
        <v>4.5568800000000191</v>
      </c>
      <c r="R669" s="3">
        <f t="shared" si="132"/>
        <v>45.568800000000195</v>
      </c>
      <c r="S669" s="3">
        <f t="shared" si="133"/>
        <v>0</v>
      </c>
      <c r="T669" s="3">
        <f t="shared" ref="T669:T732" si="140">T668+0.5*(R668+R669)*$R$152-0.5*(S668+S669)*$R$152</f>
        <v>30.975767416000206</v>
      </c>
      <c r="U669" s="3">
        <f t="shared" ref="U669:U732" si="141">U668+T668*$R$152+R668*$R$152^2/2+(R669-R668)*$R$152^2/6-S668*$R$152^2/2-(S669-S668)*$R$152^2/6</f>
        <v>-101.41153918877818</v>
      </c>
    </row>
    <row r="670" spans="1:21" x14ac:dyDescent="0.25">
      <c r="A670" s="3">
        <v>5.16</v>
      </c>
      <c r="B670" s="3">
        <f t="shared" si="134"/>
        <v>10.16</v>
      </c>
      <c r="C670" s="3">
        <f t="shared" si="135"/>
        <v>6.25</v>
      </c>
      <c r="D670" s="4">
        <f t="shared" si="127"/>
        <v>62.5</v>
      </c>
      <c r="E670" s="4">
        <f t="shared" si="128"/>
        <v>132.88</v>
      </c>
      <c r="F670">
        <f t="shared" si="136"/>
        <v>3460.233009333333</v>
      </c>
      <c r="H670" s="3"/>
      <c r="J670" s="3">
        <f t="shared" si="129"/>
        <v>152.88</v>
      </c>
      <c r="K670" s="3">
        <f t="shared" si="137"/>
        <v>3820.018176</v>
      </c>
      <c r="M670" s="3">
        <f t="shared" si="138"/>
        <v>359.78516666666701</v>
      </c>
      <c r="N670">
        <f t="shared" si="130"/>
        <v>359.78516666666701</v>
      </c>
      <c r="O670">
        <f t="shared" si="131"/>
        <v>0</v>
      </c>
      <c r="Q670" s="3">
        <f t="shared" si="139"/>
        <v>4.5638000000000192</v>
      </c>
      <c r="R670" s="3">
        <f t="shared" si="132"/>
        <v>45.63800000000019</v>
      </c>
      <c r="S670" s="3">
        <f t="shared" si="133"/>
        <v>0</v>
      </c>
      <c r="T670" s="3">
        <f t="shared" si="140"/>
        <v>31.291342944000206</v>
      </c>
      <c r="U670" s="3">
        <f t="shared" si="141"/>
        <v>-101.19609526307748</v>
      </c>
    </row>
    <row r="671" spans="1:21" x14ac:dyDescent="0.25">
      <c r="A671" s="3">
        <v>5.17</v>
      </c>
      <c r="B671" s="3">
        <f t="shared" si="134"/>
        <v>10.17</v>
      </c>
      <c r="C671" s="3">
        <f t="shared" si="135"/>
        <v>6.25</v>
      </c>
      <c r="D671" s="4">
        <f t="shared" si="127"/>
        <v>62.5</v>
      </c>
      <c r="E671" s="4">
        <f t="shared" si="128"/>
        <v>133.06</v>
      </c>
      <c r="F671">
        <f t="shared" si="136"/>
        <v>3472.4197113333339</v>
      </c>
      <c r="H671" s="3"/>
      <c r="J671" s="3">
        <f t="shared" si="129"/>
        <v>153.06</v>
      </c>
      <c r="K671" s="3">
        <f t="shared" si="137"/>
        <v>3834.0378780000001</v>
      </c>
      <c r="M671" s="3">
        <f t="shared" si="138"/>
        <v>361.61816666666618</v>
      </c>
      <c r="N671">
        <f t="shared" si="130"/>
        <v>361.61816666666618</v>
      </c>
      <c r="O671">
        <f t="shared" si="131"/>
        <v>0</v>
      </c>
      <c r="Q671" s="3">
        <f t="shared" si="139"/>
        <v>4.5707200000000192</v>
      </c>
      <c r="R671" s="3">
        <f t="shared" si="132"/>
        <v>45.707200000000192</v>
      </c>
      <c r="S671" s="3">
        <f t="shared" si="133"/>
        <v>0</v>
      </c>
      <c r="T671" s="3">
        <f t="shared" si="140"/>
        <v>31.607397336000208</v>
      </c>
      <c r="U671" s="3">
        <f t="shared" si="141"/>
        <v>-100.97846589785358</v>
      </c>
    </row>
    <row r="672" spans="1:21" x14ac:dyDescent="0.25">
      <c r="A672" s="3">
        <v>5.18</v>
      </c>
      <c r="B672" s="3">
        <f t="shared" si="134"/>
        <v>10.18</v>
      </c>
      <c r="C672" s="3">
        <f t="shared" si="135"/>
        <v>6.25</v>
      </c>
      <c r="D672" s="4">
        <f t="shared" si="127"/>
        <v>62.5</v>
      </c>
      <c r="E672" s="4">
        <f t="shared" si="128"/>
        <v>133.24</v>
      </c>
      <c r="F672">
        <f t="shared" si="136"/>
        <v>3484.6362253333332</v>
      </c>
      <c r="H672" s="3"/>
      <c r="J672" s="3">
        <f t="shared" si="129"/>
        <v>153.24</v>
      </c>
      <c r="K672" s="3">
        <f t="shared" si="137"/>
        <v>3848.0893919999999</v>
      </c>
      <c r="M672" s="3">
        <f t="shared" si="138"/>
        <v>363.45316666666668</v>
      </c>
      <c r="N672">
        <f t="shared" si="130"/>
        <v>363.45316666666668</v>
      </c>
      <c r="O672">
        <f t="shared" si="131"/>
        <v>0</v>
      </c>
      <c r="Q672" s="3">
        <f t="shared" si="139"/>
        <v>4.5776400000000192</v>
      </c>
      <c r="R672" s="3">
        <f t="shared" si="132"/>
        <v>45.776400000000194</v>
      </c>
      <c r="S672" s="3">
        <f t="shared" si="133"/>
        <v>0</v>
      </c>
      <c r="T672" s="3">
        <f t="shared" si="140"/>
        <v>31.923930592000211</v>
      </c>
      <c r="U672" s="3">
        <f t="shared" si="141"/>
        <v>-100.75864777936759</v>
      </c>
    </row>
    <row r="673" spans="1:21" x14ac:dyDescent="0.25">
      <c r="A673" s="3">
        <v>5.19</v>
      </c>
      <c r="B673" s="3">
        <f t="shared" si="134"/>
        <v>10.190000000000001</v>
      </c>
      <c r="C673" s="3">
        <f t="shared" si="135"/>
        <v>6.25</v>
      </c>
      <c r="D673" s="4">
        <f t="shared" si="127"/>
        <v>62.5</v>
      </c>
      <c r="E673" s="4">
        <f t="shared" si="128"/>
        <v>133.42000000000002</v>
      </c>
      <c r="F673">
        <f t="shared" si="136"/>
        <v>3496.8825873333349</v>
      </c>
      <c r="H673" s="3"/>
      <c r="J673" s="3">
        <f t="shared" si="129"/>
        <v>153.42000000000002</v>
      </c>
      <c r="K673" s="3">
        <f t="shared" si="137"/>
        <v>3862.1727540000011</v>
      </c>
      <c r="M673" s="3">
        <f t="shared" si="138"/>
        <v>365.29016666666621</v>
      </c>
      <c r="N673">
        <f t="shared" si="130"/>
        <v>365.29016666666621</v>
      </c>
      <c r="O673">
        <f t="shared" si="131"/>
        <v>0</v>
      </c>
      <c r="Q673" s="3">
        <f t="shared" si="139"/>
        <v>4.5845600000000193</v>
      </c>
      <c r="R673" s="3">
        <f t="shared" si="132"/>
        <v>45.845600000000196</v>
      </c>
      <c r="S673" s="3">
        <f t="shared" si="133"/>
        <v>0</v>
      </c>
      <c r="T673" s="3">
        <f t="shared" si="140"/>
        <v>32.240942712000212</v>
      </c>
      <c r="U673" s="3">
        <f t="shared" si="141"/>
        <v>-100.53663759388066</v>
      </c>
    </row>
    <row r="674" spans="1:21" x14ac:dyDescent="0.25">
      <c r="A674" s="3">
        <v>5.2</v>
      </c>
      <c r="B674" s="3">
        <f t="shared" si="134"/>
        <v>10.199999999999999</v>
      </c>
      <c r="C674" s="3">
        <f t="shared" si="135"/>
        <v>6.25</v>
      </c>
      <c r="D674" s="4">
        <f t="shared" si="127"/>
        <v>62.5</v>
      </c>
      <c r="E674" s="4">
        <f t="shared" si="128"/>
        <v>133.6</v>
      </c>
      <c r="F674">
        <f t="shared" si="136"/>
        <v>3509.158833333333</v>
      </c>
      <c r="H674" s="3"/>
      <c r="J674" s="3">
        <f t="shared" si="129"/>
        <v>153.60000000000002</v>
      </c>
      <c r="K674" s="3">
        <f t="shared" si="137"/>
        <v>3876.2880000000005</v>
      </c>
      <c r="M674" s="3">
        <f t="shared" si="138"/>
        <v>367.12916666666752</v>
      </c>
      <c r="N674">
        <f t="shared" si="130"/>
        <v>367.12916666666752</v>
      </c>
      <c r="O674">
        <f t="shared" si="131"/>
        <v>0</v>
      </c>
      <c r="Q674" s="3">
        <f t="shared" si="139"/>
        <v>4.5914800000000193</v>
      </c>
      <c r="R674" s="3">
        <f t="shared" si="132"/>
        <v>45.914800000000199</v>
      </c>
      <c r="S674" s="3">
        <f t="shared" si="133"/>
        <v>0</v>
      </c>
      <c r="T674" s="3">
        <f t="shared" si="140"/>
        <v>32.558433696000215</v>
      </c>
      <c r="U674" s="3">
        <f t="shared" si="141"/>
        <v>-100.31243202765388</v>
      </c>
    </row>
    <row r="675" spans="1:21" x14ac:dyDescent="0.25">
      <c r="A675" s="3">
        <v>5.21</v>
      </c>
      <c r="B675" s="3">
        <f t="shared" si="134"/>
        <v>10.210000000000001</v>
      </c>
      <c r="C675" s="3">
        <f t="shared" si="135"/>
        <v>6.25</v>
      </c>
      <c r="D675" s="4">
        <f t="shared" si="127"/>
        <v>62.5</v>
      </c>
      <c r="E675" s="4">
        <f t="shared" si="128"/>
        <v>133.78000000000003</v>
      </c>
      <c r="F675">
        <f t="shared" si="136"/>
        <v>3521.4649993333342</v>
      </c>
      <c r="H675" s="3"/>
      <c r="J675" s="3">
        <f t="shared" si="129"/>
        <v>153.78</v>
      </c>
      <c r="K675" s="3">
        <f t="shared" si="137"/>
        <v>3890.4351660000002</v>
      </c>
      <c r="M675" s="3">
        <f t="shared" si="138"/>
        <v>368.97016666666605</v>
      </c>
      <c r="N675">
        <f t="shared" si="130"/>
        <v>368.97016666666605</v>
      </c>
      <c r="O675">
        <f t="shared" si="131"/>
        <v>0</v>
      </c>
      <c r="Q675" s="3">
        <f t="shared" si="139"/>
        <v>4.5984000000000194</v>
      </c>
      <c r="R675" s="3">
        <f t="shared" si="132"/>
        <v>45.984000000000194</v>
      </c>
      <c r="S675" s="3">
        <f t="shared" si="133"/>
        <v>0</v>
      </c>
      <c r="T675" s="3">
        <f t="shared" si="140"/>
        <v>32.876403544000219</v>
      </c>
      <c r="U675" s="3">
        <f t="shared" si="141"/>
        <v>-100.08602776694838</v>
      </c>
    </row>
    <row r="676" spans="1:21" x14ac:dyDescent="0.25">
      <c r="A676" s="3">
        <v>5.22</v>
      </c>
      <c r="B676" s="3">
        <f t="shared" si="134"/>
        <v>10.219999999999999</v>
      </c>
      <c r="C676" s="3">
        <f t="shared" si="135"/>
        <v>6.25</v>
      </c>
      <c r="D676" s="4">
        <f t="shared" si="127"/>
        <v>62.5</v>
      </c>
      <c r="E676" s="4">
        <f t="shared" si="128"/>
        <v>133.95999999999998</v>
      </c>
      <c r="F676">
        <f t="shared" si="136"/>
        <v>3533.801121333332</v>
      </c>
      <c r="H676" s="3"/>
      <c r="J676" s="3">
        <f t="shared" si="129"/>
        <v>153.95999999999998</v>
      </c>
      <c r="K676" s="3">
        <f t="shared" si="137"/>
        <v>3904.6142879999998</v>
      </c>
      <c r="M676" s="3">
        <f t="shared" si="138"/>
        <v>370.81316666666771</v>
      </c>
      <c r="N676">
        <f t="shared" si="130"/>
        <v>370.81316666666771</v>
      </c>
      <c r="O676">
        <f t="shared" si="131"/>
        <v>0</v>
      </c>
      <c r="Q676" s="3">
        <f t="shared" si="139"/>
        <v>4.6053200000000194</v>
      </c>
      <c r="R676" s="3">
        <f t="shared" si="132"/>
        <v>46.053200000000196</v>
      </c>
      <c r="S676" s="3">
        <f t="shared" si="133"/>
        <v>0</v>
      </c>
      <c r="T676" s="3">
        <f t="shared" si="140"/>
        <v>33.194852256000217</v>
      </c>
      <c r="U676" s="3">
        <f t="shared" si="141"/>
        <v>-99.857421498025275</v>
      </c>
    </row>
    <row r="677" spans="1:21" x14ac:dyDescent="0.25">
      <c r="A677" s="3">
        <v>5.23</v>
      </c>
      <c r="B677" s="3">
        <f t="shared" si="134"/>
        <v>10.23</v>
      </c>
      <c r="C677" s="3">
        <f t="shared" si="135"/>
        <v>6.25</v>
      </c>
      <c r="D677" s="4">
        <f t="shared" si="127"/>
        <v>62.5</v>
      </c>
      <c r="E677" s="4">
        <f t="shared" si="128"/>
        <v>134.14000000000001</v>
      </c>
      <c r="F677">
        <f t="shared" si="136"/>
        <v>3546.1672353333342</v>
      </c>
      <c r="H677" s="3"/>
      <c r="J677" s="3">
        <f t="shared" si="129"/>
        <v>154.14000000000001</v>
      </c>
      <c r="K677" s="3">
        <f t="shared" si="137"/>
        <v>3918.8254020000004</v>
      </c>
      <c r="M677" s="3">
        <f t="shared" si="138"/>
        <v>372.65816666666615</v>
      </c>
      <c r="N677">
        <f t="shared" si="130"/>
        <v>372.65816666666615</v>
      </c>
      <c r="O677">
        <f t="shared" si="131"/>
        <v>0</v>
      </c>
      <c r="Q677" s="3">
        <f t="shared" si="139"/>
        <v>4.6122400000000194</v>
      </c>
      <c r="R677" s="3">
        <f t="shared" si="132"/>
        <v>46.122400000000198</v>
      </c>
      <c r="S677" s="3">
        <f t="shared" si="133"/>
        <v>0</v>
      </c>
      <c r="T677" s="3">
        <f t="shared" si="140"/>
        <v>33.513779832000218</v>
      </c>
      <c r="U677" s="3">
        <f t="shared" si="141"/>
        <v>-99.626609907145706</v>
      </c>
    </row>
    <row r="678" spans="1:21" x14ac:dyDescent="0.25">
      <c r="A678" s="3">
        <v>5.24</v>
      </c>
      <c r="B678" s="3">
        <f t="shared" si="134"/>
        <v>10.24</v>
      </c>
      <c r="C678" s="3">
        <f t="shared" si="135"/>
        <v>6.25</v>
      </c>
      <c r="D678" s="4">
        <f t="shared" si="127"/>
        <v>62.5</v>
      </c>
      <c r="E678" s="4">
        <f t="shared" si="128"/>
        <v>134.32</v>
      </c>
      <c r="F678">
        <f t="shared" si="136"/>
        <v>3558.5633773333338</v>
      </c>
      <c r="H678" s="3"/>
      <c r="J678" s="3">
        <f t="shared" si="129"/>
        <v>154.32</v>
      </c>
      <c r="K678" s="3">
        <f t="shared" si="137"/>
        <v>3933.0685440000007</v>
      </c>
      <c r="M678" s="3">
        <f t="shared" si="138"/>
        <v>374.50516666666681</v>
      </c>
      <c r="N678">
        <f t="shared" si="130"/>
        <v>374.50516666666681</v>
      </c>
      <c r="O678">
        <f t="shared" si="131"/>
        <v>0</v>
      </c>
      <c r="Q678" s="3">
        <f t="shared" si="139"/>
        <v>4.6191600000000195</v>
      </c>
      <c r="R678" s="3">
        <f t="shared" si="132"/>
        <v>46.1916000000002</v>
      </c>
      <c r="S678" s="3">
        <f t="shared" si="133"/>
        <v>0</v>
      </c>
      <c r="T678" s="3">
        <f t="shared" si="140"/>
        <v>33.833186272000219</v>
      </c>
      <c r="U678" s="3">
        <f t="shared" si="141"/>
        <v>-99.39358968057077</v>
      </c>
    </row>
    <row r="679" spans="1:21" x14ac:dyDescent="0.25">
      <c r="A679" s="3">
        <v>5.25</v>
      </c>
      <c r="B679" s="3">
        <f t="shared" si="134"/>
        <v>10.25</v>
      </c>
      <c r="C679" s="3">
        <f t="shared" si="135"/>
        <v>6.25</v>
      </c>
      <c r="D679" s="4">
        <f t="shared" si="127"/>
        <v>62.5</v>
      </c>
      <c r="E679" s="4">
        <f t="shared" si="128"/>
        <v>134.5</v>
      </c>
      <c r="F679">
        <f t="shared" si="136"/>
        <v>3570.9895833333335</v>
      </c>
      <c r="H679" s="3"/>
      <c r="J679" s="3">
        <f t="shared" si="129"/>
        <v>154.5</v>
      </c>
      <c r="K679" s="3">
        <f t="shared" si="137"/>
        <v>3947.34375</v>
      </c>
      <c r="M679" s="3">
        <f t="shared" si="138"/>
        <v>376.35416666666652</v>
      </c>
      <c r="N679">
        <f t="shared" si="130"/>
        <v>376.35416666666652</v>
      </c>
      <c r="O679">
        <f t="shared" si="131"/>
        <v>0</v>
      </c>
      <c r="Q679" s="3">
        <f t="shared" si="139"/>
        <v>4.6260800000000195</v>
      </c>
      <c r="R679" s="3">
        <f t="shared" si="132"/>
        <v>46.260800000000202</v>
      </c>
      <c r="S679" s="3">
        <f t="shared" si="133"/>
        <v>0</v>
      </c>
      <c r="T679" s="3">
        <f t="shared" si="140"/>
        <v>34.153071576000222</v>
      </c>
      <c r="U679" s="3">
        <f t="shared" si="141"/>
        <v>-99.158357504561593</v>
      </c>
    </row>
    <row r="680" spans="1:21" x14ac:dyDescent="0.25">
      <c r="A680" s="3">
        <v>5.26</v>
      </c>
      <c r="B680" s="3">
        <f t="shared" si="134"/>
        <v>10.26</v>
      </c>
      <c r="C680" s="3">
        <f t="shared" si="135"/>
        <v>6.25</v>
      </c>
      <c r="D680" s="4">
        <f t="shared" si="127"/>
        <v>62.5</v>
      </c>
      <c r="E680" s="4">
        <f t="shared" si="128"/>
        <v>134.68</v>
      </c>
      <c r="F680">
        <f t="shared" si="136"/>
        <v>3583.4458893333331</v>
      </c>
      <c r="H680" s="3"/>
      <c r="J680" s="3">
        <f t="shared" si="129"/>
        <v>154.68</v>
      </c>
      <c r="K680" s="3">
        <f t="shared" si="137"/>
        <v>3961.6510559999997</v>
      </c>
      <c r="M680" s="3">
        <f t="shared" si="138"/>
        <v>378.20516666666663</v>
      </c>
      <c r="N680">
        <f t="shared" si="130"/>
        <v>378.20516666666663</v>
      </c>
      <c r="O680">
        <f t="shared" si="131"/>
        <v>0</v>
      </c>
      <c r="Q680" s="3">
        <f t="shared" si="139"/>
        <v>4.6330000000000195</v>
      </c>
      <c r="R680" s="3">
        <f t="shared" si="132"/>
        <v>46.33000000000019</v>
      </c>
      <c r="S680" s="3">
        <f t="shared" si="133"/>
        <v>0</v>
      </c>
      <c r="T680" s="3">
        <f t="shared" si="140"/>
        <v>34.473435744000227</v>
      </c>
      <c r="U680" s="3">
        <f t="shared" si="141"/>
        <v>-98.920910065379289</v>
      </c>
    </row>
    <row r="681" spans="1:21" x14ac:dyDescent="0.25">
      <c r="A681" s="3">
        <v>5.27</v>
      </c>
      <c r="B681" s="3">
        <f t="shared" si="134"/>
        <v>10.27</v>
      </c>
      <c r="C681" s="3">
        <f t="shared" si="135"/>
        <v>6.25</v>
      </c>
      <c r="D681" s="4">
        <f t="shared" si="127"/>
        <v>62.5</v>
      </c>
      <c r="E681" s="4">
        <f t="shared" si="128"/>
        <v>134.85999999999999</v>
      </c>
      <c r="F681">
        <f t="shared" si="136"/>
        <v>3595.9323313333325</v>
      </c>
      <c r="H681" s="3"/>
      <c r="J681" s="3">
        <f t="shared" si="129"/>
        <v>154.85999999999999</v>
      </c>
      <c r="K681" s="3">
        <f t="shared" si="137"/>
        <v>3975.9904979999997</v>
      </c>
      <c r="M681" s="3">
        <f t="shared" si="138"/>
        <v>380.05816666666715</v>
      </c>
      <c r="N681">
        <f t="shared" si="130"/>
        <v>380.05816666666715</v>
      </c>
      <c r="O681">
        <f t="shared" si="131"/>
        <v>0</v>
      </c>
      <c r="Q681" s="3">
        <f t="shared" si="139"/>
        <v>4.6399200000000196</v>
      </c>
      <c r="R681" s="3">
        <f t="shared" si="132"/>
        <v>46.399200000000192</v>
      </c>
      <c r="S681" s="3">
        <f t="shared" si="133"/>
        <v>0</v>
      </c>
      <c r="T681" s="3">
        <f t="shared" si="140"/>
        <v>34.794278776000226</v>
      </c>
      <c r="U681" s="3">
        <f t="shared" si="141"/>
        <v>-98.681244049284984</v>
      </c>
    </row>
    <row r="682" spans="1:21" x14ac:dyDescent="0.25">
      <c r="A682" s="3">
        <v>5.28</v>
      </c>
      <c r="B682" s="3">
        <f t="shared" si="134"/>
        <v>10.280000000000001</v>
      </c>
      <c r="C682" s="3">
        <f t="shared" si="135"/>
        <v>6.25</v>
      </c>
      <c r="D682" s="4">
        <f t="shared" si="127"/>
        <v>62.5</v>
      </c>
      <c r="E682" s="4">
        <f t="shared" si="128"/>
        <v>135.04000000000002</v>
      </c>
      <c r="F682">
        <f t="shared" si="136"/>
        <v>3608.4489453333344</v>
      </c>
      <c r="H682" s="3"/>
      <c r="J682" s="3">
        <f t="shared" si="129"/>
        <v>155.04000000000002</v>
      </c>
      <c r="K682" s="3">
        <f t="shared" si="137"/>
        <v>3990.3621120000007</v>
      </c>
      <c r="M682" s="3">
        <f t="shared" si="138"/>
        <v>381.91316666666626</v>
      </c>
      <c r="N682">
        <f t="shared" si="130"/>
        <v>381.91316666666626</v>
      </c>
      <c r="O682">
        <f t="shared" si="131"/>
        <v>0</v>
      </c>
      <c r="Q682" s="3">
        <f t="shared" si="139"/>
        <v>4.6468400000000196</v>
      </c>
      <c r="R682" s="3">
        <f t="shared" si="132"/>
        <v>46.468400000000194</v>
      </c>
      <c r="S682" s="3">
        <f t="shared" si="133"/>
        <v>0</v>
      </c>
      <c r="T682" s="3">
        <f t="shared" si="140"/>
        <v>35.115600672000227</v>
      </c>
      <c r="U682" s="3">
        <f t="shared" si="141"/>
        <v>-98.439356142539808</v>
      </c>
    </row>
    <row r="683" spans="1:21" x14ac:dyDescent="0.25">
      <c r="A683" s="3">
        <v>5.29</v>
      </c>
      <c r="B683" s="3">
        <f t="shared" si="134"/>
        <v>10.29</v>
      </c>
      <c r="C683" s="3">
        <f t="shared" si="135"/>
        <v>6.25</v>
      </c>
      <c r="D683" s="4">
        <f t="shared" si="127"/>
        <v>62.5</v>
      </c>
      <c r="E683" s="4">
        <f t="shared" si="128"/>
        <v>135.21999999999997</v>
      </c>
      <c r="F683">
        <f t="shared" si="136"/>
        <v>3620.995767333332</v>
      </c>
      <c r="H683" s="3"/>
      <c r="J683" s="3">
        <f t="shared" si="129"/>
        <v>155.22</v>
      </c>
      <c r="K683" s="3">
        <f t="shared" si="137"/>
        <v>4004.765934</v>
      </c>
      <c r="M683" s="3">
        <f t="shared" si="138"/>
        <v>383.77016666666805</v>
      </c>
      <c r="N683">
        <f t="shared" si="130"/>
        <v>383.77016666666805</v>
      </c>
      <c r="O683">
        <f t="shared" si="131"/>
        <v>0</v>
      </c>
      <c r="Q683" s="3">
        <f t="shared" si="139"/>
        <v>4.6537600000000197</v>
      </c>
      <c r="R683" s="3">
        <f t="shared" si="132"/>
        <v>46.537600000000197</v>
      </c>
      <c r="S683" s="3">
        <f t="shared" si="133"/>
        <v>0</v>
      </c>
      <c r="T683" s="3">
        <f t="shared" si="140"/>
        <v>35.437401432000229</v>
      </c>
      <c r="U683" s="3">
        <f t="shared" si="141"/>
        <v>-98.195243031404871</v>
      </c>
    </row>
    <row r="684" spans="1:21" x14ac:dyDescent="0.25">
      <c r="A684" s="3">
        <v>5.3</v>
      </c>
      <c r="B684" s="3">
        <f t="shared" si="134"/>
        <v>10.3</v>
      </c>
      <c r="C684" s="3">
        <f t="shared" si="135"/>
        <v>6.25</v>
      </c>
      <c r="D684" s="4">
        <f t="shared" si="127"/>
        <v>62.5</v>
      </c>
      <c r="E684" s="4">
        <f t="shared" si="128"/>
        <v>135.4</v>
      </c>
      <c r="F684">
        <f t="shared" si="136"/>
        <v>3633.5728333333345</v>
      </c>
      <c r="H684" s="3"/>
      <c r="J684" s="3">
        <f t="shared" si="129"/>
        <v>155.39999999999998</v>
      </c>
      <c r="K684" s="3">
        <f t="shared" si="137"/>
        <v>4019.2019999999998</v>
      </c>
      <c r="M684" s="3">
        <f t="shared" si="138"/>
        <v>385.62916666666524</v>
      </c>
      <c r="N684">
        <f t="shared" si="130"/>
        <v>385.62916666666524</v>
      </c>
      <c r="O684">
        <f t="shared" si="131"/>
        <v>0</v>
      </c>
      <c r="Q684" s="3">
        <f t="shared" si="139"/>
        <v>4.6606800000000197</v>
      </c>
      <c r="R684" s="3">
        <f t="shared" si="132"/>
        <v>46.606800000000192</v>
      </c>
      <c r="S684" s="3">
        <f t="shared" si="133"/>
        <v>0</v>
      </c>
      <c r="T684" s="3">
        <f t="shared" si="140"/>
        <v>35.759681056000233</v>
      </c>
      <c r="U684" s="3">
        <f t="shared" si="141"/>
        <v>-97.948901402141288</v>
      </c>
    </row>
    <row r="685" spans="1:21" x14ac:dyDescent="0.25">
      <c r="A685" s="3">
        <v>5.31</v>
      </c>
      <c r="B685" s="3">
        <f t="shared" si="134"/>
        <v>10.309999999999999</v>
      </c>
      <c r="C685" s="3">
        <f t="shared" si="135"/>
        <v>6.25</v>
      </c>
      <c r="D685" s="4">
        <f t="shared" si="127"/>
        <v>62.5</v>
      </c>
      <c r="E685" s="4">
        <f t="shared" si="128"/>
        <v>135.57999999999998</v>
      </c>
      <c r="F685">
        <f t="shared" si="136"/>
        <v>3646.180179333332</v>
      </c>
      <c r="H685" s="3"/>
      <c r="J685" s="3">
        <f t="shared" si="129"/>
        <v>155.57999999999998</v>
      </c>
      <c r="K685" s="3">
        <f t="shared" si="137"/>
        <v>4033.670345999999</v>
      </c>
      <c r="M685" s="3">
        <f t="shared" si="138"/>
        <v>387.49016666666694</v>
      </c>
      <c r="N685">
        <f t="shared" si="130"/>
        <v>387.49016666666694</v>
      </c>
      <c r="O685">
        <f t="shared" si="131"/>
        <v>0</v>
      </c>
      <c r="Q685" s="3">
        <f t="shared" si="139"/>
        <v>4.6676000000000197</v>
      </c>
      <c r="R685" s="3">
        <f t="shared" si="132"/>
        <v>46.676000000000194</v>
      </c>
      <c r="S685" s="3">
        <f t="shared" si="133"/>
        <v>0</v>
      </c>
      <c r="T685" s="3">
        <f t="shared" si="140"/>
        <v>36.082439544000231</v>
      </c>
      <c r="U685" s="3">
        <f t="shared" si="141"/>
        <v>-97.700327941010187</v>
      </c>
    </row>
    <row r="686" spans="1:21" x14ac:dyDescent="0.25">
      <c r="A686" s="3">
        <v>5.32</v>
      </c>
      <c r="B686" s="3">
        <f t="shared" si="134"/>
        <v>10.32</v>
      </c>
      <c r="C686" s="3">
        <f t="shared" si="135"/>
        <v>6.25</v>
      </c>
      <c r="D686" s="4">
        <f t="shared" si="127"/>
        <v>62.5</v>
      </c>
      <c r="E686" s="4">
        <f t="shared" si="128"/>
        <v>135.76</v>
      </c>
      <c r="F686">
        <f t="shared" si="136"/>
        <v>3658.8178413333335</v>
      </c>
      <c r="H686" s="3"/>
      <c r="J686" s="3">
        <f t="shared" si="129"/>
        <v>155.76</v>
      </c>
      <c r="K686" s="3">
        <f t="shared" si="137"/>
        <v>4048.1710080000003</v>
      </c>
      <c r="M686" s="3">
        <f t="shared" si="138"/>
        <v>389.35316666666677</v>
      </c>
      <c r="N686">
        <f t="shared" si="130"/>
        <v>389.35316666666677</v>
      </c>
      <c r="O686">
        <f t="shared" si="131"/>
        <v>0</v>
      </c>
      <c r="Q686" s="3">
        <f t="shared" si="139"/>
        <v>4.6745200000000198</v>
      </c>
      <c r="R686" s="3">
        <f t="shared" si="132"/>
        <v>46.745200000000196</v>
      </c>
      <c r="S686" s="3">
        <f t="shared" si="133"/>
        <v>0</v>
      </c>
      <c r="T686" s="3">
        <f t="shared" si="140"/>
        <v>36.40567689600023</v>
      </c>
      <c r="U686" s="3">
        <f t="shared" si="141"/>
        <v>-97.449519334272694</v>
      </c>
    </row>
    <row r="687" spans="1:21" x14ac:dyDescent="0.25">
      <c r="A687" s="3">
        <v>5.33</v>
      </c>
      <c r="B687" s="3">
        <f t="shared" si="134"/>
        <v>10.33</v>
      </c>
      <c r="C687" s="3">
        <f t="shared" si="135"/>
        <v>6.25</v>
      </c>
      <c r="D687" s="4">
        <f t="shared" si="127"/>
        <v>62.5</v>
      </c>
      <c r="E687" s="4">
        <f t="shared" si="128"/>
        <v>135.94</v>
      </c>
      <c r="F687">
        <f t="shared" si="136"/>
        <v>3671.4858553333333</v>
      </c>
      <c r="H687" s="3"/>
      <c r="J687" s="3">
        <f t="shared" si="129"/>
        <v>155.94</v>
      </c>
      <c r="K687" s="3">
        <f t="shared" si="137"/>
        <v>4062.7040219999999</v>
      </c>
      <c r="M687" s="3">
        <f t="shared" si="138"/>
        <v>391.21816666666655</v>
      </c>
      <c r="N687">
        <f t="shared" si="130"/>
        <v>391.21816666666655</v>
      </c>
      <c r="O687">
        <f t="shared" si="131"/>
        <v>0</v>
      </c>
      <c r="Q687" s="3">
        <f t="shared" si="139"/>
        <v>4.6814400000000198</v>
      </c>
      <c r="R687" s="3">
        <f t="shared" si="132"/>
        <v>46.814400000000198</v>
      </c>
      <c r="S687" s="3">
        <f t="shared" si="133"/>
        <v>0</v>
      </c>
      <c r="T687" s="3">
        <f t="shared" si="140"/>
        <v>36.729393112000231</v>
      </c>
      <c r="U687" s="3">
        <f t="shared" si="141"/>
        <v>-97.196472268189908</v>
      </c>
    </row>
    <row r="688" spans="1:21" x14ac:dyDescent="0.25">
      <c r="A688" s="3">
        <v>5.34</v>
      </c>
      <c r="B688" s="3">
        <f t="shared" si="134"/>
        <v>10.34</v>
      </c>
      <c r="C688" s="3">
        <f t="shared" si="135"/>
        <v>6.25</v>
      </c>
      <c r="D688" s="4">
        <f t="shared" si="127"/>
        <v>62.5</v>
      </c>
      <c r="E688" s="4">
        <f t="shared" si="128"/>
        <v>136.12</v>
      </c>
      <c r="F688">
        <f t="shared" si="136"/>
        <v>3684.1842573333333</v>
      </c>
      <c r="H688" s="3"/>
      <c r="J688" s="3">
        <f t="shared" si="129"/>
        <v>156.12</v>
      </c>
      <c r="K688" s="3">
        <f t="shared" si="137"/>
        <v>4077.2694240000001</v>
      </c>
      <c r="M688" s="3">
        <f t="shared" si="138"/>
        <v>393.08516666666674</v>
      </c>
      <c r="N688">
        <f t="shared" si="130"/>
        <v>393.08516666666674</v>
      </c>
      <c r="O688">
        <f t="shared" si="131"/>
        <v>0</v>
      </c>
      <c r="Q688" s="3">
        <f t="shared" si="139"/>
        <v>4.6883600000000198</v>
      </c>
      <c r="R688" s="3">
        <f t="shared" si="132"/>
        <v>46.8836000000002</v>
      </c>
      <c r="S688" s="3">
        <f t="shared" si="133"/>
        <v>0</v>
      </c>
      <c r="T688" s="3">
        <f t="shared" si="140"/>
        <v>37.053588192000234</v>
      </c>
      <c r="U688" s="3">
        <f t="shared" si="141"/>
        <v>-96.941183429022971</v>
      </c>
    </row>
    <row r="689" spans="1:21" x14ac:dyDescent="0.25">
      <c r="A689" s="3">
        <v>5.35</v>
      </c>
      <c r="B689" s="3">
        <f t="shared" si="134"/>
        <v>10.35</v>
      </c>
      <c r="C689" s="3">
        <f t="shared" si="135"/>
        <v>6.25</v>
      </c>
      <c r="D689" s="4">
        <f t="shared" si="127"/>
        <v>62.5</v>
      </c>
      <c r="E689" s="4">
        <f t="shared" si="128"/>
        <v>136.29999999999998</v>
      </c>
      <c r="F689">
        <f t="shared" si="136"/>
        <v>3696.9130833333329</v>
      </c>
      <c r="H689" s="3"/>
      <c r="J689" s="3">
        <f t="shared" si="129"/>
        <v>156.30000000000001</v>
      </c>
      <c r="K689" s="3">
        <f t="shared" si="137"/>
        <v>4091.8672499999998</v>
      </c>
      <c r="M689" s="3">
        <f t="shared" si="138"/>
        <v>394.95416666666688</v>
      </c>
      <c r="N689">
        <f t="shared" si="130"/>
        <v>394.95416666666688</v>
      </c>
      <c r="O689">
        <f t="shared" si="131"/>
        <v>0</v>
      </c>
      <c r="Q689" s="3">
        <f t="shared" si="139"/>
        <v>4.6952800000000199</v>
      </c>
      <c r="R689" s="3">
        <f t="shared" si="132"/>
        <v>46.952800000000195</v>
      </c>
      <c r="S689" s="3">
        <f t="shared" si="133"/>
        <v>0</v>
      </c>
      <c r="T689" s="3">
        <f t="shared" si="140"/>
        <v>37.378262136000238</v>
      </c>
      <c r="U689" s="3">
        <f t="shared" si="141"/>
        <v>-96.683649503032981</v>
      </c>
    </row>
    <row r="690" spans="1:21" x14ac:dyDescent="0.25">
      <c r="A690" s="3">
        <v>5.36</v>
      </c>
      <c r="B690" s="3">
        <f t="shared" si="134"/>
        <v>10.36</v>
      </c>
      <c r="C690" s="3">
        <f t="shared" si="135"/>
        <v>6.25</v>
      </c>
      <c r="D690" s="4">
        <f t="shared" si="127"/>
        <v>62.5</v>
      </c>
      <c r="E690" s="4">
        <f t="shared" si="128"/>
        <v>136.47999999999999</v>
      </c>
      <c r="F690">
        <f t="shared" si="136"/>
        <v>3709.6723693333324</v>
      </c>
      <c r="H690" s="3"/>
      <c r="J690" s="3">
        <f t="shared" si="129"/>
        <v>156.48000000000002</v>
      </c>
      <c r="K690" s="3">
        <f t="shared" si="137"/>
        <v>4106.4975360000008</v>
      </c>
      <c r="M690" s="3">
        <f t="shared" si="138"/>
        <v>396.82516666666834</v>
      </c>
      <c r="N690">
        <f t="shared" si="130"/>
        <v>396.82516666666834</v>
      </c>
      <c r="O690">
        <f t="shared" si="131"/>
        <v>0</v>
      </c>
      <c r="Q690" s="3">
        <f t="shared" si="139"/>
        <v>4.7022000000000199</v>
      </c>
      <c r="R690" s="3">
        <f t="shared" si="132"/>
        <v>47.022000000000197</v>
      </c>
      <c r="S690" s="3">
        <f t="shared" si="133"/>
        <v>0</v>
      </c>
      <c r="T690" s="3">
        <f t="shared" si="140"/>
        <v>37.703414944000237</v>
      </c>
      <c r="U690" s="3">
        <f t="shared" si="141"/>
        <v>-96.423867176481082</v>
      </c>
    </row>
    <row r="691" spans="1:21" x14ac:dyDescent="0.25">
      <c r="A691" s="3">
        <v>5.37</v>
      </c>
      <c r="B691" s="3">
        <f t="shared" si="134"/>
        <v>10.370000000000001</v>
      </c>
      <c r="C691" s="3">
        <f t="shared" si="135"/>
        <v>6.25</v>
      </c>
      <c r="D691" s="4">
        <f t="shared" si="127"/>
        <v>62.5</v>
      </c>
      <c r="E691" s="4">
        <f t="shared" si="128"/>
        <v>136.66000000000003</v>
      </c>
      <c r="F691">
        <f t="shared" si="136"/>
        <v>3722.4621513333345</v>
      </c>
      <c r="H691" s="3"/>
      <c r="J691" s="3">
        <f t="shared" si="129"/>
        <v>156.66</v>
      </c>
      <c r="K691" s="3">
        <f t="shared" si="137"/>
        <v>4121.1603180000002</v>
      </c>
      <c r="M691" s="3">
        <f t="shared" si="138"/>
        <v>398.69816666666566</v>
      </c>
      <c r="N691">
        <f t="shared" si="130"/>
        <v>398.69816666666566</v>
      </c>
      <c r="O691">
        <f t="shared" si="131"/>
        <v>0</v>
      </c>
      <c r="Q691" s="3">
        <f t="shared" si="139"/>
        <v>4.70912000000002</v>
      </c>
      <c r="R691" s="3">
        <f t="shared" si="132"/>
        <v>47.0912000000002</v>
      </c>
      <c r="S691" s="3">
        <f t="shared" si="133"/>
        <v>0</v>
      </c>
      <c r="T691" s="3">
        <f t="shared" si="140"/>
        <v>38.029046616000237</v>
      </c>
      <c r="U691" s="3">
        <f t="shared" si="141"/>
        <v>-96.161833135628385</v>
      </c>
    </row>
    <row r="692" spans="1:21" x14ac:dyDescent="0.25">
      <c r="A692" s="3">
        <v>5.38</v>
      </c>
      <c r="B692" s="3">
        <f t="shared" si="134"/>
        <v>10.379999999999999</v>
      </c>
      <c r="C692" s="3">
        <f t="shared" si="135"/>
        <v>6.25</v>
      </c>
      <c r="D692" s="4">
        <f t="shared" si="127"/>
        <v>62.5</v>
      </c>
      <c r="E692" s="4">
        <f t="shared" si="128"/>
        <v>136.83999999999997</v>
      </c>
      <c r="F692">
        <f t="shared" si="136"/>
        <v>3735.2824653333319</v>
      </c>
      <c r="H692" s="3"/>
      <c r="J692" s="3">
        <f t="shared" si="129"/>
        <v>156.84</v>
      </c>
      <c r="K692" s="3">
        <f t="shared" si="137"/>
        <v>4135.8556319999989</v>
      </c>
      <c r="M692" s="3">
        <f t="shared" si="138"/>
        <v>400.57316666666702</v>
      </c>
      <c r="N692">
        <f t="shared" si="130"/>
        <v>400.57316666666702</v>
      </c>
      <c r="O692">
        <f t="shared" si="131"/>
        <v>0</v>
      </c>
      <c r="Q692" s="3">
        <f t="shared" si="139"/>
        <v>4.71604000000002</v>
      </c>
      <c r="R692" s="3">
        <f t="shared" si="132"/>
        <v>47.160400000000202</v>
      </c>
      <c r="S692" s="3">
        <f t="shared" si="133"/>
        <v>0</v>
      </c>
      <c r="T692" s="3">
        <f t="shared" si="140"/>
        <v>38.355157152000238</v>
      </c>
      <c r="U692" s="3">
        <f t="shared" si="141"/>
        <v>-95.897544066736003</v>
      </c>
    </row>
    <row r="693" spans="1:21" x14ac:dyDescent="0.25">
      <c r="A693" s="3">
        <v>5.39</v>
      </c>
      <c r="B693" s="3">
        <f t="shared" si="134"/>
        <v>10.39</v>
      </c>
      <c r="C693" s="3">
        <f t="shared" si="135"/>
        <v>6.25</v>
      </c>
      <c r="D693" s="4">
        <f t="shared" si="127"/>
        <v>62.5</v>
      </c>
      <c r="E693" s="4">
        <f t="shared" si="128"/>
        <v>137.02000000000001</v>
      </c>
      <c r="F693">
        <f t="shared" si="136"/>
        <v>3748.1333473333339</v>
      </c>
      <c r="H693" s="3"/>
      <c r="J693" s="3">
        <f t="shared" si="129"/>
        <v>157.01999999999998</v>
      </c>
      <c r="K693" s="3">
        <f t="shared" si="137"/>
        <v>4150.5835139999999</v>
      </c>
      <c r="M693" s="3">
        <f t="shared" si="138"/>
        <v>402.45016666666606</v>
      </c>
      <c r="N693">
        <f t="shared" si="130"/>
        <v>402.45016666666606</v>
      </c>
      <c r="O693">
        <f t="shared" si="131"/>
        <v>0</v>
      </c>
      <c r="Q693" s="3">
        <f t="shared" si="139"/>
        <v>4.72296000000002</v>
      </c>
      <c r="R693" s="3">
        <f t="shared" si="132"/>
        <v>47.229600000000204</v>
      </c>
      <c r="S693" s="3">
        <f t="shared" si="133"/>
        <v>0</v>
      </c>
      <c r="T693" s="3">
        <f t="shared" si="140"/>
        <v>38.681746552000241</v>
      </c>
      <c r="U693" s="3">
        <f t="shared" si="141"/>
        <v>-95.630996656065051</v>
      </c>
    </row>
    <row r="694" spans="1:21" x14ac:dyDescent="0.25">
      <c r="A694" s="3">
        <v>5.4</v>
      </c>
      <c r="B694" s="3">
        <f t="shared" si="134"/>
        <v>10.4</v>
      </c>
      <c r="C694" s="3">
        <f t="shared" si="135"/>
        <v>6.25</v>
      </c>
      <c r="D694" s="4">
        <f t="shared" si="127"/>
        <v>62.5</v>
      </c>
      <c r="E694" s="4">
        <f t="shared" si="128"/>
        <v>137.20000000000002</v>
      </c>
      <c r="F694">
        <f t="shared" si="136"/>
        <v>3761.0148333333336</v>
      </c>
      <c r="H694" s="3"/>
      <c r="J694" s="3">
        <f t="shared" si="129"/>
        <v>157.19999999999999</v>
      </c>
      <c r="K694" s="3">
        <f t="shared" si="137"/>
        <v>4165.3440000000001</v>
      </c>
      <c r="M694" s="3">
        <f t="shared" si="138"/>
        <v>404.32916666666642</v>
      </c>
      <c r="N694">
        <f t="shared" si="130"/>
        <v>404.32916666666642</v>
      </c>
      <c r="O694">
        <f t="shared" si="131"/>
        <v>0</v>
      </c>
      <c r="Q694" s="3">
        <f t="shared" si="139"/>
        <v>4.7298800000000201</v>
      </c>
      <c r="R694" s="3">
        <f t="shared" si="132"/>
        <v>47.298800000000199</v>
      </c>
      <c r="S694" s="3">
        <f t="shared" si="133"/>
        <v>0</v>
      </c>
      <c r="T694" s="3">
        <f t="shared" si="140"/>
        <v>39.008814816000246</v>
      </c>
      <c r="U694" s="3">
        <f t="shared" si="141"/>
        <v>-95.362187589876669</v>
      </c>
    </row>
    <row r="695" spans="1:21" x14ac:dyDescent="0.25">
      <c r="A695" s="3">
        <v>5.41</v>
      </c>
      <c r="B695" s="3">
        <f t="shared" si="134"/>
        <v>10.41</v>
      </c>
      <c r="C695" s="3">
        <f t="shared" si="135"/>
        <v>6.25</v>
      </c>
      <c r="D695" s="4">
        <f t="shared" si="127"/>
        <v>62.5</v>
      </c>
      <c r="E695" s="4">
        <f t="shared" si="128"/>
        <v>137.38</v>
      </c>
      <c r="F695">
        <f t="shared" si="136"/>
        <v>3773.9269593333329</v>
      </c>
      <c r="H695" s="3"/>
      <c r="J695" s="3">
        <f t="shared" si="129"/>
        <v>157.38</v>
      </c>
      <c r="K695" s="3">
        <f t="shared" si="137"/>
        <v>4180.1371260000005</v>
      </c>
      <c r="M695" s="3">
        <f t="shared" si="138"/>
        <v>406.21016666666765</v>
      </c>
      <c r="N695">
        <f t="shared" si="130"/>
        <v>406.21016666666765</v>
      </c>
      <c r="O695">
        <f t="shared" si="131"/>
        <v>0</v>
      </c>
      <c r="Q695" s="3">
        <f t="shared" si="139"/>
        <v>4.7368000000000201</v>
      </c>
      <c r="R695" s="3">
        <f t="shared" si="132"/>
        <v>47.368000000000201</v>
      </c>
      <c r="S695" s="3">
        <f t="shared" si="133"/>
        <v>0</v>
      </c>
      <c r="T695" s="3">
        <f t="shared" si="140"/>
        <v>39.336361944000245</v>
      </c>
      <c r="U695" s="3">
        <f t="shared" si="141"/>
        <v>-95.091113554431971</v>
      </c>
    </row>
    <row r="696" spans="1:21" x14ac:dyDescent="0.25">
      <c r="A696" s="3">
        <v>5.42</v>
      </c>
      <c r="B696" s="3">
        <f t="shared" si="134"/>
        <v>10.42</v>
      </c>
      <c r="C696" s="3">
        <f t="shared" si="135"/>
        <v>6.25</v>
      </c>
      <c r="D696" s="4">
        <f t="shared" si="127"/>
        <v>62.5</v>
      </c>
      <c r="E696" s="4">
        <f t="shared" si="128"/>
        <v>137.56</v>
      </c>
      <c r="F696">
        <f t="shared" si="136"/>
        <v>3786.8697613333334</v>
      </c>
      <c r="H696" s="3"/>
      <c r="J696" s="3">
        <f t="shared" si="129"/>
        <v>157.56</v>
      </c>
      <c r="K696" s="3">
        <f t="shared" si="137"/>
        <v>4194.9629279999999</v>
      </c>
      <c r="M696" s="3">
        <f t="shared" si="138"/>
        <v>408.09316666666655</v>
      </c>
      <c r="N696">
        <f t="shared" si="130"/>
        <v>408.09316666666655</v>
      </c>
      <c r="O696">
        <f t="shared" si="131"/>
        <v>0</v>
      </c>
      <c r="Q696" s="3">
        <f t="shared" si="139"/>
        <v>4.7437200000000201</v>
      </c>
      <c r="R696" s="3">
        <f t="shared" si="132"/>
        <v>47.437200000000203</v>
      </c>
      <c r="S696" s="3">
        <f t="shared" si="133"/>
        <v>0</v>
      </c>
      <c r="T696" s="3">
        <f t="shared" si="140"/>
        <v>39.664387936000246</v>
      </c>
      <c r="U696" s="3">
        <f t="shared" si="141"/>
        <v>-94.817771235992069</v>
      </c>
    </row>
    <row r="697" spans="1:21" x14ac:dyDescent="0.25">
      <c r="A697" s="3">
        <v>5.43</v>
      </c>
      <c r="B697" s="3">
        <f t="shared" si="134"/>
        <v>10.43</v>
      </c>
      <c r="C697" s="3">
        <f t="shared" si="135"/>
        <v>6.25</v>
      </c>
      <c r="D697" s="4">
        <f t="shared" si="127"/>
        <v>62.5</v>
      </c>
      <c r="E697" s="4">
        <f t="shared" si="128"/>
        <v>137.74</v>
      </c>
      <c r="F697">
        <f t="shared" si="136"/>
        <v>3799.8432753333336</v>
      </c>
      <c r="H697" s="3"/>
      <c r="J697" s="3">
        <f t="shared" si="129"/>
        <v>157.74</v>
      </c>
      <c r="K697" s="3">
        <f t="shared" si="137"/>
        <v>4209.8214419999995</v>
      </c>
      <c r="M697" s="3">
        <f t="shared" si="138"/>
        <v>409.97816666666586</v>
      </c>
      <c r="N697">
        <f t="shared" si="130"/>
        <v>409.97816666666586</v>
      </c>
      <c r="O697">
        <f t="shared" si="131"/>
        <v>0</v>
      </c>
      <c r="Q697" s="3">
        <f t="shared" si="139"/>
        <v>4.7506400000000202</v>
      </c>
      <c r="R697" s="3">
        <f t="shared" si="132"/>
        <v>47.506400000000205</v>
      </c>
      <c r="S697" s="3">
        <f t="shared" si="133"/>
        <v>0</v>
      </c>
      <c r="T697" s="3">
        <f t="shared" si="140"/>
        <v>39.992892792000248</v>
      </c>
      <c r="U697" s="3">
        <f t="shared" si="141"/>
        <v>-94.542157320818077</v>
      </c>
    </row>
    <row r="698" spans="1:21" x14ac:dyDescent="0.25">
      <c r="A698" s="3">
        <v>5.44</v>
      </c>
      <c r="B698" s="3">
        <f t="shared" si="134"/>
        <v>10.440000000000001</v>
      </c>
      <c r="C698" s="3">
        <f t="shared" si="135"/>
        <v>6.25</v>
      </c>
      <c r="D698" s="4">
        <f t="shared" si="127"/>
        <v>62.5</v>
      </c>
      <c r="E698" s="4">
        <f t="shared" si="128"/>
        <v>137.92000000000002</v>
      </c>
      <c r="F698">
        <f t="shared" si="136"/>
        <v>3812.8475373333349</v>
      </c>
      <c r="H698" s="3"/>
      <c r="J698" s="3">
        <f t="shared" si="129"/>
        <v>157.92000000000002</v>
      </c>
      <c r="K698" s="3">
        <f t="shared" si="137"/>
        <v>4224.7127040000014</v>
      </c>
      <c r="M698" s="3">
        <f t="shared" si="138"/>
        <v>411.86516666666648</v>
      </c>
      <c r="N698">
        <f t="shared" si="130"/>
        <v>411.86516666666648</v>
      </c>
      <c r="O698">
        <f t="shared" si="131"/>
        <v>0</v>
      </c>
      <c r="Q698" s="3">
        <f t="shared" si="139"/>
        <v>4.7575600000000202</v>
      </c>
      <c r="R698" s="3">
        <f t="shared" si="132"/>
        <v>47.575600000000208</v>
      </c>
      <c r="S698" s="3">
        <f t="shared" si="133"/>
        <v>0</v>
      </c>
      <c r="T698" s="3">
        <f t="shared" si="140"/>
        <v>40.321876512000252</v>
      </c>
      <c r="U698" s="3">
        <f t="shared" si="141"/>
        <v>-94.264268495171137</v>
      </c>
    </row>
    <row r="699" spans="1:21" x14ac:dyDescent="0.25">
      <c r="A699" s="3">
        <v>5.45</v>
      </c>
      <c r="B699" s="3">
        <f t="shared" si="134"/>
        <v>10.45</v>
      </c>
      <c r="C699" s="3">
        <f t="shared" si="135"/>
        <v>6.25</v>
      </c>
      <c r="D699" s="4">
        <f t="shared" si="127"/>
        <v>62.5</v>
      </c>
      <c r="E699" s="4">
        <f t="shared" si="128"/>
        <v>138.1</v>
      </c>
      <c r="F699">
        <f t="shared" si="136"/>
        <v>3825.8825833333326</v>
      </c>
      <c r="H699" s="3"/>
      <c r="J699" s="3">
        <f t="shared" si="129"/>
        <v>158.10000000000002</v>
      </c>
      <c r="K699" s="3">
        <f t="shared" si="137"/>
        <v>4239.6367499999997</v>
      </c>
      <c r="M699" s="3">
        <f t="shared" si="138"/>
        <v>413.75416666666706</v>
      </c>
      <c r="N699">
        <f t="shared" si="130"/>
        <v>413.75416666666706</v>
      </c>
      <c r="O699">
        <f t="shared" si="131"/>
        <v>0</v>
      </c>
      <c r="Q699" s="3">
        <f t="shared" si="139"/>
        <v>4.7644800000000203</v>
      </c>
      <c r="R699" s="3">
        <f t="shared" si="132"/>
        <v>47.644800000000203</v>
      </c>
      <c r="S699" s="3">
        <f t="shared" si="133"/>
        <v>0</v>
      </c>
      <c r="T699" s="3">
        <f t="shared" si="140"/>
        <v>40.65133909600025</v>
      </c>
      <c r="U699" s="3">
        <f t="shared" si="141"/>
        <v>-93.984101445312362</v>
      </c>
    </row>
    <row r="700" spans="1:21" x14ac:dyDescent="0.25">
      <c r="A700" s="3">
        <v>5.46</v>
      </c>
      <c r="B700" s="3">
        <f t="shared" si="134"/>
        <v>10.46</v>
      </c>
      <c r="C700" s="3">
        <f t="shared" si="135"/>
        <v>6.25</v>
      </c>
      <c r="D700" s="4">
        <f t="shared" si="127"/>
        <v>62.5</v>
      </c>
      <c r="E700" s="4">
        <f t="shared" si="128"/>
        <v>138.28000000000003</v>
      </c>
      <c r="F700">
        <f t="shared" si="136"/>
        <v>3838.9484493333348</v>
      </c>
      <c r="H700" s="3"/>
      <c r="J700" s="3">
        <f t="shared" si="129"/>
        <v>158.28</v>
      </c>
      <c r="K700" s="3">
        <f t="shared" si="137"/>
        <v>4254.5936160000001</v>
      </c>
      <c r="M700" s="3">
        <f t="shared" si="138"/>
        <v>415.64516666666532</v>
      </c>
      <c r="N700">
        <f t="shared" si="130"/>
        <v>415.64516666666532</v>
      </c>
      <c r="O700">
        <f t="shared" si="131"/>
        <v>0</v>
      </c>
      <c r="Q700" s="3">
        <f t="shared" si="139"/>
        <v>4.7714000000000203</v>
      </c>
      <c r="R700" s="3">
        <f t="shared" si="132"/>
        <v>47.714000000000205</v>
      </c>
      <c r="S700" s="3">
        <f t="shared" si="133"/>
        <v>0</v>
      </c>
      <c r="T700" s="3">
        <f t="shared" si="140"/>
        <v>40.981280544000249</v>
      </c>
      <c r="U700" s="3">
        <f t="shared" si="141"/>
        <v>-93.701652857502864</v>
      </c>
    </row>
    <row r="701" spans="1:21" x14ac:dyDescent="0.25">
      <c r="A701" s="3">
        <v>5.47</v>
      </c>
      <c r="B701" s="3">
        <f t="shared" si="134"/>
        <v>10.469999999999999</v>
      </c>
      <c r="C701" s="3">
        <f t="shared" si="135"/>
        <v>6.25</v>
      </c>
      <c r="D701" s="4">
        <f t="shared" si="127"/>
        <v>62.5</v>
      </c>
      <c r="E701" s="4">
        <f t="shared" si="128"/>
        <v>138.45999999999998</v>
      </c>
      <c r="F701">
        <f t="shared" si="136"/>
        <v>3852.0451713333323</v>
      </c>
      <c r="H701" s="3"/>
      <c r="J701" s="3">
        <f t="shared" si="129"/>
        <v>158.45999999999998</v>
      </c>
      <c r="K701" s="3">
        <f t="shared" si="137"/>
        <v>4269.5833379999985</v>
      </c>
      <c r="M701" s="3">
        <f t="shared" si="138"/>
        <v>417.53816666666626</v>
      </c>
      <c r="N701">
        <f t="shared" si="130"/>
        <v>417.53816666666626</v>
      </c>
      <c r="O701">
        <f t="shared" si="131"/>
        <v>0</v>
      </c>
      <c r="Q701" s="3">
        <f t="shared" si="139"/>
        <v>4.7783200000000203</v>
      </c>
      <c r="R701" s="3">
        <f t="shared" si="132"/>
        <v>47.783200000000207</v>
      </c>
      <c r="S701" s="3">
        <f t="shared" si="133"/>
        <v>0</v>
      </c>
      <c r="T701" s="3">
        <f t="shared" si="140"/>
        <v>41.31170085600025</v>
      </c>
      <c r="U701" s="3">
        <f t="shared" si="141"/>
        <v>-93.416919418003758</v>
      </c>
    </row>
    <row r="702" spans="1:21" x14ac:dyDescent="0.25">
      <c r="A702" s="3">
        <v>5.48</v>
      </c>
      <c r="B702" s="3">
        <f t="shared" si="134"/>
        <v>10.48</v>
      </c>
      <c r="C702" s="3">
        <f t="shared" si="135"/>
        <v>6.25</v>
      </c>
      <c r="D702" s="4">
        <f t="shared" si="127"/>
        <v>62.5</v>
      </c>
      <c r="E702" s="4">
        <f t="shared" si="128"/>
        <v>138.64000000000001</v>
      </c>
      <c r="F702">
        <f t="shared" si="136"/>
        <v>3865.1727853333341</v>
      </c>
      <c r="H702" s="3"/>
      <c r="J702" s="3">
        <f t="shared" si="129"/>
        <v>158.64000000000001</v>
      </c>
      <c r="K702" s="3">
        <f t="shared" si="137"/>
        <v>4284.6059520000008</v>
      </c>
      <c r="M702" s="3">
        <f t="shared" si="138"/>
        <v>419.43316666666669</v>
      </c>
      <c r="N702">
        <f t="shared" si="130"/>
        <v>419.43316666666669</v>
      </c>
      <c r="O702">
        <f t="shared" si="131"/>
        <v>0</v>
      </c>
      <c r="Q702" s="3">
        <f t="shared" si="139"/>
        <v>4.7852400000000204</v>
      </c>
      <c r="R702" s="3">
        <f t="shared" si="132"/>
        <v>47.852400000000209</v>
      </c>
      <c r="S702" s="3">
        <f t="shared" si="133"/>
        <v>0</v>
      </c>
      <c r="T702" s="3">
        <f t="shared" si="140"/>
        <v>41.642600032000253</v>
      </c>
      <c r="U702" s="3">
        <f t="shared" si="141"/>
        <v>-93.129897813076184</v>
      </c>
    </row>
    <row r="703" spans="1:21" x14ac:dyDescent="0.25">
      <c r="A703" s="3">
        <v>5.49</v>
      </c>
      <c r="B703" s="3">
        <f t="shared" si="134"/>
        <v>10.49</v>
      </c>
      <c r="C703" s="3">
        <f t="shared" si="135"/>
        <v>6.25</v>
      </c>
      <c r="D703" s="4">
        <f t="shared" si="127"/>
        <v>62.5</v>
      </c>
      <c r="E703" s="4">
        <f t="shared" si="128"/>
        <v>138.82</v>
      </c>
      <c r="F703">
        <f t="shared" si="136"/>
        <v>3878.3313273333333</v>
      </c>
      <c r="H703" s="3"/>
      <c r="J703" s="3">
        <f t="shared" si="129"/>
        <v>158.82</v>
      </c>
      <c r="K703" s="3">
        <f t="shared" si="137"/>
        <v>4299.6614939999999</v>
      </c>
      <c r="M703" s="3">
        <f t="shared" si="138"/>
        <v>421.33016666666663</v>
      </c>
      <c r="N703">
        <f t="shared" si="130"/>
        <v>421.33016666666663</v>
      </c>
      <c r="O703">
        <f t="shared" si="131"/>
        <v>0</v>
      </c>
      <c r="Q703" s="3">
        <f t="shared" si="139"/>
        <v>4.7921600000000204</v>
      </c>
      <c r="R703" s="3">
        <f t="shared" si="132"/>
        <v>47.921600000000211</v>
      </c>
      <c r="S703" s="3">
        <f t="shared" si="133"/>
        <v>0</v>
      </c>
      <c r="T703" s="3">
        <f t="shared" si="140"/>
        <v>41.973978072000257</v>
      </c>
      <c r="U703" s="3">
        <f t="shared" si="141"/>
        <v>-92.840584728981241</v>
      </c>
    </row>
    <row r="704" spans="1:21" x14ac:dyDescent="0.25">
      <c r="A704" s="3">
        <v>5.5</v>
      </c>
      <c r="B704" s="3">
        <f t="shared" si="134"/>
        <v>10.5</v>
      </c>
      <c r="C704" s="3">
        <f t="shared" si="135"/>
        <v>6.25</v>
      </c>
      <c r="D704" s="4">
        <f t="shared" si="127"/>
        <v>62.5</v>
      </c>
      <c r="E704" s="4">
        <f t="shared" si="128"/>
        <v>139</v>
      </c>
      <c r="F704">
        <f t="shared" si="136"/>
        <v>3891.5208333333335</v>
      </c>
      <c r="H704" s="3"/>
      <c r="J704" s="3">
        <f t="shared" si="129"/>
        <v>159</v>
      </c>
      <c r="K704" s="3">
        <f t="shared" si="137"/>
        <v>4314.75</v>
      </c>
      <c r="M704" s="3">
        <f t="shared" si="138"/>
        <v>423.22916666666652</v>
      </c>
      <c r="N704">
        <f t="shared" si="130"/>
        <v>423.22916666666652</v>
      </c>
      <c r="O704">
        <f t="shared" si="131"/>
        <v>0</v>
      </c>
      <c r="Q704" s="3">
        <f t="shared" si="139"/>
        <v>4.7990800000000204</v>
      </c>
      <c r="R704" s="3">
        <f t="shared" si="132"/>
        <v>47.990800000000206</v>
      </c>
      <c r="S704" s="3">
        <f t="shared" si="133"/>
        <v>0</v>
      </c>
      <c r="T704" s="3">
        <f t="shared" si="140"/>
        <v>42.305834976000256</v>
      </c>
      <c r="U704" s="3">
        <f t="shared" si="141"/>
        <v>-92.548976851980058</v>
      </c>
    </row>
    <row r="705" spans="1:21" x14ac:dyDescent="0.25">
      <c r="A705" s="3">
        <v>5.51</v>
      </c>
      <c r="B705" s="3">
        <f t="shared" si="134"/>
        <v>10.51</v>
      </c>
      <c r="C705" s="3">
        <f t="shared" si="135"/>
        <v>6.25</v>
      </c>
      <c r="D705" s="4">
        <f t="shared" si="127"/>
        <v>62.5</v>
      </c>
      <c r="E705" s="4">
        <f t="shared" si="128"/>
        <v>139.18</v>
      </c>
      <c r="F705">
        <f t="shared" si="136"/>
        <v>3904.7413393333336</v>
      </c>
      <c r="H705" s="3"/>
      <c r="J705" s="3">
        <f t="shared" si="129"/>
        <v>159.18</v>
      </c>
      <c r="K705" s="3">
        <f t="shared" si="137"/>
        <v>4329.8715059999995</v>
      </c>
      <c r="M705" s="3">
        <f t="shared" si="138"/>
        <v>425.1301666666659</v>
      </c>
      <c r="N705">
        <f t="shared" si="130"/>
        <v>425.1301666666659</v>
      </c>
      <c r="O705">
        <f t="shared" si="131"/>
        <v>0</v>
      </c>
      <c r="Q705" s="3">
        <f t="shared" si="139"/>
        <v>4.8060000000000205</v>
      </c>
      <c r="R705" s="3">
        <f t="shared" si="132"/>
        <v>48.060000000000208</v>
      </c>
      <c r="S705" s="3">
        <f t="shared" si="133"/>
        <v>0</v>
      </c>
      <c r="T705" s="3">
        <f t="shared" si="140"/>
        <v>42.638170744000256</v>
      </c>
      <c r="U705" s="3">
        <f t="shared" si="141"/>
        <v>-92.255070868333746</v>
      </c>
    </row>
    <row r="706" spans="1:21" x14ac:dyDescent="0.25">
      <c r="A706" s="3">
        <v>5.52</v>
      </c>
      <c r="B706" s="3">
        <f t="shared" si="134"/>
        <v>10.52</v>
      </c>
      <c r="C706" s="3">
        <f t="shared" si="135"/>
        <v>6.25</v>
      </c>
      <c r="D706" s="4">
        <f t="shared" si="127"/>
        <v>62.5</v>
      </c>
      <c r="E706" s="4">
        <f t="shared" si="128"/>
        <v>139.35999999999999</v>
      </c>
      <c r="F706">
        <f t="shared" si="136"/>
        <v>3917.9928813333327</v>
      </c>
      <c r="H706" s="3"/>
      <c r="J706" s="3">
        <f t="shared" si="129"/>
        <v>159.35999999999999</v>
      </c>
      <c r="K706" s="3">
        <f t="shared" si="137"/>
        <v>4345.0260479999997</v>
      </c>
      <c r="M706" s="3">
        <f t="shared" si="138"/>
        <v>427.03316666666706</v>
      </c>
      <c r="N706">
        <f t="shared" si="130"/>
        <v>427.03316666666706</v>
      </c>
      <c r="O706">
        <f t="shared" si="131"/>
        <v>0</v>
      </c>
      <c r="Q706" s="3">
        <f t="shared" si="139"/>
        <v>4.8129200000000205</v>
      </c>
      <c r="R706" s="3">
        <f t="shared" si="132"/>
        <v>48.129200000000203</v>
      </c>
      <c r="S706" s="3">
        <f t="shared" si="133"/>
        <v>0</v>
      </c>
      <c r="T706" s="3">
        <f t="shared" si="140"/>
        <v>42.970985376000257</v>
      </c>
      <c r="U706" s="3">
        <f t="shared" si="141"/>
        <v>-91.958863464303448</v>
      </c>
    </row>
    <row r="707" spans="1:21" x14ac:dyDescent="0.25">
      <c r="A707" s="3">
        <v>5.53</v>
      </c>
      <c r="B707" s="3">
        <f t="shared" si="134"/>
        <v>10.530000000000001</v>
      </c>
      <c r="C707" s="3">
        <f t="shared" si="135"/>
        <v>6.25</v>
      </c>
      <c r="D707" s="4">
        <f t="shared" si="127"/>
        <v>62.5</v>
      </c>
      <c r="E707" s="4">
        <f t="shared" si="128"/>
        <v>139.54000000000002</v>
      </c>
      <c r="F707">
        <f t="shared" si="136"/>
        <v>3931.2754953333342</v>
      </c>
      <c r="H707" s="3"/>
      <c r="J707" s="3">
        <f t="shared" si="129"/>
        <v>159.54000000000002</v>
      </c>
      <c r="K707" s="3">
        <f t="shared" si="137"/>
        <v>4360.2136620000019</v>
      </c>
      <c r="M707" s="3">
        <f t="shared" si="138"/>
        <v>428.93816666666771</v>
      </c>
      <c r="N707">
        <f t="shared" si="130"/>
        <v>428.93816666666771</v>
      </c>
      <c r="O707">
        <f t="shared" si="131"/>
        <v>0</v>
      </c>
      <c r="Q707" s="3">
        <f t="shared" si="139"/>
        <v>4.8198400000000206</v>
      </c>
      <c r="R707" s="3">
        <f t="shared" si="132"/>
        <v>48.198400000000198</v>
      </c>
      <c r="S707" s="3">
        <f t="shared" si="133"/>
        <v>0</v>
      </c>
      <c r="T707" s="3">
        <f t="shared" si="140"/>
        <v>43.30427887200026</v>
      </c>
      <c r="U707" s="3">
        <f t="shared" si="141"/>
        <v>-91.660351326150277</v>
      </c>
    </row>
    <row r="708" spans="1:21" x14ac:dyDescent="0.25">
      <c r="A708" s="3">
        <v>5.54</v>
      </c>
      <c r="B708" s="3">
        <f t="shared" si="134"/>
        <v>10.54</v>
      </c>
      <c r="C708" s="3">
        <f t="shared" si="135"/>
        <v>6.25</v>
      </c>
      <c r="D708" s="4">
        <f t="shared" si="127"/>
        <v>62.5</v>
      </c>
      <c r="E708" s="4">
        <f t="shared" si="128"/>
        <v>139.71999999999997</v>
      </c>
      <c r="F708">
        <f t="shared" si="136"/>
        <v>3944.5892173333323</v>
      </c>
      <c r="H708" s="3"/>
      <c r="J708" s="3">
        <f t="shared" si="129"/>
        <v>159.72</v>
      </c>
      <c r="K708" s="3">
        <f t="shared" si="137"/>
        <v>4375.4343840000001</v>
      </c>
      <c r="M708" s="3">
        <f t="shared" si="138"/>
        <v>430.84516666666786</v>
      </c>
      <c r="N708">
        <f t="shared" si="130"/>
        <v>430.84516666666786</v>
      </c>
      <c r="O708">
        <f t="shared" si="131"/>
        <v>0</v>
      </c>
      <c r="Q708" s="3">
        <f t="shared" si="139"/>
        <v>4.8267600000000206</v>
      </c>
      <c r="R708" s="3">
        <f t="shared" si="132"/>
        <v>48.267600000000201</v>
      </c>
      <c r="S708" s="3">
        <f t="shared" si="133"/>
        <v>0</v>
      </c>
      <c r="T708" s="3">
        <f t="shared" si="140"/>
        <v>43.638051232000265</v>
      </c>
      <c r="U708" s="3">
        <f t="shared" si="141"/>
        <v>-91.359531140135331</v>
      </c>
    </row>
    <row r="709" spans="1:21" x14ac:dyDescent="0.25">
      <c r="A709" s="3">
        <v>5.55</v>
      </c>
      <c r="B709" s="3">
        <f t="shared" si="134"/>
        <v>10.55</v>
      </c>
      <c r="C709" s="3">
        <f t="shared" si="135"/>
        <v>6.25</v>
      </c>
      <c r="D709" s="4">
        <f t="shared" si="127"/>
        <v>62.5</v>
      </c>
      <c r="E709" s="4">
        <f t="shared" si="128"/>
        <v>139.9</v>
      </c>
      <c r="F709">
        <f t="shared" si="136"/>
        <v>3957.9340833333345</v>
      </c>
      <c r="H709" s="3"/>
      <c r="J709" s="3">
        <f t="shared" si="129"/>
        <v>159.89999999999998</v>
      </c>
      <c r="K709" s="3">
        <f t="shared" si="137"/>
        <v>4390.6882499999992</v>
      </c>
      <c r="M709" s="3">
        <f t="shared" si="138"/>
        <v>432.75416666666479</v>
      </c>
      <c r="N709">
        <f t="shared" si="130"/>
        <v>432.75416666666479</v>
      </c>
      <c r="O709">
        <f t="shared" si="131"/>
        <v>0</v>
      </c>
      <c r="Q709" s="3">
        <f t="shared" si="139"/>
        <v>4.8336800000000206</v>
      </c>
      <c r="R709" s="3">
        <f t="shared" si="132"/>
        <v>48.336800000000203</v>
      </c>
      <c r="S709" s="3">
        <f t="shared" si="133"/>
        <v>0</v>
      </c>
      <c r="T709" s="3">
        <f t="shared" si="140"/>
        <v>43.972302456000264</v>
      </c>
      <c r="U709" s="3">
        <f t="shared" si="141"/>
        <v>-91.056399592519753</v>
      </c>
    </row>
    <row r="710" spans="1:21" x14ac:dyDescent="0.25">
      <c r="A710" s="3">
        <v>5.56</v>
      </c>
      <c r="B710" s="3">
        <f t="shared" si="134"/>
        <v>10.559999999999999</v>
      </c>
      <c r="C710" s="3">
        <f t="shared" si="135"/>
        <v>6.25</v>
      </c>
      <c r="D710" s="4">
        <f t="shared" si="127"/>
        <v>62.5</v>
      </c>
      <c r="E710" s="4">
        <f t="shared" si="128"/>
        <v>140.07999999999998</v>
      </c>
      <c r="F710">
        <f t="shared" si="136"/>
        <v>3971.310129333332</v>
      </c>
      <c r="H710" s="3"/>
      <c r="J710" s="3">
        <f t="shared" si="129"/>
        <v>160.07999999999998</v>
      </c>
      <c r="K710" s="3">
        <f t="shared" si="137"/>
        <v>4405.9752959999987</v>
      </c>
      <c r="M710" s="3">
        <f t="shared" si="138"/>
        <v>434.66516666666666</v>
      </c>
      <c r="N710">
        <f t="shared" si="130"/>
        <v>434.66516666666666</v>
      </c>
      <c r="O710">
        <f t="shared" si="131"/>
        <v>0</v>
      </c>
      <c r="Q710" s="3">
        <f t="shared" si="139"/>
        <v>4.8406000000000207</v>
      </c>
      <c r="R710" s="3">
        <f t="shared" si="132"/>
        <v>48.406000000000205</v>
      </c>
      <c r="S710" s="3">
        <f t="shared" si="133"/>
        <v>0</v>
      </c>
      <c r="T710" s="3">
        <f t="shared" si="140"/>
        <v>44.307032544000265</v>
      </c>
      <c r="U710" s="3">
        <f t="shared" si="141"/>
        <v>-90.750953369564641</v>
      </c>
    </row>
    <row r="711" spans="1:21" x14ac:dyDescent="0.25">
      <c r="A711" s="3">
        <v>5.57</v>
      </c>
      <c r="B711" s="3">
        <f t="shared" si="134"/>
        <v>10.57</v>
      </c>
      <c r="C711" s="3">
        <f t="shared" si="135"/>
        <v>6.25</v>
      </c>
      <c r="D711" s="4">
        <f t="shared" si="127"/>
        <v>62.5</v>
      </c>
      <c r="E711" s="4">
        <f t="shared" si="128"/>
        <v>140.26</v>
      </c>
      <c r="F711">
        <f t="shared" si="136"/>
        <v>3984.7173913333336</v>
      </c>
      <c r="H711" s="3"/>
      <c r="J711" s="3">
        <f t="shared" si="129"/>
        <v>160.26</v>
      </c>
      <c r="K711" s="3">
        <f t="shared" si="137"/>
        <v>4421.2955579999998</v>
      </c>
      <c r="M711" s="3">
        <f t="shared" si="138"/>
        <v>436.57816666666622</v>
      </c>
      <c r="N711">
        <f t="shared" si="130"/>
        <v>436.57816666666622</v>
      </c>
      <c r="O711">
        <f t="shared" si="131"/>
        <v>0</v>
      </c>
      <c r="Q711" s="3">
        <f t="shared" si="139"/>
        <v>4.8475200000000207</v>
      </c>
      <c r="R711" s="3">
        <f t="shared" si="132"/>
        <v>48.475200000000207</v>
      </c>
      <c r="S711" s="3">
        <f t="shared" si="133"/>
        <v>0</v>
      </c>
      <c r="T711" s="3">
        <f t="shared" si="140"/>
        <v>44.642241496000267</v>
      </c>
      <c r="U711" s="3">
        <f t="shared" si="141"/>
        <v>-90.443189157531137</v>
      </c>
    </row>
    <row r="712" spans="1:21" x14ac:dyDescent="0.25">
      <c r="A712" s="3">
        <v>5.58</v>
      </c>
      <c r="B712" s="3">
        <f t="shared" si="134"/>
        <v>10.58</v>
      </c>
      <c r="C712" s="3">
        <f t="shared" si="135"/>
        <v>6.25</v>
      </c>
      <c r="D712" s="4">
        <f t="shared" si="127"/>
        <v>62.5</v>
      </c>
      <c r="E712" s="4">
        <f t="shared" si="128"/>
        <v>140.44</v>
      </c>
      <c r="F712">
        <f t="shared" si="136"/>
        <v>3998.1559053333331</v>
      </c>
      <c r="H712" s="3"/>
      <c r="J712" s="3">
        <f t="shared" si="129"/>
        <v>160.44</v>
      </c>
      <c r="K712" s="3">
        <f t="shared" si="137"/>
        <v>4436.6490720000002</v>
      </c>
      <c r="M712" s="3">
        <f t="shared" si="138"/>
        <v>438.49316666666709</v>
      </c>
      <c r="N712">
        <f t="shared" si="130"/>
        <v>438.49316666666709</v>
      </c>
      <c r="O712">
        <f t="shared" si="131"/>
        <v>0</v>
      </c>
      <c r="Q712" s="3">
        <f t="shared" si="139"/>
        <v>4.8544400000000207</v>
      </c>
      <c r="R712" s="3">
        <f t="shared" si="132"/>
        <v>48.544400000000202</v>
      </c>
      <c r="S712" s="3">
        <f t="shared" si="133"/>
        <v>0</v>
      </c>
      <c r="T712" s="3">
        <f t="shared" si="140"/>
        <v>44.977929312000271</v>
      </c>
      <c r="U712" s="3">
        <f t="shared" si="141"/>
        <v>-90.133103642680354</v>
      </c>
    </row>
    <row r="713" spans="1:21" x14ac:dyDescent="0.25">
      <c r="A713" s="3">
        <v>5.59</v>
      </c>
      <c r="B713" s="3">
        <f t="shared" si="134"/>
        <v>10.59</v>
      </c>
      <c r="C713" s="3">
        <f t="shared" si="135"/>
        <v>6.25</v>
      </c>
      <c r="D713" s="4">
        <f t="shared" si="127"/>
        <v>62.5</v>
      </c>
      <c r="E713" s="4">
        <f t="shared" si="128"/>
        <v>140.62</v>
      </c>
      <c r="F713">
        <f t="shared" si="136"/>
        <v>4011.6257073333331</v>
      </c>
      <c r="H713" s="3"/>
      <c r="J713" s="3">
        <f t="shared" si="129"/>
        <v>160.62</v>
      </c>
      <c r="K713" s="3">
        <f t="shared" si="137"/>
        <v>4452.0358739999992</v>
      </c>
      <c r="M713" s="3">
        <f t="shared" si="138"/>
        <v>440.4101666666661</v>
      </c>
      <c r="N713">
        <f t="shared" si="130"/>
        <v>440.4101666666661</v>
      </c>
      <c r="O713">
        <f t="shared" si="131"/>
        <v>0</v>
      </c>
      <c r="Q713" s="3">
        <f t="shared" si="139"/>
        <v>4.8613600000000208</v>
      </c>
      <c r="R713" s="3">
        <f t="shared" si="132"/>
        <v>48.613600000000204</v>
      </c>
      <c r="S713" s="3">
        <f t="shared" si="133"/>
        <v>0</v>
      </c>
      <c r="T713" s="3">
        <f t="shared" si="140"/>
        <v>45.314095992000269</v>
      </c>
      <c r="U713" s="3">
        <f t="shared" si="141"/>
        <v>-89.820693511273404</v>
      </c>
    </row>
    <row r="714" spans="1:21" x14ac:dyDescent="0.25">
      <c r="A714" s="3">
        <v>5.6</v>
      </c>
      <c r="B714" s="3">
        <f t="shared" si="134"/>
        <v>10.6</v>
      </c>
      <c r="C714" s="3">
        <f t="shared" si="135"/>
        <v>6.25</v>
      </c>
      <c r="D714" s="4">
        <f t="shared" si="127"/>
        <v>62.5</v>
      </c>
      <c r="E714" s="4">
        <f t="shared" si="128"/>
        <v>140.79999999999998</v>
      </c>
      <c r="F714">
        <f t="shared" si="136"/>
        <v>4025.1268333333333</v>
      </c>
      <c r="H714" s="3"/>
      <c r="J714" s="3">
        <f t="shared" si="129"/>
        <v>160.80000000000001</v>
      </c>
      <c r="K714" s="3">
        <f t="shared" si="137"/>
        <v>4467.4560000000001</v>
      </c>
      <c r="M714" s="3">
        <f t="shared" si="138"/>
        <v>442.32916666666688</v>
      </c>
      <c r="N714">
        <f t="shared" si="130"/>
        <v>442.32916666666688</v>
      </c>
      <c r="O714">
        <f t="shared" si="131"/>
        <v>0</v>
      </c>
      <c r="Q714" s="3">
        <f t="shared" si="139"/>
        <v>4.8682800000000208</v>
      </c>
      <c r="R714" s="3">
        <f t="shared" si="132"/>
        <v>48.682800000000206</v>
      </c>
      <c r="S714" s="3">
        <f t="shared" si="133"/>
        <v>0</v>
      </c>
      <c r="T714" s="3">
        <f t="shared" si="140"/>
        <v>45.650741536000268</v>
      </c>
      <c r="U714" s="3">
        <f t="shared" si="141"/>
        <v>-89.505955449571417</v>
      </c>
    </row>
    <row r="715" spans="1:21" x14ac:dyDescent="0.25">
      <c r="A715" s="3">
        <v>5.61</v>
      </c>
      <c r="B715" s="3">
        <f t="shared" si="134"/>
        <v>10.61</v>
      </c>
      <c r="C715" s="3">
        <f t="shared" si="135"/>
        <v>6.25</v>
      </c>
      <c r="D715" s="4">
        <f t="shared" si="127"/>
        <v>62.5</v>
      </c>
      <c r="E715" s="4">
        <f t="shared" si="128"/>
        <v>140.97999999999999</v>
      </c>
      <c r="F715">
        <f t="shared" si="136"/>
        <v>4038.6593193333324</v>
      </c>
      <c r="H715" s="3"/>
      <c r="J715" s="3">
        <f t="shared" si="129"/>
        <v>160.98000000000002</v>
      </c>
      <c r="K715" s="3">
        <f t="shared" si="137"/>
        <v>4482.9094860000005</v>
      </c>
      <c r="M715" s="3">
        <f t="shared" si="138"/>
        <v>444.25016666666806</v>
      </c>
      <c r="N715">
        <f t="shared" si="130"/>
        <v>444.25016666666806</v>
      </c>
      <c r="O715">
        <f t="shared" si="131"/>
        <v>0</v>
      </c>
      <c r="Q715" s="3">
        <f t="shared" si="139"/>
        <v>4.8752000000000209</v>
      </c>
      <c r="R715" s="3">
        <f t="shared" si="132"/>
        <v>48.752000000000209</v>
      </c>
      <c r="S715" s="3">
        <f t="shared" si="133"/>
        <v>0</v>
      </c>
      <c r="T715" s="3">
        <f t="shared" si="140"/>
        <v>45.987865944000269</v>
      </c>
      <c r="U715" s="3">
        <f t="shared" si="141"/>
        <v>-89.188886143835518</v>
      </c>
    </row>
    <row r="716" spans="1:21" x14ac:dyDescent="0.25">
      <c r="A716" s="3">
        <v>5.62</v>
      </c>
      <c r="B716" s="3">
        <f t="shared" si="134"/>
        <v>10.620000000000001</v>
      </c>
      <c r="C716" s="3">
        <f t="shared" si="135"/>
        <v>6.25</v>
      </c>
      <c r="D716" s="4">
        <f t="shared" si="127"/>
        <v>62.5</v>
      </c>
      <c r="E716" s="4">
        <f t="shared" si="128"/>
        <v>141.16000000000003</v>
      </c>
      <c r="F716">
        <f t="shared" si="136"/>
        <v>4052.2232013333346</v>
      </c>
      <c r="H716" s="3"/>
      <c r="J716" s="3">
        <f t="shared" si="129"/>
        <v>161.16</v>
      </c>
      <c r="K716" s="3">
        <f t="shared" si="137"/>
        <v>4498.3963679999997</v>
      </c>
      <c r="M716" s="3">
        <f t="shared" si="138"/>
        <v>446.17316666666511</v>
      </c>
      <c r="N716">
        <f t="shared" si="130"/>
        <v>446.17316666666511</v>
      </c>
      <c r="O716">
        <f t="shared" si="131"/>
        <v>0</v>
      </c>
      <c r="Q716" s="3">
        <f t="shared" si="139"/>
        <v>4.8821200000000209</v>
      </c>
      <c r="R716" s="3">
        <f t="shared" si="132"/>
        <v>48.821200000000211</v>
      </c>
      <c r="S716" s="3">
        <f t="shared" si="133"/>
        <v>0</v>
      </c>
      <c r="T716" s="3">
        <f t="shared" si="140"/>
        <v>46.325469216000272</v>
      </c>
      <c r="U716" s="3">
        <f t="shared" si="141"/>
        <v>-88.869482280326821</v>
      </c>
    </row>
    <row r="717" spans="1:21" x14ac:dyDescent="0.25">
      <c r="A717" s="3">
        <v>5.63</v>
      </c>
      <c r="B717" s="3">
        <f t="shared" si="134"/>
        <v>10.629999999999999</v>
      </c>
      <c r="C717" s="3">
        <f t="shared" si="135"/>
        <v>6.25</v>
      </c>
      <c r="D717" s="4">
        <f t="shared" si="127"/>
        <v>62.5</v>
      </c>
      <c r="E717" s="4">
        <f t="shared" si="128"/>
        <v>141.33999999999997</v>
      </c>
      <c r="F717">
        <f t="shared" si="136"/>
        <v>4065.818515333332</v>
      </c>
      <c r="H717" s="3"/>
      <c r="J717" s="3">
        <f t="shared" si="129"/>
        <v>161.34</v>
      </c>
      <c r="K717" s="3">
        <f t="shared" si="137"/>
        <v>4513.9166820000009</v>
      </c>
      <c r="M717" s="3">
        <f t="shared" si="138"/>
        <v>448.09816666666893</v>
      </c>
      <c r="N717">
        <f t="shared" si="130"/>
        <v>448.09816666666893</v>
      </c>
      <c r="O717">
        <f t="shared" si="131"/>
        <v>0</v>
      </c>
      <c r="Q717" s="3">
        <f t="shared" si="139"/>
        <v>4.8890400000000209</v>
      </c>
      <c r="R717" s="3">
        <f t="shared" si="132"/>
        <v>48.890400000000206</v>
      </c>
      <c r="S717" s="3">
        <f t="shared" si="133"/>
        <v>0</v>
      </c>
      <c r="T717" s="3">
        <f t="shared" si="140"/>
        <v>46.663551352000276</v>
      </c>
      <c r="U717" s="3">
        <f t="shared" si="141"/>
        <v>-88.547740545306439</v>
      </c>
    </row>
    <row r="718" spans="1:21" x14ac:dyDescent="0.25">
      <c r="A718" s="3">
        <v>5.64</v>
      </c>
      <c r="B718" s="3">
        <f t="shared" si="134"/>
        <v>10.64</v>
      </c>
      <c r="C718" s="3">
        <f t="shared" si="135"/>
        <v>6.25</v>
      </c>
      <c r="D718" s="4">
        <f t="shared" si="127"/>
        <v>62.5</v>
      </c>
      <c r="E718" s="4">
        <f t="shared" si="128"/>
        <v>141.52000000000001</v>
      </c>
      <c r="F718">
        <f t="shared" si="136"/>
        <v>4079.4452973333341</v>
      </c>
      <c r="H718" s="3"/>
      <c r="J718" s="3">
        <f t="shared" si="129"/>
        <v>161.51999999999998</v>
      </c>
      <c r="K718" s="3">
        <f t="shared" si="137"/>
        <v>4529.470464</v>
      </c>
      <c r="M718" s="3">
        <f t="shared" si="138"/>
        <v>450.02516666666588</v>
      </c>
      <c r="N718">
        <f t="shared" si="130"/>
        <v>450.02516666666588</v>
      </c>
      <c r="O718">
        <f t="shared" si="131"/>
        <v>0</v>
      </c>
      <c r="Q718" s="3">
        <f t="shared" si="139"/>
        <v>4.895960000000021</v>
      </c>
      <c r="R718" s="3">
        <f t="shared" si="132"/>
        <v>48.959600000000208</v>
      </c>
      <c r="S718" s="3">
        <f t="shared" si="133"/>
        <v>0</v>
      </c>
      <c r="T718" s="3">
        <f t="shared" si="140"/>
        <v>47.002112352000275</v>
      </c>
      <c r="U718" s="3">
        <f t="shared" si="141"/>
        <v>-88.223657625035486</v>
      </c>
    </row>
    <row r="719" spans="1:21" x14ac:dyDescent="0.25">
      <c r="A719" s="3">
        <v>5.65</v>
      </c>
      <c r="B719" s="3">
        <f t="shared" si="134"/>
        <v>10.65</v>
      </c>
      <c r="C719" s="3">
        <f t="shared" si="135"/>
        <v>6.25</v>
      </c>
      <c r="D719" s="4">
        <f t="shared" si="127"/>
        <v>62.5</v>
      </c>
      <c r="E719" s="4">
        <f t="shared" si="128"/>
        <v>141.70000000000002</v>
      </c>
      <c r="F719">
        <f t="shared" si="136"/>
        <v>4093.1035833333335</v>
      </c>
      <c r="H719" s="3"/>
      <c r="J719" s="3">
        <f t="shared" si="129"/>
        <v>161.69999999999999</v>
      </c>
      <c r="K719" s="3">
        <f t="shared" si="137"/>
        <v>4545.0577499999999</v>
      </c>
      <c r="M719" s="3">
        <f t="shared" si="138"/>
        <v>451.95416666666642</v>
      </c>
      <c r="N719">
        <f t="shared" si="130"/>
        <v>451.95416666666642</v>
      </c>
      <c r="O719">
        <f t="shared" si="131"/>
        <v>0</v>
      </c>
      <c r="Q719" s="3">
        <f t="shared" si="139"/>
        <v>4.902880000000021</v>
      </c>
      <c r="R719" s="3">
        <f t="shared" si="132"/>
        <v>49.02880000000021</v>
      </c>
      <c r="S719" s="3">
        <f t="shared" si="133"/>
        <v>0</v>
      </c>
      <c r="T719" s="3">
        <f t="shared" si="140"/>
        <v>47.341152216000275</v>
      </c>
      <c r="U719" s="3">
        <f t="shared" si="141"/>
        <v>-87.897230205775116</v>
      </c>
    </row>
    <row r="720" spans="1:21" x14ac:dyDescent="0.25">
      <c r="A720" s="3">
        <v>5.66</v>
      </c>
      <c r="B720" s="3">
        <f t="shared" si="134"/>
        <v>10.66</v>
      </c>
      <c r="C720" s="3">
        <f t="shared" si="135"/>
        <v>6.25</v>
      </c>
      <c r="D720" s="4">
        <f t="shared" si="127"/>
        <v>62.5</v>
      </c>
      <c r="E720" s="4">
        <f t="shared" si="128"/>
        <v>141.88</v>
      </c>
      <c r="F720">
        <f t="shared" si="136"/>
        <v>4106.7934093333333</v>
      </c>
      <c r="H720" s="3"/>
      <c r="J720" s="3">
        <f t="shared" si="129"/>
        <v>161.88</v>
      </c>
      <c r="K720" s="3">
        <f t="shared" si="137"/>
        <v>4560.6785760000002</v>
      </c>
      <c r="M720" s="3">
        <f t="shared" si="138"/>
        <v>453.88516666666692</v>
      </c>
      <c r="N720">
        <f t="shared" si="130"/>
        <v>453.88516666666692</v>
      </c>
      <c r="O720">
        <f t="shared" si="131"/>
        <v>0</v>
      </c>
      <c r="Q720" s="3">
        <f t="shared" si="139"/>
        <v>4.909800000000021</v>
      </c>
      <c r="R720" s="3">
        <f t="shared" si="132"/>
        <v>49.098000000000212</v>
      </c>
      <c r="S720" s="3">
        <f t="shared" si="133"/>
        <v>0</v>
      </c>
      <c r="T720" s="3">
        <f t="shared" si="140"/>
        <v>47.680670944000276</v>
      </c>
      <c r="U720" s="3">
        <f t="shared" si="141"/>
        <v>-87.568454973786416</v>
      </c>
    </row>
    <row r="721" spans="1:21" x14ac:dyDescent="0.25">
      <c r="A721" s="3">
        <v>5.67</v>
      </c>
      <c r="B721" s="3">
        <f t="shared" si="134"/>
        <v>10.67</v>
      </c>
      <c r="C721" s="3">
        <f t="shared" si="135"/>
        <v>6.25</v>
      </c>
      <c r="D721" s="4">
        <f t="shared" si="127"/>
        <v>62.5</v>
      </c>
      <c r="E721" s="4">
        <f t="shared" si="128"/>
        <v>142.06</v>
      </c>
      <c r="F721">
        <f t="shared" si="136"/>
        <v>4120.5148113333335</v>
      </c>
      <c r="H721" s="3"/>
      <c r="J721" s="3">
        <f t="shared" si="129"/>
        <v>162.06</v>
      </c>
      <c r="K721" s="3">
        <f t="shared" si="137"/>
        <v>4576.3329780000004</v>
      </c>
      <c r="M721" s="3">
        <f t="shared" si="138"/>
        <v>455.81816666666691</v>
      </c>
      <c r="N721">
        <f t="shared" si="130"/>
        <v>455.81816666666691</v>
      </c>
      <c r="O721">
        <f t="shared" si="131"/>
        <v>0</v>
      </c>
      <c r="Q721" s="3">
        <f t="shared" si="139"/>
        <v>4.9167200000000211</v>
      </c>
      <c r="R721" s="3">
        <f t="shared" si="132"/>
        <v>49.167200000000214</v>
      </c>
      <c r="S721" s="3">
        <f t="shared" si="133"/>
        <v>0</v>
      </c>
      <c r="T721" s="3">
        <f t="shared" si="140"/>
        <v>48.020668536000279</v>
      </c>
      <c r="U721" s="3">
        <f t="shared" si="141"/>
        <v>-87.237328615330512</v>
      </c>
    </row>
    <row r="722" spans="1:21" x14ac:dyDescent="0.25">
      <c r="A722" s="3">
        <v>5.68</v>
      </c>
      <c r="B722" s="3">
        <f t="shared" si="134"/>
        <v>10.68</v>
      </c>
      <c r="C722" s="3">
        <f t="shared" si="135"/>
        <v>6.25</v>
      </c>
      <c r="D722" s="4">
        <f t="shared" si="127"/>
        <v>62.5</v>
      </c>
      <c r="E722" s="4">
        <f t="shared" si="128"/>
        <v>142.24</v>
      </c>
      <c r="F722">
        <f t="shared" si="136"/>
        <v>4134.2678253333333</v>
      </c>
      <c r="H722" s="3"/>
      <c r="J722" s="3">
        <f t="shared" si="129"/>
        <v>162.24</v>
      </c>
      <c r="K722" s="3">
        <f t="shared" si="137"/>
        <v>4592.0209919999998</v>
      </c>
      <c r="M722" s="3">
        <f t="shared" si="138"/>
        <v>457.7531666666664</v>
      </c>
      <c r="N722">
        <f t="shared" si="130"/>
        <v>457.7531666666664</v>
      </c>
      <c r="O722">
        <f t="shared" si="131"/>
        <v>0</v>
      </c>
      <c r="Q722" s="3">
        <f t="shared" si="139"/>
        <v>4.9236400000000211</v>
      </c>
      <c r="R722" s="3">
        <f t="shared" si="132"/>
        <v>49.236400000000209</v>
      </c>
      <c r="S722" s="3">
        <f t="shared" si="133"/>
        <v>0</v>
      </c>
      <c r="T722" s="3">
        <f t="shared" si="140"/>
        <v>48.361144992000284</v>
      </c>
      <c r="U722" s="3">
        <f t="shared" si="141"/>
        <v>-86.903847816668531</v>
      </c>
    </row>
    <row r="723" spans="1:21" x14ac:dyDescent="0.25">
      <c r="A723" s="3">
        <v>5.69</v>
      </c>
      <c r="B723" s="3">
        <f t="shared" si="134"/>
        <v>10.690000000000001</v>
      </c>
      <c r="C723" s="3">
        <f t="shared" si="135"/>
        <v>6.25</v>
      </c>
      <c r="D723" s="4">
        <f t="shared" si="127"/>
        <v>62.5</v>
      </c>
      <c r="E723" s="4">
        <f t="shared" si="128"/>
        <v>142.42000000000002</v>
      </c>
      <c r="F723">
        <f t="shared" si="136"/>
        <v>4148.0524873333352</v>
      </c>
      <c r="H723" s="3"/>
      <c r="J723" s="3">
        <f t="shared" si="129"/>
        <v>162.42000000000002</v>
      </c>
      <c r="K723" s="3">
        <f t="shared" si="137"/>
        <v>4607.7426540000006</v>
      </c>
      <c r="M723" s="3">
        <f t="shared" si="138"/>
        <v>459.69016666666539</v>
      </c>
      <c r="N723">
        <f t="shared" si="130"/>
        <v>459.69016666666539</v>
      </c>
      <c r="O723">
        <f t="shared" si="131"/>
        <v>0</v>
      </c>
      <c r="Q723" s="3">
        <f t="shared" si="139"/>
        <v>4.9305600000000211</v>
      </c>
      <c r="R723" s="3">
        <f t="shared" si="132"/>
        <v>49.305600000000211</v>
      </c>
      <c r="S723" s="3">
        <f t="shared" si="133"/>
        <v>0</v>
      </c>
      <c r="T723" s="3">
        <f t="shared" si="140"/>
        <v>48.702100312000283</v>
      </c>
      <c r="U723" s="3">
        <f t="shared" si="141"/>
        <v>-86.568009264061601</v>
      </c>
    </row>
    <row r="724" spans="1:21" x14ac:dyDescent="0.25">
      <c r="A724" s="3">
        <v>5.7</v>
      </c>
      <c r="B724" s="3">
        <f t="shared" si="134"/>
        <v>10.7</v>
      </c>
      <c r="C724" s="3">
        <f t="shared" si="135"/>
        <v>6.25</v>
      </c>
      <c r="D724" s="4">
        <f t="shared" si="127"/>
        <v>62.5</v>
      </c>
      <c r="E724" s="4">
        <f t="shared" si="128"/>
        <v>142.6</v>
      </c>
      <c r="F724">
        <f t="shared" si="136"/>
        <v>4161.868833333333</v>
      </c>
      <c r="H724" s="3"/>
      <c r="J724" s="3">
        <f t="shared" si="129"/>
        <v>162.60000000000002</v>
      </c>
      <c r="K724" s="3">
        <f t="shared" si="137"/>
        <v>4623.4980000000005</v>
      </c>
      <c r="M724" s="3">
        <f t="shared" si="138"/>
        <v>461.62916666666752</v>
      </c>
      <c r="N724">
        <f t="shared" si="130"/>
        <v>461.62916666666752</v>
      </c>
      <c r="O724">
        <f t="shared" si="131"/>
        <v>0</v>
      </c>
      <c r="Q724" s="3">
        <f t="shared" si="139"/>
        <v>4.9374800000000212</v>
      </c>
      <c r="R724" s="3">
        <f t="shared" si="132"/>
        <v>49.374800000000214</v>
      </c>
      <c r="S724" s="3">
        <f t="shared" si="133"/>
        <v>0</v>
      </c>
      <c r="T724" s="3">
        <f t="shared" si="140"/>
        <v>49.043534496000284</v>
      </c>
      <c r="U724" s="3">
        <f t="shared" si="141"/>
        <v>-86.229809643770821</v>
      </c>
    </row>
    <row r="725" spans="1:21" x14ac:dyDescent="0.25">
      <c r="A725" s="3">
        <v>5.71</v>
      </c>
      <c r="B725" s="3">
        <f t="shared" si="134"/>
        <v>10.71</v>
      </c>
      <c r="C725" s="3">
        <f t="shared" si="135"/>
        <v>6.25</v>
      </c>
      <c r="D725" s="4">
        <f t="shared" si="127"/>
        <v>62.5</v>
      </c>
      <c r="E725" s="4">
        <f t="shared" si="128"/>
        <v>142.78000000000003</v>
      </c>
      <c r="F725">
        <f t="shared" si="136"/>
        <v>4175.7168993333353</v>
      </c>
      <c r="H725" s="3"/>
      <c r="J725" s="3">
        <f t="shared" si="129"/>
        <v>162.78</v>
      </c>
      <c r="K725" s="3">
        <f t="shared" si="137"/>
        <v>4639.2870659999999</v>
      </c>
      <c r="M725" s="3">
        <f t="shared" si="138"/>
        <v>463.57016666666459</v>
      </c>
      <c r="N725">
        <f t="shared" si="130"/>
        <v>463.57016666666459</v>
      </c>
      <c r="O725">
        <f t="shared" si="131"/>
        <v>0</v>
      </c>
      <c r="Q725" s="3">
        <f t="shared" si="139"/>
        <v>4.9444000000000212</v>
      </c>
      <c r="R725" s="3">
        <f t="shared" si="132"/>
        <v>49.444000000000216</v>
      </c>
      <c r="S725" s="3">
        <f t="shared" si="133"/>
        <v>0</v>
      </c>
      <c r="T725" s="3">
        <f t="shared" si="140"/>
        <v>49.385447544000286</v>
      </c>
      <c r="U725" s="3">
        <f t="shared" si="141"/>
        <v>-85.889245642057318</v>
      </c>
    </row>
    <row r="726" spans="1:21" x14ac:dyDescent="0.25">
      <c r="A726" s="3">
        <v>5.72</v>
      </c>
      <c r="B726" s="3">
        <f t="shared" si="134"/>
        <v>10.719999999999999</v>
      </c>
      <c r="C726" s="3">
        <f t="shared" si="135"/>
        <v>6.25</v>
      </c>
      <c r="D726" s="4">
        <f t="shared" si="127"/>
        <v>62.5</v>
      </c>
      <c r="E726" s="4">
        <f t="shared" si="128"/>
        <v>142.95999999999998</v>
      </c>
      <c r="F726">
        <f t="shared" si="136"/>
        <v>4189.5967213333315</v>
      </c>
      <c r="H726" s="3"/>
      <c r="J726" s="3">
        <f t="shared" si="129"/>
        <v>162.95999999999998</v>
      </c>
      <c r="K726" s="3">
        <f t="shared" si="137"/>
        <v>4655.109887999999</v>
      </c>
      <c r="M726" s="3">
        <f t="shared" si="138"/>
        <v>465.51316666666753</v>
      </c>
      <c r="N726">
        <f t="shared" si="130"/>
        <v>465.51316666666753</v>
      </c>
      <c r="O726">
        <f t="shared" si="131"/>
        <v>0</v>
      </c>
      <c r="Q726" s="3">
        <f t="shared" si="139"/>
        <v>4.9513200000000213</v>
      </c>
      <c r="R726" s="3">
        <f t="shared" si="132"/>
        <v>49.513200000000218</v>
      </c>
      <c r="S726" s="3">
        <f t="shared" si="133"/>
        <v>0</v>
      </c>
      <c r="T726" s="3">
        <f t="shared" si="140"/>
        <v>49.727839456000289</v>
      </c>
      <c r="U726" s="3">
        <f t="shared" si="141"/>
        <v>-85.546313945182206</v>
      </c>
    </row>
    <row r="727" spans="1:21" x14ac:dyDescent="0.25">
      <c r="A727" s="3">
        <v>5.73</v>
      </c>
      <c r="B727" s="3">
        <f t="shared" si="134"/>
        <v>10.73</v>
      </c>
      <c r="C727" s="3">
        <f t="shared" si="135"/>
        <v>6.25</v>
      </c>
      <c r="D727" s="4">
        <f t="shared" si="127"/>
        <v>62.5</v>
      </c>
      <c r="E727" s="4">
        <f t="shared" si="128"/>
        <v>143.14000000000001</v>
      </c>
      <c r="F727">
        <f t="shared" si="136"/>
        <v>4203.5083353333339</v>
      </c>
      <c r="H727" s="3"/>
      <c r="J727" s="3">
        <f t="shared" si="129"/>
        <v>163.14000000000001</v>
      </c>
      <c r="K727" s="3">
        <f t="shared" si="137"/>
        <v>4670.9665020000011</v>
      </c>
      <c r="M727" s="3">
        <f t="shared" si="138"/>
        <v>467.45816666666724</v>
      </c>
      <c r="N727">
        <f t="shared" si="130"/>
        <v>467.45816666666724</v>
      </c>
      <c r="O727">
        <f t="shared" si="131"/>
        <v>0</v>
      </c>
      <c r="Q727" s="3">
        <f t="shared" si="139"/>
        <v>4.9582400000000213</v>
      </c>
      <c r="R727" s="3">
        <f t="shared" si="132"/>
        <v>49.582400000000213</v>
      </c>
      <c r="S727" s="3">
        <f t="shared" si="133"/>
        <v>0</v>
      </c>
      <c r="T727" s="3">
        <f t="shared" si="140"/>
        <v>50.070710232000287</v>
      </c>
      <c r="U727" s="3">
        <f t="shared" si="141"/>
        <v>-85.201011239406625</v>
      </c>
    </row>
    <row r="728" spans="1:21" x14ac:dyDescent="0.25">
      <c r="A728" s="3">
        <v>5.74</v>
      </c>
      <c r="B728" s="3">
        <f t="shared" si="134"/>
        <v>10.74</v>
      </c>
      <c r="C728" s="3">
        <f t="shared" si="135"/>
        <v>6.25</v>
      </c>
      <c r="D728" s="4">
        <f t="shared" si="127"/>
        <v>62.5</v>
      </c>
      <c r="E728" s="4">
        <f t="shared" si="128"/>
        <v>143.32</v>
      </c>
      <c r="F728">
        <f t="shared" si="136"/>
        <v>4217.4517773333337</v>
      </c>
      <c r="H728" s="3"/>
      <c r="J728" s="3">
        <f t="shared" si="129"/>
        <v>163.32</v>
      </c>
      <c r="K728" s="3">
        <f t="shared" si="137"/>
        <v>4686.8569440000001</v>
      </c>
      <c r="M728" s="3">
        <f t="shared" si="138"/>
        <v>469.40516666666645</v>
      </c>
      <c r="N728">
        <f t="shared" si="130"/>
        <v>469.40516666666645</v>
      </c>
      <c r="O728">
        <f t="shared" si="131"/>
        <v>0</v>
      </c>
      <c r="Q728" s="3">
        <f t="shared" si="139"/>
        <v>4.9651600000000213</v>
      </c>
      <c r="R728" s="3">
        <f t="shared" si="132"/>
        <v>49.651600000000215</v>
      </c>
      <c r="S728" s="3">
        <f t="shared" si="133"/>
        <v>0</v>
      </c>
      <c r="T728" s="3">
        <f t="shared" si="140"/>
        <v>50.414059872000287</v>
      </c>
      <c r="U728" s="3">
        <f t="shared" si="141"/>
        <v>-84.85333421099169</v>
      </c>
    </row>
    <row r="729" spans="1:21" x14ac:dyDescent="0.25">
      <c r="A729" s="3">
        <v>5.75</v>
      </c>
      <c r="B729" s="3">
        <f t="shared" si="134"/>
        <v>10.75</v>
      </c>
      <c r="C729" s="3">
        <f t="shared" si="135"/>
        <v>6.25</v>
      </c>
      <c r="D729" s="4">
        <f t="shared" si="127"/>
        <v>62.5</v>
      </c>
      <c r="E729" s="4">
        <f t="shared" si="128"/>
        <v>143.5</v>
      </c>
      <c r="F729">
        <f t="shared" si="136"/>
        <v>4231.4270833333339</v>
      </c>
      <c r="H729" s="3"/>
      <c r="J729" s="3">
        <f t="shared" si="129"/>
        <v>163.5</v>
      </c>
      <c r="K729" s="3">
        <f t="shared" si="137"/>
        <v>4702.78125</v>
      </c>
      <c r="M729" s="3">
        <f t="shared" si="138"/>
        <v>471.35416666666606</v>
      </c>
      <c r="N729">
        <f t="shared" si="130"/>
        <v>471.35416666666606</v>
      </c>
      <c r="O729">
        <f t="shared" si="131"/>
        <v>0</v>
      </c>
      <c r="Q729" s="3">
        <f t="shared" si="139"/>
        <v>4.9720800000000214</v>
      </c>
      <c r="R729" s="3">
        <f t="shared" si="132"/>
        <v>49.720800000000217</v>
      </c>
      <c r="S729" s="3">
        <f t="shared" si="133"/>
        <v>0</v>
      </c>
      <c r="T729" s="3">
        <f t="shared" si="140"/>
        <v>50.757888376000288</v>
      </c>
      <c r="U729" s="3">
        <f t="shared" si="141"/>
        <v>-84.503279546198513</v>
      </c>
    </row>
    <row r="730" spans="1:21" x14ac:dyDescent="0.25">
      <c r="A730" s="3">
        <v>5.76</v>
      </c>
      <c r="B730" s="3">
        <f t="shared" si="134"/>
        <v>10.76</v>
      </c>
      <c r="C730" s="3">
        <f t="shared" si="135"/>
        <v>6.25</v>
      </c>
      <c r="D730" s="4">
        <f t="shared" si="127"/>
        <v>62.5</v>
      </c>
      <c r="E730" s="4">
        <f t="shared" si="128"/>
        <v>143.68</v>
      </c>
      <c r="F730">
        <f t="shared" si="136"/>
        <v>4245.4342893333333</v>
      </c>
      <c r="H730" s="3"/>
      <c r="J730" s="3">
        <f t="shared" si="129"/>
        <v>163.68</v>
      </c>
      <c r="K730" s="3">
        <f t="shared" si="137"/>
        <v>4718.7394559999993</v>
      </c>
      <c r="M730" s="3">
        <f t="shared" si="138"/>
        <v>473.30516666666608</v>
      </c>
      <c r="N730">
        <f t="shared" si="130"/>
        <v>473.30516666666608</v>
      </c>
      <c r="O730">
        <f t="shared" si="131"/>
        <v>0</v>
      </c>
      <c r="Q730" s="3">
        <f t="shared" si="139"/>
        <v>4.9790000000000214</v>
      </c>
      <c r="R730" s="3">
        <f t="shared" si="132"/>
        <v>49.790000000000219</v>
      </c>
      <c r="S730" s="3">
        <f t="shared" si="133"/>
        <v>0</v>
      </c>
      <c r="T730" s="3">
        <f t="shared" si="140"/>
        <v>51.102195744000291</v>
      </c>
      <c r="U730" s="3">
        <f t="shared" si="141"/>
        <v>-84.150843931288208</v>
      </c>
    </row>
    <row r="731" spans="1:21" x14ac:dyDescent="0.25">
      <c r="A731" s="3">
        <v>5.77</v>
      </c>
      <c r="B731" s="3">
        <f t="shared" si="134"/>
        <v>10.77</v>
      </c>
      <c r="C731" s="3">
        <f t="shared" si="135"/>
        <v>6.25</v>
      </c>
      <c r="D731" s="4">
        <f t="shared" ref="D731:D794" si="142">MAX(10*C731,$G$14*C731+$G$10-2*$G$12*(1+$G$13)^0.5)</f>
        <v>62.5</v>
      </c>
      <c r="E731" s="4">
        <f t="shared" ref="E731:E794" si="143">MAX(10*B731,$G$14*B731+$G$10-2*$G$12*(1+$G$13)^0.5)</f>
        <v>143.85999999999999</v>
      </c>
      <c r="F731">
        <f t="shared" si="136"/>
        <v>4259.4734313333329</v>
      </c>
      <c r="H731" s="3"/>
      <c r="J731" s="3">
        <f t="shared" ref="J731:J794" si="144">$G$14*A731+2*$G$12*(1+$G$13)^0.5</f>
        <v>163.85999999999999</v>
      </c>
      <c r="K731" s="3">
        <f t="shared" si="137"/>
        <v>4734.7315979999994</v>
      </c>
      <c r="M731" s="3">
        <f t="shared" si="138"/>
        <v>475.25816666666651</v>
      </c>
      <c r="N731">
        <f t="shared" si="130"/>
        <v>475.25816666666651</v>
      </c>
      <c r="O731">
        <f t="shared" si="131"/>
        <v>0</v>
      </c>
      <c r="Q731" s="3">
        <f t="shared" si="139"/>
        <v>4.9859200000000214</v>
      </c>
      <c r="R731" s="3">
        <f t="shared" si="132"/>
        <v>49.859200000000222</v>
      </c>
      <c r="S731" s="3">
        <f t="shared" si="133"/>
        <v>0</v>
      </c>
      <c r="T731" s="3">
        <f t="shared" si="140"/>
        <v>51.446981976000295</v>
      </c>
      <c r="U731" s="3">
        <f t="shared" si="141"/>
        <v>-83.796024052521915</v>
      </c>
    </row>
    <row r="732" spans="1:21" x14ac:dyDescent="0.25">
      <c r="A732" s="3">
        <v>5.78</v>
      </c>
      <c r="B732" s="3">
        <f t="shared" si="134"/>
        <v>10.780000000000001</v>
      </c>
      <c r="C732" s="3">
        <f t="shared" si="135"/>
        <v>6.25</v>
      </c>
      <c r="D732" s="4">
        <f t="shared" si="142"/>
        <v>62.5</v>
      </c>
      <c r="E732" s="4">
        <f t="shared" si="143"/>
        <v>144.04000000000002</v>
      </c>
      <c r="F732">
        <f t="shared" si="136"/>
        <v>4273.544545333335</v>
      </c>
      <c r="H732" s="3"/>
      <c r="J732" s="3">
        <f t="shared" si="144"/>
        <v>164.04000000000002</v>
      </c>
      <c r="K732" s="3">
        <f t="shared" si="137"/>
        <v>4750.7577120000005</v>
      </c>
      <c r="M732" s="3">
        <f t="shared" si="138"/>
        <v>477.21316666666553</v>
      </c>
      <c r="N732">
        <f t="shared" ref="N732:N795" si="145">ABS(M732)</f>
        <v>477.21316666666553</v>
      </c>
      <c r="O732">
        <f t="shared" ref="O732:O795" si="146">IF(N732=$N$3156,A732,0)</f>
        <v>0</v>
      </c>
      <c r="Q732" s="3">
        <f t="shared" si="139"/>
        <v>4.9928400000000215</v>
      </c>
      <c r="R732" s="3">
        <f t="shared" ref="R732:R795" si="147">IF(Q732&lt;$B$147,$E$144+Q732*($E$147-$E$144)/$B$147,$E$147+(Q732-$B$147)*($E$148-$E$147)/($B$148-$B$147))</f>
        <v>49.92840000000021</v>
      </c>
      <c r="S732" s="3">
        <f t="shared" ref="S732:S795" si="148">IF(Q732&lt;$J$146,0,$M$146+(Q732-$J$146)*($M$147-$M$146)/$G$138)</f>
        <v>0</v>
      </c>
      <c r="T732" s="3">
        <f t="shared" si="140"/>
        <v>51.792247072000293</v>
      </c>
      <c r="U732" s="3">
        <f t="shared" si="141"/>
        <v>-83.438816596160734</v>
      </c>
    </row>
    <row r="733" spans="1:21" x14ac:dyDescent="0.25">
      <c r="A733" s="3">
        <v>5.79</v>
      </c>
      <c r="B733" s="3">
        <f t="shared" ref="B733:B796" si="149">$B$152+A733</f>
        <v>10.79</v>
      </c>
      <c r="C733" s="3">
        <f t="shared" ref="C733:C796" si="150">IF($F$152&gt;B733,B733,$F$152)</f>
        <v>6.25</v>
      </c>
      <c r="D733" s="4">
        <f t="shared" si="142"/>
        <v>62.5</v>
      </c>
      <c r="E733" s="4">
        <f t="shared" si="143"/>
        <v>144.21999999999997</v>
      </c>
      <c r="F733">
        <f t="shared" ref="F733:F796" si="151">$I$152*C733*(0.5*C733-$D$152)  +  (D733-$I$152)*0.5*C733*(2*C733/3-$D$152)  +  D733*(B733-C733)*(0.5*(B733-C733)+C733-$D$152)  +  (E733-D733)*0.5*(B733-C733)*(2*(B733-C733)/3+C733-$D$152)</f>
        <v>4287.6476673333318</v>
      </c>
      <c r="H733" s="3"/>
      <c r="J733" s="3">
        <f t="shared" si="144"/>
        <v>164.22</v>
      </c>
      <c r="K733" s="3">
        <f t="shared" ref="K733:K796" si="152">$K$152*A733*(0.5*A733+$B$152-$D$152)  +  (J733-$K$152)*0.5*A733*(2*A733/3+$B$152-$D$152)</f>
        <v>4766.8178339999995</v>
      </c>
      <c r="M733" s="3">
        <f t="shared" ref="M733:M796" si="153">K733-F733</f>
        <v>479.17016666666768</v>
      </c>
      <c r="N733">
        <f t="shared" si="145"/>
        <v>479.17016666666768</v>
      </c>
      <c r="O733">
        <f t="shared" si="146"/>
        <v>0</v>
      </c>
      <c r="Q733" s="3">
        <f t="shared" ref="Q733:Q796" si="154">Q732+$R$152</f>
        <v>4.9997600000000215</v>
      </c>
      <c r="R733" s="3">
        <f t="shared" si="147"/>
        <v>49.997600000000212</v>
      </c>
      <c r="S733" s="3">
        <f t="shared" si="148"/>
        <v>0</v>
      </c>
      <c r="T733" s="3">
        <f t="shared" ref="T733:T796" si="155">T732+0.5*(R732+R733)*$R$152-0.5*(S732+S733)*$R$152</f>
        <v>52.137991032000294</v>
      </c>
      <c r="U733" s="3">
        <f t="shared" ref="U733:U796" si="156">U732+T732*$R$152+R732*$R$152^2/2+(R733-R732)*$R$152^2/6-S732*$R$152^2/2-(S733-S732)*$R$152^2/6</f>
        <v>-83.079218248465793</v>
      </c>
    </row>
    <row r="734" spans="1:21" x14ac:dyDescent="0.25">
      <c r="A734" s="3">
        <v>5.8</v>
      </c>
      <c r="B734" s="3">
        <f t="shared" si="149"/>
        <v>10.8</v>
      </c>
      <c r="C734" s="3">
        <f t="shared" si="150"/>
        <v>6.25</v>
      </c>
      <c r="D734" s="4">
        <f t="shared" si="142"/>
        <v>62.5</v>
      </c>
      <c r="E734" s="4">
        <f t="shared" si="143"/>
        <v>144.4</v>
      </c>
      <c r="F734">
        <f t="shared" si="151"/>
        <v>4301.7828333333346</v>
      </c>
      <c r="H734" s="3"/>
      <c r="J734" s="3">
        <f t="shared" si="144"/>
        <v>164.39999999999998</v>
      </c>
      <c r="K734" s="3">
        <f t="shared" si="152"/>
        <v>4782.9120000000003</v>
      </c>
      <c r="M734" s="3">
        <f t="shared" si="153"/>
        <v>481.1291666666657</v>
      </c>
      <c r="N734">
        <f t="shared" si="145"/>
        <v>481.1291666666657</v>
      </c>
      <c r="O734">
        <f t="shared" si="146"/>
        <v>0</v>
      </c>
      <c r="Q734" s="3">
        <f t="shared" si="154"/>
        <v>5.0066800000000216</v>
      </c>
      <c r="R734" s="3">
        <f t="shared" si="147"/>
        <v>50.066800000000214</v>
      </c>
      <c r="S734" s="3">
        <f t="shared" si="148"/>
        <v>60.120240000000386</v>
      </c>
      <c r="T734" s="3">
        <f t="shared" si="155"/>
        <v>52.276197825600292</v>
      </c>
      <c r="U734" s="3">
        <f t="shared" si="156"/>
        <v>-82.717705519341663</v>
      </c>
    </row>
    <row r="735" spans="1:21" x14ac:dyDescent="0.25">
      <c r="A735" s="3">
        <v>5.81</v>
      </c>
      <c r="B735" s="3">
        <f t="shared" si="149"/>
        <v>10.809999999999999</v>
      </c>
      <c r="C735" s="3">
        <f t="shared" si="150"/>
        <v>6.25</v>
      </c>
      <c r="D735" s="4">
        <f t="shared" si="142"/>
        <v>62.5</v>
      </c>
      <c r="E735" s="4">
        <f t="shared" si="143"/>
        <v>144.57999999999998</v>
      </c>
      <c r="F735">
        <f t="shared" si="151"/>
        <v>4315.9500793333318</v>
      </c>
      <c r="H735" s="3"/>
      <c r="J735" s="3">
        <f t="shared" si="144"/>
        <v>164.57999999999998</v>
      </c>
      <c r="K735" s="3">
        <f t="shared" si="152"/>
        <v>4799.0402459999987</v>
      </c>
      <c r="M735" s="3">
        <f t="shared" si="153"/>
        <v>483.09016666666685</v>
      </c>
      <c r="N735">
        <f t="shared" si="145"/>
        <v>483.09016666666685</v>
      </c>
      <c r="O735">
        <f t="shared" si="146"/>
        <v>0</v>
      </c>
      <c r="Q735" s="3">
        <f t="shared" si="154"/>
        <v>5.0136000000000216</v>
      </c>
      <c r="R735" s="3">
        <f t="shared" si="147"/>
        <v>50.136000000000216</v>
      </c>
      <c r="S735" s="3">
        <f t="shared" si="148"/>
        <v>60.244800000000389</v>
      </c>
      <c r="T735" s="3">
        <f t="shared" si="155"/>
        <v>52.206436475200292</v>
      </c>
      <c r="U735" s="3">
        <f t="shared" si="156"/>
        <v>-82.356195383744961</v>
      </c>
    </row>
    <row r="736" spans="1:21" x14ac:dyDescent="0.25">
      <c r="A736" s="3">
        <v>5.82</v>
      </c>
      <c r="B736" s="3">
        <f t="shared" si="149"/>
        <v>10.82</v>
      </c>
      <c r="C736" s="3">
        <f t="shared" si="150"/>
        <v>6.25</v>
      </c>
      <c r="D736" s="4">
        <f t="shared" si="142"/>
        <v>62.5</v>
      </c>
      <c r="E736" s="4">
        <f t="shared" si="143"/>
        <v>144.76</v>
      </c>
      <c r="F736">
        <f t="shared" si="151"/>
        <v>4330.149441333333</v>
      </c>
      <c r="H736" s="3"/>
      <c r="J736" s="3">
        <f t="shared" si="144"/>
        <v>164.76</v>
      </c>
      <c r="K736" s="3">
        <f t="shared" si="152"/>
        <v>4815.2026079999996</v>
      </c>
      <c r="M736" s="3">
        <f t="shared" si="153"/>
        <v>485.05316666666658</v>
      </c>
      <c r="N736">
        <f t="shared" si="145"/>
        <v>485.05316666666658</v>
      </c>
      <c r="O736">
        <f t="shared" si="146"/>
        <v>0</v>
      </c>
      <c r="Q736" s="3">
        <f t="shared" si="154"/>
        <v>5.0205200000000216</v>
      </c>
      <c r="R736" s="3">
        <f t="shared" si="147"/>
        <v>50.205200000000211</v>
      </c>
      <c r="S736" s="3">
        <f t="shared" si="148"/>
        <v>60.369360000000391</v>
      </c>
      <c r="T736" s="3">
        <f t="shared" si="155"/>
        <v>52.136292033600292</v>
      </c>
      <c r="U736" s="3">
        <f t="shared" si="156"/>
        <v>-81.995169322188573</v>
      </c>
    </row>
    <row r="737" spans="1:21" x14ac:dyDescent="0.25">
      <c r="A737" s="3">
        <v>5.83</v>
      </c>
      <c r="B737" s="3">
        <f t="shared" si="149"/>
        <v>10.83</v>
      </c>
      <c r="C737" s="3">
        <f t="shared" si="150"/>
        <v>6.25</v>
      </c>
      <c r="D737" s="4">
        <f t="shared" si="142"/>
        <v>62.5</v>
      </c>
      <c r="E737" s="4">
        <f t="shared" si="143"/>
        <v>144.94</v>
      </c>
      <c r="F737">
        <f t="shared" si="151"/>
        <v>4344.3809553333331</v>
      </c>
      <c r="H737" s="3"/>
      <c r="J737" s="3">
        <f t="shared" si="144"/>
        <v>164.94</v>
      </c>
      <c r="K737" s="3">
        <f t="shared" si="152"/>
        <v>4831.3991220000007</v>
      </c>
      <c r="M737" s="3">
        <f t="shared" si="153"/>
        <v>487.01816666666764</v>
      </c>
      <c r="N737">
        <f t="shared" si="145"/>
        <v>487.01816666666764</v>
      </c>
      <c r="O737">
        <f t="shared" si="146"/>
        <v>0</v>
      </c>
      <c r="Q737" s="3">
        <f t="shared" si="154"/>
        <v>5.0274400000000217</v>
      </c>
      <c r="R737" s="3">
        <f t="shared" si="147"/>
        <v>50.274400000000213</v>
      </c>
      <c r="S737" s="3">
        <f t="shared" si="148"/>
        <v>60.493920000000394</v>
      </c>
      <c r="T737" s="3">
        <f t="shared" si="155"/>
        <v>52.065764500800285</v>
      </c>
      <c r="U737" s="3">
        <f t="shared" si="156"/>
        <v>-81.634629985663622</v>
      </c>
    </row>
    <row r="738" spans="1:21" x14ac:dyDescent="0.25">
      <c r="A738" s="3">
        <v>5.84</v>
      </c>
      <c r="B738" s="3">
        <f t="shared" si="149"/>
        <v>10.84</v>
      </c>
      <c r="C738" s="3">
        <f t="shared" si="150"/>
        <v>6.25</v>
      </c>
      <c r="D738" s="4">
        <f t="shared" si="142"/>
        <v>62.5</v>
      </c>
      <c r="E738" s="4">
        <f t="shared" si="143"/>
        <v>145.12</v>
      </c>
      <c r="F738">
        <f t="shared" si="151"/>
        <v>4358.6446573333342</v>
      </c>
      <c r="H738" s="3"/>
      <c r="J738" s="3">
        <f t="shared" si="144"/>
        <v>165.12</v>
      </c>
      <c r="K738" s="3">
        <f t="shared" si="152"/>
        <v>4847.6298239999996</v>
      </c>
      <c r="M738" s="3">
        <f t="shared" si="153"/>
        <v>488.98516666666546</v>
      </c>
      <c r="N738">
        <f t="shared" si="145"/>
        <v>488.98516666666546</v>
      </c>
      <c r="O738">
        <f t="shared" si="146"/>
        <v>0</v>
      </c>
      <c r="Q738" s="3">
        <f t="shared" si="154"/>
        <v>5.0343600000000217</v>
      </c>
      <c r="R738" s="3">
        <f t="shared" si="147"/>
        <v>50.343600000000215</v>
      </c>
      <c r="S738" s="3">
        <f t="shared" si="148"/>
        <v>60.618480000000389</v>
      </c>
      <c r="T738" s="3">
        <f t="shared" si="155"/>
        <v>51.994853876800285</v>
      </c>
      <c r="U738" s="3">
        <f t="shared" si="156"/>
        <v>-81.274580025161185</v>
      </c>
    </row>
    <row r="739" spans="1:21" x14ac:dyDescent="0.25">
      <c r="A739" s="3">
        <v>5.85</v>
      </c>
      <c r="B739" s="3">
        <f t="shared" si="149"/>
        <v>10.85</v>
      </c>
      <c r="C739" s="3">
        <f t="shared" si="150"/>
        <v>6.25</v>
      </c>
      <c r="D739" s="4">
        <f t="shared" si="142"/>
        <v>62.5</v>
      </c>
      <c r="E739" s="4">
        <f t="shared" si="143"/>
        <v>145.29999999999998</v>
      </c>
      <c r="F739">
        <f t="shared" si="151"/>
        <v>4372.9405833333331</v>
      </c>
      <c r="H739" s="3"/>
      <c r="J739" s="3">
        <f t="shared" si="144"/>
        <v>165.3</v>
      </c>
      <c r="K739" s="3">
        <f t="shared" si="152"/>
        <v>4863.8947499999995</v>
      </c>
      <c r="M739" s="3">
        <f t="shared" si="153"/>
        <v>490.95416666666642</v>
      </c>
      <c r="N739">
        <f t="shared" si="145"/>
        <v>490.95416666666642</v>
      </c>
      <c r="O739">
        <f t="shared" si="146"/>
        <v>0</v>
      </c>
      <c r="Q739" s="3">
        <f t="shared" si="154"/>
        <v>5.0412800000000217</v>
      </c>
      <c r="R739" s="3">
        <f t="shared" si="147"/>
        <v>50.412800000000217</v>
      </c>
      <c r="S739" s="3">
        <f t="shared" si="148"/>
        <v>60.743040000000391</v>
      </c>
      <c r="T739" s="3">
        <f t="shared" si="155"/>
        <v>51.923560161600285</v>
      </c>
      <c r="U739" s="3">
        <f t="shared" si="156"/>
        <v>-80.915022091672384</v>
      </c>
    </row>
    <row r="740" spans="1:21" x14ac:dyDescent="0.25">
      <c r="A740" s="3">
        <v>5.86</v>
      </c>
      <c r="B740" s="3">
        <f t="shared" si="149"/>
        <v>10.86</v>
      </c>
      <c r="C740" s="3">
        <f t="shared" si="150"/>
        <v>6.25</v>
      </c>
      <c r="D740" s="4">
        <f t="shared" si="142"/>
        <v>62.5</v>
      </c>
      <c r="E740" s="4">
        <f t="shared" si="143"/>
        <v>145.47999999999999</v>
      </c>
      <c r="F740">
        <f t="shared" si="151"/>
        <v>4387.2687693333319</v>
      </c>
      <c r="H740" s="3"/>
      <c r="J740" s="3">
        <f t="shared" si="144"/>
        <v>165.48000000000002</v>
      </c>
      <c r="K740" s="3">
        <f t="shared" si="152"/>
        <v>4880.1939360000006</v>
      </c>
      <c r="M740" s="3">
        <f t="shared" si="153"/>
        <v>492.9251666666687</v>
      </c>
      <c r="N740">
        <f t="shared" si="145"/>
        <v>492.9251666666687</v>
      </c>
      <c r="O740">
        <f t="shared" si="146"/>
        <v>0</v>
      </c>
      <c r="Q740" s="3">
        <f t="shared" si="154"/>
        <v>5.0482000000000218</v>
      </c>
      <c r="R740" s="3">
        <f t="shared" si="147"/>
        <v>50.48200000000022</v>
      </c>
      <c r="S740" s="3">
        <f t="shared" si="148"/>
        <v>60.867600000000394</v>
      </c>
      <c r="T740" s="3">
        <f t="shared" si="155"/>
        <v>51.851883355200286</v>
      </c>
      <c r="U740" s="3">
        <f t="shared" si="156"/>
        <v>-80.555958836188324</v>
      </c>
    </row>
    <row r="741" spans="1:21" x14ac:dyDescent="0.25">
      <c r="A741" s="3">
        <v>5.87</v>
      </c>
      <c r="B741" s="3">
        <f t="shared" si="149"/>
        <v>10.870000000000001</v>
      </c>
      <c r="C741" s="3">
        <f t="shared" si="150"/>
        <v>6.25</v>
      </c>
      <c r="D741" s="4">
        <f t="shared" si="142"/>
        <v>62.5</v>
      </c>
      <c r="E741" s="4">
        <f t="shared" si="143"/>
        <v>145.66000000000003</v>
      </c>
      <c r="F741">
        <f t="shared" si="151"/>
        <v>4401.6292513333356</v>
      </c>
      <c r="H741" s="3"/>
      <c r="J741" s="3">
        <f t="shared" si="144"/>
        <v>165.66</v>
      </c>
      <c r="K741" s="3">
        <f t="shared" si="152"/>
        <v>4896.5274179999997</v>
      </c>
      <c r="M741" s="3">
        <f t="shared" si="153"/>
        <v>494.89816666666411</v>
      </c>
      <c r="N741">
        <f t="shared" si="145"/>
        <v>494.89816666666411</v>
      </c>
      <c r="O741">
        <f t="shared" si="146"/>
        <v>0</v>
      </c>
      <c r="Q741" s="3">
        <f t="shared" si="154"/>
        <v>5.0551200000000218</v>
      </c>
      <c r="R741" s="3">
        <f t="shared" si="147"/>
        <v>50.551200000000215</v>
      </c>
      <c r="S741" s="3">
        <f t="shared" si="148"/>
        <v>60.992160000000396</v>
      </c>
      <c r="T741" s="3">
        <f t="shared" si="155"/>
        <v>51.77982345760028</v>
      </c>
      <c r="U741" s="3">
        <f t="shared" si="156"/>
        <v>-80.197392909700099</v>
      </c>
    </row>
    <row r="742" spans="1:21" x14ac:dyDescent="0.25">
      <c r="A742" s="3">
        <v>5.88</v>
      </c>
      <c r="B742" s="3">
        <f t="shared" si="149"/>
        <v>10.879999999999999</v>
      </c>
      <c r="C742" s="3">
        <f t="shared" si="150"/>
        <v>6.25</v>
      </c>
      <c r="D742" s="4">
        <f t="shared" si="142"/>
        <v>62.5</v>
      </c>
      <c r="E742" s="4">
        <f t="shared" si="143"/>
        <v>145.83999999999997</v>
      </c>
      <c r="F742">
        <f t="shared" si="151"/>
        <v>4416.0220653333317</v>
      </c>
      <c r="H742" s="3"/>
      <c r="J742" s="3">
        <f t="shared" si="144"/>
        <v>165.84</v>
      </c>
      <c r="K742" s="3">
        <f t="shared" si="152"/>
        <v>4912.8952319999999</v>
      </c>
      <c r="M742" s="3">
        <f t="shared" si="153"/>
        <v>496.87316666666811</v>
      </c>
      <c r="N742">
        <f t="shared" si="145"/>
        <v>496.87316666666811</v>
      </c>
      <c r="O742">
        <f t="shared" si="146"/>
        <v>0</v>
      </c>
      <c r="Q742" s="3">
        <f t="shared" si="154"/>
        <v>5.0620400000000219</v>
      </c>
      <c r="R742" s="3">
        <f t="shared" si="147"/>
        <v>50.620400000000217</v>
      </c>
      <c r="S742" s="3">
        <f t="shared" si="148"/>
        <v>61.116720000000392</v>
      </c>
      <c r="T742" s="3">
        <f t="shared" si="155"/>
        <v>51.707380468800274</v>
      </c>
      <c r="U742" s="3">
        <f t="shared" si="156"/>
        <v>-79.839326963198815</v>
      </c>
    </row>
    <row r="743" spans="1:21" x14ac:dyDescent="0.25">
      <c r="A743" s="3">
        <v>5.89</v>
      </c>
      <c r="B743" s="3">
        <f t="shared" si="149"/>
        <v>10.89</v>
      </c>
      <c r="C743" s="3">
        <f t="shared" si="150"/>
        <v>6.25</v>
      </c>
      <c r="D743" s="4">
        <f t="shared" si="142"/>
        <v>62.5</v>
      </c>
      <c r="E743" s="4">
        <f t="shared" si="143"/>
        <v>146.02000000000001</v>
      </c>
      <c r="F743">
        <f t="shared" si="151"/>
        <v>4430.4472473333344</v>
      </c>
      <c r="H743" s="3"/>
      <c r="J743" s="3">
        <f t="shared" si="144"/>
        <v>166.01999999999998</v>
      </c>
      <c r="K743" s="3">
        <f t="shared" si="152"/>
        <v>4929.2974139999988</v>
      </c>
      <c r="M743" s="3">
        <f t="shared" si="153"/>
        <v>498.85016666666434</v>
      </c>
      <c r="N743">
        <f t="shared" si="145"/>
        <v>498.85016666666434</v>
      </c>
      <c r="O743">
        <f t="shared" si="146"/>
        <v>0</v>
      </c>
      <c r="Q743" s="3">
        <f t="shared" si="154"/>
        <v>5.0689600000000219</v>
      </c>
      <c r="R743" s="3">
        <f t="shared" si="147"/>
        <v>50.689600000000219</v>
      </c>
      <c r="S743" s="3">
        <f t="shared" si="148"/>
        <v>61.241280000000394</v>
      </c>
      <c r="T743" s="3">
        <f t="shared" si="155"/>
        <v>51.634554388800275</v>
      </c>
      <c r="U743" s="3">
        <f t="shared" si="156"/>
        <v>-79.481763647675578</v>
      </c>
    </row>
    <row r="744" spans="1:21" x14ac:dyDescent="0.25">
      <c r="A744" s="3">
        <v>5.9</v>
      </c>
      <c r="B744" s="3">
        <f t="shared" si="149"/>
        <v>10.9</v>
      </c>
      <c r="C744" s="3">
        <f t="shared" si="150"/>
        <v>6.25</v>
      </c>
      <c r="D744" s="4">
        <f t="shared" si="142"/>
        <v>62.5</v>
      </c>
      <c r="E744" s="4">
        <f t="shared" si="143"/>
        <v>146.20000000000002</v>
      </c>
      <c r="F744">
        <f t="shared" si="151"/>
        <v>4444.904833333334</v>
      </c>
      <c r="H744" s="3"/>
      <c r="J744" s="3">
        <f t="shared" si="144"/>
        <v>166.2</v>
      </c>
      <c r="K744" s="3">
        <f t="shared" si="152"/>
        <v>4945.7340000000004</v>
      </c>
      <c r="M744" s="3">
        <f t="shared" si="153"/>
        <v>500.82916666666642</v>
      </c>
      <c r="N744">
        <f t="shared" si="145"/>
        <v>500.82916666666642</v>
      </c>
      <c r="O744">
        <f t="shared" si="146"/>
        <v>0</v>
      </c>
      <c r="Q744" s="3">
        <f t="shared" si="154"/>
        <v>5.0758800000000219</v>
      </c>
      <c r="R744" s="3">
        <f t="shared" si="147"/>
        <v>50.758800000000221</v>
      </c>
      <c r="S744" s="3">
        <f t="shared" si="148"/>
        <v>61.365840000000397</v>
      </c>
      <c r="T744" s="3">
        <f t="shared" si="155"/>
        <v>51.561345217600277</v>
      </c>
      <c r="U744" s="3">
        <f t="shared" si="156"/>
        <v>-79.12470561412151</v>
      </c>
    </row>
    <row r="745" spans="1:21" x14ac:dyDescent="0.25">
      <c r="A745" s="3">
        <v>5.91</v>
      </c>
      <c r="B745" s="3">
        <f t="shared" si="149"/>
        <v>10.91</v>
      </c>
      <c r="C745" s="3">
        <f t="shared" si="150"/>
        <v>6.25</v>
      </c>
      <c r="D745" s="4">
        <f t="shared" si="142"/>
        <v>62.5</v>
      </c>
      <c r="E745" s="4">
        <f t="shared" si="143"/>
        <v>146.38</v>
      </c>
      <c r="F745">
        <f t="shared" si="151"/>
        <v>4459.3948593333334</v>
      </c>
      <c r="H745" s="3"/>
      <c r="J745" s="3">
        <f t="shared" si="144"/>
        <v>166.38</v>
      </c>
      <c r="K745" s="3">
        <f t="shared" si="152"/>
        <v>4962.2050259999996</v>
      </c>
      <c r="M745" s="3">
        <f t="shared" si="153"/>
        <v>502.81016666666619</v>
      </c>
      <c r="N745">
        <f t="shared" si="145"/>
        <v>502.81016666666619</v>
      </c>
      <c r="O745">
        <f t="shared" si="146"/>
        <v>0</v>
      </c>
      <c r="Q745" s="3">
        <f t="shared" si="154"/>
        <v>5.082800000000022</v>
      </c>
      <c r="R745" s="3">
        <f t="shared" si="147"/>
        <v>50.828000000000223</v>
      </c>
      <c r="S745" s="3">
        <f t="shared" si="148"/>
        <v>61.490400000000399</v>
      </c>
      <c r="T745" s="3">
        <f t="shared" si="155"/>
        <v>51.487752955200278</v>
      </c>
      <c r="U745" s="3">
        <f t="shared" si="156"/>
        <v>-78.768155513527688</v>
      </c>
    </row>
    <row r="746" spans="1:21" x14ac:dyDescent="0.25">
      <c r="A746" s="3">
        <v>5.92</v>
      </c>
      <c r="B746" s="3">
        <f t="shared" si="149"/>
        <v>10.92</v>
      </c>
      <c r="C746" s="3">
        <f t="shared" si="150"/>
        <v>6.25</v>
      </c>
      <c r="D746" s="4">
        <f t="shared" si="142"/>
        <v>62.5</v>
      </c>
      <c r="E746" s="4">
        <f t="shared" si="143"/>
        <v>146.56</v>
      </c>
      <c r="F746">
        <f t="shared" si="151"/>
        <v>4473.9173613333332</v>
      </c>
      <c r="H746" s="3"/>
      <c r="J746" s="3">
        <f t="shared" si="144"/>
        <v>166.56</v>
      </c>
      <c r="K746" s="3">
        <f t="shared" si="152"/>
        <v>4978.7105279999996</v>
      </c>
      <c r="M746" s="3">
        <f t="shared" si="153"/>
        <v>504.79316666666637</v>
      </c>
      <c r="N746">
        <f t="shared" si="145"/>
        <v>504.79316666666637</v>
      </c>
      <c r="O746">
        <f t="shared" si="146"/>
        <v>0</v>
      </c>
      <c r="Q746" s="3">
        <f t="shared" si="154"/>
        <v>5.089720000000022</v>
      </c>
      <c r="R746" s="3">
        <f t="shared" si="147"/>
        <v>50.897200000000218</v>
      </c>
      <c r="S746" s="3">
        <f t="shared" si="148"/>
        <v>61.614960000000394</v>
      </c>
      <c r="T746" s="3">
        <f t="shared" si="155"/>
        <v>51.413777601600273</v>
      </c>
      <c r="U746" s="3">
        <f t="shared" si="156"/>
        <v>-78.41211599688522</v>
      </c>
    </row>
    <row r="747" spans="1:21" x14ac:dyDescent="0.25">
      <c r="A747" s="3">
        <v>5.93</v>
      </c>
      <c r="B747" s="3">
        <f t="shared" si="149"/>
        <v>10.93</v>
      </c>
      <c r="C747" s="3">
        <f t="shared" si="150"/>
        <v>6.25</v>
      </c>
      <c r="D747" s="4">
        <f t="shared" si="142"/>
        <v>62.5</v>
      </c>
      <c r="E747" s="4">
        <f t="shared" si="143"/>
        <v>146.74</v>
      </c>
      <c r="F747">
        <f t="shared" si="151"/>
        <v>4488.4723753333328</v>
      </c>
      <c r="H747" s="3"/>
      <c r="J747" s="3">
        <f t="shared" si="144"/>
        <v>166.74</v>
      </c>
      <c r="K747" s="3">
        <f t="shared" si="152"/>
        <v>4995.2505419999998</v>
      </c>
      <c r="M747" s="3">
        <f t="shared" si="153"/>
        <v>506.77816666666695</v>
      </c>
      <c r="N747">
        <f t="shared" si="145"/>
        <v>506.77816666666695</v>
      </c>
      <c r="O747">
        <f t="shared" si="146"/>
        <v>0</v>
      </c>
      <c r="Q747" s="3">
        <f t="shared" si="154"/>
        <v>5.096640000000022</v>
      </c>
      <c r="R747" s="3">
        <f t="shared" si="147"/>
        <v>50.96640000000022</v>
      </c>
      <c r="S747" s="3">
        <f t="shared" si="148"/>
        <v>61.739520000000397</v>
      </c>
      <c r="T747" s="3">
        <f t="shared" si="155"/>
        <v>51.339419156800268</v>
      </c>
      <c r="U747" s="3">
        <f t="shared" si="156"/>
        <v>-78.056589715185211</v>
      </c>
    </row>
    <row r="748" spans="1:21" x14ac:dyDescent="0.25">
      <c r="A748" s="3">
        <v>5.94</v>
      </c>
      <c r="B748" s="3">
        <f t="shared" si="149"/>
        <v>10.940000000000001</v>
      </c>
      <c r="C748" s="3">
        <f t="shared" si="150"/>
        <v>6.25</v>
      </c>
      <c r="D748" s="4">
        <f t="shared" si="142"/>
        <v>62.5</v>
      </c>
      <c r="E748" s="4">
        <f t="shared" si="143"/>
        <v>146.92000000000002</v>
      </c>
      <c r="F748">
        <f t="shared" si="151"/>
        <v>4503.0599373333353</v>
      </c>
      <c r="H748" s="3"/>
      <c r="J748" s="3">
        <f t="shared" si="144"/>
        <v>166.92000000000002</v>
      </c>
      <c r="K748" s="3">
        <f t="shared" si="152"/>
        <v>5011.8251040000014</v>
      </c>
      <c r="M748" s="3">
        <f t="shared" si="153"/>
        <v>508.76516666666612</v>
      </c>
      <c r="N748">
        <f t="shared" si="145"/>
        <v>508.76516666666612</v>
      </c>
      <c r="O748">
        <f t="shared" si="146"/>
        <v>0</v>
      </c>
      <c r="Q748" s="3">
        <f t="shared" si="154"/>
        <v>5.1035600000000221</v>
      </c>
      <c r="R748" s="3">
        <f t="shared" si="147"/>
        <v>51.035600000000223</v>
      </c>
      <c r="S748" s="3">
        <f t="shared" si="148"/>
        <v>61.864080000000399</v>
      </c>
      <c r="T748" s="3">
        <f t="shared" si="155"/>
        <v>51.264677620800271</v>
      </c>
      <c r="U748" s="3">
        <f t="shared" si="156"/>
        <v>-77.701579319418784</v>
      </c>
    </row>
    <row r="749" spans="1:21" x14ac:dyDescent="0.25">
      <c r="A749" s="3">
        <v>5.95</v>
      </c>
      <c r="B749" s="3">
        <f t="shared" si="149"/>
        <v>10.95</v>
      </c>
      <c r="C749" s="3">
        <f t="shared" si="150"/>
        <v>6.25</v>
      </c>
      <c r="D749" s="4">
        <f t="shared" si="142"/>
        <v>62.5</v>
      </c>
      <c r="E749" s="4">
        <f t="shared" si="143"/>
        <v>147.1</v>
      </c>
      <c r="F749">
        <f t="shared" si="151"/>
        <v>4517.6800833333327</v>
      </c>
      <c r="H749" s="3"/>
      <c r="J749" s="3">
        <f t="shared" si="144"/>
        <v>167.10000000000002</v>
      </c>
      <c r="K749" s="3">
        <f t="shared" si="152"/>
        <v>5028.4342500000002</v>
      </c>
      <c r="M749" s="3">
        <f t="shared" si="153"/>
        <v>510.75416666666752</v>
      </c>
      <c r="N749">
        <f t="shared" si="145"/>
        <v>510.75416666666752</v>
      </c>
      <c r="O749">
        <f t="shared" si="146"/>
        <v>0</v>
      </c>
      <c r="Q749" s="3">
        <f t="shared" si="154"/>
        <v>5.1104800000000221</v>
      </c>
      <c r="R749" s="3">
        <f t="shared" si="147"/>
        <v>51.104800000000225</v>
      </c>
      <c r="S749" s="3">
        <f t="shared" si="148"/>
        <v>61.988640000000402</v>
      </c>
      <c r="T749" s="3">
        <f t="shared" si="155"/>
        <v>51.189552993600273</v>
      </c>
      <c r="U749" s="3">
        <f t="shared" si="156"/>
        <v>-77.347087460577029</v>
      </c>
    </row>
    <row r="750" spans="1:21" x14ac:dyDescent="0.25">
      <c r="A750" s="3">
        <v>5.96</v>
      </c>
      <c r="B750" s="3">
        <f t="shared" si="149"/>
        <v>10.96</v>
      </c>
      <c r="C750" s="3">
        <f t="shared" si="150"/>
        <v>6.25</v>
      </c>
      <c r="D750" s="4">
        <f t="shared" si="142"/>
        <v>62.5</v>
      </c>
      <c r="E750" s="4">
        <f t="shared" si="143"/>
        <v>147.28000000000003</v>
      </c>
      <c r="F750">
        <f t="shared" si="151"/>
        <v>4532.3328493333347</v>
      </c>
      <c r="H750" s="3"/>
      <c r="J750" s="3">
        <f t="shared" si="144"/>
        <v>167.28</v>
      </c>
      <c r="K750" s="3">
        <f t="shared" si="152"/>
        <v>5045.0780159999995</v>
      </c>
      <c r="M750" s="3">
        <f t="shared" si="153"/>
        <v>512.74516666666477</v>
      </c>
      <c r="N750">
        <f t="shared" si="145"/>
        <v>512.74516666666477</v>
      </c>
      <c r="O750">
        <f t="shared" si="146"/>
        <v>0</v>
      </c>
      <c r="Q750" s="3">
        <f t="shared" si="154"/>
        <v>5.1174000000000222</v>
      </c>
      <c r="R750" s="3">
        <f t="shared" si="147"/>
        <v>51.174000000000227</v>
      </c>
      <c r="S750" s="3">
        <f t="shared" si="148"/>
        <v>62.113200000000397</v>
      </c>
      <c r="T750" s="3">
        <f t="shared" si="155"/>
        <v>51.114045275200276</v>
      </c>
      <c r="U750" s="3">
        <f t="shared" si="156"/>
        <v>-76.993116789651054</v>
      </c>
    </row>
    <row r="751" spans="1:21" x14ac:dyDescent="0.25">
      <c r="A751" s="3">
        <v>5.97</v>
      </c>
      <c r="B751" s="3">
        <f t="shared" si="149"/>
        <v>10.969999999999999</v>
      </c>
      <c r="C751" s="3">
        <f t="shared" si="150"/>
        <v>6.25</v>
      </c>
      <c r="D751" s="4">
        <f t="shared" si="142"/>
        <v>62.5</v>
      </c>
      <c r="E751" s="4">
        <f t="shared" si="143"/>
        <v>147.45999999999998</v>
      </c>
      <c r="F751">
        <f t="shared" si="151"/>
        <v>4547.0182713333325</v>
      </c>
      <c r="H751" s="3"/>
      <c r="J751" s="3">
        <f t="shared" si="144"/>
        <v>167.45999999999998</v>
      </c>
      <c r="K751" s="3">
        <f t="shared" si="152"/>
        <v>5061.7564379999994</v>
      </c>
      <c r="M751" s="3">
        <f t="shared" si="153"/>
        <v>514.73816666666698</v>
      </c>
      <c r="N751">
        <f t="shared" si="145"/>
        <v>514.73816666666698</v>
      </c>
      <c r="O751">
        <f t="shared" si="146"/>
        <v>0</v>
      </c>
      <c r="Q751" s="3">
        <f t="shared" si="154"/>
        <v>5.1243200000000222</v>
      </c>
      <c r="R751" s="3">
        <f t="shared" si="147"/>
        <v>51.243200000000222</v>
      </c>
      <c r="S751" s="3">
        <f t="shared" si="148"/>
        <v>62.237760000000399</v>
      </c>
      <c r="T751" s="3">
        <f t="shared" si="155"/>
        <v>51.038154465600272</v>
      </c>
      <c r="U751" s="3">
        <f t="shared" si="156"/>
        <v>-76.639669957631952</v>
      </c>
    </row>
    <row r="752" spans="1:21" x14ac:dyDescent="0.25">
      <c r="A752" s="3">
        <v>5.98</v>
      </c>
      <c r="B752" s="3">
        <f t="shared" si="149"/>
        <v>10.98</v>
      </c>
      <c r="C752" s="3">
        <f t="shared" si="150"/>
        <v>6.25</v>
      </c>
      <c r="D752" s="4">
        <f t="shared" si="142"/>
        <v>62.5</v>
      </c>
      <c r="E752" s="4">
        <f t="shared" si="143"/>
        <v>147.64000000000001</v>
      </c>
      <c r="F752">
        <f t="shared" si="151"/>
        <v>4561.7363853333345</v>
      </c>
      <c r="H752" s="3"/>
      <c r="J752" s="3">
        <f t="shared" si="144"/>
        <v>167.64000000000001</v>
      </c>
      <c r="K752" s="3">
        <f t="shared" si="152"/>
        <v>5078.4695520000005</v>
      </c>
      <c r="M752" s="3">
        <f t="shared" si="153"/>
        <v>516.73316666666597</v>
      </c>
      <c r="N752">
        <f t="shared" si="145"/>
        <v>516.73316666666597</v>
      </c>
      <c r="O752">
        <f t="shared" si="146"/>
        <v>0</v>
      </c>
      <c r="Q752" s="3">
        <f t="shared" si="154"/>
        <v>5.1312400000000222</v>
      </c>
      <c r="R752" s="3">
        <f t="shared" si="147"/>
        <v>51.312400000000224</v>
      </c>
      <c r="S752" s="3">
        <f t="shared" si="148"/>
        <v>62.362320000000402</v>
      </c>
      <c r="T752" s="3">
        <f t="shared" si="155"/>
        <v>50.961880564800268</v>
      </c>
      <c r="U752" s="3">
        <f t="shared" si="156"/>
        <v>-76.286749615510843</v>
      </c>
    </row>
    <row r="753" spans="1:21" x14ac:dyDescent="0.25">
      <c r="A753" s="3">
        <v>5.99</v>
      </c>
      <c r="B753" s="3">
        <f t="shared" si="149"/>
        <v>10.99</v>
      </c>
      <c r="C753" s="3">
        <f t="shared" si="150"/>
        <v>6.25</v>
      </c>
      <c r="D753" s="4">
        <f t="shared" si="142"/>
        <v>62.5</v>
      </c>
      <c r="E753" s="4">
        <f t="shared" si="143"/>
        <v>147.82</v>
      </c>
      <c r="F753">
        <f t="shared" si="151"/>
        <v>4576.4872273333331</v>
      </c>
      <c r="H753" s="3"/>
      <c r="J753" s="3">
        <f t="shared" si="144"/>
        <v>167.82</v>
      </c>
      <c r="K753" s="3">
        <f t="shared" si="152"/>
        <v>5095.2173940000011</v>
      </c>
      <c r="M753" s="3">
        <f t="shared" si="153"/>
        <v>518.73016666666808</v>
      </c>
      <c r="N753">
        <f t="shared" si="145"/>
        <v>518.73016666666808</v>
      </c>
      <c r="O753">
        <f t="shared" si="146"/>
        <v>0</v>
      </c>
      <c r="Q753" s="3">
        <f t="shared" si="154"/>
        <v>5.1381600000000223</v>
      </c>
      <c r="R753" s="3">
        <f t="shared" si="147"/>
        <v>51.381600000000226</v>
      </c>
      <c r="S753" s="3">
        <f t="shared" si="148"/>
        <v>62.486880000000397</v>
      </c>
      <c r="T753" s="3">
        <f t="shared" si="155"/>
        <v>50.885223572800264</v>
      </c>
      <c r="U753" s="3">
        <f t="shared" si="156"/>
        <v>-75.934358414278805</v>
      </c>
    </row>
    <row r="754" spans="1:21" x14ac:dyDescent="0.25">
      <c r="A754" s="3">
        <v>6</v>
      </c>
      <c r="B754" s="3">
        <f t="shared" si="149"/>
        <v>11</v>
      </c>
      <c r="C754" s="3">
        <f t="shared" si="150"/>
        <v>6.25</v>
      </c>
      <c r="D754" s="4">
        <f t="shared" si="142"/>
        <v>62.5</v>
      </c>
      <c r="E754" s="4">
        <f t="shared" si="143"/>
        <v>148</v>
      </c>
      <c r="F754">
        <f t="shared" si="151"/>
        <v>4591.270833333333</v>
      </c>
      <c r="H754" s="3"/>
      <c r="J754" s="3">
        <f t="shared" si="144"/>
        <v>168</v>
      </c>
      <c r="K754" s="3">
        <f t="shared" si="152"/>
        <v>5112</v>
      </c>
      <c r="M754" s="3">
        <f t="shared" si="153"/>
        <v>520.72916666666697</v>
      </c>
      <c r="N754">
        <f t="shared" si="145"/>
        <v>520.72916666666697</v>
      </c>
      <c r="O754">
        <f t="shared" si="146"/>
        <v>0</v>
      </c>
      <c r="Q754" s="3">
        <f t="shared" si="154"/>
        <v>5.1450800000000223</v>
      </c>
      <c r="R754" s="3">
        <f t="shared" si="147"/>
        <v>51.450800000000228</v>
      </c>
      <c r="S754" s="3">
        <f t="shared" si="148"/>
        <v>62.6114400000004</v>
      </c>
      <c r="T754" s="3">
        <f t="shared" si="155"/>
        <v>50.808183489600268</v>
      </c>
      <c r="U754" s="3">
        <f t="shared" si="156"/>
        <v>-75.582499004926959</v>
      </c>
    </row>
    <row r="755" spans="1:21" x14ac:dyDescent="0.25">
      <c r="A755" s="3">
        <v>6.01</v>
      </c>
      <c r="B755" s="3">
        <f t="shared" si="149"/>
        <v>11.01</v>
      </c>
      <c r="C755" s="3">
        <f t="shared" si="150"/>
        <v>6.25</v>
      </c>
      <c r="D755" s="4">
        <f t="shared" si="142"/>
        <v>62.5</v>
      </c>
      <c r="E755" s="4">
        <f t="shared" si="143"/>
        <v>148.18</v>
      </c>
      <c r="F755">
        <f t="shared" si="151"/>
        <v>4606.0872393333339</v>
      </c>
      <c r="H755" s="3"/>
      <c r="J755" s="3">
        <f t="shared" si="144"/>
        <v>168.18</v>
      </c>
      <c r="K755" s="3">
        <f t="shared" si="152"/>
        <v>5128.8174060000001</v>
      </c>
      <c r="M755" s="3">
        <f t="shared" si="153"/>
        <v>522.73016666666626</v>
      </c>
      <c r="N755">
        <f t="shared" si="145"/>
        <v>522.73016666666626</v>
      </c>
      <c r="O755">
        <f t="shared" si="146"/>
        <v>0</v>
      </c>
      <c r="Q755" s="3">
        <f t="shared" si="154"/>
        <v>5.1520000000000223</v>
      </c>
      <c r="R755" s="3">
        <f t="shared" si="147"/>
        <v>51.520000000000231</v>
      </c>
      <c r="S755" s="3">
        <f t="shared" si="148"/>
        <v>62.736000000000402</v>
      </c>
      <c r="T755" s="3">
        <f t="shared" si="155"/>
        <v>50.730760315200264</v>
      </c>
      <c r="U755" s="3">
        <f t="shared" si="156"/>
        <v>-75.231174038446412</v>
      </c>
    </row>
    <row r="756" spans="1:21" x14ac:dyDescent="0.25">
      <c r="A756" s="3">
        <v>6.02</v>
      </c>
      <c r="B756" s="3">
        <f t="shared" si="149"/>
        <v>11.02</v>
      </c>
      <c r="C756" s="3">
        <f t="shared" si="150"/>
        <v>6.25</v>
      </c>
      <c r="D756" s="4">
        <f t="shared" si="142"/>
        <v>62.5</v>
      </c>
      <c r="E756" s="4">
        <f t="shared" si="143"/>
        <v>148.35999999999999</v>
      </c>
      <c r="F756">
        <f t="shared" si="151"/>
        <v>4620.9364813333332</v>
      </c>
      <c r="H756" s="3"/>
      <c r="J756" s="3">
        <f t="shared" si="144"/>
        <v>168.35999999999999</v>
      </c>
      <c r="K756" s="3">
        <f t="shared" si="152"/>
        <v>5145.6696479999991</v>
      </c>
      <c r="M756" s="3">
        <f t="shared" si="153"/>
        <v>524.73316666666597</v>
      </c>
      <c r="N756">
        <f t="shared" si="145"/>
        <v>524.73316666666597</v>
      </c>
      <c r="O756">
        <f t="shared" si="146"/>
        <v>0</v>
      </c>
      <c r="Q756" s="3">
        <f t="shared" si="154"/>
        <v>5.1589200000000224</v>
      </c>
      <c r="R756" s="3">
        <f t="shared" si="147"/>
        <v>51.589200000000226</v>
      </c>
      <c r="S756" s="3">
        <f t="shared" si="148"/>
        <v>62.860560000000405</v>
      </c>
      <c r="T756" s="3">
        <f t="shared" si="155"/>
        <v>50.652954049600261</v>
      </c>
      <c r="U756" s="3">
        <f t="shared" si="156"/>
        <v>-74.880386165828284</v>
      </c>
    </row>
    <row r="757" spans="1:21" x14ac:dyDescent="0.25">
      <c r="A757" s="3">
        <v>6.03</v>
      </c>
      <c r="B757" s="3">
        <f t="shared" si="149"/>
        <v>11.030000000000001</v>
      </c>
      <c r="C757" s="3">
        <f t="shared" si="150"/>
        <v>6.25</v>
      </c>
      <c r="D757" s="4">
        <f t="shared" si="142"/>
        <v>62.5</v>
      </c>
      <c r="E757" s="4">
        <f t="shared" si="143"/>
        <v>148.54000000000002</v>
      </c>
      <c r="F757">
        <f t="shared" si="151"/>
        <v>4635.818595333335</v>
      </c>
      <c r="H757" s="3"/>
      <c r="J757" s="3">
        <f t="shared" si="144"/>
        <v>168.54000000000002</v>
      </c>
      <c r="K757" s="3">
        <f t="shared" si="152"/>
        <v>5162.5567620000011</v>
      </c>
      <c r="M757" s="3">
        <f t="shared" si="153"/>
        <v>526.73816666666607</v>
      </c>
      <c r="N757">
        <f t="shared" si="145"/>
        <v>526.73816666666607</v>
      </c>
      <c r="O757">
        <f t="shared" si="146"/>
        <v>0</v>
      </c>
      <c r="Q757" s="3">
        <f t="shared" si="154"/>
        <v>5.1658400000000224</v>
      </c>
      <c r="R757" s="3">
        <f t="shared" si="147"/>
        <v>51.658400000000221</v>
      </c>
      <c r="S757" s="3">
        <f t="shared" si="148"/>
        <v>62.985120000000407</v>
      </c>
      <c r="T757" s="3">
        <f t="shared" si="155"/>
        <v>50.574764692800258</v>
      </c>
      <c r="U757" s="3">
        <f t="shared" si="156"/>
        <v>-74.530138038063654</v>
      </c>
    </row>
    <row r="758" spans="1:21" x14ac:dyDescent="0.25">
      <c r="A758" s="3">
        <v>6.04</v>
      </c>
      <c r="B758" s="3">
        <f t="shared" si="149"/>
        <v>11.04</v>
      </c>
      <c r="C758" s="3">
        <f t="shared" si="150"/>
        <v>6.25</v>
      </c>
      <c r="D758" s="4">
        <f t="shared" si="142"/>
        <v>62.5</v>
      </c>
      <c r="E758" s="4">
        <f t="shared" si="143"/>
        <v>148.71999999999997</v>
      </c>
      <c r="F758">
        <f t="shared" si="151"/>
        <v>4650.7336173333315</v>
      </c>
      <c r="H758" s="3"/>
      <c r="J758" s="3">
        <f t="shared" si="144"/>
        <v>168.72</v>
      </c>
      <c r="K758" s="3">
        <f t="shared" si="152"/>
        <v>5179.4787839999999</v>
      </c>
      <c r="M758" s="3">
        <f t="shared" si="153"/>
        <v>528.74516666666841</v>
      </c>
      <c r="N758">
        <f t="shared" si="145"/>
        <v>528.74516666666841</v>
      </c>
      <c r="O758">
        <f t="shared" si="146"/>
        <v>0</v>
      </c>
      <c r="Q758" s="3">
        <f t="shared" si="154"/>
        <v>5.1727600000000225</v>
      </c>
      <c r="R758" s="3">
        <f t="shared" si="147"/>
        <v>51.727600000000223</v>
      </c>
      <c r="S758" s="3">
        <f t="shared" si="148"/>
        <v>63.109680000000402</v>
      </c>
      <c r="T758" s="3">
        <f t="shared" si="155"/>
        <v>50.496192244800255</v>
      </c>
      <c r="U758" s="3">
        <f t="shared" si="156"/>
        <v>-74.180432306143629</v>
      </c>
    </row>
    <row r="759" spans="1:21" x14ac:dyDescent="0.25">
      <c r="A759" s="3">
        <v>6.05</v>
      </c>
      <c r="B759" s="3">
        <f t="shared" si="149"/>
        <v>11.05</v>
      </c>
      <c r="C759" s="3">
        <f t="shared" si="150"/>
        <v>6.25</v>
      </c>
      <c r="D759" s="4">
        <f t="shared" si="142"/>
        <v>62.5</v>
      </c>
      <c r="E759" s="4">
        <f t="shared" si="143"/>
        <v>148.9</v>
      </c>
      <c r="F759">
        <f t="shared" si="151"/>
        <v>4665.6815833333349</v>
      </c>
      <c r="H759" s="3"/>
      <c r="J759" s="3">
        <f t="shared" si="144"/>
        <v>168.89999999999998</v>
      </c>
      <c r="K759" s="3">
        <f t="shared" si="152"/>
        <v>5196.4357499999996</v>
      </c>
      <c r="M759" s="3">
        <f t="shared" si="153"/>
        <v>530.75416666666479</v>
      </c>
      <c r="N759">
        <f t="shared" si="145"/>
        <v>530.75416666666479</v>
      </c>
      <c r="O759">
        <f t="shared" si="146"/>
        <v>0</v>
      </c>
      <c r="Q759" s="3">
        <f t="shared" si="154"/>
        <v>5.1796800000000225</v>
      </c>
      <c r="R759" s="3">
        <f t="shared" si="147"/>
        <v>51.796800000000218</v>
      </c>
      <c r="S759" s="3">
        <f t="shared" si="148"/>
        <v>63.234240000000405</v>
      </c>
      <c r="T759" s="3">
        <f t="shared" si="155"/>
        <v>50.41723670560026</v>
      </c>
      <c r="U759" s="3">
        <f t="shared" si="156"/>
        <v>-73.831271621059301</v>
      </c>
    </row>
    <row r="760" spans="1:21" x14ac:dyDescent="0.25">
      <c r="A760" s="3">
        <v>6.06</v>
      </c>
      <c r="B760" s="3">
        <f t="shared" si="149"/>
        <v>11.059999999999999</v>
      </c>
      <c r="C760" s="3">
        <f t="shared" si="150"/>
        <v>6.25</v>
      </c>
      <c r="D760" s="4">
        <f t="shared" si="142"/>
        <v>62.5</v>
      </c>
      <c r="E760" s="4">
        <f t="shared" si="143"/>
        <v>149.07999999999998</v>
      </c>
      <c r="F760">
        <f t="shared" si="151"/>
        <v>4680.6625293333318</v>
      </c>
      <c r="H760" s="3"/>
      <c r="J760" s="3">
        <f t="shared" si="144"/>
        <v>169.07999999999998</v>
      </c>
      <c r="K760" s="3">
        <f t="shared" si="152"/>
        <v>5213.4276959999988</v>
      </c>
      <c r="M760" s="3">
        <f t="shared" si="153"/>
        <v>532.76516666666703</v>
      </c>
      <c r="N760">
        <f t="shared" si="145"/>
        <v>532.76516666666703</v>
      </c>
      <c r="O760">
        <f t="shared" si="146"/>
        <v>0</v>
      </c>
      <c r="Q760" s="3">
        <f t="shared" si="154"/>
        <v>5.1866000000000225</v>
      </c>
      <c r="R760" s="3">
        <f t="shared" si="147"/>
        <v>51.86600000000022</v>
      </c>
      <c r="S760" s="3">
        <f t="shared" si="148"/>
        <v>63.358800000000407</v>
      </c>
      <c r="T760" s="3">
        <f t="shared" si="155"/>
        <v>50.337898075200258</v>
      </c>
      <c r="U760" s="3">
        <f t="shared" si="156"/>
        <v>-73.482658633801805</v>
      </c>
    </row>
    <row r="761" spans="1:21" x14ac:dyDescent="0.25">
      <c r="A761" s="3">
        <v>6.07</v>
      </c>
      <c r="B761" s="3">
        <f t="shared" si="149"/>
        <v>11.07</v>
      </c>
      <c r="C761" s="3">
        <f t="shared" si="150"/>
        <v>6.25</v>
      </c>
      <c r="D761" s="4">
        <f t="shared" si="142"/>
        <v>62.5</v>
      </c>
      <c r="E761" s="4">
        <f t="shared" si="143"/>
        <v>149.26</v>
      </c>
      <c r="F761">
        <f t="shared" si="151"/>
        <v>4695.6764913333336</v>
      </c>
      <c r="H761" s="3"/>
      <c r="J761" s="3">
        <f t="shared" si="144"/>
        <v>169.26</v>
      </c>
      <c r="K761" s="3">
        <f t="shared" si="152"/>
        <v>5230.4546580000006</v>
      </c>
      <c r="M761" s="3">
        <f t="shared" si="153"/>
        <v>534.77816666666695</v>
      </c>
      <c r="N761">
        <f t="shared" si="145"/>
        <v>534.77816666666695</v>
      </c>
      <c r="O761">
        <f t="shared" si="146"/>
        <v>0</v>
      </c>
      <c r="Q761" s="3">
        <f t="shared" si="154"/>
        <v>5.1935200000000226</v>
      </c>
      <c r="R761" s="3">
        <f t="shared" si="147"/>
        <v>51.935200000000222</v>
      </c>
      <c r="S761" s="3">
        <f t="shared" si="148"/>
        <v>63.483360000000403</v>
      </c>
      <c r="T761" s="3">
        <f t="shared" si="155"/>
        <v>50.258176353600255</v>
      </c>
      <c r="U761" s="3">
        <f t="shared" si="156"/>
        <v>-73.134595995362233</v>
      </c>
    </row>
    <row r="762" spans="1:21" x14ac:dyDescent="0.25">
      <c r="A762" s="3">
        <v>6.08</v>
      </c>
      <c r="B762" s="3">
        <f t="shared" si="149"/>
        <v>11.08</v>
      </c>
      <c r="C762" s="3">
        <f t="shared" si="150"/>
        <v>6.25</v>
      </c>
      <c r="D762" s="4">
        <f t="shared" si="142"/>
        <v>62.5</v>
      </c>
      <c r="E762" s="4">
        <f t="shared" si="143"/>
        <v>149.44</v>
      </c>
      <c r="F762">
        <f t="shared" si="151"/>
        <v>4710.7235053333334</v>
      </c>
      <c r="H762" s="3"/>
      <c r="J762" s="3">
        <f t="shared" si="144"/>
        <v>169.44</v>
      </c>
      <c r="K762" s="3">
        <f t="shared" si="152"/>
        <v>5247.5166719999997</v>
      </c>
      <c r="M762" s="3">
        <f t="shared" si="153"/>
        <v>536.79316666666637</v>
      </c>
      <c r="N762">
        <f t="shared" si="145"/>
        <v>536.79316666666637</v>
      </c>
      <c r="O762">
        <f t="shared" si="146"/>
        <v>0</v>
      </c>
      <c r="Q762" s="3">
        <f t="shared" si="154"/>
        <v>5.2004400000000226</v>
      </c>
      <c r="R762" s="3">
        <f t="shared" si="147"/>
        <v>52.004400000000224</v>
      </c>
      <c r="S762" s="3">
        <f t="shared" si="148"/>
        <v>63.607920000000405</v>
      </c>
      <c r="T762" s="3">
        <f t="shared" si="155"/>
        <v>50.178071540800254</v>
      </c>
      <c r="U762" s="3">
        <f t="shared" si="156"/>
        <v>-72.787086356731677</v>
      </c>
    </row>
    <row r="763" spans="1:21" x14ac:dyDescent="0.25">
      <c r="A763" s="3">
        <v>6.09</v>
      </c>
      <c r="B763" s="3">
        <f t="shared" si="149"/>
        <v>11.09</v>
      </c>
      <c r="C763" s="3">
        <f t="shared" si="150"/>
        <v>6.25</v>
      </c>
      <c r="D763" s="4">
        <f t="shared" si="142"/>
        <v>62.5</v>
      </c>
      <c r="E763" s="4">
        <f t="shared" si="143"/>
        <v>149.62</v>
      </c>
      <c r="F763">
        <f t="shared" si="151"/>
        <v>4725.8036073333333</v>
      </c>
      <c r="H763" s="3"/>
      <c r="J763" s="3">
        <f t="shared" si="144"/>
        <v>169.62</v>
      </c>
      <c r="K763" s="3">
        <f t="shared" si="152"/>
        <v>5264.6137739999995</v>
      </c>
      <c r="M763" s="3">
        <f t="shared" si="153"/>
        <v>538.81016666666619</v>
      </c>
      <c r="N763">
        <f t="shared" si="145"/>
        <v>538.81016666666619</v>
      </c>
      <c r="O763">
        <f t="shared" si="146"/>
        <v>0</v>
      </c>
      <c r="Q763" s="3">
        <f t="shared" si="154"/>
        <v>5.2073600000000226</v>
      </c>
      <c r="R763" s="3">
        <f t="shared" si="147"/>
        <v>52.073600000000226</v>
      </c>
      <c r="S763" s="3">
        <f t="shared" si="148"/>
        <v>63.732480000000407</v>
      </c>
      <c r="T763" s="3">
        <f t="shared" si="155"/>
        <v>50.097583636800252</v>
      </c>
      <c r="U763" s="3">
        <f t="shared" si="156"/>
        <v>-72.440132368901246</v>
      </c>
    </row>
    <row r="764" spans="1:21" x14ac:dyDescent="0.25">
      <c r="A764" s="3">
        <v>6.1</v>
      </c>
      <c r="B764" s="3">
        <f t="shared" si="149"/>
        <v>11.1</v>
      </c>
      <c r="C764" s="3">
        <f t="shared" si="150"/>
        <v>6.25</v>
      </c>
      <c r="D764" s="4">
        <f t="shared" si="142"/>
        <v>62.5</v>
      </c>
      <c r="E764" s="4">
        <f t="shared" si="143"/>
        <v>149.79999999999998</v>
      </c>
      <c r="F764">
        <f t="shared" si="151"/>
        <v>4740.9168333333328</v>
      </c>
      <c r="H764" s="3"/>
      <c r="J764" s="3">
        <f t="shared" si="144"/>
        <v>169.8</v>
      </c>
      <c r="K764" s="3">
        <f t="shared" si="152"/>
        <v>5281.746000000001</v>
      </c>
      <c r="M764" s="3">
        <f t="shared" si="153"/>
        <v>540.82916666666824</v>
      </c>
      <c r="N764">
        <f t="shared" si="145"/>
        <v>540.82916666666824</v>
      </c>
      <c r="O764">
        <f t="shared" si="146"/>
        <v>0</v>
      </c>
      <c r="Q764" s="3">
        <f t="shared" si="154"/>
        <v>5.2142800000000227</v>
      </c>
      <c r="R764" s="3">
        <f t="shared" si="147"/>
        <v>52.142800000000221</v>
      </c>
      <c r="S764" s="3">
        <f t="shared" si="148"/>
        <v>63.85704000000041</v>
      </c>
      <c r="T764" s="3">
        <f t="shared" si="155"/>
        <v>50.01671264160025</v>
      </c>
      <c r="U764" s="3">
        <f t="shared" si="156"/>
        <v>-72.093736682862044</v>
      </c>
    </row>
    <row r="765" spans="1:21" x14ac:dyDescent="0.25">
      <c r="A765" s="3">
        <v>6.11</v>
      </c>
      <c r="B765" s="3">
        <f t="shared" si="149"/>
        <v>11.11</v>
      </c>
      <c r="C765" s="3">
        <f t="shared" si="150"/>
        <v>6.25</v>
      </c>
      <c r="D765" s="4">
        <f t="shared" si="142"/>
        <v>62.5</v>
      </c>
      <c r="E765" s="4">
        <f t="shared" si="143"/>
        <v>149.97999999999999</v>
      </c>
      <c r="F765">
        <f t="shared" si="151"/>
        <v>4756.0632193333322</v>
      </c>
      <c r="H765" s="3"/>
      <c r="J765" s="3">
        <f t="shared" si="144"/>
        <v>169.98000000000002</v>
      </c>
      <c r="K765" s="3">
        <f t="shared" si="152"/>
        <v>5298.9133860000002</v>
      </c>
      <c r="M765" s="3">
        <f t="shared" si="153"/>
        <v>542.85016666666797</v>
      </c>
      <c r="N765">
        <f t="shared" si="145"/>
        <v>542.85016666666797</v>
      </c>
      <c r="O765">
        <f t="shared" si="146"/>
        <v>0</v>
      </c>
      <c r="Q765" s="3">
        <f t="shared" si="154"/>
        <v>5.2212000000000227</v>
      </c>
      <c r="R765" s="3">
        <f t="shared" si="147"/>
        <v>52.212000000000224</v>
      </c>
      <c r="S765" s="3">
        <f t="shared" si="148"/>
        <v>63.981600000000412</v>
      </c>
      <c r="T765" s="3">
        <f t="shared" si="155"/>
        <v>49.935458555200249</v>
      </c>
      <c r="U765" s="3">
        <f t="shared" si="156"/>
        <v>-71.747901949605179</v>
      </c>
    </row>
    <row r="766" spans="1:21" x14ac:dyDescent="0.25">
      <c r="A766" s="3">
        <v>6.12</v>
      </c>
      <c r="B766" s="3">
        <f t="shared" si="149"/>
        <v>11.120000000000001</v>
      </c>
      <c r="C766" s="3">
        <f t="shared" si="150"/>
        <v>6.25</v>
      </c>
      <c r="D766" s="4">
        <f t="shared" si="142"/>
        <v>62.5</v>
      </c>
      <c r="E766" s="4">
        <f t="shared" si="143"/>
        <v>150.16000000000003</v>
      </c>
      <c r="F766">
        <f t="shared" si="151"/>
        <v>4771.2428013333356</v>
      </c>
      <c r="H766" s="3"/>
      <c r="J766" s="3">
        <f t="shared" si="144"/>
        <v>170.16</v>
      </c>
      <c r="K766" s="3">
        <f t="shared" si="152"/>
        <v>5316.1159680000001</v>
      </c>
      <c r="M766" s="3">
        <f t="shared" si="153"/>
        <v>544.87316666666447</v>
      </c>
      <c r="N766">
        <f t="shared" si="145"/>
        <v>544.87316666666447</v>
      </c>
      <c r="O766">
        <f t="shared" si="146"/>
        <v>0</v>
      </c>
      <c r="Q766" s="3">
        <f t="shared" si="154"/>
        <v>5.2281200000000227</v>
      </c>
      <c r="R766" s="3">
        <f t="shared" si="147"/>
        <v>52.281200000000226</v>
      </c>
      <c r="S766" s="3">
        <f t="shared" si="148"/>
        <v>64.106160000000415</v>
      </c>
      <c r="T766" s="3">
        <f t="shared" si="155"/>
        <v>49.853821377600248</v>
      </c>
      <c r="U766" s="3">
        <f t="shared" si="156"/>
        <v>-71.402630820121757</v>
      </c>
    </row>
    <row r="767" spans="1:21" x14ac:dyDescent="0.25">
      <c r="A767" s="3">
        <v>6.13</v>
      </c>
      <c r="B767" s="3">
        <f t="shared" si="149"/>
        <v>11.129999999999999</v>
      </c>
      <c r="C767" s="3">
        <f t="shared" si="150"/>
        <v>6.25</v>
      </c>
      <c r="D767" s="4">
        <f t="shared" si="142"/>
        <v>62.5</v>
      </c>
      <c r="E767" s="4">
        <f t="shared" si="143"/>
        <v>150.33999999999997</v>
      </c>
      <c r="F767">
        <f t="shared" si="151"/>
        <v>4786.4556153333315</v>
      </c>
      <c r="H767" s="3"/>
      <c r="J767" s="3">
        <f t="shared" si="144"/>
        <v>170.34</v>
      </c>
      <c r="K767" s="3">
        <f t="shared" si="152"/>
        <v>5333.3537820000001</v>
      </c>
      <c r="M767" s="3">
        <f t="shared" si="153"/>
        <v>546.89816666666866</v>
      </c>
      <c r="N767">
        <f t="shared" si="145"/>
        <v>546.89816666666866</v>
      </c>
      <c r="O767">
        <f t="shared" si="146"/>
        <v>0</v>
      </c>
      <c r="Q767" s="3">
        <f t="shared" si="154"/>
        <v>5.2350400000000228</v>
      </c>
      <c r="R767" s="3">
        <f t="shared" si="147"/>
        <v>52.350400000000228</v>
      </c>
      <c r="S767" s="3">
        <f t="shared" si="148"/>
        <v>64.230720000000417</v>
      </c>
      <c r="T767" s="3">
        <f t="shared" si="155"/>
        <v>49.771801108800247</v>
      </c>
      <c r="U767" s="3">
        <f t="shared" si="156"/>
        <v>-71.057925945402886</v>
      </c>
    </row>
    <row r="768" spans="1:21" x14ac:dyDescent="0.25">
      <c r="A768" s="3">
        <v>6.14</v>
      </c>
      <c r="B768" s="3">
        <f t="shared" si="149"/>
        <v>11.14</v>
      </c>
      <c r="C768" s="3">
        <f t="shared" si="150"/>
        <v>6.25</v>
      </c>
      <c r="D768" s="4">
        <f t="shared" si="142"/>
        <v>62.5</v>
      </c>
      <c r="E768" s="4">
        <f t="shared" si="143"/>
        <v>150.52000000000001</v>
      </c>
      <c r="F768">
        <f t="shared" si="151"/>
        <v>4801.7016973333348</v>
      </c>
      <c r="H768" s="3"/>
      <c r="J768" s="3">
        <f t="shared" si="144"/>
        <v>170.51999999999998</v>
      </c>
      <c r="K768" s="3">
        <f t="shared" si="152"/>
        <v>5350.6268639999998</v>
      </c>
      <c r="M768" s="3">
        <f t="shared" si="153"/>
        <v>548.92516666666506</v>
      </c>
      <c r="N768">
        <f t="shared" si="145"/>
        <v>548.92516666666506</v>
      </c>
      <c r="O768">
        <f t="shared" si="146"/>
        <v>0</v>
      </c>
      <c r="Q768" s="3">
        <f t="shared" si="154"/>
        <v>5.2419600000000228</v>
      </c>
      <c r="R768" s="3">
        <f t="shared" si="147"/>
        <v>52.41960000000023</v>
      </c>
      <c r="S768" s="3">
        <f t="shared" si="148"/>
        <v>64.355280000000405</v>
      </c>
      <c r="T768" s="3">
        <f t="shared" si="155"/>
        <v>49.689397748800246</v>
      </c>
      <c r="U768" s="3">
        <f t="shared" si="156"/>
        <v>-70.713789976439656</v>
      </c>
    </row>
    <row r="769" spans="1:21" x14ac:dyDescent="0.25">
      <c r="A769" s="3">
        <v>6.15</v>
      </c>
      <c r="B769" s="3">
        <f t="shared" si="149"/>
        <v>11.15</v>
      </c>
      <c r="C769" s="3">
        <f t="shared" si="150"/>
        <v>6.25</v>
      </c>
      <c r="D769" s="4">
        <f t="shared" si="142"/>
        <v>62.5</v>
      </c>
      <c r="E769" s="4">
        <f t="shared" si="143"/>
        <v>150.70000000000002</v>
      </c>
      <c r="F769">
        <f t="shared" si="151"/>
        <v>4816.981083333334</v>
      </c>
      <c r="H769" s="3"/>
      <c r="J769" s="3">
        <f t="shared" si="144"/>
        <v>170.7</v>
      </c>
      <c r="K769" s="3">
        <f t="shared" si="152"/>
        <v>5367.9352500000005</v>
      </c>
      <c r="M769" s="3">
        <f t="shared" si="153"/>
        <v>550.95416666666642</v>
      </c>
      <c r="N769">
        <f t="shared" si="145"/>
        <v>550.95416666666642</v>
      </c>
      <c r="O769">
        <f t="shared" si="146"/>
        <v>0</v>
      </c>
      <c r="Q769" s="3">
        <f t="shared" si="154"/>
        <v>5.2488800000000229</v>
      </c>
      <c r="R769" s="3">
        <f t="shared" si="147"/>
        <v>52.488800000000225</v>
      </c>
      <c r="S769" s="3">
        <f t="shared" si="148"/>
        <v>64.479840000000408</v>
      </c>
      <c r="T769" s="3">
        <f t="shared" si="155"/>
        <v>49.606611297600246</v>
      </c>
      <c r="U769" s="3">
        <f t="shared" si="156"/>
        <v>-70.37022556422319</v>
      </c>
    </row>
    <row r="770" spans="1:21" x14ac:dyDescent="0.25">
      <c r="A770" s="3">
        <v>6.16</v>
      </c>
      <c r="B770" s="3">
        <f t="shared" si="149"/>
        <v>11.16</v>
      </c>
      <c r="C770" s="3">
        <f t="shared" si="150"/>
        <v>6.25</v>
      </c>
      <c r="D770" s="4">
        <f t="shared" si="142"/>
        <v>62.5</v>
      </c>
      <c r="E770" s="4">
        <f t="shared" si="143"/>
        <v>150.88</v>
      </c>
      <c r="F770">
        <f t="shared" si="151"/>
        <v>4832.2938093333332</v>
      </c>
      <c r="H770" s="3"/>
      <c r="J770" s="3">
        <f t="shared" si="144"/>
        <v>170.88</v>
      </c>
      <c r="K770" s="3">
        <f t="shared" si="152"/>
        <v>5385.2789759999996</v>
      </c>
      <c r="M770" s="3">
        <f t="shared" si="153"/>
        <v>552.98516666666637</v>
      </c>
      <c r="N770">
        <f t="shared" si="145"/>
        <v>552.98516666666637</v>
      </c>
      <c r="O770">
        <f t="shared" si="146"/>
        <v>0</v>
      </c>
      <c r="Q770" s="3">
        <f t="shared" si="154"/>
        <v>5.2558000000000229</v>
      </c>
      <c r="R770" s="3">
        <f t="shared" si="147"/>
        <v>52.558000000000227</v>
      </c>
      <c r="S770" s="3">
        <f t="shared" si="148"/>
        <v>64.60440000000041</v>
      </c>
      <c r="T770" s="3">
        <f t="shared" si="155"/>
        <v>49.523441755200245</v>
      </c>
      <c r="U770" s="3">
        <f t="shared" si="156"/>
        <v>-70.027235359744566</v>
      </c>
    </row>
    <row r="771" spans="1:21" x14ac:dyDescent="0.25">
      <c r="A771" s="3">
        <v>6.17</v>
      </c>
      <c r="B771" s="3">
        <f t="shared" si="149"/>
        <v>11.17</v>
      </c>
      <c r="C771" s="3">
        <f t="shared" si="150"/>
        <v>6.25</v>
      </c>
      <c r="D771" s="4">
        <f t="shared" si="142"/>
        <v>62.5</v>
      </c>
      <c r="E771" s="4">
        <f t="shared" si="143"/>
        <v>151.06</v>
      </c>
      <c r="F771">
        <f t="shared" si="151"/>
        <v>4847.6399113333337</v>
      </c>
      <c r="H771" s="3"/>
      <c r="J771" s="3">
        <f t="shared" si="144"/>
        <v>171.06</v>
      </c>
      <c r="K771" s="3">
        <f t="shared" si="152"/>
        <v>5402.6580780000004</v>
      </c>
      <c r="M771" s="3">
        <f t="shared" si="153"/>
        <v>555.01816666666673</v>
      </c>
      <c r="N771">
        <f t="shared" si="145"/>
        <v>555.01816666666673</v>
      </c>
      <c r="O771">
        <f t="shared" si="146"/>
        <v>0</v>
      </c>
      <c r="Q771" s="3">
        <f t="shared" si="154"/>
        <v>5.2627200000000229</v>
      </c>
      <c r="R771" s="3">
        <f t="shared" si="147"/>
        <v>52.627200000000229</v>
      </c>
      <c r="S771" s="3">
        <f t="shared" si="148"/>
        <v>64.728960000000413</v>
      </c>
      <c r="T771" s="3">
        <f t="shared" si="155"/>
        <v>49.439889121600245</v>
      </c>
      <c r="U771" s="3">
        <f t="shared" si="156"/>
        <v>-69.684822013994904</v>
      </c>
    </row>
    <row r="772" spans="1:21" x14ac:dyDescent="0.25">
      <c r="A772" s="3">
        <v>6.18</v>
      </c>
      <c r="B772" s="3">
        <f t="shared" si="149"/>
        <v>11.18</v>
      </c>
      <c r="C772" s="3">
        <f t="shared" si="150"/>
        <v>6.25</v>
      </c>
      <c r="D772" s="4">
        <f t="shared" si="142"/>
        <v>62.5</v>
      </c>
      <c r="E772" s="4">
        <f t="shared" si="143"/>
        <v>151.24</v>
      </c>
      <c r="F772">
        <f t="shared" si="151"/>
        <v>4863.0194253333339</v>
      </c>
      <c r="H772" s="3"/>
      <c r="J772" s="3">
        <f t="shared" si="144"/>
        <v>171.24</v>
      </c>
      <c r="K772" s="3">
        <f t="shared" si="152"/>
        <v>5420.0725920000004</v>
      </c>
      <c r="M772" s="3">
        <f t="shared" si="153"/>
        <v>557.05316666666658</v>
      </c>
      <c r="N772">
        <f t="shared" si="145"/>
        <v>557.05316666666658</v>
      </c>
      <c r="O772">
        <f t="shared" si="146"/>
        <v>0</v>
      </c>
      <c r="Q772" s="3">
        <f t="shared" si="154"/>
        <v>5.269640000000023</v>
      </c>
      <c r="R772" s="3">
        <f t="shared" si="147"/>
        <v>52.696400000000232</v>
      </c>
      <c r="S772" s="3">
        <f t="shared" si="148"/>
        <v>64.853520000000415</v>
      </c>
      <c r="T772" s="3">
        <f t="shared" si="155"/>
        <v>49.355953396800246</v>
      </c>
      <c r="U772" s="3">
        <f t="shared" si="156"/>
        <v>-69.342988177965296</v>
      </c>
    </row>
    <row r="773" spans="1:21" x14ac:dyDescent="0.25">
      <c r="A773" s="3">
        <v>6.19</v>
      </c>
      <c r="B773" s="3">
        <f t="shared" si="149"/>
        <v>11.190000000000001</v>
      </c>
      <c r="C773" s="3">
        <f t="shared" si="150"/>
        <v>6.25</v>
      </c>
      <c r="D773" s="4">
        <f t="shared" si="142"/>
        <v>62.5</v>
      </c>
      <c r="E773" s="4">
        <f t="shared" si="143"/>
        <v>151.42000000000002</v>
      </c>
      <c r="F773">
        <f t="shared" si="151"/>
        <v>4878.4323873333351</v>
      </c>
      <c r="H773" s="3"/>
      <c r="J773" s="3">
        <f t="shared" si="144"/>
        <v>171.42000000000002</v>
      </c>
      <c r="K773" s="3">
        <f t="shared" si="152"/>
        <v>5437.522554000001</v>
      </c>
      <c r="M773" s="3">
        <f t="shared" si="153"/>
        <v>559.09016666666594</v>
      </c>
      <c r="N773">
        <f t="shared" si="145"/>
        <v>559.09016666666594</v>
      </c>
      <c r="O773">
        <f t="shared" si="146"/>
        <v>0</v>
      </c>
      <c r="Q773" s="3">
        <f t="shared" si="154"/>
        <v>5.276560000000023</v>
      </c>
      <c r="R773" s="3">
        <f t="shared" si="147"/>
        <v>52.765600000000234</v>
      </c>
      <c r="S773" s="3">
        <f t="shared" si="148"/>
        <v>64.978080000000418</v>
      </c>
      <c r="T773" s="3">
        <f t="shared" si="155"/>
        <v>49.271634580800246</v>
      </c>
      <c r="U773" s="3">
        <f t="shared" si="156"/>
        <v>-69.001736502646878</v>
      </c>
    </row>
    <row r="774" spans="1:21" x14ac:dyDescent="0.25">
      <c r="A774" s="3">
        <v>6.2</v>
      </c>
      <c r="B774" s="3">
        <f t="shared" si="149"/>
        <v>11.2</v>
      </c>
      <c r="C774" s="3">
        <f t="shared" si="150"/>
        <v>6.25</v>
      </c>
      <c r="D774" s="4">
        <f t="shared" si="142"/>
        <v>62.5</v>
      </c>
      <c r="E774" s="4">
        <f t="shared" si="143"/>
        <v>151.6</v>
      </c>
      <c r="F774">
        <f t="shared" si="151"/>
        <v>4893.8788333333323</v>
      </c>
      <c r="H774" s="3"/>
      <c r="J774" s="3">
        <f t="shared" si="144"/>
        <v>171.60000000000002</v>
      </c>
      <c r="K774" s="3">
        <f t="shared" si="152"/>
        <v>5455.0079999999998</v>
      </c>
      <c r="M774" s="3">
        <f t="shared" si="153"/>
        <v>561.12916666666752</v>
      </c>
      <c r="N774">
        <f t="shared" si="145"/>
        <v>561.12916666666752</v>
      </c>
      <c r="O774">
        <f t="shared" si="146"/>
        <v>0</v>
      </c>
      <c r="Q774" s="3">
        <f t="shared" si="154"/>
        <v>5.283480000000023</v>
      </c>
      <c r="R774" s="3">
        <f t="shared" si="147"/>
        <v>52.834800000000229</v>
      </c>
      <c r="S774" s="3">
        <f t="shared" si="148"/>
        <v>65.10264000000042</v>
      </c>
      <c r="T774" s="3">
        <f t="shared" si="155"/>
        <v>49.186932673600239</v>
      </c>
      <c r="U774" s="3">
        <f t="shared" si="156"/>
        <v>-68.661069639030728</v>
      </c>
    </row>
    <row r="775" spans="1:21" x14ac:dyDescent="0.25">
      <c r="A775" s="3">
        <v>6.21</v>
      </c>
      <c r="B775" s="3">
        <f t="shared" si="149"/>
        <v>11.21</v>
      </c>
      <c r="C775" s="3">
        <f t="shared" si="150"/>
        <v>6.25</v>
      </c>
      <c r="D775" s="4">
        <f t="shared" si="142"/>
        <v>62.5</v>
      </c>
      <c r="E775" s="4">
        <f t="shared" si="143"/>
        <v>151.78000000000003</v>
      </c>
      <c r="F775">
        <f t="shared" si="151"/>
        <v>4909.3587993333349</v>
      </c>
      <c r="H775" s="3"/>
      <c r="J775" s="3">
        <f t="shared" si="144"/>
        <v>171.78</v>
      </c>
      <c r="K775" s="3">
        <f t="shared" si="152"/>
        <v>5472.5289660000008</v>
      </c>
      <c r="M775" s="3">
        <f t="shared" si="153"/>
        <v>563.17016666666586</v>
      </c>
      <c r="N775">
        <f t="shared" si="145"/>
        <v>563.17016666666586</v>
      </c>
      <c r="O775">
        <f t="shared" si="146"/>
        <v>0</v>
      </c>
      <c r="Q775" s="3">
        <f t="shared" si="154"/>
        <v>5.2904000000000231</v>
      </c>
      <c r="R775" s="3">
        <f t="shared" si="147"/>
        <v>52.904000000000231</v>
      </c>
      <c r="S775" s="3">
        <f t="shared" si="148"/>
        <v>65.227200000000408</v>
      </c>
      <c r="T775" s="3">
        <f t="shared" si="155"/>
        <v>49.101847675200233</v>
      </c>
      <c r="U775" s="3">
        <f t="shared" si="156"/>
        <v>-68.320990238107953</v>
      </c>
    </row>
    <row r="776" spans="1:21" x14ac:dyDescent="0.25">
      <c r="A776" s="3">
        <v>6.22</v>
      </c>
      <c r="B776" s="3">
        <f t="shared" si="149"/>
        <v>11.219999999999999</v>
      </c>
      <c r="C776" s="3">
        <f t="shared" si="150"/>
        <v>6.25</v>
      </c>
      <c r="D776" s="4">
        <f t="shared" si="142"/>
        <v>62.5</v>
      </c>
      <c r="E776" s="4">
        <f t="shared" si="143"/>
        <v>151.95999999999998</v>
      </c>
      <c r="F776">
        <f t="shared" si="151"/>
        <v>4924.8723213333324</v>
      </c>
      <c r="H776" s="3"/>
      <c r="J776" s="3">
        <f t="shared" si="144"/>
        <v>171.95999999999998</v>
      </c>
      <c r="K776" s="3">
        <f t="shared" si="152"/>
        <v>5490.0854879999988</v>
      </c>
      <c r="M776" s="3">
        <f t="shared" si="153"/>
        <v>565.21316666666644</v>
      </c>
      <c r="N776">
        <f t="shared" si="145"/>
        <v>565.21316666666644</v>
      </c>
      <c r="O776">
        <f t="shared" si="146"/>
        <v>0</v>
      </c>
      <c r="Q776" s="3">
        <f t="shared" si="154"/>
        <v>5.2973200000000231</v>
      </c>
      <c r="R776" s="3">
        <f t="shared" si="147"/>
        <v>52.973200000000233</v>
      </c>
      <c r="S776" s="3">
        <f t="shared" si="148"/>
        <v>65.351760000000411</v>
      </c>
      <c r="T776" s="3">
        <f t="shared" si="155"/>
        <v>49.016379585600234</v>
      </c>
      <c r="U776" s="3">
        <f t="shared" si="156"/>
        <v>-67.981500950869645</v>
      </c>
    </row>
    <row r="777" spans="1:21" x14ac:dyDescent="0.25">
      <c r="A777" s="3">
        <v>6.23</v>
      </c>
      <c r="B777" s="3">
        <f t="shared" si="149"/>
        <v>11.23</v>
      </c>
      <c r="C777" s="3">
        <f t="shared" si="150"/>
        <v>6.25</v>
      </c>
      <c r="D777" s="4">
        <f t="shared" si="142"/>
        <v>62.5</v>
      </c>
      <c r="E777" s="4">
        <f t="shared" si="143"/>
        <v>152.14000000000001</v>
      </c>
      <c r="F777">
        <f t="shared" si="151"/>
        <v>4940.4194353333341</v>
      </c>
      <c r="H777" s="3"/>
      <c r="J777" s="3">
        <f t="shared" si="144"/>
        <v>172.14000000000001</v>
      </c>
      <c r="K777" s="3">
        <f t="shared" si="152"/>
        <v>5507.6776019999998</v>
      </c>
      <c r="M777" s="3">
        <f t="shared" si="153"/>
        <v>567.2581666666656</v>
      </c>
      <c r="N777">
        <f t="shared" si="145"/>
        <v>567.2581666666656</v>
      </c>
      <c r="O777">
        <f t="shared" si="146"/>
        <v>0</v>
      </c>
      <c r="Q777" s="3">
        <f t="shared" si="154"/>
        <v>5.3042400000000232</v>
      </c>
      <c r="R777" s="3">
        <f t="shared" si="147"/>
        <v>53.042400000000235</v>
      </c>
      <c r="S777" s="3">
        <f t="shared" si="148"/>
        <v>65.476320000000413</v>
      </c>
      <c r="T777" s="3">
        <f t="shared" si="155"/>
        <v>48.930528404800235</v>
      </c>
      <c r="U777" s="3">
        <f t="shared" si="156"/>
        <v>-67.642604428306925</v>
      </c>
    </row>
    <row r="778" spans="1:21" x14ac:dyDescent="0.25">
      <c r="A778" s="3">
        <v>6.24</v>
      </c>
      <c r="B778" s="3">
        <f t="shared" si="149"/>
        <v>11.24</v>
      </c>
      <c r="C778" s="3">
        <f t="shared" si="150"/>
        <v>6.25</v>
      </c>
      <c r="D778" s="4">
        <f t="shared" si="142"/>
        <v>62.5</v>
      </c>
      <c r="E778" s="4">
        <f t="shared" si="143"/>
        <v>152.32</v>
      </c>
      <c r="F778">
        <f t="shared" si="151"/>
        <v>4956.0001773333333</v>
      </c>
      <c r="H778" s="3"/>
      <c r="J778" s="3">
        <f t="shared" si="144"/>
        <v>172.32</v>
      </c>
      <c r="K778" s="3">
        <f t="shared" si="152"/>
        <v>5525.3053440000003</v>
      </c>
      <c r="M778" s="3">
        <f t="shared" si="153"/>
        <v>569.30516666666699</v>
      </c>
      <c r="N778">
        <f t="shared" si="145"/>
        <v>569.30516666666699</v>
      </c>
      <c r="O778">
        <f t="shared" si="146"/>
        <v>0</v>
      </c>
      <c r="Q778" s="3">
        <f t="shared" si="154"/>
        <v>5.3111600000000232</v>
      </c>
      <c r="R778" s="3">
        <f t="shared" si="147"/>
        <v>53.111600000000237</v>
      </c>
      <c r="S778" s="3">
        <f t="shared" si="148"/>
        <v>65.600880000000416</v>
      </c>
      <c r="T778" s="3">
        <f t="shared" si="155"/>
        <v>48.844294132800236</v>
      </c>
      <c r="U778" s="3">
        <f t="shared" si="156"/>
        <v>-67.304303321410885</v>
      </c>
    </row>
    <row r="779" spans="1:21" x14ac:dyDescent="0.25">
      <c r="A779" s="3">
        <v>6.25</v>
      </c>
      <c r="B779" s="3">
        <f t="shared" si="149"/>
        <v>11.25</v>
      </c>
      <c r="C779" s="3">
        <f t="shared" si="150"/>
        <v>6.25</v>
      </c>
      <c r="D779" s="4">
        <f t="shared" si="142"/>
        <v>62.5</v>
      </c>
      <c r="E779" s="4">
        <f t="shared" si="143"/>
        <v>152.5</v>
      </c>
      <c r="F779">
        <f t="shared" si="151"/>
        <v>4971.6145833333339</v>
      </c>
      <c r="H779" s="3"/>
      <c r="J779" s="3">
        <f t="shared" si="144"/>
        <v>172.5</v>
      </c>
      <c r="K779" s="3">
        <f t="shared" si="152"/>
        <v>5542.96875</v>
      </c>
      <c r="M779" s="3">
        <f t="shared" si="153"/>
        <v>571.35416666666606</v>
      </c>
      <c r="N779">
        <f t="shared" si="145"/>
        <v>571.35416666666606</v>
      </c>
      <c r="O779">
        <f t="shared" si="146"/>
        <v>0</v>
      </c>
      <c r="Q779" s="3">
        <f t="shared" si="154"/>
        <v>5.3180800000000232</v>
      </c>
      <c r="R779" s="3">
        <f t="shared" si="147"/>
        <v>53.180800000000232</v>
      </c>
      <c r="S779" s="3">
        <f t="shared" si="148"/>
        <v>65.725440000000418</v>
      </c>
      <c r="T779" s="3">
        <f t="shared" si="155"/>
        <v>48.757676769600231</v>
      </c>
      <c r="U779" s="3">
        <f t="shared" si="156"/>
        <v>-66.966600281172646</v>
      </c>
    </row>
    <row r="780" spans="1:21" x14ac:dyDescent="0.25">
      <c r="A780" s="3">
        <v>6.26</v>
      </c>
      <c r="B780" s="3">
        <f t="shared" si="149"/>
        <v>11.26</v>
      </c>
      <c r="C780" s="3">
        <f t="shared" si="150"/>
        <v>6.25</v>
      </c>
      <c r="D780" s="4">
        <f t="shared" si="142"/>
        <v>62.5</v>
      </c>
      <c r="E780" s="4">
        <f t="shared" si="143"/>
        <v>152.68</v>
      </c>
      <c r="F780">
        <f t="shared" si="151"/>
        <v>4987.2626893333327</v>
      </c>
      <c r="H780" s="3"/>
      <c r="J780" s="3">
        <f t="shared" si="144"/>
        <v>172.68</v>
      </c>
      <c r="K780" s="3">
        <f t="shared" si="152"/>
        <v>5560.6678559999982</v>
      </c>
      <c r="M780" s="3">
        <f t="shared" si="153"/>
        <v>573.40516666666554</v>
      </c>
      <c r="N780">
        <f t="shared" si="145"/>
        <v>573.40516666666554</v>
      </c>
      <c r="O780">
        <f t="shared" si="146"/>
        <v>0</v>
      </c>
      <c r="Q780" s="3">
        <f t="shared" si="154"/>
        <v>5.3250000000000233</v>
      </c>
      <c r="R780" s="3">
        <f t="shared" si="147"/>
        <v>53.250000000000234</v>
      </c>
      <c r="S780" s="3">
        <f t="shared" si="148"/>
        <v>65.850000000000421</v>
      </c>
      <c r="T780" s="3">
        <f t="shared" si="155"/>
        <v>48.670676315200225</v>
      </c>
      <c r="U780" s="3">
        <f t="shared" si="156"/>
        <v>-66.6294979585833</v>
      </c>
    </row>
    <row r="781" spans="1:21" x14ac:dyDescent="0.25">
      <c r="A781" s="3">
        <v>6.27</v>
      </c>
      <c r="B781" s="3">
        <f t="shared" si="149"/>
        <v>11.27</v>
      </c>
      <c r="C781" s="3">
        <f t="shared" si="150"/>
        <v>6.25</v>
      </c>
      <c r="D781" s="4">
        <f t="shared" si="142"/>
        <v>62.5</v>
      </c>
      <c r="E781" s="4">
        <f t="shared" si="143"/>
        <v>152.85999999999999</v>
      </c>
      <c r="F781">
        <f t="shared" si="151"/>
        <v>5002.9445313333326</v>
      </c>
      <c r="H781" s="3"/>
      <c r="J781" s="3">
        <f t="shared" si="144"/>
        <v>172.85999999999999</v>
      </c>
      <c r="K781" s="3">
        <f t="shared" si="152"/>
        <v>5578.4026979999999</v>
      </c>
      <c r="M781" s="3">
        <f t="shared" si="153"/>
        <v>575.45816666666724</v>
      </c>
      <c r="N781">
        <f t="shared" si="145"/>
        <v>575.45816666666724</v>
      </c>
      <c r="O781">
        <f t="shared" si="146"/>
        <v>0</v>
      </c>
      <c r="Q781" s="3">
        <f t="shared" si="154"/>
        <v>5.3319200000000233</v>
      </c>
      <c r="R781" s="3">
        <f t="shared" si="147"/>
        <v>53.319200000000237</v>
      </c>
      <c r="S781" s="3">
        <f t="shared" si="148"/>
        <v>65.974560000000423</v>
      </c>
      <c r="T781" s="3">
        <f t="shared" si="155"/>
        <v>48.583292769600227</v>
      </c>
      <c r="U781" s="3">
        <f t="shared" si="156"/>
        <v>-66.29299900463397</v>
      </c>
    </row>
    <row r="782" spans="1:21" x14ac:dyDescent="0.25">
      <c r="A782" s="3">
        <v>6.28</v>
      </c>
      <c r="B782" s="3">
        <f t="shared" si="149"/>
        <v>11.280000000000001</v>
      </c>
      <c r="C782" s="3">
        <f t="shared" si="150"/>
        <v>6.25</v>
      </c>
      <c r="D782" s="4">
        <f t="shared" si="142"/>
        <v>62.5</v>
      </c>
      <c r="E782" s="4">
        <f t="shared" si="143"/>
        <v>153.04000000000002</v>
      </c>
      <c r="F782">
        <f t="shared" si="151"/>
        <v>5018.6601453333351</v>
      </c>
      <c r="H782" s="3"/>
      <c r="J782" s="3">
        <f t="shared" si="144"/>
        <v>173.04000000000002</v>
      </c>
      <c r="K782" s="3">
        <f t="shared" si="152"/>
        <v>5596.1733120000008</v>
      </c>
      <c r="M782" s="3">
        <f t="shared" si="153"/>
        <v>577.51316666666571</v>
      </c>
      <c r="N782">
        <f t="shared" si="145"/>
        <v>577.51316666666571</v>
      </c>
      <c r="O782">
        <f t="shared" si="146"/>
        <v>0</v>
      </c>
      <c r="Q782" s="3">
        <f t="shared" si="154"/>
        <v>5.3388400000000233</v>
      </c>
      <c r="R782" s="3">
        <f t="shared" si="147"/>
        <v>53.388400000000239</v>
      </c>
      <c r="S782" s="3">
        <f t="shared" si="148"/>
        <v>66.099120000000426</v>
      </c>
      <c r="T782" s="3">
        <f t="shared" si="155"/>
        <v>48.495526132800229</v>
      </c>
      <c r="U782" s="3">
        <f t="shared" si="156"/>
        <v>-65.957106070315731</v>
      </c>
    </row>
    <row r="783" spans="1:21" x14ac:dyDescent="0.25">
      <c r="A783" s="3">
        <v>6.29</v>
      </c>
      <c r="B783" s="3">
        <f t="shared" si="149"/>
        <v>11.29</v>
      </c>
      <c r="C783" s="3">
        <f t="shared" si="150"/>
        <v>6.25</v>
      </c>
      <c r="D783" s="4">
        <f t="shared" si="142"/>
        <v>62.5</v>
      </c>
      <c r="E783" s="4">
        <f t="shared" si="143"/>
        <v>153.21999999999997</v>
      </c>
      <c r="F783">
        <f t="shared" si="151"/>
        <v>5034.4095673333313</v>
      </c>
      <c r="H783" s="3"/>
      <c r="J783" s="3">
        <f t="shared" si="144"/>
        <v>173.22</v>
      </c>
      <c r="K783" s="3">
        <f t="shared" si="152"/>
        <v>5613.9797340000005</v>
      </c>
      <c r="M783" s="3">
        <f t="shared" si="153"/>
        <v>579.57016666666914</v>
      </c>
      <c r="N783">
        <f t="shared" si="145"/>
        <v>579.57016666666914</v>
      </c>
      <c r="O783">
        <f t="shared" si="146"/>
        <v>0</v>
      </c>
      <c r="Q783" s="3">
        <f t="shared" si="154"/>
        <v>5.3457600000000234</v>
      </c>
      <c r="R783" s="3">
        <f t="shared" si="147"/>
        <v>53.457600000000227</v>
      </c>
      <c r="S783" s="3">
        <f t="shared" si="148"/>
        <v>66.223680000000428</v>
      </c>
      <c r="T783" s="3">
        <f t="shared" si="155"/>
        <v>48.407376404800232</v>
      </c>
      <c r="U783" s="3">
        <f t="shared" si="156"/>
        <v>-65.621821806619693</v>
      </c>
    </row>
    <row r="784" spans="1:21" x14ac:dyDescent="0.25">
      <c r="A784" s="3">
        <v>6.3</v>
      </c>
      <c r="B784" s="3">
        <f t="shared" si="149"/>
        <v>11.3</v>
      </c>
      <c r="C784" s="3">
        <f t="shared" si="150"/>
        <v>6.25</v>
      </c>
      <c r="D784" s="4">
        <f t="shared" si="142"/>
        <v>62.5</v>
      </c>
      <c r="E784" s="4">
        <f t="shared" si="143"/>
        <v>153.4</v>
      </c>
      <c r="F784">
        <f t="shared" si="151"/>
        <v>5050.1928333333344</v>
      </c>
      <c r="H784" s="3"/>
      <c r="J784" s="3">
        <f t="shared" si="144"/>
        <v>173.39999999999998</v>
      </c>
      <c r="K784" s="3">
        <f t="shared" si="152"/>
        <v>5631.8219999999992</v>
      </c>
      <c r="M784" s="3">
        <f t="shared" si="153"/>
        <v>581.62916666666479</v>
      </c>
      <c r="N784">
        <f t="shared" si="145"/>
        <v>581.62916666666479</v>
      </c>
      <c r="O784">
        <f t="shared" si="146"/>
        <v>0</v>
      </c>
      <c r="Q784" s="3">
        <f t="shared" si="154"/>
        <v>5.3526800000000234</v>
      </c>
      <c r="R784" s="3">
        <f t="shared" si="147"/>
        <v>53.526800000000229</v>
      </c>
      <c r="S784" s="3">
        <f t="shared" si="148"/>
        <v>66.348240000000416</v>
      </c>
      <c r="T784" s="3">
        <f t="shared" si="155"/>
        <v>48.318843585600227</v>
      </c>
      <c r="U784" s="3">
        <f t="shared" si="156"/>
        <v>-65.28714886453696</v>
      </c>
    </row>
    <row r="785" spans="1:21" x14ac:dyDescent="0.25">
      <c r="A785" s="3">
        <v>6.31</v>
      </c>
      <c r="B785" s="3">
        <f t="shared" si="149"/>
        <v>11.309999999999999</v>
      </c>
      <c r="C785" s="3">
        <f t="shared" si="150"/>
        <v>6.25</v>
      </c>
      <c r="D785" s="4">
        <f t="shared" si="142"/>
        <v>62.5</v>
      </c>
      <c r="E785" s="4">
        <f t="shared" si="143"/>
        <v>153.57999999999998</v>
      </c>
      <c r="F785">
        <f t="shared" si="151"/>
        <v>5066.009979333332</v>
      </c>
      <c r="H785" s="3"/>
      <c r="J785" s="3">
        <f t="shared" si="144"/>
        <v>173.57999999999998</v>
      </c>
      <c r="K785" s="3">
        <f t="shared" si="152"/>
        <v>5649.7001459999992</v>
      </c>
      <c r="M785" s="3">
        <f t="shared" si="153"/>
        <v>583.69016666666721</v>
      </c>
      <c r="N785">
        <f t="shared" si="145"/>
        <v>583.69016666666721</v>
      </c>
      <c r="O785">
        <f t="shared" si="146"/>
        <v>0</v>
      </c>
      <c r="Q785" s="3">
        <f t="shared" si="154"/>
        <v>5.3596000000000235</v>
      </c>
      <c r="R785" s="3">
        <f t="shared" si="147"/>
        <v>53.596000000000231</v>
      </c>
      <c r="S785" s="3">
        <f t="shared" si="148"/>
        <v>66.472800000000419</v>
      </c>
      <c r="T785" s="3">
        <f t="shared" si="155"/>
        <v>48.229927675200223</v>
      </c>
      <c r="U785" s="3">
        <f t="shared" si="156"/>
        <v>-64.953089895058667</v>
      </c>
    </row>
    <row r="786" spans="1:21" x14ac:dyDescent="0.25">
      <c r="A786" s="3">
        <v>6.32</v>
      </c>
      <c r="B786" s="3">
        <f t="shared" si="149"/>
        <v>11.32</v>
      </c>
      <c r="C786" s="3">
        <f t="shared" si="150"/>
        <v>6.25</v>
      </c>
      <c r="D786" s="4">
        <f t="shared" si="142"/>
        <v>62.5</v>
      </c>
      <c r="E786" s="4">
        <f t="shared" si="143"/>
        <v>153.76</v>
      </c>
      <c r="F786">
        <f t="shared" si="151"/>
        <v>5081.8610413333336</v>
      </c>
      <c r="H786" s="3"/>
      <c r="J786" s="3">
        <f t="shared" si="144"/>
        <v>173.76</v>
      </c>
      <c r="K786" s="3">
        <f t="shared" si="152"/>
        <v>5667.6142080000009</v>
      </c>
      <c r="M786" s="3">
        <f t="shared" si="153"/>
        <v>585.75316666666731</v>
      </c>
      <c r="N786">
        <f t="shared" si="145"/>
        <v>585.75316666666731</v>
      </c>
      <c r="O786">
        <f t="shared" si="146"/>
        <v>0</v>
      </c>
      <c r="Q786" s="3">
        <f t="shared" si="154"/>
        <v>5.3665200000000235</v>
      </c>
      <c r="R786" s="3">
        <f t="shared" si="147"/>
        <v>53.665200000000233</v>
      </c>
      <c r="S786" s="3">
        <f t="shared" si="148"/>
        <v>66.597360000000421</v>
      </c>
      <c r="T786" s="3">
        <f t="shared" si="155"/>
        <v>48.140628673600226</v>
      </c>
      <c r="U786" s="3">
        <f t="shared" si="156"/>
        <v>-64.619647549175895</v>
      </c>
    </row>
    <row r="787" spans="1:21" x14ac:dyDescent="0.25">
      <c r="A787" s="3">
        <v>6.33</v>
      </c>
      <c r="B787" s="3">
        <f t="shared" si="149"/>
        <v>11.33</v>
      </c>
      <c r="C787" s="3">
        <f t="shared" si="150"/>
        <v>6.25</v>
      </c>
      <c r="D787" s="4">
        <f t="shared" si="142"/>
        <v>62.5</v>
      </c>
      <c r="E787" s="4">
        <f t="shared" si="143"/>
        <v>153.94</v>
      </c>
      <c r="F787">
        <f t="shared" si="151"/>
        <v>5097.7460553333331</v>
      </c>
      <c r="H787" s="3"/>
      <c r="J787" s="3">
        <f t="shared" si="144"/>
        <v>173.94</v>
      </c>
      <c r="K787" s="3">
        <f t="shared" si="152"/>
        <v>5685.5642219999991</v>
      </c>
      <c r="M787" s="3">
        <f t="shared" si="153"/>
        <v>587.818166666666</v>
      </c>
      <c r="N787">
        <f t="shared" si="145"/>
        <v>587.818166666666</v>
      </c>
      <c r="O787">
        <f t="shared" si="146"/>
        <v>0</v>
      </c>
      <c r="Q787" s="3">
        <f t="shared" si="154"/>
        <v>5.3734400000000235</v>
      </c>
      <c r="R787" s="3">
        <f t="shared" si="147"/>
        <v>53.734400000000235</v>
      </c>
      <c r="S787" s="3">
        <f t="shared" si="148"/>
        <v>66.721920000000424</v>
      </c>
      <c r="T787" s="3">
        <f t="shared" si="155"/>
        <v>48.050946580800229</v>
      </c>
      <c r="U787" s="3">
        <f t="shared" si="156"/>
        <v>-64.286824477879733</v>
      </c>
    </row>
    <row r="788" spans="1:21" x14ac:dyDescent="0.25">
      <c r="A788" s="3">
        <v>6.34</v>
      </c>
      <c r="B788" s="3">
        <f t="shared" si="149"/>
        <v>11.34</v>
      </c>
      <c r="C788" s="3">
        <f t="shared" si="150"/>
        <v>6.25</v>
      </c>
      <c r="D788" s="4">
        <f t="shared" si="142"/>
        <v>62.5</v>
      </c>
      <c r="E788" s="4">
        <f t="shared" si="143"/>
        <v>154.12</v>
      </c>
      <c r="F788">
        <f t="shared" si="151"/>
        <v>5113.6650573333336</v>
      </c>
      <c r="H788" s="3"/>
      <c r="J788" s="3">
        <f t="shared" si="144"/>
        <v>174.12</v>
      </c>
      <c r="K788" s="3">
        <f t="shared" si="152"/>
        <v>5703.5502240000005</v>
      </c>
      <c r="M788" s="3">
        <f t="shared" si="153"/>
        <v>589.88516666666692</v>
      </c>
      <c r="N788">
        <f t="shared" si="145"/>
        <v>589.88516666666692</v>
      </c>
      <c r="O788">
        <f t="shared" si="146"/>
        <v>0</v>
      </c>
      <c r="Q788" s="3">
        <f t="shared" si="154"/>
        <v>5.3803600000000236</v>
      </c>
      <c r="R788" s="3">
        <f t="shared" si="147"/>
        <v>53.80360000000023</v>
      </c>
      <c r="S788" s="3">
        <f t="shared" si="148"/>
        <v>66.846480000000426</v>
      </c>
      <c r="T788" s="3">
        <f t="shared" si="155"/>
        <v>47.960881396800225</v>
      </c>
      <c r="U788" s="3">
        <f t="shared" si="156"/>
        <v>-63.954623332161312</v>
      </c>
    </row>
    <row r="789" spans="1:21" x14ac:dyDescent="0.25">
      <c r="A789" s="3">
        <v>6.35</v>
      </c>
      <c r="B789" s="3">
        <f t="shared" si="149"/>
        <v>11.35</v>
      </c>
      <c r="C789" s="3">
        <f t="shared" si="150"/>
        <v>6.25</v>
      </c>
      <c r="D789" s="4">
        <f t="shared" si="142"/>
        <v>62.5</v>
      </c>
      <c r="E789" s="4">
        <f t="shared" si="143"/>
        <v>154.29999999999998</v>
      </c>
      <c r="F789">
        <f t="shared" si="151"/>
        <v>5129.6180833333328</v>
      </c>
      <c r="H789" s="3"/>
      <c r="J789" s="3">
        <f t="shared" si="144"/>
        <v>174.3</v>
      </c>
      <c r="K789" s="3">
        <f t="shared" si="152"/>
        <v>5721.5722500000011</v>
      </c>
      <c r="M789" s="3">
        <f t="shared" si="153"/>
        <v>591.95416666666824</v>
      </c>
      <c r="N789">
        <f t="shared" si="145"/>
        <v>591.95416666666824</v>
      </c>
      <c r="O789">
        <f t="shared" si="146"/>
        <v>0</v>
      </c>
      <c r="Q789" s="3">
        <f t="shared" si="154"/>
        <v>5.3872800000000236</v>
      </c>
      <c r="R789" s="3">
        <f t="shared" si="147"/>
        <v>53.872800000000233</v>
      </c>
      <c r="S789" s="3">
        <f t="shared" si="148"/>
        <v>66.971040000000428</v>
      </c>
      <c r="T789" s="3">
        <f t="shared" si="155"/>
        <v>47.870433121600222</v>
      </c>
      <c r="U789" s="3">
        <f t="shared" si="156"/>
        <v>-63.623046763011715</v>
      </c>
    </row>
    <row r="790" spans="1:21" x14ac:dyDescent="0.25">
      <c r="A790" s="3">
        <v>6.36</v>
      </c>
      <c r="B790" s="3">
        <f t="shared" si="149"/>
        <v>11.36</v>
      </c>
      <c r="C790" s="3">
        <f t="shared" si="150"/>
        <v>6.25</v>
      </c>
      <c r="D790" s="4">
        <f t="shared" si="142"/>
        <v>62.5</v>
      </c>
      <c r="E790" s="4">
        <f t="shared" si="143"/>
        <v>154.47999999999999</v>
      </c>
      <c r="F790">
        <f t="shared" si="151"/>
        <v>5145.605169333332</v>
      </c>
      <c r="H790" s="3"/>
      <c r="J790" s="3">
        <f t="shared" si="144"/>
        <v>174.48000000000002</v>
      </c>
      <c r="K790" s="3">
        <f t="shared" si="152"/>
        <v>5739.6303360000002</v>
      </c>
      <c r="M790" s="3">
        <f t="shared" si="153"/>
        <v>594.02516666666816</v>
      </c>
      <c r="N790">
        <f t="shared" si="145"/>
        <v>594.02516666666816</v>
      </c>
      <c r="O790">
        <f t="shared" si="146"/>
        <v>0</v>
      </c>
      <c r="Q790" s="3">
        <f t="shared" si="154"/>
        <v>5.3942000000000236</v>
      </c>
      <c r="R790" s="3">
        <f t="shared" si="147"/>
        <v>53.942000000000235</v>
      </c>
      <c r="S790" s="3">
        <f t="shared" si="148"/>
        <v>67.095600000000431</v>
      </c>
      <c r="T790" s="3">
        <f t="shared" si="155"/>
        <v>47.779601755200218</v>
      </c>
      <c r="U790" s="3">
        <f t="shared" si="156"/>
        <v>-63.292097421422064</v>
      </c>
    </row>
    <row r="791" spans="1:21" x14ac:dyDescent="0.25">
      <c r="A791" s="3">
        <v>6.37</v>
      </c>
      <c r="B791" s="3">
        <f t="shared" si="149"/>
        <v>11.370000000000001</v>
      </c>
      <c r="C791" s="3">
        <f t="shared" si="150"/>
        <v>6.25</v>
      </c>
      <c r="D791" s="4">
        <f t="shared" si="142"/>
        <v>62.5</v>
      </c>
      <c r="E791" s="4">
        <f t="shared" si="143"/>
        <v>154.66000000000003</v>
      </c>
      <c r="F791">
        <f t="shared" si="151"/>
        <v>5161.6263513333352</v>
      </c>
      <c r="H791" s="3"/>
      <c r="J791" s="3">
        <f t="shared" si="144"/>
        <v>174.66</v>
      </c>
      <c r="K791" s="3">
        <f t="shared" si="152"/>
        <v>5757.7245179999991</v>
      </c>
      <c r="M791" s="3">
        <f t="shared" si="153"/>
        <v>596.09816666666393</v>
      </c>
      <c r="N791">
        <f t="shared" si="145"/>
        <v>596.09816666666393</v>
      </c>
      <c r="O791">
        <f t="shared" si="146"/>
        <v>0</v>
      </c>
      <c r="Q791" s="3">
        <f t="shared" si="154"/>
        <v>5.4011200000000237</v>
      </c>
      <c r="R791" s="3">
        <f t="shared" si="147"/>
        <v>54.011200000000237</v>
      </c>
      <c r="S791" s="3">
        <f t="shared" si="148"/>
        <v>67.220160000000433</v>
      </c>
      <c r="T791" s="3">
        <f t="shared" si="155"/>
        <v>47.688387297600215</v>
      </c>
      <c r="U791" s="3">
        <f t="shared" si="156"/>
        <v>-62.96177795838345</v>
      </c>
    </row>
    <row r="792" spans="1:21" x14ac:dyDescent="0.25">
      <c r="A792" s="3">
        <v>6.38</v>
      </c>
      <c r="B792" s="3">
        <f t="shared" si="149"/>
        <v>11.379999999999999</v>
      </c>
      <c r="C792" s="3">
        <f t="shared" si="150"/>
        <v>6.25</v>
      </c>
      <c r="D792" s="4">
        <f t="shared" si="142"/>
        <v>62.5</v>
      </c>
      <c r="E792" s="4">
        <f t="shared" si="143"/>
        <v>154.83999999999997</v>
      </c>
      <c r="F792">
        <f t="shared" si="151"/>
        <v>5177.6816653333317</v>
      </c>
      <c r="H792" s="3"/>
      <c r="J792" s="3">
        <f t="shared" si="144"/>
        <v>174.84</v>
      </c>
      <c r="K792" s="3">
        <f t="shared" si="152"/>
        <v>5775.8548320000009</v>
      </c>
      <c r="M792" s="3">
        <f t="shared" si="153"/>
        <v>598.1731666666692</v>
      </c>
      <c r="N792">
        <f t="shared" si="145"/>
        <v>598.1731666666692</v>
      </c>
      <c r="O792">
        <f t="shared" si="146"/>
        <v>0</v>
      </c>
      <c r="Q792" s="3">
        <f t="shared" si="154"/>
        <v>5.4080400000000237</v>
      </c>
      <c r="R792" s="3">
        <f t="shared" si="147"/>
        <v>54.080400000000239</v>
      </c>
      <c r="S792" s="3">
        <f t="shared" si="148"/>
        <v>67.344720000000422</v>
      </c>
      <c r="T792" s="3">
        <f t="shared" si="155"/>
        <v>47.596789748800219</v>
      </c>
      <c r="U792" s="3">
        <f t="shared" si="156"/>
        <v>-62.632091024886975</v>
      </c>
    </row>
    <row r="793" spans="1:21" x14ac:dyDescent="0.25">
      <c r="A793" s="3">
        <v>6.39</v>
      </c>
      <c r="B793" s="3">
        <f t="shared" si="149"/>
        <v>11.39</v>
      </c>
      <c r="C793" s="3">
        <f t="shared" si="150"/>
        <v>6.25</v>
      </c>
      <c r="D793" s="4">
        <f t="shared" si="142"/>
        <v>62.5</v>
      </c>
      <c r="E793" s="4">
        <f t="shared" si="143"/>
        <v>155.02000000000001</v>
      </c>
      <c r="F793">
        <f t="shared" si="151"/>
        <v>5193.7711473333347</v>
      </c>
      <c r="H793" s="3"/>
      <c r="J793" s="3">
        <f t="shared" si="144"/>
        <v>175.01999999999998</v>
      </c>
      <c r="K793" s="3">
        <f t="shared" si="152"/>
        <v>5794.0213139999996</v>
      </c>
      <c r="M793" s="3">
        <f t="shared" si="153"/>
        <v>600.25016666666488</v>
      </c>
      <c r="N793">
        <f t="shared" si="145"/>
        <v>600.25016666666488</v>
      </c>
      <c r="O793">
        <f t="shared" si="146"/>
        <v>0</v>
      </c>
      <c r="Q793" s="3">
        <f t="shared" si="154"/>
        <v>5.4149600000000238</v>
      </c>
      <c r="R793" s="3">
        <f t="shared" si="147"/>
        <v>54.149600000000234</v>
      </c>
      <c r="S793" s="3">
        <f t="shared" si="148"/>
        <v>67.469280000000424</v>
      </c>
      <c r="T793" s="3">
        <f t="shared" si="155"/>
        <v>47.504809108800217</v>
      </c>
      <c r="U793" s="3">
        <f t="shared" si="156"/>
        <v>-62.303039271923751</v>
      </c>
    </row>
    <row r="794" spans="1:21" x14ac:dyDescent="0.25">
      <c r="A794" s="3">
        <v>6.4</v>
      </c>
      <c r="B794" s="3">
        <f t="shared" si="149"/>
        <v>11.4</v>
      </c>
      <c r="C794" s="3">
        <f t="shared" si="150"/>
        <v>6.25</v>
      </c>
      <c r="D794" s="4">
        <f t="shared" si="142"/>
        <v>62.5</v>
      </c>
      <c r="E794" s="4">
        <f t="shared" si="143"/>
        <v>155.20000000000002</v>
      </c>
      <c r="F794">
        <f t="shared" si="151"/>
        <v>5209.8948333333337</v>
      </c>
      <c r="H794" s="3"/>
      <c r="J794" s="3">
        <f t="shared" si="144"/>
        <v>175.2</v>
      </c>
      <c r="K794" s="3">
        <f t="shared" si="152"/>
        <v>5812.2239999999993</v>
      </c>
      <c r="M794" s="3">
        <f t="shared" si="153"/>
        <v>602.32916666666551</v>
      </c>
      <c r="N794">
        <f t="shared" si="145"/>
        <v>602.32916666666551</v>
      </c>
      <c r="O794">
        <f t="shared" si="146"/>
        <v>0</v>
      </c>
      <c r="Q794" s="3">
        <f t="shared" si="154"/>
        <v>5.4218800000000238</v>
      </c>
      <c r="R794" s="3">
        <f t="shared" si="147"/>
        <v>54.218800000000236</v>
      </c>
      <c r="S794" s="3">
        <f t="shared" si="148"/>
        <v>67.593840000000426</v>
      </c>
      <c r="T794" s="3">
        <f t="shared" si="155"/>
        <v>47.412445377600214</v>
      </c>
      <c r="U794" s="3">
        <f t="shared" si="156"/>
        <v>-61.974625350484878</v>
      </c>
    </row>
    <row r="795" spans="1:21" x14ac:dyDescent="0.25">
      <c r="A795" s="3">
        <v>6.41</v>
      </c>
      <c r="B795" s="3">
        <f t="shared" si="149"/>
        <v>11.41</v>
      </c>
      <c r="C795" s="3">
        <f t="shared" si="150"/>
        <v>6.25</v>
      </c>
      <c r="D795" s="4">
        <f t="shared" ref="D795:D858" si="157">MAX(10*C795,$G$14*C795+$G$10-2*$G$12*(1+$G$13)^0.5)</f>
        <v>62.5</v>
      </c>
      <c r="E795" s="4">
        <f t="shared" ref="E795:E858" si="158">MAX(10*B795,$G$14*B795+$G$10-2*$G$12*(1+$G$13)^0.5)</f>
        <v>155.38</v>
      </c>
      <c r="F795">
        <f t="shared" si="151"/>
        <v>5226.0527593333336</v>
      </c>
      <c r="H795" s="3"/>
      <c r="J795" s="3">
        <f t="shared" ref="J795:J858" si="159">$G$14*A795+2*$G$12*(1+$G$13)^0.5</f>
        <v>175.38</v>
      </c>
      <c r="K795" s="3">
        <f t="shared" si="152"/>
        <v>5830.4629260000002</v>
      </c>
      <c r="M795" s="3">
        <f t="shared" si="153"/>
        <v>604.41016666666656</v>
      </c>
      <c r="N795">
        <f t="shared" si="145"/>
        <v>604.41016666666656</v>
      </c>
      <c r="O795">
        <f t="shared" si="146"/>
        <v>0</v>
      </c>
      <c r="Q795" s="3">
        <f t="shared" si="154"/>
        <v>5.4288000000000238</v>
      </c>
      <c r="R795" s="3">
        <f t="shared" si="147"/>
        <v>54.288000000000238</v>
      </c>
      <c r="S795" s="3">
        <f t="shared" si="148"/>
        <v>67.718400000000429</v>
      </c>
      <c r="T795" s="3">
        <f t="shared" si="155"/>
        <v>47.319698555200212</v>
      </c>
      <c r="U795" s="3">
        <f t="shared" si="156"/>
        <v>-61.646851911561463</v>
      </c>
    </row>
    <row r="796" spans="1:21" x14ac:dyDescent="0.25">
      <c r="A796" s="3">
        <v>6.42</v>
      </c>
      <c r="B796" s="3">
        <f t="shared" si="149"/>
        <v>11.42</v>
      </c>
      <c r="C796" s="3">
        <f t="shared" si="150"/>
        <v>6.25</v>
      </c>
      <c r="D796" s="4">
        <f t="shared" si="157"/>
        <v>62.5</v>
      </c>
      <c r="E796" s="4">
        <f t="shared" si="158"/>
        <v>155.56</v>
      </c>
      <c r="F796">
        <f t="shared" si="151"/>
        <v>5242.2449613333338</v>
      </c>
      <c r="H796" s="3"/>
      <c r="J796" s="3">
        <f t="shared" si="159"/>
        <v>175.56</v>
      </c>
      <c r="K796" s="3">
        <f t="shared" si="152"/>
        <v>5848.7381280000009</v>
      </c>
      <c r="M796" s="3">
        <f t="shared" si="153"/>
        <v>606.49316666666709</v>
      </c>
      <c r="N796">
        <f t="shared" ref="N796:N859" si="160">ABS(M796)</f>
        <v>606.49316666666709</v>
      </c>
      <c r="O796">
        <f t="shared" ref="O796:O859" si="161">IF(N796=$N$3156,A796,0)</f>
        <v>0</v>
      </c>
      <c r="Q796" s="3">
        <f t="shared" si="154"/>
        <v>5.4357200000000239</v>
      </c>
      <c r="R796" s="3">
        <f t="shared" ref="R796:R859" si="162">IF(Q796&lt;$B$147,$E$144+Q796*($E$147-$E$144)/$B$147,$E$147+(Q796-$B$147)*($E$148-$E$147)/($B$148-$B$147))</f>
        <v>54.35720000000024</v>
      </c>
      <c r="S796" s="3">
        <f t="shared" ref="S796:S859" si="163">IF(Q796&lt;$J$146,0,$M$146+(Q796-$J$146)*($M$147-$M$146)/$G$138)</f>
        <v>67.842960000000431</v>
      </c>
      <c r="T796" s="3">
        <f t="shared" si="155"/>
        <v>47.22656864160021</v>
      </c>
      <c r="U796" s="3">
        <f t="shared" si="156"/>
        <v>-61.319721606144604</v>
      </c>
    </row>
    <row r="797" spans="1:21" x14ac:dyDescent="0.25">
      <c r="A797" s="3">
        <v>6.43</v>
      </c>
      <c r="B797" s="3">
        <f t="shared" ref="B797:B860" si="164">$B$152+A797</f>
        <v>11.43</v>
      </c>
      <c r="C797" s="3">
        <f t="shared" ref="C797:C860" si="165">IF($F$152&gt;B797,B797,$F$152)</f>
        <v>6.25</v>
      </c>
      <c r="D797" s="4">
        <f t="shared" si="157"/>
        <v>62.5</v>
      </c>
      <c r="E797" s="4">
        <f t="shared" si="158"/>
        <v>155.74</v>
      </c>
      <c r="F797">
        <f t="shared" ref="F797:F860" si="166">$I$152*C797*(0.5*C797-$D$152)  +  (D797-$I$152)*0.5*C797*(2*C797/3-$D$152)  +  D797*(B797-C797)*(0.5*(B797-C797)+C797-$D$152)  +  (E797-D797)*0.5*(B797-C797)*(2*(B797-C797)/3+C797-$D$152)</f>
        <v>5258.4714753333337</v>
      </c>
      <c r="H797" s="3"/>
      <c r="J797" s="3">
        <f t="shared" si="159"/>
        <v>175.74</v>
      </c>
      <c r="K797" s="3">
        <f t="shared" ref="K797:K860" si="167">$K$152*A797*(0.5*A797+$B$152-$D$152)  +  (J797-$K$152)*0.5*A797*(2*A797/3+$B$152-$D$152)</f>
        <v>5867.049641999999</v>
      </c>
      <c r="M797" s="3">
        <f t="shared" ref="M797:M860" si="168">K797-F797</f>
        <v>608.57816666666531</v>
      </c>
      <c r="N797">
        <f t="shared" si="160"/>
        <v>608.57816666666531</v>
      </c>
      <c r="O797">
        <f t="shared" si="161"/>
        <v>0</v>
      </c>
      <c r="Q797" s="3">
        <f t="shared" ref="Q797:Q860" si="169">Q796+$R$152</f>
        <v>5.4426400000000239</v>
      </c>
      <c r="R797" s="3">
        <f t="shared" si="162"/>
        <v>54.426400000000243</v>
      </c>
      <c r="S797" s="3">
        <f t="shared" si="163"/>
        <v>67.967520000000434</v>
      </c>
      <c r="T797" s="3">
        <f t="shared" ref="T797:T860" si="170">T796+0.5*(R796+R797)*$R$152-0.5*(S796+S797)*$R$152</f>
        <v>47.133055636800215</v>
      </c>
      <c r="U797" s="3">
        <f t="shared" ref="U797:U860" si="171">U796+T796*$R$152+R796*$R$152^2/2+(R797-R796)*$R$152^2/6-S796*$R$152^2/2-(S797-S796)*$R$152^2/6</f>
        <v>-60.993237085225417</v>
      </c>
    </row>
    <row r="798" spans="1:21" x14ac:dyDescent="0.25">
      <c r="A798" s="3">
        <v>6.44</v>
      </c>
      <c r="B798" s="3">
        <f t="shared" si="164"/>
        <v>11.440000000000001</v>
      </c>
      <c r="C798" s="3">
        <f t="shared" si="165"/>
        <v>6.25</v>
      </c>
      <c r="D798" s="4">
        <f t="shared" si="157"/>
        <v>62.5</v>
      </c>
      <c r="E798" s="4">
        <f t="shared" si="158"/>
        <v>155.92000000000002</v>
      </c>
      <c r="F798">
        <f t="shared" si="166"/>
        <v>5274.7323373333347</v>
      </c>
      <c r="H798" s="3"/>
      <c r="J798" s="3">
        <f t="shared" si="159"/>
        <v>175.92000000000002</v>
      </c>
      <c r="K798" s="3">
        <f t="shared" si="167"/>
        <v>5885.3975040000005</v>
      </c>
      <c r="M798" s="3">
        <f t="shared" si="168"/>
        <v>610.66516666666575</v>
      </c>
      <c r="N798">
        <f t="shared" si="160"/>
        <v>610.66516666666575</v>
      </c>
      <c r="O798">
        <f t="shared" si="161"/>
        <v>0</v>
      </c>
      <c r="Q798" s="3">
        <f t="shared" si="169"/>
        <v>5.4495600000000239</v>
      </c>
      <c r="R798" s="3">
        <f t="shared" si="162"/>
        <v>54.495600000000238</v>
      </c>
      <c r="S798" s="3">
        <f t="shared" si="163"/>
        <v>68.092080000000436</v>
      </c>
      <c r="T798" s="3">
        <f t="shared" si="170"/>
        <v>47.039159540800213</v>
      </c>
      <c r="U798" s="3">
        <f t="shared" si="171"/>
        <v>-60.667400999794985</v>
      </c>
    </row>
    <row r="799" spans="1:21" x14ac:dyDescent="0.25">
      <c r="A799" s="3">
        <v>6.45</v>
      </c>
      <c r="B799" s="3">
        <f t="shared" si="164"/>
        <v>11.45</v>
      </c>
      <c r="C799" s="3">
        <f t="shared" si="165"/>
        <v>6.25</v>
      </c>
      <c r="D799" s="4">
        <f t="shared" si="157"/>
        <v>62.5</v>
      </c>
      <c r="E799" s="4">
        <f t="shared" si="158"/>
        <v>156.1</v>
      </c>
      <c r="F799">
        <f t="shared" si="166"/>
        <v>5291.0275833333326</v>
      </c>
      <c r="H799" s="3"/>
      <c r="J799" s="3">
        <f t="shared" si="159"/>
        <v>176.10000000000002</v>
      </c>
      <c r="K799" s="3">
        <f t="shared" si="167"/>
        <v>5903.7817500000001</v>
      </c>
      <c r="M799" s="3">
        <f t="shared" si="168"/>
        <v>612.75416666666752</v>
      </c>
      <c r="N799">
        <f t="shared" si="160"/>
        <v>612.75416666666752</v>
      </c>
      <c r="O799">
        <f t="shared" si="161"/>
        <v>0</v>
      </c>
      <c r="Q799" s="3">
        <f t="shared" si="169"/>
        <v>5.456480000000024</v>
      </c>
      <c r="R799" s="3">
        <f t="shared" si="162"/>
        <v>54.56480000000024</v>
      </c>
      <c r="S799" s="3">
        <f t="shared" si="163"/>
        <v>68.216640000000439</v>
      </c>
      <c r="T799" s="3">
        <f t="shared" si="170"/>
        <v>46.944880353600212</v>
      </c>
      <c r="U799" s="3">
        <f t="shared" si="171"/>
        <v>-60.342216000844438</v>
      </c>
    </row>
    <row r="800" spans="1:21" x14ac:dyDescent="0.25">
      <c r="A800" s="3">
        <v>6.46</v>
      </c>
      <c r="B800" s="3">
        <f t="shared" si="164"/>
        <v>11.46</v>
      </c>
      <c r="C800" s="3">
        <f t="shared" si="165"/>
        <v>6.25</v>
      </c>
      <c r="D800" s="4">
        <f t="shared" si="157"/>
        <v>62.5</v>
      </c>
      <c r="E800" s="4">
        <f t="shared" si="158"/>
        <v>156.28000000000003</v>
      </c>
      <c r="F800">
        <f t="shared" si="166"/>
        <v>5307.3572493333359</v>
      </c>
      <c r="H800" s="3"/>
      <c r="J800" s="3">
        <f t="shared" si="159"/>
        <v>176.28</v>
      </c>
      <c r="K800" s="3">
        <f t="shared" si="167"/>
        <v>5922.2024160000001</v>
      </c>
      <c r="M800" s="3">
        <f t="shared" si="168"/>
        <v>614.84516666666423</v>
      </c>
      <c r="N800">
        <f t="shared" si="160"/>
        <v>614.84516666666423</v>
      </c>
      <c r="O800">
        <f t="shared" si="161"/>
        <v>0</v>
      </c>
      <c r="Q800" s="3">
        <f t="shared" si="169"/>
        <v>5.463400000000024</v>
      </c>
      <c r="R800" s="3">
        <f t="shared" si="162"/>
        <v>54.634000000000242</v>
      </c>
      <c r="S800" s="3">
        <f t="shared" si="163"/>
        <v>68.341200000000427</v>
      </c>
      <c r="T800" s="3">
        <f t="shared" si="170"/>
        <v>46.85021807520021</v>
      </c>
      <c r="U800" s="3">
        <f t="shared" si="171"/>
        <v>-60.01768473936486</v>
      </c>
    </row>
    <row r="801" spans="1:21" x14ac:dyDescent="0.25">
      <c r="A801" s="3">
        <v>6.47</v>
      </c>
      <c r="B801" s="3">
        <f t="shared" si="164"/>
        <v>11.469999999999999</v>
      </c>
      <c r="C801" s="3">
        <f t="shared" si="165"/>
        <v>6.25</v>
      </c>
      <c r="D801" s="4">
        <f t="shared" si="157"/>
        <v>62.5</v>
      </c>
      <c r="E801" s="4">
        <f t="shared" si="158"/>
        <v>156.45999999999998</v>
      </c>
      <c r="F801">
        <f t="shared" si="166"/>
        <v>5323.7213713333313</v>
      </c>
      <c r="H801" s="3"/>
      <c r="J801" s="3">
        <f t="shared" si="159"/>
        <v>176.45999999999998</v>
      </c>
      <c r="K801" s="3">
        <f t="shared" si="167"/>
        <v>5940.6595379999981</v>
      </c>
      <c r="M801" s="3">
        <f t="shared" si="168"/>
        <v>616.9381666666668</v>
      </c>
      <c r="N801">
        <f t="shared" si="160"/>
        <v>616.9381666666668</v>
      </c>
      <c r="O801">
        <f t="shared" si="161"/>
        <v>0</v>
      </c>
      <c r="Q801" s="3">
        <f t="shared" si="169"/>
        <v>5.4703200000000241</v>
      </c>
      <c r="R801" s="3">
        <f t="shared" si="162"/>
        <v>54.703200000000244</v>
      </c>
      <c r="S801" s="3">
        <f t="shared" si="163"/>
        <v>68.465760000000429</v>
      </c>
      <c r="T801" s="3">
        <f t="shared" si="170"/>
        <v>46.755172705600209</v>
      </c>
      <c r="U801" s="3">
        <f t="shared" si="171"/>
        <v>-59.693809866347365</v>
      </c>
    </row>
    <row r="802" spans="1:21" x14ac:dyDescent="0.25">
      <c r="A802" s="3">
        <v>6.48</v>
      </c>
      <c r="B802" s="3">
        <f t="shared" si="164"/>
        <v>11.48</v>
      </c>
      <c r="C802" s="3">
        <f t="shared" si="165"/>
        <v>6.25</v>
      </c>
      <c r="D802" s="4">
        <f t="shared" si="157"/>
        <v>62.5</v>
      </c>
      <c r="E802" s="4">
        <f t="shared" si="158"/>
        <v>156.64000000000001</v>
      </c>
      <c r="F802">
        <f t="shared" si="166"/>
        <v>5340.1199853333346</v>
      </c>
      <c r="H802" s="3"/>
      <c r="J802" s="3">
        <f t="shared" si="159"/>
        <v>176.64000000000001</v>
      </c>
      <c r="K802" s="3">
        <f t="shared" si="167"/>
        <v>5959.1531520000008</v>
      </c>
      <c r="M802" s="3">
        <f t="shared" si="168"/>
        <v>619.03316666666615</v>
      </c>
      <c r="N802">
        <f t="shared" si="160"/>
        <v>619.03316666666615</v>
      </c>
      <c r="O802">
        <f t="shared" si="161"/>
        <v>0</v>
      </c>
      <c r="Q802" s="3">
        <f t="shared" si="169"/>
        <v>5.4772400000000241</v>
      </c>
      <c r="R802" s="3">
        <f t="shared" si="162"/>
        <v>54.772400000000246</v>
      </c>
      <c r="S802" s="3">
        <f t="shared" si="163"/>
        <v>68.590320000000432</v>
      </c>
      <c r="T802" s="3">
        <f t="shared" si="170"/>
        <v>46.659744244800208</v>
      </c>
      <c r="U802" s="3">
        <f t="shared" si="171"/>
        <v>-59.370594032783053</v>
      </c>
    </row>
    <row r="803" spans="1:21" x14ac:dyDescent="0.25">
      <c r="A803" s="3">
        <v>6.49</v>
      </c>
      <c r="B803" s="3">
        <f t="shared" si="164"/>
        <v>11.49</v>
      </c>
      <c r="C803" s="3">
        <f t="shared" si="165"/>
        <v>6.25</v>
      </c>
      <c r="D803" s="4">
        <f t="shared" si="157"/>
        <v>62.5</v>
      </c>
      <c r="E803" s="4">
        <f t="shared" si="158"/>
        <v>156.82</v>
      </c>
      <c r="F803">
        <f t="shared" si="166"/>
        <v>5356.5531273333336</v>
      </c>
      <c r="H803" s="3"/>
      <c r="J803" s="3">
        <f t="shared" si="159"/>
        <v>176.82</v>
      </c>
      <c r="K803" s="3">
        <f t="shared" si="167"/>
        <v>5977.6832940000004</v>
      </c>
      <c r="M803" s="3">
        <f t="shared" si="168"/>
        <v>621.13016666666681</v>
      </c>
      <c r="N803">
        <f t="shared" si="160"/>
        <v>621.13016666666681</v>
      </c>
      <c r="O803">
        <f t="shared" si="161"/>
        <v>0</v>
      </c>
      <c r="Q803" s="3">
        <f t="shared" si="169"/>
        <v>5.4841600000000241</v>
      </c>
      <c r="R803" s="3">
        <f t="shared" si="162"/>
        <v>54.841600000000241</v>
      </c>
      <c r="S803" s="3">
        <f t="shared" si="163"/>
        <v>68.714880000000434</v>
      </c>
      <c r="T803" s="3">
        <f t="shared" si="170"/>
        <v>46.563932692800208</v>
      </c>
      <c r="U803" s="3">
        <f t="shared" si="171"/>
        <v>-59.048039889663031</v>
      </c>
    </row>
    <row r="804" spans="1:21" x14ac:dyDescent="0.25">
      <c r="A804" s="3">
        <v>6.5</v>
      </c>
      <c r="B804" s="3">
        <f t="shared" si="164"/>
        <v>11.5</v>
      </c>
      <c r="C804" s="3">
        <f t="shared" si="165"/>
        <v>6.25</v>
      </c>
      <c r="D804" s="4">
        <f t="shared" si="157"/>
        <v>62.5</v>
      </c>
      <c r="E804" s="4">
        <f t="shared" si="158"/>
        <v>157</v>
      </c>
      <c r="F804">
        <f t="shared" si="166"/>
        <v>5373.0208333333339</v>
      </c>
      <c r="H804" s="3"/>
      <c r="J804" s="3">
        <f t="shared" si="159"/>
        <v>177</v>
      </c>
      <c r="K804" s="3">
        <f t="shared" si="167"/>
        <v>5996.25</v>
      </c>
      <c r="M804" s="3">
        <f t="shared" si="168"/>
        <v>623.22916666666606</v>
      </c>
      <c r="N804">
        <f t="shared" si="160"/>
        <v>623.22916666666606</v>
      </c>
      <c r="O804">
        <f t="shared" si="161"/>
        <v>0</v>
      </c>
      <c r="Q804" s="3">
        <f t="shared" si="169"/>
        <v>5.4910800000000242</v>
      </c>
      <c r="R804" s="3">
        <f t="shared" si="162"/>
        <v>54.910800000000243</v>
      </c>
      <c r="S804" s="3">
        <f t="shared" si="163"/>
        <v>68.839440000000437</v>
      </c>
      <c r="T804" s="3">
        <f t="shared" si="170"/>
        <v>46.467738049600207</v>
      </c>
      <c r="U804" s="3">
        <f t="shared" si="171"/>
        <v>-58.726150087978397</v>
      </c>
    </row>
    <row r="805" spans="1:21" x14ac:dyDescent="0.25">
      <c r="A805" s="3">
        <v>6.51</v>
      </c>
      <c r="B805" s="3">
        <f t="shared" si="164"/>
        <v>11.51</v>
      </c>
      <c r="C805" s="3">
        <f t="shared" si="165"/>
        <v>6.25</v>
      </c>
      <c r="D805" s="4">
        <f t="shared" si="157"/>
        <v>62.5</v>
      </c>
      <c r="E805" s="4">
        <f t="shared" si="158"/>
        <v>157.18</v>
      </c>
      <c r="F805">
        <f t="shared" si="166"/>
        <v>5389.5231393333324</v>
      </c>
      <c r="H805" s="3"/>
      <c r="J805" s="3">
        <f t="shared" si="159"/>
        <v>177.18</v>
      </c>
      <c r="K805" s="3">
        <f t="shared" si="167"/>
        <v>6014.8533059999991</v>
      </c>
      <c r="M805" s="3">
        <f t="shared" si="168"/>
        <v>625.33016666666663</v>
      </c>
      <c r="N805">
        <f t="shared" si="160"/>
        <v>625.33016666666663</v>
      </c>
      <c r="O805">
        <f t="shared" si="161"/>
        <v>0</v>
      </c>
      <c r="Q805" s="3">
        <f t="shared" si="169"/>
        <v>5.4980000000000242</v>
      </c>
      <c r="R805" s="3">
        <f t="shared" si="162"/>
        <v>54.980000000000246</v>
      </c>
      <c r="S805" s="3">
        <f t="shared" si="163"/>
        <v>68.964000000000439</v>
      </c>
      <c r="T805" s="3">
        <f t="shared" si="170"/>
        <v>46.371160315200207</v>
      </c>
      <c r="U805" s="3">
        <f t="shared" si="171"/>
        <v>-58.404927278720265</v>
      </c>
    </row>
    <row r="806" spans="1:21" x14ac:dyDescent="0.25">
      <c r="A806" s="3">
        <v>6.52</v>
      </c>
      <c r="B806" s="3">
        <f t="shared" si="164"/>
        <v>11.52</v>
      </c>
      <c r="C806" s="3">
        <f t="shared" si="165"/>
        <v>6.25</v>
      </c>
      <c r="D806" s="4">
        <f t="shared" si="157"/>
        <v>62.5</v>
      </c>
      <c r="E806" s="4">
        <f t="shared" si="158"/>
        <v>157.35999999999999</v>
      </c>
      <c r="F806">
        <f t="shared" si="166"/>
        <v>5406.0600813333331</v>
      </c>
      <c r="H806" s="3"/>
      <c r="J806" s="3">
        <f t="shared" si="159"/>
        <v>177.35999999999999</v>
      </c>
      <c r="K806" s="3">
        <f t="shared" si="167"/>
        <v>6033.4932479999989</v>
      </c>
      <c r="M806" s="3">
        <f t="shared" si="168"/>
        <v>627.43316666666578</v>
      </c>
      <c r="N806">
        <f t="shared" si="160"/>
        <v>627.43316666666578</v>
      </c>
      <c r="O806">
        <f t="shared" si="161"/>
        <v>0</v>
      </c>
      <c r="Q806" s="3">
        <f t="shared" si="169"/>
        <v>5.5049200000000242</v>
      </c>
      <c r="R806" s="3">
        <f t="shared" si="162"/>
        <v>55.049200000000248</v>
      </c>
      <c r="S806" s="3">
        <f t="shared" si="163"/>
        <v>69.088560000000442</v>
      </c>
      <c r="T806" s="3">
        <f t="shared" si="170"/>
        <v>46.274199489600207</v>
      </c>
      <c r="U806" s="3">
        <f t="shared" si="171"/>
        <v>-58.084374112879729</v>
      </c>
    </row>
    <row r="807" spans="1:21" x14ac:dyDescent="0.25">
      <c r="A807" s="3">
        <v>6.53</v>
      </c>
      <c r="B807" s="3">
        <f t="shared" si="164"/>
        <v>11.530000000000001</v>
      </c>
      <c r="C807" s="3">
        <f t="shared" si="165"/>
        <v>6.25</v>
      </c>
      <c r="D807" s="4">
        <f t="shared" si="157"/>
        <v>62.5</v>
      </c>
      <c r="E807" s="4">
        <f t="shared" si="158"/>
        <v>157.54000000000002</v>
      </c>
      <c r="F807">
        <f t="shared" si="166"/>
        <v>5422.6316953333353</v>
      </c>
      <c r="H807" s="3"/>
      <c r="J807" s="3">
        <f t="shared" si="159"/>
        <v>177.54000000000002</v>
      </c>
      <c r="K807" s="3">
        <f t="shared" si="167"/>
        <v>6052.1698620000006</v>
      </c>
      <c r="M807" s="3">
        <f t="shared" si="168"/>
        <v>629.53816666666535</v>
      </c>
      <c r="N807">
        <f t="shared" si="160"/>
        <v>629.53816666666535</v>
      </c>
      <c r="O807">
        <f t="shared" si="161"/>
        <v>0</v>
      </c>
      <c r="Q807" s="3">
        <f t="shared" si="169"/>
        <v>5.5118400000000243</v>
      </c>
      <c r="R807" s="3">
        <f t="shared" si="162"/>
        <v>55.11840000000025</v>
      </c>
      <c r="S807" s="3">
        <f t="shared" si="163"/>
        <v>69.21312000000043</v>
      </c>
      <c r="T807" s="3">
        <f t="shared" si="170"/>
        <v>46.1768555728002</v>
      </c>
      <c r="U807" s="3">
        <f t="shared" si="171"/>
        <v>-57.764493241447894</v>
      </c>
    </row>
    <row r="808" spans="1:21" x14ac:dyDescent="0.25">
      <c r="A808" s="3">
        <v>6.54</v>
      </c>
      <c r="B808" s="3">
        <f t="shared" si="164"/>
        <v>11.54</v>
      </c>
      <c r="C808" s="3">
        <f t="shared" si="165"/>
        <v>6.25</v>
      </c>
      <c r="D808" s="4">
        <f t="shared" si="157"/>
        <v>62.5</v>
      </c>
      <c r="E808" s="4">
        <f t="shared" si="158"/>
        <v>157.71999999999997</v>
      </c>
      <c r="F808">
        <f t="shared" si="166"/>
        <v>5439.2380173333313</v>
      </c>
      <c r="H808" s="3"/>
      <c r="J808" s="3">
        <f t="shared" si="159"/>
        <v>177.72</v>
      </c>
      <c r="K808" s="3">
        <f t="shared" si="167"/>
        <v>6070.8831839999993</v>
      </c>
      <c r="M808" s="3">
        <f t="shared" si="168"/>
        <v>631.64516666666805</v>
      </c>
      <c r="N808">
        <f t="shared" si="160"/>
        <v>631.64516666666805</v>
      </c>
      <c r="O808">
        <f t="shared" si="161"/>
        <v>0</v>
      </c>
      <c r="Q808" s="3">
        <f t="shared" si="169"/>
        <v>5.5187600000000243</v>
      </c>
      <c r="R808" s="3">
        <f t="shared" si="162"/>
        <v>55.187600000000238</v>
      </c>
      <c r="S808" s="3">
        <f t="shared" si="163"/>
        <v>69.337680000000432</v>
      </c>
      <c r="T808" s="3">
        <f t="shared" si="170"/>
        <v>46.0791285648002</v>
      </c>
      <c r="U808" s="3">
        <f t="shared" si="171"/>
        <v>-57.445287315415875</v>
      </c>
    </row>
    <row r="809" spans="1:21" x14ac:dyDescent="0.25">
      <c r="A809" s="3">
        <v>6.55</v>
      </c>
      <c r="B809" s="3">
        <f t="shared" si="164"/>
        <v>11.55</v>
      </c>
      <c r="C809" s="3">
        <f t="shared" si="165"/>
        <v>6.25</v>
      </c>
      <c r="D809" s="4">
        <f t="shared" si="157"/>
        <v>62.5</v>
      </c>
      <c r="E809" s="4">
        <f t="shared" si="158"/>
        <v>157.9</v>
      </c>
      <c r="F809">
        <f t="shared" si="166"/>
        <v>5455.8790833333351</v>
      </c>
      <c r="H809" s="3"/>
      <c r="J809" s="3">
        <f t="shared" si="159"/>
        <v>177.89999999999998</v>
      </c>
      <c r="K809" s="3">
        <f t="shared" si="167"/>
        <v>6089.633249999999</v>
      </c>
      <c r="M809" s="3">
        <f t="shared" si="168"/>
        <v>633.75416666666388</v>
      </c>
      <c r="N809">
        <f t="shared" si="160"/>
        <v>633.75416666666388</v>
      </c>
      <c r="O809">
        <f t="shared" si="161"/>
        <v>0</v>
      </c>
      <c r="Q809" s="3">
        <f t="shared" si="169"/>
        <v>5.5256800000000244</v>
      </c>
      <c r="R809" s="3">
        <f t="shared" si="162"/>
        <v>55.25680000000024</v>
      </c>
      <c r="S809" s="3">
        <f t="shared" si="163"/>
        <v>69.462240000000435</v>
      </c>
      <c r="T809" s="3">
        <f t="shared" si="170"/>
        <v>45.981018465600201</v>
      </c>
      <c r="U809" s="3">
        <f t="shared" si="171"/>
        <v>-57.126758985774764</v>
      </c>
    </row>
    <row r="810" spans="1:21" x14ac:dyDescent="0.25">
      <c r="A810" s="3">
        <v>6.56</v>
      </c>
      <c r="B810" s="3">
        <f t="shared" si="164"/>
        <v>11.559999999999999</v>
      </c>
      <c r="C810" s="3">
        <f t="shared" si="165"/>
        <v>6.25</v>
      </c>
      <c r="D810" s="4">
        <f t="shared" si="157"/>
        <v>62.5</v>
      </c>
      <c r="E810" s="4">
        <f t="shared" si="158"/>
        <v>158.07999999999998</v>
      </c>
      <c r="F810">
        <f t="shared" si="166"/>
        <v>5472.5549293333315</v>
      </c>
      <c r="H810" s="3"/>
      <c r="J810" s="3">
        <f t="shared" si="159"/>
        <v>178.07999999999998</v>
      </c>
      <c r="K810" s="3">
        <f t="shared" si="167"/>
        <v>6108.420095999998</v>
      </c>
      <c r="M810" s="3">
        <f t="shared" si="168"/>
        <v>635.86516666666648</v>
      </c>
      <c r="N810">
        <f t="shared" si="160"/>
        <v>635.86516666666648</v>
      </c>
      <c r="O810">
        <f t="shared" si="161"/>
        <v>0</v>
      </c>
      <c r="Q810" s="3">
        <f t="shared" si="169"/>
        <v>5.5326000000000244</v>
      </c>
      <c r="R810" s="3">
        <f t="shared" si="162"/>
        <v>55.326000000000242</v>
      </c>
      <c r="S810" s="3">
        <f t="shared" si="163"/>
        <v>69.586800000000437</v>
      </c>
      <c r="T810" s="3">
        <f t="shared" si="170"/>
        <v>45.882525275200202</v>
      </c>
      <c r="U810" s="3">
        <f t="shared" si="171"/>
        <v>-56.808910903515667</v>
      </c>
    </row>
    <row r="811" spans="1:21" x14ac:dyDescent="0.25">
      <c r="A811" s="3">
        <v>6.57</v>
      </c>
      <c r="B811" s="3">
        <f t="shared" si="164"/>
        <v>11.57</v>
      </c>
      <c r="C811" s="3">
        <f t="shared" si="165"/>
        <v>6.25</v>
      </c>
      <c r="D811" s="4">
        <f t="shared" si="157"/>
        <v>62.5</v>
      </c>
      <c r="E811" s="4">
        <f t="shared" si="158"/>
        <v>158.26</v>
      </c>
      <c r="F811">
        <f t="shared" si="166"/>
        <v>5489.2655913333338</v>
      </c>
      <c r="H811" s="3"/>
      <c r="J811" s="3">
        <f t="shared" si="159"/>
        <v>178.26</v>
      </c>
      <c r="K811" s="3">
        <f t="shared" si="167"/>
        <v>6127.2437580000005</v>
      </c>
      <c r="M811" s="3">
        <f t="shared" si="168"/>
        <v>637.97816666666677</v>
      </c>
      <c r="N811">
        <f t="shared" si="160"/>
        <v>637.97816666666677</v>
      </c>
      <c r="O811">
        <f t="shared" si="161"/>
        <v>0</v>
      </c>
      <c r="Q811" s="3">
        <f t="shared" si="169"/>
        <v>5.5395200000000244</v>
      </c>
      <c r="R811" s="3">
        <f t="shared" si="162"/>
        <v>55.395200000000244</v>
      </c>
      <c r="S811" s="3">
        <f t="shared" si="163"/>
        <v>69.71136000000044</v>
      </c>
      <c r="T811" s="3">
        <f t="shared" si="170"/>
        <v>45.783648993600202</v>
      </c>
      <c r="U811" s="3">
        <f t="shared" si="171"/>
        <v>-56.491745719629698</v>
      </c>
    </row>
    <row r="812" spans="1:21" x14ac:dyDescent="0.25">
      <c r="A812" s="3">
        <v>6.58</v>
      </c>
      <c r="B812" s="3">
        <f t="shared" si="164"/>
        <v>11.58</v>
      </c>
      <c r="C812" s="3">
        <f t="shared" si="165"/>
        <v>6.25</v>
      </c>
      <c r="D812" s="4">
        <f t="shared" si="157"/>
        <v>62.5</v>
      </c>
      <c r="E812" s="4">
        <f t="shared" si="158"/>
        <v>158.44</v>
      </c>
      <c r="F812">
        <f t="shared" si="166"/>
        <v>5506.011105333333</v>
      </c>
      <c r="H812" s="3"/>
      <c r="J812" s="3">
        <f t="shared" si="159"/>
        <v>178.44</v>
      </c>
      <c r="K812" s="3">
        <f t="shared" si="167"/>
        <v>6146.1042719999996</v>
      </c>
      <c r="M812" s="3">
        <f t="shared" si="168"/>
        <v>640.09316666666655</v>
      </c>
      <c r="N812">
        <f t="shared" si="160"/>
        <v>640.09316666666655</v>
      </c>
      <c r="O812">
        <f t="shared" si="161"/>
        <v>0</v>
      </c>
      <c r="Q812" s="3">
        <f t="shared" si="169"/>
        <v>5.5464400000000245</v>
      </c>
      <c r="R812" s="3">
        <f t="shared" si="162"/>
        <v>55.464400000000239</v>
      </c>
      <c r="S812" s="3">
        <f t="shared" si="163"/>
        <v>69.835920000000442</v>
      </c>
      <c r="T812" s="3">
        <f t="shared" si="170"/>
        <v>45.684389620800196</v>
      </c>
      <c r="U812" s="3">
        <f t="shared" si="171"/>
        <v>-56.175266085107943</v>
      </c>
    </row>
    <row r="813" spans="1:21" x14ac:dyDescent="0.25">
      <c r="A813" s="3">
        <v>6.59</v>
      </c>
      <c r="B813" s="3">
        <f t="shared" si="164"/>
        <v>11.59</v>
      </c>
      <c r="C813" s="3">
        <f t="shared" si="165"/>
        <v>6.25</v>
      </c>
      <c r="D813" s="4">
        <f t="shared" si="157"/>
        <v>62.5</v>
      </c>
      <c r="E813" s="4">
        <f t="shared" si="158"/>
        <v>158.62</v>
      </c>
      <c r="F813">
        <f t="shared" si="166"/>
        <v>5522.7915073333334</v>
      </c>
      <c r="H813" s="3"/>
      <c r="J813" s="3">
        <f t="shared" si="159"/>
        <v>178.62</v>
      </c>
      <c r="K813" s="3">
        <f t="shared" si="167"/>
        <v>6165.001674000001</v>
      </c>
      <c r="M813" s="3">
        <f t="shared" si="168"/>
        <v>642.21016666666765</v>
      </c>
      <c r="N813">
        <f t="shared" si="160"/>
        <v>642.21016666666765</v>
      </c>
      <c r="O813">
        <f t="shared" si="161"/>
        <v>0</v>
      </c>
      <c r="Q813" s="3">
        <f t="shared" si="169"/>
        <v>5.5533600000000245</v>
      </c>
      <c r="R813" s="3">
        <f t="shared" si="162"/>
        <v>55.533600000000241</v>
      </c>
      <c r="S813" s="3">
        <f t="shared" si="163"/>
        <v>69.960480000000445</v>
      </c>
      <c r="T813" s="3">
        <f t="shared" si="170"/>
        <v>45.584747156800198</v>
      </c>
      <c r="U813" s="3">
        <f t="shared" si="171"/>
        <v>-55.859474650941522</v>
      </c>
    </row>
    <row r="814" spans="1:21" x14ac:dyDescent="0.25">
      <c r="A814" s="3">
        <v>6.6</v>
      </c>
      <c r="B814" s="3">
        <f t="shared" si="164"/>
        <v>11.6</v>
      </c>
      <c r="C814" s="3">
        <f t="shared" si="165"/>
        <v>6.25</v>
      </c>
      <c r="D814" s="4">
        <f t="shared" si="157"/>
        <v>62.5</v>
      </c>
      <c r="E814" s="4">
        <f t="shared" si="158"/>
        <v>158.79999999999998</v>
      </c>
      <c r="F814">
        <f t="shared" si="166"/>
        <v>5539.6068333333333</v>
      </c>
      <c r="H814" s="3"/>
      <c r="J814" s="3">
        <f t="shared" si="159"/>
        <v>178.8</v>
      </c>
      <c r="K814" s="3">
        <f t="shared" si="167"/>
        <v>6183.9359999999997</v>
      </c>
      <c r="M814" s="3">
        <f t="shared" si="168"/>
        <v>644.32916666666642</v>
      </c>
      <c r="N814">
        <f t="shared" si="160"/>
        <v>644.32916666666642</v>
      </c>
      <c r="O814">
        <f t="shared" si="161"/>
        <v>0</v>
      </c>
      <c r="Q814" s="3">
        <f t="shared" si="169"/>
        <v>5.5602800000000245</v>
      </c>
      <c r="R814" s="3">
        <f t="shared" si="162"/>
        <v>55.602800000000244</v>
      </c>
      <c r="S814" s="3">
        <f t="shared" si="163"/>
        <v>70.085040000000447</v>
      </c>
      <c r="T814" s="3">
        <f t="shared" si="170"/>
        <v>45.484721601600199</v>
      </c>
      <c r="U814" s="3">
        <f t="shared" si="171"/>
        <v>-55.544374068121535</v>
      </c>
    </row>
    <row r="815" spans="1:21" x14ac:dyDescent="0.25">
      <c r="A815" s="3">
        <v>6.61</v>
      </c>
      <c r="B815" s="3">
        <f t="shared" si="164"/>
        <v>11.61</v>
      </c>
      <c r="C815" s="3">
        <f t="shared" si="165"/>
        <v>6.25</v>
      </c>
      <c r="D815" s="4">
        <f t="shared" si="157"/>
        <v>62.5</v>
      </c>
      <c r="E815" s="4">
        <f t="shared" si="158"/>
        <v>158.97999999999999</v>
      </c>
      <c r="F815">
        <f t="shared" si="166"/>
        <v>5556.4571193333322</v>
      </c>
      <c r="H815" s="3"/>
      <c r="J815" s="3">
        <f t="shared" si="159"/>
        <v>178.98000000000002</v>
      </c>
      <c r="K815" s="3">
        <f t="shared" si="167"/>
        <v>6202.9072860000006</v>
      </c>
      <c r="M815" s="3">
        <f t="shared" si="168"/>
        <v>646.45016666666834</v>
      </c>
      <c r="N815">
        <f t="shared" si="160"/>
        <v>646.45016666666834</v>
      </c>
      <c r="O815">
        <f t="shared" si="161"/>
        <v>0</v>
      </c>
      <c r="Q815" s="3">
        <f t="shared" si="169"/>
        <v>5.5672000000000246</v>
      </c>
      <c r="R815" s="3">
        <f t="shared" si="162"/>
        <v>55.672000000000246</v>
      </c>
      <c r="S815" s="3">
        <f t="shared" si="163"/>
        <v>70.209600000000449</v>
      </c>
      <c r="T815" s="3">
        <f t="shared" si="170"/>
        <v>45.384312955200201</v>
      </c>
      <c r="U815" s="3">
        <f t="shared" si="171"/>
        <v>-55.229966987639081</v>
      </c>
    </row>
    <row r="816" spans="1:21" x14ac:dyDescent="0.25">
      <c r="A816" s="3">
        <v>6.62</v>
      </c>
      <c r="B816" s="3">
        <f t="shared" si="164"/>
        <v>11.620000000000001</v>
      </c>
      <c r="C816" s="3">
        <f t="shared" si="165"/>
        <v>6.25</v>
      </c>
      <c r="D816" s="4">
        <f t="shared" si="157"/>
        <v>62.5</v>
      </c>
      <c r="E816" s="4">
        <f t="shared" si="158"/>
        <v>159.16000000000003</v>
      </c>
      <c r="F816">
        <f t="shared" si="166"/>
        <v>5573.3424013333351</v>
      </c>
      <c r="H816" s="3"/>
      <c r="J816" s="3">
        <f t="shared" si="159"/>
        <v>179.16</v>
      </c>
      <c r="K816" s="3">
        <f t="shared" si="167"/>
        <v>6221.9155680000003</v>
      </c>
      <c r="M816" s="3">
        <f t="shared" si="168"/>
        <v>648.5731666666652</v>
      </c>
      <c r="N816">
        <f t="shared" si="160"/>
        <v>648.5731666666652</v>
      </c>
      <c r="O816">
        <f t="shared" si="161"/>
        <v>0</v>
      </c>
      <c r="Q816" s="3">
        <f t="shared" si="169"/>
        <v>5.5741200000000246</v>
      </c>
      <c r="R816" s="3">
        <f t="shared" si="162"/>
        <v>55.741200000000248</v>
      </c>
      <c r="S816" s="3">
        <f t="shared" si="163"/>
        <v>70.334160000000438</v>
      </c>
      <c r="T816" s="3">
        <f t="shared" si="170"/>
        <v>45.283521217600196</v>
      </c>
      <c r="U816" s="3">
        <f t="shared" si="171"/>
        <v>-54.91625606048526</v>
      </c>
    </row>
    <row r="817" spans="1:21" x14ac:dyDescent="0.25">
      <c r="A817" s="3">
        <v>6.63</v>
      </c>
      <c r="B817" s="3">
        <f t="shared" si="164"/>
        <v>11.629999999999999</v>
      </c>
      <c r="C817" s="3">
        <f t="shared" si="165"/>
        <v>6.25</v>
      </c>
      <c r="D817" s="4">
        <f t="shared" si="157"/>
        <v>62.5</v>
      </c>
      <c r="E817" s="4">
        <f t="shared" si="158"/>
        <v>159.33999999999997</v>
      </c>
      <c r="F817">
        <f t="shared" si="166"/>
        <v>5590.2627153333315</v>
      </c>
      <c r="H817" s="3"/>
      <c r="J817" s="3">
        <f t="shared" si="159"/>
        <v>179.34</v>
      </c>
      <c r="K817" s="3">
        <f t="shared" si="167"/>
        <v>6240.9608819999994</v>
      </c>
      <c r="M817" s="3">
        <f t="shared" si="168"/>
        <v>650.69816666666793</v>
      </c>
      <c r="N817">
        <f t="shared" si="160"/>
        <v>650.69816666666793</v>
      </c>
      <c r="O817">
        <f t="shared" si="161"/>
        <v>0</v>
      </c>
      <c r="Q817" s="3">
        <f t="shared" si="169"/>
        <v>5.5810400000000246</v>
      </c>
      <c r="R817" s="3">
        <f t="shared" si="162"/>
        <v>55.810400000000243</v>
      </c>
      <c r="S817" s="3">
        <f t="shared" si="163"/>
        <v>70.45872000000044</v>
      </c>
      <c r="T817" s="3">
        <f t="shared" si="170"/>
        <v>45.182346388800191</v>
      </c>
      <c r="U817" s="3">
        <f t="shared" si="171"/>
        <v>-54.603243937651193</v>
      </c>
    </row>
    <row r="818" spans="1:21" x14ac:dyDescent="0.25">
      <c r="A818" s="3">
        <v>6.64</v>
      </c>
      <c r="B818" s="3">
        <f t="shared" si="164"/>
        <v>11.64</v>
      </c>
      <c r="C818" s="3">
        <f t="shared" si="165"/>
        <v>6.25</v>
      </c>
      <c r="D818" s="4">
        <f t="shared" si="157"/>
        <v>62.5</v>
      </c>
      <c r="E818" s="4">
        <f t="shared" si="158"/>
        <v>159.52000000000001</v>
      </c>
      <c r="F818">
        <f t="shared" si="166"/>
        <v>5607.2180973333343</v>
      </c>
      <c r="H818" s="3"/>
      <c r="J818" s="3">
        <f t="shared" si="159"/>
        <v>179.51999999999998</v>
      </c>
      <c r="K818" s="3">
        <f t="shared" si="167"/>
        <v>6260.043263999999</v>
      </c>
      <c r="M818" s="3">
        <f t="shared" si="168"/>
        <v>652.8251666666647</v>
      </c>
      <c r="N818">
        <f t="shared" si="160"/>
        <v>652.8251666666647</v>
      </c>
      <c r="O818">
        <f t="shared" si="161"/>
        <v>0</v>
      </c>
      <c r="Q818" s="3">
        <f t="shared" si="169"/>
        <v>5.5879600000000247</v>
      </c>
      <c r="R818" s="3">
        <f t="shared" si="162"/>
        <v>55.879600000000245</v>
      </c>
      <c r="S818" s="3">
        <f t="shared" si="163"/>
        <v>70.583280000000443</v>
      </c>
      <c r="T818" s="3">
        <f t="shared" si="170"/>
        <v>45.080788468800186</v>
      </c>
      <c r="U818" s="3">
        <f t="shared" si="171"/>
        <v>-54.290933270127972</v>
      </c>
    </row>
    <row r="819" spans="1:21" x14ac:dyDescent="0.25">
      <c r="A819" s="3">
        <v>6.65</v>
      </c>
      <c r="B819" s="3">
        <f t="shared" si="164"/>
        <v>11.65</v>
      </c>
      <c r="C819" s="3">
        <f t="shared" si="165"/>
        <v>6.25</v>
      </c>
      <c r="D819" s="4">
        <f t="shared" si="157"/>
        <v>62.5</v>
      </c>
      <c r="E819" s="4">
        <f t="shared" si="158"/>
        <v>159.70000000000002</v>
      </c>
      <c r="F819">
        <f t="shared" si="166"/>
        <v>5624.2085833333331</v>
      </c>
      <c r="H819" s="3"/>
      <c r="J819" s="3">
        <f t="shared" si="159"/>
        <v>179.7</v>
      </c>
      <c r="K819" s="3">
        <f t="shared" si="167"/>
        <v>6279.1627499999995</v>
      </c>
      <c r="M819" s="3">
        <f t="shared" si="168"/>
        <v>654.95416666666642</v>
      </c>
      <c r="N819">
        <f t="shared" si="160"/>
        <v>654.95416666666642</v>
      </c>
      <c r="O819">
        <f t="shared" si="161"/>
        <v>0</v>
      </c>
      <c r="Q819" s="3">
        <f t="shared" si="169"/>
        <v>5.5948800000000247</v>
      </c>
      <c r="R819" s="3">
        <f t="shared" si="162"/>
        <v>55.948800000000247</v>
      </c>
      <c r="S819" s="3">
        <f t="shared" si="163"/>
        <v>70.707840000000445</v>
      </c>
      <c r="T819" s="3">
        <f t="shared" si="170"/>
        <v>44.978847457600189</v>
      </c>
      <c r="U819" s="3">
        <f t="shared" si="171"/>
        <v>-53.979326708906697</v>
      </c>
    </row>
    <row r="820" spans="1:21" x14ac:dyDescent="0.25">
      <c r="A820" s="3">
        <v>6.66</v>
      </c>
      <c r="B820" s="3">
        <f t="shared" si="164"/>
        <v>11.66</v>
      </c>
      <c r="C820" s="3">
        <f t="shared" si="165"/>
        <v>6.25</v>
      </c>
      <c r="D820" s="4">
        <f t="shared" si="157"/>
        <v>62.5</v>
      </c>
      <c r="E820" s="4">
        <f t="shared" si="158"/>
        <v>159.88</v>
      </c>
      <c r="F820">
        <f t="shared" si="166"/>
        <v>5641.2342093333336</v>
      </c>
      <c r="H820" s="3"/>
      <c r="J820" s="3">
        <f t="shared" si="159"/>
        <v>179.88</v>
      </c>
      <c r="K820" s="3">
        <f t="shared" si="167"/>
        <v>6298.3193760000013</v>
      </c>
      <c r="M820" s="3">
        <f t="shared" si="168"/>
        <v>657.08516666666765</v>
      </c>
      <c r="N820">
        <f t="shared" si="160"/>
        <v>657.08516666666765</v>
      </c>
      <c r="O820">
        <f t="shared" si="161"/>
        <v>0</v>
      </c>
      <c r="Q820" s="3">
        <f t="shared" si="169"/>
        <v>5.6018000000000248</v>
      </c>
      <c r="R820" s="3">
        <f t="shared" si="162"/>
        <v>56.018000000000249</v>
      </c>
      <c r="S820" s="3">
        <f t="shared" si="163"/>
        <v>70.832400000000447</v>
      </c>
      <c r="T820" s="3">
        <f t="shared" si="170"/>
        <v>44.876523355200192</v>
      </c>
      <c r="U820" s="3">
        <f t="shared" si="171"/>
        <v>-53.668426904978482</v>
      </c>
    </row>
    <row r="821" spans="1:21" x14ac:dyDescent="0.25">
      <c r="A821" s="3">
        <v>6.67</v>
      </c>
      <c r="B821" s="3">
        <f t="shared" si="164"/>
        <v>11.67</v>
      </c>
      <c r="C821" s="3">
        <f t="shared" si="165"/>
        <v>6.25</v>
      </c>
      <c r="D821" s="4">
        <f t="shared" si="157"/>
        <v>62.5</v>
      </c>
      <c r="E821" s="4">
        <f t="shared" si="158"/>
        <v>160.06</v>
      </c>
      <c r="F821">
        <f t="shared" si="166"/>
        <v>5658.2950113333336</v>
      </c>
      <c r="H821" s="3"/>
      <c r="J821" s="3">
        <f t="shared" si="159"/>
        <v>180.06</v>
      </c>
      <c r="K821" s="3">
        <f t="shared" si="167"/>
        <v>6317.5131779999992</v>
      </c>
      <c r="M821" s="3">
        <f t="shared" si="168"/>
        <v>659.21816666666564</v>
      </c>
      <c r="N821">
        <f t="shared" si="160"/>
        <v>659.21816666666564</v>
      </c>
      <c r="O821">
        <f t="shared" si="161"/>
        <v>0</v>
      </c>
      <c r="Q821" s="3">
        <f t="shared" si="169"/>
        <v>5.6087200000000248</v>
      </c>
      <c r="R821" s="3">
        <f t="shared" si="162"/>
        <v>56.087200000000252</v>
      </c>
      <c r="S821" s="3">
        <f t="shared" si="163"/>
        <v>70.95696000000045</v>
      </c>
      <c r="T821" s="3">
        <f t="shared" si="170"/>
        <v>44.773816161600188</v>
      </c>
      <c r="U821" s="3">
        <f t="shared" si="171"/>
        <v>-53.358236509334425</v>
      </c>
    </row>
    <row r="822" spans="1:21" x14ac:dyDescent="0.25">
      <c r="A822" s="3">
        <v>6.68</v>
      </c>
      <c r="B822" s="3">
        <f t="shared" si="164"/>
        <v>11.68</v>
      </c>
      <c r="C822" s="3">
        <f t="shared" si="165"/>
        <v>6.25</v>
      </c>
      <c r="D822" s="4">
        <f t="shared" si="157"/>
        <v>62.5</v>
      </c>
      <c r="E822" s="4">
        <f t="shared" si="158"/>
        <v>160.24</v>
      </c>
      <c r="F822">
        <f t="shared" si="166"/>
        <v>5675.3910253333333</v>
      </c>
      <c r="H822" s="3"/>
      <c r="J822" s="3">
        <f t="shared" si="159"/>
        <v>180.24</v>
      </c>
      <c r="K822" s="3">
        <f t="shared" si="167"/>
        <v>6336.7441920000001</v>
      </c>
      <c r="M822" s="3">
        <f t="shared" si="168"/>
        <v>661.35316666666677</v>
      </c>
      <c r="N822">
        <f t="shared" si="160"/>
        <v>661.35316666666677</v>
      </c>
      <c r="O822">
        <f t="shared" si="161"/>
        <v>0</v>
      </c>
      <c r="Q822" s="3">
        <f t="shared" si="169"/>
        <v>5.6156400000000248</v>
      </c>
      <c r="R822" s="3">
        <f t="shared" si="162"/>
        <v>56.156400000000247</v>
      </c>
      <c r="S822" s="3">
        <f t="shared" si="163"/>
        <v>71.081520000000452</v>
      </c>
      <c r="T822" s="3">
        <f t="shared" si="170"/>
        <v>44.670725876800184</v>
      </c>
      <c r="U822" s="3">
        <f t="shared" si="171"/>
        <v>-53.048758172965634</v>
      </c>
    </row>
    <row r="823" spans="1:21" x14ac:dyDescent="0.25">
      <c r="A823" s="3">
        <v>6.69</v>
      </c>
      <c r="B823" s="3">
        <f t="shared" si="164"/>
        <v>11.690000000000001</v>
      </c>
      <c r="C823" s="3">
        <f t="shared" si="165"/>
        <v>6.25</v>
      </c>
      <c r="D823" s="4">
        <f t="shared" si="157"/>
        <v>62.5</v>
      </c>
      <c r="E823" s="4">
        <f t="shared" si="158"/>
        <v>160.42000000000002</v>
      </c>
      <c r="F823">
        <f t="shared" si="166"/>
        <v>5692.522287333335</v>
      </c>
      <c r="H823" s="3"/>
      <c r="J823" s="3">
        <f t="shared" si="159"/>
        <v>180.42000000000002</v>
      </c>
      <c r="K823" s="3">
        <f t="shared" si="167"/>
        <v>6356.0124540000015</v>
      </c>
      <c r="M823" s="3">
        <f t="shared" si="168"/>
        <v>663.49016666666648</v>
      </c>
      <c r="N823">
        <f t="shared" si="160"/>
        <v>663.49016666666648</v>
      </c>
      <c r="O823">
        <f t="shared" si="161"/>
        <v>0</v>
      </c>
      <c r="Q823" s="3">
        <f t="shared" si="169"/>
        <v>5.6225600000000249</v>
      </c>
      <c r="R823" s="3">
        <f t="shared" si="162"/>
        <v>56.225600000000249</v>
      </c>
      <c r="S823" s="3">
        <f t="shared" si="163"/>
        <v>71.206080000000441</v>
      </c>
      <c r="T823" s="3">
        <f t="shared" si="170"/>
        <v>44.56725250080018</v>
      </c>
      <c r="U823" s="3">
        <f t="shared" si="171"/>
        <v>-52.739994546863208</v>
      </c>
    </row>
    <row r="824" spans="1:21" x14ac:dyDescent="0.25">
      <c r="A824" s="3">
        <v>6.7</v>
      </c>
      <c r="B824" s="3">
        <f t="shared" si="164"/>
        <v>11.7</v>
      </c>
      <c r="C824" s="3">
        <f t="shared" si="165"/>
        <v>6.25</v>
      </c>
      <c r="D824" s="4">
        <f t="shared" si="157"/>
        <v>62.5</v>
      </c>
      <c r="E824" s="4">
        <f t="shared" si="158"/>
        <v>160.6</v>
      </c>
      <c r="F824">
        <f t="shared" si="166"/>
        <v>5709.6888333333318</v>
      </c>
      <c r="H824" s="3"/>
      <c r="J824" s="3">
        <f t="shared" si="159"/>
        <v>180.60000000000002</v>
      </c>
      <c r="K824" s="3">
        <f t="shared" si="167"/>
        <v>6375.3180000000011</v>
      </c>
      <c r="M824" s="3">
        <f t="shared" si="168"/>
        <v>665.62916666666933</v>
      </c>
      <c r="N824">
        <f t="shared" si="160"/>
        <v>665.62916666666933</v>
      </c>
      <c r="O824">
        <f t="shared" si="161"/>
        <v>0</v>
      </c>
      <c r="Q824" s="3">
        <f t="shared" si="169"/>
        <v>5.6294800000000249</v>
      </c>
      <c r="R824" s="3">
        <f t="shared" si="162"/>
        <v>56.294800000000251</v>
      </c>
      <c r="S824" s="3">
        <f t="shared" si="163"/>
        <v>71.330640000000443</v>
      </c>
      <c r="T824" s="3">
        <f t="shared" si="170"/>
        <v>44.463396033600183</v>
      </c>
      <c r="U824" s="3">
        <f t="shared" si="171"/>
        <v>-52.431948282018261</v>
      </c>
    </row>
    <row r="825" spans="1:21" x14ac:dyDescent="0.25">
      <c r="A825" s="3">
        <v>6.71</v>
      </c>
      <c r="B825" s="3">
        <f t="shared" si="164"/>
        <v>11.71</v>
      </c>
      <c r="C825" s="3">
        <f t="shared" si="165"/>
        <v>6.25</v>
      </c>
      <c r="D825" s="4">
        <f t="shared" si="157"/>
        <v>62.5</v>
      </c>
      <c r="E825" s="4">
        <f t="shared" si="158"/>
        <v>160.78000000000003</v>
      </c>
      <c r="F825">
        <f t="shared" si="166"/>
        <v>5726.8906993333349</v>
      </c>
      <c r="H825" s="3"/>
      <c r="J825" s="3">
        <f t="shared" si="159"/>
        <v>180.78</v>
      </c>
      <c r="K825" s="3">
        <f t="shared" si="167"/>
        <v>6394.6608660000002</v>
      </c>
      <c r="M825" s="3">
        <f t="shared" si="168"/>
        <v>667.77016666666532</v>
      </c>
      <c r="N825">
        <f t="shared" si="160"/>
        <v>667.77016666666532</v>
      </c>
      <c r="O825">
        <f t="shared" si="161"/>
        <v>0</v>
      </c>
      <c r="Q825" s="3">
        <f t="shared" si="169"/>
        <v>5.6364000000000249</v>
      </c>
      <c r="R825" s="3">
        <f t="shared" si="162"/>
        <v>56.364000000000253</v>
      </c>
      <c r="S825" s="3">
        <f t="shared" si="163"/>
        <v>71.455200000000445</v>
      </c>
      <c r="T825" s="3">
        <f t="shared" si="170"/>
        <v>44.359156475200187</v>
      </c>
      <c r="U825" s="3">
        <f t="shared" si="171"/>
        <v>-52.124622029421879</v>
      </c>
    </row>
    <row r="826" spans="1:21" x14ac:dyDescent="0.25">
      <c r="A826" s="3">
        <v>6.72</v>
      </c>
      <c r="B826" s="3">
        <f t="shared" si="164"/>
        <v>11.719999999999999</v>
      </c>
      <c r="C826" s="3">
        <f t="shared" si="165"/>
        <v>6.25</v>
      </c>
      <c r="D826" s="4">
        <f t="shared" si="157"/>
        <v>62.5</v>
      </c>
      <c r="E826" s="4">
        <f t="shared" si="158"/>
        <v>160.95999999999998</v>
      </c>
      <c r="F826">
        <f t="shared" si="166"/>
        <v>5744.1279213333319</v>
      </c>
      <c r="H826" s="3"/>
      <c r="J826" s="3">
        <f t="shared" si="159"/>
        <v>180.95999999999998</v>
      </c>
      <c r="K826" s="3">
        <f t="shared" si="167"/>
        <v>6414.041087999999</v>
      </c>
      <c r="M826" s="3">
        <f t="shared" si="168"/>
        <v>669.91316666666717</v>
      </c>
      <c r="N826">
        <f t="shared" si="160"/>
        <v>669.91316666666717</v>
      </c>
      <c r="O826">
        <f t="shared" si="161"/>
        <v>0</v>
      </c>
      <c r="Q826" s="3">
        <f t="shared" si="169"/>
        <v>5.643320000000025</v>
      </c>
      <c r="R826" s="3">
        <f t="shared" si="162"/>
        <v>56.433200000000255</v>
      </c>
      <c r="S826" s="3">
        <f t="shared" si="163"/>
        <v>71.579760000000448</v>
      </c>
      <c r="T826" s="3">
        <f t="shared" si="170"/>
        <v>44.254533825600184</v>
      </c>
      <c r="U826" s="3">
        <f t="shared" si="171"/>
        <v>-51.818018440065188</v>
      </c>
    </row>
    <row r="827" spans="1:21" x14ac:dyDescent="0.25">
      <c r="A827" s="3">
        <v>6.73</v>
      </c>
      <c r="B827" s="3">
        <f t="shared" si="164"/>
        <v>11.73</v>
      </c>
      <c r="C827" s="3">
        <f t="shared" si="165"/>
        <v>6.25</v>
      </c>
      <c r="D827" s="4">
        <f t="shared" si="157"/>
        <v>62.5</v>
      </c>
      <c r="E827" s="4">
        <f t="shared" si="158"/>
        <v>161.14000000000001</v>
      </c>
      <c r="F827">
        <f t="shared" si="166"/>
        <v>5761.4005353333341</v>
      </c>
      <c r="H827" s="3"/>
      <c r="J827" s="3">
        <f t="shared" si="159"/>
        <v>181.14000000000001</v>
      </c>
      <c r="K827" s="3">
        <f t="shared" si="167"/>
        <v>6433.4587020000017</v>
      </c>
      <c r="M827" s="3">
        <f t="shared" si="168"/>
        <v>672.0581666666676</v>
      </c>
      <c r="N827">
        <f t="shared" si="160"/>
        <v>672.0581666666676</v>
      </c>
      <c r="O827">
        <f t="shared" si="161"/>
        <v>0</v>
      </c>
      <c r="Q827" s="3">
        <f t="shared" si="169"/>
        <v>5.650240000000025</v>
      </c>
      <c r="R827" s="3">
        <f t="shared" si="162"/>
        <v>56.50240000000025</v>
      </c>
      <c r="S827" s="3">
        <f t="shared" si="163"/>
        <v>71.70432000000045</v>
      </c>
      <c r="T827" s="3">
        <f t="shared" si="170"/>
        <v>44.149528084800181</v>
      </c>
      <c r="U827" s="3">
        <f t="shared" si="171"/>
        <v>-51.512140164939275</v>
      </c>
    </row>
    <row r="828" spans="1:21" x14ac:dyDescent="0.25">
      <c r="A828" s="3">
        <v>6.74</v>
      </c>
      <c r="B828" s="3">
        <f t="shared" si="164"/>
        <v>11.74</v>
      </c>
      <c r="C828" s="3">
        <f t="shared" si="165"/>
        <v>6.25</v>
      </c>
      <c r="D828" s="4">
        <f t="shared" si="157"/>
        <v>62.5</v>
      </c>
      <c r="E828" s="4">
        <f t="shared" si="158"/>
        <v>161.32</v>
      </c>
      <c r="F828">
        <f t="shared" si="166"/>
        <v>5778.7085773333338</v>
      </c>
      <c r="H828" s="3"/>
      <c r="J828" s="3">
        <f t="shared" si="159"/>
        <v>181.32</v>
      </c>
      <c r="K828" s="3">
        <f t="shared" si="167"/>
        <v>6452.9137439999995</v>
      </c>
      <c r="M828" s="3">
        <f t="shared" si="168"/>
        <v>674.20516666666572</v>
      </c>
      <c r="N828">
        <f t="shared" si="160"/>
        <v>674.20516666666572</v>
      </c>
      <c r="O828">
        <f t="shared" si="161"/>
        <v>0</v>
      </c>
      <c r="Q828" s="3">
        <f t="shared" si="169"/>
        <v>5.6571600000000251</v>
      </c>
      <c r="R828" s="3">
        <f t="shared" si="162"/>
        <v>56.571600000000252</v>
      </c>
      <c r="S828" s="3">
        <f t="shared" si="163"/>
        <v>71.828880000000453</v>
      </c>
      <c r="T828" s="3">
        <f t="shared" si="170"/>
        <v>44.044139252800178</v>
      </c>
      <c r="U828" s="3">
        <f t="shared" si="171"/>
        <v>-51.206989855035253</v>
      </c>
    </row>
    <row r="829" spans="1:21" x14ac:dyDescent="0.25">
      <c r="A829" s="3">
        <v>6.75</v>
      </c>
      <c r="B829" s="3">
        <f t="shared" si="164"/>
        <v>11.75</v>
      </c>
      <c r="C829" s="3">
        <f t="shared" si="165"/>
        <v>6.25</v>
      </c>
      <c r="D829" s="4">
        <f t="shared" si="157"/>
        <v>62.5</v>
      </c>
      <c r="E829" s="4">
        <f t="shared" si="158"/>
        <v>161.5</v>
      </c>
      <c r="F829">
        <f t="shared" si="166"/>
        <v>5796.0520833333339</v>
      </c>
      <c r="H829" s="3"/>
      <c r="J829" s="3">
        <f t="shared" si="159"/>
        <v>181.5</v>
      </c>
      <c r="K829" s="3">
        <f t="shared" si="167"/>
        <v>6472.40625</v>
      </c>
      <c r="M829" s="3">
        <f t="shared" si="168"/>
        <v>676.35416666666606</v>
      </c>
      <c r="N829">
        <f t="shared" si="160"/>
        <v>676.35416666666606</v>
      </c>
      <c r="O829">
        <f t="shared" si="161"/>
        <v>0</v>
      </c>
      <c r="Q829" s="3">
        <f t="shared" si="169"/>
        <v>5.6640800000000251</v>
      </c>
      <c r="R829" s="3">
        <f t="shared" si="162"/>
        <v>56.640800000000254</v>
      </c>
      <c r="S829" s="3">
        <f t="shared" si="163"/>
        <v>71.953440000000455</v>
      </c>
      <c r="T829" s="3">
        <f t="shared" si="170"/>
        <v>43.938367329600176</v>
      </c>
      <c r="U829" s="3">
        <f t="shared" si="171"/>
        <v>-50.902570161344222</v>
      </c>
    </row>
    <row r="830" spans="1:21" x14ac:dyDescent="0.25">
      <c r="A830" s="3">
        <v>6.76</v>
      </c>
      <c r="B830" s="3">
        <f t="shared" si="164"/>
        <v>11.76</v>
      </c>
      <c r="C830" s="3">
        <f t="shared" si="165"/>
        <v>6.25</v>
      </c>
      <c r="D830" s="4">
        <f t="shared" si="157"/>
        <v>62.5</v>
      </c>
      <c r="E830" s="4">
        <f t="shared" si="158"/>
        <v>161.68</v>
      </c>
      <c r="F830">
        <f t="shared" si="166"/>
        <v>5813.4310893333331</v>
      </c>
      <c r="H830" s="3"/>
      <c r="J830" s="3">
        <f t="shared" si="159"/>
        <v>181.68</v>
      </c>
      <c r="K830" s="3">
        <f t="shared" si="167"/>
        <v>6491.9362560000009</v>
      </c>
      <c r="M830" s="3">
        <f t="shared" si="168"/>
        <v>678.50516666666772</v>
      </c>
      <c r="N830">
        <f t="shared" si="160"/>
        <v>678.50516666666772</v>
      </c>
      <c r="O830">
        <f t="shared" si="161"/>
        <v>0</v>
      </c>
      <c r="Q830" s="3">
        <f t="shared" si="169"/>
        <v>5.6710000000000251</v>
      </c>
      <c r="R830" s="3">
        <f t="shared" si="162"/>
        <v>56.710000000000257</v>
      </c>
      <c r="S830" s="3">
        <f t="shared" si="163"/>
        <v>72.078000000000458</v>
      </c>
      <c r="T830" s="3">
        <f t="shared" si="170"/>
        <v>43.832212315200174</v>
      </c>
      <c r="U830" s="3">
        <f t="shared" si="171"/>
        <v>-50.598883734857289</v>
      </c>
    </row>
    <row r="831" spans="1:21" x14ac:dyDescent="0.25">
      <c r="A831" s="3">
        <v>6.77</v>
      </c>
      <c r="B831" s="3">
        <f t="shared" si="164"/>
        <v>11.77</v>
      </c>
      <c r="C831" s="3">
        <f t="shared" si="165"/>
        <v>6.25</v>
      </c>
      <c r="D831" s="4">
        <f t="shared" si="157"/>
        <v>62.5</v>
      </c>
      <c r="E831" s="4">
        <f t="shared" si="158"/>
        <v>161.85999999999999</v>
      </c>
      <c r="F831">
        <f t="shared" si="166"/>
        <v>5830.8456313333318</v>
      </c>
      <c r="H831" s="3"/>
      <c r="J831" s="3">
        <f t="shared" si="159"/>
        <v>181.85999999999999</v>
      </c>
      <c r="K831" s="3">
        <f t="shared" si="167"/>
        <v>6511.5037979999979</v>
      </c>
      <c r="M831" s="3">
        <f t="shared" si="168"/>
        <v>680.65816666666615</v>
      </c>
      <c r="N831">
        <f t="shared" si="160"/>
        <v>680.65816666666615</v>
      </c>
      <c r="O831">
        <f t="shared" si="161"/>
        <v>0</v>
      </c>
      <c r="Q831" s="3">
        <f t="shared" si="169"/>
        <v>5.6779200000000252</v>
      </c>
      <c r="R831" s="3">
        <f t="shared" si="162"/>
        <v>56.779200000000259</v>
      </c>
      <c r="S831" s="3">
        <f t="shared" si="163"/>
        <v>72.20256000000046</v>
      </c>
      <c r="T831" s="3">
        <f t="shared" si="170"/>
        <v>43.725674209600172</v>
      </c>
      <c r="U831" s="3">
        <f t="shared" si="171"/>
        <v>-50.295933226565552</v>
      </c>
    </row>
    <row r="832" spans="1:21" x14ac:dyDescent="0.25">
      <c r="A832" s="3">
        <v>6.78</v>
      </c>
      <c r="B832" s="3">
        <f t="shared" si="164"/>
        <v>11.780000000000001</v>
      </c>
      <c r="C832" s="3">
        <f t="shared" si="165"/>
        <v>6.25</v>
      </c>
      <c r="D832" s="4">
        <f t="shared" si="157"/>
        <v>62.5</v>
      </c>
      <c r="E832" s="4">
        <f t="shared" si="158"/>
        <v>162.04000000000002</v>
      </c>
      <c r="F832">
        <f t="shared" si="166"/>
        <v>5848.2957453333347</v>
      </c>
      <c r="H832" s="3"/>
      <c r="J832" s="3">
        <f t="shared" si="159"/>
        <v>182.04000000000002</v>
      </c>
      <c r="K832" s="3">
        <f t="shared" si="167"/>
        <v>6531.1089120000015</v>
      </c>
      <c r="M832" s="3">
        <f t="shared" si="168"/>
        <v>682.8131666666668</v>
      </c>
      <c r="N832">
        <f t="shared" si="160"/>
        <v>682.8131666666668</v>
      </c>
      <c r="O832">
        <f t="shared" si="161"/>
        <v>0</v>
      </c>
      <c r="Q832" s="3">
        <f t="shared" si="169"/>
        <v>5.6848400000000252</v>
      </c>
      <c r="R832" s="3">
        <f t="shared" si="162"/>
        <v>56.848400000000254</v>
      </c>
      <c r="S832" s="3">
        <f t="shared" si="163"/>
        <v>72.327120000000463</v>
      </c>
      <c r="T832" s="3">
        <f t="shared" si="170"/>
        <v>43.61875301280017</v>
      </c>
      <c r="U832" s="3">
        <f t="shared" si="171"/>
        <v>-49.993721287460126</v>
      </c>
    </row>
    <row r="833" spans="1:21" x14ac:dyDescent="0.25">
      <c r="A833" s="3">
        <v>6.79</v>
      </c>
      <c r="B833" s="3">
        <f t="shared" si="164"/>
        <v>11.79</v>
      </c>
      <c r="C833" s="3">
        <f t="shared" si="165"/>
        <v>6.25</v>
      </c>
      <c r="D833" s="4">
        <f t="shared" si="157"/>
        <v>62.5</v>
      </c>
      <c r="E833" s="4">
        <f t="shared" si="158"/>
        <v>162.21999999999997</v>
      </c>
      <c r="F833">
        <f t="shared" si="166"/>
        <v>5865.7814673333323</v>
      </c>
      <c r="H833" s="3"/>
      <c r="J833" s="3">
        <f t="shared" si="159"/>
        <v>182.22</v>
      </c>
      <c r="K833" s="3">
        <f t="shared" si="167"/>
        <v>6550.7516340000002</v>
      </c>
      <c r="M833" s="3">
        <f t="shared" si="168"/>
        <v>684.97016666666786</v>
      </c>
      <c r="N833">
        <f t="shared" si="160"/>
        <v>684.97016666666786</v>
      </c>
      <c r="O833">
        <f t="shared" si="161"/>
        <v>0</v>
      </c>
      <c r="Q833" s="3">
        <f t="shared" si="169"/>
        <v>5.6917600000000252</v>
      </c>
      <c r="R833" s="3">
        <f t="shared" si="162"/>
        <v>56.917600000000256</v>
      </c>
      <c r="S833" s="3">
        <f t="shared" si="163"/>
        <v>72.451680000000451</v>
      </c>
      <c r="T833" s="3">
        <f t="shared" si="170"/>
        <v>43.511448724800168</v>
      </c>
      <c r="U833" s="3">
        <f t="shared" si="171"/>
        <v>-49.692250568532103</v>
      </c>
    </row>
    <row r="834" spans="1:21" x14ac:dyDescent="0.25">
      <c r="A834" s="3">
        <v>6.8</v>
      </c>
      <c r="B834" s="3">
        <f t="shared" si="164"/>
        <v>11.8</v>
      </c>
      <c r="C834" s="3">
        <f t="shared" si="165"/>
        <v>6.25</v>
      </c>
      <c r="D834" s="4">
        <f t="shared" si="157"/>
        <v>62.5</v>
      </c>
      <c r="E834" s="4">
        <f t="shared" si="158"/>
        <v>162.4</v>
      </c>
      <c r="F834">
        <f t="shared" si="166"/>
        <v>5883.302833333335</v>
      </c>
      <c r="H834" s="3"/>
      <c r="J834" s="3">
        <f t="shared" si="159"/>
        <v>182.39999999999998</v>
      </c>
      <c r="K834" s="3">
        <f t="shared" si="167"/>
        <v>6570.4319999999989</v>
      </c>
      <c r="M834" s="3">
        <f t="shared" si="168"/>
        <v>687.12916666666388</v>
      </c>
      <c r="N834">
        <f t="shared" si="160"/>
        <v>687.12916666666388</v>
      </c>
      <c r="O834">
        <f t="shared" si="161"/>
        <v>0</v>
      </c>
      <c r="Q834" s="3">
        <f t="shared" si="169"/>
        <v>5.6986800000000253</v>
      </c>
      <c r="R834" s="3">
        <f t="shared" si="162"/>
        <v>56.986800000000251</v>
      </c>
      <c r="S834" s="3">
        <f t="shared" si="163"/>
        <v>72.576240000000453</v>
      </c>
      <c r="T834" s="3">
        <f t="shared" si="170"/>
        <v>43.403761345600167</v>
      </c>
      <c r="U834" s="3">
        <f t="shared" si="171"/>
        <v>-49.391523720772589</v>
      </c>
    </row>
    <row r="835" spans="1:21" x14ac:dyDescent="0.25">
      <c r="A835" s="3">
        <v>6.81</v>
      </c>
      <c r="B835" s="3">
        <f t="shared" si="164"/>
        <v>11.809999999999999</v>
      </c>
      <c r="C835" s="3">
        <f t="shared" si="165"/>
        <v>6.25</v>
      </c>
      <c r="D835" s="4">
        <f t="shared" si="157"/>
        <v>62.5</v>
      </c>
      <c r="E835" s="4">
        <f t="shared" si="158"/>
        <v>162.57999999999998</v>
      </c>
      <c r="F835">
        <f t="shared" si="166"/>
        <v>5900.8598793333313</v>
      </c>
      <c r="H835" s="3"/>
      <c r="J835" s="3">
        <f t="shared" si="159"/>
        <v>182.57999999999998</v>
      </c>
      <c r="K835" s="3">
        <f t="shared" si="167"/>
        <v>6590.1500459999988</v>
      </c>
      <c r="M835" s="3">
        <f t="shared" si="168"/>
        <v>689.29016666666757</v>
      </c>
      <c r="N835">
        <f t="shared" si="160"/>
        <v>689.29016666666757</v>
      </c>
      <c r="O835">
        <f t="shared" si="161"/>
        <v>0</v>
      </c>
      <c r="Q835" s="3">
        <f t="shared" si="169"/>
        <v>5.7056000000000253</v>
      </c>
      <c r="R835" s="3">
        <f t="shared" si="162"/>
        <v>57.056000000000246</v>
      </c>
      <c r="S835" s="3">
        <f t="shared" si="163"/>
        <v>72.700800000000456</v>
      </c>
      <c r="T835" s="3">
        <f t="shared" si="170"/>
        <v>43.295690875200165</v>
      </c>
      <c r="U835" s="3">
        <f t="shared" si="171"/>
        <v>-49.091543395172692</v>
      </c>
    </row>
    <row r="836" spans="1:21" x14ac:dyDescent="0.25">
      <c r="A836" s="3">
        <v>6.82</v>
      </c>
      <c r="B836" s="3">
        <f t="shared" si="164"/>
        <v>11.82</v>
      </c>
      <c r="C836" s="3">
        <f t="shared" si="165"/>
        <v>6.25</v>
      </c>
      <c r="D836" s="4">
        <f t="shared" si="157"/>
        <v>62.5</v>
      </c>
      <c r="E836" s="4">
        <f t="shared" si="158"/>
        <v>162.76</v>
      </c>
      <c r="F836">
        <f t="shared" si="166"/>
        <v>5918.4526413333333</v>
      </c>
      <c r="H836" s="3"/>
      <c r="J836" s="3">
        <f t="shared" si="159"/>
        <v>182.76</v>
      </c>
      <c r="K836" s="3">
        <f t="shared" si="167"/>
        <v>6609.9058080000004</v>
      </c>
      <c r="M836" s="3">
        <f t="shared" si="168"/>
        <v>691.45316666666713</v>
      </c>
      <c r="N836">
        <f t="shared" si="160"/>
        <v>691.45316666666713</v>
      </c>
      <c r="O836">
        <f t="shared" si="161"/>
        <v>0</v>
      </c>
      <c r="Q836" s="3">
        <f t="shared" si="169"/>
        <v>5.7125200000000254</v>
      </c>
      <c r="R836" s="3">
        <f t="shared" si="162"/>
        <v>57.125200000000248</v>
      </c>
      <c r="S836" s="3">
        <f t="shared" si="163"/>
        <v>72.825360000000458</v>
      </c>
      <c r="T836" s="3">
        <f t="shared" si="170"/>
        <v>43.187237313600164</v>
      </c>
      <c r="U836" s="3">
        <f t="shared" si="171"/>
        <v>-48.792312242723519</v>
      </c>
    </row>
    <row r="837" spans="1:21" x14ac:dyDescent="0.25">
      <c r="A837" s="3">
        <v>6.83</v>
      </c>
      <c r="B837" s="3">
        <f t="shared" si="164"/>
        <v>11.83</v>
      </c>
      <c r="C837" s="3">
        <f t="shared" si="165"/>
        <v>6.25</v>
      </c>
      <c r="D837" s="4">
        <f t="shared" si="157"/>
        <v>62.5</v>
      </c>
      <c r="E837" s="4">
        <f t="shared" si="158"/>
        <v>162.94</v>
      </c>
      <c r="F837">
        <f t="shared" si="166"/>
        <v>5936.0811553333333</v>
      </c>
      <c r="H837" s="3"/>
      <c r="J837" s="3">
        <f t="shared" si="159"/>
        <v>182.94</v>
      </c>
      <c r="K837" s="3">
        <f t="shared" si="167"/>
        <v>6629.6993220000004</v>
      </c>
      <c r="M837" s="3">
        <f t="shared" si="168"/>
        <v>693.61816666666709</v>
      </c>
      <c r="N837">
        <f t="shared" si="160"/>
        <v>693.61816666666709</v>
      </c>
      <c r="O837">
        <f t="shared" si="161"/>
        <v>0</v>
      </c>
      <c r="Q837" s="3">
        <f t="shared" si="169"/>
        <v>5.7194400000000254</v>
      </c>
      <c r="R837" s="3">
        <f t="shared" si="162"/>
        <v>57.19440000000025</v>
      </c>
      <c r="S837" s="3">
        <f t="shared" si="163"/>
        <v>72.949920000000461</v>
      </c>
      <c r="T837" s="3">
        <f t="shared" si="170"/>
        <v>43.078400660800163</v>
      </c>
      <c r="U837" s="3">
        <f t="shared" si="171"/>
        <v>-48.493832914416167</v>
      </c>
    </row>
    <row r="838" spans="1:21" x14ac:dyDescent="0.25">
      <c r="A838" s="3">
        <v>6.84</v>
      </c>
      <c r="B838" s="3">
        <f t="shared" si="164"/>
        <v>11.84</v>
      </c>
      <c r="C838" s="3">
        <f t="shared" si="165"/>
        <v>6.25</v>
      </c>
      <c r="D838" s="4">
        <f t="shared" si="157"/>
        <v>62.5</v>
      </c>
      <c r="E838" s="4">
        <f t="shared" si="158"/>
        <v>163.12</v>
      </c>
      <c r="F838">
        <f t="shared" si="166"/>
        <v>5953.7454573333343</v>
      </c>
      <c r="H838" s="3"/>
      <c r="J838" s="3">
        <f t="shared" si="159"/>
        <v>183.12</v>
      </c>
      <c r="K838" s="3">
        <f t="shared" si="167"/>
        <v>6649.5306239999991</v>
      </c>
      <c r="M838" s="3">
        <f t="shared" si="168"/>
        <v>695.78516666666474</v>
      </c>
      <c r="N838">
        <f t="shared" si="160"/>
        <v>695.78516666666474</v>
      </c>
      <c r="O838">
        <f t="shared" si="161"/>
        <v>0</v>
      </c>
      <c r="Q838" s="3">
        <f t="shared" si="169"/>
        <v>5.7263600000000254</v>
      </c>
      <c r="R838" s="3">
        <f t="shared" si="162"/>
        <v>57.263600000000253</v>
      </c>
      <c r="S838" s="3">
        <f t="shared" si="163"/>
        <v>73.074480000000463</v>
      </c>
      <c r="T838" s="3">
        <f t="shared" si="170"/>
        <v>42.969180916800163</v>
      </c>
      <c r="U838" s="3">
        <f t="shared" si="171"/>
        <v>-48.196108061241752</v>
      </c>
    </row>
    <row r="839" spans="1:21" x14ac:dyDescent="0.25">
      <c r="A839" s="3">
        <v>6.85</v>
      </c>
      <c r="B839" s="3">
        <f t="shared" si="164"/>
        <v>11.85</v>
      </c>
      <c r="C839" s="3">
        <f t="shared" si="165"/>
        <v>6.25</v>
      </c>
      <c r="D839" s="4">
        <f t="shared" si="157"/>
        <v>62.5</v>
      </c>
      <c r="E839" s="4">
        <f t="shared" si="158"/>
        <v>163.29999999999998</v>
      </c>
      <c r="F839">
        <f t="shared" si="166"/>
        <v>5971.4455833333332</v>
      </c>
      <c r="H839" s="3"/>
      <c r="J839" s="3">
        <f t="shared" si="159"/>
        <v>183.3</v>
      </c>
      <c r="K839" s="3">
        <f t="shared" si="167"/>
        <v>6669.3997500000005</v>
      </c>
      <c r="M839" s="3">
        <f t="shared" si="168"/>
        <v>697.95416666666733</v>
      </c>
      <c r="N839">
        <f t="shared" si="160"/>
        <v>697.95416666666733</v>
      </c>
      <c r="O839">
        <f t="shared" si="161"/>
        <v>0</v>
      </c>
      <c r="Q839" s="3">
        <f t="shared" si="169"/>
        <v>5.7332800000000255</v>
      </c>
      <c r="R839" s="3">
        <f t="shared" si="162"/>
        <v>57.332800000000255</v>
      </c>
      <c r="S839" s="3">
        <f t="shared" si="163"/>
        <v>73.199040000000451</v>
      </c>
      <c r="T839" s="3">
        <f t="shared" si="170"/>
        <v>42.859578081600162</v>
      </c>
      <c r="U839" s="3">
        <f t="shared" si="171"/>
        <v>-47.899140334191358</v>
      </c>
    </row>
    <row r="840" spans="1:21" x14ac:dyDescent="0.25">
      <c r="A840" s="3">
        <v>6.86</v>
      </c>
      <c r="B840" s="3">
        <f t="shared" si="164"/>
        <v>11.86</v>
      </c>
      <c r="C840" s="3">
        <f t="shared" si="165"/>
        <v>6.25</v>
      </c>
      <c r="D840" s="4">
        <f t="shared" si="157"/>
        <v>62.5</v>
      </c>
      <c r="E840" s="4">
        <f t="shared" si="158"/>
        <v>163.47999999999999</v>
      </c>
      <c r="F840">
        <f t="shared" si="166"/>
        <v>5989.1815693333319</v>
      </c>
      <c r="H840" s="3"/>
      <c r="J840" s="3">
        <f t="shared" si="159"/>
        <v>183.48000000000002</v>
      </c>
      <c r="K840" s="3">
        <f t="shared" si="167"/>
        <v>6689.3067360000005</v>
      </c>
      <c r="M840" s="3">
        <f t="shared" si="168"/>
        <v>700.12516666666852</v>
      </c>
      <c r="N840">
        <f t="shared" si="160"/>
        <v>700.12516666666852</v>
      </c>
      <c r="O840">
        <f t="shared" si="161"/>
        <v>0</v>
      </c>
      <c r="Q840" s="3">
        <f t="shared" si="169"/>
        <v>5.7402000000000255</v>
      </c>
      <c r="R840" s="3">
        <f t="shared" si="162"/>
        <v>57.40200000000025</v>
      </c>
      <c r="S840" s="3">
        <f t="shared" si="163"/>
        <v>73.323600000000454</v>
      </c>
      <c r="T840" s="3">
        <f t="shared" si="170"/>
        <v>42.749592155200162</v>
      </c>
      <c r="U840" s="3">
        <f t="shared" si="171"/>
        <v>-47.602932384256107</v>
      </c>
    </row>
    <row r="841" spans="1:21" x14ac:dyDescent="0.25">
      <c r="A841" s="3">
        <v>6.87</v>
      </c>
      <c r="B841" s="3">
        <f t="shared" si="164"/>
        <v>11.870000000000001</v>
      </c>
      <c r="C841" s="3">
        <f t="shared" si="165"/>
        <v>6.25</v>
      </c>
      <c r="D841" s="4">
        <f t="shared" si="157"/>
        <v>62.5</v>
      </c>
      <c r="E841" s="4">
        <f t="shared" si="158"/>
        <v>163.66000000000003</v>
      </c>
      <c r="F841">
        <f t="shared" si="166"/>
        <v>6006.9534513333365</v>
      </c>
      <c r="H841" s="3"/>
      <c r="J841" s="3">
        <f t="shared" si="159"/>
        <v>183.66</v>
      </c>
      <c r="K841" s="3">
        <f t="shared" si="167"/>
        <v>6709.2516180000002</v>
      </c>
      <c r="M841" s="3">
        <f t="shared" si="168"/>
        <v>702.29816666666375</v>
      </c>
      <c r="N841">
        <f t="shared" si="160"/>
        <v>702.29816666666375</v>
      </c>
      <c r="O841">
        <f t="shared" si="161"/>
        <v>0</v>
      </c>
      <c r="Q841" s="3">
        <f t="shared" si="169"/>
        <v>5.7471200000000255</v>
      </c>
      <c r="R841" s="3">
        <f t="shared" si="162"/>
        <v>57.471200000000252</v>
      </c>
      <c r="S841" s="3">
        <f t="shared" si="163"/>
        <v>73.448160000000456</v>
      </c>
      <c r="T841" s="3">
        <f t="shared" si="170"/>
        <v>42.639223137600162</v>
      </c>
      <c r="U841" s="3">
        <f t="shared" si="171"/>
        <v>-47.307486862427091</v>
      </c>
    </row>
    <row r="842" spans="1:21" x14ac:dyDescent="0.25">
      <c r="A842" s="3">
        <v>6.88</v>
      </c>
      <c r="B842" s="3">
        <f t="shared" si="164"/>
        <v>11.879999999999999</v>
      </c>
      <c r="C842" s="3">
        <f t="shared" si="165"/>
        <v>6.25</v>
      </c>
      <c r="D842" s="4">
        <f t="shared" si="157"/>
        <v>62.5</v>
      </c>
      <c r="E842" s="4">
        <f t="shared" si="158"/>
        <v>163.83999999999997</v>
      </c>
      <c r="F842">
        <f t="shared" si="166"/>
        <v>6024.7612653333308</v>
      </c>
      <c r="H842" s="3"/>
      <c r="J842" s="3">
        <f t="shared" si="159"/>
        <v>183.84</v>
      </c>
      <c r="K842" s="3">
        <f t="shared" si="167"/>
        <v>6729.2344319999993</v>
      </c>
      <c r="M842" s="3">
        <f t="shared" si="168"/>
        <v>704.47316666666848</v>
      </c>
      <c r="N842">
        <f t="shared" si="160"/>
        <v>704.47316666666848</v>
      </c>
      <c r="O842">
        <f t="shared" si="161"/>
        <v>0</v>
      </c>
      <c r="Q842" s="3">
        <f t="shared" si="169"/>
        <v>5.7540400000000256</v>
      </c>
      <c r="R842" s="3">
        <f t="shared" si="162"/>
        <v>57.540400000000254</v>
      </c>
      <c r="S842" s="3">
        <f t="shared" si="163"/>
        <v>73.572720000000459</v>
      </c>
      <c r="T842" s="3">
        <f t="shared" si="170"/>
        <v>42.528471028800162</v>
      </c>
      <c r="U842" s="3">
        <f t="shared" si="171"/>
        <v>-47.012806419695423</v>
      </c>
    </row>
    <row r="843" spans="1:21" x14ac:dyDescent="0.25">
      <c r="A843" s="3">
        <v>6.89</v>
      </c>
      <c r="B843" s="3">
        <f t="shared" si="164"/>
        <v>11.89</v>
      </c>
      <c r="C843" s="3">
        <f t="shared" si="165"/>
        <v>6.25</v>
      </c>
      <c r="D843" s="4">
        <f t="shared" si="157"/>
        <v>62.5</v>
      </c>
      <c r="E843" s="4">
        <f t="shared" si="158"/>
        <v>164.02</v>
      </c>
      <c r="F843">
        <f t="shared" si="166"/>
        <v>6042.6050473333344</v>
      </c>
      <c r="H843" s="3"/>
      <c r="J843" s="3">
        <f t="shared" si="159"/>
        <v>184.01999999999998</v>
      </c>
      <c r="K843" s="3">
        <f t="shared" si="167"/>
        <v>6749.2552139999989</v>
      </c>
      <c r="M843" s="3">
        <f t="shared" si="168"/>
        <v>706.65016666666452</v>
      </c>
      <c r="N843">
        <f t="shared" si="160"/>
        <v>706.65016666666452</v>
      </c>
      <c r="O843">
        <f t="shared" si="161"/>
        <v>0</v>
      </c>
      <c r="Q843" s="3">
        <f t="shared" si="169"/>
        <v>5.7609600000000256</v>
      </c>
      <c r="R843" s="3">
        <f t="shared" si="162"/>
        <v>57.609600000000256</v>
      </c>
      <c r="S843" s="3">
        <f t="shared" si="163"/>
        <v>73.697280000000461</v>
      </c>
      <c r="T843" s="3">
        <f t="shared" si="170"/>
        <v>42.417335828800162</v>
      </c>
      <c r="U843" s="3">
        <f t="shared" si="171"/>
        <v>-46.718893707052196</v>
      </c>
    </row>
    <row r="844" spans="1:21" x14ac:dyDescent="0.25">
      <c r="A844" s="3">
        <v>6.9</v>
      </c>
      <c r="B844" s="3">
        <f t="shared" si="164"/>
        <v>11.9</v>
      </c>
      <c r="C844" s="3">
        <f t="shared" si="165"/>
        <v>6.25</v>
      </c>
      <c r="D844" s="4">
        <f t="shared" si="157"/>
        <v>62.5</v>
      </c>
      <c r="E844" s="4">
        <f t="shared" si="158"/>
        <v>164.20000000000002</v>
      </c>
      <c r="F844">
        <f t="shared" si="166"/>
        <v>6060.4848333333339</v>
      </c>
      <c r="H844" s="3"/>
      <c r="J844" s="3">
        <f t="shared" si="159"/>
        <v>184.2</v>
      </c>
      <c r="K844" s="3">
        <f t="shared" si="167"/>
        <v>6769.3140000000003</v>
      </c>
      <c r="M844" s="3">
        <f t="shared" si="168"/>
        <v>708.82916666666642</v>
      </c>
      <c r="N844">
        <f t="shared" si="160"/>
        <v>708.82916666666642</v>
      </c>
      <c r="O844">
        <f t="shared" si="161"/>
        <v>0</v>
      </c>
      <c r="Q844" s="3">
        <f t="shared" si="169"/>
        <v>5.7678800000000257</v>
      </c>
      <c r="R844" s="3">
        <f t="shared" si="162"/>
        <v>57.678800000000258</v>
      </c>
      <c r="S844" s="3">
        <f t="shared" si="163"/>
        <v>73.821840000000464</v>
      </c>
      <c r="T844" s="3">
        <f t="shared" si="170"/>
        <v>42.305817537600156</v>
      </c>
      <c r="U844" s="3">
        <f t="shared" si="171"/>
        <v>-46.425751375488531</v>
      </c>
    </row>
    <row r="845" spans="1:21" x14ac:dyDescent="0.25">
      <c r="A845" s="3">
        <v>6.91</v>
      </c>
      <c r="B845" s="3">
        <f t="shared" si="164"/>
        <v>11.91</v>
      </c>
      <c r="C845" s="3">
        <f t="shared" si="165"/>
        <v>6.25</v>
      </c>
      <c r="D845" s="4">
        <f t="shared" si="157"/>
        <v>62.5</v>
      </c>
      <c r="E845" s="4">
        <f t="shared" si="158"/>
        <v>164.38</v>
      </c>
      <c r="F845">
        <f t="shared" si="166"/>
        <v>6078.4006593333343</v>
      </c>
      <c r="H845" s="3"/>
      <c r="J845" s="3">
        <f t="shared" si="159"/>
        <v>184.38</v>
      </c>
      <c r="K845" s="3">
        <f t="shared" si="167"/>
        <v>6789.4108259999994</v>
      </c>
      <c r="M845" s="3">
        <f t="shared" si="168"/>
        <v>711.0101666666651</v>
      </c>
      <c r="N845">
        <f t="shared" si="160"/>
        <v>711.0101666666651</v>
      </c>
      <c r="O845">
        <f t="shared" si="161"/>
        <v>0</v>
      </c>
      <c r="Q845" s="3">
        <f t="shared" si="169"/>
        <v>5.7748000000000257</v>
      </c>
      <c r="R845" s="3">
        <f t="shared" si="162"/>
        <v>57.748000000000253</v>
      </c>
      <c r="S845" s="3">
        <f t="shared" si="163"/>
        <v>73.946400000000466</v>
      </c>
      <c r="T845" s="3">
        <f t="shared" si="170"/>
        <v>42.193916155200149</v>
      </c>
      <c r="U845" s="3">
        <f t="shared" si="171"/>
        <v>-46.133382075995513</v>
      </c>
    </row>
    <row r="846" spans="1:21" x14ac:dyDescent="0.25">
      <c r="A846" s="3">
        <v>6.92</v>
      </c>
      <c r="B846" s="3">
        <f t="shared" si="164"/>
        <v>11.92</v>
      </c>
      <c r="C846" s="3">
        <f t="shared" si="165"/>
        <v>6.25</v>
      </c>
      <c r="D846" s="4">
        <f t="shared" si="157"/>
        <v>62.5</v>
      </c>
      <c r="E846" s="4">
        <f t="shared" si="158"/>
        <v>164.56</v>
      </c>
      <c r="F846">
        <f t="shared" si="166"/>
        <v>6096.3525613333331</v>
      </c>
      <c r="H846" s="3"/>
      <c r="J846" s="3">
        <f t="shared" si="159"/>
        <v>184.56</v>
      </c>
      <c r="K846" s="3">
        <f t="shared" si="167"/>
        <v>6809.5457280000001</v>
      </c>
      <c r="M846" s="3">
        <f t="shared" si="168"/>
        <v>713.19316666666691</v>
      </c>
      <c r="N846">
        <f t="shared" si="160"/>
        <v>713.19316666666691</v>
      </c>
      <c r="O846">
        <f t="shared" si="161"/>
        <v>0</v>
      </c>
      <c r="Q846" s="3">
        <f t="shared" si="169"/>
        <v>5.7817200000000257</v>
      </c>
      <c r="R846" s="3">
        <f t="shared" si="162"/>
        <v>57.817200000000255</v>
      </c>
      <c r="S846" s="3">
        <f t="shared" si="163"/>
        <v>74.070960000000468</v>
      </c>
      <c r="T846" s="3">
        <f t="shared" si="170"/>
        <v>42.08163168160015</v>
      </c>
      <c r="U846" s="3">
        <f t="shared" si="171"/>
        <v>-45.841788459564249</v>
      </c>
    </row>
    <row r="847" spans="1:21" x14ac:dyDescent="0.25">
      <c r="A847" s="3">
        <v>6.93</v>
      </c>
      <c r="B847" s="3">
        <f t="shared" si="164"/>
        <v>11.93</v>
      </c>
      <c r="C847" s="3">
        <f t="shared" si="165"/>
        <v>6.25</v>
      </c>
      <c r="D847" s="4">
        <f t="shared" si="157"/>
        <v>62.5</v>
      </c>
      <c r="E847" s="4">
        <f t="shared" si="158"/>
        <v>164.74</v>
      </c>
      <c r="F847">
        <f t="shared" si="166"/>
        <v>6114.3405753333336</v>
      </c>
      <c r="H847" s="3"/>
      <c r="J847" s="3">
        <f t="shared" si="159"/>
        <v>184.74</v>
      </c>
      <c r="K847" s="3">
        <f t="shared" si="167"/>
        <v>6829.7187420000009</v>
      </c>
      <c r="M847" s="3">
        <f t="shared" si="168"/>
        <v>715.37816666666731</v>
      </c>
      <c r="N847">
        <f t="shared" si="160"/>
        <v>715.37816666666731</v>
      </c>
      <c r="O847">
        <f t="shared" si="161"/>
        <v>0</v>
      </c>
      <c r="Q847" s="3">
        <f t="shared" si="169"/>
        <v>5.7886400000000258</v>
      </c>
      <c r="R847" s="3">
        <f t="shared" si="162"/>
        <v>57.886400000000258</v>
      </c>
      <c r="S847" s="3">
        <f t="shared" si="163"/>
        <v>74.195520000000471</v>
      </c>
      <c r="T847" s="3">
        <f t="shared" si="170"/>
        <v>41.968964116800151</v>
      </c>
      <c r="U847" s="3">
        <f t="shared" si="171"/>
        <v>-45.55097317718586</v>
      </c>
    </row>
    <row r="848" spans="1:21" x14ac:dyDescent="0.25">
      <c r="A848" s="3">
        <v>6.94</v>
      </c>
      <c r="B848" s="3">
        <f t="shared" si="164"/>
        <v>11.940000000000001</v>
      </c>
      <c r="C848" s="3">
        <f t="shared" si="165"/>
        <v>6.25</v>
      </c>
      <c r="D848" s="4">
        <f t="shared" si="157"/>
        <v>62.5</v>
      </c>
      <c r="E848" s="4">
        <f t="shared" si="158"/>
        <v>164.92000000000002</v>
      </c>
      <c r="F848">
        <f t="shared" si="166"/>
        <v>6132.3647373333351</v>
      </c>
      <c r="H848" s="3"/>
      <c r="J848" s="3">
        <f t="shared" si="159"/>
        <v>184.92000000000002</v>
      </c>
      <c r="K848" s="3">
        <f t="shared" si="167"/>
        <v>6849.9299040000024</v>
      </c>
      <c r="M848" s="3">
        <f t="shared" si="168"/>
        <v>717.56516666666721</v>
      </c>
      <c r="N848">
        <f t="shared" si="160"/>
        <v>717.56516666666721</v>
      </c>
      <c r="O848">
        <f t="shared" si="161"/>
        <v>0</v>
      </c>
      <c r="Q848" s="3">
        <f t="shared" si="169"/>
        <v>5.7955600000000258</v>
      </c>
      <c r="R848" s="3">
        <f t="shared" si="162"/>
        <v>57.95560000000026</v>
      </c>
      <c r="S848" s="3">
        <f t="shared" si="163"/>
        <v>74.320080000000459</v>
      </c>
      <c r="T848" s="3">
        <f t="shared" si="170"/>
        <v>41.855913460800153</v>
      </c>
      <c r="U848" s="3">
        <f t="shared" si="171"/>
        <v>-45.26093887985143</v>
      </c>
    </row>
    <row r="849" spans="1:21" x14ac:dyDescent="0.25">
      <c r="A849" s="3">
        <v>6.95</v>
      </c>
      <c r="B849" s="3">
        <f t="shared" si="164"/>
        <v>11.95</v>
      </c>
      <c r="C849" s="3">
        <f t="shared" si="165"/>
        <v>6.25</v>
      </c>
      <c r="D849" s="4">
        <f t="shared" si="157"/>
        <v>62.5</v>
      </c>
      <c r="E849" s="4">
        <f t="shared" si="158"/>
        <v>165.1</v>
      </c>
      <c r="F849">
        <f t="shared" si="166"/>
        <v>6150.4250833333326</v>
      </c>
      <c r="H849" s="3"/>
      <c r="J849" s="3">
        <f t="shared" si="159"/>
        <v>185.10000000000002</v>
      </c>
      <c r="K849" s="3">
        <f t="shared" si="167"/>
        <v>6870.1792500000001</v>
      </c>
      <c r="M849" s="3">
        <f t="shared" si="168"/>
        <v>719.75416666666752</v>
      </c>
      <c r="N849">
        <f t="shared" si="160"/>
        <v>719.75416666666752</v>
      </c>
      <c r="O849">
        <f t="shared" si="161"/>
        <v>0</v>
      </c>
      <c r="Q849" s="3">
        <f t="shared" si="169"/>
        <v>5.8024800000000258</v>
      </c>
      <c r="R849" s="3">
        <f t="shared" si="162"/>
        <v>58.024800000000262</v>
      </c>
      <c r="S849" s="3">
        <f t="shared" si="163"/>
        <v>74.444640000000462</v>
      </c>
      <c r="T849" s="3">
        <f t="shared" si="170"/>
        <v>41.742479713600147</v>
      </c>
      <c r="U849" s="3">
        <f t="shared" si="171"/>
        <v>-44.971688218552075</v>
      </c>
    </row>
    <row r="850" spans="1:21" x14ac:dyDescent="0.25">
      <c r="A850" s="3">
        <v>6.96</v>
      </c>
      <c r="B850" s="3">
        <f t="shared" si="164"/>
        <v>11.96</v>
      </c>
      <c r="C850" s="3">
        <f t="shared" si="165"/>
        <v>6.25</v>
      </c>
      <c r="D850" s="4">
        <f t="shared" si="157"/>
        <v>62.5</v>
      </c>
      <c r="E850" s="4">
        <f t="shared" si="158"/>
        <v>165.28000000000003</v>
      </c>
      <c r="F850">
        <f t="shared" si="166"/>
        <v>6168.5216493333355</v>
      </c>
      <c r="H850" s="3"/>
      <c r="J850" s="3">
        <f t="shared" si="159"/>
        <v>185.28</v>
      </c>
      <c r="K850" s="3">
        <f t="shared" si="167"/>
        <v>6890.4668160000001</v>
      </c>
      <c r="M850" s="3">
        <f t="shared" si="168"/>
        <v>721.94516666666459</v>
      </c>
      <c r="N850">
        <f t="shared" si="160"/>
        <v>721.94516666666459</v>
      </c>
      <c r="O850">
        <f t="shared" si="161"/>
        <v>0</v>
      </c>
      <c r="Q850" s="3">
        <f t="shared" si="169"/>
        <v>5.8094000000000259</v>
      </c>
      <c r="R850" s="3">
        <f t="shared" si="162"/>
        <v>58.094000000000257</v>
      </c>
      <c r="S850" s="3">
        <f t="shared" si="163"/>
        <v>74.569200000000464</v>
      </c>
      <c r="T850" s="3">
        <f t="shared" si="170"/>
        <v>41.628662875200142</v>
      </c>
      <c r="U850" s="3">
        <f t="shared" si="171"/>
        <v>-44.683223844278899</v>
      </c>
    </row>
    <row r="851" spans="1:21" x14ac:dyDescent="0.25">
      <c r="A851" s="3">
        <v>6.97</v>
      </c>
      <c r="B851" s="3">
        <f t="shared" si="164"/>
        <v>11.969999999999999</v>
      </c>
      <c r="C851" s="3">
        <f t="shared" si="165"/>
        <v>6.25</v>
      </c>
      <c r="D851" s="4">
        <f t="shared" si="157"/>
        <v>62.5</v>
      </c>
      <c r="E851" s="4">
        <f t="shared" si="158"/>
        <v>165.45999999999998</v>
      </c>
      <c r="F851">
        <f t="shared" si="166"/>
        <v>6186.6544713333315</v>
      </c>
      <c r="H851" s="3"/>
      <c r="J851" s="3">
        <f t="shared" si="159"/>
        <v>185.45999999999998</v>
      </c>
      <c r="K851" s="3">
        <f t="shared" si="167"/>
        <v>6910.792637999999</v>
      </c>
      <c r="M851" s="3">
        <f t="shared" si="168"/>
        <v>724.13816666666753</v>
      </c>
      <c r="N851">
        <f t="shared" si="160"/>
        <v>724.13816666666753</v>
      </c>
      <c r="O851">
        <f t="shared" si="161"/>
        <v>0</v>
      </c>
      <c r="Q851" s="3">
        <f t="shared" si="169"/>
        <v>5.8163200000000259</v>
      </c>
      <c r="R851" s="3">
        <f t="shared" si="162"/>
        <v>58.163200000000259</v>
      </c>
      <c r="S851" s="3">
        <f t="shared" si="163"/>
        <v>74.693760000000466</v>
      </c>
      <c r="T851" s="3">
        <f t="shared" si="170"/>
        <v>41.514462945600144</v>
      </c>
      <c r="U851" s="3">
        <f t="shared" si="171"/>
        <v>-44.395548408023004</v>
      </c>
    </row>
    <row r="852" spans="1:21" x14ac:dyDescent="0.25">
      <c r="A852" s="3">
        <v>6.98</v>
      </c>
      <c r="B852" s="3">
        <f t="shared" si="164"/>
        <v>11.98</v>
      </c>
      <c r="C852" s="3">
        <f t="shared" si="165"/>
        <v>6.25</v>
      </c>
      <c r="D852" s="4">
        <f t="shared" si="157"/>
        <v>62.5</v>
      </c>
      <c r="E852" s="4">
        <f t="shared" si="158"/>
        <v>165.64000000000001</v>
      </c>
      <c r="F852">
        <f t="shared" si="166"/>
        <v>6204.8235853333344</v>
      </c>
      <c r="H852" s="3"/>
      <c r="J852" s="3">
        <f t="shared" si="159"/>
        <v>185.64000000000001</v>
      </c>
      <c r="K852" s="3">
        <f t="shared" si="167"/>
        <v>6931.1567520000008</v>
      </c>
      <c r="M852" s="3">
        <f t="shared" si="168"/>
        <v>726.33316666666633</v>
      </c>
      <c r="N852">
        <f t="shared" si="160"/>
        <v>726.33316666666633</v>
      </c>
      <c r="O852">
        <f t="shared" si="161"/>
        <v>0</v>
      </c>
      <c r="Q852" s="3">
        <f t="shared" si="169"/>
        <v>5.823240000000026</v>
      </c>
      <c r="R852" s="3">
        <f t="shared" si="162"/>
        <v>58.232400000000261</v>
      </c>
      <c r="S852" s="3">
        <f t="shared" si="163"/>
        <v>74.818320000000469</v>
      </c>
      <c r="T852" s="3">
        <f t="shared" si="170"/>
        <v>41.399879924800146</v>
      </c>
      <c r="U852" s="3">
        <f t="shared" si="171"/>
        <v>-44.108664560775487</v>
      </c>
    </row>
    <row r="853" spans="1:21" x14ac:dyDescent="0.25">
      <c r="A853" s="3">
        <v>6.99</v>
      </c>
      <c r="B853" s="3">
        <f t="shared" si="164"/>
        <v>11.99</v>
      </c>
      <c r="C853" s="3">
        <f t="shared" si="165"/>
        <v>6.25</v>
      </c>
      <c r="D853" s="4">
        <f t="shared" si="157"/>
        <v>62.5</v>
      </c>
      <c r="E853" s="4">
        <f t="shared" si="158"/>
        <v>165.82</v>
      </c>
      <c r="F853">
        <f t="shared" si="166"/>
        <v>6223.0290273333339</v>
      </c>
      <c r="H853" s="3"/>
      <c r="J853" s="3">
        <f t="shared" si="159"/>
        <v>185.82</v>
      </c>
      <c r="K853" s="3">
        <f t="shared" si="167"/>
        <v>6951.5591940000013</v>
      </c>
      <c r="M853" s="3">
        <f t="shared" si="168"/>
        <v>728.53016666666736</v>
      </c>
      <c r="N853">
        <f t="shared" si="160"/>
        <v>728.53016666666736</v>
      </c>
      <c r="O853">
        <f t="shared" si="161"/>
        <v>0</v>
      </c>
      <c r="Q853" s="3">
        <f t="shared" si="169"/>
        <v>5.830160000000026</v>
      </c>
      <c r="R853" s="3">
        <f t="shared" si="162"/>
        <v>58.301600000000263</v>
      </c>
      <c r="S853" s="3">
        <f t="shared" si="163"/>
        <v>74.942880000000471</v>
      </c>
      <c r="T853" s="3">
        <f t="shared" si="170"/>
        <v>41.284913812800148</v>
      </c>
      <c r="U853" s="3">
        <f t="shared" si="171"/>
        <v>-43.822574953527472</v>
      </c>
    </row>
    <row r="854" spans="1:21" x14ac:dyDescent="0.25">
      <c r="A854" s="3">
        <v>7</v>
      </c>
      <c r="B854" s="3">
        <f t="shared" si="164"/>
        <v>12</v>
      </c>
      <c r="C854" s="3">
        <f t="shared" si="165"/>
        <v>6.25</v>
      </c>
      <c r="D854" s="4">
        <f t="shared" si="157"/>
        <v>62.5</v>
      </c>
      <c r="E854" s="4">
        <f t="shared" si="158"/>
        <v>166</v>
      </c>
      <c r="F854">
        <f t="shared" si="166"/>
        <v>6241.2708333333339</v>
      </c>
      <c r="H854" s="3"/>
      <c r="J854" s="3">
        <f t="shared" si="159"/>
        <v>186</v>
      </c>
      <c r="K854" s="3">
        <f t="shared" si="167"/>
        <v>6972</v>
      </c>
      <c r="M854" s="3">
        <f t="shared" si="168"/>
        <v>730.72916666666606</v>
      </c>
      <c r="N854">
        <f t="shared" si="160"/>
        <v>730.72916666666606</v>
      </c>
      <c r="O854">
        <f t="shared" si="161"/>
        <v>0</v>
      </c>
      <c r="Q854" s="3">
        <f t="shared" si="169"/>
        <v>5.837080000000026</v>
      </c>
      <c r="R854" s="3">
        <f t="shared" si="162"/>
        <v>58.370800000000266</v>
      </c>
      <c r="S854" s="3">
        <f t="shared" si="163"/>
        <v>75.067440000000474</v>
      </c>
      <c r="T854" s="3">
        <f t="shared" si="170"/>
        <v>41.169564609600144</v>
      </c>
      <c r="U854" s="3">
        <f t="shared" si="171"/>
        <v>-43.537282237270041</v>
      </c>
    </row>
    <row r="855" spans="1:21" x14ac:dyDescent="0.25">
      <c r="A855" s="3">
        <v>7.01</v>
      </c>
      <c r="B855" s="3">
        <f t="shared" si="164"/>
        <v>12.01</v>
      </c>
      <c r="C855" s="3">
        <f t="shared" si="165"/>
        <v>6.25</v>
      </c>
      <c r="D855" s="4">
        <f t="shared" si="157"/>
        <v>62.5</v>
      </c>
      <c r="E855" s="4">
        <f t="shared" si="158"/>
        <v>166.18</v>
      </c>
      <c r="F855">
        <f t="shared" si="166"/>
        <v>6259.549039333333</v>
      </c>
      <c r="H855" s="3"/>
      <c r="J855" s="3">
        <f t="shared" si="159"/>
        <v>186.18</v>
      </c>
      <c r="K855" s="3">
        <f t="shared" si="167"/>
        <v>6992.4792059999982</v>
      </c>
      <c r="M855" s="3">
        <f t="shared" si="168"/>
        <v>732.93016666666517</v>
      </c>
      <c r="N855">
        <f t="shared" si="160"/>
        <v>732.93016666666517</v>
      </c>
      <c r="O855">
        <f t="shared" si="161"/>
        <v>0</v>
      </c>
      <c r="Q855" s="3">
        <f t="shared" si="169"/>
        <v>5.8440000000000261</v>
      </c>
      <c r="R855" s="3">
        <f t="shared" si="162"/>
        <v>58.440000000000261</v>
      </c>
      <c r="S855" s="3">
        <f t="shared" si="163"/>
        <v>75.192000000000476</v>
      </c>
      <c r="T855" s="3">
        <f t="shared" si="170"/>
        <v>41.05383231520014</v>
      </c>
      <c r="U855" s="3">
        <f t="shared" si="171"/>
        <v>-43.252789062994303</v>
      </c>
    </row>
    <row r="856" spans="1:21" x14ac:dyDescent="0.25">
      <c r="A856" s="3">
        <v>7.02</v>
      </c>
      <c r="B856" s="3">
        <f t="shared" si="164"/>
        <v>12.02</v>
      </c>
      <c r="C856" s="3">
        <f t="shared" si="165"/>
        <v>6.25</v>
      </c>
      <c r="D856" s="4">
        <f t="shared" si="157"/>
        <v>62.5</v>
      </c>
      <c r="E856" s="4">
        <f t="shared" si="158"/>
        <v>166.35999999999999</v>
      </c>
      <c r="F856">
        <f t="shared" si="166"/>
        <v>6277.8636813333324</v>
      </c>
      <c r="H856" s="3"/>
      <c r="J856" s="3">
        <f t="shared" si="159"/>
        <v>186.35999999999999</v>
      </c>
      <c r="K856" s="3">
        <f t="shared" si="167"/>
        <v>7012.9968479999989</v>
      </c>
      <c r="M856" s="3">
        <f t="shared" si="168"/>
        <v>735.13316666666651</v>
      </c>
      <c r="N856">
        <f t="shared" si="160"/>
        <v>735.13316666666651</v>
      </c>
      <c r="O856">
        <f t="shared" si="161"/>
        <v>0</v>
      </c>
      <c r="Q856" s="3">
        <f t="shared" si="169"/>
        <v>5.8509200000000261</v>
      </c>
      <c r="R856" s="3">
        <f t="shared" si="162"/>
        <v>58.509200000000263</v>
      </c>
      <c r="S856" s="3">
        <f t="shared" si="163"/>
        <v>75.316560000000464</v>
      </c>
      <c r="T856" s="3">
        <f t="shared" si="170"/>
        <v>40.937716929600136</v>
      </c>
      <c r="U856" s="3">
        <f t="shared" si="171"/>
        <v>-42.969098081691371</v>
      </c>
    </row>
    <row r="857" spans="1:21" x14ac:dyDescent="0.25">
      <c r="A857" s="3">
        <v>7.03</v>
      </c>
      <c r="B857" s="3">
        <f t="shared" si="164"/>
        <v>12.030000000000001</v>
      </c>
      <c r="C857" s="3">
        <f t="shared" si="165"/>
        <v>6.25</v>
      </c>
      <c r="D857" s="4">
        <f t="shared" si="157"/>
        <v>62.5</v>
      </c>
      <c r="E857" s="4">
        <f t="shared" si="158"/>
        <v>166.54000000000002</v>
      </c>
      <c r="F857">
        <f t="shared" si="166"/>
        <v>6296.2147953333351</v>
      </c>
      <c r="H857" s="3"/>
      <c r="J857" s="3">
        <f t="shared" si="159"/>
        <v>186.54000000000002</v>
      </c>
      <c r="K857" s="3">
        <f t="shared" si="167"/>
        <v>7033.5529620000016</v>
      </c>
      <c r="M857" s="3">
        <f t="shared" si="168"/>
        <v>737.33816666666644</v>
      </c>
      <c r="N857">
        <f t="shared" si="160"/>
        <v>737.33816666666644</v>
      </c>
      <c r="O857">
        <f t="shared" si="161"/>
        <v>0</v>
      </c>
      <c r="Q857" s="3">
        <f t="shared" si="169"/>
        <v>5.8578400000000261</v>
      </c>
      <c r="R857" s="3">
        <f t="shared" si="162"/>
        <v>58.578400000000265</v>
      </c>
      <c r="S857" s="3">
        <f t="shared" si="163"/>
        <v>75.441120000000467</v>
      </c>
      <c r="T857" s="3">
        <f t="shared" si="170"/>
        <v>40.821218452800139</v>
      </c>
      <c r="U857" s="3">
        <f t="shared" si="171"/>
        <v>-42.686211944352344</v>
      </c>
    </row>
    <row r="858" spans="1:21" x14ac:dyDescent="0.25">
      <c r="A858" s="3">
        <v>7.04</v>
      </c>
      <c r="B858" s="3">
        <f t="shared" si="164"/>
        <v>12.04</v>
      </c>
      <c r="C858" s="3">
        <f t="shared" si="165"/>
        <v>6.25</v>
      </c>
      <c r="D858" s="4">
        <f t="shared" si="157"/>
        <v>62.5</v>
      </c>
      <c r="E858" s="4">
        <f t="shared" si="158"/>
        <v>166.71999999999997</v>
      </c>
      <c r="F858">
        <f t="shared" si="166"/>
        <v>6314.6024173333317</v>
      </c>
      <c r="H858" s="3"/>
      <c r="J858" s="3">
        <f t="shared" si="159"/>
        <v>186.72</v>
      </c>
      <c r="K858" s="3">
        <f t="shared" si="167"/>
        <v>7054.1475840000003</v>
      </c>
      <c r="M858" s="3">
        <f t="shared" si="168"/>
        <v>739.54516666666859</v>
      </c>
      <c r="N858">
        <f t="shared" si="160"/>
        <v>739.54516666666859</v>
      </c>
      <c r="O858">
        <f t="shared" si="161"/>
        <v>0</v>
      </c>
      <c r="Q858" s="3">
        <f t="shared" si="169"/>
        <v>5.8647600000000262</v>
      </c>
      <c r="R858" s="3">
        <f t="shared" si="162"/>
        <v>58.647600000000267</v>
      </c>
      <c r="S858" s="3">
        <f t="shared" si="163"/>
        <v>75.565680000000469</v>
      </c>
      <c r="T858" s="3">
        <f t="shared" si="170"/>
        <v>40.704336884800135</v>
      </c>
      <c r="U858" s="3">
        <f t="shared" si="171"/>
        <v>-42.404133301968315</v>
      </c>
    </row>
    <row r="859" spans="1:21" x14ac:dyDescent="0.25">
      <c r="A859" s="3">
        <v>7.05</v>
      </c>
      <c r="B859" s="3">
        <f t="shared" si="164"/>
        <v>12.05</v>
      </c>
      <c r="C859" s="3">
        <f t="shared" si="165"/>
        <v>6.25</v>
      </c>
      <c r="D859" s="4">
        <f t="shared" ref="D859:D922" si="172">MAX(10*C859,$G$14*C859+$G$10-2*$G$12*(1+$G$13)^0.5)</f>
        <v>62.5</v>
      </c>
      <c r="E859" s="4">
        <f t="shared" ref="E859:E922" si="173">MAX(10*B859,$G$14*B859+$G$10-2*$G$12*(1+$G$13)^0.5)</f>
        <v>166.9</v>
      </c>
      <c r="F859">
        <f t="shared" si="166"/>
        <v>6333.0265833333342</v>
      </c>
      <c r="H859" s="3"/>
      <c r="J859" s="3">
        <f t="shared" ref="J859:J922" si="174">$G$14*A859+2*$G$12*(1+$G$13)^0.5</f>
        <v>186.89999999999998</v>
      </c>
      <c r="K859" s="3">
        <f t="shared" si="167"/>
        <v>7074.7807499999999</v>
      </c>
      <c r="M859" s="3">
        <f t="shared" si="168"/>
        <v>741.7541666666657</v>
      </c>
      <c r="N859">
        <f t="shared" si="160"/>
        <v>741.7541666666657</v>
      </c>
      <c r="O859">
        <f t="shared" si="161"/>
        <v>0</v>
      </c>
      <c r="Q859" s="3">
        <f t="shared" si="169"/>
        <v>5.8716800000000262</v>
      </c>
      <c r="R859" s="3">
        <f t="shared" si="162"/>
        <v>58.716800000000255</v>
      </c>
      <c r="S859" s="3">
        <f t="shared" si="163"/>
        <v>75.690240000000472</v>
      </c>
      <c r="T859" s="3">
        <f t="shared" si="170"/>
        <v>40.587072225600132</v>
      </c>
      <c r="U859" s="3">
        <f t="shared" si="171"/>
        <v>-42.122864805530412</v>
      </c>
    </row>
    <row r="860" spans="1:21" x14ac:dyDescent="0.25">
      <c r="A860" s="3">
        <v>7.06</v>
      </c>
      <c r="B860" s="3">
        <f t="shared" si="164"/>
        <v>12.059999999999999</v>
      </c>
      <c r="C860" s="3">
        <f t="shared" si="165"/>
        <v>6.25</v>
      </c>
      <c r="D860" s="4">
        <f t="shared" si="172"/>
        <v>62.5</v>
      </c>
      <c r="E860" s="4">
        <f t="shared" si="173"/>
        <v>167.07999999999998</v>
      </c>
      <c r="F860">
        <f t="shared" si="166"/>
        <v>6351.4873293333312</v>
      </c>
      <c r="H860" s="3"/>
      <c r="J860" s="3">
        <f t="shared" si="174"/>
        <v>187.07999999999998</v>
      </c>
      <c r="K860" s="3">
        <f t="shared" si="167"/>
        <v>7095.4524959999999</v>
      </c>
      <c r="M860" s="3">
        <f t="shared" si="168"/>
        <v>743.96516666666867</v>
      </c>
      <c r="N860">
        <f t="shared" ref="N860:N923" si="175">ABS(M860)</f>
        <v>743.96516666666867</v>
      </c>
      <c r="O860">
        <f t="shared" ref="O860:O923" si="176">IF(N860=$N$3156,A860,0)</f>
        <v>0</v>
      </c>
      <c r="Q860" s="3">
        <f t="shared" si="169"/>
        <v>5.8786000000000262</v>
      </c>
      <c r="R860" s="3">
        <f t="shared" ref="R860:R923" si="177">IF(Q860&lt;$B$147,$E$144+Q860*($E$147-$E$144)/$B$147,$E$147+(Q860-$B$147)*($E$148-$E$147)/($B$148-$B$147))</f>
        <v>58.786000000000257</v>
      </c>
      <c r="S860" s="3">
        <f t="shared" ref="S860:S923" si="178">IF(Q860&lt;$J$146,0,$M$146+(Q860-$J$146)*($M$147-$M$146)/$G$138)</f>
        <v>75.814800000000474</v>
      </c>
      <c r="T860" s="3">
        <f t="shared" si="170"/>
        <v>40.469424475200128</v>
      </c>
      <c r="U860" s="3">
        <f t="shared" si="171"/>
        <v>-41.842409106029713</v>
      </c>
    </row>
    <row r="861" spans="1:21" x14ac:dyDescent="0.25">
      <c r="A861" s="3">
        <v>7.07</v>
      </c>
      <c r="B861" s="3">
        <f t="shared" ref="B861:B924" si="179">$B$152+A861</f>
        <v>12.07</v>
      </c>
      <c r="C861" s="3">
        <f t="shared" ref="C861:C924" si="180">IF($F$152&gt;B861,B861,$F$152)</f>
        <v>6.25</v>
      </c>
      <c r="D861" s="4">
        <f t="shared" si="172"/>
        <v>62.5</v>
      </c>
      <c r="E861" s="4">
        <f t="shared" si="173"/>
        <v>167.26</v>
      </c>
      <c r="F861">
        <f t="shared" ref="F861:F924" si="181">$I$152*C861*(0.5*C861-$D$152)  +  (D861-$I$152)*0.5*C861*(2*C861/3-$D$152)  +  D861*(B861-C861)*(0.5*(B861-C861)+C861-$D$152)  +  (E861-D861)*0.5*(B861-C861)*(2*(B861-C861)/3+C861-$D$152)</f>
        <v>6369.9846913333331</v>
      </c>
      <c r="H861" s="3"/>
      <c r="J861" s="3">
        <f t="shared" si="174"/>
        <v>187.26</v>
      </c>
      <c r="K861" s="3">
        <f t="shared" ref="K861:K924" si="182">$K$152*A861*(0.5*A861+$B$152-$D$152)  +  (J861-$K$152)*0.5*A861*(2*A861/3+$B$152-$D$152)</f>
        <v>7116.1628580000015</v>
      </c>
      <c r="M861" s="3">
        <f t="shared" ref="M861:M924" si="183">K861-F861</f>
        <v>746.1781666666684</v>
      </c>
      <c r="N861">
        <f t="shared" si="175"/>
        <v>746.1781666666684</v>
      </c>
      <c r="O861">
        <f t="shared" si="176"/>
        <v>0</v>
      </c>
      <c r="Q861" s="3">
        <f t="shared" ref="Q861:Q924" si="184">Q860+$R$152</f>
        <v>5.8855200000000263</v>
      </c>
      <c r="R861" s="3">
        <f t="shared" si="177"/>
        <v>58.855200000000259</v>
      </c>
      <c r="S861" s="3">
        <f t="shared" si="178"/>
        <v>75.939360000000477</v>
      </c>
      <c r="T861" s="3">
        <f t="shared" ref="T861:T924" si="185">T860+0.5*(R860+R861)*$R$152-0.5*(S860+S861)*$R$152</f>
        <v>40.351393633600125</v>
      </c>
      <c r="U861" s="3">
        <f t="shared" ref="U861:U924" si="186">U860+T860*$R$152+R860*$R$152^2/2+(R861-R860)*$R$152^2/6-S860*$R$152^2/2-(S861-S860)*$R$152^2/6</f>
        <v>-41.562768854457339</v>
      </c>
    </row>
    <row r="862" spans="1:21" x14ac:dyDescent="0.25">
      <c r="A862" s="3">
        <v>7.08</v>
      </c>
      <c r="B862" s="3">
        <f t="shared" si="179"/>
        <v>12.08</v>
      </c>
      <c r="C862" s="3">
        <f t="shared" si="180"/>
        <v>6.25</v>
      </c>
      <c r="D862" s="4">
        <f t="shared" si="172"/>
        <v>62.5</v>
      </c>
      <c r="E862" s="4">
        <f t="shared" si="173"/>
        <v>167.44</v>
      </c>
      <c r="F862">
        <f t="shared" si="181"/>
        <v>6388.5187053333339</v>
      </c>
      <c r="H862" s="3"/>
      <c r="J862" s="3">
        <f t="shared" si="174"/>
        <v>187.44</v>
      </c>
      <c r="K862" s="3">
        <f t="shared" si="182"/>
        <v>7136.9118719999988</v>
      </c>
      <c r="M862" s="3">
        <f t="shared" si="183"/>
        <v>748.39316666666491</v>
      </c>
      <c r="N862">
        <f t="shared" si="175"/>
        <v>748.39316666666491</v>
      </c>
      <c r="O862">
        <f t="shared" si="176"/>
        <v>0</v>
      </c>
      <c r="Q862" s="3">
        <f t="shared" si="184"/>
        <v>5.8924400000000263</v>
      </c>
      <c r="R862" s="3">
        <f t="shared" si="177"/>
        <v>58.924400000000261</v>
      </c>
      <c r="S862" s="3">
        <f t="shared" si="178"/>
        <v>76.063920000000479</v>
      </c>
      <c r="T862" s="3">
        <f t="shared" si="185"/>
        <v>40.232979700800129</v>
      </c>
      <c r="U862" s="3">
        <f t="shared" si="186"/>
        <v>-41.283946701804389</v>
      </c>
    </row>
    <row r="863" spans="1:21" x14ac:dyDescent="0.25">
      <c r="A863" s="3">
        <v>7.09</v>
      </c>
      <c r="B863" s="3">
        <f t="shared" si="179"/>
        <v>12.09</v>
      </c>
      <c r="C863" s="3">
        <f t="shared" si="180"/>
        <v>6.25</v>
      </c>
      <c r="D863" s="4">
        <f t="shared" si="172"/>
        <v>62.5</v>
      </c>
      <c r="E863" s="4">
        <f t="shared" si="173"/>
        <v>167.62</v>
      </c>
      <c r="F863">
        <f t="shared" si="181"/>
        <v>6407.0894073333329</v>
      </c>
      <c r="H863" s="3"/>
      <c r="J863" s="3">
        <f t="shared" si="174"/>
        <v>187.62</v>
      </c>
      <c r="K863" s="3">
        <f t="shared" si="182"/>
        <v>7157.6995739999993</v>
      </c>
      <c r="M863" s="3">
        <f t="shared" si="183"/>
        <v>750.61016666666637</v>
      </c>
      <c r="N863">
        <f t="shared" si="175"/>
        <v>750.61016666666637</v>
      </c>
      <c r="O863">
        <f t="shared" si="176"/>
        <v>0</v>
      </c>
      <c r="Q863" s="3">
        <f t="shared" si="184"/>
        <v>5.8993600000000264</v>
      </c>
      <c r="R863" s="3">
        <f t="shared" si="177"/>
        <v>58.993600000000264</v>
      </c>
      <c r="S863" s="3">
        <f t="shared" si="178"/>
        <v>76.188480000000482</v>
      </c>
      <c r="T863" s="3">
        <f t="shared" si="185"/>
        <v>40.114182676800127</v>
      </c>
      <c r="U863" s="3">
        <f t="shared" si="186"/>
        <v>-41.00594529906197</v>
      </c>
    </row>
    <row r="864" spans="1:21" x14ac:dyDescent="0.25">
      <c r="A864" s="3">
        <v>7.1</v>
      </c>
      <c r="B864" s="3">
        <f t="shared" si="179"/>
        <v>12.1</v>
      </c>
      <c r="C864" s="3">
        <f t="shared" si="180"/>
        <v>6.25</v>
      </c>
      <c r="D864" s="4">
        <f t="shared" si="172"/>
        <v>62.5</v>
      </c>
      <c r="E864" s="4">
        <f t="shared" si="173"/>
        <v>167.79999999999998</v>
      </c>
      <c r="F864">
        <f t="shared" si="181"/>
        <v>6425.6968333333334</v>
      </c>
      <c r="H864" s="3"/>
      <c r="J864" s="3">
        <f t="shared" si="174"/>
        <v>187.8</v>
      </c>
      <c r="K864" s="3">
        <f t="shared" si="182"/>
        <v>7178.5260000000007</v>
      </c>
      <c r="M864" s="3">
        <f t="shared" si="183"/>
        <v>752.82916666666733</v>
      </c>
      <c r="N864">
        <f t="shared" si="175"/>
        <v>752.82916666666733</v>
      </c>
      <c r="O864">
        <f t="shared" si="176"/>
        <v>0</v>
      </c>
      <c r="Q864" s="3">
        <f t="shared" si="184"/>
        <v>5.9062800000000264</v>
      </c>
      <c r="R864" s="3">
        <f t="shared" si="177"/>
        <v>59.062800000000259</v>
      </c>
      <c r="S864" s="3">
        <f t="shared" si="178"/>
        <v>76.313040000000484</v>
      </c>
      <c r="T864" s="3">
        <f t="shared" si="185"/>
        <v>39.995002561600124</v>
      </c>
      <c r="U864" s="3">
        <f t="shared" si="186"/>
        <v>-40.728767297221175</v>
      </c>
    </row>
    <row r="865" spans="1:21" x14ac:dyDescent="0.25">
      <c r="A865" s="3">
        <v>7.11</v>
      </c>
      <c r="B865" s="3">
        <f t="shared" si="179"/>
        <v>12.11</v>
      </c>
      <c r="C865" s="3">
        <f t="shared" si="180"/>
        <v>6.25</v>
      </c>
      <c r="D865" s="4">
        <f t="shared" si="172"/>
        <v>62.5</v>
      </c>
      <c r="E865" s="4">
        <f t="shared" si="173"/>
        <v>167.98</v>
      </c>
      <c r="F865">
        <f t="shared" si="181"/>
        <v>6444.341019333332</v>
      </c>
      <c r="H865" s="3"/>
      <c r="J865" s="3">
        <f t="shared" si="174"/>
        <v>187.98000000000002</v>
      </c>
      <c r="K865" s="3">
        <f t="shared" si="182"/>
        <v>7199.3911860000007</v>
      </c>
      <c r="M865" s="3">
        <f t="shared" si="183"/>
        <v>755.0501666666687</v>
      </c>
      <c r="N865">
        <f t="shared" si="175"/>
        <v>755.0501666666687</v>
      </c>
      <c r="O865">
        <f t="shared" si="176"/>
        <v>0</v>
      </c>
      <c r="Q865" s="3">
        <f t="shared" si="184"/>
        <v>5.9132000000000264</v>
      </c>
      <c r="R865" s="3">
        <f t="shared" si="177"/>
        <v>59.132000000000261</v>
      </c>
      <c r="S865" s="3">
        <f t="shared" si="178"/>
        <v>76.437600000000472</v>
      </c>
      <c r="T865" s="3">
        <f t="shared" si="185"/>
        <v>39.875439355200122</v>
      </c>
      <c r="U865" s="3">
        <f t="shared" si="186"/>
        <v>-40.452415347273124</v>
      </c>
    </row>
    <row r="866" spans="1:21" x14ac:dyDescent="0.25">
      <c r="A866" s="3">
        <v>7.12</v>
      </c>
      <c r="B866" s="3">
        <f t="shared" si="179"/>
        <v>12.120000000000001</v>
      </c>
      <c r="C866" s="3">
        <f t="shared" si="180"/>
        <v>6.25</v>
      </c>
      <c r="D866" s="4">
        <f t="shared" si="172"/>
        <v>62.5</v>
      </c>
      <c r="E866" s="4">
        <f t="shared" si="173"/>
        <v>168.16000000000003</v>
      </c>
      <c r="F866">
        <f t="shared" si="181"/>
        <v>6463.0220013333355</v>
      </c>
      <c r="H866" s="3"/>
      <c r="J866" s="3">
        <f t="shared" si="174"/>
        <v>188.16</v>
      </c>
      <c r="K866" s="3">
        <f t="shared" si="182"/>
        <v>7220.2951679999996</v>
      </c>
      <c r="M866" s="3">
        <f t="shared" si="183"/>
        <v>757.27316666666411</v>
      </c>
      <c r="N866">
        <f t="shared" si="175"/>
        <v>757.27316666666411</v>
      </c>
      <c r="O866">
        <f t="shared" si="176"/>
        <v>0</v>
      </c>
      <c r="Q866" s="3">
        <f t="shared" si="184"/>
        <v>5.9201200000000265</v>
      </c>
      <c r="R866" s="3">
        <f t="shared" si="177"/>
        <v>59.201200000000263</v>
      </c>
      <c r="S866" s="3">
        <f t="shared" si="178"/>
        <v>76.562160000000475</v>
      </c>
      <c r="T866" s="3">
        <f t="shared" si="185"/>
        <v>39.75549305760012</v>
      </c>
      <c r="U866" s="3">
        <f t="shared" si="186"/>
        <v>-40.17689210020891</v>
      </c>
    </row>
    <row r="867" spans="1:21" x14ac:dyDescent="0.25">
      <c r="A867" s="3">
        <v>7.13</v>
      </c>
      <c r="B867" s="3">
        <f t="shared" si="179"/>
        <v>12.129999999999999</v>
      </c>
      <c r="C867" s="3">
        <f t="shared" si="180"/>
        <v>6.25</v>
      </c>
      <c r="D867" s="4">
        <f t="shared" si="172"/>
        <v>62.5</v>
      </c>
      <c r="E867" s="4">
        <f t="shared" si="173"/>
        <v>168.33999999999997</v>
      </c>
      <c r="F867">
        <f t="shared" si="181"/>
        <v>6481.7398153333324</v>
      </c>
      <c r="H867" s="3"/>
      <c r="J867" s="3">
        <f t="shared" si="174"/>
        <v>188.34</v>
      </c>
      <c r="K867" s="3">
        <f t="shared" si="182"/>
        <v>7241.2379820000006</v>
      </c>
      <c r="M867" s="3">
        <f t="shared" si="183"/>
        <v>759.49816666666811</v>
      </c>
      <c r="N867">
        <f t="shared" si="175"/>
        <v>759.49816666666811</v>
      </c>
      <c r="O867">
        <f t="shared" si="176"/>
        <v>0</v>
      </c>
      <c r="Q867" s="3">
        <f t="shared" si="184"/>
        <v>5.9270400000000265</v>
      </c>
      <c r="R867" s="3">
        <f t="shared" si="177"/>
        <v>59.270400000000265</v>
      </c>
      <c r="S867" s="3">
        <f t="shared" si="178"/>
        <v>76.686720000000477</v>
      </c>
      <c r="T867" s="3">
        <f t="shared" si="185"/>
        <v>39.635163668800125</v>
      </c>
      <c r="U867" s="3">
        <f t="shared" si="186"/>
        <v>-39.902200207019639</v>
      </c>
    </row>
    <row r="868" spans="1:21" x14ac:dyDescent="0.25">
      <c r="A868" s="3">
        <v>7.14</v>
      </c>
      <c r="B868" s="3">
        <f t="shared" si="179"/>
        <v>12.14</v>
      </c>
      <c r="C868" s="3">
        <f t="shared" si="180"/>
        <v>6.25</v>
      </c>
      <c r="D868" s="4">
        <f t="shared" si="172"/>
        <v>62.5</v>
      </c>
      <c r="E868" s="4">
        <f t="shared" si="173"/>
        <v>168.52</v>
      </c>
      <c r="F868">
        <f t="shared" si="181"/>
        <v>6500.4944973333349</v>
      </c>
      <c r="H868" s="3"/>
      <c r="J868" s="3">
        <f t="shared" si="174"/>
        <v>188.51999999999998</v>
      </c>
      <c r="K868" s="3">
        <f t="shared" si="182"/>
        <v>7262.2196639999993</v>
      </c>
      <c r="M868" s="3">
        <f t="shared" si="183"/>
        <v>761.72516666666434</v>
      </c>
      <c r="N868">
        <f t="shared" si="175"/>
        <v>761.72516666666434</v>
      </c>
      <c r="O868">
        <f t="shared" si="176"/>
        <v>0</v>
      </c>
      <c r="Q868" s="3">
        <f t="shared" si="184"/>
        <v>5.9339600000000265</v>
      </c>
      <c r="R868" s="3">
        <f t="shared" si="177"/>
        <v>59.339600000000267</v>
      </c>
      <c r="S868" s="3">
        <f t="shared" si="178"/>
        <v>76.81128000000048</v>
      </c>
      <c r="T868" s="3">
        <f t="shared" si="185"/>
        <v>39.514451188800123</v>
      </c>
      <c r="U868" s="3">
        <f t="shared" si="186"/>
        <v>-39.628342318696419</v>
      </c>
    </row>
    <row r="869" spans="1:21" x14ac:dyDescent="0.25">
      <c r="A869" s="3">
        <v>7.15</v>
      </c>
      <c r="B869" s="3">
        <f t="shared" si="179"/>
        <v>12.15</v>
      </c>
      <c r="C869" s="3">
        <f t="shared" si="180"/>
        <v>6.25</v>
      </c>
      <c r="D869" s="4">
        <f t="shared" si="172"/>
        <v>62.5</v>
      </c>
      <c r="E869" s="4">
        <f t="shared" si="173"/>
        <v>168.70000000000002</v>
      </c>
      <c r="F869">
        <f t="shared" si="181"/>
        <v>6519.2860833333343</v>
      </c>
      <c r="H869" s="3"/>
      <c r="J869" s="3">
        <f t="shared" si="174"/>
        <v>188.70000000000002</v>
      </c>
      <c r="K869" s="3">
        <f t="shared" si="182"/>
        <v>7283.2402499999998</v>
      </c>
      <c r="M869" s="3">
        <f t="shared" si="183"/>
        <v>763.95416666666551</v>
      </c>
      <c r="N869">
        <f t="shared" si="175"/>
        <v>763.95416666666551</v>
      </c>
      <c r="O869">
        <f t="shared" si="176"/>
        <v>0</v>
      </c>
      <c r="Q869" s="3">
        <f t="shared" si="184"/>
        <v>5.9408800000000266</v>
      </c>
      <c r="R869" s="3">
        <f t="shared" si="177"/>
        <v>59.408800000000262</v>
      </c>
      <c r="S869" s="3">
        <f t="shared" si="178"/>
        <v>76.935840000000482</v>
      </c>
      <c r="T869" s="3">
        <f t="shared" si="185"/>
        <v>39.393355617600122</v>
      </c>
      <c r="U869" s="3">
        <f t="shared" si="186"/>
        <v>-39.355321086230354</v>
      </c>
    </row>
    <row r="870" spans="1:21" x14ac:dyDescent="0.25">
      <c r="A870" s="3">
        <v>7.16</v>
      </c>
      <c r="B870" s="3">
        <f t="shared" si="179"/>
        <v>12.16</v>
      </c>
      <c r="C870" s="3">
        <f t="shared" si="180"/>
        <v>6.25</v>
      </c>
      <c r="D870" s="4">
        <f t="shared" si="172"/>
        <v>62.5</v>
      </c>
      <c r="E870" s="4">
        <f t="shared" si="173"/>
        <v>168.88</v>
      </c>
      <c r="F870">
        <f t="shared" si="181"/>
        <v>6538.1146093333336</v>
      </c>
      <c r="H870" s="3"/>
      <c r="J870" s="3">
        <f t="shared" si="174"/>
        <v>188.88</v>
      </c>
      <c r="K870" s="3">
        <f t="shared" si="182"/>
        <v>7304.2997759999998</v>
      </c>
      <c r="M870" s="3">
        <f t="shared" si="183"/>
        <v>766.18516666666619</v>
      </c>
      <c r="N870">
        <f t="shared" si="175"/>
        <v>766.18516666666619</v>
      </c>
      <c r="O870">
        <f t="shared" si="176"/>
        <v>0</v>
      </c>
      <c r="Q870" s="3">
        <f t="shared" si="184"/>
        <v>5.9478000000000266</v>
      </c>
      <c r="R870" s="3">
        <f t="shared" si="177"/>
        <v>59.478000000000264</v>
      </c>
      <c r="S870" s="3">
        <f t="shared" si="178"/>
        <v>77.060400000000485</v>
      </c>
      <c r="T870" s="3">
        <f t="shared" si="185"/>
        <v>39.271876955200121</v>
      </c>
      <c r="U870" s="3">
        <f t="shared" si="186"/>
        <v>-39.083139160612539</v>
      </c>
    </row>
    <row r="871" spans="1:21" x14ac:dyDescent="0.25">
      <c r="A871" s="3">
        <v>7.17</v>
      </c>
      <c r="B871" s="3">
        <f t="shared" si="179"/>
        <v>12.17</v>
      </c>
      <c r="C871" s="3">
        <f t="shared" si="180"/>
        <v>6.25</v>
      </c>
      <c r="D871" s="4">
        <f t="shared" si="172"/>
        <v>62.5</v>
      </c>
      <c r="E871" s="4">
        <f t="shared" si="173"/>
        <v>169.06</v>
      </c>
      <c r="F871">
        <f t="shared" si="181"/>
        <v>6556.9801113333342</v>
      </c>
      <c r="H871" s="3"/>
      <c r="J871" s="3">
        <f t="shared" si="174"/>
        <v>189.06</v>
      </c>
      <c r="K871" s="3">
        <f t="shared" si="182"/>
        <v>7325.3982780000006</v>
      </c>
      <c r="M871" s="3">
        <f t="shared" si="183"/>
        <v>768.41816666666637</v>
      </c>
      <c r="N871">
        <f t="shared" si="175"/>
        <v>768.41816666666637</v>
      </c>
      <c r="O871">
        <f t="shared" si="176"/>
        <v>0</v>
      </c>
      <c r="Q871" s="3">
        <f t="shared" si="184"/>
        <v>5.9547200000000267</v>
      </c>
      <c r="R871" s="3">
        <f t="shared" si="177"/>
        <v>59.547200000000267</v>
      </c>
      <c r="S871" s="3">
        <f t="shared" si="178"/>
        <v>77.184960000000487</v>
      </c>
      <c r="T871" s="3">
        <f t="shared" si="185"/>
        <v>39.150015201600119</v>
      </c>
      <c r="U871" s="3">
        <f t="shared" si="186"/>
        <v>-38.811799192834087</v>
      </c>
    </row>
    <row r="872" spans="1:21" x14ac:dyDescent="0.25">
      <c r="A872" s="3">
        <v>7.18</v>
      </c>
      <c r="B872" s="3">
        <f t="shared" si="179"/>
        <v>12.18</v>
      </c>
      <c r="C872" s="3">
        <f t="shared" si="180"/>
        <v>6.25</v>
      </c>
      <c r="D872" s="4">
        <f t="shared" si="172"/>
        <v>62.5</v>
      </c>
      <c r="E872" s="4">
        <f t="shared" si="173"/>
        <v>169.24</v>
      </c>
      <c r="F872">
        <f t="shared" si="181"/>
        <v>6575.8826253333336</v>
      </c>
      <c r="H872" s="3"/>
      <c r="J872" s="3">
        <f t="shared" si="174"/>
        <v>189.24</v>
      </c>
      <c r="K872" s="3">
        <f t="shared" si="182"/>
        <v>7346.5357919999988</v>
      </c>
      <c r="M872" s="3">
        <f t="shared" si="183"/>
        <v>770.65316666666513</v>
      </c>
      <c r="N872">
        <f t="shared" si="175"/>
        <v>770.65316666666513</v>
      </c>
      <c r="O872">
        <f t="shared" si="176"/>
        <v>0</v>
      </c>
      <c r="Q872" s="3">
        <f t="shared" si="184"/>
        <v>5.9616400000000267</v>
      </c>
      <c r="R872" s="3">
        <f t="shared" si="177"/>
        <v>59.616400000000269</v>
      </c>
      <c r="S872" s="3">
        <f t="shared" si="178"/>
        <v>77.309520000000475</v>
      </c>
      <c r="T872" s="3">
        <f t="shared" si="185"/>
        <v>39.027770356800112</v>
      </c>
      <c r="U872" s="3">
        <f t="shared" si="186"/>
        <v>-38.541303833886097</v>
      </c>
    </row>
    <row r="873" spans="1:21" x14ac:dyDescent="0.25">
      <c r="A873" s="3">
        <v>7.19</v>
      </c>
      <c r="B873" s="3">
        <f t="shared" si="179"/>
        <v>12.190000000000001</v>
      </c>
      <c r="C873" s="3">
        <f t="shared" si="180"/>
        <v>6.25</v>
      </c>
      <c r="D873" s="4">
        <f t="shared" si="172"/>
        <v>62.5</v>
      </c>
      <c r="E873" s="4">
        <f t="shared" si="173"/>
        <v>169.42000000000002</v>
      </c>
      <c r="F873">
        <f t="shared" si="181"/>
        <v>6594.822187333335</v>
      </c>
      <c r="H873" s="3"/>
      <c r="J873" s="3">
        <f t="shared" si="174"/>
        <v>189.42000000000002</v>
      </c>
      <c r="K873" s="3">
        <f t="shared" si="182"/>
        <v>7367.7123540000011</v>
      </c>
      <c r="M873" s="3">
        <f t="shared" si="183"/>
        <v>772.89016666666612</v>
      </c>
      <c r="N873">
        <f t="shared" si="175"/>
        <v>772.89016666666612</v>
      </c>
      <c r="O873">
        <f t="shared" si="176"/>
        <v>0</v>
      </c>
      <c r="Q873" s="3">
        <f t="shared" si="184"/>
        <v>5.9685600000000267</v>
      </c>
      <c r="R873" s="3">
        <f t="shared" si="177"/>
        <v>59.685600000000271</v>
      </c>
      <c r="S873" s="3">
        <f t="shared" si="178"/>
        <v>77.434080000000478</v>
      </c>
      <c r="T873" s="3">
        <f t="shared" si="185"/>
        <v>38.905142420800111</v>
      </c>
      <c r="U873" s="3">
        <f t="shared" si="186"/>
        <v>-38.271655734759669</v>
      </c>
    </row>
    <row r="874" spans="1:21" x14ac:dyDescent="0.25">
      <c r="A874" s="3">
        <v>7.2</v>
      </c>
      <c r="B874" s="3">
        <f t="shared" si="179"/>
        <v>12.2</v>
      </c>
      <c r="C874" s="3">
        <f t="shared" si="180"/>
        <v>6.25</v>
      </c>
      <c r="D874" s="4">
        <f t="shared" si="172"/>
        <v>62.5</v>
      </c>
      <c r="E874" s="4">
        <f t="shared" si="173"/>
        <v>169.6</v>
      </c>
      <c r="F874">
        <f t="shared" si="181"/>
        <v>6613.7988333333324</v>
      </c>
      <c r="H874" s="3"/>
      <c r="J874" s="3">
        <f t="shared" si="174"/>
        <v>189.6</v>
      </c>
      <c r="K874" s="3">
        <f t="shared" si="182"/>
        <v>7388.9279999999999</v>
      </c>
      <c r="M874" s="3">
        <f t="shared" si="183"/>
        <v>775.12916666666752</v>
      </c>
      <c r="N874">
        <f t="shared" si="175"/>
        <v>775.12916666666752</v>
      </c>
      <c r="O874">
        <f t="shared" si="176"/>
        <v>0</v>
      </c>
      <c r="Q874" s="3">
        <f t="shared" si="184"/>
        <v>5.9754800000000268</v>
      </c>
      <c r="R874" s="3">
        <f t="shared" si="177"/>
        <v>59.754800000000266</v>
      </c>
      <c r="S874" s="3">
        <f t="shared" si="178"/>
        <v>77.55864000000048</v>
      </c>
      <c r="T874" s="3">
        <f t="shared" si="185"/>
        <v>38.78213139360011</v>
      </c>
      <c r="U874" s="3">
        <f t="shared" si="186"/>
        <v>-38.002857546445924</v>
      </c>
    </row>
    <row r="875" spans="1:21" x14ac:dyDescent="0.25">
      <c r="A875" s="3">
        <v>7.21</v>
      </c>
      <c r="B875" s="3">
        <f t="shared" si="179"/>
        <v>12.21</v>
      </c>
      <c r="C875" s="3">
        <f t="shared" si="180"/>
        <v>6.25</v>
      </c>
      <c r="D875" s="4">
        <f t="shared" si="172"/>
        <v>62.5</v>
      </c>
      <c r="E875" s="4">
        <f t="shared" si="173"/>
        <v>169.78000000000003</v>
      </c>
      <c r="F875">
        <f t="shared" si="181"/>
        <v>6632.812599333336</v>
      </c>
      <c r="H875" s="3"/>
      <c r="J875" s="3">
        <f t="shared" si="174"/>
        <v>189.78</v>
      </c>
      <c r="K875" s="3">
        <f t="shared" si="182"/>
        <v>7410.1827659999999</v>
      </c>
      <c r="M875" s="3">
        <f t="shared" si="183"/>
        <v>777.37016666666386</v>
      </c>
      <c r="N875">
        <f t="shared" si="175"/>
        <v>777.37016666666386</v>
      </c>
      <c r="O875">
        <f t="shared" si="176"/>
        <v>0</v>
      </c>
      <c r="Q875" s="3">
        <f t="shared" si="184"/>
        <v>5.9824000000000268</v>
      </c>
      <c r="R875" s="3">
        <f t="shared" si="177"/>
        <v>59.824000000000268</v>
      </c>
      <c r="S875" s="3">
        <f t="shared" si="178"/>
        <v>77.683200000000483</v>
      </c>
      <c r="T875" s="3">
        <f t="shared" si="185"/>
        <v>38.65873727520011</v>
      </c>
      <c r="U875" s="3">
        <f t="shared" si="186"/>
        <v>-37.734911919935946</v>
      </c>
    </row>
    <row r="876" spans="1:21" x14ac:dyDescent="0.25">
      <c r="A876" s="3">
        <v>7.22</v>
      </c>
      <c r="B876" s="3">
        <f t="shared" si="179"/>
        <v>12.219999999999999</v>
      </c>
      <c r="C876" s="3">
        <f t="shared" si="180"/>
        <v>6.25</v>
      </c>
      <c r="D876" s="4">
        <f t="shared" si="172"/>
        <v>62.5</v>
      </c>
      <c r="E876" s="4">
        <f t="shared" si="173"/>
        <v>169.95999999999998</v>
      </c>
      <c r="F876">
        <f t="shared" si="181"/>
        <v>6651.8635213333309</v>
      </c>
      <c r="H876" s="3"/>
      <c r="J876" s="3">
        <f t="shared" si="174"/>
        <v>189.96</v>
      </c>
      <c r="K876" s="3">
        <f t="shared" si="182"/>
        <v>7431.4766879999988</v>
      </c>
      <c r="M876" s="3">
        <f t="shared" si="183"/>
        <v>779.61316666666789</v>
      </c>
      <c r="N876">
        <f t="shared" si="175"/>
        <v>779.61316666666789</v>
      </c>
      <c r="O876">
        <f t="shared" si="176"/>
        <v>0</v>
      </c>
      <c r="Q876" s="3">
        <f t="shared" si="184"/>
        <v>5.9893200000000268</v>
      </c>
      <c r="R876" s="3">
        <f t="shared" si="177"/>
        <v>59.89320000000027</v>
      </c>
      <c r="S876" s="3">
        <f t="shared" si="178"/>
        <v>77.807760000000485</v>
      </c>
      <c r="T876" s="3">
        <f t="shared" si="185"/>
        <v>38.53496006560011</v>
      </c>
      <c r="U876" s="3">
        <f t="shared" si="186"/>
        <v>-37.467821506220851</v>
      </c>
    </row>
    <row r="877" spans="1:21" x14ac:dyDescent="0.25">
      <c r="A877" s="3">
        <v>7.23</v>
      </c>
      <c r="B877" s="3">
        <f t="shared" si="179"/>
        <v>12.23</v>
      </c>
      <c r="C877" s="3">
        <f t="shared" si="180"/>
        <v>6.25</v>
      </c>
      <c r="D877" s="4">
        <f t="shared" si="172"/>
        <v>62.5</v>
      </c>
      <c r="E877" s="4">
        <f t="shared" si="173"/>
        <v>170.14000000000001</v>
      </c>
      <c r="F877">
        <f t="shared" si="181"/>
        <v>6670.9516353333347</v>
      </c>
      <c r="H877" s="3"/>
      <c r="J877" s="3">
        <f t="shared" si="174"/>
        <v>190.14000000000001</v>
      </c>
      <c r="K877" s="3">
        <f t="shared" si="182"/>
        <v>7452.8098020000016</v>
      </c>
      <c r="M877" s="3">
        <f t="shared" si="183"/>
        <v>781.85816666666688</v>
      </c>
      <c r="N877">
        <f t="shared" si="175"/>
        <v>781.85816666666688</v>
      </c>
      <c r="O877">
        <f t="shared" si="176"/>
        <v>0</v>
      </c>
      <c r="Q877" s="3">
        <f t="shared" si="184"/>
        <v>5.9962400000000269</v>
      </c>
      <c r="R877" s="3">
        <f t="shared" si="177"/>
        <v>59.962400000000272</v>
      </c>
      <c r="S877" s="3">
        <f t="shared" si="178"/>
        <v>77.932320000000487</v>
      </c>
      <c r="T877" s="3">
        <f t="shared" si="185"/>
        <v>38.410799764800103</v>
      </c>
      <c r="U877" s="3">
        <f t="shared" si="186"/>
        <v>-37.201588956291737</v>
      </c>
    </row>
    <row r="878" spans="1:21" x14ac:dyDescent="0.25">
      <c r="A878" s="3">
        <v>7.24</v>
      </c>
      <c r="B878" s="3">
        <f t="shared" si="179"/>
        <v>12.24</v>
      </c>
      <c r="C878" s="3">
        <f t="shared" si="180"/>
        <v>6.25</v>
      </c>
      <c r="D878" s="4">
        <f t="shared" si="172"/>
        <v>62.5</v>
      </c>
      <c r="E878" s="4">
        <f t="shared" si="173"/>
        <v>170.32</v>
      </c>
      <c r="F878">
        <f t="shared" si="181"/>
        <v>6690.0769773333341</v>
      </c>
      <c r="H878" s="3"/>
      <c r="J878" s="3">
        <f t="shared" si="174"/>
        <v>190.32</v>
      </c>
      <c r="K878" s="3">
        <f t="shared" si="182"/>
        <v>7474.1821440000012</v>
      </c>
      <c r="M878" s="3">
        <f t="shared" si="183"/>
        <v>784.10516666666717</v>
      </c>
      <c r="N878">
        <f t="shared" si="175"/>
        <v>784.10516666666717</v>
      </c>
      <c r="O878">
        <f t="shared" si="176"/>
        <v>0</v>
      </c>
      <c r="Q878" s="3">
        <f t="shared" si="184"/>
        <v>6.0031600000000269</v>
      </c>
      <c r="R878" s="3">
        <f t="shared" si="177"/>
        <v>60.031600000000275</v>
      </c>
      <c r="S878" s="3">
        <f t="shared" si="178"/>
        <v>78.05688000000049</v>
      </c>
      <c r="T878" s="3">
        <f t="shared" si="185"/>
        <v>38.286256372800104</v>
      </c>
      <c r="U878" s="3">
        <f t="shared" si="186"/>
        <v>-36.936216921139717</v>
      </c>
    </row>
    <row r="879" spans="1:21" x14ac:dyDescent="0.25">
      <c r="A879" s="3">
        <v>7.25</v>
      </c>
      <c r="B879" s="3">
        <f t="shared" si="179"/>
        <v>12.25</v>
      </c>
      <c r="C879" s="3">
        <f t="shared" si="180"/>
        <v>6.25</v>
      </c>
      <c r="D879" s="4">
        <f t="shared" si="172"/>
        <v>62.5</v>
      </c>
      <c r="E879" s="4">
        <f t="shared" si="173"/>
        <v>170.5</v>
      </c>
      <c r="F879">
        <f t="shared" si="181"/>
        <v>6709.2395833333339</v>
      </c>
      <c r="H879" s="3"/>
      <c r="J879" s="3">
        <f t="shared" si="174"/>
        <v>190.5</v>
      </c>
      <c r="K879" s="3">
        <f t="shared" si="182"/>
        <v>7495.5937499999991</v>
      </c>
      <c r="M879" s="3">
        <f t="shared" si="183"/>
        <v>786.35416666666515</v>
      </c>
      <c r="N879">
        <f t="shared" si="175"/>
        <v>786.35416666666515</v>
      </c>
      <c r="O879">
        <f t="shared" si="176"/>
        <v>0</v>
      </c>
      <c r="Q879" s="3">
        <f t="shared" si="184"/>
        <v>6.010080000000027</v>
      </c>
      <c r="R879" s="3">
        <f t="shared" si="177"/>
        <v>60.10080000000027</v>
      </c>
      <c r="S879" s="3">
        <f t="shared" si="178"/>
        <v>78.181440000000492</v>
      </c>
      <c r="T879" s="3">
        <f t="shared" si="185"/>
        <v>38.161329889600104</v>
      </c>
      <c r="U879" s="3">
        <f t="shared" si="186"/>
        <v>-36.671708051755878</v>
      </c>
    </row>
    <row r="880" spans="1:21" x14ac:dyDescent="0.25">
      <c r="A880" s="3">
        <v>7.26</v>
      </c>
      <c r="B880" s="3">
        <f t="shared" si="179"/>
        <v>12.26</v>
      </c>
      <c r="C880" s="3">
        <f t="shared" si="180"/>
        <v>6.25</v>
      </c>
      <c r="D880" s="4">
        <f t="shared" si="172"/>
        <v>62.5</v>
      </c>
      <c r="E880" s="4">
        <f t="shared" si="173"/>
        <v>170.68</v>
      </c>
      <c r="F880">
        <f t="shared" si="181"/>
        <v>6728.4394893333338</v>
      </c>
      <c r="H880" s="3"/>
      <c r="J880" s="3">
        <f t="shared" si="174"/>
        <v>190.68</v>
      </c>
      <c r="K880" s="3">
        <f t="shared" si="182"/>
        <v>7517.044656</v>
      </c>
      <c r="M880" s="3">
        <f t="shared" si="183"/>
        <v>788.60516666666626</v>
      </c>
      <c r="N880">
        <f t="shared" si="175"/>
        <v>788.60516666666626</v>
      </c>
      <c r="O880">
        <f t="shared" si="176"/>
        <v>0</v>
      </c>
      <c r="Q880" s="3">
        <f t="shared" si="184"/>
        <v>6.017000000000027</v>
      </c>
      <c r="R880" s="3">
        <f t="shared" si="177"/>
        <v>60.170000000000272</v>
      </c>
      <c r="S880" s="3">
        <f t="shared" si="178"/>
        <v>78.306000000000495</v>
      </c>
      <c r="T880" s="3">
        <f t="shared" si="185"/>
        <v>38.036020315200105</v>
      </c>
      <c r="U880" s="3">
        <f t="shared" si="186"/>
        <v>-36.408064999131348</v>
      </c>
    </row>
    <row r="881" spans="1:21" x14ac:dyDescent="0.25">
      <c r="A881" s="3">
        <v>7.27</v>
      </c>
      <c r="B881" s="3">
        <f t="shared" si="179"/>
        <v>12.27</v>
      </c>
      <c r="C881" s="3">
        <f t="shared" si="180"/>
        <v>6.25</v>
      </c>
      <c r="D881" s="4">
        <f t="shared" si="172"/>
        <v>62.5</v>
      </c>
      <c r="E881" s="4">
        <f t="shared" si="173"/>
        <v>170.85999999999999</v>
      </c>
      <c r="F881">
        <f t="shared" si="181"/>
        <v>6747.6767313333321</v>
      </c>
      <c r="H881" s="3"/>
      <c r="J881" s="3">
        <f t="shared" si="174"/>
        <v>190.85999999999999</v>
      </c>
      <c r="K881" s="3">
        <f t="shared" si="182"/>
        <v>7538.534897999999</v>
      </c>
      <c r="M881" s="3">
        <f t="shared" si="183"/>
        <v>790.85816666666688</v>
      </c>
      <c r="N881">
        <f t="shared" si="175"/>
        <v>790.85816666666688</v>
      </c>
      <c r="O881">
        <f t="shared" si="176"/>
        <v>0</v>
      </c>
      <c r="Q881" s="3">
        <f t="shared" si="184"/>
        <v>6.023920000000027</v>
      </c>
      <c r="R881" s="3">
        <f t="shared" si="177"/>
        <v>60.239200000000274</v>
      </c>
      <c r="S881" s="3">
        <f t="shared" si="178"/>
        <v>78.430560000000483</v>
      </c>
      <c r="T881" s="3">
        <f t="shared" si="185"/>
        <v>37.910327649600106</v>
      </c>
      <c r="U881" s="3">
        <f t="shared" si="186"/>
        <v>-36.145290414257211</v>
      </c>
    </row>
    <row r="882" spans="1:21" x14ac:dyDescent="0.25">
      <c r="A882" s="3">
        <v>7.28</v>
      </c>
      <c r="B882" s="3">
        <f t="shared" si="179"/>
        <v>12.280000000000001</v>
      </c>
      <c r="C882" s="3">
        <f t="shared" si="180"/>
        <v>6.25</v>
      </c>
      <c r="D882" s="4">
        <f t="shared" si="172"/>
        <v>62.5</v>
      </c>
      <c r="E882" s="4">
        <f t="shared" si="173"/>
        <v>171.04000000000002</v>
      </c>
      <c r="F882">
        <f t="shared" si="181"/>
        <v>6766.9513453333348</v>
      </c>
      <c r="H882" s="3"/>
      <c r="J882" s="3">
        <f t="shared" si="174"/>
        <v>191.04</v>
      </c>
      <c r="K882" s="3">
        <f t="shared" si="182"/>
        <v>7560.0645120000008</v>
      </c>
      <c r="M882" s="3">
        <f t="shared" si="183"/>
        <v>793.11316666666607</v>
      </c>
      <c r="N882">
        <f t="shared" si="175"/>
        <v>793.11316666666607</v>
      </c>
      <c r="O882">
        <f t="shared" si="176"/>
        <v>0</v>
      </c>
      <c r="Q882" s="3">
        <f t="shared" si="184"/>
        <v>6.0308400000000271</v>
      </c>
      <c r="R882" s="3">
        <f t="shared" si="177"/>
        <v>60.308400000000276</v>
      </c>
      <c r="S882" s="3">
        <f t="shared" si="178"/>
        <v>78.555120000000485</v>
      </c>
      <c r="T882" s="3">
        <f t="shared" si="185"/>
        <v>37.7842518928001</v>
      </c>
      <c r="U882" s="3">
        <f t="shared" si="186"/>
        <v>-35.883386948124581</v>
      </c>
    </row>
    <row r="883" spans="1:21" x14ac:dyDescent="0.25">
      <c r="A883" s="3">
        <v>7.29</v>
      </c>
      <c r="B883" s="3">
        <f t="shared" si="179"/>
        <v>12.29</v>
      </c>
      <c r="C883" s="3">
        <f t="shared" si="180"/>
        <v>6.25</v>
      </c>
      <c r="D883" s="4">
        <f t="shared" si="172"/>
        <v>62.5</v>
      </c>
      <c r="E883" s="4">
        <f t="shared" si="173"/>
        <v>171.21999999999997</v>
      </c>
      <c r="F883">
        <f t="shared" si="181"/>
        <v>6786.2633673333312</v>
      </c>
      <c r="H883" s="3"/>
      <c r="J883" s="3">
        <f t="shared" si="174"/>
        <v>191.22</v>
      </c>
      <c r="K883" s="3">
        <f t="shared" si="182"/>
        <v>7581.6335339999996</v>
      </c>
      <c r="M883" s="3">
        <f t="shared" si="183"/>
        <v>795.37016666666841</v>
      </c>
      <c r="N883">
        <f t="shared" si="175"/>
        <v>795.37016666666841</v>
      </c>
      <c r="O883">
        <f t="shared" si="176"/>
        <v>0</v>
      </c>
      <c r="Q883" s="3">
        <f t="shared" si="184"/>
        <v>6.0377600000000271</v>
      </c>
      <c r="R883" s="3">
        <f t="shared" si="177"/>
        <v>60.377600000000278</v>
      </c>
      <c r="S883" s="3">
        <f t="shared" si="178"/>
        <v>78.679680000000488</v>
      </c>
      <c r="T883" s="3">
        <f t="shared" si="185"/>
        <v>37.657793044800094</v>
      </c>
      <c r="U883" s="3">
        <f t="shared" si="186"/>
        <v>-35.622357251724559</v>
      </c>
    </row>
    <row r="884" spans="1:21" x14ac:dyDescent="0.25">
      <c r="A884" s="3">
        <v>7.3</v>
      </c>
      <c r="B884" s="3">
        <f t="shared" si="179"/>
        <v>12.3</v>
      </c>
      <c r="C884" s="3">
        <f t="shared" si="180"/>
        <v>6.25</v>
      </c>
      <c r="D884" s="4">
        <f t="shared" si="172"/>
        <v>62.5</v>
      </c>
      <c r="E884" s="4">
        <f t="shared" si="173"/>
        <v>171.4</v>
      </c>
      <c r="F884">
        <f t="shared" si="181"/>
        <v>6805.6128333333345</v>
      </c>
      <c r="H884" s="3"/>
      <c r="J884" s="3">
        <f t="shared" si="174"/>
        <v>191.4</v>
      </c>
      <c r="K884" s="3">
        <f t="shared" si="182"/>
        <v>7603.2420000000002</v>
      </c>
      <c r="M884" s="3">
        <f t="shared" si="183"/>
        <v>797.6291666666657</v>
      </c>
      <c r="N884">
        <f t="shared" si="175"/>
        <v>797.6291666666657</v>
      </c>
      <c r="O884">
        <f t="shared" si="176"/>
        <v>0</v>
      </c>
      <c r="Q884" s="3">
        <f t="shared" si="184"/>
        <v>6.0446800000000271</v>
      </c>
      <c r="R884" s="3">
        <f t="shared" si="177"/>
        <v>60.446800000000273</v>
      </c>
      <c r="S884" s="3">
        <f t="shared" si="178"/>
        <v>78.80424000000049</v>
      </c>
      <c r="T884" s="3">
        <f t="shared" si="185"/>
        <v>37.530951105600096</v>
      </c>
      <c r="U884" s="3">
        <f t="shared" si="186"/>
        <v>-35.362203976048249</v>
      </c>
    </row>
    <row r="885" spans="1:21" x14ac:dyDescent="0.25">
      <c r="A885" s="3">
        <v>7.31</v>
      </c>
      <c r="B885" s="3">
        <f t="shared" si="179"/>
        <v>12.309999999999999</v>
      </c>
      <c r="C885" s="3">
        <f t="shared" si="180"/>
        <v>6.25</v>
      </c>
      <c r="D885" s="4">
        <f t="shared" si="172"/>
        <v>62.5</v>
      </c>
      <c r="E885" s="4">
        <f t="shared" si="173"/>
        <v>171.57999999999998</v>
      </c>
      <c r="F885">
        <f t="shared" si="181"/>
        <v>6824.9997793333314</v>
      </c>
      <c r="H885" s="3"/>
      <c r="J885" s="3">
        <f t="shared" si="174"/>
        <v>191.57999999999998</v>
      </c>
      <c r="K885" s="3">
        <f t="shared" si="182"/>
        <v>7624.8899459999984</v>
      </c>
      <c r="M885" s="3">
        <f t="shared" si="183"/>
        <v>799.89016666666703</v>
      </c>
      <c r="N885">
        <f t="shared" si="175"/>
        <v>799.89016666666703</v>
      </c>
      <c r="O885">
        <f t="shared" si="176"/>
        <v>0</v>
      </c>
      <c r="Q885" s="3">
        <f t="shared" si="184"/>
        <v>6.0516000000000272</v>
      </c>
      <c r="R885" s="3">
        <f t="shared" si="177"/>
        <v>60.516000000000268</v>
      </c>
      <c r="S885" s="3">
        <f t="shared" si="178"/>
        <v>78.928800000000493</v>
      </c>
      <c r="T885" s="3">
        <f t="shared" si="185"/>
        <v>37.403726075200098</v>
      </c>
      <c r="U885" s="3">
        <f t="shared" si="186"/>
        <v>-35.102929772086753</v>
      </c>
    </row>
    <row r="886" spans="1:21" x14ac:dyDescent="0.25">
      <c r="A886" s="3">
        <v>7.32</v>
      </c>
      <c r="B886" s="3">
        <f t="shared" si="179"/>
        <v>12.32</v>
      </c>
      <c r="C886" s="3">
        <f t="shared" si="180"/>
        <v>6.25</v>
      </c>
      <c r="D886" s="4">
        <f t="shared" si="172"/>
        <v>62.5</v>
      </c>
      <c r="E886" s="4">
        <f t="shared" si="173"/>
        <v>171.76</v>
      </c>
      <c r="F886">
        <f t="shared" si="181"/>
        <v>6844.4242413333341</v>
      </c>
      <c r="H886" s="3"/>
      <c r="J886" s="3">
        <f t="shared" si="174"/>
        <v>191.76</v>
      </c>
      <c r="K886" s="3">
        <f t="shared" si="182"/>
        <v>7646.5774079999992</v>
      </c>
      <c r="M886" s="3">
        <f t="shared" si="183"/>
        <v>802.15316666666513</v>
      </c>
      <c r="N886">
        <f t="shared" si="175"/>
        <v>802.15316666666513</v>
      </c>
      <c r="O886">
        <f t="shared" si="176"/>
        <v>0</v>
      </c>
      <c r="Q886" s="3">
        <f t="shared" si="184"/>
        <v>6.0585200000000272</v>
      </c>
      <c r="R886" s="3">
        <f t="shared" si="177"/>
        <v>60.58520000000027</v>
      </c>
      <c r="S886" s="3">
        <f t="shared" si="178"/>
        <v>79.053360000000495</v>
      </c>
      <c r="T886" s="3">
        <f t="shared" si="185"/>
        <v>37.276117953600092</v>
      </c>
      <c r="U886" s="3">
        <f t="shared" si="186"/>
        <v>-34.844537290831184</v>
      </c>
    </row>
    <row r="887" spans="1:21" x14ac:dyDescent="0.25">
      <c r="A887" s="3">
        <v>7.33</v>
      </c>
      <c r="B887" s="3">
        <f t="shared" si="179"/>
        <v>12.33</v>
      </c>
      <c r="C887" s="3">
        <f t="shared" si="180"/>
        <v>6.25</v>
      </c>
      <c r="D887" s="4">
        <f t="shared" si="172"/>
        <v>62.5</v>
      </c>
      <c r="E887" s="4">
        <f t="shared" si="173"/>
        <v>171.94</v>
      </c>
      <c r="F887">
        <f t="shared" si="181"/>
        <v>6863.8862553333338</v>
      </c>
      <c r="H887" s="3"/>
      <c r="J887" s="3">
        <f t="shared" si="174"/>
        <v>191.94</v>
      </c>
      <c r="K887" s="3">
        <f t="shared" si="182"/>
        <v>7668.3044219999992</v>
      </c>
      <c r="M887" s="3">
        <f t="shared" si="183"/>
        <v>804.41816666666546</v>
      </c>
      <c r="N887">
        <f t="shared" si="175"/>
        <v>804.41816666666546</v>
      </c>
      <c r="O887">
        <f t="shared" si="176"/>
        <v>0</v>
      </c>
      <c r="Q887" s="3">
        <f t="shared" si="184"/>
        <v>6.0654400000000273</v>
      </c>
      <c r="R887" s="3">
        <f t="shared" si="177"/>
        <v>60.654400000000265</v>
      </c>
      <c r="S887" s="3">
        <f t="shared" si="178"/>
        <v>79.177920000000483</v>
      </c>
      <c r="T887" s="3">
        <f t="shared" si="185"/>
        <v>37.148126740800087</v>
      </c>
      <c r="U887" s="3">
        <f t="shared" si="186"/>
        <v>-34.587029183272634</v>
      </c>
    </row>
    <row r="888" spans="1:21" x14ac:dyDescent="0.25">
      <c r="A888" s="3">
        <v>7.34</v>
      </c>
      <c r="B888" s="3">
        <f t="shared" si="179"/>
        <v>12.34</v>
      </c>
      <c r="C888" s="3">
        <f t="shared" si="180"/>
        <v>6.25</v>
      </c>
      <c r="D888" s="4">
        <f t="shared" si="172"/>
        <v>62.5</v>
      </c>
      <c r="E888" s="4">
        <f t="shared" si="173"/>
        <v>172.12</v>
      </c>
      <c r="F888">
        <f t="shared" si="181"/>
        <v>6883.3858573333337</v>
      </c>
      <c r="H888" s="3"/>
      <c r="J888" s="3">
        <f t="shared" si="174"/>
        <v>192.12</v>
      </c>
      <c r="K888" s="3">
        <f t="shared" si="182"/>
        <v>7690.0710240000008</v>
      </c>
      <c r="M888" s="3">
        <f t="shared" si="183"/>
        <v>806.6851666666671</v>
      </c>
      <c r="N888">
        <f t="shared" si="175"/>
        <v>806.6851666666671</v>
      </c>
      <c r="O888">
        <f t="shared" si="176"/>
        <v>0</v>
      </c>
      <c r="Q888" s="3">
        <f t="shared" si="184"/>
        <v>6.0723600000000273</v>
      </c>
      <c r="R888" s="3">
        <f t="shared" si="177"/>
        <v>60.723600000000268</v>
      </c>
      <c r="S888" s="3">
        <f t="shared" si="178"/>
        <v>79.302480000000486</v>
      </c>
      <c r="T888" s="3">
        <f t="shared" si="185"/>
        <v>37.019752436800083</v>
      </c>
      <c r="U888" s="3">
        <f t="shared" si="186"/>
        <v>-34.330408100402209</v>
      </c>
    </row>
    <row r="889" spans="1:21" x14ac:dyDescent="0.25">
      <c r="A889" s="3">
        <v>7.35</v>
      </c>
      <c r="B889" s="3">
        <f t="shared" si="179"/>
        <v>12.35</v>
      </c>
      <c r="C889" s="3">
        <f t="shared" si="180"/>
        <v>6.25</v>
      </c>
      <c r="D889" s="4">
        <f t="shared" si="172"/>
        <v>62.5</v>
      </c>
      <c r="E889" s="4">
        <f t="shared" si="173"/>
        <v>172.29999999999998</v>
      </c>
      <c r="F889">
        <f t="shared" si="181"/>
        <v>6902.9230833333331</v>
      </c>
      <c r="H889" s="3"/>
      <c r="J889" s="3">
        <f t="shared" si="174"/>
        <v>192.29999999999998</v>
      </c>
      <c r="K889" s="3">
        <f t="shared" si="182"/>
        <v>7711.8772499999986</v>
      </c>
      <c r="M889" s="3">
        <f t="shared" si="183"/>
        <v>808.95416666666551</v>
      </c>
      <c r="N889">
        <f t="shared" si="175"/>
        <v>808.95416666666551</v>
      </c>
      <c r="O889">
        <f t="shared" si="176"/>
        <v>0</v>
      </c>
      <c r="Q889" s="3">
        <f t="shared" si="184"/>
        <v>6.0792800000000273</v>
      </c>
      <c r="R889" s="3">
        <f t="shared" si="177"/>
        <v>60.79280000000027</v>
      </c>
      <c r="S889" s="3">
        <f t="shared" si="178"/>
        <v>79.427040000000488</v>
      </c>
      <c r="T889" s="3">
        <f t="shared" si="185"/>
        <v>36.890995041600085</v>
      </c>
      <c r="U889" s="3">
        <f t="shared" si="186"/>
        <v>-34.074676693211018</v>
      </c>
    </row>
    <row r="890" spans="1:21" x14ac:dyDescent="0.25">
      <c r="A890" s="3">
        <v>7.36</v>
      </c>
      <c r="B890" s="3">
        <f t="shared" si="179"/>
        <v>12.36</v>
      </c>
      <c r="C890" s="3">
        <f t="shared" si="180"/>
        <v>6.25</v>
      </c>
      <c r="D890" s="4">
        <f t="shared" si="172"/>
        <v>62.5</v>
      </c>
      <c r="E890" s="4">
        <f t="shared" si="173"/>
        <v>172.48</v>
      </c>
      <c r="F890">
        <f t="shared" si="181"/>
        <v>6922.4979693333325</v>
      </c>
      <c r="H890" s="3"/>
      <c r="J890" s="3">
        <f t="shared" si="174"/>
        <v>192.48000000000002</v>
      </c>
      <c r="K890" s="3">
        <f t="shared" si="182"/>
        <v>7733.7231360000005</v>
      </c>
      <c r="M890" s="3">
        <f t="shared" si="183"/>
        <v>811.22516666666797</v>
      </c>
      <c r="N890">
        <f t="shared" si="175"/>
        <v>811.22516666666797</v>
      </c>
      <c r="O890">
        <f t="shared" si="176"/>
        <v>0</v>
      </c>
      <c r="Q890" s="3">
        <f t="shared" si="184"/>
        <v>6.0862000000000274</v>
      </c>
      <c r="R890" s="3">
        <f t="shared" si="177"/>
        <v>60.862000000000272</v>
      </c>
      <c r="S890" s="3">
        <f t="shared" si="178"/>
        <v>79.551600000000491</v>
      </c>
      <c r="T890" s="3">
        <f t="shared" si="185"/>
        <v>36.761854555200088</v>
      </c>
      <c r="U890" s="3">
        <f t="shared" si="186"/>
        <v>-33.819837612690165</v>
      </c>
    </row>
    <row r="891" spans="1:21" x14ac:dyDescent="0.25">
      <c r="A891" s="3">
        <v>7.37</v>
      </c>
      <c r="B891" s="3">
        <f t="shared" si="179"/>
        <v>12.370000000000001</v>
      </c>
      <c r="C891" s="3">
        <f t="shared" si="180"/>
        <v>6.25</v>
      </c>
      <c r="D891" s="4">
        <f t="shared" si="172"/>
        <v>62.5</v>
      </c>
      <c r="E891" s="4">
        <f t="shared" si="173"/>
        <v>172.66000000000003</v>
      </c>
      <c r="F891">
        <f t="shared" si="181"/>
        <v>6942.1105513333359</v>
      </c>
      <c r="H891" s="3"/>
      <c r="J891" s="3">
        <f t="shared" si="174"/>
        <v>192.66</v>
      </c>
      <c r="K891" s="3">
        <f t="shared" si="182"/>
        <v>7755.6087180000013</v>
      </c>
      <c r="M891" s="3">
        <f t="shared" si="183"/>
        <v>813.49816666666538</v>
      </c>
      <c r="N891">
        <f t="shared" si="175"/>
        <v>813.49816666666538</v>
      </c>
      <c r="O891">
        <f t="shared" si="176"/>
        <v>0</v>
      </c>
      <c r="Q891" s="3">
        <f t="shared" si="184"/>
        <v>6.0931200000000274</v>
      </c>
      <c r="R891" s="3">
        <f t="shared" si="177"/>
        <v>60.931200000000274</v>
      </c>
      <c r="S891" s="3">
        <f t="shared" si="178"/>
        <v>79.676160000000493</v>
      </c>
      <c r="T891" s="3">
        <f t="shared" si="185"/>
        <v>36.632330977600084</v>
      </c>
      <c r="U891" s="3">
        <f t="shared" si="186"/>
        <v>-33.565893509830744</v>
      </c>
    </row>
    <row r="892" spans="1:21" x14ac:dyDescent="0.25">
      <c r="A892" s="3">
        <v>7.38</v>
      </c>
      <c r="B892" s="3">
        <f t="shared" si="179"/>
        <v>12.379999999999999</v>
      </c>
      <c r="C892" s="3">
        <f t="shared" si="180"/>
        <v>6.25</v>
      </c>
      <c r="D892" s="4">
        <f t="shared" si="172"/>
        <v>62.5</v>
      </c>
      <c r="E892" s="4">
        <f t="shared" si="173"/>
        <v>172.83999999999997</v>
      </c>
      <c r="F892">
        <f t="shared" si="181"/>
        <v>6961.7608653333318</v>
      </c>
      <c r="H892" s="3"/>
      <c r="J892" s="3">
        <f t="shared" si="174"/>
        <v>192.84</v>
      </c>
      <c r="K892" s="3">
        <f t="shared" si="182"/>
        <v>7777.5340319999996</v>
      </c>
      <c r="M892" s="3">
        <f t="shared" si="183"/>
        <v>815.77316666666775</v>
      </c>
      <c r="N892">
        <f t="shared" si="175"/>
        <v>815.77316666666775</v>
      </c>
      <c r="O892">
        <f t="shared" si="176"/>
        <v>0</v>
      </c>
      <c r="Q892" s="3">
        <f t="shared" si="184"/>
        <v>6.1000400000000274</v>
      </c>
      <c r="R892" s="3">
        <f t="shared" si="177"/>
        <v>61.000400000000269</v>
      </c>
      <c r="S892" s="3">
        <f t="shared" si="178"/>
        <v>79.800720000000496</v>
      </c>
      <c r="T892" s="3">
        <f t="shared" si="185"/>
        <v>36.50242430880008</v>
      </c>
      <c r="U892" s="3">
        <f t="shared" si="186"/>
        <v>-33.312847035623875</v>
      </c>
    </row>
    <row r="893" spans="1:21" x14ac:dyDescent="0.25">
      <c r="A893" s="3">
        <v>7.39</v>
      </c>
      <c r="B893" s="3">
        <f t="shared" si="179"/>
        <v>12.39</v>
      </c>
      <c r="C893" s="3">
        <f t="shared" si="180"/>
        <v>6.25</v>
      </c>
      <c r="D893" s="4">
        <f t="shared" si="172"/>
        <v>62.5</v>
      </c>
      <c r="E893" s="4">
        <f t="shared" si="173"/>
        <v>173.02</v>
      </c>
      <c r="F893">
        <f t="shared" si="181"/>
        <v>6981.4489473333342</v>
      </c>
      <c r="H893" s="3"/>
      <c r="J893" s="3">
        <f t="shared" si="174"/>
        <v>193.01999999999998</v>
      </c>
      <c r="K893" s="3">
        <f t="shared" si="182"/>
        <v>7799.4991139999984</v>
      </c>
      <c r="M893" s="3">
        <f t="shared" si="183"/>
        <v>818.05016666666415</v>
      </c>
      <c r="N893">
        <f t="shared" si="175"/>
        <v>818.05016666666415</v>
      </c>
      <c r="O893">
        <f t="shared" si="176"/>
        <v>0</v>
      </c>
      <c r="Q893" s="3">
        <f t="shared" si="184"/>
        <v>6.1069600000000275</v>
      </c>
      <c r="R893" s="3">
        <f t="shared" si="177"/>
        <v>61.069600000000271</v>
      </c>
      <c r="S893" s="3">
        <f t="shared" si="178"/>
        <v>79.925280000000498</v>
      </c>
      <c r="T893" s="3">
        <f t="shared" si="185"/>
        <v>36.372134548800076</v>
      </c>
      <c r="U893" s="3">
        <f t="shared" si="186"/>
        <v>-33.060700841060651</v>
      </c>
    </row>
    <row r="894" spans="1:21" x14ac:dyDescent="0.25">
      <c r="A894" s="3">
        <v>7.4</v>
      </c>
      <c r="B894" s="3">
        <f t="shared" si="179"/>
        <v>12.4</v>
      </c>
      <c r="C894" s="3">
        <f t="shared" si="180"/>
        <v>6.25</v>
      </c>
      <c r="D894" s="4">
        <f t="shared" si="172"/>
        <v>62.5</v>
      </c>
      <c r="E894" s="4">
        <f t="shared" si="173"/>
        <v>173.20000000000002</v>
      </c>
      <c r="F894">
        <f t="shared" si="181"/>
        <v>7001.1748333333344</v>
      </c>
      <c r="H894" s="3"/>
      <c r="J894" s="3">
        <f t="shared" si="174"/>
        <v>193.20000000000002</v>
      </c>
      <c r="K894" s="3">
        <f t="shared" si="182"/>
        <v>7821.5040000000008</v>
      </c>
      <c r="M894" s="3">
        <f t="shared" si="183"/>
        <v>820.32916666666642</v>
      </c>
      <c r="N894">
        <f t="shared" si="175"/>
        <v>820.32916666666642</v>
      </c>
      <c r="O894">
        <f t="shared" si="176"/>
        <v>0</v>
      </c>
      <c r="Q894" s="3">
        <f t="shared" si="184"/>
        <v>6.1138800000000275</v>
      </c>
      <c r="R894" s="3">
        <f t="shared" si="177"/>
        <v>61.138800000000273</v>
      </c>
      <c r="S894" s="3">
        <f t="shared" si="178"/>
        <v>80.049840000000501</v>
      </c>
      <c r="T894" s="3">
        <f t="shared" si="185"/>
        <v>36.241461697600073</v>
      </c>
      <c r="U894" s="3">
        <f t="shared" si="186"/>
        <v>-32.809457577132179</v>
      </c>
    </row>
    <row r="895" spans="1:21" x14ac:dyDescent="0.25">
      <c r="A895" s="3">
        <v>7.41</v>
      </c>
      <c r="B895" s="3">
        <f t="shared" si="179"/>
        <v>12.41</v>
      </c>
      <c r="C895" s="3">
        <f t="shared" si="180"/>
        <v>6.25</v>
      </c>
      <c r="D895" s="4">
        <f t="shared" si="172"/>
        <v>62.5</v>
      </c>
      <c r="E895" s="4">
        <f t="shared" si="173"/>
        <v>173.38</v>
      </c>
      <c r="F895">
        <f t="shared" si="181"/>
        <v>7020.9385593333336</v>
      </c>
      <c r="H895" s="3"/>
      <c r="J895" s="3">
        <f t="shared" si="174"/>
        <v>193.38</v>
      </c>
      <c r="K895" s="3">
        <f t="shared" si="182"/>
        <v>7843.548726</v>
      </c>
      <c r="M895" s="3">
        <f t="shared" si="183"/>
        <v>822.61016666666637</v>
      </c>
      <c r="N895">
        <f t="shared" si="175"/>
        <v>822.61016666666637</v>
      </c>
      <c r="O895">
        <f t="shared" si="176"/>
        <v>0</v>
      </c>
      <c r="Q895" s="3">
        <f t="shared" si="184"/>
        <v>6.1208000000000276</v>
      </c>
      <c r="R895" s="3">
        <f t="shared" si="177"/>
        <v>61.208000000000276</v>
      </c>
      <c r="S895" s="3">
        <f t="shared" si="178"/>
        <v>80.174400000000503</v>
      </c>
      <c r="T895" s="3">
        <f t="shared" si="185"/>
        <v>36.110405755200077</v>
      </c>
      <c r="U895" s="3">
        <f t="shared" si="186"/>
        <v>-32.559119894829564</v>
      </c>
    </row>
    <row r="896" spans="1:21" x14ac:dyDescent="0.25">
      <c r="A896" s="3">
        <v>7.42</v>
      </c>
      <c r="B896" s="3">
        <f t="shared" si="179"/>
        <v>12.42</v>
      </c>
      <c r="C896" s="3">
        <f t="shared" si="180"/>
        <v>6.25</v>
      </c>
      <c r="D896" s="4">
        <f t="shared" si="172"/>
        <v>62.5</v>
      </c>
      <c r="E896" s="4">
        <f t="shared" si="173"/>
        <v>173.56</v>
      </c>
      <c r="F896">
        <f t="shared" si="181"/>
        <v>7040.7401613333332</v>
      </c>
      <c r="H896" s="3"/>
      <c r="J896" s="3">
        <f t="shared" si="174"/>
        <v>193.56</v>
      </c>
      <c r="K896" s="3">
        <f t="shared" si="182"/>
        <v>7865.6333279999999</v>
      </c>
      <c r="M896" s="3">
        <f t="shared" si="183"/>
        <v>824.89316666666673</v>
      </c>
      <c r="N896">
        <f t="shared" si="175"/>
        <v>824.89316666666673</v>
      </c>
      <c r="O896">
        <f t="shared" si="176"/>
        <v>0</v>
      </c>
      <c r="Q896" s="3">
        <f t="shared" si="184"/>
        <v>6.1277200000000276</v>
      </c>
      <c r="R896" s="3">
        <f t="shared" si="177"/>
        <v>61.277200000000278</v>
      </c>
      <c r="S896" s="3">
        <f t="shared" si="178"/>
        <v>80.298960000000505</v>
      </c>
      <c r="T896" s="3">
        <f t="shared" si="185"/>
        <v>35.978966721600074</v>
      </c>
      <c r="U896" s="3">
        <f t="shared" si="186"/>
        <v>-32.309690445143914</v>
      </c>
    </row>
    <row r="897" spans="1:21" x14ac:dyDescent="0.25">
      <c r="A897" s="3">
        <v>7.43</v>
      </c>
      <c r="B897" s="3">
        <f t="shared" si="179"/>
        <v>12.43</v>
      </c>
      <c r="C897" s="3">
        <f t="shared" si="180"/>
        <v>6.25</v>
      </c>
      <c r="D897" s="4">
        <f t="shared" si="172"/>
        <v>62.5</v>
      </c>
      <c r="E897" s="4">
        <f t="shared" si="173"/>
        <v>173.74</v>
      </c>
      <c r="F897">
        <f t="shared" si="181"/>
        <v>7060.5796753333343</v>
      </c>
      <c r="H897" s="3"/>
      <c r="J897" s="3">
        <f t="shared" si="174"/>
        <v>193.74</v>
      </c>
      <c r="K897" s="3">
        <f t="shared" si="182"/>
        <v>7887.757842</v>
      </c>
      <c r="M897" s="3">
        <f t="shared" si="183"/>
        <v>827.17816666666567</v>
      </c>
      <c r="N897">
        <f t="shared" si="175"/>
        <v>827.17816666666567</v>
      </c>
      <c r="O897">
        <f t="shared" si="176"/>
        <v>0</v>
      </c>
      <c r="Q897" s="3">
        <f t="shared" si="184"/>
        <v>6.1346400000000276</v>
      </c>
      <c r="R897" s="3">
        <f t="shared" si="177"/>
        <v>61.346400000000273</v>
      </c>
      <c r="S897" s="3">
        <f t="shared" si="178"/>
        <v>80.423520000000508</v>
      </c>
      <c r="T897" s="3">
        <f t="shared" si="185"/>
        <v>35.847144596800071</v>
      </c>
      <c r="U897" s="3">
        <f t="shared" si="186"/>
        <v>-32.061171879066322</v>
      </c>
    </row>
    <row r="898" spans="1:21" x14ac:dyDescent="0.25">
      <c r="A898" s="3">
        <v>7.44</v>
      </c>
      <c r="B898" s="3">
        <f t="shared" si="179"/>
        <v>12.440000000000001</v>
      </c>
      <c r="C898" s="3">
        <f t="shared" si="180"/>
        <v>6.25</v>
      </c>
      <c r="D898" s="4">
        <f t="shared" si="172"/>
        <v>62.5</v>
      </c>
      <c r="E898" s="4">
        <f t="shared" si="173"/>
        <v>173.92000000000002</v>
      </c>
      <c r="F898">
        <f t="shared" si="181"/>
        <v>7080.4571373333365</v>
      </c>
      <c r="H898" s="3"/>
      <c r="J898" s="3">
        <f t="shared" si="174"/>
        <v>193.92000000000002</v>
      </c>
      <c r="K898" s="3">
        <f t="shared" si="182"/>
        <v>7909.9223040000015</v>
      </c>
      <c r="M898" s="3">
        <f t="shared" si="183"/>
        <v>829.46516666666503</v>
      </c>
      <c r="N898">
        <f t="shared" si="175"/>
        <v>829.46516666666503</v>
      </c>
      <c r="O898">
        <f t="shared" si="176"/>
        <v>0</v>
      </c>
      <c r="Q898" s="3">
        <f t="shared" si="184"/>
        <v>6.1415600000000277</v>
      </c>
      <c r="R898" s="3">
        <f t="shared" si="177"/>
        <v>61.415600000000275</v>
      </c>
      <c r="S898" s="3">
        <f t="shared" si="178"/>
        <v>80.548080000000496</v>
      </c>
      <c r="T898" s="3">
        <f t="shared" si="185"/>
        <v>35.714939380800068</v>
      </c>
      <c r="U898" s="3">
        <f t="shared" si="186"/>
        <v>-31.813566847587904</v>
      </c>
    </row>
    <row r="899" spans="1:21" x14ac:dyDescent="0.25">
      <c r="A899" s="3">
        <v>7.45</v>
      </c>
      <c r="B899" s="3">
        <f t="shared" si="179"/>
        <v>12.45</v>
      </c>
      <c r="C899" s="3">
        <f t="shared" si="180"/>
        <v>6.25</v>
      </c>
      <c r="D899" s="4">
        <f t="shared" si="172"/>
        <v>62.5</v>
      </c>
      <c r="E899" s="4">
        <f t="shared" si="173"/>
        <v>174.1</v>
      </c>
      <c r="F899">
        <f t="shared" si="181"/>
        <v>7100.3725833333319</v>
      </c>
      <c r="H899" s="3"/>
      <c r="J899" s="3">
        <f t="shared" si="174"/>
        <v>194.1</v>
      </c>
      <c r="K899" s="3">
        <f t="shared" si="182"/>
        <v>7932.1267499999994</v>
      </c>
      <c r="M899" s="3">
        <f t="shared" si="183"/>
        <v>831.75416666666752</v>
      </c>
      <c r="N899">
        <f t="shared" si="175"/>
        <v>831.75416666666752</v>
      </c>
      <c r="O899">
        <f t="shared" si="176"/>
        <v>0</v>
      </c>
      <c r="Q899" s="3">
        <f t="shared" si="184"/>
        <v>6.1484800000000277</v>
      </c>
      <c r="R899" s="3">
        <f t="shared" si="177"/>
        <v>61.484800000000277</v>
      </c>
      <c r="S899" s="3">
        <f t="shared" si="178"/>
        <v>80.672640000000499</v>
      </c>
      <c r="T899" s="3">
        <f t="shared" si="185"/>
        <v>35.582351073600066</v>
      </c>
      <c r="U899" s="3">
        <f t="shared" si="186"/>
        <v>-31.566878001699752</v>
      </c>
    </row>
    <row r="900" spans="1:21" x14ac:dyDescent="0.25">
      <c r="A900" s="3">
        <v>7.46</v>
      </c>
      <c r="B900" s="3">
        <f t="shared" si="179"/>
        <v>12.46</v>
      </c>
      <c r="C900" s="3">
        <f t="shared" si="180"/>
        <v>6.25</v>
      </c>
      <c r="D900" s="4">
        <f t="shared" si="172"/>
        <v>62.5</v>
      </c>
      <c r="E900" s="4">
        <f t="shared" si="173"/>
        <v>174.28000000000003</v>
      </c>
      <c r="F900">
        <f t="shared" si="181"/>
        <v>7120.3260493333355</v>
      </c>
      <c r="H900" s="3"/>
      <c r="J900" s="3">
        <f t="shared" si="174"/>
        <v>194.28</v>
      </c>
      <c r="K900" s="3">
        <f t="shared" si="182"/>
        <v>7954.3712159999995</v>
      </c>
      <c r="M900" s="3">
        <f t="shared" si="183"/>
        <v>834.04516666666404</v>
      </c>
      <c r="N900">
        <f t="shared" si="175"/>
        <v>834.04516666666404</v>
      </c>
      <c r="O900">
        <f t="shared" si="176"/>
        <v>0</v>
      </c>
      <c r="Q900" s="3">
        <f t="shared" si="184"/>
        <v>6.1554000000000277</v>
      </c>
      <c r="R900" s="3">
        <f t="shared" si="177"/>
        <v>61.554000000000279</v>
      </c>
      <c r="S900" s="3">
        <f t="shared" si="178"/>
        <v>80.797200000000501</v>
      </c>
      <c r="T900" s="3">
        <f t="shared" si="185"/>
        <v>35.449379675200063</v>
      </c>
      <c r="U900" s="3">
        <f t="shared" si="186"/>
        <v>-31.321107992392978</v>
      </c>
    </row>
    <row r="901" spans="1:21" x14ac:dyDescent="0.25">
      <c r="A901" s="3">
        <v>7.47</v>
      </c>
      <c r="B901" s="3">
        <f t="shared" si="179"/>
        <v>12.469999999999999</v>
      </c>
      <c r="C901" s="3">
        <f t="shared" si="180"/>
        <v>6.25</v>
      </c>
      <c r="D901" s="4">
        <f t="shared" si="172"/>
        <v>62.5</v>
      </c>
      <c r="E901" s="4">
        <f t="shared" si="173"/>
        <v>174.45999999999998</v>
      </c>
      <c r="F901">
        <f t="shared" si="181"/>
        <v>7140.3175713333312</v>
      </c>
      <c r="H901" s="3"/>
      <c r="J901" s="3">
        <f t="shared" si="174"/>
        <v>194.46</v>
      </c>
      <c r="K901" s="3">
        <f t="shared" si="182"/>
        <v>7976.6557379999995</v>
      </c>
      <c r="M901" s="3">
        <f t="shared" si="183"/>
        <v>836.33816666666826</v>
      </c>
      <c r="N901">
        <f t="shared" si="175"/>
        <v>836.33816666666826</v>
      </c>
      <c r="O901">
        <f t="shared" si="176"/>
        <v>0</v>
      </c>
      <c r="Q901" s="3">
        <f t="shared" si="184"/>
        <v>6.1623200000000278</v>
      </c>
      <c r="R901" s="3">
        <f t="shared" si="177"/>
        <v>61.623200000000281</v>
      </c>
      <c r="S901" s="3">
        <f t="shared" si="178"/>
        <v>80.921760000000504</v>
      </c>
      <c r="T901" s="3">
        <f t="shared" si="185"/>
        <v>35.316025185600061</v>
      </c>
      <c r="U901" s="3">
        <f t="shared" si="186"/>
        <v>-31.076259470658687</v>
      </c>
    </row>
    <row r="902" spans="1:21" x14ac:dyDescent="0.25">
      <c r="A902" s="3">
        <v>7.48</v>
      </c>
      <c r="B902" s="3">
        <f t="shared" si="179"/>
        <v>12.48</v>
      </c>
      <c r="C902" s="3">
        <f t="shared" si="180"/>
        <v>6.25</v>
      </c>
      <c r="D902" s="4">
        <f t="shared" si="172"/>
        <v>62.5</v>
      </c>
      <c r="E902" s="4">
        <f t="shared" si="173"/>
        <v>174.64000000000001</v>
      </c>
      <c r="F902">
        <f t="shared" si="181"/>
        <v>7160.347185333334</v>
      </c>
      <c r="H902" s="3"/>
      <c r="J902" s="3">
        <f t="shared" si="174"/>
        <v>194.64000000000001</v>
      </c>
      <c r="K902" s="3">
        <f t="shared" si="182"/>
        <v>7998.9803520000005</v>
      </c>
      <c r="M902" s="3">
        <f t="shared" si="183"/>
        <v>838.63316666666651</v>
      </c>
      <c r="N902">
        <f t="shared" si="175"/>
        <v>838.63316666666651</v>
      </c>
      <c r="O902">
        <f t="shared" si="176"/>
        <v>0</v>
      </c>
      <c r="Q902" s="3">
        <f t="shared" si="184"/>
        <v>6.1692400000000278</v>
      </c>
      <c r="R902" s="3">
        <f t="shared" si="177"/>
        <v>61.692400000000276</v>
      </c>
      <c r="S902" s="3">
        <f t="shared" si="178"/>
        <v>81.046320000000506</v>
      </c>
      <c r="T902" s="3">
        <f t="shared" si="185"/>
        <v>35.182287604800059</v>
      </c>
      <c r="U902" s="3">
        <f t="shared" si="186"/>
        <v>-30.832335087487976</v>
      </c>
    </row>
    <row r="903" spans="1:21" x14ac:dyDescent="0.25">
      <c r="A903" s="3">
        <v>7.49</v>
      </c>
      <c r="B903" s="3">
        <f t="shared" si="179"/>
        <v>12.49</v>
      </c>
      <c r="C903" s="3">
        <f t="shared" si="180"/>
        <v>6.25</v>
      </c>
      <c r="D903" s="4">
        <f t="shared" si="172"/>
        <v>62.5</v>
      </c>
      <c r="E903" s="4">
        <f t="shared" si="173"/>
        <v>174.82</v>
      </c>
      <c r="F903">
        <f t="shared" si="181"/>
        <v>7180.4149273333333</v>
      </c>
      <c r="H903" s="3"/>
      <c r="J903" s="3">
        <f t="shared" si="174"/>
        <v>194.82</v>
      </c>
      <c r="K903" s="3">
        <f t="shared" si="182"/>
        <v>8021.3450940000002</v>
      </c>
      <c r="M903" s="3">
        <f t="shared" si="183"/>
        <v>840.93016666666699</v>
      </c>
      <c r="N903">
        <f t="shared" si="175"/>
        <v>840.93016666666699</v>
      </c>
      <c r="O903">
        <f t="shared" si="176"/>
        <v>0</v>
      </c>
      <c r="Q903" s="3">
        <f t="shared" si="184"/>
        <v>6.1761600000000278</v>
      </c>
      <c r="R903" s="3">
        <f t="shared" si="177"/>
        <v>61.761600000000278</v>
      </c>
      <c r="S903" s="3">
        <f t="shared" si="178"/>
        <v>81.170880000000494</v>
      </c>
      <c r="T903" s="3">
        <f t="shared" si="185"/>
        <v>35.048166932800058</v>
      </c>
      <c r="U903" s="3">
        <f t="shared" si="186"/>
        <v>-30.589337493871955</v>
      </c>
    </row>
    <row r="904" spans="1:21" x14ac:dyDescent="0.25">
      <c r="A904" s="3">
        <v>7.5</v>
      </c>
      <c r="B904" s="3">
        <f t="shared" si="179"/>
        <v>12.5</v>
      </c>
      <c r="C904" s="3">
        <f t="shared" si="180"/>
        <v>6.25</v>
      </c>
      <c r="D904" s="4">
        <f t="shared" si="172"/>
        <v>62.5</v>
      </c>
      <c r="E904" s="4">
        <f t="shared" si="173"/>
        <v>175</v>
      </c>
      <c r="F904">
        <f t="shared" si="181"/>
        <v>7200.5208333333339</v>
      </c>
      <c r="H904" s="3"/>
      <c r="J904" s="3">
        <f t="shared" si="174"/>
        <v>195</v>
      </c>
      <c r="K904" s="3">
        <f t="shared" si="182"/>
        <v>8043.75</v>
      </c>
      <c r="M904" s="3">
        <f t="shared" si="183"/>
        <v>843.22916666666606</v>
      </c>
      <c r="N904">
        <f t="shared" si="175"/>
        <v>843.22916666666606</v>
      </c>
      <c r="O904">
        <f t="shared" si="176"/>
        <v>0</v>
      </c>
      <c r="Q904" s="3">
        <f t="shared" si="184"/>
        <v>6.1830800000000279</v>
      </c>
      <c r="R904" s="3">
        <f t="shared" si="177"/>
        <v>61.830800000000281</v>
      </c>
      <c r="S904" s="3">
        <f t="shared" si="178"/>
        <v>81.295440000000497</v>
      </c>
      <c r="T904" s="3">
        <f t="shared" si="185"/>
        <v>34.913663169600056</v>
      </c>
      <c r="U904" s="3">
        <f t="shared" si="186"/>
        <v>-30.347269340801727</v>
      </c>
    </row>
    <row r="905" spans="1:21" x14ac:dyDescent="0.25">
      <c r="A905" s="3">
        <v>7.51</v>
      </c>
      <c r="B905" s="3">
        <f t="shared" si="179"/>
        <v>12.51</v>
      </c>
      <c r="C905" s="3">
        <f t="shared" si="180"/>
        <v>6.25</v>
      </c>
      <c r="D905" s="4">
        <f t="shared" si="172"/>
        <v>62.5</v>
      </c>
      <c r="E905" s="4">
        <f t="shared" si="173"/>
        <v>175.18</v>
      </c>
      <c r="F905">
        <f t="shared" si="181"/>
        <v>7220.6649393333328</v>
      </c>
      <c r="H905" s="3"/>
      <c r="J905" s="3">
        <f t="shared" si="174"/>
        <v>195.18</v>
      </c>
      <c r="K905" s="3">
        <f t="shared" si="182"/>
        <v>8066.1951060000001</v>
      </c>
      <c r="M905" s="3">
        <f t="shared" si="183"/>
        <v>845.53016666666736</v>
      </c>
      <c r="N905">
        <f t="shared" si="175"/>
        <v>845.53016666666736</v>
      </c>
      <c r="O905">
        <f t="shared" si="176"/>
        <v>0</v>
      </c>
      <c r="Q905" s="3">
        <f t="shared" si="184"/>
        <v>6.1900000000000279</v>
      </c>
      <c r="R905" s="3">
        <f t="shared" si="177"/>
        <v>61.900000000000283</v>
      </c>
      <c r="S905" s="3">
        <f t="shared" si="178"/>
        <v>81.420000000000499</v>
      </c>
      <c r="T905" s="3">
        <f t="shared" si="185"/>
        <v>34.778776315200055</v>
      </c>
      <c r="U905" s="3">
        <f t="shared" si="186"/>
        <v>-30.106133279268395</v>
      </c>
    </row>
    <row r="906" spans="1:21" x14ac:dyDescent="0.25">
      <c r="A906" s="3">
        <v>7.52</v>
      </c>
      <c r="B906" s="3">
        <f t="shared" si="179"/>
        <v>12.52</v>
      </c>
      <c r="C906" s="3">
        <f t="shared" si="180"/>
        <v>6.25</v>
      </c>
      <c r="D906" s="4">
        <f t="shared" si="172"/>
        <v>62.5</v>
      </c>
      <c r="E906" s="4">
        <f t="shared" si="173"/>
        <v>175.35999999999999</v>
      </c>
      <c r="F906">
        <f t="shared" si="181"/>
        <v>7240.8472813333328</v>
      </c>
      <c r="H906" s="3"/>
      <c r="J906" s="3">
        <f t="shared" si="174"/>
        <v>195.35999999999999</v>
      </c>
      <c r="K906" s="3">
        <f t="shared" si="182"/>
        <v>8088.6804479999983</v>
      </c>
      <c r="M906" s="3">
        <f t="shared" si="183"/>
        <v>847.83316666666542</v>
      </c>
      <c r="N906">
        <f t="shared" si="175"/>
        <v>847.83316666666542</v>
      </c>
      <c r="O906">
        <f t="shared" si="176"/>
        <v>0</v>
      </c>
      <c r="Q906" s="3">
        <f t="shared" si="184"/>
        <v>6.196920000000028</v>
      </c>
      <c r="R906" s="3">
        <f t="shared" si="177"/>
        <v>61.969200000000285</v>
      </c>
      <c r="S906" s="3">
        <f t="shared" si="178"/>
        <v>81.544560000000502</v>
      </c>
      <c r="T906" s="3">
        <f t="shared" si="185"/>
        <v>34.643506369600054</v>
      </c>
      <c r="U906" s="3">
        <f t="shared" si="186"/>
        <v>-29.865931960263062</v>
      </c>
    </row>
    <row r="907" spans="1:21" x14ac:dyDescent="0.25">
      <c r="A907" s="3">
        <v>7.53</v>
      </c>
      <c r="B907" s="3">
        <f t="shared" si="179"/>
        <v>12.530000000000001</v>
      </c>
      <c r="C907" s="3">
        <f t="shared" si="180"/>
        <v>6.25</v>
      </c>
      <c r="D907" s="4">
        <f t="shared" si="172"/>
        <v>62.5</v>
      </c>
      <c r="E907" s="4">
        <f t="shared" si="173"/>
        <v>175.54000000000002</v>
      </c>
      <c r="F907">
        <f t="shared" si="181"/>
        <v>7261.0678953333354</v>
      </c>
      <c r="H907" s="3"/>
      <c r="J907" s="3">
        <f t="shared" si="174"/>
        <v>195.54</v>
      </c>
      <c r="K907" s="3">
        <f t="shared" si="182"/>
        <v>8111.2060619999993</v>
      </c>
      <c r="M907" s="3">
        <f t="shared" si="183"/>
        <v>850.13816666666389</v>
      </c>
      <c r="N907">
        <f t="shared" si="175"/>
        <v>850.13816666666389</v>
      </c>
      <c r="O907">
        <f t="shared" si="176"/>
        <v>0</v>
      </c>
      <c r="Q907" s="3">
        <f t="shared" si="184"/>
        <v>6.203840000000028</v>
      </c>
      <c r="R907" s="3">
        <f t="shared" si="177"/>
        <v>62.03840000000028</v>
      </c>
      <c r="S907" s="3">
        <f t="shared" si="178"/>
        <v>81.669120000000504</v>
      </c>
      <c r="T907" s="3">
        <f t="shared" si="185"/>
        <v>34.507853332800053</v>
      </c>
      <c r="U907" s="3">
        <f t="shared" si="186"/>
        <v>-29.626668034776834</v>
      </c>
    </row>
    <row r="908" spans="1:21" x14ac:dyDescent="0.25">
      <c r="A908" s="3">
        <v>7.54</v>
      </c>
      <c r="B908" s="3">
        <f t="shared" si="179"/>
        <v>12.54</v>
      </c>
      <c r="C908" s="3">
        <f t="shared" si="180"/>
        <v>6.25</v>
      </c>
      <c r="D908" s="4">
        <f t="shared" si="172"/>
        <v>62.5</v>
      </c>
      <c r="E908" s="4">
        <f t="shared" si="173"/>
        <v>175.71999999999997</v>
      </c>
      <c r="F908">
        <f t="shared" si="181"/>
        <v>7281.3268173333308</v>
      </c>
      <c r="H908" s="3"/>
      <c r="J908" s="3">
        <f t="shared" si="174"/>
        <v>195.72</v>
      </c>
      <c r="K908" s="3">
        <f t="shared" si="182"/>
        <v>8133.7719840000009</v>
      </c>
      <c r="M908" s="3">
        <f t="shared" si="183"/>
        <v>852.44516666667005</v>
      </c>
      <c r="N908">
        <f t="shared" si="175"/>
        <v>852.44516666667005</v>
      </c>
      <c r="O908">
        <f t="shared" si="176"/>
        <v>0</v>
      </c>
      <c r="Q908" s="3">
        <f t="shared" si="184"/>
        <v>6.210760000000028</v>
      </c>
      <c r="R908" s="3">
        <f t="shared" si="177"/>
        <v>62.107600000000282</v>
      </c>
      <c r="S908" s="3">
        <f t="shared" si="178"/>
        <v>81.793680000000506</v>
      </c>
      <c r="T908" s="3">
        <f t="shared" si="185"/>
        <v>34.371817204800053</v>
      </c>
      <c r="U908" s="3">
        <f t="shared" si="186"/>
        <v>-29.388344153800812</v>
      </c>
    </row>
    <row r="909" spans="1:21" x14ac:dyDescent="0.25">
      <c r="A909" s="3">
        <v>7.55</v>
      </c>
      <c r="B909" s="3">
        <f t="shared" si="179"/>
        <v>12.55</v>
      </c>
      <c r="C909" s="3">
        <f t="shared" si="180"/>
        <v>6.25</v>
      </c>
      <c r="D909" s="4">
        <f t="shared" si="172"/>
        <v>62.5</v>
      </c>
      <c r="E909" s="4">
        <f t="shared" si="173"/>
        <v>175.9</v>
      </c>
      <c r="F909">
        <f t="shared" si="181"/>
        <v>7301.6240833333341</v>
      </c>
      <c r="H909" s="3"/>
      <c r="J909" s="3">
        <f t="shared" si="174"/>
        <v>195.9</v>
      </c>
      <c r="K909" s="3">
        <f t="shared" si="182"/>
        <v>8156.3782499999998</v>
      </c>
      <c r="M909" s="3">
        <f t="shared" si="183"/>
        <v>854.7541666666657</v>
      </c>
      <c r="N909">
        <f t="shared" si="175"/>
        <v>854.7541666666657</v>
      </c>
      <c r="O909">
        <f t="shared" si="176"/>
        <v>0</v>
      </c>
      <c r="Q909" s="3">
        <f t="shared" si="184"/>
        <v>6.2176800000000281</v>
      </c>
      <c r="R909" s="3">
        <f t="shared" si="177"/>
        <v>62.176800000000284</v>
      </c>
      <c r="S909" s="3">
        <f t="shared" si="178"/>
        <v>81.918240000000509</v>
      </c>
      <c r="T909" s="3">
        <f t="shared" si="185"/>
        <v>34.235397985600052</v>
      </c>
      <c r="U909" s="3">
        <f t="shared" si="186"/>
        <v>-29.150962968326105</v>
      </c>
    </row>
    <row r="910" spans="1:21" x14ac:dyDescent="0.25">
      <c r="A910" s="3">
        <v>7.56</v>
      </c>
      <c r="B910" s="3">
        <f t="shared" si="179"/>
        <v>12.559999999999999</v>
      </c>
      <c r="C910" s="3">
        <f t="shared" si="180"/>
        <v>6.25</v>
      </c>
      <c r="D910" s="4">
        <f t="shared" si="172"/>
        <v>62.5</v>
      </c>
      <c r="E910" s="4">
        <f t="shared" si="173"/>
        <v>176.07999999999998</v>
      </c>
      <c r="F910">
        <f t="shared" si="181"/>
        <v>7321.9597293333318</v>
      </c>
      <c r="H910" s="3"/>
      <c r="J910" s="3">
        <f t="shared" si="174"/>
        <v>196.07999999999998</v>
      </c>
      <c r="K910" s="3">
        <f t="shared" si="182"/>
        <v>8179.024895999999</v>
      </c>
      <c r="M910" s="3">
        <f t="shared" si="183"/>
        <v>857.06516666666721</v>
      </c>
      <c r="N910">
        <f t="shared" si="175"/>
        <v>857.06516666666721</v>
      </c>
      <c r="O910">
        <f t="shared" si="176"/>
        <v>0</v>
      </c>
      <c r="Q910" s="3">
        <f t="shared" si="184"/>
        <v>6.2246000000000281</v>
      </c>
      <c r="R910" s="3">
        <f t="shared" si="177"/>
        <v>62.246000000000286</v>
      </c>
      <c r="S910" s="3">
        <f t="shared" si="178"/>
        <v>82.042800000000511</v>
      </c>
      <c r="T910" s="3">
        <f t="shared" si="185"/>
        <v>34.098595675200045</v>
      </c>
      <c r="U910" s="3">
        <f t="shared" si="186"/>
        <v>-28.914527129343814</v>
      </c>
    </row>
    <row r="911" spans="1:21" x14ac:dyDescent="0.25">
      <c r="A911" s="3">
        <v>7.57</v>
      </c>
      <c r="B911" s="3">
        <f t="shared" si="179"/>
        <v>12.57</v>
      </c>
      <c r="C911" s="3">
        <f t="shared" si="180"/>
        <v>6.25</v>
      </c>
      <c r="D911" s="4">
        <f t="shared" si="172"/>
        <v>62.5</v>
      </c>
      <c r="E911" s="4">
        <f t="shared" si="173"/>
        <v>176.26</v>
      </c>
      <c r="F911">
        <f t="shared" si="181"/>
        <v>7342.3337913333344</v>
      </c>
      <c r="H911" s="3"/>
      <c r="J911" s="3">
        <f t="shared" si="174"/>
        <v>196.26</v>
      </c>
      <c r="K911" s="3">
        <f t="shared" si="182"/>
        <v>8201.7119579999999</v>
      </c>
      <c r="M911" s="3">
        <f t="shared" si="183"/>
        <v>859.37816666666549</v>
      </c>
      <c r="N911">
        <f t="shared" si="175"/>
        <v>859.37816666666549</v>
      </c>
      <c r="O911">
        <f t="shared" si="176"/>
        <v>0</v>
      </c>
      <c r="Q911" s="3">
        <f t="shared" si="184"/>
        <v>6.2315200000000281</v>
      </c>
      <c r="R911" s="3">
        <f t="shared" si="177"/>
        <v>62.315200000000274</v>
      </c>
      <c r="S911" s="3">
        <f t="shared" si="178"/>
        <v>82.167360000000514</v>
      </c>
      <c r="T911" s="3">
        <f t="shared" si="185"/>
        <v>33.961410273600045</v>
      </c>
      <c r="U911" s="3">
        <f t="shared" si="186"/>
        <v>-28.67903928784504</v>
      </c>
    </row>
    <row r="912" spans="1:21" x14ac:dyDescent="0.25">
      <c r="A912" s="3">
        <v>7.58</v>
      </c>
      <c r="B912" s="3">
        <f t="shared" si="179"/>
        <v>12.58</v>
      </c>
      <c r="C912" s="3">
        <f t="shared" si="180"/>
        <v>6.25</v>
      </c>
      <c r="D912" s="4">
        <f t="shared" si="172"/>
        <v>62.5</v>
      </c>
      <c r="E912" s="4">
        <f t="shared" si="173"/>
        <v>176.44</v>
      </c>
      <c r="F912">
        <f t="shared" si="181"/>
        <v>7362.7463053333322</v>
      </c>
      <c r="H912" s="3"/>
      <c r="J912" s="3">
        <f t="shared" si="174"/>
        <v>196.44</v>
      </c>
      <c r="K912" s="3">
        <f t="shared" si="182"/>
        <v>8224.4394720000018</v>
      </c>
      <c r="M912" s="3">
        <f t="shared" si="183"/>
        <v>861.69316666666964</v>
      </c>
      <c r="N912">
        <f t="shared" si="175"/>
        <v>861.69316666666964</v>
      </c>
      <c r="O912">
        <f t="shared" si="176"/>
        <v>0</v>
      </c>
      <c r="Q912" s="3">
        <f t="shared" si="184"/>
        <v>6.2384400000000282</v>
      </c>
      <c r="R912" s="3">
        <f t="shared" si="177"/>
        <v>62.384400000000277</v>
      </c>
      <c r="S912" s="3">
        <f t="shared" si="178"/>
        <v>82.291920000000502</v>
      </c>
      <c r="T912" s="3">
        <f t="shared" si="185"/>
        <v>33.823841780800045</v>
      </c>
      <c r="U912" s="3">
        <f t="shared" si="186"/>
        <v>-28.444502094820894</v>
      </c>
    </row>
    <row r="913" spans="1:21" x14ac:dyDescent="0.25">
      <c r="A913" s="3">
        <v>7.59</v>
      </c>
      <c r="B913" s="3">
        <f t="shared" si="179"/>
        <v>12.59</v>
      </c>
      <c r="C913" s="3">
        <f t="shared" si="180"/>
        <v>6.25</v>
      </c>
      <c r="D913" s="4">
        <f t="shared" si="172"/>
        <v>62.5</v>
      </c>
      <c r="E913" s="4">
        <f t="shared" si="173"/>
        <v>176.62</v>
      </c>
      <c r="F913">
        <f t="shared" si="181"/>
        <v>7383.1973073333338</v>
      </c>
      <c r="H913" s="3"/>
      <c r="J913" s="3">
        <f t="shared" si="174"/>
        <v>196.62</v>
      </c>
      <c r="K913" s="3">
        <f t="shared" si="182"/>
        <v>8247.2074739999989</v>
      </c>
      <c r="M913" s="3">
        <f t="shared" si="183"/>
        <v>864.0101666666651</v>
      </c>
      <c r="N913">
        <f t="shared" si="175"/>
        <v>864.0101666666651</v>
      </c>
      <c r="O913">
        <f t="shared" si="176"/>
        <v>0</v>
      </c>
      <c r="Q913" s="3">
        <f t="shared" si="184"/>
        <v>6.2453600000000282</v>
      </c>
      <c r="R913" s="3">
        <f t="shared" si="177"/>
        <v>62.453600000000279</v>
      </c>
      <c r="S913" s="3">
        <f t="shared" si="178"/>
        <v>82.416480000000504</v>
      </c>
      <c r="T913" s="3">
        <f t="shared" si="185"/>
        <v>33.685890196800045</v>
      </c>
      <c r="U913" s="3">
        <f t="shared" si="186"/>
        <v>-28.210918201262476</v>
      </c>
    </row>
    <row r="914" spans="1:21" x14ac:dyDescent="0.25">
      <c r="A914" s="3">
        <v>7.6</v>
      </c>
      <c r="B914" s="3">
        <f t="shared" si="179"/>
        <v>12.6</v>
      </c>
      <c r="C914" s="3">
        <f t="shared" si="180"/>
        <v>6.25</v>
      </c>
      <c r="D914" s="4">
        <f t="shared" si="172"/>
        <v>62.5</v>
      </c>
      <c r="E914" s="4">
        <f t="shared" si="173"/>
        <v>176.79999999999998</v>
      </c>
      <c r="F914">
        <f t="shared" si="181"/>
        <v>7403.6868333333332</v>
      </c>
      <c r="H914" s="3"/>
      <c r="J914" s="3">
        <f t="shared" si="174"/>
        <v>196.79999999999998</v>
      </c>
      <c r="K914" s="3">
        <f t="shared" si="182"/>
        <v>8270.0159999999996</v>
      </c>
      <c r="M914" s="3">
        <f t="shared" si="183"/>
        <v>866.32916666666642</v>
      </c>
      <c r="N914">
        <f t="shared" si="175"/>
        <v>866.32916666666642</v>
      </c>
      <c r="O914">
        <f t="shared" si="176"/>
        <v>0</v>
      </c>
      <c r="Q914" s="3">
        <f t="shared" si="184"/>
        <v>6.2522800000000283</v>
      </c>
      <c r="R914" s="3">
        <f t="shared" si="177"/>
        <v>62.541040000000507</v>
      </c>
      <c r="S914" s="3">
        <f t="shared" si="178"/>
        <v>82.541040000000507</v>
      </c>
      <c r="T914" s="3">
        <f t="shared" si="185"/>
        <v>33.547618632000045</v>
      </c>
      <c r="U914" s="3">
        <f t="shared" si="186"/>
        <v>-27.97829011258623</v>
      </c>
    </row>
    <row r="915" spans="1:21" x14ac:dyDescent="0.25">
      <c r="A915" s="3">
        <v>7.61</v>
      </c>
      <c r="B915" s="3">
        <f t="shared" si="179"/>
        <v>12.61</v>
      </c>
      <c r="C915" s="3">
        <f t="shared" si="180"/>
        <v>6.25</v>
      </c>
      <c r="D915" s="4">
        <f t="shared" si="172"/>
        <v>62.5</v>
      </c>
      <c r="E915" s="4">
        <f t="shared" si="173"/>
        <v>176.98</v>
      </c>
      <c r="F915">
        <f t="shared" si="181"/>
        <v>7424.2149193333316</v>
      </c>
      <c r="H915" s="3"/>
      <c r="J915" s="3">
        <f t="shared" si="174"/>
        <v>196.98000000000002</v>
      </c>
      <c r="K915" s="3">
        <f t="shared" si="182"/>
        <v>8292.8650860000016</v>
      </c>
      <c r="M915" s="3">
        <f t="shared" si="183"/>
        <v>868.65016666666997</v>
      </c>
      <c r="N915">
        <f t="shared" si="175"/>
        <v>868.65016666666997</v>
      </c>
      <c r="O915">
        <f t="shared" si="176"/>
        <v>0</v>
      </c>
      <c r="Q915" s="3">
        <f t="shared" si="184"/>
        <v>6.2592000000000283</v>
      </c>
      <c r="R915" s="3">
        <f t="shared" si="177"/>
        <v>62.665600000000509</v>
      </c>
      <c r="S915" s="3">
        <f t="shared" si="178"/>
        <v>82.665600000000509</v>
      </c>
      <c r="T915" s="3">
        <f t="shared" si="185"/>
        <v>33.409218632000041</v>
      </c>
      <c r="U915" s="3">
        <f t="shared" si="186"/>
        <v>-27.746619455652791</v>
      </c>
    </row>
    <row r="916" spans="1:21" x14ac:dyDescent="0.25">
      <c r="A916" s="3">
        <v>7.62</v>
      </c>
      <c r="B916" s="3">
        <f t="shared" si="179"/>
        <v>12.620000000000001</v>
      </c>
      <c r="C916" s="3">
        <f t="shared" si="180"/>
        <v>6.25</v>
      </c>
      <c r="D916" s="4">
        <f t="shared" si="172"/>
        <v>62.5</v>
      </c>
      <c r="E916" s="4">
        <f t="shared" si="173"/>
        <v>177.16000000000003</v>
      </c>
      <c r="F916">
        <f t="shared" si="181"/>
        <v>7444.7816013333359</v>
      </c>
      <c r="H916" s="3"/>
      <c r="J916" s="3">
        <f t="shared" si="174"/>
        <v>197.16</v>
      </c>
      <c r="K916" s="3">
        <f t="shared" si="182"/>
        <v>8315.7547680000007</v>
      </c>
      <c r="M916" s="3">
        <f t="shared" si="183"/>
        <v>870.97316666666484</v>
      </c>
      <c r="N916">
        <f t="shared" si="175"/>
        <v>870.97316666666484</v>
      </c>
      <c r="O916">
        <f t="shared" si="176"/>
        <v>0</v>
      </c>
      <c r="Q916" s="3">
        <f t="shared" si="184"/>
        <v>6.2661200000000283</v>
      </c>
      <c r="R916" s="3">
        <f t="shared" si="177"/>
        <v>62.790160000000512</v>
      </c>
      <c r="S916" s="3">
        <f t="shared" si="178"/>
        <v>82.790160000000512</v>
      </c>
      <c r="T916" s="3">
        <f t="shared" si="185"/>
        <v>33.270818632000044</v>
      </c>
      <c r="U916" s="3">
        <f t="shared" si="186"/>
        <v>-27.515906526719352</v>
      </c>
    </row>
    <row r="917" spans="1:21" x14ac:dyDescent="0.25">
      <c r="A917" s="3">
        <v>7.63</v>
      </c>
      <c r="B917" s="3">
        <f t="shared" si="179"/>
        <v>12.629999999999999</v>
      </c>
      <c r="C917" s="3">
        <f t="shared" si="180"/>
        <v>6.25</v>
      </c>
      <c r="D917" s="4">
        <f t="shared" si="172"/>
        <v>62.5</v>
      </c>
      <c r="E917" s="4">
        <f t="shared" si="173"/>
        <v>177.33999999999997</v>
      </c>
      <c r="F917">
        <f t="shared" si="181"/>
        <v>7465.3869153333317</v>
      </c>
      <c r="H917" s="3"/>
      <c r="J917" s="3">
        <f t="shared" si="174"/>
        <v>197.34</v>
      </c>
      <c r="K917" s="3">
        <f t="shared" si="182"/>
        <v>8338.685082</v>
      </c>
      <c r="M917" s="3">
        <f t="shared" si="183"/>
        <v>873.29816666666829</v>
      </c>
      <c r="N917">
        <f t="shared" si="175"/>
        <v>873.29816666666829</v>
      </c>
      <c r="O917">
        <f t="shared" si="176"/>
        <v>0</v>
      </c>
      <c r="Q917" s="3">
        <f t="shared" si="184"/>
        <v>6.2730400000000284</v>
      </c>
      <c r="R917" s="3">
        <f t="shared" si="177"/>
        <v>62.914720000000514</v>
      </c>
      <c r="S917" s="3">
        <f t="shared" si="178"/>
        <v>82.914720000000514</v>
      </c>
      <c r="T917" s="3">
        <f t="shared" si="185"/>
        <v>33.132418632000046</v>
      </c>
      <c r="U917" s="3">
        <f t="shared" si="186"/>
        <v>-27.286151325785909</v>
      </c>
    </row>
    <row r="918" spans="1:21" x14ac:dyDescent="0.25">
      <c r="A918" s="3">
        <v>7.64</v>
      </c>
      <c r="B918" s="3">
        <f t="shared" si="179"/>
        <v>12.64</v>
      </c>
      <c r="C918" s="3">
        <f t="shared" si="180"/>
        <v>6.25</v>
      </c>
      <c r="D918" s="4">
        <f t="shared" si="172"/>
        <v>62.5</v>
      </c>
      <c r="E918" s="4">
        <f t="shared" si="173"/>
        <v>177.52</v>
      </c>
      <c r="F918">
        <f t="shared" si="181"/>
        <v>7486.0308973333358</v>
      </c>
      <c r="H918" s="3"/>
      <c r="J918" s="3">
        <f t="shared" si="174"/>
        <v>197.51999999999998</v>
      </c>
      <c r="K918" s="3">
        <f t="shared" si="182"/>
        <v>8361.6560639999989</v>
      </c>
      <c r="M918" s="3">
        <f t="shared" si="183"/>
        <v>875.62516666666306</v>
      </c>
      <c r="N918">
        <f t="shared" si="175"/>
        <v>875.62516666666306</v>
      </c>
      <c r="O918">
        <f t="shared" si="176"/>
        <v>0</v>
      </c>
      <c r="Q918" s="3">
        <f t="shared" si="184"/>
        <v>6.2799600000000284</v>
      </c>
      <c r="R918" s="3">
        <f t="shared" si="177"/>
        <v>63.03928000000051</v>
      </c>
      <c r="S918" s="3">
        <f t="shared" si="178"/>
        <v>83.039280000000517</v>
      </c>
      <c r="T918" s="3">
        <f t="shared" si="185"/>
        <v>32.994018632000049</v>
      </c>
      <c r="U918" s="3">
        <f t="shared" si="186"/>
        <v>-27.057353852852469</v>
      </c>
    </row>
    <row r="919" spans="1:21" x14ac:dyDescent="0.25">
      <c r="A919" s="3">
        <v>7.65</v>
      </c>
      <c r="B919" s="3">
        <f t="shared" si="179"/>
        <v>12.65</v>
      </c>
      <c r="C919" s="3">
        <f t="shared" si="180"/>
        <v>6.25</v>
      </c>
      <c r="D919" s="4">
        <f t="shared" si="172"/>
        <v>62.5</v>
      </c>
      <c r="E919" s="4">
        <f t="shared" si="173"/>
        <v>177.70000000000002</v>
      </c>
      <c r="F919">
        <f t="shared" si="181"/>
        <v>7506.7135833333341</v>
      </c>
      <c r="H919" s="3"/>
      <c r="J919" s="3">
        <f t="shared" si="174"/>
        <v>197.70000000000002</v>
      </c>
      <c r="K919" s="3">
        <f t="shared" si="182"/>
        <v>8384.6677500000005</v>
      </c>
      <c r="M919" s="3">
        <f t="shared" si="183"/>
        <v>877.95416666666642</v>
      </c>
      <c r="N919">
        <f t="shared" si="175"/>
        <v>877.95416666666642</v>
      </c>
      <c r="O919">
        <f t="shared" si="176"/>
        <v>0</v>
      </c>
      <c r="Q919" s="3">
        <f t="shared" si="184"/>
        <v>6.2868800000000284</v>
      </c>
      <c r="R919" s="3">
        <f t="shared" si="177"/>
        <v>63.163840000000512</v>
      </c>
      <c r="S919" s="3">
        <f t="shared" si="178"/>
        <v>83.163840000000519</v>
      </c>
      <c r="T919" s="3">
        <f t="shared" si="185"/>
        <v>32.855618632000045</v>
      </c>
      <c r="U919" s="3">
        <f t="shared" si="186"/>
        <v>-26.829514107919032</v>
      </c>
    </row>
    <row r="920" spans="1:21" x14ac:dyDescent="0.25">
      <c r="A920" s="3">
        <v>7.66</v>
      </c>
      <c r="B920" s="3">
        <f t="shared" si="179"/>
        <v>12.66</v>
      </c>
      <c r="C920" s="3">
        <f t="shared" si="180"/>
        <v>6.25</v>
      </c>
      <c r="D920" s="4">
        <f t="shared" si="172"/>
        <v>62.5</v>
      </c>
      <c r="E920" s="4">
        <f t="shared" si="173"/>
        <v>177.88</v>
      </c>
      <c r="F920">
        <f t="shared" si="181"/>
        <v>7527.4350093333333</v>
      </c>
      <c r="H920" s="3"/>
      <c r="J920" s="3">
        <f t="shared" si="174"/>
        <v>197.88</v>
      </c>
      <c r="K920" s="3">
        <f t="shared" si="182"/>
        <v>8407.7201759999989</v>
      </c>
      <c r="M920" s="3">
        <f t="shared" si="183"/>
        <v>880.28516666666565</v>
      </c>
      <c r="N920">
        <f t="shared" si="175"/>
        <v>880.28516666666565</v>
      </c>
      <c r="O920">
        <f t="shared" si="176"/>
        <v>0</v>
      </c>
      <c r="Q920" s="3">
        <f t="shared" si="184"/>
        <v>6.2938000000000285</v>
      </c>
      <c r="R920" s="3">
        <f t="shared" si="177"/>
        <v>63.288400000000514</v>
      </c>
      <c r="S920" s="3">
        <f t="shared" si="178"/>
        <v>83.288400000000507</v>
      </c>
      <c r="T920" s="3">
        <f t="shared" si="185"/>
        <v>32.717218632000041</v>
      </c>
      <c r="U920" s="3">
        <f t="shared" si="186"/>
        <v>-26.60263209098559</v>
      </c>
    </row>
    <row r="921" spans="1:21" x14ac:dyDescent="0.25">
      <c r="A921" s="3">
        <v>7.67</v>
      </c>
      <c r="B921" s="3">
        <f t="shared" si="179"/>
        <v>12.67</v>
      </c>
      <c r="C921" s="3">
        <f t="shared" si="180"/>
        <v>6.25</v>
      </c>
      <c r="D921" s="4">
        <f t="shared" si="172"/>
        <v>62.5</v>
      </c>
      <c r="E921" s="4">
        <f t="shared" si="173"/>
        <v>178.06</v>
      </c>
      <c r="F921">
        <f t="shared" si="181"/>
        <v>7548.1952113333346</v>
      </c>
      <c r="H921" s="3"/>
      <c r="J921" s="3">
        <f t="shared" si="174"/>
        <v>198.06</v>
      </c>
      <c r="K921" s="3">
        <f t="shared" si="182"/>
        <v>8430.8133780000007</v>
      </c>
      <c r="M921" s="3">
        <f t="shared" si="183"/>
        <v>882.61816666666618</v>
      </c>
      <c r="N921">
        <f t="shared" si="175"/>
        <v>882.61816666666618</v>
      </c>
      <c r="O921">
        <f t="shared" si="176"/>
        <v>0</v>
      </c>
      <c r="Q921" s="3">
        <f t="shared" si="184"/>
        <v>6.3007200000000285</v>
      </c>
      <c r="R921" s="3">
        <f t="shared" si="177"/>
        <v>63.412960000000517</v>
      </c>
      <c r="S921" s="3">
        <f t="shared" si="178"/>
        <v>83.41296000000051</v>
      </c>
      <c r="T921" s="3">
        <f t="shared" si="185"/>
        <v>32.578818632000036</v>
      </c>
      <c r="U921" s="3">
        <f t="shared" si="186"/>
        <v>-26.376707802052152</v>
      </c>
    </row>
    <row r="922" spans="1:21" x14ac:dyDescent="0.25">
      <c r="A922" s="3">
        <v>7.68</v>
      </c>
      <c r="B922" s="3">
        <f t="shared" si="179"/>
        <v>12.68</v>
      </c>
      <c r="C922" s="3">
        <f t="shared" si="180"/>
        <v>6.25</v>
      </c>
      <c r="D922" s="4">
        <f t="shared" si="172"/>
        <v>62.5</v>
      </c>
      <c r="E922" s="4">
        <f t="shared" si="173"/>
        <v>178.24</v>
      </c>
      <c r="F922">
        <f t="shared" si="181"/>
        <v>7568.9942253333329</v>
      </c>
      <c r="H922" s="3"/>
      <c r="J922" s="3">
        <f t="shared" si="174"/>
        <v>198.24</v>
      </c>
      <c r="K922" s="3">
        <f t="shared" si="182"/>
        <v>8453.947392</v>
      </c>
      <c r="M922" s="3">
        <f t="shared" si="183"/>
        <v>884.95316666666713</v>
      </c>
      <c r="N922">
        <f t="shared" si="175"/>
        <v>884.95316666666713</v>
      </c>
      <c r="O922">
        <f t="shared" si="176"/>
        <v>0</v>
      </c>
      <c r="Q922" s="3">
        <f t="shared" si="184"/>
        <v>6.3076400000000286</v>
      </c>
      <c r="R922" s="3">
        <f t="shared" si="177"/>
        <v>63.537520000000512</v>
      </c>
      <c r="S922" s="3">
        <f t="shared" si="178"/>
        <v>83.537520000000512</v>
      </c>
      <c r="T922" s="3">
        <f t="shared" si="185"/>
        <v>32.440418632000039</v>
      </c>
      <c r="U922" s="3">
        <f t="shared" si="186"/>
        <v>-26.151741241118714</v>
      </c>
    </row>
    <row r="923" spans="1:21" x14ac:dyDescent="0.25">
      <c r="A923" s="3">
        <v>7.69</v>
      </c>
      <c r="B923" s="3">
        <f t="shared" si="179"/>
        <v>12.690000000000001</v>
      </c>
      <c r="C923" s="3">
        <f t="shared" si="180"/>
        <v>6.25</v>
      </c>
      <c r="D923" s="4">
        <f t="shared" ref="D923:D986" si="187">MAX(10*C923,$G$14*C923+$G$10-2*$G$12*(1+$G$13)^0.5)</f>
        <v>62.5</v>
      </c>
      <c r="E923" s="4">
        <f t="shared" ref="E923:E986" si="188">MAX(10*B923,$G$14*B923+$G$10-2*$G$12*(1+$G$13)^0.5)</f>
        <v>178.42000000000002</v>
      </c>
      <c r="F923">
        <f t="shared" si="181"/>
        <v>7589.832087333335</v>
      </c>
      <c r="H923" s="3"/>
      <c r="J923" s="3">
        <f t="shared" ref="J923:J986" si="189">$G$14*A923+2*$G$12*(1+$G$13)^0.5</f>
        <v>198.42000000000002</v>
      </c>
      <c r="K923" s="3">
        <f t="shared" si="182"/>
        <v>8477.1222540000017</v>
      </c>
      <c r="M923" s="3">
        <f t="shared" si="183"/>
        <v>887.29016666666666</v>
      </c>
      <c r="N923">
        <f t="shared" si="175"/>
        <v>887.29016666666666</v>
      </c>
      <c r="O923">
        <f t="shared" si="176"/>
        <v>0</v>
      </c>
      <c r="Q923" s="3">
        <f t="shared" si="184"/>
        <v>6.3145600000000286</v>
      </c>
      <c r="R923" s="3">
        <f t="shared" si="177"/>
        <v>63.662080000000515</v>
      </c>
      <c r="S923" s="3">
        <f t="shared" si="178"/>
        <v>83.662080000000515</v>
      </c>
      <c r="T923" s="3">
        <f t="shared" si="185"/>
        <v>32.302018632000042</v>
      </c>
      <c r="U923" s="3">
        <f t="shared" si="186"/>
        <v>-25.927732408185271</v>
      </c>
    </row>
    <row r="924" spans="1:21" x14ac:dyDescent="0.25">
      <c r="A924" s="3">
        <v>7.7</v>
      </c>
      <c r="B924" s="3">
        <f t="shared" si="179"/>
        <v>12.7</v>
      </c>
      <c r="C924" s="3">
        <f t="shared" si="180"/>
        <v>6.25</v>
      </c>
      <c r="D924" s="4">
        <f t="shared" si="187"/>
        <v>62.5</v>
      </c>
      <c r="E924" s="4">
        <f t="shared" si="188"/>
        <v>178.6</v>
      </c>
      <c r="F924">
        <f t="shared" si="181"/>
        <v>7610.7088333333322</v>
      </c>
      <c r="H924" s="3"/>
      <c r="J924" s="3">
        <f t="shared" si="189"/>
        <v>198.6</v>
      </c>
      <c r="K924" s="3">
        <f t="shared" si="182"/>
        <v>8500.3379999999997</v>
      </c>
      <c r="M924" s="3">
        <f t="shared" si="183"/>
        <v>889.62916666666752</v>
      </c>
      <c r="N924">
        <f t="shared" ref="N924:N987" si="190">ABS(M924)</f>
        <v>889.62916666666752</v>
      </c>
      <c r="O924">
        <f t="shared" ref="O924:O987" si="191">IF(N924=$N$3156,A924,0)</f>
        <v>0</v>
      </c>
      <c r="Q924" s="3">
        <f t="shared" si="184"/>
        <v>6.3214800000000286</v>
      </c>
      <c r="R924" s="3">
        <f t="shared" ref="R924:R987" si="192">IF(Q924&lt;$B$147,$E$144+Q924*($E$147-$E$144)/$B$147,$E$147+(Q924-$B$147)*($E$148-$E$147)/($B$148-$B$147))</f>
        <v>63.786640000000517</v>
      </c>
      <c r="S924" s="3">
        <f t="shared" ref="S924:S987" si="193">IF(Q924&lt;$J$146,0,$M$146+(Q924-$J$146)*($M$147-$M$146)/$G$138)</f>
        <v>83.786640000000517</v>
      </c>
      <c r="T924" s="3">
        <f t="shared" si="185"/>
        <v>32.163618632000045</v>
      </c>
      <c r="U924" s="3">
        <f t="shared" si="186"/>
        <v>-25.704681303251832</v>
      </c>
    </row>
    <row r="925" spans="1:21" x14ac:dyDescent="0.25">
      <c r="A925" s="3">
        <v>7.71</v>
      </c>
      <c r="B925" s="3">
        <f t="shared" ref="B925:B988" si="194">$B$152+A925</f>
        <v>12.71</v>
      </c>
      <c r="C925" s="3">
        <f t="shared" ref="C925:C988" si="195">IF($F$152&gt;B925,B925,$F$152)</f>
        <v>6.25</v>
      </c>
      <c r="D925" s="4">
        <f t="shared" si="187"/>
        <v>62.5</v>
      </c>
      <c r="E925" s="4">
        <f t="shared" si="188"/>
        <v>178.78000000000003</v>
      </c>
      <c r="F925">
        <f t="shared" ref="F925:F988" si="196">$I$152*C925*(0.5*C925-$D$152)  +  (D925-$I$152)*0.5*C925*(2*C925/3-$D$152)  +  D925*(B925-C925)*(0.5*(B925-C925)+C925-$D$152)  +  (E925-D925)*0.5*(B925-C925)*(2*(B925-C925)/3+C925-$D$152)</f>
        <v>7631.6244993333366</v>
      </c>
      <c r="H925" s="3"/>
      <c r="J925" s="3">
        <f t="shared" si="189"/>
        <v>198.78</v>
      </c>
      <c r="K925" s="3">
        <f t="shared" ref="K925:K988" si="197">$K$152*A925*(0.5*A925+$B$152-$D$152)  +  (J925-$K$152)*0.5*A925*(2*A925/3+$B$152-$D$152)</f>
        <v>8523.5946660000009</v>
      </c>
      <c r="M925" s="3">
        <f t="shared" ref="M925:M988" si="198">K925-F925</f>
        <v>891.97016666666423</v>
      </c>
      <c r="N925">
        <f t="shared" si="190"/>
        <v>891.97016666666423</v>
      </c>
      <c r="O925">
        <f t="shared" si="191"/>
        <v>0</v>
      </c>
      <c r="Q925" s="3">
        <f t="shared" ref="Q925:Q988" si="199">Q924+$R$152</f>
        <v>6.3284000000000287</v>
      </c>
      <c r="R925" s="3">
        <f t="shared" si="192"/>
        <v>63.91120000000052</v>
      </c>
      <c r="S925" s="3">
        <f t="shared" si="193"/>
        <v>83.91120000000052</v>
      </c>
      <c r="T925" s="3">
        <f t="shared" ref="T925:T988" si="200">T924+0.5*(R924+R925)*$R$152-0.5*(S924+S925)*$R$152</f>
        <v>32.02521863200004</v>
      </c>
      <c r="U925" s="3">
        <f t="shared" ref="U925:U988" si="201">U924+T924*$R$152+R924*$R$152^2/2+(R925-R924)*$R$152^2/6-S924*$R$152^2/2-(S925-S924)*$R$152^2/6</f>
        <v>-25.482587926318391</v>
      </c>
    </row>
    <row r="926" spans="1:21" x14ac:dyDescent="0.25">
      <c r="A926" s="3">
        <v>7.72</v>
      </c>
      <c r="B926" s="3">
        <f t="shared" si="194"/>
        <v>12.719999999999999</v>
      </c>
      <c r="C926" s="3">
        <f t="shared" si="195"/>
        <v>6.25</v>
      </c>
      <c r="D926" s="4">
        <f t="shared" si="187"/>
        <v>62.5</v>
      </c>
      <c r="E926" s="4">
        <f t="shared" si="188"/>
        <v>178.95999999999998</v>
      </c>
      <c r="F926">
        <f t="shared" si="196"/>
        <v>7652.5791213333305</v>
      </c>
      <c r="H926" s="3"/>
      <c r="J926" s="3">
        <f t="shared" si="189"/>
        <v>198.96</v>
      </c>
      <c r="K926" s="3">
        <f t="shared" si="197"/>
        <v>8546.8922879999991</v>
      </c>
      <c r="M926" s="3">
        <f t="shared" si="198"/>
        <v>894.31316666666862</v>
      </c>
      <c r="N926">
        <f t="shared" si="190"/>
        <v>894.31316666666862</v>
      </c>
      <c r="O926">
        <f t="shared" si="191"/>
        <v>0</v>
      </c>
      <c r="Q926" s="3">
        <f t="shared" si="199"/>
        <v>6.3353200000000287</v>
      </c>
      <c r="R926" s="3">
        <f t="shared" si="192"/>
        <v>64.035760000000522</v>
      </c>
      <c r="S926" s="3">
        <f t="shared" si="193"/>
        <v>84.035760000000522</v>
      </c>
      <c r="T926" s="3">
        <f t="shared" si="200"/>
        <v>31.88681863200004</v>
      </c>
      <c r="U926" s="3">
        <f t="shared" si="201"/>
        <v>-25.261452277384951</v>
      </c>
    </row>
    <row r="927" spans="1:21" x14ac:dyDescent="0.25">
      <c r="A927" s="3">
        <v>7.73</v>
      </c>
      <c r="B927" s="3">
        <f t="shared" si="194"/>
        <v>12.73</v>
      </c>
      <c r="C927" s="3">
        <f t="shared" si="195"/>
        <v>6.25</v>
      </c>
      <c r="D927" s="4">
        <f t="shared" si="187"/>
        <v>62.5</v>
      </c>
      <c r="E927" s="4">
        <f t="shared" si="188"/>
        <v>179.14000000000001</v>
      </c>
      <c r="F927">
        <f t="shared" si="196"/>
        <v>7673.572735333335</v>
      </c>
      <c r="H927" s="3"/>
      <c r="J927" s="3">
        <f t="shared" si="189"/>
        <v>199.14000000000001</v>
      </c>
      <c r="K927" s="3">
        <f t="shared" si="197"/>
        <v>8570.2309019999993</v>
      </c>
      <c r="M927" s="3">
        <f t="shared" si="198"/>
        <v>896.65816666666433</v>
      </c>
      <c r="N927">
        <f t="shared" si="190"/>
        <v>896.65816666666433</v>
      </c>
      <c r="O927">
        <f t="shared" si="191"/>
        <v>0</v>
      </c>
      <c r="Q927" s="3">
        <f t="shared" si="199"/>
        <v>6.3422400000000287</v>
      </c>
      <c r="R927" s="3">
        <f t="shared" si="192"/>
        <v>64.160320000000524</v>
      </c>
      <c r="S927" s="3">
        <f t="shared" si="193"/>
        <v>84.160320000000524</v>
      </c>
      <c r="T927" s="3">
        <f t="shared" si="200"/>
        <v>31.748418632000043</v>
      </c>
      <c r="U927" s="3">
        <f t="shared" si="201"/>
        <v>-25.041274356451513</v>
      </c>
    </row>
    <row r="928" spans="1:21" x14ac:dyDescent="0.25">
      <c r="A928" s="3">
        <v>7.74</v>
      </c>
      <c r="B928" s="3">
        <f t="shared" si="194"/>
        <v>12.74</v>
      </c>
      <c r="C928" s="3">
        <f t="shared" si="195"/>
        <v>6.25</v>
      </c>
      <c r="D928" s="4">
        <f t="shared" si="187"/>
        <v>62.5</v>
      </c>
      <c r="E928" s="4">
        <f t="shared" si="188"/>
        <v>179.32</v>
      </c>
      <c r="F928">
        <f t="shared" si="196"/>
        <v>7694.6053773333342</v>
      </c>
      <c r="H928" s="3"/>
      <c r="J928" s="3">
        <f t="shared" si="189"/>
        <v>199.32</v>
      </c>
      <c r="K928" s="3">
        <f t="shared" si="197"/>
        <v>8593.610544000001</v>
      </c>
      <c r="M928" s="3">
        <f t="shared" si="198"/>
        <v>899.00516666666681</v>
      </c>
      <c r="N928">
        <f t="shared" si="190"/>
        <v>899.00516666666681</v>
      </c>
      <c r="O928">
        <f t="shared" si="191"/>
        <v>0</v>
      </c>
      <c r="Q928" s="3">
        <f t="shared" si="199"/>
        <v>6.3491600000000288</v>
      </c>
      <c r="R928" s="3">
        <f t="shared" si="192"/>
        <v>64.284880000000513</v>
      </c>
      <c r="S928" s="3">
        <f t="shared" si="193"/>
        <v>84.284880000000527</v>
      </c>
      <c r="T928" s="3">
        <f t="shared" si="200"/>
        <v>31.610018632000042</v>
      </c>
      <c r="U928" s="3">
        <f t="shared" si="201"/>
        <v>-24.822054163518075</v>
      </c>
    </row>
    <row r="929" spans="1:21" x14ac:dyDescent="0.25">
      <c r="A929" s="3">
        <v>7.75</v>
      </c>
      <c r="B929" s="3">
        <f t="shared" si="194"/>
        <v>12.75</v>
      </c>
      <c r="C929" s="3">
        <f t="shared" si="195"/>
        <v>6.25</v>
      </c>
      <c r="D929" s="4">
        <f t="shared" si="187"/>
        <v>62.5</v>
      </c>
      <c r="E929" s="4">
        <f t="shared" si="188"/>
        <v>179.5</v>
      </c>
      <c r="F929">
        <f t="shared" si="196"/>
        <v>7715.677083333333</v>
      </c>
      <c r="H929" s="3"/>
      <c r="J929" s="3">
        <f t="shared" si="189"/>
        <v>199.5</v>
      </c>
      <c r="K929" s="3">
        <f t="shared" si="197"/>
        <v>8617.03125</v>
      </c>
      <c r="M929" s="3">
        <f t="shared" si="198"/>
        <v>901.35416666666697</v>
      </c>
      <c r="N929">
        <f t="shared" si="190"/>
        <v>901.35416666666697</v>
      </c>
      <c r="O929">
        <f t="shared" si="191"/>
        <v>0</v>
      </c>
      <c r="Q929" s="3">
        <f t="shared" si="199"/>
        <v>6.3560800000000288</v>
      </c>
      <c r="R929" s="3">
        <f t="shared" si="192"/>
        <v>64.409440000000515</v>
      </c>
      <c r="S929" s="3">
        <f t="shared" si="193"/>
        <v>84.409440000000529</v>
      </c>
      <c r="T929" s="3">
        <f t="shared" si="200"/>
        <v>31.471618632000045</v>
      </c>
      <c r="U929" s="3">
        <f t="shared" si="201"/>
        <v>-24.603791698584633</v>
      </c>
    </row>
    <row r="930" spans="1:21" x14ac:dyDescent="0.25">
      <c r="A930" s="3">
        <v>7.76</v>
      </c>
      <c r="B930" s="3">
        <f t="shared" si="194"/>
        <v>12.76</v>
      </c>
      <c r="C930" s="3">
        <f t="shared" si="195"/>
        <v>6.25</v>
      </c>
      <c r="D930" s="4">
        <f t="shared" si="187"/>
        <v>62.5</v>
      </c>
      <c r="E930" s="4">
        <f t="shared" si="188"/>
        <v>179.68</v>
      </c>
      <c r="F930">
        <f t="shared" si="196"/>
        <v>7736.7878893333327</v>
      </c>
      <c r="H930" s="3"/>
      <c r="J930" s="3">
        <f t="shared" si="189"/>
        <v>199.68</v>
      </c>
      <c r="K930" s="3">
        <f t="shared" si="197"/>
        <v>8640.4930559999993</v>
      </c>
      <c r="M930" s="3">
        <f t="shared" si="198"/>
        <v>903.70516666666663</v>
      </c>
      <c r="N930">
        <f t="shared" si="190"/>
        <v>903.70516666666663</v>
      </c>
      <c r="O930">
        <f t="shared" si="191"/>
        <v>0</v>
      </c>
      <c r="Q930" s="3">
        <f t="shared" si="199"/>
        <v>6.3630000000000289</v>
      </c>
      <c r="R930" s="3">
        <f t="shared" si="192"/>
        <v>64.534000000000518</v>
      </c>
      <c r="S930" s="3">
        <f t="shared" si="193"/>
        <v>84.534000000000518</v>
      </c>
      <c r="T930" s="3">
        <f t="shared" si="200"/>
        <v>31.333218632000044</v>
      </c>
      <c r="U930" s="3">
        <f t="shared" si="201"/>
        <v>-24.386486961651194</v>
      </c>
    </row>
    <row r="931" spans="1:21" x14ac:dyDescent="0.25">
      <c r="A931" s="3">
        <v>7.77</v>
      </c>
      <c r="B931" s="3">
        <f t="shared" si="194"/>
        <v>12.77</v>
      </c>
      <c r="C931" s="3">
        <f t="shared" si="195"/>
        <v>6.25</v>
      </c>
      <c r="D931" s="4">
        <f t="shared" si="187"/>
        <v>62.5</v>
      </c>
      <c r="E931" s="4">
        <f t="shared" si="188"/>
        <v>179.85999999999999</v>
      </c>
      <c r="F931">
        <f t="shared" si="196"/>
        <v>7757.9378313333327</v>
      </c>
      <c r="H931" s="3"/>
      <c r="J931" s="3">
        <f t="shared" si="189"/>
        <v>199.85999999999999</v>
      </c>
      <c r="K931" s="3">
        <f t="shared" si="197"/>
        <v>8663.9959979999985</v>
      </c>
      <c r="M931" s="3">
        <f t="shared" si="198"/>
        <v>906.05816666666578</v>
      </c>
      <c r="N931">
        <f t="shared" si="190"/>
        <v>906.05816666666578</v>
      </c>
      <c r="O931">
        <f t="shared" si="191"/>
        <v>0</v>
      </c>
      <c r="Q931" s="3">
        <f t="shared" si="199"/>
        <v>6.3699200000000289</v>
      </c>
      <c r="R931" s="3">
        <f t="shared" si="192"/>
        <v>64.65856000000052</v>
      </c>
      <c r="S931" s="3">
        <f t="shared" si="193"/>
        <v>84.65856000000052</v>
      </c>
      <c r="T931" s="3">
        <f t="shared" si="200"/>
        <v>31.194818632000047</v>
      </c>
      <c r="U931" s="3">
        <f t="shared" si="201"/>
        <v>-24.170139952717754</v>
      </c>
    </row>
    <row r="932" spans="1:21" x14ac:dyDescent="0.25">
      <c r="A932" s="3">
        <v>7.78</v>
      </c>
      <c r="B932" s="3">
        <f t="shared" si="194"/>
        <v>12.780000000000001</v>
      </c>
      <c r="C932" s="3">
        <f t="shared" si="195"/>
        <v>6.25</v>
      </c>
      <c r="D932" s="4">
        <f t="shared" si="187"/>
        <v>62.5</v>
      </c>
      <c r="E932" s="4">
        <f t="shared" si="188"/>
        <v>180.04000000000002</v>
      </c>
      <c r="F932">
        <f t="shared" si="196"/>
        <v>7779.1269453333362</v>
      </c>
      <c r="H932" s="3"/>
      <c r="J932" s="3">
        <f t="shared" si="189"/>
        <v>200.04</v>
      </c>
      <c r="K932" s="3">
        <f t="shared" si="197"/>
        <v>8687.5401120000006</v>
      </c>
      <c r="M932" s="3">
        <f t="shared" si="198"/>
        <v>908.41316666666444</v>
      </c>
      <c r="N932">
        <f t="shared" si="190"/>
        <v>908.41316666666444</v>
      </c>
      <c r="O932">
        <f t="shared" si="191"/>
        <v>0</v>
      </c>
      <c r="Q932" s="3">
        <f t="shared" si="199"/>
        <v>6.3768400000000289</v>
      </c>
      <c r="R932" s="3">
        <f t="shared" si="192"/>
        <v>64.783120000000523</v>
      </c>
      <c r="S932" s="3">
        <f t="shared" si="193"/>
        <v>84.783120000000523</v>
      </c>
      <c r="T932" s="3">
        <f t="shared" si="200"/>
        <v>31.056418632000046</v>
      </c>
      <c r="U932" s="3">
        <f t="shared" si="201"/>
        <v>-23.954750671784311</v>
      </c>
    </row>
    <row r="933" spans="1:21" x14ac:dyDescent="0.25">
      <c r="A933" s="3">
        <v>7.79</v>
      </c>
      <c r="B933" s="3">
        <f t="shared" si="194"/>
        <v>12.79</v>
      </c>
      <c r="C933" s="3">
        <f t="shared" si="195"/>
        <v>6.25</v>
      </c>
      <c r="D933" s="4">
        <f t="shared" si="187"/>
        <v>62.5</v>
      </c>
      <c r="E933" s="4">
        <f t="shared" si="188"/>
        <v>180.21999999999997</v>
      </c>
      <c r="F933">
        <f t="shared" si="196"/>
        <v>7800.3552673333306</v>
      </c>
      <c r="H933" s="3"/>
      <c r="J933" s="3">
        <f t="shared" si="189"/>
        <v>200.22</v>
      </c>
      <c r="K933" s="3">
        <f t="shared" si="197"/>
        <v>8711.1254339999996</v>
      </c>
      <c r="M933" s="3">
        <f t="shared" si="198"/>
        <v>910.77016666666896</v>
      </c>
      <c r="N933">
        <f t="shared" si="190"/>
        <v>910.77016666666896</v>
      </c>
      <c r="O933">
        <f t="shared" si="191"/>
        <v>0</v>
      </c>
      <c r="Q933" s="3">
        <f t="shared" si="199"/>
        <v>6.383760000000029</v>
      </c>
      <c r="R933" s="3">
        <f t="shared" si="192"/>
        <v>64.907680000000525</v>
      </c>
      <c r="S933" s="3">
        <f t="shared" si="193"/>
        <v>84.907680000000525</v>
      </c>
      <c r="T933" s="3">
        <f t="shared" si="200"/>
        <v>30.918018632000045</v>
      </c>
      <c r="U933" s="3">
        <f t="shared" si="201"/>
        <v>-23.740319118850874</v>
      </c>
    </row>
    <row r="934" spans="1:21" x14ac:dyDescent="0.25">
      <c r="A934" s="3">
        <v>7.8</v>
      </c>
      <c r="B934" s="3">
        <f t="shared" si="194"/>
        <v>12.8</v>
      </c>
      <c r="C934" s="3">
        <f t="shared" si="195"/>
        <v>6.25</v>
      </c>
      <c r="D934" s="4">
        <f t="shared" si="187"/>
        <v>62.5</v>
      </c>
      <c r="E934" s="4">
        <f t="shared" si="188"/>
        <v>180.4</v>
      </c>
      <c r="F934">
        <f t="shared" si="196"/>
        <v>7821.6228333333347</v>
      </c>
      <c r="H934" s="3"/>
      <c r="J934" s="3">
        <f t="shared" si="189"/>
        <v>200.4</v>
      </c>
      <c r="K934" s="3">
        <f t="shared" si="197"/>
        <v>8734.7520000000004</v>
      </c>
      <c r="M934" s="3">
        <f t="shared" si="198"/>
        <v>913.1291666666657</v>
      </c>
      <c r="N934">
        <f t="shared" si="190"/>
        <v>913.1291666666657</v>
      </c>
      <c r="O934">
        <f t="shared" si="191"/>
        <v>0</v>
      </c>
      <c r="Q934" s="3">
        <f t="shared" si="199"/>
        <v>6.390680000000029</v>
      </c>
      <c r="R934" s="3">
        <f t="shared" si="192"/>
        <v>65.032240000000527</v>
      </c>
      <c r="S934" s="3">
        <f t="shared" si="193"/>
        <v>85.032240000000527</v>
      </c>
      <c r="T934" s="3">
        <f t="shared" si="200"/>
        <v>30.779618632000044</v>
      </c>
      <c r="U934" s="3">
        <f t="shared" si="201"/>
        <v>-23.526845293917436</v>
      </c>
    </row>
    <row r="935" spans="1:21" x14ac:dyDescent="0.25">
      <c r="A935" s="3">
        <v>7.81</v>
      </c>
      <c r="B935" s="3">
        <f t="shared" si="194"/>
        <v>12.809999999999999</v>
      </c>
      <c r="C935" s="3">
        <f t="shared" si="195"/>
        <v>6.25</v>
      </c>
      <c r="D935" s="4">
        <f t="shared" si="187"/>
        <v>62.5</v>
      </c>
      <c r="E935" s="4">
        <f t="shared" si="188"/>
        <v>180.57999999999998</v>
      </c>
      <c r="F935">
        <f t="shared" si="196"/>
        <v>7842.9296793333306</v>
      </c>
      <c r="H935" s="3"/>
      <c r="J935" s="3">
        <f t="shared" si="189"/>
        <v>200.57999999999998</v>
      </c>
      <c r="K935" s="3">
        <f t="shared" si="197"/>
        <v>8758.4198459999989</v>
      </c>
      <c r="M935" s="3">
        <f t="shared" si="198"/>
        <v>915.4901666666683</v>
      </c>
      <c r="N935">
        <f t="shared" si="190"/>
        <v>915.4901666666683</v>
      </c>
      <c r="O935">
        <f t="shared" si="191"/>
        <v>0</v>
      </c>
      <c r="Q935" s="3">
        <f t="shared" si="199"/>
        <v>6.397600000000029</v>
      </c>
      <c r="R935" s="3">
        <f t="shared" si="192"/>
        <v>65.15680000000053</v>
      </c>
      <c r="S935" s="3">
        <f t="shared" si="193"/>
        <v>85.156800000000516</v>
      </c>
      <c r="T935" s="3">
        <f t="shared" si="200"/>
        <v>30.641218632000044</v>
      </c>
      <c r="U935" s="3">
        <f t="shared" si="201"/>
        <v>-23.314329196983994</v>
      </c>
    </row>
    <row r="936" spans="1:21" x14ac:dyDescent="0.25">
      <c r="A936" s="3">
        <v>7.82</v>
      </c>
      <c r="B936" s="3">
        <f t="shared" si="194"/>
        <v>12.82</v>
      </c>
      <c r="C936" s="3">
        <f t="shared" si="195"/>
        <v>6.25</v>
      </c>
      <c r="D936" s="4">
        <f t="shared" si="187"/>
        <v>62.5</v>
      </c>
      <c r="E936" s="4">
        <f t="shared" si="188"/>
        <v>180.76</v>
      </c>
      <c r="F936">
        <f t="shared" si="196"/>
        <v>7864.275841333334</v>
      </c>
      <c r="H936" s="3"/>
      <c r="J936" s="3">
        <f t="shared" si="189"/>
        <v>200.76</v>
      </c>
      <c r="K936" s="3">
        <f t="shared" si="197"/>
        <v>8782.1290079999999</v>
      </c>
      <c r="M936" s="3">
        <f t="shared" si="198"/>
        <v>917.85316666666586</v>
      </c>
      <c r="N936">
        <f t="shared" si="190"/>
        <v>917.85316666666586</v>
      </c>
      <c r="O936">
        <f t="shared" si="191"/>
        <v>0</v>
      </c>
      <c r="Q936" s="3">
        <f t="shared" si="199"/>
        <v>6.4045200000000291</v>
      </c>
      <c r="R936" s="3">
        <f t="shared" si="192"/>
        <v>65.281360000000518</v>
      </c>
      <c r="S936" s="3">
        <f t="shared" si="193"/>
        <v>85.281360000000518</v>
      </c>
      <c r="T936" s="3">
        <f t="shared" si="200"/>
        <v>30.502818632000047</v>
      </c>
      <c r="U936" s="3">
        <f t="shared" si="201"/>
        <v>-23.102770828050556</v>
      </c>
    </row>
    <row r="937" spans="1:21" x14ac:dyDescent="0.25">
      <c r="A937" s="3">
        <v>7.83</v>
      </c>
      <c r="B937" s="3">
        <f t="shared" si="194"/>
        <v>12.83</v>
      </c>
      <c r="C937" s="3">
        <f t="shared" si="195"/>
        <v>6.25</v>
      </c>
      <c r="D937" s="4">
        <f t="shared" si="187"/>
        <v>62.5</v>
      </c>
      <c r="E937" s="4">
        <f t="shared" si="188"/>
        <v>180.94</v>
      </c>
      <c r="F937">
        <f t="shared" si="196"/>
        <v>7885.6613553333327</v>
      </c>
      <c r="H937" s="3"/>
      <c r="J937" s="3">
        <f t="shared" si="189"/>
        <v>200.94</v>
      </c>
      <c r="K937" s="3">
        <f t="shared" si="197"/>
        <v>8805.8795219999993</v>
      </c>
      <c r="M937" s="3">
        <f t="shared" si="198"/>
        <v>920.21816666666655</v>
      </c>
      <c r="N937">
        <f t="shared" si="190"/>
        <v>920.21816666666655</v>
      </c>
      <c r="O937">
        <f t="shared" si="191"/>
        <v>0</v>
      </c>
      <c r="Q937" s="3">
        <f t="shared" si="199"/>
        <v>6.4114400000000291</v>
      </c>
      <c r="R937" s="3">
        <f t="shared" si="192"/>
        <v>65.405920000000521</v>
      </c>
      <c r="S937" s="3">
        <f t="shared" si="193"/>
        <v>85.405920000000521</v>
      </c>
      <c r="T937" s="3">
        <f t="shared" si="200"/>
        <v>30.364418632000046</v>
      </c>
      <c r="U937" s="3">
        <f t="shared" si="201"/>
        <v>-22.892170187117117</v>
      </c>
    </row>
    <row r="938" spans="1:21" x14ac:dyDescent="0.25">
      <c r="A938" s="3">
        <v>7.84</v>
      </c>
      <c r="B938" s="3">
        <f t="shared" si="194"/>
        <v>12.84</v>
      </c>
      <c r="C938" s="3">
        <f t="shared" si="195"/>
        <v>6.25</v>
      </c>
      <c r="D938" s="4">
        <f t="shared" si="187"/>
        <v>62.5</v>
      </c>
      <c r="E938" s="4">
        <f t="shared" si="188"/>
        <v>181.12</v>
      </c>
      <c r="F938">
        <f t="shared" si="196"/>
        <v>7907.0862573333343</v>
      </c>
      <c r="H938" s="3"/>
      <c r="J938" s="3">
        <f t="shared" si="189"/>
        <v>201.12</v>
      </c>
      <c r="K938" s="3">
        <f t="shared" si="197"/>
        <v>8829.6714240000001</v>
      </c>
      <c r="M938" s="3">
        <f t="shared" si="198"/>
        <v>922.58516666666583</v>
      </c>
      <c r="N938">
        <f t="shared" si="190"/>
        <v>922.58516666666583</v>
      </c>
      <c r="O938">
        <f t="shared" si="191"/>
        <v>0</v>
      </c>
      <c r="Q938" s="3">
        <f t="shared" si="199"/>
        <v>6.4183600000000292</v>
      </c>
      <c r="R938" s="3">
        <f t="shared" si="192"/>
        <v>65.530480000000523</v>
      </c>
      <c r="S938" s="3">
        <f t="shared" si="193"/>
        <v>85.530480000000523</v>
      </c>
      <c r="T938" s="3">
        <f t="shared" si="200"/>
        <v>30.226018632000045</v>
      </c>
      <c r="U938" s="3">
        <f t="shared" si="201"/>
        <v>-22.682527274183673</v>
      </c>
    </row>
    <row r="939" spans="1:21" x14ac:dyDescent="0.25">
      <c r="A939" s="3">
        <v>7.85</v>
      </c>
      <c r="B939" s="3">
        <f t="shared" si="194"/>
        <v>12.85</v>
      </c>
      <c r="C939" s="3">
        <f t="shared" si="195"/>
        <v>6.25</v>
      </c>
      <c r="D939" s="4">
        <f t="shared" si="187"/>
        <v>62.5</v>
      </c>
      <c r="E939" s="4">
        <f t="shared" si="188"/>
        <v>181.29999999999998</v>
      </c>
      <c r="F939">
        <f t="shared" si="196"/>
        <v>7928.5505833333318</v>
      </c>
      <c r="H939" s="3"/>
      <c r="J939" s="3">
        <f t="shared" si="189"/>
        <v>201.29999999999998</v>
      </c>
      <c r="K939" s="3">
        <f t="shared" si="197"/>
        <v>8853.5047500000001</v>
      </c>
      <c r="M939" s="3">
        <f t="shared" si="198"/>
        <v>924.95416666666824</v>
      </c>
      <c r="N939">
        <f t="shared" si="190"/>
        <v>924.95416666666824</v>
      </c>
      <c r="O939">
        <f t="shared" si="191"/>
        <v>0</v>
      </c>
      <c r="Q939" s="3">
        <f t="shared" si="199"/>
        <v>6.4252800000000292</v>
      </c>
      <c r="R939" s="3">
        <f t="shared" si="192"/>
        <v>65.655040000000525</v>
      </c>
      <c r="S939" s="3">
        <f t="shared" si="193"/>
        <v>85.655040000000525</v>
      </c>
      <c r="T939" s="3">
        <f t="shared" si="200"/>
        <v>30.087618632000048</v>
      </c>
      <c r="U939" s="3">
        <f t="shared" si="201"/>
        <v>-22.473842089250233</v>
      </c>
    </row>
    <row r="940" spans="1:21" x14ac:dyDescent="0.25">
      <c r="A940" s="3">
        <v>7.86</v>
      </c>
      <c r="B940" s="3">
        <f t="shared" si="194"/>
        <v>12.86</v>
      </c>
      <c r="C940" s="3">
        <f t="shared" si="195"/>
        <v>6.25</v>
      </c>
      <c r="D940" s="4">
        <f t="shared" si="187"/>
        <v>62.5</v>
      </c>
      <c r="E940" s="4">
        <f t="shared" si="188"/>
        <v>181.48</v>
      </c>
      <c r="F940">
        <f t="shared" si="196"/>
        <v>7950.0543693333311</v>
      </c>
      <c r="H940" s="3"/>
      <c r="J940" s="3">
        <f t="shared" si="189"/>
        <v>201.48000000000002</v>
      </c>
      <c r="K940" s="3">
        <f t="shared" si="197"/>
        <v>8877.3795360000004</v>
      </c>
      <c r="M940" s="3">
        <f t="shared" si="198"/>
        <v>927.32516666666925</v>
      </c>
      <c r="N940">
        <f t="shared" si="190"/>
        <v>927.32516666666925</v>
      </c>
      <c r="O940">
        <f t="shared" si="191"/>
        <v>0</v>
      </c>
      <c r="Q940" s="3">
        <f t="shared" si="199"/>
        <v>6.4322000000000292</v>
      </c>
      <c r="R940" s="3">
        <f t="shared" si="192"/>
        <v>65.779600000000528</v>
      </c>
      <c r="S940" s="3">
        <f t="shared" si="193"/>
        <v>85.779600000000528</v>
      </c>
      <c r="T940" s="3">
        <f t="shared" si="200"/>
        <v>29.949218632000047</v>
      </c>
      <c r="U940" s="3">
        <f t="shared" si="201"/>
        <v>-22.266114632316796</v>
      </c>
    </row>
    <row r="941" spans="1:21" x14ac:dyDescent="0.25">
      <c r="A941" s="3">
        <v>7.87</v>
      </c>
      <c r="B941" s="3">
        <f t="shared" si="194"/>
        <v>12.870000000000001</v>
      </c>
      <c r="C941" s="3">
        <f t="shared" si="195"/>
        <v>6.25</v>
      </c>
      <c r="D941" s="4">
        <f t="shared" si="187"/>
        <v>62.5</v>
      </c>
      <c r="E941" s="4">
        <f t="shared" si="188"/>
        <v>181.66000000000003</v>
      </c>
      <c r="F941">
        <f t="shared" si="196"/>
        <v>7971.5976513333353</v>
      </c>
      <c r="H941" s="3"/>
      <c r="J941" s="3">
        <f t="shared" si="189"/>
        <v>201.66</v>
      </c>
      <c r="K941" s="3">
        <f t="shared" si="197"/>
        <v>8901.2958179999987</v>
      </c>
      <c r="M941" s="3">
        <f t="shared" si="198"/>
        <v>929.69816666666338</v>
      </c>
      <c r="N941">
        <f t="shared" si="190"/>
        <v>929.69816666666338</v>
      </c>
      <c r="O941">
        <f t="shared" si="191"/>
        <v>0</v>
      </c>
      <c r="Q941" s="3">
        <f t="shared" si="199"/>
        <v>6.4391200000000293</v>
      </c>
      <c r="R941" s="3">
        <f t="shared" si="192"/>
        <v>65.90416000000053</v>
      </c>
      <c r="S941" s="3">
        <f t="shared" si="193"/>
        <v>85.90416000000053</v>
      </c>
      <c r="T941" s="3">
        <f t="shared" si="200"/>
        <v>29.810818632000046</v>
      </c>
      <c r="U941" s="3">
        <f t="shared" si="201"/>
        <v>-22.059344903383355</v>
      </c>
    </row>
    <row r="942" spans="1:21" x14ac:dyDescent="0.25">
      <c r="A942" s="3">
        <v>7.88</v>
      </c>
      <c r="B942" s="3">
        <f t="shared" si="194"/>
        <v>12.879999999999999</v>
      </c>
      <c r="C942" s="3">
        <f t="shared" si="195"/>
        <v>6.25</v>
      </c>
      <c r="D942" s="4">
        <f t="shared" si="187"/>
        <v>62.5</v>
      </c>
      <c r="E942" s="4">
        <f t="shared" si="188"/>
        <v>181.83999999999997</v>
      </c>
      <c r="F942">
        <f t="shared" si="196"/>
        <v>7993.1804653333311</v>
      </c>
      <c r="H942" s="3"/>
      <c r="J942" s="3">
        <f t="shared" si="189"/>
        <v>201.84</v>
      </c>
      <c r="K942" s="3">
        <f t="shared" si="197"/>
        <v>8925.2536319999999</v>
      </c>
      <c r="M942" s="3">
        <f t="shared" si="198"/>
        <v>932.07316666666884</v>
      </c>
      <c r="N942">
        <f t="shared" si="190"/>
        <v>932.07316666666884</v>
      </c>
      <c r="O942">
        <f t="shared" si="191"/>
        <v>0</v>
      </c>
      <c r="Q942" s="3">
        <f t="shared" si="199"/>
        <v>6.4460400000000293</v>
      </c>
      <c r="R942" s="3">
        <f t="shared" si="192"/>
        <v>66.028720000000533</v>
      </c>
      <c r="S942" s="3">
        <f t="shared" si="193"/>
        <v>86.028720000000533</v>
      </c>
      <c r="T942" s="3">
        <f t="shared" si="200"/>
        <v>29.672418632000046</v>
      </c>
      <c r="U942" s="3">
        <f t="shared" si="201"/>
        <v>-21.853532902449917</v>
      </c>
    </row>
    <row r="943" spans="1:21" x14ac:dyDescent="0.25">
      <c r="A943" s="3">
        <v>7.89</v>
      </c>
      <c r="B943" s="3">
        <f t="shared" si="194"/>
        <v>12.89</v>
      </c>
      <c r="C943" s="3">
        <f t="shared" si="195"/>
        <v>6.25</v>
      </c>
      <c r="D943" s="4">
        <f t="shared" si="187"/>
        <v>62.5</v>
      </c>
      <c r="E943" s="4">
        <f t="shared" si="188"/>
        <v>182.02</v>
      </c>
      <c r="F943">
        <f t="shared" si="196"/>
        <v>8014.8028473333343</v>
      </c>
      <c r="H943" s="3"/>
      <c r="J943" s="3">
        <f t="shared" si="189"/>
        <v>202.01999999999998</v>
      </c>
      <c r="K943" s="3">
        <f t="shared" si="197"/>
        <v>8949.2530139999999</v>
      </c>
      <c r="M943" s="3">
        <f t="shared" si="198"/>
        <v>934.45016666666561</v>
      </c>
      <c r="N943">
        <f t="shared" si="190"/>
        <v>934.45016666666561</v>
      </c>
      <c r="O943">
        <f t="shared" si="191"/>
        <v>0</v>
      </c>
      <c r="Q943" s="3">
        <f t="shared" si="199"/>
        <v>6.4529600000000293</v>
      </c>
      <c r="R943" s="3">
        <f t="shared" si="192"/>
        <v>66.153280000000535</v>
      </c>
      <c r="S943" s="3">
        <f t="shared" si="193"/>
        <v>86.153280000000535</v>
      </c>
      <c r="T943" s="3">
        <f t="shared" si="200"/>
        <v>29.534018632000045</v>
      </c>
      <c r="U943" s="3">
        <f t="shared" si="201"/>
        <v>-21.648678629516478</v>
      </c>
    </row>
    <row r="944" spans="1:21" x14ac:dyDescent="0.25">
      <c r="A944" s="3">
        <v>7.9</v>
      </c>
      <c r="B944" s="3">
        <f t="shared" si="194"/>
        <v>12.9</v>
      </c>
      <c r="C944" s="3">
        <f t="shared" si="195"/>
        <v>6.25</v>
      </c>
      <c r="D944" s="4">
        <f t="shared" si="187"/>
        <v>62.5</v>
      </c>
      <c r="E944" s="4">
        <f t="shared" si="188"/>
        <v>182.20000000000002</v>
      </c>
      <c r="F944">
        <f t="shared" si="196"/>
        <v>8036.4648333333334</v>
      </c>
      <c r="H944" s="3"/>
      <c r="J944" s="3">
        <f t="shared" si="189"/>
        <v>202.20000000000002</v>
      </c>
      <c r="K944" s="3">
        <f t="shared" si="197"/>
        <v>8973.2939999999999</v>
      </c>
      <c r="M944" s="3">
        <f t="shared" si="198"/>
        <v>936.82916666666642</v>
      </c>
      <c r="N944">
        <f t="shared" si="190"/>
        <v>936.82916666666642</v>
      </c>
      <c r="O944">
        <f t="shared" si="191"/>
        <v>0</v>
      </c>
      <c r="Q944" s="3">
        <f t="shared" si="199"/>
        <v>6.4598800000000294</v>
      </c>
      <c r="R944" s="3">
        <f t="shared" si="192"/>
        <v>66.277840000000523</v>
      </c>
      <c r="S944" s="3">
        <f t="shared" si="193"/>
        <v>86.277840000000523</v>
      </c>
      <c r="T944" s="3">
        <f t="shared" si="200"/>
        <v>29.395618632000048</v>
      </c>
      <c r="U944" s="3">
        <f t="shared" si="201"/>
        <v>-21.444782084583036</v>
      </c>
    </row>
    <row r="945" spans="1:21" x14ac:dyDescent="0.25">
      <c r="A945" s="3">
        <v>7.91</v>
      </c>
      <c r="B945" s="3">
        <f t="shared" si="194"/>
        <v>12.91</v>
      </c>
      <c r="C945" s="3">
        <f t="shared" si="195"/>
        <v>6.25</v>
      </c>
      <c r="D945" s="4">
        <f t="shared" si="187"/>
        <v>62.5</v>
      </c>
      <c r="E945" s="4">
        <f t="shared" si="188"/>
        <v>182.38</v>
      </c>
      <c r="F945">
        <f t="shared" si="196"/>
        <v>8058.1664593333335</v>
      </c>
      <c r="H945" s="3"/>
      <c r="J945" s="3">
        <f t="shared" si="189"/>
        <v>202.38</v>
      </c>
      <c r="K945" s="3">
        <f t="shared" si="197"/>
        <v>8997.3766260000011</v>
      </c>
      <c r="M945" s="3">
        <f t="shared" si="198"/>
        <v>939.21016666666765</v>
      </c>
      <c r="N945">
        <f t="shared" si="190"/>
        <v>939.21016666666765</v>
      </c>
      <c r="O945">
        <f t="shared" si="191"/>
        <v>0</v>
      </c>
      <c r="Q945" s="3">
        <f t="shared" si="199"/>
        <v>6.4668000000000294</v>
      </c>
      <c r="R945" s="3">
        <f t="shared" si="192"/>
        <v>66.402400000000526</v>
      </c>
      <c r="S945" s="3">
        <f t="shared" si="193"/>
        <v>86.40240000000054</v>
      </c>
      <c r="T945" s="3">
        <f t="shared" si="200"/>
        <v>29.257218632000047</v>
      </c>
      <c r="U945" s="3">
        <f t="shared" si="201"/>
        <v>-21.241843267649596</v>
      </c>
    </row>
    <row r="946" spans="1:21" x14ac:dyDescent="0.25">
      <c r="A946" s="3">
        <v>7.92</v>
      </c>
      <c r="B946" s="3">
        <f t="shared" si="194"/>
        <v>12.92</v>
      </c>
      <c r="C946" s="3">
        <f t="shared" si="195"/>
        <v>6.25</v>
      </c>
      <c r="D946" s="4">
        <f t="shared" si="187"/>
        <v>62.5</v>
      </c>
      <c r="E946" s="4">
        <f t="shared" si="188"/>
        <v>182.56</v>
      </c>
      <c r="F946">
        <f t="shared" si="196"/>
        <v>8079.9077613333338</v>
      </c>
      <c r="H946" s="3"/>
      <c r="J946" s="3">
        <f t="shared" si="189"/>
        <v>202.56</v>
      </c>
      <c r="K946" s="3">
        <f t="shared" si="197"/>
        <v>9021.5009280000013</v>
      </c>
      <c r="M946" s="3">
        <f t="shared" si="198"/>
        <v>941.59316666666746</v>
      </c>
      <c r="N946">
        <f t="shared" si="190"/>
        <v>941.59316666666746</v>
      </c>
      <c r="O946">
        <f t="shared" si="191"/>
        <v>0</v>
      </c>
      <c r="Q946" s="3">
        <f t="shared" si="199"/>
        <v>6.4737200000000295</v>
      </c>
      <c r="R946" s="3">
        <f t="shared" si="192"/>
        <v>66.526960000000528</v>
      </c>
      <c r="S946" s="3">
        <f t="shared" si="193"/>
        <v>86.526960000000543</v>
      </c>
      <c r="T946" s="3">
        <f t="shared" si="200"/>
        <v>29.118818632000046</v>
      </c>
      <c r="U946" s="3">
        <f t="shared" si="201"/>
        <v>-21.039862178716156</v>
      </c>
    </row>
    <row r="947" spans="1:21" x14ac:dyDescent="0.25">
      <c r="A947" s="3">
        <v>7.93</v>
      </c>
      <c r="B947" s="3">
        <f t="shared" si="194"/>
        <v>12.93</v>
      </c>
      <c r="C947" s="3">
        <f t="shared" si="195"/>
        <v>6.25</v>
      </c>
      <c r="D947" s="4">
        <f t="shared" si="187"/>
        <v>62.5</v>
      </c>
      <c r="E947" s="4">
        <f t="shared" si="188"/>
        <v>182.74</v>
      </c>
      <c r="F947">
        <f t="shared" si="196"/>
        <v>8101.6887753333331</v>
      </c>
      <c r="H947" s="3"/>
      <c r="J947" s="3">
        <f t="shared" si="189"/>
        <v>202.74</v>
      </c>
      <c r="K947" s="3">
        <f t="shared" si="197"/>
        <v>9045.6669419999998</v>
      </c>
      <c r="M947" s="3">
        <f t="shared" si="198"/>
        <v>943.97816666666677</v>
      </c>
      <c r="N947">
        <f t="shared" si="190"/>
        <v>943.97816666666677</v>
      </c>
      <c r="O947">
        <f t="shared" si="191"/>
        <v>0</v>
      </c>
      <c r="Q947" s="3">
        <f t="shared" si="199"/>
        <v>6.4806400000000295</v>
      </c>
      <c r="R947" s="3">
        <f t="shared" si="192"/>
        <v>66.651520000000531</v>
      </c>
      <c r="S947" s="3">
        <f t="shared" si="193"/>
        <v>86.651520000000531</v>
      </c>
      <c r="T947" s="3">
        <f t="shared" si="200"/>
        <v>28.980418632000049</v>
      </c>
      <c r="U947" s="3">
        <f t="shared" si="201"/>
        <v>-20.838838817782715</v>
      </c>
    </row>
    <row r="948" spans="1:21" x14ac:dyDescent="0.25">
      <c r="A948" s="3">
        <v>7.94</v>
      </c>
      <c r="B948" s="3">
        <f t="shared" si="194"/>
        <v>12.940000000000001</v>
      </c>
      <c r="C948" s="3">
        <f t="shared" si="195"/>
        <v>6.25</v>
      </c>
      <c r="D948" s="4">
        <f t="shared" si="187"/>
        <v>62.5</v>
      </c>
      <c r="E948" s="4">
        <f t="shared" si="188"/>
        <v>182.92000000000002</v>
      </c>
      <c r="F948">
        <f t="shared" si="196"/>
        <v>8123.5095373333361</v>
      </c>
      <c r="H948" s="3"/>
      <c r="J948" s="3">
        <f t="shared" si="189"/>
        <v>202.92000000000002</v>
      </c>
      <c r="K948" s="3">
        <f t="shared" si="197"/>
        <v>9069.8747040000017</v>
      </c>
      <c r="M948" s="3">
        <f t="shared" si="198"/>
        <v>946.36516666666557</v>
      </c>
      <c r="N948">
        <f t="shared" si="190"/>
        <v>946.36516666666557</v>
      </c>
      <c r="O948">
        <f t="shared" si="191"/>
        <v>0</v>
      </c>
      <c r="Q948" s="3">
        <f t="shared" si="199"/>
        <v>6.4875600000000295</v>
      </c>
      <c r="R948" s="3">
        <f t="shared" si="192"/>
        <v>66.776080000000533</v>
      </c>
      <c r="S948" s="3">
        <f t="shared" si="193"/>
        <v>86.776080000000533</v>
      </c>
      <c r="T948" s="3">
        <f t="shared" si="200"/>
        <v>28.842018632000048</v>
      </c>
      <c r="U948" s="3">
        <f t="shared" si="201"/>
        <v>-20.638773184849278</v>
      </c>
    </row>
    <row r="949" spans="1:21" x14ac:dyDescent="0.25">
      <c r="A949" s="3">
        <v>7.95</v>
      </c>
      <c r="B949" s="3">
        <f t="shared" si="194"/>
        <v>12.95</v>
      </c>
      <c r="C949" s="3">
        <f t="shared" si="195"/>
        <v>6.25</v>
      </c>
      <c r="D949" s="4">
        <f t="shared" si="187"/>
        <v>62.5</v>
      </c>
      <c r="E949" s="4">
        <f t="shared" si="188"/>
        <v>183.1</v>
      </c>
      <c r="F949">
        <f t="shared" si="196"/>
        <v>8145.3700833333314</v>
      </c>
      <c r="H949" s="3"/>
      <c r="J949" s="3">
        <f t="shared" si="189"/>
        <v>203.1</v>
      </c>
      <c r="K949" s="3">
        <f t="shared" si="197"/>
        <v>9094.1242500000008</v>
      </c>
      <c r="M949" s="3">
        <f t="shared" si="198"/>
        <v>948.75416666666933</v>
      </c>
      <c r="N949">
        <f t="shared" si="190"/>
        <v>948.75416666666933</v>
      </c>
      <c r="O949">
        <f t="shared" si="191"/>
        <v>0</v>
      </c>
      <c r="Q949" s="3">
        <f t="shared" si="199"/>
        <v>6.4944800000000296</v>
      </c>
      <c r="R949" s="3">
        <f t="shared" si="192"/>
        <v>66.900640000000536</v>
      </c>
      <c r="S949" s="3">
        <f t="shared" si="193"/>
        <v>86.900640000000536</v>
      </c>
      <c r="T949" s="3">
        <f t="shared" si="200"/>
        <v>28.703618632000047</v>
      </c>
      <c r="U949" s="3">
        <f t="shared" si="201"/>
        <v>-20.439665279915836</v>
      </c>
    </row>
    <row r="950" spans="1:21" x14ac:dyDescent="0.25">
      <c r="A950" s="3">
        <v>7.96</v>
      </c>
      <c r="B950" s="3">
        <f t="shared" si="194"/>
        <v>12.96</v>
      </c>
      <c r="C950" s="3">
        <f t="shared" si="195"/>
        <v>6.25</v>
      </c>
      <c r="D950" s="4">
        <f t="shared" si="187"/>
        <v>62.5</v>
      </c>
      <c r="E950" s="4">
        <f t="shared" si="188"/>
        <v>183.28000000000003</v>
      </c>
      <c r="F950">
        <f t="shared" si="196"/>
        <v>8167.2704493333349</v>
      </c>
      <c r="H950" s="3"/>
      <c r="J950" s="3">
        <f t="shared" si="189"/>
        <v>203.28</v>
      </c>
      <c r="K950" s="3">
        <f t="shared" si="197"/>
        <v>9118.415616000002</v>
      </c>
      <c r="M950" s="3">
        <f t="shared" si="198"/>
        <v>951.14516666666714</v>
      </c>
      <c r="N950">
        <f t="shared" si="190"/>
        <v>951.14516666666714</v>
      </c>
      <c r="O950">
        <f t="shared" si="191"/>
        <v>0</v>
      </c>
      <c r="Q950" s="3">
        <f t="shared" si="199"/>
        <v>6.5014000000000296</v>
      </c>
      <c r="R950" s="3">
        <f t="shared" si="192"/>
        <v>67.025200000000538</v>
      </c>
      <c r="S950" s="3">
        <f t="shared" si="193"/>
        <v>87.025200000000538</v>
      </c>
      <c r="T950" s="3">
        <f t="shared" si="200"/>
        <v>28.565218632000047</v>
      </c>
      <c r="U950" s="3">
        <f t="shared" si="201"/>
        <v>-20.241515102982394</v>
      </c>
    </row>
    <row r="951" spans="1:21" x14ac:dyDescent="0.25">
      <c r="A951" s="3">
        <v>7.97</v>
      </c>
      <c r="B951" s="3">
        <f t="shared" si="194"/>
        <v>12.969999999999999</v>
      </c>
      <c r="C951" s="3">
        <f t="shared" si="195"/>
        <v>6.25</v>
      </c>
      <c r="D951" s="4">
        <f t="shared" si="187"/>
        <v>62.5</v>
      </c>
      <c r="E951" s="4">
        <f t="shared" si="188"/>
        <v>183.45999999999998</v>
      </c>
      <c r="F951">
        <f t="shared" si="196"/>
        <v>8189.2106713333314</v>
      </c>
      <c r="H951" s="3"/>
      <c r="J951" s="3">
        <f t="shared" si="189"/>
        <v>203.46</v>
      </c>
      <c r="K951" s="3">
        <f t="shared" si="197"/>
        <v>9142.7488379999995</v>
      </c>
      <c r="M951" s="3">
        <f t="shared" si="198"/>
        <v>953.53816666666808</v>
      </c>
      <c r="N951">
        <f t="shared" si="190"/>
        <v>953.53816666666808</v>
      </c>
      <c r="O951">
        <f t="shared" si="191"/>
        <v>0</v>
      </c>
      <c r="Q951" s="3">
        <f t="shared" si="199"/>
        <v>6.5083200000000296</v>
      </c>
      <c r="R951" s="3">
        <f t="shared" si="192"/>
        <v>67.149760000000541</v>
      </c>
      <c r="S951" s="3">
        <f t="shared" si="193"/>
        <v>87.149760000000541</v>
      </c>
      <c r="T951" s="3">
        <f t="shared" si="200"/>
        <v>28.426818632000046</v>
      </c>
      <c r="U951" s="3">
        <f t="shared" si="201"/>
        <v>-20.044322654048955</v>
      </c>
    </row>
    <row r="952" spans="1:21" x14ac:dyDescent="0.25">
      <c r="A952" s="3">
        <v>7.98</v>
      </c>
      <c r="B952" s="3">
        <f t="shared" si="194"/>
        <v>12.98</v>
      </c>
      <c r="C952" s="3">
        <f t="shared" si="195"/>
        <v>6.25</v>
      </c>
      <c r="D952" s="4">
        <f t="shared" si="187"/>
        <v>62.5</v>
      </c>
      <c r="E952" s="4">
        <f t="shared" si="188"/>
        <v>183.64000000000001</v>
      </c>
      <c r="F952">
        <f t="shared" si="196"/>
        <v>8211.190785333336</v>
      </c>
      <c r="H952" s="3"/>
      <c r="J952" s="3">
        <f t="shared" si="189"/>
        <v>203.64000000000001</v>
      </c>
      <c r="K952" s="3">
        <f t="shared" si="197"/>
        <v>9167.1239520000017</v>
      </c>
      <c r="M952" s="3">
        <f t="shared" si="198"/>
        <v>955.93316666666578</v>
      </c>
      <c r="N952">
        <f t="shared" si="190"/>
        <v>955.93316666666578</v>
      </c>
      <c r="O952">
        <f t="shared" si="191"/>
        <v>0</v>
      </c>
      <c r="Q952" s="3">
        <f t="shared" si="199"/>
        <v>6.5152400000000297</v>
      </c>
      <c r="R952" s="3">
        <f t="shared" si="192"/>
        <v>67.274320000000529</v>
      </c>
      <c r="S952" s="3">
        <f t="shared" si="193"/>
        <v>87.274320000000529</v>
      </c>
      <c r="T952" s="3">
        <f t="shared" si="200"/>
        <v>28.288418632000045</v>
      </c>
      <c r="U952" s="3">
        <f t="shared" si="201"/>
        <v>-19.848087933115512</v>
      </c>
    </row>
    <row r="953" spans="1:21" x14ac:dyDescent="0.25">
      <c r="A953" s="3">
        <v>7.99</v>
      </c>
      <c r="B953" s="3">
        <f t="shared" si="194"/>
        <v>12.99</v>
      </c>
      <c r="C953" s="3">
        <f t="shared" si="195"/>
        <v>6.25</v>
      </c>
      <c r="D953" s="4">
        <f t="shared" si="187"/>
        <v>62.5</v>
      </c>
      <c r="E953" s="4">
        <f t="shared" si="188"/>
        <v>183.82</v>
      </c>
      <c r="F953">
        <f t="shared" si="196"/>
        <v>8233.2108273333324</v>
      </c>
      <c r="H953" s="3"/>
      <c r="J953" s="3">
        <f t="shared" si="189"/>
        <v>203.82</v>
      </c>
      <c r="K953" s="3">
        <f t="shared" si="197"/>
        <v>9191.5409940000009</v>
      </c>
      <c r="M953" s="3">
        <f t="shared" si="198"/>
        <v>958.33016666666845</v>
      </c>
      <c r="N953">
        <f t="shared" si="190"/>
        <v>958.33016666666845</v>
      </c>
      <c r="O953">
        <f t="shared" si="191"/>
        <v>0</v>
      </c>
      <c r="Q953" s="3">
        <f t="shared" si="199"/>
        <v>6.5221600000000297</v>
      </c>
      <c r="R953" s="3">
        <f t="shared" si="192"/>
        <v>67.398880000000531</v>
      </c>
      <c r="S953" s="3">
        <f t="shared" si="193"/>
        <v>87.398880000000531</v>
      </c>
      <c r="T953" s="3">
        <f t="shared" si="200"/>
        <v>28.150018632000045</v>
      </c>
      <c r="U953" s="3">
        <f t="shared" si="201"/>
        <v>-19.652810940182068</v>
      </c>
    </row>
    <row r="954" spans="1:21" x14ac:dyDescent="0.25">
      <c r="A954" s="3">
        <v>8</v>
      </c>
      <c r="B954" s="3">
        <f t="shared" si="194"/>
        <v>13</v>
      </c>
      <c r="C954" s="3">
        <f t="shared" si="195"/>
        <v>6.25</v>
      </c>
      <c r="D954" s="4">
        <f t="shared" si="187"/>
        <v>62.5</v>
      </c>
      <c r="E954" s="4">
        <f t="shared" si="188"/>
        <v>184</v>
      </c>
      <c r="F954">
        <f t="shared" si="196"/>
        <v>8255.2708333333321</v>
      </c>
      <c r="H954" s="3"/>
      <c r="J954" s="3">
        <f t="shared" si="189"/>
        <v>204</v>
      </c>
      <c r="K954" s="3">
        <f t="shared" si="197"/>
        <v>9216</v>
      </c>
      <c r="M954" s="3">
        <f t="shared" si="198"/>
        <v>960.72916666666788</v>
      </c>
      <c r="N954">
        <f t="shared" si="190"/>
        <v>960.72916666666788</v>
      </c>
      <c r="O954">
        <f t="shared" si="191"/>
        <v>0</v>
      </c>
      <c r="Q954" s="3">
        <f t="shared" si="199"/>
        <v>6.5290800000000297</v>
      </c>
      <c r="R954" s="3">
        <f t="shared" si="192"/>
        <v>67.523440000000534</v>
      </c>
      <c r="S954" s="3">
        <f t="shared" si="193"/>
        <v>87.523440000000534</v>
      </c>
      <c r="T954" s="3">
        <f t="shared" si="200"/>
        <v>28.011618632000044</v>
      </c>
      <c r="U954" s="3">
        <f t="shared" si="201"/>
        <v>-19.458491675248631</v>
      </c>
    </row>
    <row r="955" spans="1:21" x14ac:dyDescent="0.25">
      <c r="A955" s="3">
        <v>8.01</v>
      </c>
      <c r="B955" s="3">
        <f t="shared" si="194"/>
        <v>13.01</v>
      </c>
      <c r="C955" s="3">
        <f t="shared" si="195"/>
        <v>6.25</v>
      </c>
      <c r="D955" s="4">
        <f t="shared" si="187"/>
        <v>62.5</v>
      </c>
      <c r="E955" s="4">
        <f t="shared" si="188"/>
        <v>184.18</v>
      </c>
      <c r="F955">
        <f t="shared" si="196"/>
        <v>8277.3708393333345</v>
      </c>
      <c r="H955" s="3"/>
      <c r="J955" s="3">
        <f t="shared" si="189"/>
        <v>204.18</v>
      </c>
      <c r="K955" s="3">
        <f t="shared" si="197"/>
        <v>9240.5010060000004</v>
      </c>
      <c r="M955" s="3">
        <f t="shared" si="198"/>
        <v>963.1301666666659</v>
      </c>
      <c r="N955">
        <f t="shared" si="190"/>
        <v>963.1301666666659</v>
      </c>
      <c r="O955">
        <f t="shared" si="191"/>
        <v>0</v>
      </c>
      <c r="Q955" s="3">
        <f t="shared" si="199"/>
        <v>6.5360000000000298</v>
      </c>
      <c r="R955" s="3">
        <f t="shared" si="192"/>
        <v>67.648000000000536</v>
      </c>
      <c r="S955" s="3">
        <f t="shared" si="193"/>
        <v>87.648000000000536</v>
      </c>
      <c r="T955" s="3">
        <f t="shared" si="200"/>
        <v>27.873218632000047</v>
      </c>
      <c r="U955" s="3">
        <f t="shared" si="201"/>
        <v>-19.26513013831519</v>
      </c>
    </row>
    <row r="956" spans="1:21" x14ac:dyDescent="0.25">
      <c r="A956" s="3">
        <v>8.02</v>
      </c>
      <c r="B956" s="3">
        <f t="shared" si="194"/>
        <v>13.02</v>
      </c>
      <c r="C956" s="3">
        <f t="shared" si="195"/>
        <v>6.25</v>
      </c>
      <c r="D956" s="4">
        <f t="shared" si="187"/>
        <v>62.5</v>
      </c>
      <c r="E956" s="4">
        <f t="shared" si="188"/>
        <v>184.35999999999999</v>
      </c>
      <c r="F956">
        <f t="shared" si="196"/>
        <v>8299.5108813333318</v>
      </c>
      <c r="H956" s="3"/>
      <c r="J956" s="3">
        <f t="shared" si="189"/>
        <v>204.35999999999999</v>
      </c>
      <c r="K956" s="3">
        <f t="shared" si="197"/>
        <v>9265.0440479999997</v>
      </c>
      <c r="M956" s="3">
        <f t="shared" si="198"/>
        <v>965.53316666666797</v>
      </c>
      <c r="N956">
        <f t="shared" si="190"/>
        <v>965.53316666666797</v>
      </c>
      <c r="O956">
        <f t="shared" si="191"/>
        <v>0</v>
      </c>
      <c r="Q956" s="3">
        <f t="shared" si="199"/>
        <v>6.5429200000000298</v>
      </c>
      <c r="R956" s="3">
        <f t="shared" si="192"/>
        <v>67.772560000000539</v>
      </c>
      <c r="S956" s="3">
        <f t="shared" si="193"/>
        <v>87.772560000000539</v>
      </c>
      <c r="T956" s="3">
        <f t="shared" si="200"/>
        <v>27.734818632000046</v>
      </c>
      <c r="U956" s="3">
        <f t="shared" si="201"/>
        <v>-19.072726329381748</v>
      </c>
    </row>
    <row r="957" spans="1:21" x14ac:dyDescent="0.25">
      <c r="A957" s="3">
        <v>8.0299999999999994</v>
      </c>
      <c r="B957" s="3">
        <f t="shared" si="194"/>
        <v>13.03</v>
      </c>
      <c r="C957" s="3">
        <f t="shared" si="195"/>
        <v>6.25</v>
      </c>
      <c r="D957" s="4">
        <f t="shared" si="187"/>
        <v>62.5</v>
      </c>
      <c r="E957" s="4">
        <f t="shared" si="188"/>
        <v>184.54</v>
      </c>
      <c r="F957">
        <f t="shared" si="196"/>
        <v>8321.6909953333325</v>
      </c>
      <c r="H957" s="3"/>
      <c r="J957" s="3">
        <f t="shared" si="189"/>
        <v>204.54</v>
      </c>
      <c r="K957" s="3">
        <f t="shared" si="197"/>
        <v>9289.6291619999993</v>
      </c>
      <c r="M957" s="3">
        <f t="shared" si="198"/>
        <v>967.9381666666668</v>
      </c>
      <c r="N957">
        <f t="shared" si="190"/>
        <v>967.9381666666668</v>
      </c>
      <c r="O957">
        <f t="shared" si="191"/>
        <v>0</v>
      </c>
      <c r="Q957" s="3">
        <f t="shared" si="199"/>
        <v>6.5498400000000299</v>
      </c>
      <c r="R957" s="3">
        <f t="shared" si="192"/>
        <v>67.897120000000541</v>
      </c>
      <c r="S957" s="3">
        <f t="shared" si="193"/>
        <v>87.897120000000541</v>
      </c>
      <c r="T957" s="3">
        <f t="shared" si="200"/>
        <v>27.596418632000045</v>
      </c>
      <c r="U957" s="3">
        <f t="shared" si="201"/>
        <v>-18.881280248448309</v>
      </c>
    </row>
    <row r="958" spans="1:21" x14ac:dyDescent="0.25">
      <c r="A958" s="3">
        <v>8.0399999999999991</v>
      </c>
      <c r="B958" s="3">
        <f t="shared" si="194"/>
        <v>13.04</v>
      </c>
      <c r="C958" s="3">
        <f t="shared" si="195"/>
        <v>6.25</v>
      </c>
      <c r="D958" s="4">
        <f t="shared" si="187"/>
        <v>62.5</v>
      </c>
      <c r="E958" s="4">
        <f t="shared" si="188"/>
        <v>184.71999999999997</v>
      </c>
      <c r="F958">
        <f t="shared" si="196"/>
        <v>8343.9112173333306</v>
      </c>
      <c r="H958" s="3"/>
      <c r="J958" s="3">
        <f t="shared" si="189"/>
        <v>204.71999999999997</v>
      </c>
      <c r="K958" s="3">
        <f t="shared" si="197"/>
        <v>9314.2563839999966</v>
      </c>
      <c r="M958" s="3">
        <f t="shared" si="198"/>
        <v>970.34516666666605</v>
      </c>
      <c r="N958">
        <f t="shared" si="190"/>
        <v>970.34516666666605</v>
      </c>
      <c r="O958">
        <f t="shared" si="191"/>
        <v>0</v>
      </c>
      <c r="Q958" s="3">
        <f t="shared" si="199"/>
        <v>6.5567600000000299</v>
      </c>
      <c r="R958" s="3">
        <f t="shared" si="192"/>
        <v>68.021680000000543</v>
      </c>
      <c r="S958" s="3">
        <f t="shared" si="193"/>
        <v>88.021680000000543</v>
      </c>
      <c r="T958" s="3">
        <f t="shared" si="200"/>
        <v>27.458018632000048</v>
      </c>
      <c r="U958" s="3">
        <f t="shared" si="201"/>
        <v>-18.690791895514867</v>
      </c>
    </row>
    <row r="959" spans="1:21" x14ac:dyDescent="0.25">
      <c r="A959" s="3">
        <v>8.0500000000000007</v>
      </c>
      <c r="B959" s="3">
        <f t="shared" si="194"/>
        <v>13.05</v>
      </c>
      <c r="C959" s="3">
        <f t="shared" si="195"/>
        <v>6.25</v>
      </c>
      <c r="D959" s="4">
        <f t="shared" si="187"/>
        <v>62.5</v>
      </c>
      <c r="E959" s="4">
        <f t="shared" si="188"/>
        <v>184.9</v>
      </c>
      <c r="F959">
        <f t="shared" si="196"/>
        <v>8366.1715833333365</v>
      </c>
      <c r="H959" s="3"/>
      <c r="J959" s="3">
        <f t="shared" si="189"/>
        <v>204.9</v>
      </c>
      <c r="K959" s="3">
        <f t="shared" si="197"/>
        <v>9338.9257500000022</v>
      </c>
      <c r="M959" s="3">
        <f t="shared" si="198"/>
        <v>972.7541666666657</v>
      </c>
      <c r="N959">
        <f t="shared" si="190"/>
        <v>972.7541666666657</v>
      </c>
      <c r="O959">
        <f t="shared" si="191"/>
        <v>0</v>
      </c>
      <c r="Q959" s="3">
        <f t="shared" si="199"/>
        <v>6.5636800000000299</v>
      </c>
      <c r="R959" s="3">
        <f t="shared" si="192"/>
        <v>68.146240000000546</v>
      </c>
      <c r="S959" s="3">
        <f t="shared" si="193"/>
        <v>88.146240000000546</v>
      </c>
      <c r="T959" s="3">
        <f t="shared" si="200"/>
        <v>27.319618632000047</v>
      </c>
      <c r="U959" s="3">
        <f t="shared" si="201"/>
        <v>-18.501261270581423</v>
      </c>
    </row>
    <row r="960" spans="1:21" x14ac:dyDescent="0.25">
      <c r="A960" s="3">
        <v>8.06</v>
      </c>
      <c r="B960" s="3">
        <f t="shared" si="194"/>
        <v>13.06</v>
      </c>
      <c r="C960" s="3">
        <f t="shared" si="195"/>
        <v>6.25</v>
      </c>
      <c r="D960" s="4">
        <f t="shared" si="187"/>
        <v>62.5</v>
      </c>
      <c r="E960" s="4">
        <f t="shared" si="188"/>
        <v>185.08</v>
      </c>
      <c r="F960">
        <f t="shared" si="196"/>
        <v>8388.472129333335</v>
      </c>
      <c r="H960" s="3"/>
      <c r="J960" s="3">
        <f t="shared" si="189"/>
        <v>205.08</v>
      </c>
      <c r="K960" s="3">
        <f t="shared" si="197"/>
        <v>9363.6372960000008</v>
      </c>
      <c r="M960" s="3">
        <f t="shared" si="198"/>
        <v>975.16516666666575</v>
      </c>
      <c r="N960">
        <f t="shared" si="190"/>
        <v>975.16516666666575</v>
      </c>
      <c r="O960">
        <f t="shared" si="191"/>
        <v>0</v>
      </c>
      <c r="Q960" s="3">
        <f t="shared" si="199"/>
        <v>6.57060000000003</v>
      </c>
      <c r="R960" s="3">
        <f t="shared" si="192"/>
        <v>68.270800000000534</v>
      </c>
      <c r="S960" s="3">
        <f t="shared" si="193"/>
        <v>88.270800000000548</v>
      </c>
      <c r="T960" s="3">
        <f t="shared" si="200"/>
        <v>27.181218632000046</v>
      </c>
      <c r="U960" s="3">
        <f t="shared" si="201"/>
        <v>-18.312688373647983</v>
      </c>
    </row>
    <row r="961" spans="1:21" x14ac:dyDescent="0.25">
      <c r="A961" s="3">
        <v>8.07</v>
      </c>
      <c r="B961" s="3">
        <f t="shared" si="194"/>
        <v>13.07</v>
      </c>
      <c r="C961" s="3">
        <f t="shared" si="195"/>
        <v>6.25</v>
      </c>
      <c r="D961" s="4">
        <f t="shared" si="187"/>
        <v>62.5</v>
      </c>
      <c r="E961" s="4">
        <f t="shared" si="188"/>
        <v>185.26</v>
      </c>
      <c r="F961">
        <f t="shared" si="196"/>
        <v>8410.8128913333348</v>
      </c>
      <c r="H961" s="3"/>
      <c r="J961" s="3">
        <f t="shared" si="189"/>
        <v>205.26</v>
      </c>
      <c r="K961" s="3">
        <f t="shared" si="197"/>
        <v>9388.3910580000011</v>
      </c>
      <c r="M961" s="3">
        <f t="shared" si="198"/>
        <v>977.57816666666622</v>
      </c>
      <c r="N961">
        <f t="shared" si="190"/>
        <v>977.57816666666622</v>
      </c>
      <c r="O961">
        <f t="shared" si="191"/>
        <v>0</v>
      </c>
      <c r="Q961" s="3">
        <f t="shared" si="199"/>
        <v>6.57752000000003</v>
      </c>
      <c r="R961" s="3">
        <f t="shared" si="192"/>
        <v>68.395360000000537</v>
      </c>
      <c r="S961" s="3">
        <f t="shared" si="193"/>
        <v>88.395360000000537</v>
      </c>
      <c r="T961" s="3">
        <f t="shared" si="200"/>
        <v>27.042818632000046</v>
      </c>
      <c r="U961" s="3">
        <f t="shared" si="201"/>
        <v>-18.125073204714543</v>
      </c>
    </row>
    <row r="962" spans="1:21" x14ac:dyDescent="0.25">
      <c r="A962" s="3">
        <v>8.08</v>
      </c>
      <c r="B962" s="3">
        <f t="shared" si="194"/>
        <v>13.08</v>
      </c>
      <c r="C962" s="3">
        <f t="shared" si="195"/>
        <v>6.25</v>
      </c>
      <c r="D962" s="4">
        <f t="shared" si="187"/>
        <v>62.5</v>
      </c>
      <c r="E962" s="4">
        <f t="shared" si="188"/>
        <v>185.44</v>
      </c>
      <c r="F962">
        <f t="shared" si="196"/>
        <v>8433.1939053333335</v>
      </c>
      <c r="H962" s="3"/>
      <c r="J962" s="3">
        <f t="shared" si="189"/>
        <v>205.44</v>
      </c>
      <c r="K962" s="3">
        <f t="shared" si="197"/>
        <v>9413.1870719999988</v>
      </c>
      <c r="M962" s="3">
        <f t="shared" si="198"/>
        <v>979.99316666666527</v>
      </c>
      <c r="N962">
        <f t="shared" si="190"/>
        <v>979.99316666666527</v>
      </c>
      <c r="O962">
        <f t="shared" si="191"/>
        <v>0</v>
      </c>
      <c r="Q962" s="3">
        <f t="shared" si="199"/>
        <v>6.58444000000003</v>
      </c>
      <c r="R962" s="3">
        <f t="shared" si="192"/>
        <v>68.519920000000539</v>
      </c>
      <c r="S962" s="3">
        <f t="shared" si="193"/>
        <v>88.519920000000539</v>
      </c>
      <c r="T962" s="3">
        <f t="shared" si="200"/>
        <v>26.904418632000045</v>
      </c>
      <c r="U962" s="3">
        <f t="shared" si="201"/>
        <v>-17.938415763781101</v>
      </c>
    </row>
    <row r="963" spans="1:21" x14ac:dyDescent="0.25">
      <c r="A963" s="3">
        <v>8.09</v>
      </c>
      <c r="B963" s="3">
        <f t="shared" si="194"/>
        <v>13.09</v>
      </c>
      <c r="C963" s="3">
        <f t="shared" si="195"/>
        <v>6.25</v>
      </c>
      <c r="D963" s="4">
        <f t="shared" si="187"/>
        <v>62.5</v>
      </c>
      <c r="E963" s="4">
        <f t="shared" si="188"/>
        <v>185.62</v>
      </c>
      <c r="F963">
        <f t="shared" si="196"/>
        <v>8455.6152073333324</v>
      </c>
      <c r="H963" s="3"/>
      <c r="J963" s="3">
        <f t="shared" si="189"/>
        <v>205.62</v>
      </c>
      <c r="K963" s="3">
        <f t="shared" si="197"/>
        <v>9438.0253740000007</v>
      </c>
      <c r="M963" s="3">
        <f t="shared" si="198"/>
        <v>982.41016666666837</v>
      </c>
      <c r="N963">
        <f t="shared" si="190"/>
        <v>982.41016666666837</v>
      </c>
      <c r="O963">
        <f t="shared" si="191"/>
        <v>0</v>
      </c>
      <c r="Q963" s="3">
        <f t="shared" si="199"/>
        <v>6.5913600000000301</v>
      </c>
      <c r="R963" s="3">
        <f t="shared" si="192"/>
        <v>68.644480000000542</v>
      </c>
      <c r="S963" s="3">
        <f t="shared" si="193"/>
        <v>88.644480000000542</v>
      </c>
      <c r="T963" s="3">
        <f t="shared" si="200"/>
        <v>26.766018632000048</v>
      </c>
      <c r="U963" s="3">
        <f t="shared" si="201"/>
        <v>-17.752716050847663</v>
      </c>
    </row>
    <row r="964" spans="1:21" x14ac:dyDescent="0.25">
      <c r="A964" s="3">
        <v>8.1</v>
      </c>
      <c r="B964" s="3">
        <f t="shared" si="194"/>
        <v>13.1</v>
      </c>
      <c r="C964" s="3">
        <f t="shared" si="195"/>
        <v>6.25</v>
      </c>
      <c r="D964" s="4">
        <f t="shared" si="187"/>
        <v>62.5</v>
      </c>
      <c r="E964" s="4">
        <f t="shared" si="188"/>
        <v>185.79999999999998</v>
      </c>
      <c r="F964">
        <f t="shared" si="196"/>
        <v>8478.0768333333326</v>
      </c>
      <c r="H964" s="3"/>
      <c r="J964" s="3">
        <f t="shared" si="189"/>
        <v>205.79999999999998</v>
      </c>
      <c r="K964" s="3">
        <f t="shared" si="197"/>
        <v>9462.905999999999</v>
      </c>
      <c r="M964" s="3">
        <f t="shared" si="198"/>
        <v>984.82916666666642</v>
      </c>
      <c r="N964">
        <f t="shared" si="190"/>
        <v>984.82916666666642</v>
      </c>
      <c r="O964">
        <f t="shared" si="191"/>
        <v>0</v>
      </c>
      <c r="Q964" s="3">
        <f t="shared" si="199"/>
        <v>6.5982800000000301</v>
      </c>
      <c r="R964" s="3">
        <f t="shared" si="192"/>
        <v>68.769040000000544</v>
      </c>
      <c r="S964" s="3">
        <f t="shared" si="193"/>
        <v>88.769040000000544</v>
      </c>
      <c r="T964" s="3">
        <f t="shared" si="200"/>
        <v>26.627618632000047</v>
      </c>
      <c r="U964" s="3">
        <f t="shared" si="201"/>
        <v>-17.567974065914221</v>
      </c>
    </row>
    <row r="965" spans="1:21" x14ac:dyDescent="0.25">
      <c r="A965" s="3">
        <v>8.11</v>
      </c>
      <c r="B965" s="3">
        <f t="shared" si="194"/>
        <v>13.11</v>
      </c>
      <c r="C965" s="3">
        <f t="shared" si="195"/>
        <v>6.25</v>
      </c>
      <c r="D965" s="4">
        <f t="shared" si="187"/>
        <v>62.5</v>
      </c>
      <c r="E965" s="4">
        <f t="shared" si="188"/>
        <v>185.98</v>
      </c>
      <c r="F965">
        <f t="shared" si="196"/>
        <v>8500.5788193333319</v>
      </c>
      <c r="H965" s="3"/>
      <c r="J965" s="3">
        <f t="shared" si="189"/>
        <v>205.98</v>
      </c>
      <c r="K965" s="3">
        <f t="shared" si="197"/>
        <v>9487.8289859999986</v>
      </c>
      <c r="M965" s="3">
        <f t="shared" si="198"/>
        <v>987.2501666666667</v>
      </c>
      <c r="N965">
        <f t="shared" si="190"/>
        <v>987.2501666666667</v>
      </c>
      <c r="O965">
        <f t="shared" si="191"/>
        <v>0</v>
      </c>
      <c r="Q965" s="3">
        <f t="shared" si="199"/>
        <v>6.6052000000000302</v>
      </c>
      <c r="R965" s="3">
        <f t="shared" si="192"/>
        <v>68.893600000000546</v>
      </c>
      <c r="S965" s="3">
        <f t="shared" si="193"/>
        <v>88.893600000000546</v>
      </c>
      <c r="T965" s="3">
        <f t="shared" si="200"/>
        <v>26.489218632000046</v>
      </c>
      <c r="U965" s="3">
        <f t="shared" si="201"/>
        <v>-17.384189808980778</v>
      </c>
    </row>
    <row r="966" spans="1:21" x14ac:dyDescent="0.25">
      <c r="A966" s="3">
        <v>8.1199999999999992</v>
      </c>
      <c r="B966" s="3">
        <f t="shared" si="194"/>
        <v>13.12</v>
      </c>
      <c r="C966" s="3">
        <f t="shared" si="195"/>
        <v>6.25</v>
      </c>
      <c r="D966" s="4">
        <f t="shared" si="187"/>
        <v>62.5</v>
      </c>
      <c r="E966" s="4">
        <f t="shared" si="188"/>
        <v>186.16</v>
      </c>
      <c r="F966">
        <f t="shared" si="196"/>
        <v>8523.1212013333316</v>
      </c>
      <c r="H966" s="3"/>
      <c r="J966" s="3">
        <f t="shared" si="189"/>
        <v>206.16</v>
      </c>
      <c r="K966" s="3">
        <f t="shared" si="197"/>
        <v>9512.7943679999989</v>
      </c>
      <c r="M966" s="3">
        <f t="shared" si="198"/>
        <v>989.67316666666738</v>
      </c>
      <c r="N966">
        <f t="shared" si="190"/>
        <v>989.67316666666738</v>
      </c>
      <c r="O966">
        <f t="shared" si="191"/>
        <v>0</v>
      </c>
      <c r="Q966" s="3">
        <f t="shared" si="199"/>
        <v>6.6121200000000302</v>
      </c>
      <c r="R966" s="3">
        <f t="shared" si="192"/>
        <v>69.018160000000549</v>
      </c>
      <c r="S966" s="3">
        <f t="shared" si="193"/>
        <v>89.018160000000549</v>
      </c>
      <c r="T966" s="3">
        <f t="shared" si="200"/>
        <v>26.350818632000049</v>
      </c>
      <c r="U966" s="3">
        <f t="shared" si="201"/>
        <v>-17.201363280047339</v>
      </c>
    </row>
    <row r="967" spans="1:21" x14ac:dyDescent="0.25">
      <c r="A967" s="3">
        <v>8.1300000000000008</v>
      </c>
      <c r="B967" s="3">
        <f t="shared" si="194"/>
        <v>13.13</v>
      </c>
      <c r="C967" s="3">
        <f t="shared" si="195"/>
        <v>6.25</v>
      </c>
      <c r="D967" s="4">
        <f t="shared" si="187"/>
        <v>62.5</v>
      </c>
      <c r="E967" s="4">
        <f t="shared" si="188"/>
        <v>186.34</v>
      </c>
      <c r="F967">
        <f t="shared" si="196"/>
        <v>8545.7040153333346</v>
      </c>
      <c r="H967" s="3"/>
      <c r="J967" s="3">
        <f t="shared" si="189"/>
        <v>206.34</v>
      </c>
      <c r="K967" s="3">
        <f t="shared" si="197"/>
        <v>9537.8021820000031</v>
      </c>
      <c r="M967" s="3">
        <f t="shared" si="198"/>
        <v>992.09816666666848</v>
      </c>
      <c r="N967">
        <f t="shared" si="190"/>
        <v>992.09816666666848</v>
      </c>
      <c r="O967">
        <f t="shared" si="191"/>
        <v>0</v>
      </c>
      <c r="Q967" s="3">
        <f t="shared" si="199"/>
        <v>6.6190400000000302</v>
      </c>
      <c r="R967" s="3">
        <f t="shared" si="192"/>
        <v>69.142720000000551</v>
      </c>
      <c r="S967" s="3">
        <f t="shared" si="193"/>
        <v>89.142720000000537</v>
      </c>
      <c r="T967" s="3">
        <f t="shared" si="200"/>
        <v>26.212418632000048</v>
      </c>
      <c r="U967" s="3">
        <f t="shared" si="201"/>
        <v>-17.019494479113895</v>
      </c>
    </row>
    <row r="968" spans="1:21" x14ac:dyDescent="0.25">
      <c r="A968" s="3">
        <v>8.14</v>
      </c>
      <c r="B968" s="3">
        <f t="shared" si="194"/>
        <v>13.14</v>
      </c>
      <c r="C968" s="3">
        <f t="shared" si="195"/>
        <v>6.25</v>
      </c>
      <c r="D968" s="4">
        <f t="shared" si="187"/>
        <v>62.5</v>
      </c>
      <c r="E968" s="4">
        <f t="shared" si="188"/>
        <v>186.52</v>
      </c>
      <c r="F968">
        <f t="shared" si="196"/>
        <v>8568.3272973333351</v>
      </c>
      <c r="H968" s="3"/>
      <c r="J968" s="3">
        <f t="shared" si="189"/>
        <v>206.52</v>
      </c>
      <c r="K968" s="3">
        <f t="shared" si="197"/>
        <v>9562.8524640000014</v>
      </c>
      <c r="M968" s="3">
        <f t="shared" si="198"/>
        <v>994.52516666666634</v>
      </c>
      <c r="N968">
        <f t="shared" si="190"/>
        <v>994.52516666666634</v>
      </c>
      <c r="O968">
        <f t="shared" si="191"/>
        <v>0</v>
      </c>
      <c r="Q968" s="3">
        <f t="shared" si="199"/>
        <v>6.6259600000000303</v>
      </c>
      <c r="R968" s="3">
        <f t="shared" si="192"/>
        <v>69.26728000000054</v>
      </c>
      <c r="S968" s="3">
        <f t="shared" si="193"/>
        <v>89.26728000000054</v>
      </c>
      <c r="T968" s="3">
        <f t="shared" si="200"/>
        <v>26.074018632000048</v>
      </c>
      <c r="U968" s="3">
        <f t="shared" si="201"/>
        <v>-16.838583406180454</v>
      </c>
    </row>
    <row r="969" spans="1:21" x14ac:dyDescent="0.25">
      <c r="A969" s="3">
        <v>8.15</v>
      </c>
      <c r="B969" s="3">
        <f t="shared" si="194"/>
        <v>13.15</v>
      </c>
      <c r="C969" s="3">
        <f t="shared" si="195"/>
        <v>6.25</v>
      </c>
      <c r="D969" s="4">
        <f t="shared" si="187"/>
        <v>62.5</v>
      </c>
      <c r="E969" s="4">
        <f t="shared" si="188"/>
        <v>186.70000000000002</v>
      </c>
      <c r="F969">
        <f t="shared" si="196"/>
        <v>8590.9910833333342</v>
      </c>
      <c r="H969" s="3"/>
      <c r="J969" s="3">
        <f t="shared" si="189"/>
        <v>206.70000000000002</v>
      </c>
      <c r="K969" s="3">
        <f t="shared" si="197"/>
        <v>9587.9452500000007</v>
      </c>
      <c r="M969" s="3">
        <f t="shared" si="198"/>
        <v>996.95416666666642</v>
      </c>
      <c r="N969">
        <f t="shared" si="190"/>
        <v>996.95416666666642</v>
      </c>
      <c r="O969">
        <f t="shared" si="191"/>
        <v>0</v>
      </c>
      <c r="Q969" s="3">
        <f t="shared" si="199"/>
        <v>6.6328800000000303</v>
      </c>
      <c r="R969" s="3">
        <f t="shared" si="192"/>
        <v>69.391840000000542</v>
      </c>
      <c r="S969" s="3">
        <f t="shared" si="193"/>
        <v>89.391840000000542</v>
      </c>
      <c r="T969" s="3">
        <f t="shared" si="200"/>
        <v>25.935618632000047</v>
      </c>
      <c r="U969" s="3">
        <f t="shared" si="201"/>
        <v>-16.658630061247017</v>
      </c>
    </row>
    <row r="970" spans="1:21" x14ac:dyDescent="0.25">
      <c r="A970" s="3">
        <v>8.16</v>
      </c>
      <c r="B970" s="3">
        <f t="shared" si="194"/>
        <v>13.16</v>
      </c>
      <c r="C970" s="3">
        <f t="shared" si="195"/>
        <v>6.25</v>
      </c>
      <c r="D970" s="4">
        <f t="shared" si="187"/>
        <v>62.5</v>
      </c>
      <c r="E970" s="4">
        <f t="shared" si="188"/>
        <v>186.88</v>
      </c>
      <c r="F970">
        <f t="shared" si="196"/>
        <v>8613.6954093333334</v>
      </c>
      <c r="H970" s="3"/>
      <c r="J970" s="3">
        <f t="shared" si="189"/>
        <v>206.88</v>
      </c>
      <c r="K970" s="3">
        <f t="shared" si="197"/>
        <v>9613.0805760000003</v>
      </c>
      <c r="M970" s="3">
        <f t="shared" si="198"/>
        <v>999.38516666666692</v>
      </c>
      <c r="N970">
        <f t="shared" si="190"/>
        <v>999.38516666666692</v>
      </c>
      <c r="O970">
        <f t="shared" si="191"/>
        <v>0</v>
      </c>
      <c r="Q970" s="3">
        <f t="shared" si="199"/>
        <v>6.6398000000000303</v>
      </c>
      <c r="R970" s="3">
        <f t="shared" si="192"/>
        <v>69.516400000000544</v>
      </c>
      <c r="S970" s="3">
        <f t="shared" si="193"/>
        <v>89.516400000000544</v>
      </c>
      <c r="T970" s="3">
        <f t="shared" si="200"/>
        <v>25.797218632000046</v>
      </c>
      <c r="U970" s="3">
        <f t="shared" si="201"/>
        <v>-16.479634444313575</v>
      </c>
    </row>
    <row r="971" spans="1:21" x14ac:dyDescent="0.25">
      <c r="A971" s="3">
        <v>8.17</v>
      </c>
      <c r="B971" s="3">
        <f t="shared" si="194"/>
        <v>13.17</v>
      </c>
      <c r="C971" s="3">
        <f t="shared" si="195"/>
        <v>6.25</v>
      </c>
      <c r="D971" s="4">
        <f t="shared" si="187"/>
        <v>62.5</v>
      </c>
      <c r="E971" s="4">
        <f t="shared" si="188"/>
        <v>187.06</v>
      </c>
      <c r="F971">
        <f t="shared" si="196"/>
        <v>8636.4403113333337</v>
      </c>
      <c r="H971" s="3"/>
      <c r="J971" s="3">
        <f t="shared" si="189"/>
        <v>207.06</v>
      </c>
      <c r="K971" s="3">
        <f t="shared" si="197"/>
        <v>9638.2584779999997</v>
      </c>
      <c r="M971" s="3">
        <f t="shared" si="198"/>
        <v>1001.818166666666</v>
      </c>
      <c r="N971">
        <f t="shared" si="190"/>
        <v>1001.818166666666</v>
      </c>
      <c r="O971">
        <f t="shared" si="191"/>
        <v>0</v>
      </c>
      <c r="Q971" s="3">
        <f t="shared" si="199"/>
        <v>6.6467200000000304</v>
      </c>
      <c r="R971" s="3">
        <f t="shared" si="192"/>
        <v>69.640960000000547</v>
      </c>
      <c r="S971" s="3">
        <f t="shared" si="193"/>
        <v>89.640960000000547</v>
      </c>
      <c r="T971" s="3">
        <f t="shared" si="200"/>
        <v>25.658818632000049</v>
      </c>
      <c r="U971" s="3">
        <f t="shared" si="201"/>
        <v>-16.301596555380133</v>
      </c>
    </row>
    <row r="972" spans="1:21" x14ac:dyDescent="0.25">
      <c r="A972" s="3">
        <v>8.18</v>
      </c>
      <c r="B972" s="3">
        <f t="shared" si="194"/>
        <v>13.18</v>
      </c>
      <c r="C972" s="3">
        <f t="shared" si="195"/>
        <v>6.25</v>
      </c>
      <c r="D972" s="4">
        <f t="shared" si="187"/>
        <v>62.5</v>
      </c>
      <c r="E972" s="4">
        <f t="shared" si="188"/>
        <v>187.24</v>
      </c>
      <c r="F972">
        <f t="shared" si="196"/>
        <v>8659.2258253333348</v>
      </c>
      <c r="H972" s="3"/>
      <c r="J972" s="3">
        <f t="shared" si="189"/>
        <v>207.24</v>
      </c>
      <c r="K972" s="3">
        <f t="shared" si="197"/>
        <v>9663.4789919999985</v>
      </c>
      <c r="M972" s="3">
        <f t="shared" si="198"/>
        <v>1004.2531666666637</v>
      </c>
      <c r="N972">
        <f t="shared" si="190"/>
        <v>1004.2531666666637</v>
      </c>
      <c r="O972">
        <f t="shared" si="191"/>
        <v>0</v>
      </c>
      <c r="Q972" s="3">
        <f t="shared" si="199"/>
        <v>6.6536400000000304</v>
      </c>
      <c r="R972" s="3">
        <f t="shared" si="192"/>
        <v>69.765520000000549</v>
      </c>
      <c r="S972" s="3">
        <f t="shared" si="193"/>
        <v>89.765520000000549</v>
      </c>
      <c r="T972" s="3">
        <f t="shared" si="200"/>
        <v>25.520418632000048</v>
      </c>
      <c r="U972" s="3">
        <f t="shared" si="201"/>
        <v>-16.124516394446694</v>
      </c>
    </row>
    <row r="973" spans="1:21" x14ac:dyDescent="0.25">
      <c r="A973" s="3">
        <v>8.19</v>
      </c>
      <c r="B973" s="3">
        <f t="shared" si="194"/>
        <v>13.19</v>
      </c>
      <c r="C973" s="3">
        <f t="shared" si="195"/>
        <v>6.25</v>
      </c>
      <c r="D973" s="4">
        <f t="shared" si="187"/>
        <v>62.5</v>
      </c>
      <c r="E973" s="4">
        <f t="shared" si="188"/>
        <v>187.42</v>
      </c>
      <c r="F973">
        <f t="shared" si="196"/>
        <v>8682.0519873333324</v>
      </c>
      <c r="H973" s="3"/>
      <c r="J973" s="3">
        <f t="shared" si="189"/>
        <v>207.42</v>
      </c>
      <c r="K973" s="3">
        <f t="shared" si="197"/>
        <v>9688.7421539999978</v>
      </c>
      <c r="M973" s="3">
        <f t="shared" si="198"/>
        <v>1006.6901666666654</v>
      </c>
      <c r="N973">
        <f t="shared" si="190"/>
        <v>1006.6901666666654</v>
      </c>
      <c r="O973">
        <f t="shared" si="191"/>
        <v>0</v>
      </c>
      <c r="Q973" s="3">
        <f t="shared" si="199"/>
        <v>6.6605600000000305</v>
      </c>
      <c r="R973" s="3">
        <f t="shared" si="192"/>
        <v>69.890080000000552</v>
      </c>
      <c r="S973" s="3">
        <f t="shared" si="193"/>
        <v>89.890080000000552</v>
      </c>
      <c r="T973" s="3">
        <f t="shared" si="200"/>
        <v>25.382018632000047</v>
      </c>
      <c r="U973" s="3">
        <f t="shared" si="201"/>
        <v>-15.948393961513252</v>
      </c>
    </row>
    <row r="974" spans="1:21" x14ac:dyDescent="0.25">
      <c r="A974" s="3">
        <v>8.1999999999999993</v>
      </c>
      <c r="B974" s="3">
        <f t="shared" si="194"/>
        <v>13.2</v>
      </c>
      <c r="C974" s="3">
        <f t="shared" si="195"/>
        <v>6.25</v>
      </c>
      <c r="D974" s="4">
        <f t="shared" si="187"/>
        <v>62.5</v>
      </c>
      <c r="E974" s="4">
        <f t="shared" si="188"/>
        <v>187.6</v>
      </c>
      <c r="F974">
        <f t="shared" si="196"/>
        <v>8704.9188333333332</v>
      </c>
      <c r="H974" s="3"/>
      <c r="J974" s="3">
        <f t="shared" si="189"/>
        <v>207.6</v>
      </c>
      <c r="K974" s="3">
        <f t="shared" si="197"/>
        <v>9714.0479999999989</v>
      </c>
      <c r="M974" s="3">
        <f t="shared" si="198"/>
        <v>1009.1291666666657</v>
      </c>
      <c r="N974">
        <f t="shared" si="190"/>
        <v>1009.1291666666657</v>
      </c>
      <c r="O974">
        <f t="shared" si="191"/>
        <v>0</v>
      </c>
      <c r="Q974" s="3">
        <f t="shared" si="199"/>
        <v>6.6674800000000305</v>
      </c>
      <c r="R974" s="3">
        <f t="shared" si="192"/>
        <v>70.014640000000554</v>
      </c>
      <c r="S974" s="3">
        <f t="shared" si="193"/>
        <v>90.014640000000554</v>
      </c>
      <c r="T974" s="3">
        <f t="shared" si="200"/>
        <v>25.24361863200005</v>
      </c>
      <c r="U974" s="3">
        <f t="shared" si="201"/>
        <v>-15.773229256579812</v>
      </c>
    </row>
    <row r="975" spans="1:21" x14ac:dyDescent="0.25">
      <c r="A975" s="3">
        <v>8.2100000000000009</v>
      </c>
      <c r="B975" s="3">
        <f t="shared" si="194"/>
        <v>13.21</v>
      </c>
      <c r="C975" s="3">
        <f t="shared" si="195"/>
        <v>6.25</v>
      </c>
      <c r="D975" s="4">
        <f t="shared" si="187"/>
        <v>62.5</v>
      </c>
      <c r="E975" s="4">
        <f t="shared" si="188"/>
        <v>187.78000000000003</v>
      </c>
      <c r="F975">
        <f t="shared" si="196"/>
        <v>8727.8263993333348</v>
      </c>
      <c r="H975" s="3"/>
      <c r="J975" s="3">
        <f t="shared" si="189"/>
        <v>207.78000000000003</v>
      </c>
      <c r="K975" s="3">
        <f t="shared" si="197"/>
        <v>9739.3965660000013</v>
      </c>
      <c r="M975" s="3">
        <f t="shared" si="198"/>
        <v>1011.5701666666664</v>
      </c>
      <c r="N975">
        <f t="shared" si="190"/>
        <v>1011.5701666666664</v>
      </c>
      <c r="O975">
        <f t="shared" si="191"/>
        <v>0</v>
      </c>
      <c r="Q975" s="3">
        <f t="shared" si="199"/>
        <v>6.6744000000000305</v>
      </c>
      <c r="R975" s="3">
        <f t="shared" si="192"/>
        <v>70.139200000000557</v>
      </c>
      <c r="S975" s="3">
        <f t="shared" si="193"/>
        <v>90.139200000000557</v>
      </c>
      <c r="T975" s="3">
        <f t="shared" si="200"/>
        <v>25.105218632000049</v>
      </c>
      <c r="U975" s="3">
        <f t="shared" si="201"/>
        <v>-15.599022279646373</v>
      </c>
    </row>
    <row r="976" spans="1:21" x14ac:dyDescent="0.25">
      <c r="A976" s="3">
        <v>8.2200000000000006</v>
      </c>
      <c r="B976" s="3">
        <f t="shared" si="194"/>
        <v>13.22</v>
      </c>
      <c r="C976" s="3">
        <f t="shared" si="195"/>
        <v>6.25</v>
      </c>
      <c r="D976" s="4">
        <f t="shared" si="187"/>
        <v>62.5</v>
      </c>
      <c r="E976" s="4">
        <f t="shared" si="188"/>
        <v>187.96</v>
      </c>
      <c r="F976">
        <f t="shared" si="196"/>
        <v>8750.774721333335</v>
      </c>
      <c r="H976" s="3"/>
      <c r="J976" s="3">
        <f t="shared" si="189"/>
        <v>207.96</v>
      </c>
      <c r="K976" s="3">
        <f t="shared" si="197"/>
        <v>9764.7878880000007</v>
      </c>
      <c r="M976" s="3">
        <f t="shared" si="198"/>
        <v>1014.0131666666657</v>
      </c>
      <c r="N976">
        <f t="shared" si="190"/>
        <v>1014.0131666666657</v>
      </c>
      <c r="O976">
        <f t="shared" si="191"/>
        <v>0</v>
      </c>
      <c r="Q976" s="3">
        <f t="shared" si="199"/>
        <v>6.6813200000000306</v>
      </c>
      <c r="R976" s="3">
        <f t="shared" si="192"/>
        <v>70.263760000000545</v>
      </c>
      <c r="S976" s="3">
        <f t="shared" si="193"/>
        <v>90.263760000000559</v>
      </c>
      <c r="T976" s="3">
        <f t="shared" si="200"/>
        <v>24.966818632000049</v>
      </c>
      <c r="U976" s="3">
        <f t="shared" si="201"/>
        <v>-15.425773030712932</v>
      </c>
    </row>
    <row r="977" spans="1:21" x14ac:dyDescent="0.25">
      <c r="A977" s="3">
        <v>8.23</v>
      </c>
      <c r="B977" s="3">
        <f t="shared" si="194"/>
        <v>13.23</v>
      </c>
      <c r="C977" s="3">
        <f t="shared" si="195"/>
        <v>6.25</v>
      </c>
      <c r="D977" s="4">
        <f t="shared" si="187"/>
        <v>62.5</v>
      </c>
      <c r="E977" s="4">
        <f t="shared" si="188"/>
        <v>188.14000000000001</v>
      </c>
      <c r="F977">
        <f t="shared" si="196"/>
        <v>8773.763835333335</v>
      </c>
      <c r="H977" s="3"/>
      <c r="J977" s="3">
        <f t="shared" si="189"/>
        <v>208.14000000000001</v>
      </c>
      <c r="K977" s="3">
        <f t="shared" si="197"/>
        <v>9790.2220020000022</v>
      </c>
      <c r="M977" s="3">
        <f t="shared" si="198"/>
        <v>1016.4581666666672</v>
      </c>
      <c r="N977">
        <f t="shared" si="190"/>
        <v>1016.4581666666672</v>
      </c>
      <c r="O977">
        <f t="shared" si="191"/>
        <v>0</v>
      </c>
      <c r="Q977" s="3">
        <f t="shared" si="199"/>
        <v>6.6882400000000306</v>
      </c>
      <c r="R977" s="3">
        <f t="shared" si="192"/>
        <v>70.388320000000547</v>
      </c>
      <c r="S977" s="3">
        <f t="shared" si="193"/>
        <v>90.388320000000562</v>
      </c>
      <c r="T977" s="3">
        <f t="shared" si="200"/>
        <v>24.828418632000048</v>
      </c>
      <c r="U977" s="3">
        <f t="shared" si="201"/>
        <v>-15.253481509779492</v>
      </c>
    </row>
    <row r="978" spans="1:21" x14ac:dyDescent="0.25">
      <c r="A978" s="3">
        <v>8.24</v>
      </c>
      <c r="B978" s="3">
        <f t="shared" si="194"/>
        <v>13.24</v>
      </c>
      <c r="C978" s="3">
        <f t="shared" si="195"/>
        <v>6.25</v>
      </c>
      <c r="D978" s="4">
        <f t="shared" si="187"/>
        <v>62.5</v>
      </c>
      <c r="E978" s="4">
        <f t="shared" si="188"/>
        <v>188.32</v>
      </c>
      <c r="F978">
        <f t="shared" si="196"/>
        <v>8796.7937773333342</v>
      </c>
      <c r="H978" s="3"/>
      <c r="J978" s="3">
        <f t="shared" si="189"/>
        <v>208.32</v>
      </c>
      <c r="K978" s="3">
        <f t="shared" si="197"/>
        <v>9815.6989439999998</v>
      </c>
      <c r="M978" s="3">
        <f t="shared" si="198"/>
        <v>1018.9051666666655</v>
      </c>
      <c r="N978">
        <f t="shared" si="190"/>
        <v>1018.9051666666655</v>
      </c>
      <c r="O978">
        <f t="shared" si="191"/>
        <v>0</v>
      </c>
      <c r="Q978" s="3">
        <f t="shared" si="199"/>
        <v>6.6951600000000306</v>
      </c>
      <c r="R978" s="3">
        <f t="shared" si="192"/>
        <v>70.51288000000055</v>
      </c>
      <c r="S978" s="3">
        <f t="shared" si="193"/>
        <v>90.51288000000055</v>
      </c>
      <c r="T978" s="3">
        <f t="shared" si="200"/>
        <v>24.690018632000047</v>
      </c>
      <c r="U978" s="3">
        <f t="shared" si="201"/>
        <v>-15.082147716846054</v>
      </c>
    </row>
    <row r="979" spans="1:21" x14ac:dyDescent="0.25">
      <c r="A979" s="3">
        <v>8.25</v>
      </c>
      <c r="B979" s="3">
        <f t="shared" si="194"/>
        <v>13.25</v>
      </c>
      <c r="C979" s="3">
        <f t="shared" si="195"/>
        <v>6.25</v>
      </c>
      <c r="D979" s="4">
        <f t="shared" si="187"/>
        <v>62.5</v>
      </c>
      <c r="E979" s="4">
        <f t="shared" si="188"/>
        <v>188.5</v>
      </c>
      <c r="F979">
        <f t="shared" si="196"/>
        <v>8819.8645833333339</v>
      </c>
      <c r="H979" s="3"/>
      <c r="J979" s="3">
        <f t="shared" si="189"/>
        <v>208.5</v>
      </c>
      <c r="K979" s="3">
        <f t="shared" si="197"/>
        <v>9841.21875</v>
      </c>
      <c r="M979" s="3">
        <f t="shared" si="198"/>
        <v>1021.3541666666661</v>
      </c>
      <c r="N979">
        <f t="shared" si="190"/>
        <v>1021.3541666666661</v>
      </c>
      <c r="O979">
        <f t="shared" si="191"/>
        <v>0</v>
      </c>
      <c r="Q979" s="3">
        <f t="shared" si="199"/>
        <v>6.7020800000000307</v>
      </c>
      <c r="R979" s="3">
        <f t="shared" si="192"/>
        <v>70.637440000000552</v>
      </c>
      <c r="S979" s="3">
        <f t="shared" si="193"/>
        <v>90.637440000000552</v>
      </c>
      <c r="T979" s="3">
        <f t="shared" si="200"/>
        <v>24.551618632000046</v>
      </c>
      <c r="U979" s="3">
        <f t="shared" si="201"/>
        <v>-14.911771651912613</v>
      </c>
    </row>
    <row r="980" spans="1:21" x14ac:dyDescent="0.25">
      <c r="A980" s="3">
        <v>8.26</v>
      </c>
      <c r="B980" s="3">
        <f t="shared" si="194"/>
        <v>13.26</v>
      </c>
      <c r="C980" s="3">
        <f t="shared" si="195"/>
        <v>6.25</v>
      </c>
      <c r="D980" s="4">
        <f t="shared" si="187"/>
        <v>62.5</v>
      </c>
      <c r="E980" s="4">
        <f t="shared" si="188"/>
        <v>188.68</v>
      </c>
      <c r="F980">
        <f t="shared" si="196"/>
        <v>8842.9762893333318</v>
      </c>
      <c r="H980" s="3"/>
      <c r="J980" s="3">
        <f t="shared" si="189"/>
        <v>208.68</v>
      </c>
      <c r="K980" s="3">
        <f t="shared" si="197"/>
        <v>9866.7814560000006</v>
      </c>
      <c r="M980" s="3">
        <f t="shared" si="198"/>
        <v>1023.8051666666688</v>
      </c>
      <c r="N980">
        <f t="shared" si="190"/>
        <v>1023.8051666666688</v>
      </c>
      <c r="O980">
        <f t="shared" si="191"/>
        <v>0</v>
      </c>
      <c r="Q980" s="3">
        <f t="shared" si="199"/>
        <v>6.7090000000000307</v>
      </c>
      <c r="R980" s="3">
        <f t="shared" si="192"/>
        <v>70.762000000000555</v>
      </c>
      <c r="S980" s="3">
        <f t="shared" si="193"/>
        <v>90.762000000000555</v>
      </c>
      <c r="T980" s="3">
        <f t="shared" si="200"/>
        <v>24.413218632000046</v>
      </c>
      <c r="U980" s="3">
        <f t="shared" si="201"/>
        <v>-14.742353314979171</v>
      </c>
    </row>
    <row r="981" spans="1:21" x14ac:dyDescent="0.25">
      <c r="A981" s="3">
        <v>8.27</v>
      </c>
      <c r="B981" s="3">
        <f t="shared" si="194"/>
        <v>13.27</v>
      </c>
      <c r="C981" s="3">
        <f t="shared" si="195"/>
        <v>6.25</v>
      </c>
      <c r="D981" s="4">
        <f t="shared" si="187"/>
        <v>62.5</v>
      </c>
      <c r="E981" s="4">
        <f t="shared" si="188"/>
        <v>188.85999999999999</v>
      </c>
      <c r="F981">
        <f t="shared" si="196"/>
        <v>8866.1289313333327</v>
      </c>
      <c r="H981" s="3"/>
      <c r="J981" s="3">
        <f t="shared" si="189"/>
        <v>208.85999999999999</v>
      </c>
      <c r="K981" s="3">
        <f t="shared" si="197"/>
        <v>9892.3870979999974</v>
      </c>
      <c r="M981" s="3">
        <f t="shared" si="198"/>
        <v>1026.2581666666647</v>
      </c>
      <c r="N981">
        <f t="shared" si="190"/>
        <v>1026.2581666666647</v>
      </c>
      <c r="O981">
        <f t="shared" si="191"/>
        <v>0</v>
      </c>
      <c r="Q981" s="3">
        <f t="shared" si="199"/>
        <v>6.7159200000000308</v>
      </c>
      <c r="R981" s="3">
        <f t="shared" si="192"/>
        <v>70.886560000000557</v>
      </c>
      <c r="S981" s="3">
        <f t="shared" si="193"/>
        <v>90.886560000000557</v>
      </c>
      <c r="T981" s="3">
        <f t="shared" si="200"/>
        <v>24.274818632000045</v>
      </c>
      <c r="U981" s="3">
        <f t="shared" si="201"/>
        <v>-14.573892706045733</v>
      </c>
    </row>
    <row r="982" spans="1:21" x14ac:dyDescent="0.25">
      <c r="A982" s="3">
        <v>8.2799999999999994</v>
      </c>
      <c r="B982" s="3">
        <f t="shared" si="194"/>
        <v>13.28</v>
      </c>
      <c r="C982" s="3">
        <f t="shared" si="195"/>
        <v>6.25</v>
      </c>
      <c r="D982" s="4">
        <f t="shared" si="187"/>
        <v>62.5</v>
      </c>
      <c r="E982" s="4">
        <f t="shared" si="188"/>
        <v>189.04</v>
      </c>
      <c r="F982">
        <f t="shared" si="196"/>
        <v>8889.3225453333325</v>
      </c>
      <c r="H982" s="3"/>
      <c r="J982" s="3">
        <f t="shared" si="189"/>
        <v>209.04</v>
      </c>
      <c r="K982" s="3">
        <f t="shared" si="197"/>
        <v>9918.035711999999</v>
      </c>
      <c r="M982" s="3">
        <f t="shared" si="198"/>
        <v>1028.7131666666664</v>
      </c>
      <c r="N982">
        <f t="shared" si="190"/>
        <v>1028.7131666666664</v>
      </c>
      <c r="O982">
        <f t="shared" si="191"/>
        <v>0</v>
      </c>
      <c r="Q982" s="3">
        <f t="shared" si="199"/>
        <v>6.7228400000000308</v>
      </c>
      <c r="R982" s="3">
        <f t="shared" si="192"/>
        <v>71.01112000000056</v>
      </c>
      <c r="S982" s="3">
        <f t="shared" si="193"/>
        <v>91.01112000000056</v>
      </c>
      <c r="T982" s="3">
        <f t="shared" si="200"/>
        <v>24.136418632000048</v>
      </c>
      <c r="U982" s="3">
        <f t="shared" si="201"/>
        <v>-14.406389825112292</v>
      </c>
    </row>
    <row r="983" spans="1:21" x14ac:dyDescent="0.25">
      <c r="A983" s="3">
        <v>8.2899999999999991</v>
      </c>
      <c r="B983" s="3">
        <f t="shared" si="194"/>
        <v>13.29</v>
      </c>
      <c r="C983" s="3">
        <f t="shared" si="195"/>
        <v>6.25</v>
      </c>
      <c r="D983" s="4">
        <f t="shared" si="187"/>
        <v>62.5</v>
      </c>
      <c r="E983" s="4">
        <f t="shared" si="188"/>
        <v>189.21999999999997</v>
      </c>
      <c r="F983">
        <f t="shared" si="196"/>
        <v>8912.5571673333288</v>
      </c>
      <c r="H983" s="3"/>
      <c r="J983" s="3">
        <f t="shared" si="189"/>
        <v>209.21999999999997</v>
      </c>
      <c r="K983" s="3">
        <f t="shared" si="197"/>
        <v>9943.7273339999992</v>
      </c>
      <c r="M983" s="3">
        <f t="shared" si="198"/>
        <v>1031.1701666666704</v>
      </c>
      <c r="N983">
        <f t="shared" si="190"/>
        <v>1031.1701666666704</v>
      </c>
      <c r="O983">
        <f t="shared" si="191"/>
        <v>0</v>
      </c>
      <c r="Q983" s="3">
        <f t="shared" si="199"/>
        <v>6.7297600000000308</v>
      </c>
      <c r="R983" s="3">
        <f t="shared" si="192"/>
        <v>71.135680000000562</v>
      </c>
      <c r="S983" s="3">
        <f t="shared" si="193"/>
        <v>91.135680000000562</v>
      </c>
      <c r="T983" s="3">
        <f t="shared" si="200"/>
        <v>23.998018632000047</v>
      </c>
      <c r="U983" s="3">
        <f t="shared" si="201"/>
        <v>-14.239844672178851</v>
      </c>
    </row>
    <row r="984" spans="1:21" x14ac:dyDescent="0.25">
      <c r="A984" s="3">
        <v>8.3000000000000007</v>
      </c>
      <c r="B984" s="3">
        <f t="shared" si="194"/>
        <v>13.3</v>
      </c>
      <c r="C984" s="3">
        <f t="shared" si="195"/>
        <v>6.25</v>
      </c>
      <c r="D984" s="4">
        <f t="shared" si="187"/>
        <v>62.5</v>
      </c>
      <c r="E984" s="4">
        <f t="shared" si="188"/>
        <v>189.4</v>
      </c>
      <c r="F984">
        <f t="shared" si="196"/>
        <v>8935.8328333333338</v>
      </c>
      <c r="H984" s="3"/>
      <c r="J984" s="3">
        <f t="shared" si="189"/>
        <v>209.4</v>
      </c>
      <c r="K984" s="3">
        <f t="shared" si="197"/>
        <v>9969.4620000000032</v>
      </c>
      <c r="M984" s="3">
        <f t="shared" si="198"/>
        <v>1033.6291666666693</v>
      </c>
      <c r="N984">
        <f t="shared" si="190"/>
        <v>1033.6291666666693</v>
      </c>
      <c r="O984">
        <f t="shared" si="191"/>
        <v>0</v>
      </c>
      <c r="Q984" s="3">
        <f t="shared" si="199"/>
        <v>6.7366800000000309</v>
      </c>
      <c r="R984" s="3">
        <f t="shared" si="192"/>
        <v>71.26024000000055</v>
      </c>
      <c r="S984" s="3">
        <f t="shared" si="193"/>
        <v>91.26024000000055</v>
      </c>
      <c r="T984" s="3">
        <f t="shared" si="200"/>
        <v>23.859618632000046</v>
      </c>
      <c r="U984" s="3">
        <f t="shared" si="201"/>
        <v>-14.074257247245413</v>
      </c>
    </row>
    <row r="985" spans="1:21" x14ac:dyDescent="0.25">
      <c r="A985" s="3">
        <v>8.31</v>
      </c>
      <c r="B985" s="3">
        <f t="shared" si="194"/>
        <v>13.31</v>
      </c>
      <c r="C985" s="3">
        <f t="shared" si="195"/>
        <v>6.25</v>
      </c>
      <c r="D985" s="4">
        <f t="shared" si="187"/>
        <v>62.5</v>
      </c>
      <c r="E985" s="4">
        <f t="shared" si="188"/>
        <v>189.58</v>
      </c>
      <c r="F985">
        <f t="shared" si="196"/>
        <v>8959.1495793333343</v>
      </c>
      <c r="H985" s="3"/>
      <c r="J985" s="3">
        <f t="shared" si="189"/>
        <v>209.58</v>
      </c>
      <c r="K985" s="3">
        <f t="shared" si="197"/>
        <v>9995.2397460000011</v>
      </c>
      <c r="M985" s="3">
        <f t="shared" si="198"/>
        <v>1036.0901666666668</v>
      </c>
      <c r="N985">
        <f t="shared" si="190"/>
        <v>1036.0901666666668</v>
      </c>
      <c r="O985">
        <f t="shared" si="191"/>
        <v>0</v>
      </c>
      <c r="Q985" s="3">
        <f t="shared" si="199"/>
        <v>6.7436000000000309</v>
      </c>
      <c r="R985" s="3">
        <f t="shared" si="192"/>
        <v>71.384800000000553</v>
      </c>
      <c r="S985" s="3">
        <f t="shared" si="193"/>
        <v>91.384800000000553</v>
      </c>
      <c r="T985" s="3">
        <f t="shared" si="200"/>
        <v>23.721218632000049</v>
      </c>
      <c r="U985" s="3">
        <f t="shared" si="201"/>
        <v>-13.909627550311972</v>
      </c>
    </row>
    <row r="986" spans="1:21" x14ac:dyDescent="0.25">
      <c r="A986" s="3">
        <v>8.32</v>
      </c>
      <c r="B986" s="3">
        <f t="shared" si="194"/>
        <v>13.32</v>
      </c>
      <c r="C986" s="3">
        <f t="shared" si="195"/>
        <v>6.25</v>
      </c>
      <c r="D986" s="4">
        <f t="shared" si="187"/>
        <v>62.5</v>
      </c>
      <c r="E986" s="4">
        <f t="shared" si="188"/>
        <v>189.76</v>
      </c>
      <c r="F986">
        <f t="shared" si="196"/>
        <v>8982.507441333335</v>
      </c>
      <c r="H986" s="3"/>
      <c r="J986" s="3">
        <f t="shared" si="189"/>
        <v>209.76</v>
      </c>
      <c r="K986" s="3">
        <f t="shared" si="197"/>
        <v>10021.060608</v>
      </c>
      <c r="M986" s="3">
        <f t="shared" si="198"/>
        <v>1038.5531666666648</v>
      </c>
      <c r="N986">
        <f t="shared" si="190"/>
        <v>1038.5531666666648</v>
      </c>
      <c r="O986">
        <f t="shared" si="191"/>
        <v>0</v>
      </c>
      <c r="Q986" s="3">
        <f t="shared" si="199"/>
        <v>6.7505200000000309</v>
      </c>
      <c r="R986" s="3">
        <f t="shared" si="192"/>
        <v>71.509360000000555</v>
      </c>
      <c r="S986" s="3">
        <f t="shared" si="193"/>
        <v>91.509360000000555</v>
      </c>
      <c r="T986" s="3">
        <f t="shared" si="200"/>
        <v>23.582818632000048</v>
      </c>
      <c r="U986" s="3">
        <f t="shared" si="201"/>
        <v>-13.745955581378531</v>
      </c>
    </row>
    <row r="987" spans="1:21" x14ac:dyDescent="0.25">
      <c r="A987" s="3">
        <v>8.33</v>
      </c>
      <c r="B987" s="3">
        <f t="shared" si="194"/>
        <v>13.33</v>
      </c>
      <c r="C987" s="3">
        <f t="shared" si="195"/>
        <v>6.25</v>
      </c>
      <c r="D987" s="4">
        <f t="shared" ref="D987:D1050" si="202">MAX(10*C987,$G$14*C987+$G$10-2*$G$12*(1+$G$13)^0.5)</f>
        <v>62.5</v>
      </c>
      <c r="E987" s="4">
        <f t="shared" ref="E987:E1050" si="203">MAX(10*B987,$G$14*B987+$G$10-2*$G$12*(1+$G$13)^0.5)</f>
        <v>189.94</v>
      </c>
      <c r="F987">
        <f t="shared" si="196"/>
        <v>9005.9064553333337</v>
      </c>
      <c r="H987" s="3"/>
      <c r="J987" s="3">
        <f t="shared" ref="J987:J1050" si="204">$G$14*A987+2*$G$12*(1+$G$13)^0.5</f>
        <v>209.94</v>
      </c>
      <c r="K987" s="3">
        <f t="shared" si="197"/>
        <v>10046.924622</v>
      </c>
      <c r="M987" s="3">
        <f t="shared" si="198"/>
        <v>1041.0181666666667</v>
      </c>
      <c r="N987">
        <f t="shared" si="190"/>
        <v>1041.0181666666667</v>
      </c>
      <c r="O987">
        <f t="shared" si="191"/>
        <v>0</v>
      </c>
      <c r="Q987" s="3">
        <f t="shared" si="199"/>
        <v>6.757440000000031</v>
      </c>
      <c r="R987" s="3">
        <f t="shared" si="192"/>
        <v>71.633920000000558</v>
      </c>
      <c r="S987" s="3">
        <f t="shared" si="193"/>
        <v>91.633920000000558</v>
      </c>
      <c r="T987" s="3">
        <f t="shared" si="200"/>
        <v>23.444418632000048</v>
      </c>
      <c r="U987" s="3">
        <f t="shared" si="201"/>
        <v>-13.583241340445092</v>
      </c>
    </row>
    <row r="988" spans="1:21" x14ac:dyDescent="0.25">
      <c r="A988" s="3">
        <v>8.34</v>
      </c>
      <c r="B988" s="3">
        <f t="shared" si="194"/>
        <v>13.34</v>
      </c>
      <c r="C988" s="3">
        <f t="shared" si="195"/>
        <v>6.25</v>
      </c>
      <c r="D988" s="4">
        <f t="shared" si="202"/>
        <v>62.5</v>
      </c>
      <c r="E988" s="4">
        <f t="shared" si="203"/>
        <v>190.12</v>
      </c>
      <c r="F988">
        <f t="shared" si="196"/>
        <v>9029.3466573333317</v>
      </c>
      <c r="H988" s="3"/>
      <c r="J988" s="3">
        <f t="shared" si="204"/>
        <v>210.12</v>
      </c>
      <c r="K988" s="3">
        <f t="shared" si="197"/>
        <v>10072.831823999999</v>
      </c>
      <c r="M988" s="3">
        <f t="shared" si="198"/>
        <v>1043.4851666666673</v>
      </c>
      <c r="N988">
        <f t="shared" ref="N988:N1051" si="205">ABS(M988)</f>
        <v>1043.4851666666673</v>
      </c>
      <c r="O988">
        <f t="shared" ref="O988:O1051" si="206">IF(N988=$N$3156,A988,0)</f>
        <v>0</v>
      </c>
      <c r="Q988" s="3">
        <f t="shared" si="199"/>
        <v>6.764360000000031</v>
      </c>
      <c r="R988" s="3">
        <f t="shared" ref="R988:R1051" si="207">IF(Q988&lt;$B$147,$E$144+Q988*($E$147-$E$144)/$B$147,$E$147+(Q988-$B$147)*($E$148-$E$147)/($B$148-$B$147))</f>
        <v>71.75848000000056</v>
      </c>
      <c r="S988" s="3">
        <f t="shared" ref="S988:S1051" si="208">IF(Q988&lt;$J$146,0,$M$146+(Q988-$J$146)*($M$147-$M$146)/$G$138)</f>
        <v>91.75848000000056</v>
      </c>
      <c r="T988" s="3">
        <f t="shared" si="200"/>
        <v>23.306018632000047</v>
      </c>
      <c r="U988" s="3">
        <f t="shared" si="201"/>
        <v>-13.421484827511652</v>
      </c>
    </row>
    <row r="989" spans="1:21" x14ac:dyDescent="0.25">
      <c r="A989" s="3">
        <v>8.35</v>
      </c>
      <c r="B989" s="3">
        <f t="shared" ref="B989:B1052" si="209">$B$152+A989</f>
        <v>13.35</v>
      </c>
      <c r="C989" s="3">
        <f t="shared" ref="C989:C1052" si="210">IF($F$152&gt;B989,B989,$F$152)</f>
        <v>6.25</v>
      </c>
      <c r="D989" s="4">
        <f t="shared" si="202"/>
        <v>62.5</v>
      </c>
      <c r="E989" s="4">
        <f t="shared" si="203"/>
        <v>190.29999999999998</v>
      </c>
      <c r="F989">
        <f t="shared" ref="F989:F1052" si="211">$I$152*C989*(0.5*C989-$D$152)  +  (D989-$I$152)*0.5*C989*(2*C989/3-$D$152)  +  D989*(B989-C989)*(0.5*(B989-C989)+C989-$D$152)  +  (E989-D989)*0.5*(B989-C989)*(2*(B989-C989)/3+C989-$D$152)</f>
        <v>9052.8280833333338</v>
      </c>
      <c r="H989" s="3"/>
      <c r="J989" s="3">
        <f t="shared" si="204"/>
        <v>210.29999999999998</v>
      </c>
      <c r="K989" s="3">
        <f t="shared" ref="K989:K1052" si="212">$K$152*A989*(0.5*A989+$B$152-$D$152)  +  (J989-$K$152)*0.5*A989*(2*A989/3+$B$152-$D$152)</f>
        <v>10098.78225</v>
      </c>
      <c r="M989" s="3">
        <f t="shared" ref="M989:M1052" si="213">K989-F989</f>
        <v>1045.9541666666664</v>
      </c>
      <c r="N989">
        <f t="shared" si="205"/>
        <v>1045.9541666666664</v>
      </c>
      <c r="O989">
        <f t="shared" si="206"/>
        <v>0</v>
      </c>
      <c r="Q989" s="3">
        <f t="shared" ref="Q989:Q1052" si="214">Q988+$R$152</f>
        <v>6.7712800000000311</v>
      </c>
      <c r="R989" s="3">
        <f t="shared" si="207"/>
        <v>71.883040000000562</v>
      </c>
      <c r="S989" s="3">
        <f t="shared" si="208"/>
        <v>91.883040000000562</v>
      </c>
      <c r="T989" s="3">
        <f t="shared" ref="T989:T1052" si="215">T988+0.5*(R988+R989)*$R$152-0.5*(S988+S989)*$R$152</f>
        <v>23.167618632000046</v>
      </c>
      <c r="U989" s="3">
        <f t="shared" ref="U989:U1052" si="216">U988+T988*$R$152+R988*$R$152^2/2+(R989-R988)*$R$152^2/6-S988*$R$152^2/2-(S989-S988)*$R$152^2/6</f>
        <v>-13.260686042578211</v>
      </c>
    </row>
    <row r="990" spans="1:21" x14ac:dyDescent="0.25">
      <c r="A990" s="3">
        <v>8.36</v>
      </c>
      <c r="B990" s="3">
        <f t="shared" si="209"/>
        <v>13.36</v>
      </c>
      <c r="C990" s="3">
        <f t="shared" si="210"/>
        <v>6.25</v>
      </c>
      <c r="D990" s="4">
        <f t="shared" si="202"/>
        <v>62.5</v>
      </c>
      <c r="E990" s="4">
        <f t="shared" si="203"/>
        <v>190.48</v>
      </c>
      <c r="F990">
        <f t="shared" si="211"/>
        <v>9076.3507693333304</v>
      </c>
      <c r="H990" s="3"/>
      <c r="J990" s="3">
        <f t="shared" si="204"/>
        <v>210.48</v>
      </c>
      <c r="K990" s="3">
        <f t="shared" si="212"/>
        <v>10124.775935999998</v>
      </c>
      <c r="M990" s="3">
        <f t="shared" si="213"/>
        <v>1048.4251666666678</v>
      </c>
      <c r="N990">
        <f t="shared" si="205"/>
        <v>1048.4251666666678</v>
      </c>
      <c r="O990">
        <f t="shared" si="206"/>
        <v>0</v>
      </c>
      <c r="Q990" s="3">
        <f t="shared" si="214"/>
        <v>6.7782000000000311</v>
      </c>
      <c r="R990" s="3">
        <f t="shared" si="207"/>
        <v>72.007600000000565</v>
      </c>
      <c r="S990" s="3">
        <f t="shared" si="208"/>
        <v>92.007600000000565</v>
      </c>
      <c r="T990" s="3">
        <f t="shared" si="215"/>
        <v>23.029218632000045</v>
      </c>
      <c r="U990" s="3">
        <f t="shared" si="216"/>
        <v>-13.100844985644772</v>
      </c>
    </row>
    <row r="991" spans="1:21" x14ac:dyDescent="0.25">
      <c r="A991" s="3">
        <v>8.3699999999999992</v>
      </c>
      <c r="B991" s="3">
        <f t="shared" si="209"/>
        <v>13.37</v>
      </c>
      <c r="C991" s="3">
        <f t="shared" si="210"/>
        <v>6.25</v>
      </c>
      <c r="D991" s="4">
        <f t="shared" si="202"/>
        <v>62.5</v>
      </c>
      <c r="E991" s="4">
        <f t="shared" si="203"/>
        <v>190.66</v>
      </c>
      <c r="F991">
        <f t="shared" si="211"/>
        <v>9099.9147513333301</v>
      </c>
      <c r="H991" s="3"/>
      <c r="J991" s="3">
        <f t="shared" si="204"/>
        <v>210.66</v>
      </c>
      <c r="K991" s="3">
        <f t="shared" si="212"/>
        <v>10150.812917999996</v>
      </c>
      <c r="M991" s="3">
        <f t="shared" si="213"/>
        <v>1050.8981666666659</v>
      </c>
      <c r="N991">
        <f t="shared" si="205"/>
        <v>1050.8981666666659</v>
      </c>
      <c r="O991">
        <f t="shared" si="206"/>
        <v>0</v>
      </c>
      <c r="Q991" s="3">
        <f t="shared" si="214"/>
        <v>6.7851200000000311</v>
      </c>
      <c r="R991" s="3">
        <f t="shared" si="207"/>
        <v>72.132160000000567</v>
      </c>
      <c r="S991" s="3">
        <f t="shared" si="208"/>
        <v>92.132160000000567</v>
      </c>
      <c r="T991" s="3">
        <f t="shared" si="215"/>
        <v>22.890818632000045</v>
      </c>
      <c r="U991" s="3">
        <f t="shared" si="216"/>
        <v>-12.941961656711332</v>
      </c>
    </row>
    <row r="992" spans="1:21" x14ac:dyDescent="0.25">
      <c r="A992" s="3">
        <v>8.3800000000000008</v>
      </c>
      <c r="B992" s="3">
        <f t="shared" si="209"/>
        <v>13.38</v>
      </c>
      <c r="C992" s="3">
        <f t="shared" si="210"/>
        <v>6.25</v>
      </c>
      <c r="D992" s="4">
        <f t="shared" si="202"/>
        <v>62.5</v>
      </c>
      <c r="E992" s="4">
        <f t="shared" si="203"/>
        <v>190.84</v>
      </c>
      <c r="F992">
        <f t="shared" si="211"/>
        <v>9123.5200653333359</v>
      </c>
      <c r="H992" s="3"/>
      <c r="J992" s="3">
        <f t="shared" si="204"/>
        <v>210.84</v>
      </c>
      <c r="K992" s="3">
        <f t="shared" si="212"/>
        <v>10176.893232000002</v>
      </c>
      <c r="M992" s="3">
        <f t="shared" si="213"/>
        <v>1053.3731666666663</v>
      </c>
      <c r="N992">
        <f t="shared" si="205"/>
        <v>1053.3731666666663</v>
      </c>
      <c r="O992">
        <f t="shared" si="206"/>
        <v>0</v>
      </c>
      <c r="Q992" s="3">
        <f t="shared" si="214"/>
        <v>6.7920400000000312</v>
      </c>
      <c r="R992" s="3">
        <f t="shared" si="207"/>
        <v>72.25672000000057</v>
      </c>
      <c r="S992" s="3">
        <f t="shared" si="208"/>
        <v>92.25672000000057</v>
      </c>
      <c r="T992" s="3">
        <f t="shared" si="215"/>
        <v>22.752418632000044</v>
      </c>
      <c r="U992" s="3">
        <f t="shared" si="216"/>
        <v>-12.784036055777891</v>
      </c>
    </row>
    <row r="993" spans="1:21" x14ac:dyDescent="0.25">
      <c r="A993" s="3">
        <v>8.39</v>
      </c>
      <c r="B993" s="3">
        <f t="shared" si="209"/>
        <v>13.39</v>
      </c>
      <c r="C993" s="3">
        <f t="shared" si="210"/>
        <v>6.25</v>
      </c>
      <c r="D993" s="4">
        <f t="shared" si="202"/>
        <v>62.5</v>
      </c>
      <c r="E993" s="4">
        <f t="shared" si="203"/>
        <v>191.02</v>
      </c>
      <c r="F993">
        <f t="shared" si="211"/>
        <v>9147.1667473333364</v>
      </c>
      <c r="H993" s="3"/>
      <c r="J993" s="3">
        <f t="shared" si="204"/>
        <v>211.02</v>
      </c>
      <c r="K993" s="3">
        <f t="shared" si="212"/>
        <v>10203.016914000002</v>
      </c>
      <c r="M993" s="3">
        <f t="shared" si="213"/>
        <v>1055.8501666666652</v>
      </c>
      <c r="N993">
        <f t="shared" si="205"/>
        <v>1055.8501666666652</v>
      </c>
      <c r="O993">
        <f t="shared" si="206"/>
        <v>0</v>
      </c>
      <c r="Q993" s="3">
        <f t="shared" si="214"/>
        <v>6.7989600000000312</v>
      </c>
      <c r="R993" s="3">
        <f t="shared" si="207"/>
        <v>72.381280000000558</v>
      </c>
      <c r="S993" s="3">
        <f t="shared" si="208"/>
        <v>92.381280000000572</v>
      </c>
      <c r="T993" s="3">
        <f t="shared" si="215"/>
        <v>22.614018632000047</v>
      </c>
      <c r="U993" s="3">
        <f t="shared" si="216"/>
        <v>-12.627068182844452</v>
      </c>
    </row>
    <row r="994" spans="1:21" x14ac:dyDescent="0.25">
      <c r="A994" s="3">
        <v>8.4</v>
      </c>
      <c r="B994" s="3">
        <f t="shared" si="209"/>
        <v>13.4</v>
      </c>
      <c r="C994" s="3">
        <f t="shared" si="210"/>
        <v>6.25</v>
      </c>
      <c r="D994" s="4">
        <f t="shared" si="202"/>
        <v>62.5</v>
      </c>
      <c r="E994" s="4">
        <f t="shared" si="203"/>
        <v>191.20000000000002</v>
      </c>
      <c r="F994">
        <f t="shared" si="211"/>
        <v>9170.8548333333347</v>
      </c>
      <c r="H994" s="3"/>
      <c r="J994" s="3">
        <f t="shared" si="204"/>
        <v>211.20000000000002</v>
      </c>
      <c r="K994" s="3">
        <f t="shared" si="212"/>
        <v>10229.184000000001</v>
      </c>
      <c r="M994" s="3">
        <f t="shared" si="213"/>
        <v>1058.3291666666664</v>
      </c>
      <c r="N994">
        <f t="shared" si="205"/>
        <v>1058.3291666666664</v>
      </c>
      <c r="O994">
        <f t="shared" si="206"/>
        <v>0</v>
      </c>
      <c r="Q994" s="3">
        <f t="shared" si="214"/>
        <v>6.8058800000000312</v>
      </c>
      <c r="R994" s="3">
        <f t="shared" si="207"/>
        <v>72.505840000000561</v>
      </c>
      <c r="S994" s="3">
        <f t="shared" si="208"/>
        <v>92.505840000000561</v>
      </c>
      <c r="T994" s="3">
        <f t="shared" si="215"/>
        <v>22.475618632000046</v>
      </c>
      <c r="U994" s="3">
        <f t="shared" si="216"/>
        <v>-12.471058037911012</v>
      </c>
    </row>
    <row r="995" spans="1:21" x14ac:dyDescent="0.25">
      <c r="A995" s="3">
        <v>8.41</v>
      </c>
      <c r="B995" s="3">
        <f t="shared" si="209"/>
        <v>13.41</v>
      </c>
      <c r="C995" s="3">
        <f t="shared" si="210"/>
        <v>6.25</v>
      </c>
      <c r="D995" s="4">
        <f t="shared" si="202"/>
        <v>62.5</v>
      </c>
      <c r="E995" s="4">
        <f t="shared" si="203"/>
        <v>191.38</v>
      </c>
      <c r="F995">
        <f t="shared" si="211"/>
        <v>9194.5843593333339</v>
      </c>
      <c r="H995" s="3"/>
      <c r="J995" s="3">
        <f t="shared" si="204"/>
        <v>211.38</v>
      </c>
      <c r="K995" s="3">
        <f t="shared" si="212"/>
        <v>10255.394526</v>
      </c>
      <c r="M995" s="3">
        <f t="shared" si="213"/>
        <v>1060.8101666666662</v>
      </c>
      <c r="N995">
        <f t="shared" si="205"/>
        <v>1060.8101666666662</v>
      </c>
      <c r="O995">
        <f t="shared" si="206"/>
        <v>0</v>
      </c>
      <c r="Q995" s="3">
        <f t="shared" si="214"/>
        <v>6.8128000000000313</v>
      </c>
      <c r="R995" s="3">
        <f t="shared" si="207"/>
        <v>72.630400000000563</v>
      </c>
      <c r="S995" s="3">
        <f t="shared" si="208"/>
        <v>92.630400000000563</v>
      </c>
      <c r="T995" s="3">
        <f t="shared" si="215"/>
        <v>22.337218632000045</v>
      </c>
      <c r="U995" s="3">
        <f t="shared" si="216"/>
        <v>-12.316005620977572</v>
      </c>
    </row>
    <row r="996" spans="1:21" x14ac:dyDescent="0.25">
      <c r="A996" s="3">
        <v>8.42</v>
      </c>
      <c r="B996" s="3">
        <f t="shared" si="209"/>
        <v>13.42</v>
      </c>
      <c r="C996" s="3">
        <f t="shared" si="210"/>
        <v>6.25</v>
      </c>
      <c r="D996" s="4">
        <f t="shared" si="202"/>
        <v>62.5</v>
      </c>
      <c r="E996" s="4">
        <f t="shared" si="203"/>
        <v>191.56</v>
      </c>
      <c r="F996">
        <f t="shared" si="211"/>
        <v>9218.3553613333352</v>
      </c>
      <c r="H996" s="3"/>
      <c r="J996" s="3">
        <f t="shared" si="204"/>
        <v>211.56</v>
      </c>
      <c r="K996" s="3">
        <f t="shared" si="212"/>
        <v>10281.648528</v>
      </c>
      <c r="M996" s="3">
        <f t="shared" si="213"/>
        <v>1063.2931666666645</v>
      </c>
      <c r="N996">
        <f t="shared" si="205"/>
        <v>1063.2931666666645</v>
      </c>
      <c r="O996">
        <f t="shared" si="206"/>
        <v>0</v>
      </c>
      <c r="Q996" s="3">
        <f t="shared" si="214"/>
        <v>6.8197200000000313</v>
      </c>
      <c r="R996" s="3">
        <f t="shared" si="207"/>
        <v>72.754960000000565</v>
      </c>
      <c r="S996" s="3">
        <f t="shared" si="208"/>
        <v>92.754960000000565</v>
      </c>
      <c r="T996" s="3">
        <f t="shared" si="215"/>
        <v>22.198818632000044</v>
      </c>
      <c r="U996" s="3">
        <f t="shared" si="216"/>
        <v>-12.161910932044133</v>
      </c>
    </row>
    <row r="997" spans="1:21" x14ac:dyDescent="0.25">
      <c r="A997" s="3">
        <v>8.43</v>
      </c>
      <c r="B997" s="3">
        <f t="shared" si="209"/>
        <v>13.43</v>
      </c>
      <c r="C997" s="3">
        <f t="shared" si="210"/>
        <v>6.25</v>
      </c>
      <c r="D997" s="4">
        <f t="shared" si="202"/>
        <v>62.5</v>
      </c>
      <c r="E997" s="4">
        <f t="shared" si="203"/>
        <v>191.74</v>
      </c>
      <c r="F997">
        <f t="shared" si="211"/>
        <v>9242.1678753333326</v>
      </c>
      <c r="H997" s="3"/>
      <c r="J997" s="3">
        <f t="shared" si="204"/>
        <v>211.74</v>
      </c>
      <c r="K997" s="3">
        <f t="shared" si="212"/>
        <v>10307.946042</v>
      </c>
      <c r="M997" s="3">
        <f t="shared" si="213"/>
        <v>1065.7781666666669</v>
      </c>
      <c r="N997">
        <f t="shared" si="205"/>
        <v>1065.7781666666669</v>
      </c>
      <c r="O997">
        <f t="shared" si="206"/>
        <v>0</v>
      </c>
      <c r="Q997" s="3">
        <f t="shared" si="214"/>
        <v>6.8266400000000313</v>
      </c>
      <c r="R997" s="3">
        <f t="shared" si="207"/>
        <v>72.879520000000568</v>
      </c>
      <c r="S997" s="3">
        <f t="shared" si="208"/>
        <v>92.879520000000568</v>
      </c>
      <c r="T997" s="3">
        <f t="shared" si="215"/>
        <v>22.060418632000044</v>
      </c>
      <c r="U997" s="3">
        <f t="shared" si="216"/>
        <v>-12.008773971110692</v>
      </c>
    </row>
    <row r="998" spans="1:21" x14ac:dyDescent="0.25">
      <c r="A998" s="3">
        <v>8.44</v>
      </c>
      <c r="B998" s="3">
        <f t="shared" si="209"/>
        <v>13.44</v>
      </c>
      <c r="C998" s="3">
        <f t="shared" si="210"/>
        <v>6.25</v>
      </c>
      <c r="D998" s="4">
        <f t="shared" si="202"/>
        <v>62.5</v>
      </c>
      <c r="E998" s="4">
        <f t="shared" si="203"/>
        <v>191.92</v>
      </c>
      <c r="F998">
        <f t="shared" si="211"/>
        <v>9266.0219373333312</v>
      </c>
      <c r="H998" s="3"/>
      <c r="J998" s="3">
        <f t="shared" si="204"/>
        <v>211.92</v>
      </c>
      <c r="K998" s="3">
        <f t="shared" si="212"/>
        <v>10334.287103999997</v>
      </c>
      <c r="M998" s="3">
        <f t="shared" si="213"/>
        <v>1068.2651666666661</v>
      </c>
      <c r="N998">
        <f t="shared" si="205"/>
        <v>1068.2651666666661</v>
      </c>
      <c r="O998">
        <f t="shared" si="206"/>
        <v>0</v>
      </c>
      <c r="Q998" s="3">
        <f t="shared" si="214"/>
        <v>6.8335600000000314</v>
      </c>
      <c r="R998" s="3">
        <f t="shared" si="207"/>
        <v>73.00408000000057</v>
      </c>
      <c r="S998" s="3">
        <f t="shared" si="208"/>
        <v>93.004080000000556</v>
      </c>
      <c r="T998" s="3">
        <f t="shared" si="215"/>
        <v>21.922018632000043</v>
      </c>
      <c r="U998" s="3">
        <f t="shared" si="216"/>
        <v>-11.856594738177252</v>
      </c>
    </row>
    <row r="999" spans="1:21" x14ac:dyDescent="0.25">
      <c r="A999" s="3">
        <v>8.4499999999999993</v>
      </c>
      <c r="B999" s="3">
        <f t="shared" si="209"/>
        <v>13.45</v>
      </c>
      <c r="C999" s="3">
        <f t="shared" si="210"/>
        <v>6.25</v>
      </c>
      <c r="D999" s="4">
        <f t="shared" si="202"/>
        <v>62.5</v>
      </c>
      <c r="E999" s="4">
        <f t="shared" si="203"/>
        <v>192.1</v>
      </c>
      <c r="F999">
        <f t="shared" si="211"/>
        <v>9289.917583333332</v>
      </c>
      <c r="H999" s="3"/>
      <c r="J999" s="3">
        <f t="shared" si="204"/>
        <v>212.1</v>
      </c>
      <c r="K999" s="3">
        <f t="shared" si="212"/>
        <v>10360.671749999998</v>
      </c>
      <c r="M999" s="3">
        <f t="shared" si="213"/>
        <v>1070.7541666666657</v>
      </c>
      <c r="N999">
        <f t="shared" si="205"/>
        <v>1070.7541666666657</v>
      </c>
      <c r="O999">
        <f t="shared" si="206"/>
        <v>0</v>
      </c>
      <c r="Q999" s="3">
        <f t="shared" si="214"/>
        <v>6.8404800000000314</v>
      </c>
      <c r="R999" s="3">
        <f t="shared" si="207"/>
        <v>73.128640000000573</v>
      </c>
      <c r="S999" s="3">
        <f t="shared" si="208"/>
        <v>93.128640000000559</v>
      </c>
      <c r="T999" s="3">
        <f t="shared" si="215"/>
        <v>21.783618632000042</v>
      </c>
      <c r="U999" s="3">
        <f t="shared" si="216"/>
        <v>-11.705373233243813</v>
      </c>
    </row>
    <row r="1000" spans="1:21" x14ac:dyDescent="0.25">
      <c r="A1000" s="3">
        <v>8.4600000000000009</v>
      </c>
      <c r="B1000" s="3">
        <f t="shared" si="209"/>
        <v>13.46</v>
      </c>
      <c r="C1000" s="3">
        <f t="shared" si="210"/>
        <v>6.25</v>
      </c>
      <c r="D1000" s="4">
        <f t="shared" si="202"/>
        <v>62.5</v>
      </c>
      <c r="E1000" s="4">
        <f t="shared" si="203"/>
        <v>192.28000000000003</v>
      </c>
      <c r="F1000">
        <f t="shared" si="211"/>
        <v>9313.8548493333365</v>
      </c>
      <c r="H1000" s="3"/>
      <c r="J1000" s="3">
        <f t="shared" si="204"/>
        <v>212.28000000000003</v>
      </c>
      <c r="K1000" s="3">
        <f t="shared" si="212"/>
        <v>10387.100016000004</v>
      </c>
      <c r="M1000" s="3">
        <f t="shared" si="213"/>
        <v>1073.2451666666675</v>
      </c>
      <c r="N1000">
        <f t="shared" si="205"/>
        <v>1073.2451666666675</v>
      </c>
      <c r="O1000">
        <f t="shared" si="206"/>
        <v>0</v>
      </c>
      <c r="Q1000" s="3">
        <f t="shared" si="214"/>
        <v>6.8474000000000315</v>
      </c>
      <c r="R1000" s="3">
        <f t="shared" si="207"/>
        <v>73.253200000000561</v>
      </c>
      <c r="S1000" s="3">
        <f t="shared" si="208"/>
        <v>93.253200000000561</v>
      </c>
      <c r="T1000" s="3">
        <f t="shared" si="215"/>
        <v>21.645218632000041</v>
      </c>
      <c r="U1000" s="3">
        <f t="shared" si="216"/>
        <v>-11.555109456310372</v>
      </c>
    </row>
    <row r="1001" spans="1:21" x14ac:dyDescent="0.25">
      <c r="A1001" s="3">
        <v>8.4700000000000006</v>
      </c>
      <c r="B1001" s="3">
        <f t="shared" si="209"/>
        <v>13.47</v>
      </c>
      <c r="C1001" s="3">
        <f t="shared" si="210"/>
        <v>6.25</v>
      </c>
      <c r="D1001" s="4">
        <f t="shared" si="202"/>
        <v>62.5</v>
      </c>
      <c r="E1001" s="4">
        <f t="shared" si="203"/>
        <v>192.46</v>
      </c>
      <c r="F1001">
        <f t="shared" si="211"/>
        <v>9337.8337713333349</v>
      </c>
      <c r="H1001" s="3"/>
      <c r="J1001" s="3">
        <f t="shared" si="204"/>
        <v>212.46</v>
      </c>
      <c r="K1001" s="3">
        <f t="shared" si="212"/>
        <v>10413.571938000001</v>
      </c>
      <c r="M1001" s="3">
        <f t="shared" si="213"/>
        <v>1075.7381666666661</v>
      </c>
      <c r="N1001">
        <f t="shared" si="205"/>
        <v>1075.7381666666661</v>
      </c>
      <c r="O1001">
        <f t="shared" si="206"/>
        <v>0</v>
      </c>
      <c r="Q1001" s="3">
        <f t="shared" si="214"/>
        <v>6.8543200000000315</v>
      </c>
      <c r="R1001" s="3">
        <f t="shared" si="207"/>
        <v>73.377760000000563</v>
      </c>
      <c r="S1001" s="3">
        <f t="shared" si="208"/>
        <v>93.377760000000563</v>
      </c>
      <c r="T1001" s="3">
        <f t="shared" si="215"/>
        <v>21.506818632000044</v>
      </c>
      <c r="U1001" s="3">
        <f t="shared" si="216"/>
        <v>-11.405803407376933</v>
      </c>
    </row>
    <row r="1002" spans="1:21" x14ac:dyDescent="0.25">
      <c r="A1002" s="3">
        <v>8.48</v>
      </c>
      <c r="B1002" s="3">
        <f t="shared" si="209"/>
        <v>13.48</v>
      </c>
      <c r="C1002" s="3">
        <f t="shared" si="210"/>
        <v>6.25</v>
      </c>
      <c r="D1002" s="4">
        <f t="shared" si="202"/>
        <v>62.5</v>
      </c>
      <c r="E1002" s="4">
        <f t="shared" si="203"/>
        <v>192.64000000000001</v>
      </c>
      <c r="F1002">
        <f t="shared" si="211"/>
        <v>9361.8543853333358</v>
      </c>
      <c r="H1002" s="3"/>
      <c r="J1002" s="3">
        <f t="shared" si="204"/>
        <v>212.64000000000001</v>
      </c>
      <c r="K1002" s="3">
        <f t="shared" si="212"/>
        <v>10440.087552000001</v>
      </c>
      <c r="M1002" s="3">
        <f t="shared" si="213"/>
        <v>1078.2331666666651</v>
      </c>
      <c r="N1002">
        <f t="shared" si="205"/>
        <v>1078.2331666666651</v>
      </c>
      <c r="O1002">
        <f t="shared" si="206"/>
        <v>0</v>
      </c>
      <c r="Q1002" s="3">
        <f t="shared" si="214"/>
        <v>6.8612400000000315</v>
      </c>
      <c r="R1002" s="3">
        <f t="shared" si="207"/>
        <v>73.502320000000566</v>
      </c>
      <c r="S1002" s="3">
        <f t="shared" si="208"/>
        <v>93.502320000000566</v>
      </c>
      <c r="T1002" s="3">
        <f t="shared" si="215"/>
        <v>21.368418632000044</v>
      </c>
      <c r="U1002" s="3">
        <f t="shared" si="216"/>
        <v>-11.257455086443494</v>
      </c>
    </row>
    <row r="1003" spans="1:21" x14ac:dyDescent="0.25">
      <c r="A1003" s="3">
        <v>8.49</v>
      </c>
      <c r="B1003" s="3">
        <f t="shared" si="209"/>
        <v>13.49</v>
      </c>
      <c r="C1003" s="3">
        <f t="shared" si="210"/>
        <v>6.25</v>
      </c>
      <c r="D1003" s="4">
        <f t="shared" si="202"/>
        <v>62.5</v>
      </c>
      <c r="E1003" s="4">
        <f t="shared" si="203"/>
        <v>192.82</v>
      </c>
      <c r="F1003">
        <f t="shared" si="211"/>
        <v>9385.9167273333351</v>
      </c>
      <c r="H1003" s="3"/>
      <c r="J1003" s="3">
        <f t="shared" si="204"/>
        <v>212.82</v>
      </c>
      <c r="K1003" s="3">
        <f t="shared" si="212"/>
        <v>10466.646894000001</v>
      </c>
      <c r="M1003" s="3">
        <f t="shared" si="213"/>
        <v>1080.7301666666663</v>
      </c>
      <c r="N1003">
        <f t="shared" si="205"/>
        <v>1080.7301666666663</v>
      </c>
      <c r="O1003">
        <f t="shared" si="206"/>
        <v>0</v>
      </c>
      <c r="Q1003" s="3">
        <f t="shared" si="214"/>
        <v>6.8681600000000316</v>
      </c>
      <c r="R1003" s="3">
        <f t="shared" si="207"/>
        <v>73.626880000000568</v>
      </c>
      <c r="S1003" s="3">
        <f t="shared" si="208"/>
        <v>93.626880000000568</v>
      </c>
      <c r="T1003" s="3">
        <f t="shared" si="215"/>
        <v>21.230018632000043</v>
      </c>
      <c r="U1003" s="3">
        <f t="shared" si="216"/>
        <v>-11.110064493510054</v>
      </c>
    </row>
    <row r="1004" spans="1:21" x14ac:dyDescent="0.25">
      <c r="A1004" s="3">
        <v>8.5</v>
      </c>
      <c r="B1004" s="3">
        <f t="shared" si="209"/>
        <v>13.5</v>
      </c>
      <c r="C1004" s="3">
        <f t="shared" si="210"/>
        <v>6.25</v>
      </c>
      <c r="D1004" s="4">
        <f t="shared" si="202"/>
        <v>62.5</v>
      </c>
      <c r="E1004" s="4">
        <f t="shared" si="203"/>
        <v>193</v>
      </c>
      <c r="F1004">
        <f t="shared" si="211"/>
        <v>9410.0208333333321</v>
      </c>
      <c r="H1004" s="3"/>
      <c r="J1004" s="3">
        <f t="shared" si="204"/>
        <v>213</v>
      </c>
      <c r="K1004" s="3">
        <f t="shared" si="212"/>
        <v>10493.25</v>
      </c>
      <c r="M1004" s="3">
        <f t="shared" si="213"/>
        <v>1083.2291666666679</v>
      </c>
      <c r="N1004">
        <f t="shared" si="205"/>
        <v>1083.2291666666679</v>
      </c>
      <c r="O1004">
        <f t="shared" si="206"/>
        <v>0</v>
      </c>
      <c r="Q1004" s="3">
        <f t="shared" si="214"/>
        <v>6.8750800000000316</v>
      </c>
      <c r="R1004" s="3">
        <f t="shared" si="207"/>
        <v>73.751440000000571</v>
      </c>
      <c r="S1004" s="3">
        <f t="shared" si="208"/>
        <v>93.751440000000571</v>
      </c>
      <c r="T1004" s="3">
        <f t="shared" si="215"/>
        <v>21.091618632000042</v>
      </c>
      <c r="U1004" s="3">
        <f t="shared" si="216"/>
        <v>-10.963631628576612</v>
      </c>
    </row>
    <row r="1005" spans="1:21" x14ac:dyDescent="0.25">
      <c r="A1005" s="3">
        <v>8.51</v>
      </c>
      <c r="B1005" s="3">
        <f t="shared" si="209"/>
        <v>13.51</v>
      </c>
      <c r="C1005" s="3">
        <f t="shared" si="210"/>
        <v>6.25</v>
      </c>
      <c r="D1005" s="4">
        <f t="shared" si="202"/>
        <v>62.5</v>
      </c>
      <c r="E1005" s="4">
        <f t="shared" si="203"/>
        <v>193.18</v>
      </c>
      <c r="F1005">
        <f t="shared" si="211"/>
        <v>9434.1667393333337</v>
      </c>
      <c r="H1005" s="3"/>
      <c r="J1005" s="3">
        <f t="shared" si="204"/>
        <v>213.18</v>
      </c>
      <c r="K1005" s="3">
        <f t="shared" si="212"/>
        <v>10519.896905999998</v>
      </c>
      <c r="M1005" s="3">
        <f t="shared" si="213"/>
        <v>1085.7301666666644</v>
      </c>
      <c r="N1005">
        <f t="shared" si="205"/>
        <v>1085.7301666666644</v>
      </c>
      <c r="O1005">
        <f t="shared" si="206"/>
        <v>0</v>
      </c>
      <c r="Q1005" s="3">
        <f t="shared" si="214"/>
        <v>6.8820000000000316</v>
      </c>
      <c r="R1005" s="3">
        <f t="shared" si="207"/>
        <v>73.876000000000573</v>
      </c>
      <c r="S1005" s="3">
        <f t="shared" si="208"/>
        <v>93.876000000000573</v>
      </c>
      <c r="T1005" s="3">
        <f t="shared" si="215"/>
        <v>20.953218632000041</v>
      </c>
      <c r="U1005" s="3">
        <f t="shared" si="216"/>
        <v>-10.818156491643174</v>
      </c>
    </row>
    <row r="1006" spans="1:21" x14ac:dyDescent="0.25">
      <c r="A1006" s="3">
        <v>8.52</v>
      </c>
      <c r="B1006" s="3">
        <f t="shared" si="209"/>
        <v>13.52</v>
      </c>
      <c r="C1006" s="3">
        <f t="shared" si="210"/>
        <v>6.25</v>
      </c>
      <c r="D1006" s="4">
        <f t="shared" si="202"/>
        <v>62.5</v>
      </c>
      <c r="E1006" s="4">
        <f t="shared" si="203"/>
        <v>193.35999999999999</v>
      </c>
      <c r="F1006">
        <f t="shared" si="211"/>
        <v>9458.3544813333319</v>
      </c>
      <c r="H1006" s="3"/>
      <c r="J1006" s="3">
        <f t="shared" si="204"/>
        <v>213.35999999999999</v>
      </c>
      <c r="K1006" s="3">
        <f t="shared" si="212"/>
        <v>10546.587647999999</v>
      </c>
      <c r="M1006" s="3">
        <f t="shared" si="213"/>
        <v>1088.2331666666669</v>
      </c>
      <c r="N1006">
        <f t="shared" si="205"/>
        <v>1088.2331666666669</v>
      </c>
      <c r="O1006">
        <f t="shared" si="206"/>
        <v>0</v>
      </c>
      <c r="Q1006" s="3">
        <f t="shared" si="214"/>
        <v>6.8889200000000317</v>
      </c>
      <c r="R1006" s="3">
        <f t="shared" si="207"/>
        <v>74.000560000000576</v>
      </c>
      <c r="S1006" s="3">
        <f t="shared" si="208"/>
        <v>94.000560000000576</v>
      </c>
      <c r="T1006" s="3">
        <f t="shared" si="215"/>
        <v>20.814818632000041</v>
      </c>
      <c r="U1006" s="3">
        <f t="shared" si="216"/>
        <v>-10.673639082709734</v>
      </c>
    </row>
    <row r="1007" spans="1:21" x14ac:dyDescent="0.25">
      <c r="A1007" s="3">
        <v>8.5299999999999994</v>
      </c>
      <c r="B1007" s="3">
        <f t="shared" si="209"/>
        <v>13.53</v>
      </c>
      <c r="C1007" s="3">
        <f t="shared" si="210"/>
        <v>6.25</v>
      </c>
      <c r="D1007" s="4">
        <f t="shared" si="202"/>
        <v>62.5</v>
      </c>
      <c r="E1007" s="4">
        <f t="shared" si="203"/>
        <v>193.54</v>
      </c>
      <c r="F1007">
        <f t="shared" si="211"/>
        <v>9482.5840953333318</v>
      </c>
      <c r="H1007" s="3"/>
      <c r="J1007" s="3">
        <f t="shared" si="204"/>
        <v>213.54</v>
      </c>
      <c r="K1007" s="3">
        <f t="shared" si="212"/>
        <v>10573.322262</v>
      </c>
      <c r="M1007" s="3">
        <f t="shared" si="213"/>
        <v>1090.7381666666679</v>
      </c>
      <c r="N1007">
        <f t="shared" si="205"/>
        <v>1090.7381666666679</v>
      </c>
      <c r="O1007">
        <f t="shared" si="206"/>
        <v>0</v>
      </c>
      <c r="Q1007" s="3">
        <f t="shared" si="214"/>
        <v>6.8958400000000317</v>
      </c>
      <c r="R1007" s="3">
        <f t="shared" si="207"/>
        <v>74.125120000000578</v>
      </c>
      <c r="S1007" s="3">
        <f t="shared" si="208"/>
        <v>94.125120000000578</v>
      </c>
      <c r="T1007" s="3">
        <f t="shared" si="215"/>
        <v>20.67641863200004</v>
      </c>
      <c r="U1007" s="3">
        <f t="shared" si="216"/>
        <v>-10.530079401776293</v>
      </c>
    </row>
    <row r="1008" spans="1:21" x14ac:dyDescent="0.25">
      <c r="A1008" s="3">
        <v>8.5399999999999991</v>
      </c>
      <c r="B1008" s="3">
        <f t="shared" si="209"/>
        <v>13.54</v>
      </c>
      <c r="C1008" s="3">
        <f t="shared" si="210"/>
        <v>6.25</v>
      </c>
      <c r="D1008" s="4">
        <f t="shared" si="202"/>
        <v>62.5</v>
      </c>
      <c r="E1008" s="4">
        <f t="shared" si="203"/>
        <v>193.71999999999997</v>
      </c>
      <c r="F1008">
        <f t="shared" si="211"/>
        <v>9506.8556173333309</v>
      </c>
      <c r="H1008" s="3"/>
      <c r="J1008" s="3">
        <f t="shared" si="204"/>
        <v>213.71999999999997</v>
      </c>
      <c r="K1008" s="3">
        <f t="shared" si="212"/>
        <v>10600.100783999997</v>
      </c>
      <c r="M1008" s="3">
        <f t="shared" si="213"/>
        <v>1093.2451666666657</v>
      </c>
      <c r="N1008">
        <f t="shared" si="205"/>
        <v>1093.2451666666657</v>
      </c>
      <c r="O1008">
        <f t="shared" si="206"/>
        <v>0</v>
      </c>
      <c r="Q1008" s="3">
        <f t="shared" si="214"/>
        <v>6.9027600000000318</v>
      </c>
      <c r="R1008" s="3">
        <f t="shared" si="207"/>
        <v>74.249680000000581</v>
      </c>
      <c r="S1008" s="3">
        <f t="shared" si="208"/>
        <v>94.249680000000581</v>
      </c>
      <c r="T1008" s="3">
        <f t="shared" si="215"/>
        <v>20.538018632000039</v>
      </c>
      <c r="U1008" s="3">
        <f t="shared" si="216"/>
        <v>-10.387477448842855</v>
      </c>
    </row>
    <row r="1009" spans="1:21" x14ac:dyDescent="0.25">
      <c r="A1009" s="3">
        <v>8.5500000000000007</v>
      </c>
      <c r="B1009" s="3">
        <f t="shared" si="209"/>
        <v>13.55</v>
      </c>
      <c r="C1009" s="3">
        <f t="shared" si="210"/>
        <v>6.25</v>
      </c>
      <c r="D1009" s="4">
        <f t="shared" si="202"/>
        <v>62.5</v>
      </c>
      <c r="E1009" s="4">
        <f t="shared" si="203"/>
        <v>193.9</v>
      </c>
      <c r="F1009">
        <f t="shared" si="211"/>
        <v>9531.1690833333341</v>
      </c>
      <c r="H1009" s="3"/>
      <c r="J1009" s="3">
        <f t="shared" si="204"/>
        <v>213.9</v>
      </c>
      <c r="K1009" s="3">
        <f t="shared" si="212"/>
        <v>10626.92325</v>
      </c>
      <c r="M1009" s="3">
        <f t="shared" si="213"/>
        <v>1095.7541666666657</v>
      </c>
      <c r="N1009">
        <f t="shared" si="205"/>
        <v>1095.7541666666657</v>
      </c>
      <c r="O1009">
        <f t="shared" si="206"/>
        <v>0</v>
      </c>
      <c r="Q1009" s="3">
        <f t="shared" si="214"/>
        <v>6.9096800000000318</v>
      </c>
      <c r="R1009" s="3">
        <f t="shared" si="207"/>
        <v>74.374240000000569</v>
      </c>
      <c r="S1009" s="3">
        <f t="shared" si="208"/>
        <v>94.374240000000583</v>
      </c>
      <c r="T1009" s="3">
        <f t="shared" si="215"/>
        <v>20.399618632000042</v>
      </c>
      <c r="U1009" s="3">
        <f t="shared" si="216"/>
        <v>-10.245833223909415</v>
      </c>
    </row>
    <row r="1010" spans="1:21" x14ac:dyDescent="0.25">
      <c r="A1010" s="3">
        <v>8.56</v>
      </c>
      <c r="B1010" s="3">
        <f t="shared" si="209"/>
        <v>13.56</v>
      </c>
      <c r="C1010" s="3">
        <f t="shared" si="210"/>
        <v>6.25</v>
      </c>
      <c r="D1010" s="4">
        <f t="shared" si="202"/>
        <v>62.5</v>
      </c>
      <c r="E1010" s="4">
        <f t="shared" si="203"/>
        <v>194.08</v>
      </c>
      <c r="F1010">
        <f t="shared" si="211"/>
        <v>9555.5245293333355</v>
      </c>
      <c r="H1010" s="3"/>
      <c r="J1010" s="3">
        <f t="shared" si="204"/>
        <v>214.08</v>
      </c>
      <c r="K1010" s="3">
        <f t="shared" si="212"/>
        <v>10653.789696000003</v>
      </c>
      <c r="M1010" s="3">
        <f t="shared" si="213"/>
        <v>1098.2651666666679</v>
      </c>
      <c r="N1010">
        <f t="shared" si="205"/>
        <v>1098.2651666666679</v>
      </c>
      <c r="O1010">
        <f t="shared" si="206"/>
        <v>0</v>
      </c>
      <c r="Q1010" s="3">
        <f t="shared" si="214"/>
        <v>6.9166000000000318</v>
      </c>
      <c r="R1010" s="3">
        <f t="shared" si="207"/>
        <v>74.498800000000571</v>
      </c>
      <c r="S1010" s="3">
        <f t="shared" si="208"/>
        <v>94.498800000000585</v>
      </c>
      <c r="T1010" s="3">
        <f t="shared" si="215"/>
        <v>20.261218632000041</v>
      </c>
      <c r="U1010" s="3">
        <f t="shared" si="216"/>
        <v>-10.105146726975974</v>
      </c>
    </row>
    <row r="1011" spans="1:21" x14ac:dyDescent="0.25">
      <c r="A1011" s="3">
        <v>8.57</v>
      </c>
      <c r="B1011" s="3">
        <f t="shared" si="209"/>
        <v>13.57</v>
      </c>
      <c r="C1011" s="3">
        <f t="shared" si="210"/>
        <v>6.25</v>
      </c>
      <c r="D1011" s="4">
        <f t="shared" si="202"/>
        <v>62.5</v>
      </c>
      <c r="E1011" s="4">
        <f t="shared" si="203"/>
        <v>194.26</v>
      </c>
      <c r="F1011">
        <f t="shared" si="211"/>
        <v>9579.9219913333327</v>
      </c>
      <c r="H1011" s="3"/>
      <c r="J1011" s="3">
        <f t="shared" si="204"/>
        <v>214.26</v>
      </c>
      <c r="K1011" s="3">
        <f t="shared" si="212"/>
        <v>10680.700158000001</v>
      </c>
      <c r="M1011" s="3">
        <f t="shared" si="213"/>
        <v>1100.7781666666688</v>
      </c>
      <c r="N1011">
        <f t="shared" si="205"/>
        <v>1100.7781666666688</v>
      </c>
      <c r="O1011">
        <f t="shared" si="206"/>
        <v>0</v>
      </c>
      <c r="Q1011" s="3">
        <f t="shared" si="214"/>
        <v>6.9235200000000319</v>
      </c>
      <c r="R1011" s="3">
        <f t="shared" si="207"/>
        <v>74.623360000000574</v>
      </c>
      <c r="S1011" s="3">
        <f t="shared" si="208"/>
        <v>94.623360000000574</v>
      </c>
      <c r="T1011" s="3">
        <f t="shared" si="215"/>
        <v>20.12281863200004</v>
      </c>
      <c r="U1011" s="3">
        <f t="shared" si="216"/>
        <v>-9.9654179580425346</v>
      </c>
    </row>
    <row r="1012" spans="1:21" x14ac:dyDescent="0.25">
      <c r="A1012" s="3">
        <v>8.58</v>
      </c>
      <c r="B1012" s="3">
        <f t="shared" si="209"/>
        <v>13.58</v>
      </c>
      <c r="C1012" s="3">
        <f t="shared" si="210"/>
        <v>6.25</v>
      </c>
      <c r="D1012" s="4">
        <f t="shared" si="202"/>
        <v>62.5</v>
      </c>
      <c r="E1012" s="4">
        <f t="shared" si="203"/>
        <v>194.44</v>
      </c>
      <c r="F1012">
        <f t="shared" si="211"/>
        <v>9604.3615053333324</v>
      </c>
      <c r="H1012" s="3"/>
      <c r="J1012" s="3">
        <f t="shared" si="204"/>
        <v>214.44</v>
      </c>
      <c r="K1012" s="3">
        <f t="shared" si="212"/>
        <v>10707.654671999997</v>
      </c>
      <c r="M1012" s="3">
        <f t="shared" si="213"/>
        <v>1103.2931666666645</v>
      </c>
      <c r="N1012">
        <f t="shared" si="205"/>
        <v>1103.2931666666645</v>
      </c>
      <c r="O1012">
        <f t="shared" si="206"/>
        <v>0</v>
      </c>
      <c r="Q1012" s="3">
        <f t="shared" si="214"/>
        <v>6.9304400000000319</v>
      </c>
      <c r="R1012" s="3">
        <f t="shared" si="207"/>
        <v>74.747920000000576</v>
      </c>
      <c r="S1012" s="3">
        <f t="shared" si="208"/>
        <v>94.747920000000576</v>
      </c>
      <c r="T1012" s="3">
        <f t="shared" si="215"/>
        <v>19.984418632000043</v>
      </c>
      <c r="U1012" s="3">
        <f t="shared" si="216"/>
        <v>-9.8266469171090947</v>
      </c>
    </row>
    <row r="1013" spans="1:21" x14ac:dyDescent="0.25">
      <c r="A1013" s="3">
        <v>8.59</v>
      </c>
      <c r="B1013" s="3">
        <f t="shared" si="209"/>
        <v>13.59</v>
      </c>
      <c r="C1013" s="3">
        <f t="shared" si="210"/>
        <v>6.25</v>
      </c>
      <c r="D1013" s="4">
        <f t="shared" si="202"/>
        <v>62.5</v>
      </c>
      <c r="E1013" s="4">
        <f t="shared" si="203"/>
        <v>194.62</v>
      </c>
      <c r="F1013">
        <f t="shared" si="211"/>
        <v>9628.843107333334</v>
      </c>
      <c r="H1013" s="3"/>
      <c r="J1013" s="3">
        <f t="shared" si="204"/>
        <v>214.62</v>
      </c>
      <c r="K1013" s="3">
        <f t="shared" si="212"/>
        <v>10734.653274</v>
      </c>
      <c r="M1013" s="3">
        <f t="shared" si="213"/>
        <v>1105.8101666666662</v>
      </c>
      <c r="N1013">
        <f t="shared" si="205"/>
        <v>1105.8101666666662</v>
      </c>
      <c r="O1013">
        <f t="shared" si="206"/>
        <v>0</v>
      </c>
      <c r="Q1013" s="3">
        <f t="shared" si="214"/>
        <v>6.9373600000000319</v>
      </c>
      <c r="R1013" s="3">
        <f t="shared" si="207"/>
        <v>74.872480000000579</v>
      </c>
      <c r="S1013" s="3">
        <f t="shared" si="208"/>
        <v>94.872480000000579</v>
      </c>
      <c r="T1013" s="3">
        <f t="shared" si="215"/>
        <v>19.846018632000042</v>
      </c>
      <c r="U1013" s="3">
        <f t="shared" si="216"/>
        <v>-9.6888336041756542</v>
      </c>
    </row>
    <row r="1014" spans="1:21" x14ac:dyDescent="0.25">
      <c r="A1014" s="3">
        <v>8.6</v>
      </c>
      <c r="B1014" s="3">
        <f t="shared" si="209"/>
        <v>13.6</v>
      </c>
      <c r="C1014" s="3">
        <f t="shared" si="210"/>
        <v>6.25</v>
      </c>
      <c r="D1014" s="4">
        <f t="shared" si="202"/>
        <v>62.5</v>
      </c>
      <c r="E1014" s="4">
        <f t="shared" si="203"/>
        <v>194.79999999999998</v>
      </c>
      <c r="F1014">
        <f t="shared" si="211"/>
        <v>9653.3668333333317</v>
      </c>
      <c r="H1014" s="3"/>
      <c r="J1014" s="3">
        <f t="shared" si="204"/>
        <v>214.79999999999998</v>
      </c>
      <c r="K1014" s="3">
        <f t="shared" si="212"/>
        <v>10761.696</v>
      </c>
      <c r="M1014" s="3">
        <f t="shared" si="213"/>
        <v>1108.3291666666682</v>
      </c>
      <c r="N1014">
        <f t="shared" si="205"/>
        <v>1108.3291666666682</v>
      </c>
      <c r="O1014">
        <f t="shared" si="206"/>
        <v>0</v>
      </c>
      <c r="Q1014" s="3">
        <f t="shared" si="214"/>
        <v>6.944280000000032</v>
      </c>
      <c r="R1014" s="3">
        <f t="shared" si="207"/>
        <v>74.997040000000581</v>
      </c>
      <c r="S1014" s="3">
        <f t="shared" si="208"/>
        <v>94.997040000000581</v>
      </c>
      <c r="T1014" s="3">
        <f t="shared" si="215"/>
        <v>19.707618632000042</v>
      </c>
      <c r="U1014" s="3">
        <f t="shared" si="216"/>
        <v>-9.551978019242215</v>
      </c>
    </row>
    <row r="1015" spans="1:21" x14ac:dyDescent="0.25">
      <c r="A1015" s="3">
        <v>8.61</v>
      </c>
      <c r="B1015" s="3">
        <f t="shared" si="209"/>
        <v>13.61</v>
      </c>
      <c r="C1015" s="3">
        <f t="shared" si="210"/>
        <v>6.25</v>
      </c>
      <c r="D1015" s="4">
        <f t="shared" si="202"/>
        <v>62.5</v>
      </c>
      <c r="E1015" s="4">
        <f t="shared" si="203"/>
        <v>194.98</v>
      </c>
      <c r="F1015">
        <f t="shared" si="211"/>
        <v>9677.9327193333302</v>
      </c>
      <c r="H1015" s="3"/>
      <c r="J1015" s="3">
        <f t="shared" si="204"/>
        <v>214.98</v>
      </c>
      <c r="K1015" s="3">
        <f t="shared" si="212"/>
        <v>10788.782885999997</v>
      </c>
      <c r="M1015" s="3">
        <f t="shared" si="213"/>
        <v>1110.8501666666671</v>
      </c>
      <c r="N1015">
        <f t="shared" si="205"/>
        <v>1110.8501666666671</v>
      </c>
      <c r="O1015">
        <f t="shared" si="206"/>
        <v>0</v>
      </c>
      <c r="Q1015" s="3">
        <f t="shared" si="214"/>
        <v>6.951200000000032</v>
      </c>
      <c r="R1015" s="3">
        <f t="shared" si="207"/>
        <v>75.121600000000583</v>
      </c>
      <c r="S1015" s="3">
        <f t="shared" si="208"/>
        <v>95.121600000000569</v>
      </c>
      <c r="T1015" s="3">
        <f t="shared" si="215"/>
        <v>19.569218632000041</v>
      </c>
      <c r="U1015" s="3">
        <f t="shared" si="216"/>
        <v>-9.4160801623087753</v>
      </c>
    </row>
    <row r="1016" spans="1:21" x14ac:dyDescent="0.25">
      <c r="A1016" s="3">
        <v>8.6199999999999992</v>
      </c>
      <c r="B1016" s="3">
        <f t="shared" si="209"/>
        <v>13.62</v>
      </c>
      <c r="C1016" s="3">
        <f t="shared" si="210"/>
        <v>6.25</v>
      </c>
      <c r="D1016" s="4">
        <f t="shared" si="202"/>
        <v>62.5</v>
      </c>
      <c r="E1016" s="4">
        <f t="shared" si="203"/>
        <v>195.16</v>
      </c>
      <c r="F1016">
        <f t="shared" si="211"/>
        <v>9702.5408013333326</v>
      </c>
      <c r="H1016" s="3"/>
      <c r="J1016" s="3">
        <f t="shared" si="204"/>
        <v>215.16</v>
      </c>
      <c r="K1016" s="3">
        <f t="shared" si="212"/>
        <v>10815.913967999997</v>
      </c>
      <c r="M1016" s="3">
        <f t="shared" si="213"/>
        <v>1113.3731666666645</v>
      </c>
      <c r="N1016">
        <f t="shared" si="205"/>
        <v>1113.3731666666645</v>
      </c>
      <c r="O1016">
        <f t="shared" si="206"/>
        <v>0</v>
      </c>
      <c r="Q1016" s="3">
        <f t="shared" si="214"/>
        <v>6.9581200000000321</v>
      </c>
      <c r="R1016" s="3">
        <f t="shared" si="207"/>
        <v>75.246160000000586</v>
      </c>
      <c r="S1016" s="3">
        <f t="shared" si="208"/>
        <v>95.246160000000572</v>
      </c>
      <c r="T1016" s="3">
        <f t="shared" si="215"/>
        <v>19.43081863200004</v>
      </c>
      <c r="U1016" s="3">
        <f t="shared" si="216"/>
        <v>-9.2811400333753351</v>
      </c>
    </row>
    <row r="1017" spans="1:21" x14ac:dyDescent="0.25">
      <c r="A1017" s="3">
        <v>8.6300000000000008</v>
      </c>
      <c r="B1017" s="3">
        <f t="shared" si="209"/>
        <v>13.63</v>
      </c>
      <c r="C1017" s="3">
        <f t="shared" si="210"/>
        <v>6.25</v>
      </c>
      <c r="D1017" s="4">
        <f t="shared" si="202"/>
        <v>62.5</v>
      </c>
      <c r="E1017" s="4">
        <f t="shared" si="203"/>
        <v>195.34</v>
      </c>
      <c r="F1017">
        <f t="shared" si="211"/>
        <v>9727.1911153333349</v>
      </c>
      <c r="H1017" s="3"/>
      <c r="J1017" s="3">
        <f t="shared" si="204"/>
        <v>215.34</v>
      </c>
      <c r="K1017" s="3">
        <f t="shared" si="212"/>
        <v>10843.089282000003</v>
      </c>
      <c r="M1017" s="3">
        <f t="shared" si="213"/>
        <v>1115.8981666666677</v>
      </c>
      <c r="N1017">
        <f t="shared" si="205"/>
        <v>1115.8981666666677</v>
      </c>
      <c r="O1017">
        <f t="shared" si="206"/>
        <v>0</v>
      </c>
      <c r="Q1017" s="3">
        <f t="shared" si="214"/>
        <v>6.9650400000000321</v>
      </c>
      <c r="R1017" s="3">
        <f t="shared" si="207"/>
        <v>75.370720000000574</v>
      </c>
      <c r="S1017" s="3">
        <f t="shared" si="208"/>
        <v>95.370720000000574</v>
      </c>
      <c r="T1017" s="3">
        <f t="shared" si="215"/>
        <v>19.292418632000043</v>
      </c>
      <c r="U1017" s="3">
        <f t="shared" si="216"/>
        <v>-9.1471576324418962</v>
      </c>
    </row>
    <row r="1018" spans="1:21" x14ac:dyDescent="0.25">
      <c r="A1018" s="3">
        <v>8.64</v>
      </c>
      <c r="B1018" s="3">
        <f t="shared" si="209"/>
        <v>13.64</v>
      </c>
      <c r="C1018" s="3">
        <f t="shared" si="210"/>
        <v>6.25</v>
      </c>
      <c r="D1018" s="4">
        <f t="shared" si="202"/>
        <v>62.5</v>
      </c>
      <c r="E1018" s="4">
        <f t="shared" si="203"/>
        <v>195.52</v>
      </c>
      <c r="F1018">
        <f t="shared" si="211"/>
        <v>9751.8836973333346</v>
      </c>
      <c r="H1018" s="3"/>
      <c r="J1018" s="3">
        <f t="shared" si="204"/>
        <v>215.52</v>
      </c>
      <c r="K1018" s="3">
        <f t="shared" si="212"/>
        <v>10870.308864000002</v>
      </c>
      <c r="M1018" s="3">
        <f t="shared" si="213"/>
        <v>1118.4251666666678</v>
      </c>
      <c r="N1018">
        <f t="shared" si="205"/>
        <v>1118.4251666666678</v>
      </c>
      <c r="O1018">
        <f t="shared" si="206"/>
        <v>0</v>
      </c>
      <c r="Q1018" s="3">
        <f t="shared" si="214"/>
        <v>6.9719600000000321</v>
      </c>
      <c r="R1018" s="3">
        <f t="shared" si="207"/>
        <v>75.495280000000577</v>
      </c>
      <c r="S1018" s="3">
        <f t="shared" si="208"/>
        <v>95.495280000000577</v>
      </c>
      <c r="T1018" s="3">
        <f t="shared" si="215"/>
        <v>19.154018632000042</v>
      </c>
      <c r="U1018" s="3">
        <f t="shared" si="216"/>
        <v>-9.0141329595084549</v>
      </c>
    </row>
    <row r="1019" spans="1:21" x14ac:dyDescent="0.25">
      <c r="A1019" s="3">
        <v>8.65</v>
      </c>
      <c r="B1019" s="3">
        <f t="shared" si="209"/>
        <v>13.65</v>
      </c>
      <c r="C1019" s="3">
        <f t="shared" si="210"/>
        <v>6.25</v>
      </c>
      <c r="D1019" s="4">
        <f t="shared" si="202"/>
        <v>62.5</v>
      </c>
      <c r="E1019" s="4">
        <f t="shared" si="203"/>
        <v>195.70000000000002</v>
      </c>
      <c r="F1019">
        <f t="shared" si="211"/>
        <v>9776.6185833333329</v>
      </c>
      <c r="H1019" s="3"/>
      <c r="J1019" s="3">
        <f t="shared" si="204"/>
        <v>215.70000000000002</v>
      </c>
      <c r="K1019" s="3">
        <f t="shared" si="212"/>
        <v>10897.572749999999</v>
      </c>
      <c r="M1019" s="3">
        <f t="shared" si="213"/>
        <v>1120.9541666666664</v>
      </c>
      <c r="N1019">
        <f t="shared" si="205"/>
        <v>1120.9541666666664</v>
      </c>
      <c r="O1019">
        <f t="shared" si="206"/>
        <v>0</v>
      </c>
      <c r="Q1019" s="3">
        <f t="shared" si="214"/>
        <v>6.9788800000000322</v>
      </c>
      <c r="R1019" s="3">
        <f t="shared" si="207"/>
        <v>75.619840000000579</v>
      </c>
      <c r="S1019" s="3">
        <f t="shared" si="208"/>
        <v>95.619840000000579</v>
      </c>
      <c r="T1019" s="3">
        <f t="shared" si="215"/>
        <v>19.015618632000042</v>
      </c>
      <c r="U1019" s="3">
        <f t="shared" si="216"/>
        <v>-8.882066014575015</v>
      </c>
    </row>
    <row r="1020" spans="1:21" x14ac:dyDescent="0.25">
      <c r="A1020" s="3">
        <v>8.66</v>
      </c>
      <c r="B1020" s="3">
        <f t="shared" si="209"/>
        <v>13.66</v>
      </c>
      <c r="C1020" s="3">
        <f t="shared" si="210"/>
        <v>6.25</v>
      </c>
      <c r="D1020" s="4">
        <f t="shared" si="202"/>
        <v>62.5</v>
      </c>
      <c r="E1020" s="4">
        <f t="shared" si="203"/>
        <v>195.88</v>
      </c>
      <c r="F1020">
        <f t="shared" si="211"/>
        <v>9801.3958093333331</v>
      </c>
      <c r="H1020" s="3"/>
      <c r="J1020" s="3">
        <f t="shared" si="204"/>
        <v>215.88</v>
      </c>
      <c r="K1020" s="3">
        <f t="shared" si="212"/>
        <v>10924.880976</v>
      </c>
      <c r="M1020" s="3">
        <f t="shared" si="213"/>
        <v>1123.4851666666673</v>
      </c>
      <c r="N1020">
        <f t="shared" si="205"/>
        <v>1123.4851666666673</v>
      </c>
      <c r="O1020">
        <f t="shared" si="206"/>
        <v>0</v>
      </c>
      <c r="Q1020" s="3">
        <f t="shared" si="214"/>
        <v>6.9858000000000322</v>
      </c>
      <c r="R1020" s="3">
        <f t="shared" si="207"/>
        <v>75.744400000000581</v>
      </c>
      <c r="S1020" s="3">
        <f t="shared" si="208"/>
        <v>95.744400000000581</v>
      </c>
      <c r="T1020" s="3">
        <f t="shared" si="215"/>
        <v>18.877218632000044</v>
      </c>
      <c r="U1020" s="3">
        <f t="shared" si="216"/>
        <v>-8.7509567976415763</v>
      </c>
    </row>
    <row r="1021" spans="1:21" x14ac:dyDescent="0.25">
      <c r="A1021" s="3">
        <v>8.67</v>
      </c>
      <c r="B1021" s="3">
        <f t="shared" si="209"/>
        <v>13.67</v>
      </c>
      <c r="C1021" s="3">
        <f t="shared" si="210"/>
        <v>6.25</v>
      </c>
      <c r="D1021" s="4">
        <f t="shared" si="202"/>
        <v>62.5</v>
      </c>
      <c r="E1021" s="4">
        <f t="shared" si="203"/>
        <v>196.06</v>
      </c>
      <c r="F1021">
        <f t="shared" si="211"/>
        <v>9826.2154113333345</v>
      </c>
      <c r="H1021" s="3"/>
      <c r="J1021" s="3">
        <f t="shared" si="204"/>
        <v>216.06</v>
      </c>
      <c r="K1021" s="3">
        <f t="shared" si="212"/>
        <v>10952.233578000001</v>
      </c>
      <c r="M1021" s="3">
        <f t="shared" si="213"/>
        <v>1126.0181666666667</v>
      </c>
      <c r="N1021">
        <f t="shared" si="205"/>
        <v>1126.0181666666667</v>
      </c>
      <c r="O1021">
        <f t="shared" si="206"/>
        <v>0</v>
      </c>
      <c r="Q1021" s="3">
        <f t="shared" si="214"/>
        <v>6.9927200000000322</v>
      </c>
      <c r="R1021" s="3">
        <f t="shared" si="207"/>
        <v>75.868960000000584</v>
      </c>
      <c r="S1021" s="3">
        <f t="shared" si="208"/>
        <v>95.868960000000584</v>
      </c>
      <c r="T1021" s="3">
        <f t="shared" si="215"/>
        <v>18.738818632000044</v>
      </c>
      <c r="U1021" s="3">
        <f t="shared" si="216"/>
        <v>-8.6208053087081353</v>
      </c>
    </row>
    <row r="1022" spans="1:21" x14ac:dyDescent="0.25">
      <c r="A1022" s="3">
        <v>8.68</v>
      </c>
      <c r="B1022" s="3">
        <f t="shared" si="209"/>
        <v>13.68</v>
      </c>
      <c r="C1022" s="3">
        <f t="shared" si="210"/>
        <v>6.25</v>
      </c>
      <c r="D1022" s="4">
        <f t="shared" si="202"/>
        <v>62.5</v>
      </c>
      <c r="E1022" s="4">
        <f t="shared" si="203"/>
        <v>196.24</v>
      </c>
      <c r="F1022">
        <f t="shared" si="211"/>
        <v>9851.0774253333329</v>
      </c>
      <c r="H1022" s="3"/>
      <c r="J1022" s="3">
        <f t="shared" si="204"/>
        <v>216.24</v>
      </c>
      <c r="K1022" s="3">
        <f t="shared" si="212"/>
        <v>10979.630591999998</v>
      </c>
      <c r="M1022" s="3">
        <f t="shared" si="213"/>
        <v>1128.5531666666648</v>
      </c>
      <c r="N1022">
        <f t="shared" si="205"/>
        <v>1128.5531666666648</v>
      </c>
      <c r="O1022">
        <f t="shared" si="206"/>
        <v>0</v>
      </c>
      <c r="Q1022" s="3">
        <f t="shared" si="214"/>
        <v>6.9996400000000323</v>
      </c>
      <c r="R1022" s="3">
        <f t="shared" si="207"/>
        <v>75.993520000000586</v>
      </c>
      <c r="S1022" s="3">
        <f t="shared" si="208"/>
        <v>95.993520000000586</v>
      </c>
      <c r="T1022" s="3">
        <f t="shared" si="215"/>
        <v>18.600418632000043</v>
      </c>
      <c r="U1022" s="3">
        <f t="shared" si="216"/>
        <v>-8.4916115477746956</v>
      </c>
    </row>
    <row r="1023" spans="1:21" x14ac:dyDescent="0.25">
      <c r="A1023" s="3">
        <v>8.69</v>
      </c>
      <c r="B1023" s="3">
        <f t="shared" si="209"/>
        <v>13.69</v>
      </c>
      <c r="C1023" s="3">
        <f t="shared" si="210"/>
        <v>6.25</v>
      </c>
      <c r="D1023" s="4">
        <f t="shared" si="202"/>
        <v>62.5</v>
      </c>
      <c r="E1023" s="4">
        <f t="shared" si="203"/>
        <v>196.41999999999996</v>
      </c>
      <c r="F1023">
        <f t="shared" si="211"/>
        <v>9875.9818873333315</v>
      </c>
      <c r="H1023" s="3"/>
      <c r="J1023" s="3">
        <f t="shared" si="204"/>
        <v>216.42</v>
      </c>
      <c r="K1023" s="3">
        <f t="shared" si="212"/>
        <v>11007.072053999998</v>
      </c>
      <c r="M1023" s="3">
        <f t="shared" si="213"/>
        <v>1131.0901666666668</v>
      </c>
      <c r="N1023">
        <f t="shared" si="205"/>
        <v>1131.0901666666668</v>
      </c>
      <c r="O1023">
        <f t="shared" si="206"/>
        <v>0</v>
      </c>
      <c r="Q1023" s="3">
        <f t="shared" si="214"/>
        <v>7.0065600000000323</v>
      </c>
      <c r="R1023" s="3">
        <f t="shared" si="207"/>
        <v>76.118080000000589</v>
      </c>
      <c r="S1023" s="3">
        <f t="shared" si="208"/>
        <v>96.118080000000589</v>
      </c>
      <c r="T1023" s="3">
        <f t="shared" si="215"/>
        <v>18.462018632000042</v>
      </c>
      <c r="U1023" s="3">
        <f t="shared" si="216"/>
        <v>-8.3633755148412572</v>
      </c>
    </row>
    <row r="1024" spans="1:21" x14ac:dyDescent="0.25">
      <c r="A1024" s="3">
        <v>8.6999999999999993</v>
      </c>
      <c r="B1024" s="3">
        <f t="shared" si="209"/>
        <v>13.7</v>
      </c>
      <c r="C1024" s="3">
        <f t="shared" si="210"/>
        <v>6.25</v>
      </c>
      <c r="D1024" s="4">
        <f t="shared" si="202"/>
        <v>62.5</v>
      </c>
      <c r="E1024" s="4">
        <f t="shared" si="203"/>
        <v>196.60000000000002</v>
      </c>
      <c r="F1024">
        <f t="shared" si="211"/>
        <v>9900.9288333333316</v>
      </c>
      <c r="H1024" s="3"/>
      <c r="J1024" s="3">
        <f t="shared" si="204"/>
        <v>216.6</v>
      </c>
      <c r="K1024" s="3">
        <f t="shared" si="212"/>
        <v>11034.558000000001</v>
      </c>
      <c r="M1024" s="3">
        <f t="shared" si="213"/>
        <v>1133.6291666666693</v>
      </c>
      <c r="N1024">
        <f t="shared" si="205"/>
        <v>1133.6291666666693</v>
      </c>
      <c r="O1024">
        <f t="shared" si="206"/>
        <v>0</v>
      </c>
      <c r="Q1024" s="3">
        <f t="shared" si="214"/>
        <v>7.0134800000000324</v>
      </c>
      <c r="R1024" s="3">
        <f t="shared" si="207"/>
        <v>76.242640000000591</v>
      </c>
      <c r="S1024" s="3">
        <f t="shared" si="208"/>
        <v>96.242640000000591</v>
      </c>
      <c r="T1024" s="3">
        <f t="shared" si="215"/>
        <v>18.323618632000041</v>
      </c>
      <c r="U1024" s="3">
        <f t="shared" si="216"/>
        <v>-8.2360972099078165</v>
      </c>
    </row>
    <row r="1025" spans="1:23" x14ac:dyDescent="0.25">
      <c r="A1025" s="3">
        <v>8.7100000000000009</v>
      </c>
      <c r="B1025" s="3">
        <f t="shared" si="209"/>
        <v>13.71</v>
      </c>
      <c r="C1025" s="3">
        <f t="shared" si="210"/>
        <v>6.25</v>
      </c>
      <c r="D1025" s="4">
        <f t="shared" si="202"/>
        <v>62.5</v>
      </c>
      <c r="E1025" s="4">
        <f t="shared" si="203"/>
        <v>196.78000000000003</v>
      </c>
      <c r="F1025">
        <f t="shared" si="211"/>
        <v>9925.9182993333343</v>
      </c>
      <c r="H1025" s="3"/>
      <c r="J1025" s="3">
        <f t="shared" si="204"/>
        <v>216.78000000000003</v>
      </c>
      <c r="K1025" s="3">
        <f t="shared" si="212"/>
        <v>11062.088466000003</v>
      </c>
      <c r="M1025" s="3">
        <f t="shared" si="213"/>
        <v>1136.1701666666686</v>
      </c>
      <c r="N1025">
        <f t="shared" si="205"/>
        <v>1136.1701666666686</v>
      </c>
      <c r="O1025">
        <f t="shared" si="206"/>
        <v>0</v>
      </c>
      <c r="Q1025" s="3">
        <f t="shared" si="214"/>
        <v>7.0204000000000324</v>
      </c>
      <c r="R1025" s="3">
        <f t="shared" si="207"/>
        <v>76.367200000000594</v>
      </c>
      <c r="S1025" s="3">
        <f t="shared" si="208"/>
        <v>96.367200000000594</v>
      </c>
      <c r="T1025" s="3">
        <f t="shared" si="215"/>
        <v>18.185218632000041</v>
      </c>
      <c r="U1025" s="3">
        <f t="shared" si="216"/>
        <v>-8.1097766329743752</v>
      </c>
    </row>
    <row r="1026" spans="1:23" x14ac:dyDescent="0.25">
      <c r="A1026" s="3">
        <v>8.7200000000000006</v>
      </c>
      <c r="B1026" s="3">
        <f t="shared" si="209"/>
        <v>13.72</v>
      </c>
      <c r="C1026" s="3">
        <f t="shared" si="210"/>
        <v>6.25</v>
      </c>
      <c r="D1026" s="4">
        <f t="shared" si="202"/>
        <v>62.5</v>
      </c>
      <c r="E1026" s="4">
        <f t="shared" si="203"/>
        <v>196.96000000000004</v>
      </c>
      <c r="F1026">
        <f t="shared" si="211"/>
        <v>9950.9503213333337</v>
      </c>
      <c r="H1026" s="3"/>
      <c r="J1026" s="3">
        <f t="shared" si="204"/>
        <v>216.96</v>
      </c>
      <c r="K1026" s="3">
        <f t="shared" si="212"/>
        <v>11089.663488000002</v>
      </c>
      <c r="M1026" s="3">
        <f t="shared" si="213"/>
        <v>1138.7131666666683</v>
      </c>
      <c r="N1026">
        <f t="shared" si="205"/>
        <v>1138.7131666666683</v>
      </c>
      <c r="O1026">
        <f t="shared" si="206"/>
        <v>0</v>
      </c>
      <c r="Q1026" s="3">
        <f t="shared" si="214"/>
        <v>7.0273200000000324</v>
      </c>
      <c r="R1026" s="3">
        <f t="shared" si="207"/>
        <v>76.491760000000582</v>
      </c>
      <c r="S1026" s="3">
        <f t="shared" si="208"/>
        <v>96.491760000000582</v>
      </c>
      <c r="T1026" s="3">
        <f t="shared" si="215"/>
        <v>18.04681863200004</v>
      </c>
      <c r="U1026" s="3">
        <f t="shared" si="216"/>
        <v>-7.9844137840409344</v>
      </c>
    </row>
    <row r="1027" spans="1:23" x14ac:dyDescent="0.25">
      <c r="A1027" s="3">
        <v>8.73</v>
      </c>
      <c r="B1027" s="3">
        <f t="shared" si="209"/>
        <v>13.73</v>
      </c>
      <c r="C1027" s="3">
        <f t="shared" si="210"/>
        <v>6.25</v>
      </c>
      <c r="D1027" s="4">
        <f t="shared" si="202"/>
        <v>62.5</v>
      </c>
      <c r="E1027" s="4">
        <f t="shared" si="203"/>
        <v>197.14</v>
      </c>
      <c r="F1027">
        <f t="shared" si="211"/>
        <v>9976.0249353333329</v>
      </c>
      <c r="H1027" s="3"/>
      <c r="J1027" s="3">
        <f t="shared" si="204"/>
        <v>217.14000000000001</v>
      </c>
      <c r="K1027" s="3">
        <f t="shared" si="212"/>
        <v>11117.283102000001</v>
      </c>
      <c r="M1027" s="3">
        <f t="shared" si="213"/>
        <v>1141.2581666666683</v>
      </c>
      <c r="N1027">
        <f t="shared" si="205"/>
        <v>1141.2581666666683</v>
      </c>
      <c r="O1027">
        <f t="shared" si="206"/>
        <v>0</v>
      </c>
      <c r="Q1027" s="3">
        <f t="shared" si="214"/>
        <v>7.0342400000000325</v>
      </c>
      <c r="R1027" s="3">
        <f t="shared" si="207"/>
        <v>76.616320000000584</v>
      </c>
      <c r="S1027" s="3">
        <f t="shared" si="208"/>
        <v>96.616320000000584</v>
      </c>
      <c r="T1027" s="3">
        <f t="shared" si="215"/>
        <v>17.908418632000039</v>
      </c>
      <c r="U1027" s="3">
        <f t="shared" si="216"/>
        <v>-7.8600086631074948</v>
      </c>
    </row>
    <row r="1028" spans="1:23" x14ac:dyDescent="0.25">
      <c r="A1028" s="3">
        <v>8.74</v>
      </c>
      <c r="B1028" s="3">
        <f t="shared" si="209"/>
        <v>13.74</v>
      </c>
      <c r="C1028" s="3">
        <f t="shared" si="210"/>
        <v>6.25</v>
      </c>
      <c r="D1028" s="4">
        <f t="shared" si="202"/>
        <v>62.5</v>
      </c>
      <c r="E1028" s="4">
        <f t="shared" si="203"/>
        <v>197.32</v>
      </c>
      <c r="F1028">
        <f t="shared" si="211"/>
        <v>10001.142177333331</v>
      </c>
      <c r="H1028" s="3"/>
      <c r="J1028" s="3">
        <f t="shared" si="204"/>
        <v>217.32</v>
      </c>
      <c r="K1028" s="3">
        <f t="shared" si="212"/>
        <v>11144.947344</v>
      </c>
      <c r="M1028" s="3">
        <f t="shared" si="213"/>
        <v>1143.8051666666688</v>
      </c>
      <c r="N1028">
        <f t="shared" si="205"/>
        <v>1143.8051666666688</v>
      </c>
      <c r="O1028">
        <f t="shared" si="206"/>
        <v>0</v>
      </c>
      <c r="Q1028" s="3">
        <f t="shared" si="214"/>
        <v>7.0411600000000325</v>
      </c>
      <c r="R1028" s="3">
        <f t="shared" si="207"/>
        <v>76.740880000000587</v>
      </c>
      <c r="S1028" s="3">
        <f t="shared" si="208"/>
        <v>96.740880000000587</v>
      </c>
      <c r="T1028" s="3">
        <f t="shared" si="215"/>
        <v>17.770018632000042</v>
      </c>
      <c r="U1028" s="3">
        <f t="shared" si="216"/>
        <v>-7.7365612701740547</v>
      </c>
    </row>
    <row r="1029" spans="1:23" x14ac:dyDescent="0.25">
      <c r="A1029" s="3">
        <v>8.75</v>
      </c>
      <c r="B1029" s="3">
        <f t="shared" si="209"/>
        <v>13.75</v>
      </c>
      <c r="C1029" s="3">
        <f t="shared" si="210"/>
        <v>6.25</v>
      </c>
      <c r="D1029" s="4">
        <f t="shared" si="202"/>
        <v>62.5</v>
      </c>
      <c r="E1029" s="4">
        <f t="shared" si="203"/>
        <v>197.5</v>
      </c>
      <c r="F1029">
        <f t="shared" si="211"/>
        <v>10026.302083333332</v>
      </c>
      <c r="H1029" s="3"/>
      <c r="J1029" s="3">
        <f t="shared" si="204"/>
        <v>217.5</v>
      </c>
      <c r="K1029" s="3">
        <f t="shared" si="212"/>
        <v>11172.65625</v>
      </c>
      <c r="M1029" s="3">
        <f t="shared" si="213"/>
        <v>1146.3541666666679</v>
      </c>
      <c r="N1029">
        <f t="shared" si="205"/>
        <v>1146.3541666666679</v>
      </c>
      <c r="O1029">
        <f t="shared" si="206"/>
        <v>0</v>
      </c>
      <c r="Q1029" s="3">
        <f t="shared" si="214"/>
        <v>7.0480800000000325</v>
      </c>
      <c r="R1029" s="3">
        <f t="shared" si="207"/>
        <v>76.865440000000589</v>
      </c>
      <c r="S1029" s="3">
        <f t="shared" si="208"/>
        <v>96.865440000000589</v>
      </c>
      <c r="T1029" s="3">
        <f t="shared" si="215"/>
        <v>17.631618632000041</v>
      </c>
      <c r="U1029" s="3">
        <f t="shared" si="216"/>
        <v>-7.6140716052406141</v>
      </c>
    </row>
    <row r="1030" spans="1:23" x14ac:dyDescent="0.25">
      <c r="A1030" s="3">
        <v>8.76</v>
      </c>
      <c r="B1030" s="3">
        <f t="shared" si="209"/>
        <v>13.76</v>
      </c>
      <c r="C1030" s="3">
        <f t="shared" si="210"/>
        <v>6.25</v>
      </c>
      <c r="D1030" s="4">
        <f t="shared" si="202"/>
        <v>62.5</v>
      </c>
      <c r="E1030" s="4">
        <f t="shared" si="203"/>
        <v>197.68</v>
      </c>
      <c r="F1030">
        <f t="shared" si="211"/>
        <v>10051.504689333333</v>
      </c>
      <c r="H1030" s="3"/>
      <c r="J1030" s="3">
        <f t="shared" si="204"/>
        <v>217.68</v>
      </c>
      <c r="K1030" s="3">
        <f t="shared" si="212"/>
        <v>11200.409855999998</v>
      </c>
      <c r="M1030" s="3">
        <f t="shared" si="213"/>
        <v>1148.9051666666655</v>
      </c>
      <c r="N1030">
        <f t="shared" si="205"/>
        <v>1148.9051666666655</v>
      </c>
      <c r="O1030">
        <f t="shared" si="206"/>
        <v>0</v>
      </c>
      <c r="Q1030" s="3">
        <f t="shared" si="214"/>
        <v>7.0550000000000326</v>
      </c>
      <c r="R1030" s="3">
        <f t="shared" si="207"/>
        <v>76.990000000000592</v>
      </c>
      <c r="S1030" s="3">
        <f t="shared" si="208"/>
        <v>96.990000000000592</v>
      </c>
      <c r="T1030" s="3">
        <f t="shared" si="215"/>
        <v>17.49321863200004</v>
      </c>
      <c r="U1030" s="3">
        <f t="shared" si="216"/>
        <v>-7.4925396683071748</v>
      </c>
    </row>
    <row r="1031" spans="1:23" x14ac:dyDescent="0.25">
      <c r="A1031" s="3">
        <v>8.77</v>
      </c>
      <c r="B1031" s="3">
        <f t="shared" si="209"/>
        <v>13.77</v>
      </c>
      <c r="C1031" s="3">
        <f t="shared" si="210"/>
        <v>6.25</v>
      </c>
      <c r="D1031" s="4">
        <f t="shared" si="202"/>
        <v>62.5</v>
      </c>
      <c r="E1031" s="4">
        <f t="shared" si="203"/>
        <v>197.86</v>
      </c>
      <c r="F1031">
        <f t="shared" si="211"/>
        <v>10076.750031333333</v>
      </c>
      <c r="H1031" s="3"/>
      <c r="J1031" s="3">
        <f t="shared" si="204"/>
        <v>217.85999999999999</v>
      </c>
      <c r="K1031" s="3">
        <f t="shared" si="212"/>
        <v>11228.208197999998</v>
      </c>
      <c r="M1031" s="3">
        <f t="shared" si="213"/>
        <v>1151.4581666666654</v>
      </c>
      <c r="N1031">
        <f t="shared" si="205"/>
        <v>1151.4581666666654</v>
      </c>
      <c r="O1031">
        <f t="shared" si="206"/>
        <v>0</v>
      </c>
      <c r="Q1031" s="3">
        <f t="shared" si="214"/>
        <v>7.0619200000000326</v>
      </c>
      <c r="R1031" s="3">
        <f t="shared" si="207"/>
        <v>77.114560000000594</v>
      </c>
      <c r="S1031" s="3">
        <f t="shared" si="208"/>
        <v>97.114560000000594</v>
      </c>
      <c r="T1031" s="3">
        <f t="shared" si="215"/>
        <v>17.354818632000043</v>
      </c>
      <c r="U1031" s="3">
        <f t="shared" si="216"/>
        <v>-7.371965459373734</v>
      </c>
      <c r="W1031" s="3"/>
    </row>
    <row r="1032" spans="1:23" x14ac:dyDescent="0.25">
      <c r="A1032" s="3">
        <v>8.7799999999999994</v>
      </c>
      <c r="B1032" s="3">
        <f t="shared" si="209"/>
        <v>13.78</v>
      </c>
      <c r="C1032" s="3">
        <f t="shared" si="210"/>
        <v>6.25</v>
      </c>
      <c r="D1032" s="4">
        <f t="shared" si="202"/>
        <v>62.5</v>
      </c>
      <c r="E1032" s="4">
        <f t="shared" si="203"/>
        <v>198.03999999999996</v>
      </c>
      <c r="F1032">
        <f t="shared" si="211"/>
        <v>10102.03814533333</v>
      </c>
      <c r="H1032" s="3"/>
      <c r="J1032" s="3">
        <f t="shared" si="204"/>
        <v>218.04</v>
      </c>
      <c r="K1032" s="3">
        <f t="shared" si="212"/>
        <v>11256.051311999998</v>
      </c>
      <c r="M1032" s="3">
        <f t="shared" si="213"/>
        <v>1154.0131666666675</v>
      </c>
      <c r="N1032">
        <f t="shared" si="205"/>
        <v>1154.0131666666675</v>
      </c>
      <c r="O1032">
        <f t="shared" si="206"/>
        <v>0</v>
      </c>
      <c r="Q1032" s="3">
        <f t="shared" si="214"/>
        <v>7.0688400000000327</v>
      </c>
      <c r="R1032" s="3">
        <f t="shared" si="207"/>
        <v>77.239120000000582</v>
      </c>
      <c r="S1032" s="3">
        <f t="shared" si="208"/>
        <v>97.239120000000582</v>
      </c>
      <c r="T1032" s="3">
        <f t="shared" si="215"/>
        <v>17.216418632000043</v>
      </c>
      <c r="U1032" s="3">
        <f t="shared" si="216"/>
        <v>-7.2523489784402937</v>
      </c>
      <c r="W1032" s="3"/>
    </row>
    <row r="1033" spans="1:23" x14ac:dyDescent="0.25">
      <c r="A1033" s="3">
        <v>8.7899999999999991</v>
      </c>
      <c r="B1033" s="3">
        <f t="shared" si="209"/>
        <v>13.79</v>
      </c>
      <c r="C1033" s="3">
        <f t="shared" si="210"/>
        <v>6.25</v>
      </c>
      <c r="D1033" s="4">
        <f t="shared" si="202"/>
        <v>62.5</v>
      </c>
      <c r="E1033" s="4">
        <f t="shared" si="203"/>
        <v>198.21999999999997</v>
      </c>
      <c r="F1033">
        <f t="shared" si="211"/>
        <v>10127.369067333331</v>
      </c>
      <c r="H1033" s="3"/>
      <c r="J1033" s="3">
        <f t="shared" si="204"/>
        <v>218.21999999999997</v>
      </c>
      <c r="K1033" s="3">
        <f t="shared" si="212"/>
        <v>11283.939233999998</v>
      </c>
      <c r="M1033" s="3">
        <f t="shared" si="213"/>
        <v>1156.5701666666664</v>
      </c>
      <c r="N1033">
        <f t="shared" si="205"/>
        <v>1156.5701666666664</v>
      </c>
      <c r="O1033">
        <f t="shared" si="206"/>
        <v>0</v>
      </c>
      <c r="Q1033" s="3">
        <f t="shared" si="214"/>
        <v>7.0757600000000327</v>
      </c>
      <c r="R1033" s="3">
        <f t="shared" si="207"/>
        <v>77.363680000000585</v>
      </c>
      <c r="S1033" s="3">
        <f t="shared" si="208"/>
        <v>97.363680000000585</v>
      </c>
      <c r="T1033" s="3">
        <f t="shared" si="215"/>
        <v>17.078018632000042</v>
      </c>
      <c r="U1033" s="3">
        <f t="shared" si="216"/>
        <v>-7.1336902255068537</v>
      </c>
      <c r="W1033" s="3"/>
    </row>
    <row r="1034" spans="1:23" x14ac:dyDescent="0.25">
      <c r="A1034" s="3">
        <v>8.8000000000000007</v>
      </c>
      <c r="B1034" s="3">
        <f t="shared" si="209"/>
        <v>13.8</v>
      </c>
      <c r="C1034" s="3">
        <f t="shared" si="210"/>
        <v>6.25</v>
      </c>
      <c r="D1034" s="4">
        <f t="shared" si="202"/>
        <v>62.5</v>
      </c>
      <c r="E1034" s="4">
        <f t="shared" si="203"/>
        <v>198.39999999999998</v>
      </c>
      <c r="F1034">
        <f t="shared" si="211"/>
        <v>10152.742833333334</v>
      </c>
      <c r="H1034" s="3"/>
      <c r="J1034" s="3">
        <f t="shared" si="204"/>
        <v>218.4</v>
      </c>
      <c r="K1034" s="3">
        <f t="shared" si="212"/>
        <v>11311.871999999999</v>
      </c>
      <c r="M1034" s="3">
        <f t="shared" si="213"/>
        <v>1159.1291666666657</v>
      </c>
      <c r="N1034">
        <f t="shared" si="205"/>
        <v>1159.1291666666657</v>
      </c>
      <c r="O1034">
        <f t="shared" si="206"/>
        <v>0</v>
      </c>
      <c r="Q1034" s="3">
        <f t="shared" si="214"/>
        <v>7.0826800000000327</v>
      </c>
      <c r="R1034" s="3">
        <f t="shared" si="207"/>
        <v>77.488240000000587</v>
      </c>
      <c r="S1034" s="3">
        <f t="shared" si="208"/>
        <v>97.488240000000587</v>
      </c>
      <c r="T1034" s="3">
        <f t="shared" si="215"/>
        <v>16.939618632000041</v>
      </c>
      <c r="U1034" s="3">
        <f t="shared" si="216"/>
        <v>-7.0159892005734132</v>
      </c>
      <c r="W1034" s="3"/>
    </row>
    <row r="1035" spans="1:23" x14ac:dyDescent="0.25">
      <c r="A1035" s="3">
        <v>8.81</v>
      </c>
      <c r="B1035" s="3">
        <f t="shared" si="209"/>
        <v>13.81</v>
      </c>
      <c r="C1035" s="3">
        <f t="shared" si="210"/>
        <v>6.25</v>
      </c>
      <c r="D1035" s="4">
        <f t="shared" si="202"/>
        <v>62.5</v>
      </c>
      <c r="E1035" s="4">
        <f t="shared" si="203"/>
        <v>198.58000000000004</v>
      </c>
      <c r="F1035">
        <f t="shared" si="211"/>
        <v>10178.159479333335</v>
      </c>
      <c r="H1035" s="3"/>
      <c r="J1035" s="3">
        <f t="shared" si="204"/>
        <v>218.58</v>
      </c>
      <c r="K1035" s="3">
        <f t="shared" si="212"/>
        <v>11339.849646000002</v>
      </c>
      <c r="M1035" s="3">
        <f t="shared" si="213"/>
        <v>1161.6901666666672</v>
      </c>
      <c r="N1035">
        <f t="shared" si="205"/>
        <v>1161.6901666666672</v>
      </c>
      <c r="O1035">
        <f t="shared" si="206"/>
        <v>0</v>
      </c>
      <c r="Q1035" s="3">
        <f t="shared" si="214"/>
        <v>7.0896000000000328</v>
      </c>
      <c r="R1035" s="3">
        <f t="shared" si="207"/>
        <v>77.61280000000059</v>
      </c>
      <c r="S1035" s="3">
        <f t="shared" si="208"/>
        <v>97.61280000000059</v>
      </c>
      <c r="T1035" s="3">
        <f t="shared" si="215"/>
        <v>16.80121863200004</v>
      </c>
      <c r="U1035" s="3">
        <f t="shared" si="216"/>
        <v>-6.8992459036399723</v>
      </c>
      <c r="W1035" s="3"/>
    </row>
    <row r="1036" spans="1:23" x14ac:dyDescent="0.25">
      <c r="A1036" s="3">
        <v>8.82</v>
      </c>
      <c r="B1036" s="3">
        <f t="shared" si="209"/>
        <v>13.82</v>
      </c>
      <c r="C1036" s="3">
        <f t="shared" si="210"/>
        <v>6.25</v>
      </c>
      <c r="D1036" s="4">
        <f t="shared" si="202"/>
        <v>62.5</v>
      </c>
      <c r="E1036" s="4">
        <f t="shared" si="203"/>
        <v>198.76</v>
      </c>
      <c r="F1036">
        <f t="shared" si="211"/>
        <v>10203.619041333333</v>
      </c>
      <c r="H1036" s="3"/>
      <c r="J1036" s="3">
        <f t="shared" si="204"/>
        <v>218.76</v>
      </c>
      <c r="K1036" s="3">
        <f t="shared" si="212"/>
        <v>11367.872207999999</v>
      </c>
      <c r="M1036" s="3">
        <f t="shared" si="213"/>
        <v>1164.2531666666655</v>
      </c>
      <c r="N1036">
        <f t="shared" si="205"/>
        <v>1164.2531666666655</v>
      </c>
      <c r="O1036">
        <f t="shared" si="206"/>
        <v>0</v>
      </c>
      <c r="Q1036" s="3">
        <f t="shared" si="214"/>
        <v>7.0965200000000328</v>
      </c>
      <c r="R1036" s="3">
        <f t="shared" si="207"/>
        <v>77.737360000000592</v>
      </c>
      <c r="S1036" s="3">
        <f t="shared" si="208"/>
        <v>97.737360000000592</v>
      </c>
      <c r="T1036" s="3">
        <f t="shared" si="215"/>
        <v>16.662818632000043</v>
      </c>
      <c r="U1036" s="3">
        <f t="shared" si="216"/>
        <v>-6.7834603347065325</v>
      </c>
      <c r="W1036" s="3"/>
    </row>
    <row r="1037" spans="1:23" x14ac:dyDescent="0.25">
      <c r="A1037" s="3">
        <v>8.83</v>
      </c>
      <c r="B1037" s="3">
        <f t="shared" si="209"/>
        <v>13.83</v>
      </c>
      <c r="C1037" s="3">
        <f t="shared" si="210"/>
        <v>6.25</v>
      </c>
      <c r="D1037" s="4">
        <f t="shared" si="202"/>
        <v>62.5</v>
      </c>
      <c r="E1037" s="4">
        <f t="shared" si="203"/>
        <v>198.94</v>
      </c>
      <c r="F1037">
        <f t="shared" si="211"/>
        <v>10229.121555333335</v>
      </c>
      <c r="H1037" s="3"/>
      <c r="J1037" s="3">
        <f t="shared" si="204"/>
        <v>218.94</v>
      </c>
      <c r="K1037" s="3">
        <f t="shared" si="212"/>
        <v>11395.939721999999</v>
      </c>
      <c r="M1037" s="3">
        <f t="shared" si="213"/>
        <v>1166.8181666666642</v>
      </c>
      <c r="N1037">
        <f t="shared" si="205"/>
        <v>1166.8181666666642</v>
      </c>
      <c r="O1037">
        <f t="shared" si="206"/>
        <v>0</v>
      </c>
      <c r="Q1037" s="3">
        <f t="shared" si="214"/>
        <v>7.1034400000000328</v>
      </c>
      <c r="R1037" s="3">
        <f t="shared" si="207"/>
        <v>77.861920000000595</v>
      </c>
      <c r="S1037" s="3">
        <f t="shared" si="208"/>
        <v>97.861920000000595</v>
      </c>
      <c r="T1037" s="3">
        <f t="shared" si="215"/>
        <v>16.524418632000042</v>
      </c>
      <c r="U1037" s="3">
        <f t="shared" si="216"/>
        <v>-6.6686324937730923</v>
      </c>
      <c r="W1037" s="3"/>
    </row>
    <row r="1038" spans="1:23" x14ac:dyDescent="0.25">
      <c r="A1038" s="3">
        <v>8.84</v>
      </c>
      <c r="B1038" s="3">
        <f t="shared" si="209"/>
        <v>13.84</v>
      </c>
      <c r="C1038" s="3">
        <f t="shared" si="210"/>
        <v>6.25</v>
      </c>
      <c r="D1038" s="4">
        <f t="shared" si="202"/>
        <v>62.5</v>
      </c>
      <c r="E1038" s="4">
        <f t="shared" si="203"/>
        <v>199.12</v>
      </c>
      <c r="F1038">
        <f t="shared" si="211"/>
        <v>10254.667057333332</v>
      </c>
      <c r="H1038" s="3"/>
      <c r="J1038" s="3">
        <f t="shared" si="204"/>
        <v>219.12</v>
      </c>
      <c r="K1038" s="3">
        <f t="shared" si="212"/>
        <v>11424.052223999999</v>
      </c>
      <c r="M1038" s="3">
        <f t="shared" si="213"/>
        <v>1169.3851666666669</v>
      </c>
      <c r="N1038">
        <f t="shared" si="205"/>
        <v>1169.3851666666669</v>
      </c>
      <c r="O1038">
        <f t="shared" si="206"/>
        <v>0</v>
      </c>
      <c r="Q1038" s="3">
        <f t="shared" si="214"/>
        <v>7.1103600000000329</v>
      </c>
      <c r="R1038" s="3">
        <f t="shared" si="207"/>
        <v>77.986480000000597</v>
      </c>
      <c r="S1038" s="3">
        <f t="shared" si="208"/>
        <v>97.986480000000597</v>
      </c>
      <c r="T1038" s="3">
        <f t="shared" si="215"/>
        <v>16.386018632000042</v>
      </c>
      <c r="U1038" s="3">
        <f t="shared" si="216"/>
        <v>-6.5547623808396516</v>
      </c>
      <c r="W1038" s="3"/>
    </row>
    <row r="1039" spans="1:23" x14ac:dyDescent="0.25">
      <c r="A1039" s="3">
        <v>8.85</v>
      </c>
      <c r="B1039" s="3">
        <f t="shared" si="209"/>
        <v>13.85</v>
      </c>
      <c r="C1039" s="3">
        <f t="shared" si="210"/>
        <v>6.25</v>
      </c>
      <c r="D1039" s="4">
        <f t="shared" si="202"/>
        <v>62.5</v>
      </c>
      <c r="E1039" s="4">
        <f t="shared" si="203"/>
        <v>199.29999999999995</v>
      </c>
      <c r="F1039">
        <f t="shared" si="211"/>
        <v>10280.255583333332</v>
      </c>
      <c r="H1039" s="3"/>
      <c r="J1039" s="3">
        <f t="shared" si="204"/>
        <v>219.29999999999998</v>
      </c>
      <c r="K1039" s="3">
        <f t="shared" si="212"/>
        <v>11452.209749999998</v>
      </c>
      <c r="M1039" s="3">
        <f t="shared" si="213"/>
        <v>1171.9541666666664</v>
      </c>
      <c r="N1039">
        <f t="shared" si="205"/>
        <v>1171.9541666666664</v>
      </c>
      <c r="O1039">
        <f t="shared" si="206"/>
        <v>0</v>
      </c>
      <c r="Q1039" s="3">
        <f t="shared" si="214"/>
        <v>7.1172800000000329</v>
      </c>
      <c r="R1039" s="3">
        <f t="shared" si="207"/>
        <v>78.1110400000006</v>
      </c>
      <c r="S1039" s="3">
        <f t="shared" si="208"/>
        <v>98.1110400000006</v>
      </c>
      <c r="T1039" s="3">
        <f t="shared" si="215"/>
        <v>16.247618632000044</v>
      </c>
      <c r="U1039" s="3">
        <f t="shared" si="216"/>
        <v>-6.4418499959062121</v>
      </c>
      <c r="W1039" s="3"/>
    </row>
    <row r="1040" spans="1:23" x14ac:dyDescent="0.25">
      <c r="A1040" s="3">
        <v>8.86</v>
      </c>
      <c r="B1040" s="3">
        <f t="shared" si="209"/>
        <v>13.86</v>
      </c>
      <c r="C1040" s="3">
        <f t="shared" si="210"/>
        <v>6.25</v>
      </c>
      <c r="D1040" s="4">
        <f t="shared" si="202"/>
        <v>62.5</v>
      </c>
      <c r="E1040" s="4">
        <f t="shared" si="203"/>
        <v>199.48000000000002</v>
      </c>
      <c r="F1040">
        <f t="shared" si="211"/>
        <v>10305.887169333335</v>
      </c>
      <c r="H1040" s="3"/>
      <c r="J1040" s="3">
        <f t="shared" si="204"/>
        <v>219.48</v>
      </c>
      <c r="K1040" s="3">
        <f t="shared" si="212"/>
        <v>11480.412335999998</v>
      </c>
      <c r="M1040" s="3">
        <f t="shared" si="213"/>
        <v>1174.5251666666627</v>
      </c>
      <c r="N1040">
        <f t="shared" si="205"/>
        <v>1174.5251666666627</v>
      </c>
      <c r="O1040">
        <f t="shared" si="206"/>
        <v>0</v>
      </c>
      <c r="Q1040" s="3">
        <f t="shared" si="214"/>
        <v>7.124200000000033</v>
      </c>
      <c r="R1040" s="3">
        <f t="shared" si="207"/>
        <v>78.235600000000602</v>
      </c>
      <c r="S1040" s="3">
        <f t="shared" si="208"/>
        <v>98.235600000000602</v>
      </c>
      <c r="T1040" s="3">
        <f t="shared" si="215"/>
        <v>16.109218632000044</v>
      </c>
      <c r="U1040" s="3">
        <f t="shared" si="216"/>
        <v>-6.3298953389727712</v>
      </c>
      <c r="W1040" s="3"/>
    </row>
    <row r="1041" spans="1:23" x14ac:dyDescent="0.25">
      <c r="A1041" s="3">
        <v>8.8699999999999992</v>
      </c>
      <c r="B1041" s="3">
        <f t="shared" si="209"/>
        <v>13.87</v>
      </c>
      <c r="C1041" s="3">
        <f t="shared" si="210"/>
        <v>6.25</v>
      </c>
      <c r="D1041" s="4">
        <f t="shared" si="202"/>
        <v>62.5</v>
      </c>
      <c r="E1041" s="4">
        <f t="shared" si="203"/>
        <v>199.65999999999997</v>
      </c>
      <c r="F1041">
        <f t="shared" si="211"/>
        <v>10331.561851333328</v>
      </c>
      <c r="H1041" s="3"/>
      <c r="J1041" s="3">
        <f t="shared" si="204"/>
        <v>219.66</v>
      </c>
      <c r="K1041" s="3">
        <f t="shared" si="212"/>
        <v>11508.660017999999</v>
      </c>
      <c r="M1041" s="3">
        <f t="shared" si="213"/>
        <v>1177.0981666666703</v>
      </c>
      <c r="N1041">
        <f t="shared" si="205"/>
        <v>1177.0981666666703</v>
      </c>
      <c r="O1041">
        <f t="shared" si="206"/>
        <v>0</v>
      </c>
      <c r="Q1041" s="3">
        <f t="shared" si="214"/>
        <v>7.131120000000033</v>
      </c>
      <c r="R1041" s="3">
        <f t="shared" si="207"/>
        <v>78.360160000000604</v>
      </c>
      <c r="S1041" s="3">
        <f t="shared" si="208"/>
        <v>98.360160000000604</v>
      </c>
      <c r="T1041" s="3">
        <f t="shared" si="215"/>
        <v>15.970818632000045</v>
      </c>
      <c r="U1041" s="3">
        <f t="shared" si="216"/>
        <v>-6.2188984100393307</v>
      </c>
      <c r="W1041" s="3"/>
    </row>
    <row r="1042" spans="1:23" x14ac:dyDescent="0.25">
      <c r="A1042" s="3">
        <v>8.8800000000000008</v>
      </c>
      <c r="B1042" s="3">
        <f t="shared" si="209"/>
        <v>13.88</v>
      </c>
      <c r="C1042" s="3">
        <f t="shared" si="210"/>
        <v>6.25</v>
      </c>
      <c r="D1042" s="4">
        <f t="shared" si="202"/>
        <v>62.5</v>
      </c>
      <c r="E1042" s="4">
        <f t="shared" si="203"/>
        <v>199.84000000000003</v>
      </c>
      <c r="F1042">
        <f t="shared" si="211"/>
        <v>10357.279665333335</v>
      </c>
      <c r="H1042" s="3"/>
      <c r="J1042" s="3">
        <f t="shared" si="204"/>
        <v>219.84</v>
      </c>
      <c r="K1042" s="3">
        <f t="shared" si="212"/>
        <v>11536.952832000003</v>
      </c>
      <c r="M1042" s="3">
        <f t="shared" si="213"/>
        <v>1179.6731666666674</v>
      </c>
      <c r="N1042">
        <f t="shared" si="205"/>
        <v>1179.6731666666674</v>
      </c>
      <c r="O1042">
        <f t="shared" si="206"/>
        <v>0</v>
      </c>
      <c r="Q1042" s="3">
        <f t="shared" si="214"/>
        <v>7.138040000000033</v>
      </c>
      <c r="R1042" s="3">
        <f t="shared" si="207"/>
        <v>78.484720000000593</v>
      </c>
      <c r="S1042" s="3">
        <f t="shared" si="208"/>
        <v>98.484720000000607</v>
      </c>
      <c r="T1042" s="3">
        <f t="shared" si="215"/>
        <v>15.832418632000046</v>
      </c>
      <c r="U1042" s="3">
        <f t="shared" si="216"/>
        <v>-6.1088592091058906</v>
      </c>
      <c r="W1042" s="3"/>
    </row>
    <row r="1043" spans="1:23" x14ac:dyDescent="0.25">
      <c r="A1043" s="3">
        <v>8.89</v>
      </c>
      <c r="B1043" s="3">
        <f t="shared" si="209"/>
        <v>13.89</v>
      </c>
      <c r="C1043" s="3">
        <f t="shared" si="210"/>
        <v>6.25</v>
      </c>
      <c r="D1043" s="4">
        <f t="shared" si="202"/>
        <v>62.5</v>
      </c>
      <c r="E1043" s="4">
        <f t="shared" si="203"/>
        <v>200.01999999999998</v>
      </c>
      <c r="F1043">
        <f t="shared" si="211"/>
        <v>10383.040647333333</v>
      </c>
      <c r="H1043" s="3"/>
      <c r="J1043" s="3">
        <f t="shared" si="204"/>
        <v>220.02</v>
      </c>
      <c r="K1043" s="3">
        <f t="shared" si="212"/>
        <v>11565.290814000002</v>
      </c>
      <c r="M1043" s="3">
        <f t="shared" si="213"/>
        <v>1182.2501666666685</v>
      </c>
      <c r="N1043">
        <f t="shared" si="205"/>
        <v>1182.2501666666685</v>
      </c>
      <c r="O1043">
        <f t="shared" si="206"/>
        <v>0</v>
      </c>
      <c r="Q1043" s="3">
        <f t="shared" si="214"/>
        <v>7.1449600000000331</v>
      </c>
      <c r="R1043" s="3">
        <f t="shared" si="207"/>
        <v>78.609280000000595</v>
      </c>
      <c r="S1043" s="3">
        <f t="shared" si="208"/>
        <v>98.609280000000595</v>
      </c>
      <c r="T1043" s="3">
        <f t="shared" si="215"/>
        <v>15.694018632000045</v>
      </c>
      <c r="U1043" s="3">
        <f t="shared" si="216"/>
        <v>-5.99977773617245</v>
      </c>
      <c r="W1043" s="3"/>
    </row>
    <row r="1044" spans="1:23" x14ac:dyDescent="0.25">
      <c r="A1044" s="3">
        <v>8.9</v>
      </c>
      <c r="B1044" s="3">
        <f t="shared" si="209"/>
        <v>13.9</v>
      </c>
      <c r="C1044" s="3">
        <f t="shared" si="210"/>
        <v>6.25</v>
      </c>
      <c r="D1044" s="4">
        <f t="shared" si="202"/>
        <v>62.5</v>
      </c>
      <c r="E1044" s="4">
        <f t="shared" si="203"/>
        <v>200.20000000000005</v>
      </c>
      <c r="F1044">
        <f t="shared" si="211"/>
        <v>10408.844833333336</v>
      </c>
      <c r="H1044" s="3"/>
      <c r="J1044" s="3">
        <f t="shared" si="204"/>
        <v>220.20000000000002</v>
      </c>
      <c r="K1044" s="3">
        <f t="shared" si="212"/>
        <v>11593.674000000001</v>
      </c>
      <c r="M1044" s="3">
        <f t="shared" si="213"/>
        <v>1184.8291666666646</v>
      </c>
      <c r="N1044">
        <f t="shared" si="205"/>
        <v>1184.8291666666646</v>
      </c>
      <c r="O1044">
        <f t="shared" si="206"/>
        <v>0</v>
      </c>
      <c r="Q1044" s="3">
        <f t="shared" si="214"/>
        <v>7.1518800000000331</v>
      </c>
      <c r="R1044" s="3">
        <f t="shared" si="207"/>
        <v>78.733840000000598</v>
      </c>
      <c r="S1044" s="3">
        <f t="shared" si="208"/>
        <v>98.733840000000598</v>
      </c>
      <c r="T1044" s="3">
        <f t="shared" si="215"/>
        <v>15.555618632000046</v>
      </c>
      <c r="U1044" s="3">
        <f t="shared" si="216"/>
        <v>-5.8916539912390098</v>
      </c>
      <c r="W1044" s="3"/>
    </row>
    <row r="1045" spans="1:23" x14ac:dyDescent="0.25">
      <c r="A1045" s="3">
        <v>8.91</v>
      </c>
      <c r="B1045" s="3">
        <f t="shared" si="209"/>
        <v>13.91</v>
      </c>
      <c r="C1045" s="3">
        <f t="shared" si="210"/>
        <v>6.25</v>
      </c>
      <c r="D1045" s="4">
        <f t="shared" si="202"/>
        <v>62.5</v>
      </c>
      <c r="E1045" s="4">
        <f t="shared" si="203"/>
        <v>200.38</v>
      </c>
      <c r="F1045">
        <f t="shared" si="211"/>
        <v>10434.692259333333</v>
      </c>
      <c r="H1045" s="3"/>
      <c r="J1045" s="3">
        <f t="shared" si="204"/>
        <v>220.38</v>
      </c>
      <c r="K1045" s="3">
        <f t="shared" si="212"/>
        <v>11622.102426000001</v>
      </c>
      <c r="M1045" s="3">
        <f t="shared" si="213"/>
        <v>1187.4101666666684</v>
      </c>
      <c r="N1045">
        <f t="shared" si="205"/>
        <v>1187.4101666666684</v>
      </c>
      <c r="O1045">
        <f t="shared" si="206"/>
        <v>0</v>
      </c>
      <c r="Q1045" s="3">
        <f t="shared" si="214"/>
        <v>7.1588000000000331</v>
      </c>
      <c r="R1045" s="3">
        <f t="shared" si="207"/>
        <v>78.8584000000006</v>
      </c>
      <c r="S1045" s="3">
        <f t="shared" si="208"/>
        <v>98.8584000000006</v>
      </c>
      <c r="T1045" s="3">
        <f t="shared" si="215"/>
        <v>15.417218632000047</v>
      </c>
      <c r="U1045" s="3">
        <f t="shared" si="216"/>
        <v>-5.7844879743055699</v>
      </c>
      <c r="W1045" s="3"/>
    </row>
    <row r="1046" spans="1:23" x14ac:dyDescent="0.25">
      <c r="A1046" s="3">
        <v>8.92</v>
      </c>
      <c r="B1046" s="3">
        <f t="shared" si="209"/>
        <v>13.92</v>
      </c>
      <c r="C1046" s="3">
        <f t="shared" si="210"/>
        <v>6.25</v>
      </c>
      <c r="D1046" s="4">
        <f t="shared" si="202"/>
        <v>62.5</v>
      </c>
      <c r="E1046" s="4">
        <f t="shared" si="203"/>
        <v>200.56</v>
      </c>
      <c r="F1046">
        <f t="shared" si="211"/>
        <v>10460.582961333334</v>
      </c>
      <c r="H1046" s="3"/>
      <c r="J1046" s="3">
        <f t="shared" si="204"/>
        <v>220.56</v>
      </c>
      <c r="K1046" s="3">
        <f t="shared" si="212"/>
        <v>11650.576128000001</v>
      </c>
      <c r="M1046" s="3">
        <f t="shared" si="213"/>
        <v>1189.9931666666671</v>
      </c>
      <c r="N1046">
        <f t="shared" si="205"/>
        <v>1189.9931666666671</v>
      </c>
      <c r="O1046">
        <f t="shared" si="206"/>
        <v>0</v>
      </c>
      <c r="Q1046" s="3">
        <f t="shared" si="214"/>
        <v>7.1657200000000332</v>
      </c>
      <c r="R1046" s="3">
        <f t="shared" si="207"/>
        <v>78.982960000000602</v>
      </c>
      <c r="S1046" s="3">
        <f t="shared" si="208"/>
        <v>98.982960000000602</v>
      </c>
      <c r="T1046" s="3">
        <f t="shared" si="215"/>
        <v>15.278818632000046</v>
      </c>
      <c r="U1046" s="3">
        <f t="shared" si="216"/>
        <v>-5.6782796853721296</v>
      </c>
      <c r="W1046" s="3"/>
    </row>
    <row r="1047" spans="1:23" x14ac:dyDescent="0.25">
      <c r="A1047" s="3">
        <v>8.93</v>
      </c>
      <c r="B1047" s="3">
        <f t="shared" si="209"/>
        <v>13.93</v>
      </c>
      <c r="C1047" s="3">
        <f t="shared" si="210"/>
        <v>6.25</v>
      </c>
      <c r="D1047" s="4">
        <f t="shared" si="202"/>
        <v>62.5</v>
      </c>
      <c r="E1047" s="4">
        <f t="shared" si="203"/>
        <v>200.74</v>
      </c>
      <c r="F1047">
        <f t="shared" si="211"/>
        <v>10486.516975333332</v>
      </c>
      <c r="H1047" s="3"/>
      <c r="J1047" s="3">
        <f t="shared" si="204"/>
        <v>220.74</v>
      </c>
      <c r="K1047" s="3">
        <f t="shared" si="212"/>
        <v>11679.095142</v>
      </c>
      <c r="M1047" s="3">
        <f t="shared" si="213"/>
        <v>1192.578166666668</v>
      </c>
      <c r="N1047">
        <f t="shared" si="205"/>
        <v>1192.578166666668</v>
      </c>
      <c r="O1047">
        <f t="shared" si="206"/>
        <v>0</v>
      </c>
      <c r="Q1047" s="3">
        <f t="shared" si="214"/>
        <v>7.1726400000000332</v>
      </c>
      <c r="R1047" s="3">
        <f t="shared" si="207"/>
        <v>79.107520000000605</v>
      </c>
      <c r="S1047" s="3">
        <f t="shared" si="208"/>
        <v>99.107520000000591</v>
      </c>
      <c r="T1047" s="3">
        <f t="shared" si="215"/>
        <v>15.140418632000046</v>
      </c>
      <c r="U1047" s="3">
        <f t="shared" si="216"/>
        <v>-5.5730291244386887</v>
      </c>
      <c r="W1047" s="3"/>
    </row>
    <row r="1048" spans="1:23" x14ac:dyDescent="0.25">
      <c r="A1048" s="3">
        <v>8.94</v>
      </c>
      <c r="B1048" s="3">
        <f t="shared" si="209"/>
        <v>13.94</v>
      </c>
      <c r="C1048" s="3">
        <f t="shared" si="210"/>
        <v>6.25</v>
      </c>
      <c r="D1048" s="4">
        <f t="shared" si="202"/>
        <v>62.5</v>
      </c>
      <c r="E1048" s="4">
        <f t="shared" si="203"/>
        <v>200.91999999999996</v>
      </c>
      <c r="F1048">
        <f t="shared" si="211"/>
        <v>10512.49433733333</v>
      </c>
      <c r="H1048" s="3"/>
      <c r="J1048" s="3">
        <f t="shared" si="204"/>
        <v>220.92</v>
      </c>
      <c r="K1048" s="3">
        <f t="shared" si="212"/>
        <v>11707.659503999999</v>
      </c>
      <c r="M1048" s="3">
        <f t="shared" si="213"/>
        <v>1195.1651666666694</v>
      </c>
      <c r="N1048">
        <f t="shared" si="205"/>
        <v>1195.1651666666694</v>
      </c>
      <c r="O1048">
        <f t="shared" si="206"/>
        <v>0</v>
      </c>
      <c r="Q1048" s="3">
        <f t="shared" si="214"/>
        <v>7.1795600000000332</v>
      </c>
      <c r="R1048" s="3">
        <f t="shared" si="207"/>
        <v>79.232080000000607</v>
      </c>
      <c r="S1048" s="3">
        <f t="shared" si="208"/>
        <v>99.232080000000593</v>
      </c>
      <c r="T1048" s="3">
        <f t="shared" si="215"/>
        <v>15.002018632000045</v>
      </c>
      <c r="U1048" s="3">
        <f t="shared" si="216"/>
        <v>-5.4687362915052491</v>
      </c>
      <c r="W1048" s="3"/>
    </row>
    <row r="1049" spans="1:23" x14ac:dyDescent="0.25">
      <c r="A1049" s="3">
        <v>8.9499999999999993</v>
      </c>
      <c r="B1049" s="3">
        <f t="shared" si="209"/>
        <v>13.95</v>
      </c>
      <c r="C1049" s="3">
        <f t="shared" si="210"/>
        <v>6.25</v>
      </c>
      <c r="D1049" s="4">
        <f t="shared" si="202"/>
        <v>62.5</v>
      </c>
      <c r="E1049" s="4">
        <f t="shared" si="203"/>
        <v>201.10000000000002</v>
      </c>
      <c r="F1049">
        <f t="shared" si="211"/>
        <v>10538.515083333332</v>
      </c>
      <c r="H1049" s="3"/>
      <c r="J1049" s="3">
        <f t="shared" si="204"/>
        <v>221.1</v>
      </c>
      <c r="K1049" s="3">
        <f t="shared" si="212"/>
        <v>11736.269249999998</v>
      </c>
      <c r="M1049" s="3">
        <f t="shared" si="213"/>
        <v>1197.7541666666657</v>
      </c>
      <c r="N1049">
        <f t="shared" si="205"/>
        <v>1197.7541666666657</v>
      </c>
      <c r="O1049">
        <f t="shared" si="206"/>
        <v>0</v>
      </c>
      <c r="Q1049" s="3">
        <f t="shared" si="214"/>
        <v>7.1864800000000333</v>
      </c>
      <c r="R1049" s="3">
        <f t="shared" si="207"/>
        <v>79.356640000000596</v>
      </c>
      <c r="S1049" s="3">
        <f t="shared" si="208"/>
        <v>99.356640000000596</v>
      </c>
      <c r="T1049" s="3">
        <f t="shared" si="215"/>
        <v>14.863618632000046</v>
      </c>
      <c r="U1049" s="3">
        <f t="shared" si="216"/>
        <v>-5.365401186571809</v>
      </c>
      <c r="W1049" s="3"/>
    </row>
    <row r="1050" spans="1:23" x14ac:dyDescent="0.25">
      <c r="A1050" s="3">
        <v>8.9600000000000009</v>
      </c>
      <c r="B1050" s="3">
        <f t="shared" si="209"/>
        <v>13.96</v>
      </c>
      <c r="C1050" s="3">
        <f t="shared" si="210"/>
        <v>6.25</v>
      </c>
      <c r="D1050" s="4">
        <f t="shared" si="202"/>
        <v>62.5</v>
      </c>
      <c r="E1050" s="4">
        <f t="shared" si="203"/>
        <v>201.28000000000003</v>
      </c>
      <c r="F1050">
        <f t="shared" si="211"/>
        <v>10564.579249333336</v>
      </c>
      <c r="H1050" s="3"/>
      <c r="J1050" s="3">
        <f t="shared" si="204"/>
        <v>221.28000000000003</v>
      </c>
      <c r="K1050" s="3">
        <f t="shared" si="212"/>
        <v>11764.924416000002</v>
      </c>
      <c r="M1050" s="3">
        <f t="shared" si="213"/>
        <v>1200.345166666666</v>
      </c>
      <c r="N1050">
        <f t="shared" si="205"/>
        <v>1200.345166666666</v>
      </c>
      <c r="O1050">
        <f t="shared" si="206"/>
        <v>0</v>
      </c>
      <c r="Q1050" s="3">
        <f t="shared" si="214"/>
        <v>7.1934000000000333</v>
      </c>
      <c r="R1050" s="3">
        <f t="shared" si="207"/>
        <v>79.481200000000598</v>
      </c>
      <c r="S1050" s="3">
        <f t="shared" si="208"/>
        <v>99.481200000000598</v>
      </c>
      <c r="T1050" s="3">
        <f t="shared" si="215"/>
        <v>14.725218632000045</v>
      </c>
      <c r="U1050" s="3">
        <f t="shared" si="216"/>
        <v>-5.2630238096383684</v>
      </c>
      <c r="W1050" s="3"/>
    </row>
    <row r="1051" spans="1:23" x14ac:dyDescent="0.25">
      <c r="A1051" s="3">
        <v>8.9700000000000006</v>
      </c>
      <c r="B1051" s="3">
        <f t="shared" si="209"/>
        <v>13.97</v>
      </c>
      <c r="C1051" s="3">
        <f t="shared" si="210"/>
        <v>6.25</v>
      </c>
      <c r="D1051" s="4">
        <f t="shared" ref="D1051:D1114" si="217">MAX(10*C1051,$G$14*C1051+$G$10-2*$G$12*(1+$G$13)^0.5)</f>
        <v>62.5</v>
      </c>
      <c r="E1051" s="4">
        <f t="shared" ref="E1051:E1114" si="218">MAX(10*B1051,$G$14*B1051+$G$10-2*$G$12*(1+$G$13)^0.5)</f>
        <v>201.46000000000004</v>
      </c>
      <c r="F1051">
        <f t="shared" si="211"/>
        <v>10590.686871333335</v>
      </c>
      <c r="H1051" s="3"/>
      <c r="J1051" s="3">
        <f t="shared" ref="J1051:J1114" si="219">$G$14*A1051+2*$G$12*(1+$G$13)^0.5</f>
        <v>221.46</v>
      </c>
      <c r="K1051" s="3">
        <f t="shared" si="212"/>
        <v>11793.625038000002</v>
      </c>
      <c r="M1051" s="3">
        <f t="shared" si="213"/>
        <v>1202.9381666666668</v>
      </c>
      <c r="N1051">
        <f t="shared" si="205"/>
        <v>1202.9381666666668</v>
      </c>
      <c r="O1051">
        <f t="shared" si="206"/>
        <v>0</v>
      </c>
      <c r="Q1051" s="3">
        <f t="shared" si="214"/>
        <v>7.2003200000000334</v>
      </c>
      <c r="R1051" s="3">
        <f t="shared" si="207"/>
        <v>79.6057600000006</v>
      </c>
      <c r="S1051" s="3">
        <f t="shared" si="208"/>
        <v>99.6057600000006</v>
      </c>
      <c r="T1051" s="3">
        <f t="shared" si="215"/>
        <v>14.586818632000044</v>
      </c>
      <c r="U1051" s="3">
        <f t="shared" si="216"/>
        <v>-5.161604160704929</v>
      </c>
      <c r="W1051" s="3"/>
    </row>
    <row r="1052" spans="1:23" x14ac:dyDescent="0.25">
      <c r="A1052" s="3">
        <v>8.98</v>
      </c>
      <c r="B1052" s="3">
        <f t="shared" si="209"/>
        <v>13.98</v>
      </c>
      <c r="C1052" s="3">
        <f t="shared" si="210"/>
        <v>6.25</v>
      </c>
      <c r="D1052" s="4">
        <f t="shared" si="217"/>
        <v>62.5</v>
      </c>
      <c r="E1052" s="4">
        <f t="shared" si="218"/>
        <v>201.64</v>
      </c>
      <c r="F1052">
        <f t="shared" si="211"/>
        <v>10616.837985333332</v>
      </c>
      <c r="H1052" s="3"/>
      <c r="J1052" s="3">
        <f t="shared" si="219"/>
        <v>221.64000000000001</v>
      </c>
      <c r="K1052" s="3">
        <f t="shared" si="212"/>
        <v>11822.371152000003</v>
      </c>
      <c r="M1052" s="3">
        <f t="shared" si="213"/>
        <v>1205.5331666666716</v>
      </c>
      <c r="N1052">
        <f t="shared" ref="N1052:N1115" si="220">ABS(M1052)</f>
        <v>1205.5331666666716</v>
      </c>
      <c r="O1052">
        <f t="shared" ref="O1052:O1115" si="221">IF(N1052=$N$3156,A1052,0)</f>
        <v>0</v>
      </c>
      <c r="Q1052" s="3">
        <f t="shared" si="214"/>
        <v>7.2072400000000334</v>
      </c>
      <c r="R1052" s="3">
        <f t="shared" ref="R1052:R1115" si="222">IF(Q1052&lt;$B$147,$E$144+Q1052*($E$147-$E$144)/$B$147,$E$147+(Q1052-$B$147)*($E$148-$E$147)/($B$148-$B$147))</f>
        <v>79.730320000000603</v>
      </c>
      <c r="S1052" s="3">
        <f t="shared" ref="S1052:S1115" si="223">IF(Q1052&lt;$J$146,0,$M$146+(Q1052-$J$146)*($M$147-$M$146)/$G$138)</f>
        <v>99.730320000000603</v>
      </c>
      <c r="T1052" s="3">
        <f t="shared" si="215"/>
        <v>14.448418632000044</v>
      </c>
      <c r="U1052" s="3">
        <f t="shared" si="216"/>
        <v>-5.0611422397714882</v>
      </c>
      <c r="W1052" s="3"/>
    </row>
    <row r="1053" spans="1:23" x14ac:dyDescent="0.25">
      <c r="A1053" s="3">
        <v>8.99</v>
      </c>
      <c r="B1053" s="3">
        <f t="shared" ref="B1053:B1116" si="224">$B$152+A1053</f>
        <v>13.99</v>
      </c>
      <c r="C1053" s="3">
        <f t="shared" ref="C1053:C1116" si="225">IF($F$152&gt;B1053,B1053,$F$152)</f>
        <v>6.25</v>
      </c>
      <c r="D1053" s="4">
        <f t="shared" si="217"/>
        <v>62.5</v>
      </c>
      <c r="E1053" s="4">
        <f t="shared" si="218"/>
        <v>201.82</v>
      </c>
      <c r="F1053">
        <f t="shared" ref="F1053:F1116" si="226">$I$152*C1053*(0.5*C1053-$D$152)  +  (D1053-$I$152)*0.5*C1053*(2*C1053/3-$D$152)  +  D1053*(B1053-C1053)*(0.5*(B1053-C1053)+C1053-$D$152)  +  (E1053-D1053)*0.5*(B1053-C1053)*(2*(B1053-C1053)/3+C1053-$D$152)</f>
        <v>10643.032627333334</v>
      </c>
      <c r="H1053" s="3"/>
      <c r="J1053" s="3">
        <f t="shared" si="219"/>
        <v>221.82</v>
      </c>
      <c r="K1053" s="3">
        <f t="shared" ref="K1053:K1116" si="227">$K$152*A1053*(0.5*A1053+$B$152-$D$152)  +  (J1053-$K$152)*0.5*A1053*(2*A1053/3+$B$152-$D$152)</f>
        <v>11851.162794</v>
      </c>
      <c r="M1053" s="3">
        <f t="shared" ref="M1053:M1116" si="228">K1053-F1053</f>
        <v>1208.1301666666659</v>
      </c>
      <c r="N1053">
        <f t="shared" si="220"/>
        <v>1208.1301666666659</v>
      </c>
      <c r="O1053">
        <f t="shared" si="221"/>
        <v>0</v>
      </c>
      <c r="Q1053" s="3">
        <f t="shared" ref="Q1053:Q1116" si="229">Q1052+$R$152</f>
        <v>7.2141600000000334</v>
      </c>
      <c r="R1053" s="3">
        <f t="shared" si="222"/>
        <v>79.854880000000605</v>
      </c>
      <c r="S1053" s="3">
        <f t="shared" si="223"/>
        <v>99.854880000000605</v>
      </c>
      <c r="T1053" s="3">
        <f t="shared" ref="T1053:T1116" si="230">T1052+0.5*(R1052+R1053)*$R$152-0.5*(S1052+S1053)*$R$152</f>
        <v>14.310018632000045</v>
      </c>
      <c r="U1053" s="3">
        <f t="shared" ref="U1053:U1116" si="231">U1052+T1052*$R$152+R1052*$R$152^2/2+(R1053-R1052)*$R$152^2/6-S1052*$R$152^2/2-(S1053-S1052)*$R$152^2/6</f>
        <v>-4.9616380468380479</v>
      </c>
      <c r="W1053" s="3"/>
    </row>
    <row r="1054" spans="1:23" x14ac:dyDescent="0.25">
      <c r="A1054" s="3">
        <v>9</v>
      </c>
      <c r="B1054" s="3">
        <f t="shared" si="224"/>
        <v>14</v>
      </c>
      <c r="C1054" s="3">
        <f t="shared" si="225"/>
        <v>6.25</v>
      </c>
      <c r="D1054" s="4">
        <f t="shared" si="217"/>
        <v>62.5</v>
      </c>
      <c r="E1054" s="4">
        <f t="shared" si="218"/>
        <v>202</v>
      </c>
      <c r="F1054">
        <f t="shared" si="226"/>
        <v>10669.270833333334</v>
      </c>
      <c r="H1054" s="3"/>
      <c r="J1054" s="3">
        <f t="shared" si="219"/>
        <v>222</v>
      </c>
      <c r="K1054" s="3">
        <f t="shared" si="227"/>
        <v>11880</v>
      </c>
      <c r="M1054" s="3">
        <f t="shared" si="228"/>
        <v>1210.7291666666661</v>
      </c>
      <c r="N1054">
        <f t="shared" si="220"/>
        <v>1210.7291666666661</v>
      </c>
      <c r="O1054">
        <f t="shared" si="221"/>
        <v>0</v>
      </c>
      <c r="Q1054" s="3">
        <f t="shared" si="229"/>
        <v>7.2210800000000335</v>
      </c>
      <c r="R1054" s="3">
        <f t="shared" si="222"/>
        <v>79.979440000000608</v>
      </c>
      <c r="S1054" s="3">
        <f t="shared" si="223"/>
        <v>99.979440000000608</v>
      </c>
      <c r="T1054" s="3">
        <f t="shared" si="230"/>
        <v>14.171618632000044</v>
      </c>
      <c r="U1054" s="3">
        <f t="shared" si="231"/>
        <v>-4.8630915819046079</v>
      </c>
      <c r="W1054" s="3"/>
    </row>
    <row r="1055" spans="1:23" x14ac:dyDescent="0.25">
      <c r="A1055" s="3">
        <v>9.01</v>
      </c>
      <c r="B1055" s="3">
        <f t="shared" si="224"/>
        <v>14.01</v>
      </c>
      <c r="C1055" s="3">
        <f t="shared" si="225"/>
        <v>6.25</v>
      </c>
      <c r="D1055" s="4">
        <f t="shared" si="217"/>
        <v>62.5</v>
      </c>
      <c r="E1055" s="4">
        <f t="shared" si="218"/>
        <v>202.18</v>
      </c>
      <c r="F1055">
        <f t="shared" si="226"/>
        <v>10695.552639333331</v>
      </c>
      <c r="H1055" s="3"/>
      <c r="J1055" s="3">
        <f t="shared" si="219"/>
        <v>222.18</v>
      </c>
      <c r="K1055" s="3">
        <f t="shared" si="227"/>
        <v>11908.882806000001</v>
      </c>
      <c r="M1055" s="3">
        <f t="shared" si="228"/>
        <v>1213.3301666666703</v>
      </c>
      <c r="N1055">
        <f t="shared" si="220"/>
        <v>1213.3301666666703</v>
      </c>
      <c r="O1055">
        <f t="shared" si="221"/>
        <v>0</v>
      </c>
      <c r="Q1055" s="3">
        <f t="shared" si="229"/>
        <v>7.2280000000000335</v>
      </c>
      <c r="R1055" s="3">
        <f t="shared" si="222"/>
        <v>80.10400000000061</v>
      </c>
      <c r="S1055" s="3">
        <f t="shared" si="223"/>
        <v>100.10400000000061</v>
      </c>
      <c r="T1055" s="3">
        <f t="shared" si="230"/>
        <v>14.033218632000043</v>
      </c>
      <c r="U1055" s="3">
        <f t="shared" si="231"/>
        <v>-4.7655028449711674</v>
      </c>
      <c r="W1055" s="3"/>
    </row>
    <row r="1056" spans="1:23" x14ac:dyDescent="0.25">
      <c r="A1056" s="3">
        <v>9.02</v>
      </c>
      <c r="B1056" s="3">
        <f t="shared" si="224"/>
        <v>14.02</v>
      </c>
      <c r="C1056" s="3">
        <f t="shared" si="225"/>
        <v>6.25</v>
      </c>
      <c r="D1056" s="4">
        <f t="shared" si="217"/>
        <v>62.5</v>
      </c>
      <c r="E1056" s="4">
        <f t="shared" si="218"/>
        <v>202.36</v>
      </c>
      <c r="F1056">
        <f t="shared" si="226"/>
        <v>10721.878081333332</v>
      </c>
      <c r="H1056" s="3"/>
      <c r="J1056" s="3">
        <f t="shared" si="219"/>
        <v>222.35999999999999</v>
      </c>
      <c r="K1056" s="3">
        <f t="shared" si="227"/>
        <v>11937.811247999998</v>
      </c>
      <c r="M1056" s="3">
        <f t="shared" si="228"/>
        <v>1215.9331666666658</v>
      </c>
      <c r="N1056">
        <f t="shared" si="220"/>
        <v>1215.9331666666658</v>
      </c>
      <c r="O1056">
        <f t="shared" si="221"/>
        <v>0</v>
      </c>
      <c r="Q1056" s="3">
        <f t="shared" si="229"/>
        <v>7.2349200000000335</v>
      </c>
      <c r="R1056" s="3">
        <f t="shared" si="222"/>
        <v>80.228560000000613</v>
      </c>
      <c r="S1056" s="3">
        <f t="shared" si="223"/>
        <v>100.22856000000061</v>
      </c>
      <c r="T1056" s="3">
        <f t="shared" si="230"/>
        <v>13.894818632000044</v>
      </c>
      <c r="U1056" s="3">
        <f t="shared" si="231"/>
        <v>-4.6688718360377273</v>
      </c>
      <c r="W1056" s="3"/>
    </row>
    <row r="1057" spans="1:23" x14ac:dyDescent="0.25">
      <c r="A1057" s="3">
        <v>9.0299999999999994</v>
      </c>
      <c r="B1057" s="3">
        <f t="shared" si="224"/>
        <v>14.03</v>
      </c>
      <c r="C1057" s="3">
        <f t="shared" si="225"/>
        <v>6.25</v>
      </c>
      <c r="D1057" s="4">
        <f t="shared" si="217"/>
        <v>62.5</v>
      </c>
      <c r="E1057" s="4">
        <f t="shared" si="218"/>
        <v>202.53999999999996</v>
      </c>
      <c r="F1057">
        <f t="shared" si="226"/>
        <v>10748.247195333332</v>
      </c>
      <c r="H1057" s="3"/>
      <c r="J1057" s="3">
        <f t="shared" si="219"/>
        <v>222.54</v>
      </c>
      <c r="K1057" s="3">
        <f t="shared" si="227"/>
        <v>11966.785361999999</v>
      </c>
      <c r="M1057" s="3">
        <f t="shared" si="228"/>
        <v>1218.5381666666672</v>
      </c>
      <c r="N1057">
        <f t="shared" si="220"/>
        <v>1218.5381666666672</v>
      </c>
      <c r="O1057">
        <f t="shared" si="221"/>
        <v>0</v>
      </c>
      <c r="Q1057" s="3">
        <f t="shared" si="229"/>
        <v>7.2418400000000336</v>
      </c>
      <c r="R1057" s="3">
        <f t="shared" si="222"/>
        <v>80.353120000000615</v>
      </c>
      <c r="S1057" s="3">
        <f t="shared" si="223"/>
        <v>100.35312000000062</v>
      </c>
      <c r="T1057" s="3">
        <f t="shared" si="230"/>
        <v>13.756418632000045</v>
      </c>
      <c r="U1057" s="3">
        <f t="shared" si="231"/>
        <v>-4.5731985551042875</v>
      </c>
      <c r="W1057" s="3"/>
    </row>
    <row r="1058" spans="1:23" x14ac:dyDescent="0.25">
      <c r="A1058" s="3">
        <v>9.0399999999999991</v>
      </c>
      <c r="B1058" s="3">
        <f t="shared" si="224"/>
        <v>14.04</v>
      </c>
      <c r="C1058" s="3">
        <f t="shared" si="225"/>
        <v>6.25</v>
      </c>
      <c r="D1058" s="4">
        <f t="shared" si="217"/>
        <v>62.5</v>
      </c>
      <c r="E1058" s="4">
        <f t="shared" si="218"/>
        <v>202.71999999999997</v>
      </c>
      <c r="F1058">
        <f t="shared" si="226"/>
        <v>10774.66001733333</v>
      </c>
      <c r="H1058" s="3"/>
      <c r="J1058" s="3">
        <f t="shared" si="219"/>
        <v>222.71999999999997</v>
      </c>
      <c r="K1058" s="3">
        <f t="shared" si="227"/>
        <v>11995.805183999997</v>
      </c>
      <c r="M1058" s="3">
        <f t="shared" si="228"/>
        <v>1221.1451666666671</v>
      </c>
      <c r="N1058">
        <f t="shared" si="220"/>
        <v>1221.1451666666671</v>
      </c>
      <c r="O1058">
        <f t="shared" si="221"/>
        <v>0</v>
      </c>
      <c r="Q1058" s="3">
        <f t="shared" si="229"/>
        <v>7.2487600000000336</v>
      </c>
      <c r="R1058" s="3">
        <f t="shared" si="222"/>
        <v>80.477680000000618</v>
      </c>
      <c r="S1058" s="3">
        <f t="shared" si="223"/>
        <v>100.47768000000062</v>
      </c>
      <c r="T1058" s="3">
        <f t="shared" si="230"/>
        <v>13.618018632000044</v>
      </c>
      <c r="U1058" s="3">
        <f t="shared" si="231"/>
        <v>-4.4784830021708473</v>
      </c>
      <c r="W1058" s="3"/>
    </row>
    <row r="1059" spans="1:23" x14ac:dyDescent="0.25">
      <c r="A1059" s="3">
        <v>9.0500000000000007</v>
      </c>
      <c r="B1059" s="3">
        <f t="shared" si="224"/>
        <v>14.05</v>
      </c>
      <c r="C1059" s="3">
        <f t="shared" si="225"/>
        <v>6.25</v>
      </c>
      <c r="D1059" s="4">
        <f t="shared" si="217"/>
        <v>62.5</v>
      </c>
      <c r="E1059" s="4">
        <f t="shared" si="218"/>
        <v>202.89999999999998</v>
      </c>
      <c r="F1059">
        <f t="shared" si="226"/>
        <v>10801.116583333333</v>
      </c>
      <c r="H1059" s="3"/>
      <c r="J1059" s="3">
        <f t="shared" si="219"/>
        <v>222.9</v>
      </c>
      <c r="K1059" s="3">
        <f t="shared" si="227"/>
        <v>12024.870750000002</v>
      </c>
      <c r="M1059" s="3">
        <f t="shared" si="228"/>
        <v>1223.7541666666693</v>
      </c>
      <c r="N1059">
        <f t="shared" si="220"/>
        <v>1223.7541666666693</v>
      </c>
      <c r="O1059">
        <f t="shared" si="221"/>
        <v>0</v>
      </c>
      <c r="Q1059" s="3">
        <f t="shared" si="229"/>
        <v>7.2556800000000337</v>
      </c>
      <c r="R1059" s="3">
        <f t="shared" si="222"/>
        <v>80.602240000000606</v>
      </c>
      <c r="S1059" s="3">
        <f t="shared" si="223"/>
        <v>100.60224000000062</v>
      </c>
      <c r="T1059" s="3">
        <f t="shared" si="230"/>
        <v>13.479618632000044</v>
      </c>
      <c r="U1059" s="3">
        <f t="shared" si="231"/>
        <v>-4.3847251772374065</v>
      </c>
      <c r="W1059" s="3"/>
    </row>
    <row r="1060" spans="1:23" x14ac:dyDescent="0.25">
      <c r="A1060" s="3">
        <v>9.06</v>
      </c>
      <c r="B1060" s="3">
        <f t="shared" si="224"/>
        <v>14.06</v>
      </c>
      <c r="C1060" s="3">
        <f t="shared" si="225"/>
        <v>6.25</v>
      </c>
      <c r="D1060" s="4">
        <f t="shared" si="217"/>
        <v>62.5</v>
      </c>
      <c r="E1060" s="4">
        <f t="shared" si="218"/>
        <v>203.08000000000004</v>
      </c>
      <c r="F1060">
        <f t="shared" si="226"/>
        <v>10827.616929333337</v>
      </c>
      <c r="H1060" s="3"/>
      <c r="J1060" s="3">
        <f t="shared" si="219"/>
        <v>223.08</v>
      </c>
      <c r="K1060" s="3">
        <f t="shared" si="227"/>
        <v>12053.982096000002</v>
      </c>
      <c r="M1060" s="3">
        <f t="shared" si="228"/>
        <v>1226.3651666666647</v>
      </c>
      <c r="N1060">
        <f t="shared" si="220"/>
        <v>1226.3651666666647</v>
      </c>
      <c r="O1060">
        <f t="shared" si="221"/>
        <v>0</v>
      </c>
      <c r="Q1060" s="3">
        <f t="shared" si="229"/>
        <v>7.2626000000000337</v>
      </c>
      <c r="R1060" s="3">
        <f t="shared" si="222"/>
        <v>80.726800000000608</v>
      </c>
      <c r="S1060" s="3">
        <f t="shared" si="223"/>
        <v>100.72680000000061</v>
      </c>
      <c r="T1060" s="3">
        <f t="shared" si="230"/>
        <v>13.341218632000045</v>
      </c>
      <c r="U1060" s="3">
        <f t="shared" si="231"/>
        <v>-4.291925080303967</v>
      </c>
      <c r="W1060" s="3"/>
    </row>
    <row r="1061" spans="1:23" x14ac:dyDescent="0.25">
      <c r="A1061" s="3">
        <v>9.07</v>
      </c>
      <c r="B1061" s="3">
        <f t="shared" si="224"/>
        <v>14.07</v>
      </c>
      <c r="C1061" s="3">
        <f t="shared" si="225"/>
        <v>6.25</v>
      </c>
      <c r="D1061" s="4">
        <f t="shared" si="217"/>
        <v>62.5</v>
      </c>
      <c r="E1061" s="4">
        <f t="shared" si="218"/>
        <v>203.26</v>
      </c>
      <c r="F1061">
        <f t="shared" si="226"/>
        <v>10854.161091333333</v>
      </c>
      <c r="H1061" s="3"/>
      <c r="J1061" s="3">
        <f t="shared" si="219"/>
        <v>223.26</v>
      </c>
      <c r="K1061" s="3">
        <f t="shared" si="227"/>
        <v>12083.139257999999</v>
      </c>
      <c r="M1061" s="3">
        <f t="shared" si="228"/>
        <v>1228.9781666666659</v>
      </c>
      <c r="N1061">
        <f t="shared" si="220"/>
        <v>1228.9781666666659</v>
      </c>
      <c r="O1061">
        <f t="shared" si="221"/>
        <v>0</v>
      </c>
      <c r="Q1061" s="3">
        <f t="shared" si="229"/>
        <v>7.2695200000000337</v>
      </c>
      <c r="R1061" s="3">
        <f t="shared" si="222"/>
        <v>80.851360000000611</v>
      </c>
      <c r="S1061" s="3">
        <f t="shared" si="223"/>
        <v>100.85136000000061</v>
      </c>
      <c r="T1061" s="3">
        <f t="shared" si="230"/>
        <v>13.202818632000046</v>
      </c>
      <c r="U1061" s="3">
        <f t="shared" si="231"/>
        <v>-4.2000827113705261</v>
      </c>
      <c r="W1061" s="3"/>
    </row>
    <row r="1062" spans="1:23" x14ac:dyDescent="0.25">
      <c r="A1062" s="3">
        <v>9.08</v>
      </c>
      <c r="B1062" s="3">
        <f t="shared" si="224"/>
        <v>14.08</v>
      </c>
      <c r="C1062" s="3">
        <f t="shared" si="225"/>
        <v>6.25</v>
      </c>
      <c r="D1062" s="4">
        <f t="shared" si="217"/>
        <v>62.5</v>
      </c>
      <c r="E1062" s="4">
        <f t="shared" si="218"/>
        <v>203.44</v>
      </c>
      <c r="F1062">
        <f t="shared" si="226"/>
        <v>10880.749105333332</v>
      </c>
      <c r="H1062" s="3"/>
      <c r="J1062" s="3">
        <f t="shared" si="219"/>
        <v>223.44</v>
      </c>
      <c r="K1062" s="3">
        <f t="shared" si="227"/>
        <v>12112.342272</v>
      </c>
      <c r="M1062" s="3">
        <f t="shared" si="228"/>
        <v>1231.5931666666675</v>
      </c>
      <c r="N1062">
        <f t="shared" si="220"/>
        <v>1231.5931666666675</v>
      </c>
      <c r="O1062">
        <f t="shared" si="221"/>
        <v>0</v>
      </c>
      <c r="Q1062" s="3">
        <f t="shared" si="229"/>
        <v>7.2764400000000338</v>
      </c>
      <c r="R1062" s="3">
        <f t="shared" si="222"/>
        <v>80.975920000000613</v>
      </c>
      <c r="S1062" s="3">
        <f t="shared" si="223"/>
        <v>100.97592000000061</v>
      </c>
      <c r="T1062" s="3">
        <f t="shared" si="230"/>
        <v>13.064418632000045</v>
      </c>
      <c r="U1062" s="3">
        <f t="shared" si="231"/>
        <v>-4.1091980704370856</v>
      </c>
      <c r="W1062" s="3"/>
    </row>
    <row r="1063" spans="1:23" x14ac:dyDescent="0.25">
      <c r="A1063" s="3">
        <v>9.09</v>
      </c>
      <c r="B1063" s="3">
        <f t="shared" si="224"/>
        <v>14.09</v>
      </c>
      <c r="C1063" s="3">
        <f t="shared" si="225"/>
        <v>6.25</v>
      </c>
      <c r="D1063" s="4">
        <f t="shared" si="217"/>
        <v>62.5</v>
      </c>
      <c r="E1063" s="4">
        <f t="shared" si="218"/>
        <v>203.62</v>
      </c>
      <c r="F1063">
        <f t="shared" si="226"/>
        <v>10907.381007333333</v>
      </c>
      <c r="H1063" s="3"/>
      <c r="J1063" s="3">
        <f t="shared" si="219"/>
        <v>223.62</v>
      </c>
      <c r="K1063" s="3">
        <f t="shared" si="227"/>
        <v>12141.591174000001</v>
      </c>
      <c r="M1063" s="3">
        <f t="shared" si="228"/>
        <v>1234.2101666666676</v>
      </c>
      <c r="N1063">
        <f t="shared" si="220"/>
        <v>1234.2101666666676</v>
      </c>
      <c r="O1063">
        <f t="shared" si="221"/>
        <v>0</v>
      </c>
      <c r="Q1063" s="3">
        <f t="shared" si="229"/>
        <v>7.2833600000000338</v>
      </c>
      <c r="R1063" s="3">
        <f t="shared" si="222"/>
        <v>81.100480000000616</v>
      </c>
      <c r="S1063" s="3">
        <f t="shared" si="223"/>
        <v>101.10048000000062</v>
      </c>
      <c r="T1063" s="3">
        <f t="shared" si="230"/>
        <v>12.926018632000044</v>
      </c>
      <c r="U1063" s="3">
        <f t="shared" si="231"/>
        <v>-4.0192711575036464</v>
      </c>
      <c r="W1063" s="3"/>
    </row>
    <row r="1064" spans="1:23" x14ac:dyDescent="0.25">
      <c r="A1064" s="3">
        <v>9.1</v>
      </c>
      <c r="B1064" s="3">
        <f t="shared" si="224"/>
        <v>14.1</v>
      </c>
      <c r="C1064" s="3">
        <f t="shared" si="225"/>
        <v>6.25</v>
      </c>
      <c r="D1064" s="4">
        <f t="shared" si="217"/>
        <v>62.5</v>
      </c>
      <c r="E1064" s="4">
        <f t="shared" si="218"/>
        <v>203.79999999999995</v>
      </c>
      <c r="F1064">
        <f t="shared" si="226"/>
        <v>10934.056833333332</v>
      </c>
      <c r="H1064" s="3"/>
      <c r="J1064" s="3">
        <f t="shared" si="219"/>
        <v>223.79999999999998</v>
      </c>
      <c r="K1064" s="3">
        <f t="shared" si="227"/>
        <v>12170.885999999999</v>
      </c>
      <c r="M1064" s="3">
        <f t="shared" si="228"/>
        <v>1236.8291666666664</v>
      </c>
      <c r="N1064">
        <f t="shared" si="220"/>
        <v>1236.8291666666664</v>
      </c>
      <c r="O1064">
        <f t="shared" si="221"/>
        <v>0</v>
      </c>
      <c r="Q1064" s="3">
        <f t="shared" si="229"/>
        <v>7.2902800000000338</v>
      </c>
      <c r="R1064" s="3">
        <f t="shared" si="222"/>
        <v>81.225040000000604</v>
      </c>
      <c r="S1064" s="3">
        <f t="shared" si="223"/>
        <v>101.2250400000006</v>
      </c>
      <c r="T1064" s="3">
        <f t="shared" si="230"/>
        <v>12.787618632000045</v>
      </c>
      <c r="U1064" s="3">
        <f t="shared" si="231"/>
        <v>-3.9303019725702062</v>
      </c>
      <c r="W1064" s="3"/>
    </row>
    <row r="1065" spans="1:23" x14ac:dyDescent="0.25">
      <c r="A1065" s="3">
        <v>9.11</v>
      </c>
      <c r="B1065" s="3">
        <f t="shared" si="224"/>
        <v>14.11</v>
      </c>
      <c r="C1065" s="3">
        <f t="shared" si="225"/>
        <v>6.25</v>
      </c>
      <c r="D1065" s="4">
        <f t="shared" si="217"/>
        <v>62.5</v>
      </c>
      <c r="E1065" s="4">
        <f t="shared" si="218"/>
        <v>203.98000000000002</v>
      </c>
      <c r="F1065">
        <f t="shared" si="226"/>
        <v>10960.77661933333</v>
      </c>
      <c r="H1065" s="3"/>
      <c r="J1065" s="3">
        <f t="shared" si="219"/>
        <v>223.98</v>
      </c>
      <c r="K1065" s="3">
        <f t="shared" si="227"/>
        <v>12200.226785999999</v>
      </c>
      <c r="M1065" s="3">
        <f t="shared" si="228"/>
        <v>1239.4501666666692</v>
      </c>
      <c r="N1065">
        <f t="shared" si="220"/>
        <v>1239.4501666666692</v>
      </c>
      <c r="O1065">
        <f t="shared" si="221"/>
        <v>0</v>
      </c>
      <c r="Q1065" s="3">
        <f t="shared" si="229"/>
        <v>7.2972000000000339</v>
      </c>
      <c r="R1065" s="3">
        <f t="shared" si="222"/>
        <v>81.349600000000606</v>
      </c>
      <c r="S1065" s="3">
        <f t="shared" si="223"/>
        <v>101.34960000000061</v>
      </c>
      <c r="T1065" s="3">
        <f t="shared" si="230"/>
        <v>12.649218632000046</v>
      </c>
      <c r="U1065" s="3">
        <f t="shared" si="231"/>
        <v>-3.8422905156367659</v>
      </c>
      <c r="W1065" s="3"/>
    </row>
    <row r="1066" spans="1:23" x14ac:dyDescent="0.25">
      <c r="A1066" s="3">
        <v>9.1199999999999992</v>
      </c>
      <c r="B1066" s="3">
        <f t="shared" si="224"/>
        <v>14.12</v>
      </c>
      <c r="C1066" s="3">
        <f t="shared" si="225"/>
        <v>6.25</v>
      </c>
      <c r="D1066" s="4">
        <f t="shared" si="217"/>
        <v>62.5</v>
      </c>
      <c r="E1066" s="4">
        <f t="shared" si="218"/>
        <v>204.15999999999997</v>
      </c>
      <c r="F1066">
        <f t="shared" si="226"/>
        <v>10987.540401333328</v>
      </c>
      <c r="H1066" s="3"/>
      <c r="J1066" s="3">
        <f t="shared" si="219"/>
        <v>224.16</v>
      </c>
      <c r="K1066" s="3">
        <f t="shared" si="227"/>
        <v>12229.613567999997</v>
      </c>
      <c r="M1066" s="3">
        <f t="shared" si="228"/>
        <v>1242.0731666666688</v>
      </c>
      <c r="N1066">
        <f t="shared" si="220"/>
        <v>1242.0731666666688</v>
      </c>
      <c r="O1066">
        <f t="shared" si="221"/>
        <v>0</v>
      </c>
      <c r="Q1066" s="3">
        <f t="shared" si="229"/>
        <v>7.3041200000000339</v>
      </c>
      <c r="R1066" s="3">
        <f t="shared" si="222"/>
        <v>81.474160000000609</v>
      </c>
      <c r="S1066" s="3">
        <f t="shared" si="223"/>
        <v>101.47416000000061</v>
      </c>
      <c r="T1066" s="3">
        <f t="shared" si="230"/>
        <v>12.510818632000046</v>
      </c>
      <c r="U1066" s="3">
        <f t="shared" si="231"/>
        <v>-3.7552367867033252</v>
      </c>
      <c r="W1066" s="3"/>
    </row>
    <row r="1067" spans="1:23" x14ac:dyDescent="0.25">
      <c r="A1067" s="3">
        <v>9.1300000000000008</v>
      </c>
      <c r="B1067" s="3">
        <f t="shared" si="224"/>
        <v>14.13</v>
      </c>
      <c r="C1067" s="3">
        <f t="shared" si="225"/>
        <v>6.25</v>
      </c>
      <c r="D1067" s="4">
        <f t="shared" si="217"/>
        <v>62.5</v>
      </c>
      <c r="E1067" s="4">
        <f t="shared" si="218"/>
        <v>204.34000000000003</v>
      </c>
      <c r="F1067">
        <f t="shared" si="226"/>
        <v>11014.348215333335</v>
      </c>
      <c r="H1067" s="3"/>
      <c r="J1067" s="3">
        <f t="shared" si="219"/>
        <v>224.34</v>
      </c>
      <c r="K1067" s="3">
        <f t="shared" si="227"/>
        <v>12259.046382</v>
      </c>
      <c r="M1067" s="3">
        <f t="shared" si="228"/>
        <v>1244.6981666666652</v>
      </c>
      <c r="N1067">
        <f t="shared" si="220"/>
        <v>1244.6981666666652</v>
      </c>
      <c r="O1067">
        <f t="shared" si="221"/>
        <v>0</v>
      </c>
      <c r="Q1067" s="3">
        <f t="shared" si="229"/>
        <v>7.311040000000034</v>
      </c>
      <c r="R1067" s="3">
        <f t="shared" si="222"/>
        <v>81.598720000000611</v>
      </c>
      <c r="S1067" s="3">
        <f t="shared" si="223"/>
        <v>101.59872000000061</v>
      </c>
      <c r="T1067" s="3">
        <f t="shared" si="230"/>
        <v>12.372418632000045</v>
      </c>
      <c r="U1067" s="3">
        <f t="shared" si="231"/>
        <v>-3.6691407857698852</v>
      </c>
      <c r="W1067" s="3"/>
    </row>
    <row r="1068" spans="1:23" x14ac:dyDescent="0.25">
      <c r="A1068" s="3">
        <v>9.14</v>
      </c>
      <c r="B1068" s="3">
        <f t="shared" si="224"/>
        <v>14.14</v>
      </c>
      <c r="C1068" s="3">
        <f t="shared" si="225"/>
        <v>6.25</v>
      </c>
      <c r="D1068" s="4">
        <f t="shared" si="217"/>
        <v>62.5</v>
      </c>
      <c r="E1068" s="4">
        <f t="shared" si="218"/>
        <v>204.51999999999998</v>
      </c>
      <c r="F1068">
        <f t="shared" si="226"/>
        <v>11041.200097333334</v>
      </c>
      <c r="H1068" s="3"/>
      <c r="J1068" s="3">
        <f t="shared" si="219"/>
        <v>224.52</v>
      </c>
      <c r="K1068" s="3">
        <f t="shared" si="227"/>
        <v>12288.525264000004</v>
      </c>
      <c r="M1068" s="3">
        <f t="shared" si="228"/>
        <v>1247.3251666666692</v>
      </c>
      <c r="N1068">
        <f t="shared" si="220"/>
        <v>1247.3251666666692</v>
      </c>
      <c r="O1068">
        <f t="shared" si="221"/>
        <v>0</v>
      </c>
      <c r="Q1068" s="3">
        <f t="shared" si="229"/>
        <v>7.317960000000034</v>
      </c>
      <c r="R1068" s="3">
        <f t="shared" si="222"/>
        <v>81.723280000000614</v>
      </c>
      <c r="S1068" s="3">
        <f t="shared" si="223"/>
        <v>101.72328000000061</v>
      </c>
      <c r="T1068" s="3">
        <f t="shared" si="230"/>
        <v>12.234018632000046</v>
      </c>
      <c r="U1068" s="3">
        <f t="shared" si="231"/>
        <v>-3.5840025128364452</v>
      </c>
      <c r="W1068" s="3"/>
    </row>
    <row r="1069" spans="1:23" x14ac:dyDescent="0.25">
      <c r="A1069" s="3">
        <v>9.15</v>
      </c>
      <c r="B1069" s="3">
        <f t="shared" si="224"/>
        <v>14.15</v>
      </c>
      <c r="C1069" s="3">
        <f t="shared" si="225"/>
        <v>6.25</v>
      </c>
      <c r="D1069" s="4">
        <f t="shared" si="217"/>
        <v>62.5</v>
      </c>
      <c r="E1069" s="4">
        <f t="shared" si="218"/>
        <v>204.70000000000005</v>
      </c>
      <c r="F1069">
        <f t="shared" si="226"/>
        <v>11068.096083333334</v>
      </c>
      <c r="H1069" s="3"/>
      <c r="J1069" s="3">
        <f t="shared" si="219"/>
        <v>224.70000000000002</v>
      </c>
      <c r="K1069" s="3">
        <f t="shared" si="227"/>
        <v>12318.05025</v>
      </c>
      <c r="M1069" s="3">
        <f t="shared" si="228"/>
        <v>1249.9541666666664</v>
      </c>
      <c r="N1069">
        <f t="shared" si="220"/>
        <v>1249.9541666666664</v>
      </c>
      <c r="O1069">
        <f t="shared" si="221"/>
        <v>0</v>
      </c>
      <c r="Q1069" s="3">
        <f t="shared" si="229"/>
        <v>7.324880000000034</v>
      </c>
      <c r="R1069" s="3">
        <f t="shared" si="222"/>
        <v>81.847840000000616</v>
      </c>
      <c r="S1069" s="3">
        <f t="shared" si="223"/>
        <v>101.84784000000062</v>
      </c>
      <c r="T1069" s="3">
        <f t="shared" si="230"/>
        <v>12.095618632000047</v>
      </c>
      <c r="U1069" s="3">
        <f t="shared" si="231"/>
        <v>-3.4998219679030047</v>
      </c>
      <c r="W1069" s="3"/>
    </row>
    <row r="1070" spans="1:23" x14ac:dyDescent="0.25">
      <c r="A1070" s="3">
        <v>9.16</v>
      </c>
      <c r="B1070" s="3">
        <f t="shared" si="224"/>
        <v>14.16</v>
      </c>
      <c r="C1070" s="3">
        <f t="shared" si="225"/>
        <v>6.25</v>
      </c>
      <c r="D1070" s="4">
        <f t="shared" si="217"/>
        <v>62.5</v>
      </c>
      <c r="E1070" s="4">
        <f t="shared" si="218"/>
        <v>204.88</v>
      </c>
      <c r="F1070">
        <f t="shared" si="226"/>
        <v>11095.036209333333</v>
      </c>
      <c r="H1070" s="3"/>
      <c r="J1070" s="3">
        <f t="shared" si="219"/>
        <v>224.88</v>
      </c>
      <c r="K1070" s="3">
        <f t="shared" si="227"/>
        <v>12347.621375999999</v>
      </c>
      <c r="M1070" s="3">
        <f t="shared" si="228"/>
        <v>1252.5851666666658</v>
      </c>
      <c r="N1070">
        <f t="shared" si="220"/>
        <v>1252.5851666666658</v>
      </c>
      <c r="O1070">
        <f t="shared" si="221"/>
        <v>0</v>
      </c>
      <c r="Q1070" s="3">
        <f t="shared" si="229"/>
        <v>7.3318000000000341</v>
      </c>
      <c r="R1070" s="3">
        <f t="shared" si="222"/>
        <v>81.972400000000619</v>
      </c>
      <c r="S1070" s="3">
        <f t="shared" si="223"/>
        <v>101.97240000000062</v>
      </c>
      <c r="T1070" s="3">
        <f t="shared" si="230"/>
        <v>11.957218632000046</v>
      </c>
      <c r="U1070" s="3">
        <f t="shared" si="231"/>
        <v>-3.4165991509695646</v>
      </c>
      <c r="W1070" s="3"/>
    </row>
    <row r="1071" spans="1:23" x14ac:dyDescent="0.25">
      <c r="A1071" s="3">
        <v>9.17</v>
      </c>
      <c r="B1071" s="3">
        <f t="shared" si="224"/>
        <v>14.17</v>
      </c>
      <c r="C1071" s="3">
        <f t="shared" si="225"/>
        <v>6.25</v>
      </c>
      <c r="D1071" s="4">
        <f t="shared" si="217"/>
        <v>62.5</v>
      </c>
      <c r="E1071" s="4">
        <f t="shared" si="218"/>
        <v>205.06</v>
      </c>
      <c r="F1071">
        <f t="shared" si="226"/>
        <v>11122.020511333334</v>
      </c>
      <c r="H1071" s="3"/>
      <c r="J1071" s="3">
        <f t="shared" si="219"/>
        <v>225.06</v>
      </c>
      <c r="K1071" s="3">
        <f t="shared" si="227"/>
        <v>12377.238678000002</v>
      </c>
      <c r="M1071" s="3">
        <f t="shared" si="228"/>
        <v>1255.2181666666675</v>
      </c>
      <c r="N1071">
        <f t="shared" si="220"/>
        <v>1255.2181666666675</v>
      </c>
      <c r="O1071">
        <f t="shared" si="221"/>
        <v>0</v>
      </c>
      <c r="Q1071" s="3">
        <f t="shared" si="229"/>
        <v>7.3387200000000341</v>
      </c>
      <c r="R1071" s="3">
        <f t="shared" si="222"/>
        <v>82.096960000000621</v>
      </c>
      <c r="S1071" s="3">
        <f t="shared" si="223"/>
        <v>102.09696000000062</v>
      </c>
      <c r="T1071" s="3">
        <f t="shared" si="230"/>
        <v>11.818818632000047</v>
      </c>
      <c r="U1071" s="3">
        <f t="shared" si="231"/>
        <v>-3.3343340620361244</v>
      </c>
      <c r="W1071" s="3"/>
    </row>
    <row r="1072" spans="1:23" x14ac:dyDescent="0.25">
      <c r="A1072" s="3">
        <v>9.18</v>
      </c>
      <c r="B1072" s="3">
        <f t="shared" si="224"/>
        <v>14.18</v>
      </c>
      <c r="C1072" s="3">
        <f t="shared" si="225"/>
        <v>6.25</v>
      </c>
      <c r="D1072" s="4">
        <f t="shared" si="217"/>
        <v>62.5</v>
      </c>
      <c r="E1072" s="4">
        <f t="shared" si="218"/>
        <v>205.24</v>
      </c>
      <c r="F1072">
        <f t="shared" si="226"/>
        <v>11149.049025333334</v>
      </c>
      <c r="H1072" s="3"/>
      <c r="J1072" s="3">
        <f t="shared" si="219"/>
        <v>225.24</v>
      </c>
      <c r="K1072" s="3">
        <f t="shared" si="227"/>
        <v>12406.902192</v>
      </c>
      <c r="M1072" s="3">
        <f t="shared" si="228"/>
        <v>1257.8531666666659</v>
      </c>
      <c r="N1072">
        <f t="shared" si="220"/>
        <v>1257.8531666666659</v>
      </c>
      <c r="O1072">
        <f t="shared" si="221"/>
        <v>0</v>
      </c>
      <c r="Q1072" s="3">
        <f t="shared" si="229"/>
        <v>7.3456400000000341</v>
      </c>
      <c r="R1072" s="3">
        <f t="shared" si="222"/>
        <v>82.221520000000623</v>
      </c>
      <c r="S1072" s="3">
        <f t="shared" si="223"/>
        <v>102.22152000000062</v>
      </c>
      <c r="T1072" s="3">
        <f t="shared" si="230"/>
        <v>11.680418632000048</v>
      </c>
      <c r="U1072" s="3">
        <f t="shared" si="231"/>
        <v>-3.2530267011026837</v>
      </c>
      <c r="W1072" s="3"/>
    </row>
    <row r="1073" spans="1:23" x14ac:dyDescent="0.25">
      <c r="A1073" s="3">
        <v>9.19</v>
      </c>
      <c r="B1073" s="3">
        <f t="shared" si="224"/>
        <v>14.19</v>
      </c>
      <c r="C1073" s="3">
        <f t="shared" si="225"/>
        <v>6.25</v>
      </c>
      <c r="D1073" s="4">
        <f t="shared" si="217"/>
        <v>62.5</v>
      </c>
      <c r="E1073" s="4">
        <f t="shared" si="218"/>
        <v>205.41999999999996</v>
      </c>
      <c r="F1073">
        <f t="shared" si="226"/>
        <v>11176.12178733333</v>
      </c>
      <c r="H1073" s="3"/>
      <c r="J1073" s="3">
        <f t="shared" si="219"/>
        <v>225.42</v>
      </c>
      <c r="K1073" s="3">
        <f t="shared" si="227"/>
        <v>12436.611953999996</v>
      </c>
      <c r="M1073" s="3">
        <f t="shared" si="228"/>
        <v>1260.4901666666665</v>
      </c>
      <c r="N1073">
        <f t="shared" si="220"/>
        <v>1260.4901666666665</v>
      </c>
      <c r="O1073">
        <f t="shared" si="221"/>
        <v>0</v>
      </c>
      <c r="Q1073" s="3">
        <f t="shared" si="229"/>
        <v>7.3525600000000342</v>
      </c>
      <c r="R1073" s="3">
        <f t="shared" si="222"/>
        <v>82.346080000000626</v>
      </c>
      <c r="S1073" s="3">
        <f t="shared" si="223"/>
        <v>102.34608000000063</v>
      </c>
      <c r="T1073" s="3">
        <f t="shared" si="230"/>
        <v>11.542018632000048</v>
      </c>
      <c r="U1073" s="3">
        <f t="shared" si="231"/>
        <v>-3.1726770681692433</v>
      </c>
      <c r="W1073" s="3"/>
    </row>
    <row r="1074" spans="1:23" x14ac:dyDescent="0.25">
      <c r="A1074" s="3">
        <v>9.1999999999999993</v>
      </c>
      <c r="B1074" s="3">
        <f t="shared" si="224"/>
        <v>14.2</v>
      </c>
      <c r="C1074" s="3">
        <f t="shared" si="225"/>
        <v>6.25</v>
      </c>
      <c r="D1074" s="4">
        <f t="shared" si="217"/>
        <v>62.5</v>
      </c>
      <c r="E1074" s="4">
        <f t="shared" si="218"/>
        <v>205.60000000000002</v>
      </c>
      <c r="F1074">
        <f t="shared" si="226"/>
        <v>11203.238833333333</v>
      </c>
      <c r="H1074" s="3"/>
      <c r="J1074" s="3">
        <f t="shared" si="219"/>
        <v>225.6</v>
      </c>
      <c r="K1074" s="3">
        <f t="shared" si="227"/>
        <v>12466.367999999999</v>
      </c>
      <c r="M1074" s="3">
        <f t="shared" si="228"/>
        <v>1263.1291666666657</v>
      </c>
      <c r="N1074">
        <f t="shared" si="220"/>
        <v>1263.1291666666657</v>
      </c>
      <c r="O1074">
        <f t="shared" si="221"/>
        <v>0</v>
      </c>
      <c r="Q1074" s="3">
        <f t="shared" si="229"/>
        <v>7.3594800000000342</v>
      </c>
      <c r="R1074" s="3">
        <f t="shared" si="222"/>
        <v>82.470640000000614</v>
      </c>
      <c r="S1074" s="3">
        <f t="shared" si="223"/>
        <v>102.47064000000063</v>
      </c>
      <c r="T1074" s="3">
        <f t="shared" si="230"/>
        <v>11.403618632000047</v>
      </c>
      <c r="U1074" s="3">
        <f t="shared" si="231"/>
        <v>-3.0932851632358034</v>
      </c>
      <c r="W1074" s="3"/>
    </row>
    <row r="1075" spans="1:23" x14ac:dyDescent="0.25">
      <c r="A1075" s="3">
        <v>9.2100000000000009</v>
      </c>
      <c r="B1075" s="3">
        <f t="shared" si="224"/>
        <v>14.21</v>
      </c>
      <c r="C1075" s="3">
        <f t="shared" si="225"/>
        <v>6.25</v>
      </c>
      <c r="D1075" s="4">
        <f t="shared" si="217"/>
        <v>62.5</v>
      </c>
      <c r="E1075" s="4">
        <f t="shared" si="218"/>
        <v>205.78000000000003</v>
      </c>
      <c r="F1075">
        <f t="shared" si="226"/>
        <v>11230.400199333337</v>
      </c>
      <c r="H1075" s="3"/>
      <c r="J1075" s="3">
        <f t="shared" si="219"/>
        <v>225.78000000000003</v>
      </c>
      <c r="K1075" s="3">
        <f t="shared" si="227"/>
        <v>12496.170366000002</v>
      </c>
      <c r="M1075" s="3">
        <f t="shared" si="228"/>
        <v>1265.7701666666653</v>
      </c>
      <c r="N1075">
        <f t="shared" si="220"/>
        <v>1265.7701666666653</v>
      </c>
      <c r="O1075">
        <f t="shared" si="221"/>
        <v>0</v>
      </c>
      <c r="Q1075" s="3">
        <f t="shared" si="229"/>
        <v>7.3664000000000343</v>
      </c>
      <c r="R1075" s="3">
        <f t="shared" si="222"/>
        <v>82.595200000000617</v>
      </c>
      <c r="S1075" s="3">
        <f t="shared" si="223"/>
        <v>102.59520000000062</v>
      </c>
      <c r="T1075" s="3">
        <f t="shared" si="230"/>
        <v>11.265218632000046</v>
      </c>
      <c r="U1075" s="3">
        <f t="shared" si="231"/>
        <v>-3.0148509863023629</v>
      </c>
      <c r="W1075" s="3"/>
    </row>
    <row r="1076" spans="1:23" x14ac:dyDescent="0.25">
      <c r="A1076" s="3">
        <v>9.2200000000000006</v>
      </c>
      <c r="B1076" s="3">
        <f t="shared" si="224"/>
        <v>14.22</v>
      </c>
      <c r="C1076" s="3">
        <f t="shared" si="225"/>
        <v>6.25</v>
      </c>
      <c r="D1076" s="4">
        <f t="shared" si="217"/>
        <v>62.5</v>
      </c>
      <c r="E1076" s="4">
        <f t="shared" si="218"/>
        <v>205.96000000000004</v>
      </c>
      <c r="F1076">
        <f t="shared" si="226"/>
        <v>11257.605921333336</v>
      </c>
      <c r="H1076" s="3"/>
      <c r="J1076" s="3">
        <f t="shared" si="219"/>
        <v>225.96</v>
      </c>
      <c r="K1076" s="3">
        <f t="shared" si="227"/>
        <v>12526.019088000001</v>
      </c>
      <c r="M1076" s="3">
        <f t="shared" si="228"/>
        <v>1268.4131666666653</v>
      </c>
      <c r="N1076">
        <f t="shared" si="220"/>
        <v>1268.4131666666653</v>
      </c>
      <c r="O1076">
        <f t="shared" si="221"/>
        <v>0</v>
      </c>
      <c r="Q1076" s="3">
        <f t="shared" si="229"/>
        <v>7.3733200000000343</v>
      </c>
      <c r="R1076" s="3">
        <f t="shared" si="222"/>
        <v>82.719760000000619</v>
      </c>
      <c r="S1076" s="3">
        <f t="shared" si="223"/>
        <v>102.71976000000062</v>
      </c>
      <c r="T1076" s="3">
        <f t="shared" si="230"/>
        <v>11.126818632000047</v>
      </c>
      <c r="U1076" s="3">
        <f t="shared" si="231"/>
        <v>-2.9373745373689228</v>
      </c>
      <c r="W1076" s="3"/>
    </row>
    <row r="1077" spans="1:23" x14ac:dyDescent="0.25">
      <c r="A1077" s="3">
        <v>9.23</v>
      </c>
      <c r="B1077" s="3">
        <f t="shared" si="224"/>
        <v>14.23</v>
      </c>
      <c r="C1077" s="3">
        <f t="shared" si="225"/>
        <v>6.25</v>
      </c>
      <c r="D1077" s="4">
        <f t="shared" si="217"/>
        <v>62.5</v>
      </c>
      <c r="E1077" s="4">
        <f t="shared" si="218"/>
        <v>206.14</v>
      </c>
      <c r="F1077">
        <f t="shared" si="226"/>
        <v>11284.856035333334</v>
      </c>
      <c r="H1077" s="3"/>
      <c r="J1077" s="3">
        <f t="shared" si="219"/>
        <v>226.14000000000001</v>
      </c>
      <c r="K1077" s="3">
        <f t="shared" si="227"/>
        <v>12555.914202</v>
      </c>
      <c r="M1077" s="3">
        <f t="shared" si="228"/>
        <v>1271.0581666666658</v>
      </c>
      <c r="N1077">
        <f t="shared" si="220"/>
        <v>1271.0581666666658</v>
      </c>
      <c r="O1077">
        <f t="shared" si="221"/>
        <v>0</v>
      </c>
      <c r="Q1077" s="3">
        <f t="shared" si="229"/>
        <v>7.3802400000000343</v>
      </c>
      <c r="R1077" s="3">
        <f t="shared" si="222"/>
        <v>82.844320000000621</v>
      </c>
      <c r="S1077" s="3">
        <f t="shared" si="223"/>
        <v>102.84432000000062</v>
      </c>
      <c r="T1077" s="3">
        <f t="shared" si="230"/>
        <v>10.988418632000046</v>
      </c>
      <c r="U1077" s="3">
        <f t="shared" si="231"/>
        <v>-2.8608558164354827</v>
      </c>
      <c r="W1077" s="3"/>
    </row>
    <row r="1078" spans="1:23" x14ac:dyDescent="0.25">
      <c r="A1078" s="3">
        <v>9.24</v>
      </c>
      <c r="B1078" s="3">
        <f t="shared" si="224"/>
        <v>14.24</v>
      </c>
      <c r="C1078" s="3">
        <f t="shared" si="225"/>
        <v>6.25</v>
      </c>
      <c r="D1078" s="4">
        <f t="shared" si="217"/>
        <v>62.5</v>
      </c>
      <c r="E1078" s="4">
        <f t="shared" si="218"/>
        <v>206.32</v>
      </c>
      <c r="F1078">
        <f t="shared" si="226"/>
        <v>11312.150577333334</v>
      </c>
      <c r="H1078" s="3"/>
      <c r="J1078" s="3">
        <f t="shared" si="219"/>
        <v>226.32</v>
      </c>
      <c r="K1078" s="3">
        <f t="shared" si="227"/>
        <v>12585.855744</v>
      </c>
      <c r="M1078" s="3">
        <f t="shared" si="228"/>
        <v>1273.7051666666666</v>
      </c>
      <c r="N1078">
        <f t="shared" si="220"/>
        <v>1273.7051666666666</v>
      </c>
      <c r="O1078">
        <f t="shared" si="221"/>
        <v>0</v>
      </c>
      <c r="Q1078" s="3">
        <f t="shared" si="229"/>
        <v>7.3871600000000344</v>
      </c>
      <c r="R1078" s="3">
        <f t="shared" si="222"/>
        <v>82.968880000000624</v>
      </c>
      <c r="S1078" s="3">
        <f t="shared" si="223"/>
        <v>102.96888000000061</v>
      </c>
      <c r="T1078" s="3">
        <f t="shared" si="230"/>
        <v>10.850018632000046</v>
      </c>
      <c r="U1078" s="3">
        <f t="shared" si="231"/>
        <v>-2.785294823502042</v>
      </c>
      <c r="W1078" s="3"/>
    </row>
    <row r="1079" spans="1:23" x14ac:dyDescent="0.25">
      <c r="A1079" s="3">
        <v>9.25</v>
      </c>
      <c r="B1079" s="3">
        <f t="shared" si="224"/>
        <v>14.25</v>
      </c>
      <c r="C1079" s="3">
        <f t="shared" si="225"/>
        <v>6.25</v>
      </c>
      <c r="D1079" s="4">
        <f t="shared" si="217"/>
        <v>62.5</v>
      </c>
      <c r="E1079" s="4">
        <f t="shared" si="218"/>
        <v>206.5</v>
      </c>
      <c r="F1079">
        <f t="shared" si="226"/>
        <v>11339.489583333332</v>
      </c>
      <c r="H1079" s="3"/>
      <c r="J1079" s="3">
        <f t="shared" si="219"/>
        <v>226.5</v>
      </c>
      <c r="K1079" s="3">
        <f t="shared" si="227"/>
        <v>12615.84375</v>
      </c>
      <c r="M1079" s="3">
        <f t="shared" si="228"/>
        <v>1276.3541666666679</v>
      </c>
      <c r="N1079">
        <f t="shared" si="220"/>
        <v>1276.3541666666679</v>
      </c>
      <c r="O1079">
        <f t="shared" si="221"/>
        <v>0</v>
      </c>
      <c r="Q1079" s="3">
        <f t="shared" si="229"/>
        <v>7.3940800000000344</v>
      </c>
      <c r="R1079" s="3">
        <f t="shared" si="222"/>
        <v>83.093440000000626</v>
      </c>
      <c r="S1079" s="3">
        <f t="shared" si="223"/>
        <v>103.09344000000061</v>
      </c>
      <c r="T1079" s="3">
        <f t="shared" si="230"/>
        <v>10.711618632000047</v>
      </c>
      <c r="U1079" s="3">
        <f t="shared" si="231"/>
        <v>-2.7106915585686018</v>
      </c>
      <c r="W1079" s="3"/>
    </row>
    <row r="1080" spans="1:23" x14ac:dyDescent="0.25">
      <c r="A1080" s="3">
        <v>9.26</v>
      </c>
      <c r="B1080" s="3">
        <f t="shared" si="224"/>
        <v>14.26</v>
      </c>
      <c r="C1080" s="3">
        <f t="shared" si="225"/>
        <v>6.25</v>
      </c>
      <c r="D1080" s="4">
        <f t="shared" si="217"/>
        <v>62.5</v>
      </c>
      <c r="E1080" s="4">
        <f t="shared" si="218"/>
        <v>206.68</v>
      </c>
      <c r="F1080">
        <f t="shared" si="226"/>
        <v>11366.873089333334</v>
      </c>
      <c r="H1080" s="3"/>
      <c r="J1080" s="3">
        <f t="shared" si="219"/>
        <v>226.68</v>
      </c>
      <c r="K1080" s="3">
        <f t="shared" si="227"/>
        <v>12645.878255999998</v>
      </c>
      <c r="M1080" s="3">
        <f t="shared" si="228"/>
        <v>1279.0051666666641</v>
      </c>
      <c r="N1080">
        <f t="shared" si="220"/>
        <v>1279.0051666666641</v>
      </c>
      <c r="O1080">
        <f t="shared" si="221"/>
        <v>0</v>
      </c>
      <c r="Q1080" s="3">
        <f t="shared" si="229"/>
        <v>7.4010000000000344</v>
      </c>
      <c r="R1080" s="3">
        <f t="shared" si="222"/>
        <v>83.218000000000615</v>
      </c>
      <c r="S1080" s="3">
        <f t="shared" si="223"/>
        <v>103.21800000000061</v>
      </c>
      <c r="T1080" s="3">
        <f t="shared" si="230"/>
        <v>10.573218632000048</v>
      </c>
      <c r="U1080" s="3">
        <f t="shared" si="231"/>
        <v>-2.6370460216351614</v>
      </c>
      <c r="W1080" s="3"/>
    </row>
    <row r="1081" spans="1:23" x14ac:dyDescent="0.25">
      <c r="A1081" s="3">
        <v>9.27</v>
      </c>
      <c r="B1081" s="3">
        <f t="shared" si="224"/>
        <v>14.27</v>
      </c>
      <c r="C1081" s="3">
        <f t="shared" si="225"/>
        <v>6.25</v>
      </c>
      <c r="D1081" s="4">
        <f t="shared" si="217"/>
        <v>62.5</v>
      </c>
      <c r="E1081" s="4">
        <f t="shared" si="218"/>
        <v>206.86</v>
      </c>
      <c r="F1081">
        <f t="shared" si="226"/>
        <v>11394.301131333334</v>
      </c>
      <c r="H1081" s="3"/>
      <c r="J1081" s="3">
        <f t="shared" si="219"/>
        <v>226.85999999999999</v>
      </c>
      <c r="K1081" s="3">
        <f t="shared" si="227"/>
        <v>12675.959297999998</v>
      </c>
      <c r="M1081" s="3">
        <f t="shared" si="228"/>
        <v>1281.6581666666643</v>
      </c>
      <c r="N1081">
        <f t="shared" si="220"/>
        <v>1281.6581666666643</v>
      </c>
      <c r="O1081">
        <f t="shared" si="221"/>
        <v>0</v>
      </c>
      <c r="Q1081" s="3">
        <f t="shared" si="229"/>
        <v>7.4079200000000345</v>
      </c>
      <c r="R1081" s="3">
        <f t="shared" si="222"/>
        <v>83.342560000000617</v>
      </c>
      <c r="S1081" s="3">
        <f t="shared" si="223"/>
        <v>103.34256000000062</v>
      </c>
      <c r="T1081" s="3">
        <f t="shared" si="230"/>
        <v>10.434818632000047</v>
      </c>
      <c r="U1081" s="3">
        <f t="shared" si="231"/>
        <v>-2.564358212701721</v>
      </c>
      <c r="W1081" s="3"/>
    </row>
    <row r="1082" spans="1:23" x14ac:dyDescent="0.25">
      <c r="A1082" s="3">
        <v>9.2799999999999994</v>
      </c>
      <c r="B1082" s="3">
        <f t="shared" si="224"/>
        <v>14.28</v>
      </c>
      <c r="C1082" s="3">
        <f t="shared" si="225"/>
        <v>6.25</v>
      </c>
      <c r="D1082" s="4">
        <f t="shared" si="217"/>
        <v>62.5</v>
      </c>
      <c r="E1082" s="4">
        <f t="shared" si="218"/>
        <v>207.03999999999996</v>
      </c>
      <c r="F1082">
        <f t="shared" si="226"/>
        <v>11421.77374533333</v>
      </c>
      <c r="H1082" s="3"/>
      <c r="J1082" s="3">
        <f t="shared" si="219"/>
        <v>227.04</v>
      </c>
      <c r="K1082" s="3">
        <f t="shared" si="227"/>
        <v>12706.086911999999</v>
      </c>
      <c r="M1082" s="3">
        <f t="shared" si="228"/>
        <v>1284.3131666666686</v>
      </c>
      <c r="N1082">
        <f t="shared" si="220"/>
        <v>1284.3131666666686</v>
      </c>
      <c r="O1082">
        <f t="shared" si="221"/>
        <v>0</v>
      </c>
      <c r="Q1082" s="3">
        <f t="shared" si="229"/>
        <v>7.4148400000000345</v>
      </c>
      <c r="R1082" s="3">
        <f t="shared" si="222"/>
        <v>83.467120000000619</v>
      </c>
      <c r="S1082" s="3">
        <f t="shared" si="223"/>
        <v>103.46712000000062</v>
      </c>
      <c r="T1082" s="3">
        <f t="shared" si="230"/>
        <v>10.296418632000046</v>
      </c>
      <c r="U1082" s="3">
        <f t="shared" si="231"/>
        <v>-2.4926281317682806</v>
      </c>
      <c r="W1082" s="3"/>
    </row>
    <row r="1083" spans="1:23" x14ac:dyDescent="0.25">
      <c r="A1083" s="3">
        <v>9.2899999999999991</v>
      </c>
      <c r="B1083" s="3">
        <f t="shared" si="224"/>
        <v>14.29</v>
      </c>
      <c r="C1083" s="3">
        <f t="shared" si="225"/>
        <v>6.25</v>
      </c>
      <c r="D1083" s="4">
        <f t="shared" si="217"/>
        <v>62.5</v>
      </c>
      <c r="E1083" s="4">
        <f t="shared" si="218"/>
        <v>207.21999999999997</v>
      </c>
      <c r="F1083">
        <f t="shared" si="226"/>
        <v>11449.290967333331</v>
      </c>
      <c r="H1083" s="3"/>
      <c r="J1083" s="3">
        <f t="shared" si="219"/>
        <v>227.21999999999997</v>
      </c>
      <c r="K1083" s="3">
        <f t="shared" si="227"/>
        <v>12736.261133999997</v>
      </c>
      <c r="M1083" s="3">
        <f t="shared" si="228"/>
        <v>1286.970166666666</v>
      </c>
      <c r="N1083">
        <f t="shared" si="220"/>
        <v>1286.970166666666</v>
      </c>
      <c r="O1083">
        <f t="shared" si="221"/>
        <v>0</v>
      </c>
      <c r="Q1083" s="3">
        <f t="shared" si="229"/>
        <v>7.4217600000000346</v>
      </c>
      <c r="R1083" s="3">
        <f t="shared" si="222"/>
        <v>83.591680000000622</v>
      </c>
      <c r="S1083" s="3">
        <f t="shared" si="223"/>
        <v>103.59168000000062</v>
      </c>
      <c r="T1083" s="3">
        <f t="shared" si="230"/>
        <v>10.158018632000047</v>
      </c>
      <c r="U1083" s="3">
        <f t="shared" si="231"/>
        <v>-2.4218557788348405</v>
      </c>
      <c r="W1083" s="3"/>
    </row>
    <row r="1084" spans="1:23" x14ac:dyDescent="0.25">
      <c r="A1084" s="3">
        <v>9.3000000000000007</v>
      </c>
      <c r="B1084" s="3">
        <f t="shared" si="224"/>
        <v>14.3</v>
      </c>
      <c r="C1084" s="3">
        <f t="shared" si="225"/>
        <v>6.25</v>
      </c>
      <c r="D1084" s="4">
        <f t="shared" si="217"/>
        <v>62.5</v>
      </c>
      <c r="E1084" s="4">
        <f t="shared" si="218"/>
        <v>207.40000000000003</v>
      </c>
      <c r="F1084">
        <f t="shared" si="226"/>
        <v>11476.852833333336</v>
      </c>
      <c r="H1084" s="3"/>
      <c r="J1084" s="3">
        <f t="shared" si="219"/>
        <v>227.4</v>
      </c>
      <c r="K1084" s="3">
        <f t="shared" si="227"/>
        <v>12766.482</v>
      </c>
      <c r="M1084" s="3">
        <f t="shared" si="228"/>
        <v>1289.6291666666639</v>
      </c>
      <c r="N1084">
        <f t="shared" si="220"/>
        <v>1289.6291666666639</v>
      </c>
      <c r="O1084">
        <f t="shared" si="221"/>
        <v>0</v>
      </c>
      <c r="Q1084" s="3">
        <f t="shared" si="229"/>
        <v>7.4286800000000346</v>
      </c>
      <c r="R1084" s="3">
        <f t="shared" si="222"/>
        <v>83.716240000000624</v>
      </c>
      <c r="S1084" s="3">
        <f t="shared" si="223"/>
        <v>103.71624000000062</v>
      </c>
      <c r="T1084" s="3">
        <f t="shared" si="230"/>
        <v>10.019618632000048</v>
      </c>
      <c r="U1084" s="3">
        <f t="shared" si="231"/>
        <v>-2.3520411539013999</v>
      </c>
      <c r="W1084" s="3"/>
    </row>
    <row r="1085" spans="1:23" x14ac:dyDescent="0.25">
      <c r="A1085" s="3">
        <v>9.31</v>
      </c>
      <c r="B1085" s="3">
        <f t="shared" si="224"/>
        <v>14.31</v>
      </c>
      <c r="C1085" s="3">
        <f t="shared" si="225"/>
        <v>6.25</v>
      </c>
      <c r="D1085" s="4">
        <f t="shared" si="217"/>
        <v>62.5</v>
      </c>
      <c r="E1085" s="4">
        <f t="shared" si="218"/>
        <v>207.57999999999998</v>
      </c>
      <c r="F1085">
        <f t="shared" si="226"/>
        <v>11504.459379333333</v>
      </c>
      <c r="H1085" s="3"/>
      <c r="J1085" s="3">
        <f t="shared" si="219"/>
        <v>227.58</v>
      </c>
      <c r="K1085" s="3">
        <f t="shared" si="227"/>
        <v>12796.749546000003</v>
      </c>
      <c r="M1085" s="3">
        <f t="shared" si="228"/>
        <v>1292.2901666666694</v>
      </c>
      <c r="N1085">
        <f t="shared" si="220"/>
        <v>1292.2901666666694</v>
      </c>
      <c r="O1085">
        <f t="shared" si="221"/>
        <v>0</v>
      </c>
      <c r="Q1085" s="3">
        <f t="shared" si="229"/>
        <v>7.4356000000000346</v>
      </c>
      <c r="R1085" s="3">
        <f t="shared" si="222"/>
        <v>83.840800000000627</v>
      </c>
      <c r="S1085" s="3">
        <f t="shared" si="223"/>
        <v>103.84080000000063</v>
      </c>
      <c r="T1085" s="3">
        <f t="shared" si="230"/>
        <v>9.8812186320000475</v>
      </c>
      <c r="U1085" s="3">
        <f t="shared" si="231"/>
        <v>-2.2831842569679592</v>
      </c>
      <c r="W1085" s="3"/>
    </row>
    <row r="1086" spans="1:23" x14ac:dyDescent="0.25">
      <c r="A1086" s="3">
        <v>9.32</v>
      </c>
      <c r="B1086" s="3">
        <f t="shared" si="224"/>
        <v>14.32</v>
      </c>
      <c r="C1086" s="3">
        <f t="shared" si="225"/>
        <v>6.25</v>
      </c>
      <c r="D1086" s="4">
        <f t="shared" si="217"/>
        <v>62.5</v>
      </c>
      <c r="E1086" s="4">
        <f t="shared" si="218"/>
        <v>207.76</v>
      </c>
      <c r="F1086">
        <f t="shared" si="226"/>
        <v>11532.110641333333</v>
      </c>
      <c r="H1086" s="3"/>
      <c r="J1086" s="3">
        <f t="shared" si="219"/>
        <v>227.76</v>
      </c>
      <c r="K1086" s="3">
        <f t="shared" si="227"/>
        <v>12827.063808000001</v>
      </c>
      <c r="M1086" s="3">
        <f t="shared" si="228"/>
        <v>1294.953166666668</v>
      </c>
      <c r="N1086">
        <f t="shared" si="220"/>
        <v>1294.953166666668</v>
      </c>
      <c r="O1086">
        <f t="shared" si="221"/>
        <v>0</v>
      </c>
      <c r="Q1086" s="3">
        <f t="shared" si="229"/>
        <v>7.4425200000000347</v>
      </c>
      <c r="R1086" s="3">
        <f t="shared" si="222"/>
        <v>83.965360000000629</v>
      </c>
      <c r="S1086" s="3">
        <f t="shared" si="223"/>
        <v>103.96536000000063</v>
      </c>
      <c r="T1086" s="3">
        <f t="shared" si="230"/>
        <v>9.7428186320000467</v>
      </c>
      <c r="U1086" s="3">
        <f t="shared" si="231"/>
        <v>-2.215285088034519</v>
      </c>
      <c r="W1086" s="3"/>
    </row>
    <row r="1087" spans="1:23" x14ac:dyDescent="0.25">
      <c r="A1087" s="3">
        <v>9.33</v>
      </c>
      <c r="B1087" s="3">
        <f t="shared" si="224"/>
        <v>14.33</v>
      </c>
      <c r="C1087" s="3">
        <f t="shared" si="225"/>
        <v>6.25</v>
      </c>
      <c r="D1087" s="4">
        <f t="shared" si="217"/>
        <v>62.5</v>
      </c>
      <c r="E1087" s="4">
        <f t="shared" si="218"/>
        <v>207.94</v>
      </c>
      <c r="F1087">
        <f t="shared" si="226"/>
        <v>11559.806655333334</v>
      </c>
      <c r="H1087" s="3"/>
      <c r="J1087" s="3">
        <f t="shared" si="219"/>
        <v>227.94</v>
      </c>
      <c r="K1087" s="3">
        <f t="shared" si="227"/>
        <v>12857.424821999999</v>
      </c>
      <c r="M1087" s="3">
        <f t="shared" si="228"/>
        <v>1297.6181666666653</v>
      </c>
      <c r="N1087">
        <f t="shared" si="220"/>
        <v>1297.6181666666653</v>
      </c>
      <c r="O1087">
        <f t="shared" si="221"/>
        <v>0</v>
      </c>
      <c r="Q1087" s="3">
        <f t="shared" si="229"/>
        <v>7.4494400000000347</v>
      </c>
      <c r="R1087" s="3">
        <f t="shared" si="222"/>
        <v>84.089920000000632</v>
      </c>
      <c r="S1087" s="3">
        <f t="shared" si="223"/>
        <v>104.08992000000063</v>
      </c>
      <c r="T1087" s="3">
        <f t="shared" si="230"/>
        <v>9.6044186320000478</v>
      </c>
      <c r="U1087" s="3">
        <f t="shared" si="231"/>
        <v>-2.1483436471010782</v>
      </c>
      <c r="W1087" s="3"/>
    </row>
    <row r="1088" spans="1:23" x14ac:dyDescent="0.25">
      <c r="A1088" s="3">
        <v>9.34</v>
      </c>
      <c r="B1088" s="3">
        <f t="shared" si="224"/>
        <v>14.34</v>
      </c>
      <c r="C1088" s="3">
        <f t="shared" si="225"/>
        <v>6.25</v>
      </c>
      <c r="D1088" s="4">
        <f t="shared" si="217"/>
        <v>62.5</v>
      </c>
      <c r="E1088" s="4">
        <f t="shared" si="218"/>
        <v>208.12</v>
      </c>
      <c r="F1088">
        <f t="shared" si="226"/>
        <v>11587.547457333334</v>
      </c>
      <c r="H1088" s="3"/>
      <c r="J1088" s="3">
        <f t="shared" si="219"/>
        <v>228.12</v>
      </c>
      <c r="K1088" s="3">
        <f t="shared" si="227"/>
        <v>12887.832623999999</v>
      </c>
      <c r="M1088" s="3">
        <f t="shared" si="228"/>
        <v>1300.2851666666647</v>
      </c>
      <c r="N1088">
        <f t="shared" si="220"/>
        <v>1300.2851666666647</v>
      </c>
      <c r="O1088">
        <f t="shared" si="221"/>
        <v>0</v>
      </c>
      <c r="Q1088" s="3">
        <f t="shared" si="229"/>
        <v>7.4563600000000347</v>
      </c>
      <c r="R1088" s="3">
        <f t="shared" si="222"/>
        <v>84.214480000000634</v>
      </c>
      <c r="S1088" s="3">
        <f t="shared" si="223"/>
        <v>104.21448000000063</v>
      </c>
      <c r="T1088" s="3">
        <f t="shared" si="230"/>
        <v>9.466018632000047</v>
      </c>
      <c r="U1088" s="3">
        <f t="shared" si="231"/>
        <v>-2.0823599341676378</v>
      </c>
      <c r="W1088" s="3"/>
    </row>
    <row r="1089" spans="1:23" x14ac:dyDescent="0.25">
      <c r="A1089" s="3">
        <v>9.35</v>
      </c>
      <c r="B1089" s="3">
        <f t="shared" si="224"/>
        <v>14.35</v>
      </c>
      <c r="C1089" s="3">
        <f t="shared" si="225"/>
        <v>6.25</v>
      </c>
      <c r="D1089" s="4">
        <f t="shared" si="217"/>
        <v>62.5</v>
      </c>
      <c r="E1089" s="4">
        <f t="shared" si="218"/>
        <v>208.3</v>
      </c>
      <c r="F1089">
        <f t="shared" si="226"/>
        <v>11615.333083333331</v>
      </c>
      <c r="H1089" s="3"/>
      <c r="J1089" s="3">
        <f t="shared" si="219"/>
        <v>228.29999999999998</v>
      </c>
      <c r="K1089" s="3">
        <f t="shared" si="227"/>
        <v>12918.287249999999</v>
      </c>
      <c r="M1089" s="3">
        <f t="shared" si="228"/>
        <v>1302.9541666666682</v>
      </c>
      <c r="N1089">
        <f t="shared" si="220"/>
        <v>1302.9541666666682</v>
      </c>
      <c r="O1089">
        <f t="shared" si="221"/>
        <v>0</v>
      </c>
      <c r="Q1089" s="3">
        <f t="shared" si="229"/>
        <v>7.4632800000000348</v>
      </c>
      <c r="R1089" s="3">
        <f t="shared" si="222"/>
        <v>84.339040000000637</v>
      </c>
      <c r="S1089" s="3">
        <f t="shared" si="223"/>
        <v>104.33904000000064</v>
      </c>
      <c r="T1089" s="3">
        <f t="shared" si="230"/>
        <v>9.3276186320000463</v>
      </c>
      <c r="U1089" s="3">
        <f t="shared" si="231"/>
        <v>-2.0173339492341977</v>
      </c>
      <c r="W1089" s="3"/>
    </row>
    <row r="1090" spans="1:23" x14ac:dyDescent="0.25">
      <c r="A1090" s="3">
        <v>9.36</v>
      </c>
      <c r="B1090" s="3">
        <f t="shared" si="224"/>
        <v>14.36</v>
      </c>
      <c r="C1090" s="3">
        <f t="shared" si="225"/>
        <v>6.25</v>
      </c>
      <c r="D1090" s="4">
        <f t="shared" si="217"/>
        <v>62.5</v>
      </c>
      <c r="E1090" s="4">
        <f t="shared" si="218"/>
        <v>208.48000000000002</v>
      </c>
      <c r="F1090">
        <f t="shared" si="226"/>
        <v>11643.163569333332</v>
      </c>
      <c r="H1090" s="3"/>
      <c r="J1090" s="3">
        <f t="shared" si="219"/>
        <v>228.48</v>
      </c>
      <c r="K1090" s="3">
        <f t="shared" si="227"/>
        <v>12948.788735999997</v>
      </c>
      <c r="M1090" s="3">
        <f t="shared" si="228"/>
        <v>1305.6251666666649</v>
      </c>
      <c r="N1090">
        <f t="shared" si="220"/>
        <v>1305.6251666666649</v>
      </c>
      <c r="O1090">
        <f t="shared" si="221"/>
        <v>0</v>
      </c>
      <c r="Q1090" s="3">
        <f t="shared" si="229"/>
        <v>7.4702000000000348</v>
      </c>
      <c r="R1090" s="3">
        <f t="shared" si="222"/>
        <v>84.463600000000639</v>
      </c>
      <c r="S1090" s="3">
        <f t="shared" si="223"/>
        <v>104.46360000000064</v>
      </c>
      <c r="T1090" s="3">
        <f t="shared" si="230"/>
        <v>9.1892186320000455</v>
      </c>
      <c r="U1090" s="3">
        <f t="shared" si="231"/>
        <v>-1.9532656923007574</v>
      </c>
      <c r="W1090" s="3"/>
    </row>
    <row r="1091" spans="1:23" x14ac:dyDescent="0.25">
      <c r="A1091" s="3">
        <v>9.3699999999999992</v>
      </c>
      <c r="B1091" s="3">
        <f t="shared" si="224"/>
        <v>14.37</v>
      </c>
      <c r="C1091" s="3">
        <f t="shared" si="225"/>
        <v>6.25</v>
      </c>
      <c r="D1091" s="4">
        <f t="shared" si="217"/>
        <v>62.5</v>
      </c>
      <c r="E1091" s="4">
        <f t="shared" si="218"/>
        <v>208.65999999999997</v>
      </c>
      <c r="F1091">
        <f t="shared" si="226"/>
        <v>11671.03895133333</v>
      </c>
      <c r="H1091" s="3"/>
      <c r="J1091" s="3">
        <f t="shared" si="219"/>
        <v>228.66</v>
      </c>
      <c r="K1091" s="3">
        <f t="shared" si="227"/>
        <v>12979.337117999996</v>
      </c>
      <c r="M1091" s="3">
        <f t="shared" si="228"/>
        <v>1308.2981666666656</v>
      </c>
      <c r="N1091">
        <f t="shared" si="220"/>
        <v>1308.2981666666656</v>
      </c>
      <c r="O1091">
        <f t="shared" si="221"/>
        <v>0</v>
      </c>
      <c r="Q1091" s="3">
        <f t="shared" si="229"/>
        <v>7.4771200000000348</v>
      </c>
      <c r="R1091" s="3">
        <f t="shared" si="222"/>
        <v>84.588160000000627</v>
      </c>
      <c r="S1091" s="3">
        <f t="shared" si="223"/>
        <v>104.58816000000064</v>
      </c>
      <c r="T1091" s="3">
        <f t="shared" si="230"/>
        <v>9.0508186320000465</v>
      </c>
      <c r="U1091" s="3">
        <f t="shared" si="231"/>
        <v>-1.890155163367317</v>
      </c>
      <c r="W1091" s="3"/>
    </row>
    <row r="1092" spans="1:23" x14ac:dyDescent="0.25">
      <c r="A1092" s="3">
        <v>9.3800000000000008</v>
      </c>
      <c r="B1092" s="3">
        <f t="shared" si="224"/>
        <v>14.38</v>
      </c>
      <c r="C1092" s="3">
        <f t="shared" si="225"/>
        <v>6.25</v>
      </c>
      <c r="D1092" s="4">
        <f t="shared" si="217"/>
        <v>62.5</v>
      </c>
      <c r="E1092" s="4">
        <f t="shared" si="218"/>
        <v>208.84000000000003</v>
      </c>
      <c r="F1092">
        <f t="shared" si="226"/>
        <v>11698.959265333337</v>
      </c>
      <c r="H1092" s="3"/>
      <c r="J1092" s="3">
        <f t="shared" si="219"/>
        <v>228.84</v>
      </c>
      <c r="K1092" s="3">
        <f t="shared" si="227"/>
        <v>13009.932432000001</v>
      </c>
      <c r="M1092" s="3">
        <f t="shared" si="228"/>
        <v>1310.9731666666648</v>
      </c>
      <c r="N1092">
        <f t="shared" si="220"/>
        <v>1310.9731666666648</v>
      </c>
      <c r="O1092">
        <f t="shared" si="221"/>
        <v>0</v>
      </c>
      <c r="Q1092" s="3">
        <f t="shared" si="229"/>
        <v>7.4840400000000349</v>
      </c>
      <c r="R1092" s="3">
        <f t="shared" si="222"/>
        <v>84.71272000000063</v>
      </c>
      <c r="S1092" s="3">
        <f t="shared" si="223"/>
        <v>104.71272000000063</v>
      </c>
      <c r="T1092" s="3">
        <f t="shared" si="230"/>
        <v>8.9124186320000476</v>
      </c>
      <c r="U1092" s="3">
        <f t="shared" si="231"/>
        <v>-1.8280023624338768</v>
      </c>
      <c r="W1092" s="3"/>
    </row>
    <row r="1093" spans="1:23" x14ac:dyDescent="0.25">
      <c r="A1093" s="3">
        <v>9.39</v>
      </c>
      <c r="B1093" s="3">
        <f t="shared" si="224"/>
        <v>14.39</v>
      </c>
      <c r="C1093" s="3">
        <f t="shared" si="225"/>
        <v>6.25</v>
      </c>
      <c r="D1093" s="4">
        <f t="shared" si="217"/>
        <v>62.5</v>
      </c>
      <c r="E1093" s="4">
        <f t="shared" si="218"/>
        <v>209.01999999999998</v>
      </c>
      <c r="F1093">
        <f t="shared" si="226"/>
        <v>11726.924547333332</v>
      </c>
      <c r="H1093" s="3"/>
      <c r="J1093" s="3">
        <f t="shared" si="219"/>
        <v>229.02</v>
      </c>
      <c r="K1093" s="3">
        <f t="shared" si="227"/>
        <v>13040.574714000002</v>
      </c>
      <c r="M1093" s="3">
        <f t="shared" si="228"/>
        <v>1313.65016666667</v>
      </c>
      <c r="N1093">
        <f t="shared" si="220"/>
        <v>1313.65016666667</v>
      </c>
      <c r="O1093">
        <f t="shared" si="221"/>
        <v>0</v>
      </c>
      <c r="Q1093" s="3">
        <f t="shared" si="229"/>
        <v>7.4909600000000349</v>
      </c>
      <c r="R1093" s="3">
        <f t="shared" si="222"/>
        <v>84.837280000000632</v>
      </c>
      <c r="S1093" s="3">
        <f t="shared" si="223"/>
        <v>104.83728000000063</v>
      </c>
      <c r="T1093" s="3">
        <f t="shared" si="230"/>
        <v>8.7740186320000468</v>
      </c>
      <c r="U1093" s="3">
        <f t="shared" si="231"/>
        <v>-1.7668072895004365</v>
      </c>
      <c r="W1093" s="3"/>
    </row>
    <row r="1094" spans="1:23" x14ac:dyDescent="0.25">
      <c r="A1094" s="3">
        <v>9.4</v>
      </c>
      <c r="B1094" s="3">
        <f t="shared" si="224"/>
        <v>14.4</v>
      </c>
      <c r="C1094" s="3">
        <f t="shared" si="225"/>
        <v>6.25</v>
      </c>
      <c r="D1094" s="4">
        <f t="shared" si="217"/>
        <v>62.5</v>
      </c>
      <c r="E1094" s="4">
        <f t="shared" si="218"/>
        <v>209.2</v>
      </c>
      <c r="F1094">
        <f t="shared" si="226"/>
        <v>11754.934833333333</v>
      </c>
      <c r="H1094" s="3"/>
      <c r="J1094" s="3">
        <f t="shared" si="219"/>
        <v>229.20000000000002</v>
      </c>
      <c r="K1094" s="3">
        <f t="shared" si="227"/>
        <v>13071.263999999999</v>
      </c>
      <c r="M1094" s="3">
        <f t="shared" si="228"/>
        <v>1316.3291666666664</v>
      </c>
      <c r="N1094">
        <f t="shared" si="220"/>
        <v>1316.3291666666664</v>
      </c>
      <c r="O1094">
        <f t="shared" si="221"/>
        <v>0</v>
      </c>
      <c r="Q1094" s="3">
        <f t="shared" si="229"/>
        <v>7.497880000000035</v>
      </c>
      <c r="R1094" s="3">
        <f t="shared" si="222"/>
        <v>84.961840000000635</v>
      </c>
      <c r="S1094" s="3">
        <f t="shared" si="223"/>
        <v>104.96184000000063</v>
      </c>
      <c r="T1094" s="3">
        <f t="shared" si="230"/>
        <v>8.6356186320000461</v>
      </c>
      <c r="U1094" s="3">
        <f t="shared" si="231"/>
        <v>-1.7065699445669962</v>
      </c>
      <c r="W1094" s="3"/>
    </row>
    <row r="1095" spans="1:23" x14ac:dyDescent="0.25">
      <c r="A1095" s="3">
        <v>9.41</v>
      </c>
      <c r="B1095" s="3">
        <f t="shared" si="224"/>
        <v>14.41</v>
      </c>
      <c r="C1095" s="3">
        <f t="shared" si="225"/>
        <v>6.25</v>
      </c>
      <c r="D1095" s="4">
        <f t="shared" si="217"/>
        <v>62.5</v>
      </c>
      <c r="E1095" s="4">
        <f t="shared" si="218"/>
        <v>209.38</v>
      </c>
      <c r="F1095">
        <f t="shared" si="226"/>
        <v>11782.990159333334</v>
      </c>
      <c r="H1095" s="3"/>
      <c r="J1095" s="3">
        <f t="shared" si="219"/>
        <v>229.38</v>
      </c>
      <c r="K1095" s="3">
        <f t="shared" si="227"/>
        <v>13102.000326000001</v>
      </c>
      <c r="M1095" s="3">
        <f t="shared" si="228"/>
        <v>1319.0101666666669</v>
      </c>
      <c r="N1095">
        <f t="shared" si="220"/>
        <v>1319.0101666666669</v>
      </c>
      <c r="O1095">
        <f t="shared" si="221"/>
        <v>0</v>
      </c>
      <c r="Q1095" s="3">
        <f t="shared" si="229"/>
        <v>7.504800000000035</v>
      </c>
      <c r="R1095" s="3">
        <f t="shared" si="222"/>
        <v>85.086400000000637</v>
      </c>
      <c r="S1095" s="3">
        <f t="shared" si="223"/>
        <v>105.08640000000062</v>
      </c>
      <c r="T1095" s="3">
        <f t="shared" si="230"/>
        <v>8.4972186320000471</v>
      </c>
      <c r="U1095" s="3">
        <f t="shared" si="231"/>
        <v>-1.6472903276335558</v>
      </c>
      <c r="W1095" s="3"/>
    </row>
    <row r="1096" spans="1:23" x14ac:dyDescent="0.25">
      <c r="A1096" s="3">
        <v>9.42</v>
      </c>
      <c r="B1096" s="3">
        <f t="shared" si="224"/>
        <v>14.42</v>
      </c>
      <c r="C1096" s="3">
        <f t="shared" si="225"/>
        <v>6.25</v>
      </c>
      <c r="D1096" s="4">
        <f t="shared" si="217"/>
        <v>62.5</v>
      </c>
      <c r="E1096" s="4">
        <f t="shared" si="218"/>
        <v>209.56</v>
      </c>
      <c r="F1096">
        <f t="shared" si="226"/>
        <v>11811.090561333333</v>
      </c>
      <c r="H1096" s="3"/>
      <c r="J1096" s="3">
        <f t="shared" si="219"/>
        <v>229.56</v>
      </c>
      <c r="K1096" s="3">
        <f t="shared" si="227"/>
        <v>13132.783728000002</v>
      </c>
      <c r="M1096" s="3">
        <f t="shared" si="228"/>
        <v>1321.6931666666696</v>
      </c>
      <c r="N1096">
        <f t="shared" si="220"/>
        <v>1321.6931666666696</v>
      </c>
      <c r="O1096">
        <f t="shared" si="221"/>
        <v>0</v>
      </c>
      <c r="Q1096" s="3">
        <f t="shared" si="229"/>
        <v>7.511720000000035</v>
      </c>
      <c r="R1096" s="3">
        <f t="shared" si="222"/>
        <v>85.21096000000064</v>
      </c>
      <c r="S1096" s="3">
        <f t="shared" si="223"/>
        <v>105.21096000000063</v>
      </c>
      <c r="T1096" s="3">
        <f t="shared" si="230"/>
        <v>8.3588186320000482</v>
      </c>
      <c r="U1096" s="3">
        <f t="shared" si="231"/>
        <v>-1.5889684387001155</v>
      </c>
      <c r="W1096" s="3"/>
    </row>
    <row r="1097" spans="1:23" x14ac:dyDescent="0.25">
      <c r="A1097" s="3">
        <v>9.43</v>
      </c>
      <c r="B1097" s="3">
        <f t="shared" si="224"/>
        <v>14.43</v>
      </c>
      <c r="C1097" s="3">
        <f t="shared" si="225"/>
        <v>6.25</v>
      </c>
      <c r="D1097" s="4">
        <f t="shared" si="217"/>
        <v>62.5</v>
      </c>
      <c r="E1097" s="4">
        <f t="shared" si="218"/>
        <v>209.74</v>
      </c>
      <c r="F1097">
        <f t="shared" si="226"/>
        <v>11839.236075333332</v>
      </c>
      <c r="H1097" s="3"/>
      <c r="J1097" s="3">
        <f t="shared" si="219"/>
        <v>229.74</v>
      </c>
      <c r="K1097" s="3">
        <f t="shared" si="227"/>
        <v>13163.614242</v>
      </c>
      <c r="M1097" s="3">
        <f t="shared" si="228"/>
        <v>1324.3781666666673</v>
      </c>
      <c r="N1097">
        <f t="shared" si="220"/>
        <v>1324.3781666666673</v>
      </c>
      <c r="O1097">
        <f t="shared" si="221"/>
        <v>0</v>
      </c>
      <c r="Q1097" s="3">
        <f t="shared" si="229"/>
        <v>7.5186400000000351</v>
      </c>
      <c r="R1097" s="3">
        <f t="shared" si="222"/>
        <v>85.335520000000642</v>
      </c>
      <c r="S1097" s="3">
        <f t="shared" si="223"/>
        <v>105.33552000000063</v>
      </c>
      <c r="T1097" s="3">
        <f t="shared" si="230"/>
        <v>8.2204186320000474</v>
      </c>
      <c r="U1097" s="3">
        <f t="shared" si="231"/>
        <v>-1.5316042777666752</v>
      </c>
      <c r="W1097" s="3"/>
    </row>
    <row r="1098" spans="1:23" x14ac:dyDescent="0.25">
      <c r="A1098" s="3">
        <v>9.44</v>
      </c>
      <c r="B1098" s="3">
        <f t="shared" si="224"/>
        <v>14.44</v>
      </c>
      <c r="C1098" s="3">
        <f t="shared" si="225"/>
        <v>6.25</v>
      </c>
      <c r="D1098" s="4">
        <f t="shared" si="217"/>
        <v>62.5</v>
      </c>
      <c r="E1098" s="4">
        <f t="shared" si="218"/>
        <v>209.92000000000002</v>
      </c>
      <c r="F1098">
        <f t="shared" si="226"/>
        <v>11867.426737333335</v>
      </c>
      <c r="H1098" s="3"/>
      <c r="J1098" s="3">
        <f t="shared" si="219"/>
        <v>229.92</v>
      </c>
      <c r="K1098" s="3">
        <f t="shared" si="227"/>
        <v>13194.491903999999</v>
      </c>
      <c r="M1098" s="3">
        <f t="shared" si="228"/>
        <v>1327.0651666666636</v>
      </c>
      <c r="N1098">
        <f t="shared" si="220"/>
        <v>1327.0651666666636</v>
      </c>
      <c r="O1098">
        <f t="shared" si="221"/>
        <v>0</v>
      </c>
      <c r="Q1098" s="3">
        <f t="shared" si="229"/>
        <v>7.5255600000000351</v>
      </c>
      <c r="R1098" s="3">
        <f t="shared" si="222"/>
        <v>85.46008000000063</v>
      </c>
      <c r="S1098" s="3">
        <f t="shared" si="223"/>
        <v>105.46008000000063</v>
      </c>
      <c r="T1098" s="3">
        <f t="shared" si="230"/>
        <v>8.0820186320000484</v>
      </c>
      <c r="U1098" s="3">
        <f t="shared" si="231"/>
        <v>-1.4751978448332348</v>
      </c>
      <c r="W1098" s="3"/>
    </row>
    <row r="1099" spans="1:23" x14ac:dyDescent="0.25">
      <c r="A1099" s="3">
        <v>9.4499999999999993</v>
      </c>
      <c r="B1099" s="3">
        <f t="shared" si="224"/>
        <v>14.45</v>
      </c>
      <c r="C1099" s="3">
        <f t="shared" si="225"/>
        <v>6.25</v>
      </c>
      <c r="D1099" s="4">
        <f t="shared" si="217"/>
        <v>62.5</v>
      </c>
      <c r="E1099" s="4">
        <f t="shared" si="218"/>
        <v>210.09999999999997</v>
      </c>
      <c r="F1099">
        <f t="shared" si="226"/>
        <v>11895.662583333331</v>
      </c>
      <c r="H1099" s="3"/>
      <c r="J1099" s="3">
        <f t="shared" si="219"/>
        <v>230.1</v>
      </c>
      <c r="K1099" s="3">
        <f t="shared" si="227"/>
        <v>13225.41675</v>
      </c>
      <c r="M1099" s="3">
        <f t="shared" si="228"/>
        <v>1329.7541666666693</v>
      </c>
      <c r="N1099">
        <f t="shared" si="220"/>
        <v>1329.7541666666693</v>
      </c>
      <c r="O1099">
        <f t="shared" si="221"/>
        <v>0</v>
      </c>
      <c r="Q1099" s="3">
        <f t="shared" si="229"/>
        <v>7.5324800000000351</v>
      </c>
      <c r="R1099" s="3">
        <f t="shared" si="222"/>
        <v>85.584640000000633</v>
      </c>
      <c r="S1099" s="3">
        <f t="shared" si="223"/>
        <v>105.58464000000063</v>
      </c>
      <c r="T1099" s="3">
        <f t="shared" si="230"/>
        <v>7.9436186320000486</v>
      </c>
      <c r="U1099" s="3">
        <f t="shared" si="231"/>
        <v>-1.4197491398997943</v>
      </c>
      <c r="W1099" s="3"/>
    </row>
    <row r="1100" spans="1:23" x14ac:dyDescent="0.25">
      <c r="A1100" s="3">
        <v>9.4600000000000009</v>
      </c>
      <c r="B1100" s="3">
        <f t="shared" si="224"/>
        <v>14.46</v>
      </c>
      <c r="C1100" s="3">
        <f t="shared" si="225"/>
        <v>6.25</v>
      </c>
      <c r="D1100" s="4">
        <f t="shared" si="217"/>
        <v>62.5</v>
      </c>
      <c r="E1100" s="4">
        <f t="shared" si="218"/>
        <v>210.28000000000003</v>
      </c>
      <c r="F1100">
        <f t="shared" si="226"/>
        <v>11923.943649333334</v>
      </c>
      <c r="H1100" s="3"/>
      <c r="J1100" s="3">
        <f t="shared" si="219"/>
        <v>230.28000000000003</v>
      </c>
      <c r="K1100" s="3">
        <f t="shared" si="227"/>
        <v>13256.388816000002</v>
      </c>
      <c r="M1100" s="3">
        <f t="shared" si="228"/>
        <v>1332.4451666666682</v>
      </c>
      <c r="N1100">
        <f t="shared" si="220"/>
        <v>1332.4451666666682</v>
      </c>
      <c r="O1100">
        <f t="shared" si="221"/>
        <v>0</v>
      </c>
      <c r="Q1100" s="3">
        <f t="shared" si="229"/>
        <v>7.5394000000000352</v>
      </c>
      <c r="R1100" s="3">
        <f t="shared" si="222"/>
        <v>85.709200000000635</v>
      </c>
      <c r="S1100" s="3">
        <f t="shared" si="223"/>
        <v>105.70920000000064</v>
      </c>
      <c r="T1100" s="3">
        <f t="shared" si="230"/>
        <v>7.8052186320000496</v>
      </c>
      <c r="U1100" s="3">
        <f t="shared" si="231"/>
        <v>-1.365258162966354</v>
      </c>
      <c r="W1100" s="3"/>
    </row>
    <row r="1101" spans="1:23" x14ac:dyDescent="0.25">
      <c r="A1101" s="3">
        <v>9.4700000000000006</v>
      </c>
      <c r="B1101" s="3">
        <f t="shared" si="224"/>
        <v>14.47</v>
      </c>
      <c r="C1101" s="3">
        <f t="shared" si="225"/>
        <v>6.25</v>
      </c>
      <c r="D1101" s="4">
        <f t="shared" si="217"/>
        <v>62.5</v>
      </c>
      <c r="E1101" s="4">
        <f t="shared" si="218"/>
        <v>210.46000000000004</v>
      </c>
      <c r="F1101">
        <f t="shared" si="226"/>
        <v>11952.269971333335</v>
      </c>
      <c r="H1101" s="3"/>
      <c r="J1101" s="3">
        <f t="shared" si="219"/>
        <v>230.46</v>
      </c>
      <c r="K1101" s="3">
        <f t="shared" si="227"/>
        <v>13287.408137999999</v>
      </c>
      <c r="M1101" s="3">
        <f t="shared" si="228"/>
        <v>1335.1381666666639</v>
      </c>
      <c r="N1101">
        <f t="shared" si="220"/>
        <v>1335.1381666666639</v>
      </c>
      <c r="O1101">
        <f t="shared" si="221"/>
        <v>0</v>
      </c>
      <c r="Q1101" s="3">
        <f t="shared" si="229"/>
        <v>7.5463200000000352</v>
      </c>
      <c r="R1101" s="3">
        <f t="shared" si="222"/>
        <v>85.833760000000638</v>
      </c>
      <c r="S1101" s="3">
        <f t="shared" si="223"/>
        <v>105.83376000000064</v>
      </c>
      <c r="T1101" s="3">
        <f t="shared" si="230"/>
        <v>7.6668186320000498</v>
      </c>
      <c r="U1101" s="3">
        <f t="shared" si="231"/>
        <v>-1.3117249140329137</v>
      </c>
      <c r="W1101" s="3"/>
    </row>
    <row r="1102" spans="1:23" x14ac:dyDescent="0.25">
      <c r="A1102" s="3">
        <v>9.48</v>
      </c>
      <c r="B1102" s="3">
        <f t="shared" si="224"/>
        <v>14.48</v>
      </c>
      <c r="C1102" s="3">
        <f t="shared" si="225"/>
        <v>6.25</v>
      </c>
      <c r="D1102" s="4">
        <f t="shared" si="217"/>
        <v>62.5</v>
      </c>
      <c r="E1102" s="4">
        <f t="shared" si="218"/>
        <v>210.64</v>
      </c>
      <c r="F1102">
        <f t="shared" si="226"/>
        <v>11980.641585333335</v>
      </c>
      <c r="H1102" s="3"/>
      <c r="J1102" s="3">
        <f t="shared" si="219"/>
        <v>230.64000000000001</v>
      </c>
      <c r="K1102" s="3">
        <f t="shared" si="227"/>
        <v>13318.474752000002</v>
      </c>
      <c r="M1102" s="3">
        <f t="shared" si="228"/>
        <v>1337.8331666666672</v>
      </c>
      <c r="N1102">
        <f t="shared" si="220"/>
        <v>1337.8331666666672</v>
      </c>
      <c r="O1102">
        <f t="shared" si="221"/>
        <v>0</v>
      </c>
      <c r="Q1102" s="3">
        <f t="shared" si="229"/>
        <v>7.5532400000000353</v>
      </c>
      <c r="R1102" s="3">
        <f t="shared" si="222"/>
        <v>85.95832000000064</v>
      </c>
      <c r="S1102" s="3">
        <f t="shared" si="223"/>
        <v>105.95832000000064</v>
      </c>
      <c r="T1102" s="3">
        <f t="shared" si="230"/>
        <v>7.5284186320000508</v>
      </c>
      <c r="U1102" s="3">
        <f t="shared" si="231"/>
        <v>-1.2591493930994733</v>
      </c>
      <c r="W1102" s="3"/>
    </row>
    <row r="1103" spans="1:23" x14ac:dyDescent="0.25">
      <c r="A1103" s="3">
        <v>9.49</v>
      </c>
      <c r="B1103" s="3">
        <f t="shared" si="224"/>
        <v>14.49</v>
      </c>
      <c r="C1103" s="3">
        <f t="shared" si="225"/>
        <v>6.25</v>
      </c>
      <c r="D1103" s="4">
        <f t="shared" si="217"/>
        <v>62.5</v>
      </c>
      <c r="E1103" s="4">
        <f t="shared" si="218"/>
        <v>210.82</v>
      </c>
      <c r="F1103">
        <f t="shared" si="226"/>
        <v>12009.058527333333</v>
      </c>
      <c r="H1103" s="3"/>
      <c r="J1103" s="3">
        <f t="shared" si="219"/>
        <v>230.82</v>
      </c>
      <c r="K1103" s="3">
        <f t="shared" si="227"/>
        <v>13349.588694000002</v>
      </c>
      <c r="M1103" s="3">
        <f t="shared" si="228"/>
        <v>1340.5301666666692</v>
      </c>
      <c r="N1103">
        <f t="shared" si="220"/>
        <v>1340.5301666666692</v>
      </c>
      <c r="O1103">
        <f t="shared" si="221"/>
        <v>0</v>
      </c>
      <c r="Q1103" s="3">
        <f t="shared" si="229"/>
        <v>7.5601600000000353</v>
      </c>
      <c r="R1103" s="3">
        <f t="shared" si="222"/>
        <v>86.082880000000642</v>
      </c>
      <c r="S1103" s="3">
        <f t="shared" si="223"/>
        <v>106.08288000000064</v>
      </c>
      <c r="T1103" s="3">
        <f t="shared" si="230"/>
        <v>7.3900186320000509</v>
      </c>
      <c r="U1103" s="3">
        <f t="shared" si="231"/>
        <v>-1.2075316001660328</v>
      </c>
      <c r="W1103" s="3"/>
    </row>
    <row r="1104" spans="1:23" x14ac:dyDescent="0.25">
      <c r="A1104" s="3">
        <v>9.5</v>
      </c>
      <c r="B1104" s="3">
        <f t="shared" si="224"/>
        <v>14.5</v>
      </c>
      <c r="C1104" s="3">
        <f t="shared" si="225"/>
        <v>6.25</v>
      </c>
      <c r="D1104" s="4">
        <f t="shared" si="217"/>
        <v>62.5</v>
      </c>
      <c r="E1104" s="4">
        <f t="shared" si="218"/>
        <v>211</v>
      </c>
      <c r="F1104">
        <f t="shared" si="226"/>
        <v>12037.520833333332</v>
      </c>
      <c r="H1104" s="3"/>
      <c r="J1104" s="3">
        <f t="shared" si="219"/>
        <v>231</v>
      </c>
      <c r="K1104" s="3">
        <f t="shared" si="227"/>
        <v>13380.749999999998</v>
      </c>
      <c r="M1104" s="3">
        <f t="shared" si="228"/>
        <v>1343.2291666666661</v>
      </c>
      <c r="N1104">
        <f t="shared" si="220"/>
        <v>1343.2291666666661</v>
      </c>
      <c r="O1104">
        <f t="shared" si="221"/>
        <v>0</v>
      </c>
      <c r="Q1104" s="3">
        <f t="shared" si="229"/>
        <v>7.5670800000000353</v>
      </c>
      <c r="R1104" s="3">
        <f t="shared" si="222"/>
        <v>86.207440000000645</v>
      </c>
      <c r="S1104" s="3">
        <f t="shared" si="223"/>
        <v>106.20744000000064</v>
      </c>
      <c r="T1104" s="3">
        <f t="shared" si="230"/>
        <v>7.2516186320000511</v>
      </c>
      <c r="U1104" s="3">
        <f t="shared" si="231"/>
        <v>-1.1568715352325925</v>
      </c>
      <c r="W1104" s="3"/>
    </row>
    <row r="1105" spans="1:23" x14ac:dyDescent="0.25">
      <c r="A1105" s="3">
        <v>9.51</v>
      </c>
      <c r="B1105" s="3">
        <f t="shared" si="224"/>
        <v>14.51</v>
      </c>
      <c r="C1105" s="3">
        <f t="shared" si="225"/>
        <v>6.25</v>
      </c>
      <c r="D1105" s="4">
        <f t="shared" si="217"/>
        <v>62.5</v>
      </c>
      <c r="E1105" s="4">
        <f t="shared" si="218"/>
        <v>211.18</v>
      </c>
      <c r="F1105">
        <f t="shared" si="226"/>
        <v>12066.028539333332</v>
      </c>
      <c r="H1105" s="3"/>
      <c r="J1105" s="3">
        <f t="shared" si="219"/>
        <v>231.18</v>
      </c>
      <c r="K1105" s="3">
        <f t="shared" si="227"/>
        <v>13411.958706000001</v>
      </c>
      <c r="M1105" s="3">
        <f t="shared" si="228"/>
        <v>1345.9301666666688</v>
      </c>
      <c r="N1105">
        <f t="shared" si="220"/>
        <v>1345.9301666666688</v>
      </c>
      <c r="O1105">
        <f t="shared" si="221"/>
        <v>0</v>
      </c>
      <c r="Q1105" s="3">
        <f t="shared" si="229"/>
        <v>7.5740000000000354</v>
      </c>
      <c r="R1105" s="3">
        <f t="shared" si="222"/>
        <v>86.332000000000647</v>
      </c>
      <c r="S1105" s="3">
        <f t="shared" si="223"/>
        <v>106.33200000000065</v>
      </c>
      <c r="T1105" s="3">
        <f t="shared" si="230"/>
        <v>7.1132186320000512</v>
      </c>
      <c r="U1105" s="3">
        <f t="shared" si="231"/>
        <v>-1.1071691982991521</v>
      </c>
      <c r="W1105" s="3"/>
    </row>
    <row r="1106" spans="1:23" x14ac:dyDescent="0.25">
      <c r="A1106" s="3">
        <v>9.52</v>
      </c>
      <c r="B1106" s="3">
        <f t="shared" si="224"/>
        <v>14.52</v>
      </c>
      <c r="C1106" s="3">
        <f t="shared" si="225"/>
        <v>6.25</v>
      </c>
      <c r="D1106" s="4">
        <f t="shared" si="217"/>
        <v>62.5</v>
      </c>
      <c r="E1106" s="4">
        <f t="shared" si="218"/>
        <v>211.36</v>
      </c>
      <c r="F1106">
        <f t="shared" si="226"/>
        <v>12094.581681333333</v>
      </c>
      <c r="H1106" s="3"/>
      <c r="J1106" s="3">
        <f t="shared" si="219"/>
        <v>231.35999999999999</v>
      </c>
      <c r="K1106" s="3">
        <f t="shared" si="227"/>
        <v>13443.214848</v>
      </c>
      <c r="M1106" s="3">
        <f t="shared" si="228"/>
        <v>1348.6331666666665</v>
      </c>
      <c r="N1106">
        <f t="shared" si="220"/>
        <v>1348.6331666666665</v>
      </c>
      <c r="O1106">
        <f t="shared" si="221"/>
        <v>0</v>
      </c>
      <c r="Q1106" s="3">
        <f t="shared" si="229"/>
        <v>7.5809200000000354</v>
      </c>
      <c r="R1106" s="3">
        <f t="shared" si="222"/>
        <v>86.45656000000065</v>
      </c>
      <c r="S1106" s="3">
        <f t="shared" si="223"/>
        <v>106.45656000000064</v>
      </c>
      <c r="T1106" s="3">
        <f t="shared" si="230"/>
        <v>6.9748186320000514</v>
      </c>
      <c r="U1106" s="3">
        <f t="shared" si="231"/>
        <v>-1.0584245893657116</v>
      </c>
      <c r="W1106" s="3"/>
    </row>
    <row r="1107" spans="1:23" x14ac:dyDescent="0.25">
      <c r="A1107" s="3">
        <v>9.5299999999999994</v>
      </c>
      <c r="B1107" s="3">
        <f t="shared" si="224"/>
        <v>14.53</v>
      </c>
      <c r="C1107" s="3">
        <f t="shared" si="225"/>
        <v>6.25</v>
      </c>
      <c r="D1107" s="4">
        <f t="shared" si="217"/>
        <v>62.5</v>
      </c>
      <c r="E1107" s="4">
        <f t="shared" si="218"/>
        <v>211.53999999999996</v>
      </c>
      <c r="F1107">
        <f t="shared" si="226"/>
        <v>12123.180295333332</v>
      </c>
      <c r="H1107" s="3"/>
      <c r="J1107" s="3">
        <f t="shared" si="219"/>
        <v>231.54</v>
      </c>
      <c r="K1107" s="3">
        <f t="shared" si="227"/>
        <v>13474.518461999996</v>
      </c>
      <c r="M1107" s="3">
        <f t="shared" si="228"/>
        <v>1351.3381666666646</v>
      </c>
      <c r="N1107">
        <f t="shared" si="220"/>
        <v>1351.3381666666646</v>
      </c>
      <c r="O1107">
        <f t="shared" si="221"/>
        <v>0</v>
      </c>
      <c r="Q1107" s="3">
        <f t="shared" si="229"/>
        <v>7.5878400000000354</v>
      </c>
      <c r="R1107" s="3">
        <f t="shared" si="222"/>
        <v>86.581120000000638</v>
      </c>
      <c r="S1107" s="3">
        <f t="shared" si="223"/>
        <v>106.58112000000064</v>
      </c>
      <c r="T1107" s="3">
        <f t="shared" si="230"/>
        <v>6.8364186320000515</v>
      </c>
      <c r="U1107" s="3">
        <f t="shared" si="231"/>
        <v>-1.0106377084322713</v>
      </c>
      <c r="W1107" s="3"/>
    </row>
    <row r="1108" spans="1:23" x14ac:dyDescent="0.25">
      <c r="A1108" s="3">
        <v>9.5399999999999991</v>
      </c>
      <c r="B1108" s="3">
        <f t="shared" si="224"/>
        <v>14.54</v>
      </c>
      <c r="C1108" s="3">
        <f t="shared" si="225"/>
        <v>6.25</v>
      </c>
      <c r="D1108" s="4">
        <f t="shared" si="217"/>
        <v>62.5</v>
      </c>
      <c r="E1108" s="4">
        <f t="shared" si="218"/>
        <v>211.71999999999997</v>
      </c>
      <c r="F1108">
        <f t="shared" si="226"/>
        <v>12151.824417333333</v>
      </c>
      <c r="H1108" s="3"/>
      <c r="J1108" s="3">
        <f t="shared" si="219"/>
        <v>231.71999999999997</v>
      </c>
      <c r="K1108" s="3">
        <f t="shared" si="227"/>
        <v>13505.869583999996</v>
      </c>
      <c r="M1108" s="3">
        <f t="shared" si="228"/>
        <v>1354.0451666666631</v>
      </c>
      <c r="N1108">
        <f t="shared" si="220"/>
        <v>1354.0451666666631</v>
      </c>
      <c r="O1108">
        <f t="shared" si="221"/>
        <v>0</v>
      </c>
      <c r="Q1108" s="3">
        <f t="shared" si="229"/>
        <v>7.5947600000000355</v>
      </c>
      <c r="R1108" s="3">
        <f t="shared" si="222"/>
        <v>86.70568000000064</v>
      </c>
      <c r="S1108" s="3">
        <f t="shared" si="223"/>
        <v>106.70568000000064</v>
      </c>
      <c r="T1108" s="3">
        <f t="shared" si="230"/>
        <v>6.6980186320000517</v>
      </c>
      <c r="U1108" s="3">
        <f t="shared" si="231"/>
        <v>-0.96380855549883093</v>
      </c>
      <c r="W1108" s="3"/>
    </row>
    <row r="1109" spans="1:23" x14ac:dyDescent="0.25">
      <c r="A1109" s="3">
        <v>9.5500000000000007</v>
      </c>
      <c r="B1109" s="3">
        <f t="shared" si="224"/>
        <v>14.55</v>
      </c>
      <c r="C1109" s="3">
        <f t="shared" si="225"/>
        <v>6.25</v>
      </c>
      <c r="D1109" s="4">
        <f t="shared" si="217"/>
        <v>62.5</v>
      </c>
      <c r="E1109" s="4">
        <f t="shared" si="218"/>
        <v>211.90000000000003</v>
      </c>
      <c r="F1109">
        <f t="shared" si="226"/>
        <v>12180.514083333335</v>
      </c>
      <c r="H1109" s="3"/>
      <c r="J1109" s="3">
        <f t="shared" si="219"/>
        <v>231.9</v>
      </c>
      <c r="K1109" s="3">
        <f t="shared" si="227"/>
        <v>13537.268250000001</v>
      </c>
      <c r="M1109" s="3">
        <f t="shared" si="228"/>
        <v>1356.7541666666657</v>
      </c>
      <c r="N1109">
        <f t="shared" si="220"/>
        <v>1356.7541666666657</v>
      </c>
      <c r="O1109">
        <f t="shared" si="221"/>
        <v>0</v>
      </c>
      <c r="Q1109" s="3">
        <f t="shared" si="229"/>
        <v>7.6016800000000355</v>
      </c>
      <c r="R1109" s="3">
        <f t="shared" si="222"/>
        <v>86.830240000000643</v>
      </c>
      <c r="S1109" s="3">
        <f t="shared" si="223"/>
        <v>106.83024000000064</v>
      </c>
      <c r="T1109" s="3">
        <f t="shared" si="230"/>
        <v>6.5596186320000518</v>
      </c>
      <c r="U1109" s="3">
        <f t="shared" si="231"/>
        <v>-0.9179371305653905</v>
      </c>
      <c r="W1109" s="3"/>
    </row>
    <row r="1110" spans="1:23" x14ac:dyDescent="0.25">
      <c r="A1110" s="3">
        <v>9.56</v>
      </c>
      <c r="B1110" s="3">
        <f t="shared" si="224"/>
        <v>14.56</v>
      </c>
      <c r="C1110" s="3">
        <f t="shared" si="225"/>
        <v>6.25</v>
      </c>
      <c r="D1110" s="4">
        <f t="shared" si="217"/>
        <v>62.5</v>
      </c>
      <c r="E1110" s="4">
        <f t="shared" si="218"/>
        <v>212.07999999999998</v>
      </c>
      <c r="F1110">
        <f t="shared" si="226"/>
        <v>12209.249329333332</v>
      </c>
      <c r="H1110" s="3"/>
      <c r="J1110" s="3">
        <f t="shared" si="219"/>
        <v>232.08</v>
      </c>
      <c r="K1110" s="3">
        <f t="shared" si="227"/>
        <v>13568.714496000004</v>
      </c>
      <c r="M1110" s="3">
        <f t="shared" si="228"/>
        <v>1359.4651666666723</v>
      </c>
      <c r="N1110">
        <f t="shared" si="220"/>
        <v>1359.4651666666723</v>
      </c>
      <c r="O1110">
        <f t="shared" si="221"/>
        <v>0</v>
      </c>
      <c r="Q1110" s="3">
        <f t="shared" si="229"/>
        <v>7.6086000000000356</v>
      </c>
      <c r="R1110" s="3">
        <f t="shared" si="222"/>
        <v>86.954800000000645</v>
      </c>
      <c r="S1110" s="3">
        <f t="shared" si="223"/>
        <v>106.95480000000063</v>
      </c>
      <c r="T1110" s="3">
        <f t="shared" si="230"/>
        <v>6.4212186320000519</v>
      </c>
      <c r="U1110" s="3">
        <f t="shared" si="231"/>
        <v>-0.87302343363195023</v>
      </c>
      <c r="W1110" s="3"/>
    </row>
    <row r="1111" spans="1:23" x14ac:dyDescent="0.25">
      <c r="A1111" s="3">
        <v>9.57</v>
      </c>
      <c r="B1111" s="3">
        <f t="shared" si="224"/>
        <v>14.57</v>
      </c>
      <c r="C1111" s="3">
        <f t="shared" si="225"/>
        <v>6.25</v>
      </c>
      <c r="D1111" s="4">
        <f t="shared" si="217"/>
        <v>62.5</v>
      </c>
      <c r="E1111" s="4">
        <f t="shared" si="218"/>
        <v>212.26</v>
      </c>
      <c r="F1111">
        <f t="shared" si="226"/>
        <v>12238.030191333331</v>
      </c>
      <c r="H1111" s="3"/>
      <c r="J1111" s="3">
        <f t="shared" si="219"/>
        <v>232.26</v>
      </c>
      <c r="K1111" s="3">
        <f t="shared" si="227"/>
        <v>13600.208358</v>
      </c>
      <c r="M1111" s="3">
        <f t="shared" si="228"/>
        <v>1362.1781666666684</v>
      </c>
      <c r="N1111">
        <f t="shared" si="220"/>
        <v>1362.1781666666684</v>
      </c>
      <c r="O1111">
        <f t="shared" si="221"/>
        <v>0</v>
      </c>
      <c r="Q1111" s="3">
        <f t="shared" si="229"/>
        <v>7.6155200000000356</v>
      </c>
      <c r="R1111" s="3">
        <f t="shared" si="222"/>
        <v>87.079360000000648</v>
      </c>
      <c r="S1111" s="3">
        <f t="shared" si="223"/>
        <v>107.07936000000063</v>
      </c>
      <c r="T1111" s="3">
        <f t="shared" si="230"/>
        <v>6.2828186320000521</v>
      </c>
      <c r="U1111" s="3">
        <f t="shared" si="231"/>
        <v>-0.82906746469850989</v>
      </c>
      <c r="W1111" s="3"/>
    </row>
    <row r="1112" spans="1:23" x14ac:dyDescent="0.25">
      <c r="A1112" s="3">
        <v>9.58</v>
      </c>
      <c r="B1112" s="3">
        <f t="shared" si="224"/>
        <v>14.58</v>
      </c>
      <c r="C1112" s="3">
        <f t="shared" si="225"/>
        <v>6.25</v>
      </c>
      <c r="D1112" s="4">
        <f t="shared" si="217"/>
        <v>62.5</v>
      </c>
      <c r="E1112" s="4">
        <f t="shared" si="218"/>
        <v>212.44</v>
      </c>
      <c r="F1112">
        <f t="shared" si="226"/>
        <v>12266.856705333334</v>
      </c>
      <c r="H1112" s="3"/>
      <c r="J1112" s="3">
        <f t="shared" si="219"/>
        <v>232.44</v>
      </c>
      <c r="K1112" s="3">
        <f t="shared" si="227"/>
        <v>13631.749872</v>
      </c>
      <c r="M1112" s="3">
        <f t="shared" si="228"/>
        <v>1364.8931666666667</v>
      </c>
      <c r="N1112">
        <f t="shared" si="220"/>
        <v>1364.8931666666667</v>
      </c>
      <c r="O1112">
        <f t="shared" si="221"/>
        <v>0</v>
      </c>
      <c r="Q1112" s="3">
        <f t="shared" si="229"/>
        <v>7.6224400000000356</v>
      </c>
      <c r="R1112" s="3">
        <f t="shared" si="222"/>
        <v>87.20392000000065</v>
      </c>
      <c r="S1112" s="3">
        <f t="shared" si="223"/>
        <v>107.20392000000064</v>
      </c>
      <c r="T1112" s="3">
        <f t="shared" si="230"/>
        <v>6.1444186320000522</v>
      </c>
      <c r="U1112" s="3">
        <f t="shared" si="231"/>
        <v>-0.78606922376506949</v>
      </c>
      <c r="W1112" s="3"/>
    </row>
    <row r="1113" spans="1:23" x14ac:dyDescent="0.25">
      <c r="A1113" s="3">
        <v>9.59</v>
      </c>
      <c r="B1113" s="3">
        <f t="shared" si="224"/>
        <v>14.59</v>
      </c>
      <c r="C1113" s="3">
        <f t="shared" si="225"/>
        <v>6.25</v>
      </c>
      <c r="D1113" s="4">
        <f t="shared" si="217"/>
        <v>62.5</v>
      </c>
      <c r="E1113" s="4">
        <f t="shared" si="218"/>
        <v>212.62</v>
      </c>
      <c r="F1113">
        <f t="shared" si="226"/>
        <v>12295.728907333332</v>
      </c>
      <c r="H1113" s="3"/>
      <c r="J1113" s="3">
        <f t="shared" si="219"/>
        <v>232.62</v>
      </c>
      <c r="K1113" s="3">
        <f t="shared" si="227"/>
        <v>13663.339074000001</v>
      </c>
      <c r="M1113" s="3">
        <f t="shared" si="228"/>
        <v>1367.6101666666691</v>
      </c>
      <c r="N1113">
        <f t="shared" si="220"/>
        <v>1367.6101666666691</v>
      </c>
      <c r="O1113">
        <f t="shared" si="221"/>
        <v>0</v>
      </c>
      <c r="Q1113" s="3">
        <f t="shared" si="229"/>
        <v>7.6293600000000357</v>
      </c>
      <c r="R1113" s="3">
        <f t="shared" si="222"/>
        <v>87.328480000000638</v>
      </c>
      <c r="S1113" s="3">
        <f t="shared" si="223"/>
        <v>107.32848000000064</v>
      </c>
      <c r="T1113" s="3">
        <f t="shared" si="230"/>
        <v>6.0060186320000524</v>
      </c>
      <c r="U1113" s="3">
        <f t="shared" si="231"/>
        <v>-0.74402871083162925</v>
      </c>
      <c r="W1113" s="3"/>
    </row>
    <row r="1114" spans="1:23" x14ac:dyDescent="0.25">
      <c r="A1114" s="3">
        <v>9.6</v>
      </c>
      <c r="B1114" s="3">
        <f t="shared" si="224"/>
        <v>14.6</v>
      </c>
      <c r="C1114" s="3">
        <f t="shared" si="225"/>
        <v>6.25</v>
      </c>
      <c r="D1114" s="4">
        <f t="shared" si="217"/>
        <v>62.5</v>
      </c>
      <c r="E1114" s="4">
        <f t="shared" si="218"/>
        <v>212.8</v>
      </c>
      <c r="F1114">
        <f t="shared" si="226"/>
        <v>12324.646833333332</v>
      </c>
      <c r="H1114" s="3"/>
      <c r="J1114" s="3">
        <f t="shared" si="219"/>
        <v>232.79999999999998</v>
      </c>
      <c r="K1114" s="3">
        <f t="shared" si="227"/>
        <v>13694.975999999999</v>
      </c>
      <c r="M1114" s="3">
        <f t="shared" si="228"/>
        <v>1370.3291666666664</v>
      </c>
      <c r="N1114">
        <f t="shared" si="220"/>
        <v>1370.3291666666664</v>
      </c>
      <c r="O1114">
        <f t="shared" si="221"/>
        <v>0</v>
      </c>
      <c r="Q1114" s="3">
        <f t="shared" si="229"/>
        <v>7.6362800000000357</v>
      </c>
      <c r="R1114" s="3">
        <f t="shared" si="222"/>
        <v>87.453040000000641</v>
      </c>
      <c r="S1114" s="3">
        <f t="shared" si="223"/>
        <v>107.45304000000064</v>
      </c>
      <c r="T1114" s="3">
        <f t="shared" si="230"/>
        <v>5.8676186320000525</v>
      </c>
      <c r="U1114" s="3">
        <f t="shared" si="231"/>
        <v>-0.70294592589818883</v>
      </c>
      <c r="W1114" s="3"/>
    </row>
    <row r="1115" spans="1:23" x14ac:dyDescent="0.25">
      <c r="A1115" s="3">
        <v>9.61</v>
      </c>
      <c r="B1115" s="3">
        <f t="shared" si="224"/>
        <v>14.61</v>
      </c>
      <c r="C1115" s="3">
        <f t="shared" si="225"/>
        <v>6.25</v>
      </c>
      <c r="D1115" s="4">
        <f t="shared" ref="D1115:D1178" si="232">MAX(10*C1115,$G$14*C1115+$G$10-2*$G$12*(1+$G$13)^0.5)</f>
        <v>62.5</v>
      </c>
      <c r="E1115" s="4">
        <f t="shared" ref="E1115:E1178" si="233">MAX(10*B1115,$G$14*B1115+$G$10-2*$G$12*(1+$G$13)^0.5)</f>
        <v>212.98000000000002</v>
      </c>
      <c r="F1115">
        <f t="shared" si="226"/>
        <v>12353.610519333333</v>
      </c>
      <c r="H1115" s="3"/>
      <c r="J1115" s="3">
        <f t="shared" ref="J1115:J1178" si="234">$G$14*A1115+2*$G$12*(1+$G$13)^0.5</f>
        <v>232.98</v>
      </c>
      <c r="K1115" s="3">
        <f t="shared" si="227"/>
        <v>13726.660685999996</v>
      </c>
      <c r="M1115" s="3">
        <f t="shared" si="228"/>
        <v>1373.0501666666623</v>
      </c>
      <c r="N1115">
        <f t="shared" si="220"/>
        <v>1373.0501666666623</v>
      </c>
      <c r="O1115">
        <f t="shared" si="221"/>
        <v>0</v>
      </c>
      <c r="Q1115" s="3">
        <f t="shared" si="229"/>
        <v>7.6432000000000357</v>
      </c>
      <c r="R1115" s="3">
        <f t="shared" si="222"/>
        <v>87.577600000000643</v>
      </c>
      <c r="S1115" s="3">
        <f t="shared" si="223"/>
        <v>107.57760000000064</v>
      </c>
      <c r="T1115" s="3">
        <f t="shared" si="230"/>
        <v>5.7292186320000527</v>
      </c>
      <c r="U1115" s="3">
        <f t="shared" si="231"/>
        <v>-0.66282086896474846</v>
      </c>
      <c r="W1115" s="3"/>
    </row>
    <row r="1116" spans="1:23" x14ac:dyDescent="0.25">
      <c r="A1116" s="3">
        <v>9.6199999999999992</v>
      </c>
      <c r="B1116" s="3">
        <f t="shared" si="224"/>
        <v>14.62</v>
      </c>
      <c r="C1116" s="3">
        <f t="shared" si="225"/>
        <v>6.25</v>
      </c>
      <c r="D1116" s="4">
        <f t="shared" si="232"/>
        <v>62.5</v>
      </c>
      <c r="E1116" s="4">
        <f t="shared" si="233"/>
        <v>213.15999999999997</v>
      </c>
      <c r="F1116">
        <f t="shared" si="226"/>
        <v>12382.620001333329</v>
      </c>
      <c r="H1116" s="3"/>
      <c r="J1116" s="3">
        <f t="shared" si="234"/>
        <v>233.16</v>
      </c>
      <c r="K1116" s="3">
        <f t="shared" si="227"/>
        <v>13758.393167999999</v>
      </c>
      <c r="M1116" s="3">
        <f t="shared" si="228"/>
        <v>1375.7731666666696</v>
      </c>
      <c r="N1116">
        <f t="shared" ref="N1116:N1179" si="235">ABS(M1116)</f>
        <v>1375.7731666666696</v>
      </c>
      <c r="O1116">
        <f t="shared" ref="O1116:O1179" si="236">IF(N1116=$N$3156,A1116,0)</f>
        <v>0</v>
      </c>
      <c r="Q1116" s="3">
        <f t="shared" si="229"/>
        <v>7.6501200000000358</v>
      </c>
      <c r="R1116" s="3">
        <f t="shared" ref="R1116:R1155" si="237">IF(Q1116&lt;$B$147,$E$144+Q1116*($E$147-$E$144)/$B$147,$E$147+(Q1116-$B$147)*($E$148-$E$147)/($B$148-$B$147))</f>
        <v>87.702160000000646</v>
      </c>
      <c r="S1116" s="3">
        <f t="shared" ref="S1116:S1155" si="238">IF(Q1116&lt;$J$146,0,$M$146+(Q1116-$J$146)*($M$147-$M$146)/$G$138)</f>
        <v>107.70216000000065</v>
      </c>
      <c r="T1116" s="3">
        <f t="shared" si="230"/>
        <v>5.5908186320000528</v>
      </c>
      <c r="U1116" s="3">
        <f t="shared" si="231"/>
        <v>-0.62365354003130802</v>
      </c>
      <c r="W1116" s="3"/>
    </row>
    <row r="1117" spans="1:23" x14ac:dyDescent="0.25">
      <c r="A1117" s="3">
        <v>9.6300000000000008</v>
      </c>
      <c r="B1117" s="3">
        <f t="shared" ref="B1117:B1180" si="239">$B$152+A1117</f>
        <v>14.63</v>
      </c>
      <c r="C1117" s="3">
        <f t="shared" ref="C1117:C1180" si="240">IF($F$152&gt;B1117,B1117,$F$152)</f>
        <v>6.25</v>
      </c>
      <c r="D1117" s="4">
        <f t="shared" si="232"/>
        <v>62.5</v>
      </c>
      <c r="E1117" s="4">
        <f t="shared" si="233"/>
        <v>213.34000000000003</v>
      </c>
      <c r="F1117">
        <f t="shared" ref="F1117:F1180" si="241">$I$152*C1117*(0.5*C1117-$D$152)  +  (D1117-$I$152)*0.5*C1117*(2*C1117/3-$D$152)  +  D1117*(B1117-C1117)*(0.5*(B1117-C1117)+C1117-$D$152)  +  (E1117-D1117)*0.5*(B1117-C1117)*(2*(B1117-C1117)/3+C1117-$D$152)</f>
        <v>12411.675315333336</v>
      </c>
      <c r="H1117" s="3"/>
      <c r="J1117" s="3">
        <f t="shared" si="234"/>
        <v>233.34</v>
      </c>
      <c r="K1117" s="3">
        <f t="shared" ref="K1117:K1180" si="242">$K$152*A1117*(0.5*A1117+$B$152-$D$152)  +  (J1117-$K$152)*0.5*A1117*(2*A1117/3+$B$152-$D$152)</f>
        <v>13790.173482000002</v>
      </c>
      <c r="M1117" s="3">
        <f t="shared" ref="M1117:M1180" si="243">K1117-F1117</f>
        <v>1378.4981666666663</v>
      </c>
      <c r="N1117">
        <f t="shared" si="235"/>
        <v>1378.4981666666663</v>
      </c>
      <c r="O1117">
        <f t="shared" si="236"/>
        <v>0</v>
      </c>
      <c r="Q1117" s="3">
        <f t="shared" ref="Q1117:Q1155" si="244">Q1116+$R$152</f>
        <v>7.6570400000000358</v>
      </c>
      <c r="R1117" s="3">
        <f t="shared" si="237"/>
        <v>87.826720000000648</v>
      </c>
      <c r="S1117" s="3">
        <f t="shared" si="238"/>
        <v>107.82672000000065</v>
      </c>
      <c r="T1117" s="3">
        <f t="shared" ref="T1117:T1155" si="245">T1116+0.5*(R1116+R1117)*$R$152-0.5*(S1116+S1117)*$R$152</f>
        <v>5.4524186320000529</v>
      </c>
      <c r="U1117" s="3">
        <f t="shared" ref="U1117:U1155" si="246">U1116+T1116*$R$152+R1116*$R$152^2/2+(R1117-R1116)*$R$152^2/6-S1116*$R$152^2/2-(S1117-S1116)*$R$152^2/6</f>
        <v>-0.58544393909786774</v>
      </c>
      <c r="W1117" s="3"/>
    </row>
    <row r="1118" spans="1:23" x14ac:dyDescent="0.25">
      <c r="A1118" s="3">
        <v>9.64</v>
      </c>
      <c r="B1118" s="3">
        <f t="shared" si="239"/>
        <v>14.64</v>
      </c>
      <c r="C1118" s="3">
        <f t="shared" si="240"/>
        <v>6.25</v>
      </c>
      <c r="D1118" s="4">
        <f t="shared" si="232"/>
        <v>62.5</v>
      </c>
      <c r="E1118" s="4">
        <f t="shared" si="233"/>
        <v>213.51999999999998</v>
      </c>
      <c r="F1118">
        <f t="shared" si="241"/>
        <v>12440.776497333332</v>
      </c>
      <c r="H1118" s="3"/>
      <c r="J1118" s="3">
        <f t="shared" si="234"/>
        <v>233.52</v>
      </c>
      <c r="K1118" s="3">
        <f t="shared" si="242"/>
        <v>13822.001664000001</v>
      </c>
      <c r="M1118" s="3">
        <f t="shared" si="243"/>
        <v>1381.2251666666689</v>
      </c>
      <c r="N1118">
        <f t="shared" si="235"/>
        <v>1381.2251666666689</v>
      </c>
      <c r="O1118">
        <f t="shared" si="236"/>
        <v>0</v>
      </c>
      <c r="Q1118" s="3">
        <f t="shared" si="244"/>
        <v>7.6639600000000359</v>
      </c>
      <c r="R1118" s="3">
        <f t="shared" si="237"/>
        <v>87.951280000000651</v>
      </c>
      <c r="S1118" s="3">
        <f t="shared" si="238"/>
        <v>107.95128000000065</v>
      </c>
      <c r="T1118" s="3">
        <f t="shared" si="245"/>
        <v>5.3140186320000522</v>
      </c>
      <c r="U1118" s="3">
        <f t="shared" si="246"/>
        <v>-0.54819206616442728</v>
      </c>
      <c r="W1118" s="3"/>
    </row>
    <row r="1119" spans="1:23" x14ac:dyDescent="0.25">
      <c r="A1119" s="3">
        <v>9.65</v>
      </c>
      <c r="B1119" s="3">
        <f t="shared" si="239"/>
        <v>14.65</v>
      </c>
      <c r="C1119" s="3">
        <f t="shared" si="240"/>
        <v>6.25</v>
      </c>
      <c r="D1119" s="4">
        <f t="shared" si="232"/>
        <v>62.5</v>
      </c>
      <c r="E1119" s="4">
        <f t="shared" si="233"/>
        <v>213.7</v>
      </c>
      <c r="F1119">
        <f t="shared" si="241"/>
        <v>12469.923583333333</v>
      </c>
      <c r="H1119" s="3"/>
      <c r="J1119" s="3">
        <f t="shared" si="234"/>
        <v>233.70000000000002</v>
      </c>
      <c r="K1119" s="3">
        <f t="shared" si="242"/>
        <v>13853.87775</v>
      </c>
      <c r="M1119" s="3">
        <f t="shared" si="243"/>
        <v>1383.9541666666664</v>
      </c>
      <c r="N1119">
        <f t="shared" si="235"/>
        <v>1383.9541666666664</v>
      </c>
      <c r="O1119">
        <f t="shared" si="236"/>
        <v>0</v>
      </c>
      <c r="Q1119" s="3">
        <f t="shared" si="244"/>
        <v>7.6708800000000359</v>
      </c>
      <c r="R1119" s="3">
        <f t="shared" si="237"/>
        <v>88.075840000000653</v>
      </c>
      <c r="S1119" s="3">
        <f t="shared" si="238"/>
        <v>108.07584000000065</v>
      </c>
      <c r="T1119" s="3">
        <f t="shared" si="245"/>
        <v>5.1756186320000523</v>
      </c>
      <c r="U1119" s="3">
        <f t="shared" si="246"/>
        <v>-0.51189792123098687</v>
      </c>
      <c r="W1119" s="3"/>
    </row>
    <row r="1120" spans="1:23" x14ac:dyDescent="0.25">
      <c r="A1120" s="3">
        <v>9.66</v>
      </c>
      <c r="B1120" s="3">
        <f t="shared" si="239"/>
        <v>14.66</v>
      </c>
      <c r="C1120" s="3">
        <f t="shared" si="240"/>
        <v>6.25</v>
      </c>
      <c r="D1120" s="4">
        <f t="shared" si="232"/>
        <v>62.5</v>
      </c>
      <c r="E1120" s="4">
        <f t="shared" si="233"/>
        <v>213.88</v>
      </c>
      <c r="F1120">
        <f t="shared" si="241"/>
        <v>12499.116609333334</v>
      </c>
      <c r="H1120" s="3"/>
      <c r="J1120" s="3">
        <f t="shared" si="234"/>
        <v>233.88</v>
      </c>
      <c r="K1120" s="3">
        <f t="shared" si="242"/>
        <v>13885.801776000002</v>
      </c>
      <c r="M1120" s="3">
        <f t="shared" si="243"/>
        <v>1386.685166666668</v>
      </c>
      <c r="N1120">
        <f t="shared" si="235"/>
        <v>1386.685166666668</v>
      </c>
      <c r="O1120">
        <f t="shared" si="236"/>
        <v>0</v>
      </c>
      <c r="Q1120" s="3">
        <f t="shared" si="244"/>
        <v>7.6778000000000359</v>
      </c>
      <c r="R1120" s="3">
        <f t="shared" si="237"/>
        <v>88.200400000000656</v>
      </c>
      <c r="S1120" s="3">
        <f t="shared" si="238"/>
        <v>108.20040000000066</v>
      </c>
      <c r="T1120" s="3">
        <f t="shared" si="245"/>
        <v>5.0372186320000516</v>
      </c>
      <c r="U1120" s="3">
        <f t="shared" si="246"/>
        <v>-0.47656150429754646</v>
      </c>
      <c r="W1120" s="3"/>
    </row>
    <row r="1121" spans="1:23" x14ac:dyDescent="0.25">
      <c r="A1121" s="3">
        <v>9.67</v>
      </c>
      <c r="B1121" s="3">
        <f t="shared" si="239"/>
        <v>14.67</v>
      </c>
      <c r="C1121" s="3">
        <f t="shared" si="240"/>
        <v>6.25</v>
      </c>
      <c r="D1121" s="4">
        <f t="shared" si="232"/>
        <v>62.5</v>
      </c>
      <c r="E1121" s="4">
        <f t="shared" si="233"/>
        <v>214.06</v>
      </c>
      <c r="F1121">
        <f t="shared" si="241"/>
        <v>12528.355611333332</v>
      </c>
      <c r="H1121" s="3"/>
      <c r="J1121" s="3">
        <f t="shared" si="234"/>
        <v>234.06</v>
      </c>
      <c r="K1121" s="3">
        <f t="shared" si="242"/>
        <v>13917.773778000001</v>
      </c>
      <c r="M1121" s="3">
        <f t="shared" si="243"/>
        <v>1389.4181666666682</v>
      </c>
      <c r="N1121">
        <f t="shared" si="235"/>
        <v>1389.4181666666682</v>
      </c>
      <c r="O1121">
        <f t="shared" si="236"/>
        <v>0</v>
      </c>
      <c r="Q1121" s="3">
        <f t="shared" si="244"/>
        <v>7.684720000000036</v>
      </c>
      <c r="R1121" s="3">
        <f t="shared" si="237"/>
        <v>88.324960000000658</v>
      </c>
      <c r="S1121" s="3">
        <f t="shared" si="238"/>
        <v>108.32496000000064</v>
      </c>
      <c r="T1121" s="3">
        <f t="shared" si="245"/>
        <v>4.8988186320000517</v>
      </c>
      <c r="U1121" s="3">
        <f t="shared" si="246"/>
        <v>-0.44218281536410614</v>
      </c>
      <c r="W1121" s="3"/>
    </row>
    <row r="1122" spans="1:23" x14ac:dyDescent="0.25">
      <c r="A1122" s="3">
        <v>9.68</v>
      </c>
      <c r="B1122" s="3">
        <f t="shared" si="239"/>
        <v>14.68</v>
      </c>
      <c r="C1122" s="3">
        <f t="shared" si="240"/>
        <v>6.25</v>
      </c>
      <c r="D1122" s="4">
        <f t="shared" si="232"/>
        <v>62.5</v>
      </c>
      <c r="E1122" s="4">
        <f t="shared" si="233"/>
        <v>214.24</v>
      </c>
      <c r="F1122">
        <f t="shared" si="241"/>
        <v>12557.640625333333</v>
      </c>
      <c r="H1122" s="3"/>
      <c r="J1122" s="3">
        <f t="shared" si="234"/>
        <v>234.24</v>
      </c>
      <c r="K1122" s="3">
        <f t="shared" si="242"/>
        <v>13949.793792</v>
      </c>
      <c r="M1122" s="3">
        <f t="shared" si="243"/>
        <v>1392.1531666666669</v>
      </c>
      <c r="N1122">
        <f t="shared" si="235"/>
        <v>1392.1531666666669</v>
      </c>
      <c r="O1122">
        <f t="shared" si="236"/>
        <v>0</v>
      </c>
      <c r="Q1122" s="3">
        <f t="shared" si="244"/>
        <v>7.691640000000036</v>
      </c>
      <c r="R1122" s="3">
        <f t="shared" si="237"/>
        <v>88.449520000000646</v>
      </c>
      <c r="S1122" s="3">
        <f t="shared" si="238"/>
        <v>108.44952000000065</v>
      </c>
      <c r="T1122" s="3">
        <f t="shared" si="245"/>
        <v>4.760418632000051</v>
      </c>
      <c r="U1122" s="3">
        <f t="shared" si="246"/>
        <v>-0.40876185443066582</v>
      </c>
      <c r="W1122" s="3"/>
    </row>
    <row r="1123" spans="1:23" x14ac:dyDescent="0.25">
      <c r="A1123" s="3">
        <v>9.69</v>
      </c>
      <c r="B1123" s="3">
        <f t="shared" si="239"/>
        <v>14.69</v>
      </c>
      <c r="C1123" s="3">
        <f t="shared" si="240"/>
        <v>6.25</v>
      </c>
      <c r="D1123" s="4">
        <f t="shared" si="232"/>
        <v>62.5</v>
      </c>
      <c r="E1123" s="4">
        <f t="shared" si="233"/>
        <v>214.42000000000002</v>
      </c>
      <c r="F1123">
        <f t="shared" si="241"/>
        <v>12586.971687333331</v>
      </c>
      <c r="H1123" s="3"/>
      <c r="J1123" s="3">
        <f t="shared" si="234"/>
        <v>234.42</v>
      </c>
      <c r="K1123" s="3">
        <f t="shared" si="242"/>
        <v>13981.861853999999</v>
      </c>
      <c r="M1123" s="3">
        <f t="shared" si="243"/>
        <v>1394.8901666666679</v>
      </c>
      <c r="N1123">
        <f t="shared" si="235"/>
        <v>1394.8901666666679</v>
      </c>
      <c r="O1123">
        <f t="shared" si="236"/>
        <v>0</v>
      </c>
      <c r="Q1123" s="3">
        <f t="shared" si="244"/>
        <v>7.698560000000036</v>
      </c>
      <c r="R1123" s="3">
        <f t="shared" si="237"/>
        <v>88.574080000000663</v>
      </c>
      <c r="S1123" s="3">
        <f t="shared" si="238"/>
        <v>108.57408000000065</v>
      </c>
      <c r="T1123" s="3">
        <f t="shared" si="245"/>
        <v>4.6220186320000511</v>
      </c>
      <c r="U1123" s="3">
        <f t="shared" si="246"/>
        <v>-0.37629862149722543</v>
      </c>
      <c r="W1123" s="3"/>
    </row>
    <row r="1124" spans="1:23" x14ac:dyDescent="0.25">
      <c r="A1124" s="3">
        <v>9.6999999999999993</v>
      </c>
      <c r="B1124" s="3">
        <f t="shared" si="239"/>
        <v>14.7</v>
      </c>
      <c r="C1124" s="3">
        <f t="shared" si="240"/>
        <v>6.25</v>
      </c>
      <c r="D1124" s="4">
        <f t="shared" si="232"/>
        <v>62.5</v>
      </c>
      <c r="E1124" s="4">
        <f t="shared" si="233"/>
        <v>214.59999999999997</v>
      </c>
      <c r="F1124">
        <f t="shared" si="241"/>
        <v>12616.34883333333</v>
      </c>
      <c r="H1124" s="3"/>
      <c r="J1124" s="3">
        <f t="shared" si="234"/>
        <v>234.6</v>
      </c>
      <c r="K1124" s="3">
        <f t="shared" si="242"/>
        <v>14013.977999999999</v>
      </c>
      <c r="M1124" s="3">
        <f t="shared" si="243"/>
        <v>1397.6291666666693</v>
      </c>
      <c r="N1124">
        <f t="shared" si="235"/>
        <v>1397.6291666666693</v>
      </c>
      <c r="O1124">
        <f t="shared" si="236"/>
        <v>0</v>
      </c>
      <c r="Q1124" s="3">
        <f t="shared" si="244"/>
        <v>7.7054800000000361</v>
      </c>
      <c r="R1124" s="3">
        <f t="shared" si="237"/>
        <v>88.698640000000651</v>
      </c>
      <c r="S1124" s="3">
        <f t="shared" si="238"/>
        <v>108.69864000000065</v>
      </c>
      <c r="T1124" s="3">
        <f t="shared" si="245"/>
        <v>4.4836186320000504</v>
      </c>
      <c r="U1124" s="3">
        <f t="shared" si="246"/>
        <v>-0.34479311656378508</v>
      </c>
      <c r="W1124" s="3"/>
    </row>
    <row r="1125" spans="1:23" x14ac:dyDescent="0.25">
      <c r="A1125" s="3">
        <v>9.7100000000000009</v>
      </c>
      <c r="B1125" s="3">
        <f t="shared" si="239"/>
        <v>14.71</v>
      </c>
      <c r="C1125" s="3">
        <f t="shared" si="240"/>
        <v>6.25</v>
      </c>
      <c r="D1125" s="4">
        <f t="shared" si="232"/>
        <v>62.5</v>
      </c>
      <c r="E1125" s="4">
        <f t="shared" si="233"/>
        <v>214.78000000000003</v>
      </c>
      <c r="F1125">
        <f t="shared" si="241"/>
        <v>12645.772099333335</v>
      </c>
      <c r="H1125" s="3"/>
      <c r="J1125" s="3">
        <f t="shared" si="234"/>
        <v>234.78000000000003</v>
      </c>
      <c r="K1125" s="3">
        <f t="shared" si="242"/>
        <v>14046.142266000003</v>
      </c>
      <c r="M1125" s="3">
        <f t="shared" si="243"/>
        <v>1400.3701666666675</v>
      </c>
      <c r="N1125">
        <f t="shared" si="235"/>
        <v>1400.3701666666675</v>
      </c>
      <c r="O1125">
        <f t="shared" si="236"/>
        <v>0</v>
      </c>
      <c r="Q1125" s="3">
        <f t="shared" si="244"/>
        <v>7.7124000000000361</v>
      </c>
      <c r="R1125" s="3">
        <f t="shared" si="237"/>
        <v>88.823200000000654</v>
      </c>
      <c r="S1125" s="3">
        <f t="shared" si="238"/>
        <v>108.82320000000067</v>
      </c>
      <c r="T1125" s="3">
        <f t="shared" si="245"/>
        <v>4.3452186320000505</v>
      </c>
      <c r="U1125" s="3">
        <f t="shared" si="246"/>
        <v>-0.31424533963034473</v>
      </c>
      <c r="W1125" s="3"/>
    </row>
    <row r="1126" spans="1:23" x14ac:dyDescent="0.25">
      <c r="A1126" s="3">
        <v>9.7200000000000006</v>
      </c>
      <c r="B1126" s="3">
        <f t="shared" si="239"/>
        <v>14.72</v>
      </c>
      <c r="C1126" s="3">
        <f t="shared" si="240"/>
        <v>6.25</v>
      </c>
      <c r="D1126" s="4">
        <f t="shared" si="232"/>
        <v>62.5</v>
      </c>
      <c r="E1126" s="4">
        <f t="shared" si="233"/>
        <v>214.96000000000004</v>
      </c>
      <c r="F1126">
        <f t="shared" si="241"/>
        <v>12675.241521333337</v>
      </c>
      <c r="H1126" s="3"/>
      <c r="J1126" s="3">
        <f t="shared" si="234"/>
        <v>234.96</v>
      </c>
      <c r="K1126" s="3">
        <f t="shared" si="242"/>
        <v>14078.354688000001</v>
      </c>
      <c r="M1126" s="3">
        <f t="shared" si="243"/>
        <v>1403.1131666666643</v>
      </c>
      <c r="N1126">
        <f t="shared" si="235"/>
        <v>1403.1131666666643</v>
      </c>
      <c r="O1126">
        <f t="shared" si="236"/>
        <v>0</v>
      </c>
      <c r="Q1126" s="3">
        <f t="shared" si="244"/>
        <v>7.7193200000000362</v>
      </c>
      <c r="R1126" s="3">
        <f t="shared" si="237"/>
        <v>88.947760000000656</v>
      </c>
      <c r="S1126" s="3">
        <f t="shared" si="238"/>
        <v>108.94776000000066</v>
      </c>
      <c r="T1126" s="3">
        <f t="shared" si="245"/>
        <v>4.2068186320000507</v>
      </c>
      <c r="U1126" s="3">
        <f t="shared" si="246"/>
        <v>-0.28465529069690437</v>
      </c>
      <c r="W1126" s="3"/>
    </row>
    <row r="1127" spans="1:23" x14ac:dyDescent="0.25">
      <c r="A1127" s="3">
        <v>9.73</v>
      </c>
      <c r="B1127" s="3">
        <f t="shared" si="239"/>
        <v>14.73</v>
      </c>
      <c r="C1127" s="3">
        <f t="shared" si="240"/>
        <v>6.25</v>
      </c>
      <c r="D1127" s="4">
        <f t="shared" si="232"/>
        <v>62.5</v>
      </c>
      <c r="E1127" s="4">
        <f t="shared" si="233"/>
        <v>215.14</v>
      </c>
      <c r="F1127">
        <f t="shared" si="241"/>
        <v>12704.757135333331</v>
      </c>
      <c r="H1127" s="3"/>
      <c r="J1127" s="3">
        <f t="shared" si="234"/>
        <v>235.14000000000001</v>
      </c>
      <c r="K1127" s="3">
        <f t="shared" si="242"/>
        <v>14110.615302000004</v>
      </c>
      <c r="M1127" s="3">
        <f t="shared" si="243"/>
        <v>1405.8581666666723</v>
      </c>
      <c r="N1127">
        <f t="shared" si="235"/>
        <v>1405.8581666666723</v>
      </c>
      <c r="O1127">
        <f t="shared" si="236"/>
        <v>0</v>
      </c>
      <c r="Q1127" s="3">
        <f t="shared" si="244"/>
        <v>7.7262400000000362</v>
      </c>
      <c r="R1127" s="3">
        <f t="shared" si="237"/>
        <v>89.072320000000659</v>
      </c>
      <c r="S1127" s="3">
        <f t="shared" si="238"/>
        <v>109.07232000000066</v>
      </c>
      <c r="T1127" s="3">
        <f t="shared" si="245"/>
        <v>4.0684186320000508</v>
      </c>
      <c r="U1127" s="3">
        <f t="shared" si="246"/>
        <v>-0.25602296976346406</v>
      </c>
      <c r="W1127" s="3"/>
    </row>
    <row r="1128" spans="1:23" x14ac:dyDescent="0.25">
      <c r="A1128" s="3">
        <v>9.74</v>
      </c>
      <c r="B1128" s="3">
        <f t="shared" si="239"/>
        <v>14.74</v>
      </c>
      <c r="C1128" s="3">
        <f t="shared" si="240"/>
        <v>6.25</v>
      </c>
      <c r="D1128" s="4">
        <f t="shared" si="232"/>
        <v>62.5</v>
      </c>
      <c r="E1128" s="4">
        <f t="shared" si="233"/>
        <v>215.32</v>
      </c>
      <c r="F1128">
        <f t="shared" si="241"/>
        <v>12734.318977333332</v>
      </c>
      <c r="H1128" s="3"/>
      <c r="J1128" s="3">
        <f t="shared" si="234"/>
        <v>235.32</v>
      </c>
      <c r="K1128" s="3">
        <f t="shared" si="242"/>
        <v>14142.924144000001</v>
      </c>
      <c r="M1128" s="3">
        <f t="shared" si="243"/>
        <v>1408.6051666666681</v>
      </c>
      <c r="N1128">
        <f t="shared" si="235"/>
        <v>1408.6051666666681</v>
      </c>
      <c r="O1128">
        <f t="shared" si="236"/>
        <v>0</v>
      </c>
      <c r="Q1128" s="3">
        <f t="shared" si="244"/>
        <v>7.7331600000000362</v>
      </c>
      <c r="R1128" s="3">
        <f t="shared" si="237"/>
        <v>89.196880000000661</v>
      </c>
      <c r="S1128" s="3">
        <f t="shared" si="238"/>
        <v>109.19688000000066</v>
      </c>
      <c r="T1128" s="3">
        <f t="shared" si="245"/>
        <v>3.930018632000051</v>
      </c>
      <c r="U1128" s="3">
        <f t="shared" si="246"/>
        <v>-0.22834837683002371</v>
      </c>
      <c r="W1128" s="3"/>
    </row>
    <row r="1129" spans="1:23" x14ac:dyDescent="0.25">
      <c r="A1129" s="3">
        <v>9.75</v>
      </c>
      <c r="B1129" s="3">
        <f t="shared" si="239"/>
        <v>14.75</v>
      </c>
      <c r="C1129" s="3">
        <f t="shared" si="240"/>
        <v>6.25</v>
      </c>
      <c r="D1129" s="4">
        <f t="shared" si="232"/>
        <v>62.5</v>
      </c>
      <c r="E1129" s="4">
        <f t="shared" si="233"/>
        <v>215.5</v>
      </c>
      <c r="F1129">
        <f t="shared" si="241"/>
        <v>12763.927083333334</v>
      </c>
      <c r="H1129" s="3"/>
      <c r="J1129" s="3">
        <f t="shared" si="234"/>
        <v>235.5</v>
      </c>
      <c r="K1129" s="3">
        <f t="shared" si="242"/>
        <v>14175.28125</v>
      </c>
      <c r="M1129" s="3">
        <f t="shared" si="243"/>
        <v>1411.3541666666661</v>
      </c>
      <c r="N1129">
        <f t="shared" si="235"/>
        <v>1411.3541666666661</v>
      </c>
      <c r="O1129">
        <f t="shared" si="236"/>
        <v>0</v>
      </c>
      <c r="Q1129" s="3">
        <f t="shared" si="244"/>
        <v>7.7400800000000363</v>
      </c>
      <c r="R1129" s="3">
        <f t="shared" si="237"/>
        <v>89.321440000000649</v>
      </c>
      <c r="S1129" s="3">
        <f t="shared" si="238"/>
        <v>109.32144000000066</v>
      </c>
      <c r="T1129" s="3">
        <f t="shared" si="245"/>
        <v>3.7916186320000507</v>
      </c>
      <c r="U1129" s="3">
        <f t="shared" si="246"/>
        <v>-0.20163151189658335</v>
      </c>
      <c r="W1129" s="3"/>
    </row>
    <row r="1130" spans="1:23" x14ac:dyDescent="0.25">
      <c r="A1130" s="3">
        <v>9.76</v>
      </c>
      <c r="B1130" s="3">
        <f t="shared" si="239"/>
        <v>14.76</v>
      </c>
      <c r="C1130" s="3">
        <f t="shared" si="240"/>
        <v>6.25</v>
      </c>
      <c r="D1130" s="4">
        <f t="shared" si="232"/>
        <v>62.5</v>
      </c>
      <c r="E1130" s="4">
        <f t="shared" si="233"/>
        <v>215.68</v>
      </c>
      <c r="F1130">
        <f t="shared" si="241"/>
        <v>12793.58148933333</v>
      </c>
      <c r="H1130" s="3"/>
      <c r="J1130" s="3">
        <f t="shared" si="234"/>
        <v>235.68</v>
      </c>
      <c r="K1130" s="3">
        <f t="shared" si="242"/>
        <v>14207.686656000002</v>
      </c>
      <c r="M1130" s="3">
        <f t="shared" si="243"/>
        <v>1414.1051666666717</v>
      </c>
      <c r="N1130">
        <f t="shared" si="235"/>
        <v>1414.1051666666717</v>
      </c>
      <c r="O1130">
        <f t="shared" si="236"/>
        <v>0</v>
      </c>
      <c r="Q1130" s="3">
        <f t="shared" si="244"/>
        <v>7.7470000000000363</v>
      </c>
      <c r="R1130" s="3">
        <f t="shared" si="237"/>
        <v>89.446000000000652</v>
      </c>
      <c r="S1130" s="3">
        <f t="shared" si="238"/>
        <v>109.44600000000065</v>
      </c>
      <c r="T1130" s="3">
        <f t="shared" si="245"/>
        <v>3.6532186320000504</v>
      </c>
      <c r="U1130" s="3">
        <f t="shared" si="246"/>
        <v>-0.17587237496314298</v>
      </c>
      <c r="W1130" s="3"/>
    </row>
    <row r="1131" spans="1:23" x14ac:dyDescent="0.25">
      <c r="A1131" s="3">
        <v>9.77</v>
      </c>
      <c r="B1131" s="3">
        <f t="shared" si="239"/>
        <v>14.77</v>
      </c>
      <c r="C1131" s="3">
        <f t="shared" si="240"/>
        <v>6.25</v>
      </c>
      <c r="D1131" s="4">
        <f t="shared" si="232"/>
        <v>62.5</v>
      </c>
      <c r="E1131" s="4">
        <f t="shared" si="233"/>
        <v>215.86</v>
      </c>
      <c r="F1131">
        <f t="shared" si="241"/>
        <v>12823.282231333334</v>
      </c>
      <c r="H1131" s="3"/>
      <c r="J1131" s="3">
        <f t="shared" si="234"/>
        <v>235.85999999999999</v>
      </c>
      <c r="K1131" s="3">
        <f t="shared" si="242"/>
        <v>14240.140397999996</v>
      </c>
      <c r="M1131" s="3">
        <f t="shared" si="243"/>
        <v>1416.8581666666614</v>
      </c>
      <c r="N1131">
        <f t="shared" si="235"/>
        <v>1416.8581666666614</v>
      </c>
      <c r="O1131">
        <f t="shared" si="236"/>
        <v>0</v>
      </c>
      <c r="Q1131" s="3">
        <f t="shared" si="244"/>
        <v>7.7539200000000363</v>
      </c>
      <c r="R1131" s="3">
        <f t="shared" si="237"/>
        <v>89.570560000000654</v>
      </c>
      <c r="S1131" s="3">
        <f t="shared" si="238"/>
        <v>109.57056000000065</v>
      </c>
      <c r="T1131" s="3">
        <f t="shared" si="245"/>
        <v>3.5148186320000505</v>
      </c>
      <c r="U1131" s="3">
        <f t="shared" si="246"/>
        <v>-0.15107096602970263</v>
      </c>
      <c r="W1131" s="3"/>
    </row>
    <row r="1132" spans="1:23" x14ac:dyDescent="0.25">
      <c r="A1132" s="3">
        <v>9.7799999999999994</v>
      </c>
      <c r="B1132" s="3">
        <f t="shared" si="239"/>
        <v>14.78</v>
      </c>
      <c r="C1132" s="3">
        <f t="shared" si="240"/>
        <v>6.25</v>
      </c>
      <c r="D1132" s="4">
        <f t="shared" si="232"/>
        <v>62.5</v>
      </c>
      <c r="E1132" s="4">
        <f t="shared" si="233"/>
        <v>216.03999999999996</v>
      </c>
      <c r="F1132">
        <f t="shared" si="241"/>
        <v>12853.029345333332</v>
      </c>
      <c r="H1132" s="3"/>
      <c r="J1132" s="3">
        <f t="shared" si="234"/>
        <v>236.04</v>
      </c>
      <c r="K1132" s="3">
        <f t="shared" si="242"/>
        <v>14272.642511999999</v>
      </c>
      <c r="M1132" s="3">
        <f t="shared" si="243"/>
        <v>1419.6131666666661</v>
      </c>
      <c r="N1132">
        <f t="shared" si="235"/>
        <v>1419.6131666666661</v>
      </c>
      <c r="O1132">
        <f t="shared" si="236"/>
        <v>0</v>
      </c>
      <c r="Q1132" s="3">
        <f t="shared" si="244"/>
        <v>7.7608400000000364</v>
      </c>
      <c r="R1132" s="3">
        <f t="shared" si="237"/>
        <v>89.695120000000657</v>
      </c>
      <c r="S1132" s="3">
        <f t="shared" si="238"/>
        <v>109.69512000000066</v>
      </c>
      <c r="T1132" s="3">
        <f t="shared" si="245"/>
        <v>3.3764186320000507</v>
      </c>
      <c r="U1132" s="3">
        <f t="shared" si="246"/>
        <v>-0.12722728509626227</v>
      </c>
      <c r="W1132" s="3"/>
    </row>
    <row r="1133" spans="1:23" x14ac:dyDescent="0.25">
      <c r="A1133" s="3">
        <v>9.7899999999999991</v>
      </c>
      <c r="B1133" s="3">
        <f t="shared" si="239"/>
        <v>14.79</v>
      </c>
      <c r="C1133" s="3">
        <f t="shared" si="240"/>
        <v>6.25</v>
      </c>
      <c r="D1133" s="4">
        <f t="shared" si="232"/>
        <v>62.5</v>
      </c>
      <c r="E1133" s="4">
        <f t="shared" si="233"/>
        <v>216.21999999999997</v>
      </c>
      <c r="F1133">
        <f t="shared" si="241"/>
        <v>12882.822867333329</v>
      </c>
      <c r="H1133" s="3"/>
      <c r="J1133" s="3">
        <f t="shared" si="234"/>
        <v>236.21999999999997</v>
      </c>
      <c r="K1133" s="3">
        <f t="shared" si="242"/>
        <v>14305.193033999996</v>
      </c>
      <c r="M1133" s="3">
        <f t="shared" si="243"/>
        <v>1422.3701666666675</v>
      </c>
      <c r="N1133">
        <f t="shared" si="235"/>
        <v>1422.3701666666675</v>
      </c>
      <c r="O1133">
        <f t="shared" si="236"/>
        <v>0</v>
      </c>
      <c r="Q1133" s="3">
        <f t="shared" si="244"/>
        <v>7.7677600000000364</v>
      </c>
      <c r="R1133" s="3">
        <f t="shared" si="237"/>
        <v>89.819680000000659</v>
      </c>
      <c r="S1133" s="3">
        <f t="shared" si="238"/>
        <v>109.81968000000066</v>
      </c>
      <c r="T1133" s="3">
        <f t="shared" si="245"/>
        <v>3.2380186320000504</v>
      </c>
      <c r="U1133" s="3">
        <f t="shared" si="246"/>
        <v>-0.10434133216282193</v>
      </c>
      <c r="W1133" s="3"/>
    </row>
    <row r="1134" spans="1:23" x14ac:dyDescent="0.25">
      <c r="A1134" s="3">
        <v>9.8000000000000007</v>
      </c>
      <c r="B1134" s="3">
        <f t="shared" si="239"/>
        <v>14.8</v>
      </c>
      <c r="C1134" s="3">
        <f t="shared" si="240"/>
        <v>6.25</v>
      </c>
      <c r="D1134" s="4">
        <f t="shared" si="232"/>
        <v>62.5</v>
      </c>
      <c r="E1134" s="4">
        <f t="shared" si="233"/>
        <v>216.40000000000003</v>
      </c>
      <c r="F1134">
        <f t="shared" si="241"/>
        <v>12912.662833333336</v>
      </c>
      <c r="H1134" s="3"/>
      <c r="J1134" s="3">
        <f t="shared" si="234"/>
        <v>236.4</v>
      </c>
      <c r="K1134" s="3">
        <f t="shared" si="242"/>
        <v>14337.792000000001</v>
      </c>
      <c r="M1134" s="3">
        <f t="shared" si="243"/>
        <v>1425.1291666666657</v>
      </c>
      <c r="N1134">
        <f t="shared" si="235"/>
        <v>1425.1291666666657</v>
      </c>
      <c r="O1134">
        <f t="shared" si="236"/>
        <v>0</v>
      </c>
      <c r="Q1134" s="3">
        <f t="shared" si="244"/>
        <v>7.7746800000000365</v>
      </c>
      <c r="R1134" s="3">
        <f t="shared" si="237"/>
        <v>89.944240000000661</v>
      </c>
      <c r="S1134" s="3">
        <f t="shared" si="238"/>
        <v>109.94424000000066</v>
      </c>
      <c r="T1134" s="3">
        <f t="shared" si="245"/>
        <v>3.0996186320000501</v>
      </c>
      <c r="U1134" s="3">
        <f t="shared" si="246"/>
        <v>-8.2413107229381583E-2</v>
      </c>
      <c r="W1134" s="3"/>
    </row>
    <row r="1135" spans="1:23" x14ac:dyDescent="0.25">
      <c r="A1135" s="3">
        <v>9.81</v>
      </c>
      <c r="B1135" s="3">
        <f t="shared" si="239"/>
        <v>14.81</v>
      </c>
      <c r="C1135" s="3">
        <f t="shared" si="240"/>
        <v>6.25</v>
      </c>
      <c r="D1135" s="4">
        <f t="shared" si="232"/>
        <v>62.5</v>
      </c>
      <c r="E1135" s="4">
        <f t="shared" si="233"/>
        <v>216.57999999999998</v>
      </c>
      <c r="F1135">
        <f t="shared" si="241"/>
        <v>12942.549279333332</v>
      </c>
      <c r="H1135" s="3"/>
      <c r="J1135" s="3">
        <f t="shared" si="234"/>
        <v>236.58</v>
      </c>
      <c r="K1135" s="3">
        <f t="shared" si="242"/>
        <v>14370.439446</v>
      </c>
      <c r="M1135" s="3">
        <f t="shared" si="243"/>
        <v>1427.8901666666679</v>
      </c>
      <c r="N1135">
        <f t="shared" si="235"/>
        <v>1427.8901666666679</v>
      </c>
      <c r="O1135">
        <f t="shared" si="236"/>
        <v>0</v>
      </c>
      <c r="Q1135" s="3">
        <f t="shared" si="244"/>
        <v>7.7816000000000365</v>
      </c>
      <c r="R1135" s="3">
        <f t="shared" si="237"/>
        <v>90.068800000000664</v>
      </c>
      <c r="S1135" s="3">
        <f t="shared" si="238"/>
        <v>110.06880000000066</v>
      </c>
      <c r="T1135" s="3">
        <f t="shared" si="245"/>
        <v>2.9612186320000498</v>
      </c>
      <c r="U1135" s="3">
        <f t="shared" si="246"/>
        <v>-6.1442610295941232E-2</v>
      </c>
      <c r="W1135" s="3"/>
    </row>
    <row r="1136" spans="1:23" x14ac:dyDescent="0.25">
      <c r="A1136" s="3">
        <v>9.82</v>
      </c>
      <c r="B1136" s="3">
        <f t="shared" si="239"/>
        <v>14.82</v>
      </c>
      <c r="C1136" s="3">
        <f t="shared" si="240"/>
        <v>6.25</v>
      </c>
      <c r="D1136" s="4">
        <f t="shared" si="232"/>
        <v>62.5</v>
      </c>
      <c r="E1136" s="4">
        <f t="shared" si="233"/>
        <v>216.76</v>
      </c>
      <c r="F1136">
        <f t="shared" si="241"/>
        <v>12972.482241333335</v>
      </c>
      <c r="H1136" s="3"/>
      <c r="J1136" s="3">
        <f t="shared" si="234"/>
        <v>236.76</v>
      </c>
      <c r="K1136" s="3">
        <f t="shared" si="242"/>
        <v>14403.135408</v>
      </c>
      <c r="M1136" s="3">
        <f t="shared" si="243"/>
        <v>1430.6531666666651</v>
      </c>
      <c r="N1136">
        <f t="shared" si="235"/>
        <v>1430.6531666666651</v>
      </c>
      <c r="O1136">
        <f t="shared" si="236"/>
        <v>0</v>
      </c>
      <c r="Q1136" s="3">
        <f t="shared" si="244"/>
        <v>7.7885200000000365</v>
      </c>
      <c r="R1136" s="3">
        <f t="shared" si="237"/>
        <v>90.193360000000666</v>
      </c>
      <c r="S1136" s="3">
        <f t="shared" si="238"/>
        <v>110.19336000000067</v>
      </c>
      <c r="T1136" s="3">
        <f t="shared" si="245"/>
        <v>2.8228186320000495</v>
      </c>
      <c r="U1136" s="3">
        <f t="shared" si="246"/>
        <v>-4.1429841362500892E-2</v>
      </c>
      <c r="W1136" s="3"/>
    </row>
    <row r="1137" spans="1:23" x14ac:dyDescent="0.25">
      <c r="A1137" s="3">
        <v>9.83</v>
      </c>
      <c r="B1137" s="3">
        <f t="shared" si="239"/>
        <v>14.83</v>
      </c>
      <c r="C1137" s="3">
        <f t="shared" si="240"/>
        <v>6.25</v>
      </c>
      <c r="D1137" s="4">
        <f t="shared" si="232"/>
        <v>62.5</v>
      </c>
      <c r="E1137" s="4">
        <f t="shared" si="233"/>
        <v>216.94</v>
      </c>
      <c r="F1137">
        <f t="shared" si="241"/>
        <v>13002.461755333332</v>
      </c>
      <c r="H1137" s="3"/>
      <c r="J1137" s="3">
        <f t="shared" si="234"/>
        <v>236.94</v>
      </c>
      <c r="K1137" s="3">
        <f t="shared" si="242"/>
        <v>14435.879922</v>
      </c>
      <c r="M1137" s="3">
        <f t="shared" si="243"/>
        <v>1433.4181666666682</v>
      </c>
      <c r="N1137">
        <f t="shared" si="235"/>
        <v>1433.4181666666682</v>
      </c>
      <c r="O1137">
        <f t="shared" si="236"/>
        <v>0</v>
      </c>
      <c r="Q1137" s="3">
        <f t="shared" si="244"/>
        <v>7.7954400000000366</v>
      </c>
      <c r="R1137" s="3">
        <f t="shared" si="237"/>
        <v>90.317920000000669</v>
      </c>
      <c r="S1137" s="3">
        <f t="shared" si="238"/>
        <v>110.31792000000067</v>
      </c>
      <c r="T1137" s="3">
        <f t="shared" si="245"/>
        <v>2.6844186320000496</v>
      </c>
      <c r="U1137" s="3">
        <f t="shared" si="246"/>
        <v>-2.2374800429060548E-2</v>
      </c>
      <c r="W1137" s="3"/>
    </row>
    <row r="1138" spans="1:23" x14ac:dyDescent="0.25">
      <c r="A1138" s="3">
        <v>9.84</v>
      </c>
      <c r="B1138" s="3">
        <f t="shared" si="239"/>
        <v>14.84</v>
      </c>
      <c r="C1138" s="3">
        <f t="shared" si="240"/>
        <v>6.25</v>
      </c>
      <c r="D1138" s="4">
        <f t="shared" si="232"/>
        <v>62.5</v>
      </c>
      <c r="E1138" s="4">
        <f t="shared" si="233"/>
        <v>217.12</v>
      </c>
      <c r="F1138">
        <f t="shared" si="241"/>
        <v>13032.487857333334</v>
      </c>
      <c r="H1138" s="3"/>
      <c r="J1138" s="3">
        <f t="shared" si="234"/>
        <v>237.12</v>
      </c>
      <c r="K1138" s="3">
        <f t="shared" si="242"/>
        <v>14468.673024</v>
      </c>
      <c r="M1138" s="3">
        <f t="shared" si="243"/>
        <v>1436.1851666666662</v>
      </c>
      <c r="N1138">
        <f t="shared" si="235"/>
        <v>1436.1851666666662</v>
      </c>
      <c r="O1138">
        <f t="shared" si="236"/>
        <v>0</v>
      </c>
      <c r="Q1138" s="3">
        <f t="shared" si="244"/>
        <v>7.8023600000000366</v>
      </c>
      <c r="R1138" s="3">
        <f t="shared" si="237"/>
        <v>90.442480000000671</v>
      </c>
      <c r="S1138" s="3">
        <f t="shared" si="238"/>
        <v>110.44248000000067</v>
      </c>
      <c r="T1138" s="3">
        <f t="shared" si="245"/>
        <v>2.5460186320000497</v>
      </c>
      <c r="U1138" s="3">
        <f t="shared" si="246"/>
        <v>-4.2774874956202054E-3</v>
      </c>
      <c r="W1138" s="3"/>
    </row>
    <row r="1139" spans="1:23" x14ac:dyDescent="0.25">
      <c r="A1139" s="3">
        <v>9.85</v>
      </c>
      <c r="B1139" s="3">
        <f t="shared" si="239"/>
        <v>14.85</v>
      </c>
      <c r="C1139" s="3">
        <f t="shared" si="240"/>
        <v>6.25</v>
      </c>
      <c r="D1139" s="4">
        <f t="shared" si="232"/>
        <v>62.5</v>
      </c>
      <c r="E1139" s="4">
        <f t="shared" si="233"/>
        <v>217.3</v>
      </c>
      <c r="F1139">
        <f t="shared" si="241"/>
        <v>13062.560583333334</v>
      </c>
      <c r="H1139" s="3"/>
      <c r="J1139" s="3">
        <f t="shared" si="234"/>
        <v>237.29999999999998</v>
      </c>
      <c r="K1139" s="3">
        <f t="shared" si="242"/>
        <v>14501.514749999998</v>
      </c>
      <c r="M1139" s="3">
        <f t="shared" si="243"/>
        <v>1438.9541666666646</v>
      </c>
      <c r="N1139">
        <f t="shared" si="235"/>
        <v>1438.9541666666646</v>
      </c>
      <c r="O1139">
        <f t="shared" si="236"/>
        <v>0</v>
      </c>
      <c r="Q1139" s="3">
        <f t="shared" si="244"/>
        <v>7.8092800000000366</v>
      </c>
      <c r="R1139" s="3">
        <f t="shared" si="237"/>
        <v>90.567040000000674</v>
      </c>
      <c r="S1139" s="3">
        <f t="shared" si="238"/>
        <v>110.56704000000067</v>
      </c>
      <c r="T1139" s="3">
        <f t="shared" si="245"/>
        <v>2.4076186320000499</v>
      </c>
      <c r="U1139" s="3">
        <f t="shared" si="246"/>
        <v>1.2862097437820139E-2</v>
      </c>
      <c r="W1139" s="3"/>
    </row>
    <row r="1140" spans="1:23" x14ac:dyDescent="0.25">
      <c r="A1140" s="3">
        <v>9.86</v>
      </c>
      <c r="B1140" s="3">
        <f t="shared" si="239"/>
        <v>14.86</v>
      </c>
      <c r="C1140" s="3">
        <f t="shared" si="240"/>
        <v>6.25</v>
      </c>
      <c r="D1140" s="4">
        <f t="shared" si="232"/>
        <v>62.5</v>
      </c>
      <c r="E1140" s="4">
        <f t="shared" si="233"/>
        <v>217.48000000000002</v>
      </c>
      <c r="F1140">
        <f t="shared" si="241"/>
        <v>13092.679969333332</v>
      </c>
      <c r="H1140" s="3"/>
      <c r="J1140" s="3">
        <f t="shared" si="234"/>
        <v>237.48</v>
      </c>
      <c r="K1140" s="3">
        <f t="shared" si="242"/>
        <v>14534.405135999999</v>
      </c>
      <c r="M1140" s="3">
        <f t="shared" si="243"/>
        <v>1441.7251666666671</v>
      </c>
      <c r="N1140">
        <f t="shared" si="235"/>
        <v>1441.7251666666671</v>
      </c>
      <c r="O1140">
        <f t="shared" si="236"/>
        <v>0</v>
      </c>
      <c r="Q1140" s="3">
        <f t="shared" si="244"/>
        <v>7.8162000000000367</v>
      </c>
      <c r="R1140" s="3">
        <f t="shared" si="237"/>
        <v>90.691600000000662</v>
      </c>
      <c r="S1140" s="3">
        <f t="shared" si="238"/>
        <v>110.69160000000068</v>
      </c>
      <c r="T1140" s="3">
        <f t="shared" si="245"/>
        <v>2.26921863200005</v>
      </c>
      <c r="U1140" s="3">
        <f t="shared" si="246"/>
        <v>2.9043954371260488E-2</v>
      </c>
      <c r="W1140" s="3"/>
    </row>
    <row r="1141" spans="1:23" x14ac:dyDescent="0.25">
      <c r="A1141" s="3">
        <v>9.8699999999999992</v>
      </c>
      <c r="B1141" s="3">
        <f t="shared" si="239"/>
        <v>14.87</v>
      </c>
      <c r="C1141" s="3">
        <f t="shared" si="240"/>
        <v>6.25</v>
      </c>
      <c r="D1141" s="4">
        <f t="shared" si="232"/>
        <v>62.5</v>
      </c>
      <c r="E1141" s="4">
        <f t="shared" si="233"/>
        <v>217.65999999999997</v>
      </c>
      <c r="F1141">
        <f t="shared" si="241"/>
        <v>13122.84605133333</v>
      </c>
      <c r="H1141" s="3"/>
      <c r="J1141" s="3">
        <f t="shared" si="234"/>
        <v>237.66</v>
      </c>
      <c r="K1141" s="3">
        <f t="shared" si="242"/>
        <v>14567.344217999997</v>
      </c>
      <c r="M1141" s="3">
        <f t="shared" si="243"/>
        <v>1444.4981666666663</v>
      </c>
      <c r="N1141">
        <f t="shared" si="235"/>
        <v>1444.4981666666663</v>
      </c>
      <c r="O1141">
        <f t="shared" si="236"/>
        <v>0</v>
      </c>
      <c r="Q1141" s="3">
        <f t="shared" si="244"/>
        <v>7.8231200000000367</v>
      </c>
      <c r="R1141" s="3">
        <f t="shared" si="237"/>
        <v>90.816160000000664</v>
      </c>
      <c r="S1141" s="3">
        <f t="shared" si="238"/>
        <v>110.81616000000066</v>
      </c>
      <c r="T1141" s="3">
        <f t="shared" si="245"/>
        <v>2.1308186320000502</v>
      </c>
      <c r="U1141" s="3">
        <f t="shared" si="246"/>
        <v>4.4268083304700827E-2</v>
      </c>
      <c r="W1141" s="3"/>
    </row>
    <row r="1142" spans="1:23" x14ac:dyDescent="0.25">
      <c r="A1142" s="3">
        <v>9.8800000000000008</v>
      </c>
      <c r="B1142" s="3">
        <f t="shared" si="239"/>
        <v>14.88</v>
      </c>
      <c r="C1142" s="3">
        <f t="shared" si="240"/>
        <v>6.25</v>
      </c>
      <c r="D1142" s="4">
        <f t="shared" si="232"/>
        <v>62.5</v>
      </c>
      <c r="E1142" s="4">
        <f t="shared" si="233"/>
        <v>217.84000000000003</v>
      </c>
      <c r="F1142">
        <f t="shared" si="241"/>
        <v>13153.058865333336</v>
      </c>
      <c r="H1142" s="3"/>
      <c r="J1142" s="3">
        <f t="shared" si="234"/>
        <v>237.84</v>
      </c>
      <c r="K1142" s="3">
        <f t="shared" si="242"/>
        <v>14600.332032000002</v>
      </c>
      <c r="M1142" s="3">
        <f t="shared" si="243"/>
        <v>1447.2731666666659</v>
      </c>
      <c r="N1142">
        <f t="shared" si="235"/>
        <v>1447.2731666666659</v>
      </c>
      <c r="O1142">
        <f t="shared" si="236"/>
        <v>0</v>
      </c>
      <c r="Q1142" s="3">
        <f t="shared" si="244"/>
        <v>7.8300400000000367</v>
      </c>
      <c r="R1142" s="3">
        <f t="shared" si="237"/>
        <v>90.940720000000667</v>
      </c>
      <c r="S1142" s="3">
        <f t="shared" si="238"/>
        <v>110.94072000000067</v>
      </c>
      <c r="T1142" s="3">
        <f t="shared" si="245"/>
        <v>1.9924186320000503</v>
      </c>
      <c r="U1142" s="3">
        <f t="shared" si="246"/>
        <v>5.8534484238141171E-2</v>
      </c>
      <c r="W1142" s="3"/>
    </row>
    <row r="1143" spans="1:23" x14ac:dyDescent="0.25">
      <c r="A1143" s="3">
        <v>9.89</v>
      </c>
      <c r="B1143" s="3">
        <f t="shared" si="239"/>
        <v>14.89</v>
      </c>
      <c r="C1143" s="3">
        <f t="shared" si="240"/>
        <v>6.25</v>
      </c>
      <c r="D1143" s="4">
        <f t="shared" si="232"/>
        <v>62.5</v>
      </c>
      <c r="E1143" s="4">
        <f t="shared" si="233"/>
        <v>218.01999999999998</v>
      </c>
      <c r="F1143">
        <f t="shared" si="241"/>
        <v>13183.318447333335</v>
      </c>
      <c r="H1143" s="3"/>
      <c r="J1143" s="3">
        <f t="shared" si="234"/>
        <v>238.02</v>
      </c>
      <c r="K1143" s="3">
        <f t="shared" si="242"/>
        <v>14633.368614000003</v>
      </c>
      <c r="M1143" s="3">
        <f t="shared" si="243"/>
        <v>1450.0501666666678</v>
      </c>
      <c r="N1143">
        <f t="shared" si="235"/>
        <v>1450.0501666666678</v>
      </c>
      <c r="O1143">
        <f t="shared" si="236"/>
        <v>0</v>
      </c>
      <c r="Q1143" s="3">
        <f t="shared" si="244"/>
        <v>7.8369600000000368</v>
      </c>
      <c r="R1143" s="3">
        <f t="shared" si="237"/>
        <v>91.065280000000669</v>
      </c>
      <c r="S1143" s="3">
        <f t="shared" si="238"/>
        <v>111.06528000000067</v>
      </c>
      <c r="T1143" s="3">
        <f t="shared" si="245"/>
        <v>1.8540186320000505</v>
      </c>
      <c r="U1143" s="3">
        <f t="shared" si="246"/>
        <v>7.1843157171581518E-2</v>
      </c>
      <c r="W1143" s="3"/>
    </row>
    <row r="1144" spans="1:23" x14ac:dyDescent="0.25">
      <c r="A1144" s="3">
        <v>9.9</v>
      </c>
      <c r="B1144" s="3">
        <f t="shared" si="239"/>
        <v>14.9</v>
      </c>
      <c r="C1144" s="3">
        <f t="shared" si="240"/>
        <v>6.25</v>
      </c>
      <c r="D1144" s="4">
        <f t="shared" si="232"/>
        <v>62.5</v>
      </c>
      <c r="E1144" s="4">
        <f t="shared" si="233"/>
        <v>218.2</v>
      </c>
      <c r="F1144">
        <f t="shared" si="241"/>
        <v>13213.624833333331</v>
      </c>
      <c r="H1144" s="3"/>
      <c r="J1144" s="3">
        <f t="shared" si="234"/>
        <v>238.20000000000002</v>
      </c>
      <c r="K1144" s="3">
        <f t="shared" si="242"/>
        <v>14666.454000000002</v>
      </c>
      <c r="M1144" s="3">
        <f t="shared" si="243"/>
        <v>1452.8291666666701</v>
      </c>
      <c r="N1144">
        <f t="shared" si="235"/>
        <v>1452.8291666666701</v>
      </c>
      <c r="O1144">
        <f t="shared" si="236"/>
        <v>0</v>
      </c>
      <c r="Q1144" s="3">
        <f t="shared" si="244"/>
        <v>7.8438800000000368</v>
      </c>
      <c r="R1144" s="3">
        <f t="shared" si="237"/>
        <v>91.189840000000672</v>
      </c>
      <c r="S1144" s="3">
        <f t="shared" si="238"/>
        <v>111.18984000000066</v>
      </c>
      <c r="T1144" s="3">
        <f t="shared" si="245"/>
        <v>1.7156186320000506</v>
      </c>
      <c r="U1144" s="3">
        <f t="shared" si="246"/>
        <v>8.4194102105021859E-2</v>
      </c>
      <c r="W1144" s="3"/>
    </row>
    <row r="1145" spans="1:23" x14ac:dyDescent="0.25">
      <c r="A1145" s="3">
        <v>9.91</v>
      </c>
      <c r="B1145" s="3">
        <f t="shared" si="239"/>
        <v>14.91</v>
      </c>
      <c r="C1145" s="3">
        <f t="shared" si="240"/>
        <v>6.25</v>
      </c>
      <c r="D1145" s="4">
        <f t="shared" si="232"/>
        <v>62.5</v>
      </c>
      <c r="E1145" s="4">
        <f t="shared" si="233"/>
        <v>218.38</v>
      </c>
      <c r="F1145">
        <f t="shared" si="241"/>
        <v>13243.978059333333</v>
      </c>
      <c r="H1145" s="3"/>
      <c r="J1145" s="3">
        <f t="shared" si="234"/>
        <v>238.38</v>
      </c>
      <c r="K1145" s="3">
        <f t="shared" si="242"/>
        <v>14699.588225999998</v>
      </c>
      <c r="M1145" s="3">
        <f t="shared" si="243"/>
        <v>1455.6101666666655</v>
      </c>
      <c r="N1145">
        <f t="shared" si="235"/>
        <v>1455.6101666666655</v>
      </c>
      <c r="O1145">
        <f t="shared" si="236"/>
        <v>0</v>
      </c>
      <c r="Q1145" s="3">
        <f t="shared" si="244"/>
        <v>7.8508000000000369</v>
      </c>
      <c r="R1145" s="3">
        <f t="shared" si="237"/>
        <v>91.314400000000674</v>
      </c>
      <c r="S1145" s="3">
        <f t="shared" si="238"/>
        <v>111.31440000000066</v>
      </c>
      <c r="T1145" s="3">
        <f t="shared" si="245"/>
        <v>1.5772186320000507</v>
      </c>
      <c r="U1145" s="3">
        <f t="shared" si="246"/>
        <v>9.558731903846221E-2</v>
      </c>
      <c r="W1145" s="3"/>
    </row>
    <row r="1146" spans="1:23" x14ac:dyDescent="0.25">
      <c r="A1146" s="3">
        <v>9.92</v>
      </c>
      <c r="B1146" s="3">
        <f t="shared" si="239"/>
        <v>14.92</v>
      </c>
      <c r="C1146" s="3">
        <f t="shared" si="240"/>
        <v>6.25</v>
      </c>
      <c r="D1146" s="4">
        <f t="shared" si="232"/>
        <v>62.5</v>
      </c>
      <c r="E1146" s="4">
        <f t="shared" si="233"/>
        <v>218.56</v>
      </c>
      <c r="F1146">
        <f t="shared" si="241"/>
        <v>13274.378161333334</v>
      </c>
      <c r="H1146" s="3"/>
      <c r="J1146" s="3">
        <f t="shared" si="234"/>
        <v>238.56</v>
      </c>
      <c r="K1146" s="3">
        <f t="shared" si="242"/>
        <v>14732.771328000003</v>
      </c>
      <c r="M1146" s="3">
        <f t="shared" si="243"/>
        <v>1458.3931666666685</v>
      </c>
      <c r="N1146">
        <f t="shared" si="235"/>
        <v>1458.3931666666685</v>
      </c>
      <c r="O1146">
        <f t="shared" si="236"/>
        <v>0</v>
      </c>
      <c r="Q1146" s="3">
        <f t="shared" si="244"/>
        <v>7.8577200000000369</v>
      </c>
      <c r="R1146" s="3">
        <f t="shared" si="237"/>
        <v>91.438960000000662</v>
      </c>
      <c r="S1146" s="3">
        <f t="shared" si="238"/>
        <v>111.43896000000066</v>
      </c>
      <c r="T1146" s="3">
        <f t="shared" si="245"/>
        <v>1.4388186320000509</v>
      </c>
      <c r="U1146" s="3">
        <f t="shared" si="246"/>
        <v>0.10602280797190256</v>
      </c>
      <c r="W1146" s="3"/>
    </row>
    <row r="1147" spans="1:23" x14ac:dyDescent="0.25">
      <c r="A1147" s="3">
        <v>9.93</v>
      </c>
      <c r="B1147" s="3">
        <f t="shared" si="239"/>
        <v>14.93</v>
      </c>
      <c r="C1147" s="3">
        <f t="shared" si="240"/>
        <v>6.25</v>
      </c>
      <c r="D1147" s="4">
        <f t="shared" si="232"/>
        <v>62.5</v>
      </c>
      <c r="E1147" s="4">
        <f t="shared" si="233"/>
        <v>218.74</v>
      </c>
      <c r="F1147">
        <f t="shared" si="241"/>
        <v>13304.825175333332</v>
      </c>
      <c r="H1147" s="3"/>
      <c r="J1147" s="3">
        <f t="shared" si="234"/>
        <v>238.74</v>
      </c>
      <c r="K1147" s="3">
        <f t="shared" si="242"/>
        <v>14766.003342000002</v>
      </c>
      <c r="M1147" s="3">
        <f t="shared" si="243"/>
        <v>1461.1781666666702</v>
      </c>
      <c r="N1147">
        <f t="shared" si="235"/>
        <v>1461.1781666666702</v>
      </c>
      <c r="O1147">
        <f t="shared" si="236"/>
        <v>0</v>
      </c>
      <c r="Q1147" s="3">
        <f t="shared" si="244"/>
        <v>7.8646400000000369</v>
      </c>
      <c r="R1147" s="3">
        <f t="shared" si="237"/>
        <v>91.563520000000665</v>
      </c>
      <c r="S1147" s="3">
        <f t="shared" si="238"/>
        <v>111.56352000000066</v>
      </c>
      <c r="T1147" s="3">
        <f t="shared" si="245"/>
        <v>1.300418632000051</v>
      </c>
      <c r="U1147" s="3">
        <f t="shared" si="246"/>
        <v>0.11550056890534291</v>
      </c>
      <c r="W1147" s="3"/>
    </row>
    <row r="1148" spans="1:23" x14ac:dyDescent="0.25">
      <c r="A1148" s="3">
        <v>9.94</v>
      </c>
      <c r="B1148" s="3">
        <f t="shared" si="239"/>
        <v>14.94</v>
      </c>
      <c r="C1148" s="3">
        <f t="shared" si="240"/>
        <v>6.25</v>
      </c>
      <c r="D1148" s="4">
        <f t="shared" si="232"/>
        <v>62.5</v>
      </c>
      <c r="E1148" s="4">
        <f t="shared" si="233"/>
        <v>218.92000000000002</v>
      </c>
      <c r="F1148">
        <f t="shared" si="241"/>
        <v>13335.319137333332</v>
      </c>
      <c r="H1148" s="3"/>
      <c r="J1148" s="3">
        <f t="shared" si="234"/>
        <v>238.92</v>
      </c>
      <c r="K1148" s="3">
        <f t="shared" si="242"/>
        <v>14799.284303999995</v>
      </c>
      <c r="M1148" s="3">
        <f t="shared" si="243"/>
        <v>1463.9651666666632</v>
      </c>
      <c r="N1148">
        <f t="shared" si="235"/>
        <v>1463.9651666666632</v>
      </c>
      <c r="O1148">
        <f t="shared" si="236"/>
        <v>0</v>
      </c>
      <c r="Q1148" s="3">
        <f t="shared" si="244"/>
        <v>7.871560000000037</v>
      </c>
      <c r="R1148" s="3">
        <f t="shared" si="237"/>
        <v>91.688080000000667</v>
      </c>
      <c r="S1148" s="3">
        <f t="shared" si="238"/>
        <v>111.68808000000067</v>
      </c>
      <c r="T1148" s="3">
        <f t="shared" si="245"/>
        <v>1.1620186320000512</v>
      </c>
      <c r="U1148" s="3">
        <f t="shared" si="246"/>
        <v>0.12402060183878325</v>
      </c>
      <c r="W1148" s="3"/>
    </row>
    <row r="1149" spans="1:23" x14ac:dyDescent="0.25">
      <c r="A1149" s="3">
        <v>9.9499999999999993</v>
      </c>
      <c r="B1149" s="3">
        <f t="shared" si="239"/>
        <v>14.95</v>
      </c>
      <c r="C1149" s="3">
        <f t="shared" si="240"/>
        <v>6.25</v>
      </c>
      <c r="D1149" s="4">
        <f t="shared" si="232"/>
        <v>62.5</v>
      </c>
      <c r="E1149" s="4">
        <f t="shared" si="233"/>
        <v>219.09999999999997</v>
      </c>
      <c r="F1149">
        <f t="shared" si="241"/>
        <v>13365.860083333331</v>
      </c>
      <c r="H1149" s="3"/>
      <c r="J1149" s="3">
        <f t="shared" si="234"/>
        <v>239.1</v>
      </c>
      <c r="K1149" s="3">
        <f t="shared" si="242"/>
        <v>14832.614249999999</v>
      </c>
      <c r="M1149" s="3">
        <f t="shared" si="243"/>
        <v>1466.7541666666675</v>
      </c>
      <c r="N1149">
        <f t="shared" si="235"/>
        <v>1466.7541666666675</v>
      </c>
      <c r="O1149">
        <f t="shared" si="236"/>
        <v>0</v>
      </c>
      <c r="Q1149" s="3">
        <f t="shared" si="244"/>
        <v>7.878480000000037</v>
      </c>
      <c r="R1149" s="3">
        <f t="shared" si="237"/>
        <v>91.81264000000067</v>
      </c>
      <c r="S1149" s="3">
        <f t="shared" si="238"/>
        <v>111.81264000000067</v>
      </c>
      <c r="T1149" s="3">
        <f t="shared" si="245"/>
        <v>1.0236186320000511</v>
      </c>
      <c r="U1149" s="3">
        <f t="shared" si="246"/>
        <v>0.13158290677222356</v>
      </c>
      <c r="W1149" s="3"/>
    </row>
    <row r="1150" spans="1:23" x14ac:dyDescent="0.25">
      <c r="A1150" s="3">
        <v>9.9600000000000009</v>
      </c>
      <c r="B1150" s="3">
        <f t="shared" si="239"/>
        <v>14.96</v>
      </c>
      <c r="C1150" s="3">
        <f t="shared" si="240"/>
        <v>6.25</v>
      </c>
      <c r="D1150" s="4">
        <f t="shared" si="232"/>
        <v>62.5</v>
      </c>
      <c r="E1150" s="4">
        <f t="shared" si="233"/>
        <v>219.28000000000003</v>
      </c>
      <c r="F1150">
        <f t="shared" si="241"/>
        <v>13396.448049333336</v>
      </c>
      <c r="H1150" s="3"/>
      <c r="J1150" s="3">
        <f t="shared" si="234"/>
        <v>239.28000000000003</v>
      </c>
      <c r="K1150" s="3">
        <f t="shared" si="242"/>
        <v>14865.993216000003</v>
      </c>
      <c r="M1150" s="3">
        <f t="shared" si="243"/>
        <v>1469.5451666666668</v>
      </c>
      <c r="N1150">
        <f t="shared" si="235"/>
        <v>1469.5451666666668</v>
      </c>
      <c r="O1150">
        <f t="shared" si="236"/>
        <v>0</v>
      </c>
      <c r="Q1150" s="3">
        <f t="shared" si="244"/>
        <v>7.885400000000037</v>
      </c>
      <c r="R1150" s="3">
        <f t="shared" si="237"/>
        <v>91.937200000000672</v>
      </c>
      <c r="S1150" s="3">
        <f t="shared" si="238"/>
        <v>111.93720000000067</v>
      </c>
      <c r="T1150" s="3">
        <f t="shared" si="245"/>
        <v>0.88521863200005124</v>
      </c>
      <c r="U1150" s="3">
        <f t="shared" si="246"/>
        <v>0.13818748370566392</v>
      </c>
      <c r="W1150" s="3"/>
    </row>
    <row r="1151" spans="1:23" x14ac:dyDescent="0.25">
      <c r="A1151" s="3">
        <v>9.9700000000000006</v>
      </c>
      <c r="B1151" s="3">
        <f t="shared" si="239"/>
        <v>14.97</v>
      </c>
      <c r="C1151" s="3">
        <f t="shared" si="240"/>
        <v>6.25</v>
      </c>
      <c r="D1151" s="4">
        <f t="shared" si="232"/>
        <v>62.5</v>
      </c>
      <c r="E1151" s="4">
        <f t="shared" si="233"/>
        <v>219.46000000000004</v>
      </c>
      <c r="F1151">
        <f t="shared" si="241"/>
        <v>13427.083071333334</v>
      </c>
      <c r="H1151" s="3"/>
      <c r="J1151" s="3">
        <f t="shared" si="234"/>
        <v>239.46</v>
      </c>
      <c r="K1151" s="3">
        <f t="shared" si="242"/>
        <v>14899.421238000003</v>
      </c>
      <c r="M1151" s="3">
        <f t="shared" si="243"/>
        <v>1472.3381666666683</v>
      </c>
      <c r="N1151">
        <f t="shared" si="235"/>
        <v>1472.3381666666683</v>
      </c>
      <c r="O1151">
        <f t="shared" si="236"/>
        <v>0</v>
      </c>
      <c r="Q1151" s="3">
        <f t="shared" si="244"/>
        <v>7.8923200000000371</v>
      </c>
      <c r="R1151" s="3">
        <f t="shared" si="237"/>
        <v>92.061760000000675</v>
      </c>
      <c r="S1151" s="3">
        <f t="shared" si="238"/>
        <v>112.06176000000067</v>
      </c>
      <c r="T1151" s="3">
        <f t="shared" si="245"/>
        <v>0.74681863200005139</v>
      </c>
      <c r="U1151" s="3">
        <f t="shared" si="246"/>
        <v>0.14383433263910428</v>
      </c>
      <c r="W1151" s="3"/>
    </row>
    <row r="1152" spans="1:23" x14ac:dyDescent="0.25">
      <c r="A1152" s="3">
        <v>9.98</v>
      </c>
      <c r="B1152" s="3">
        <f t="shared" si="239"/>
        <v>14.98</v>
      </c>
      <c r="C1152" s="3">
        <f t="shared" si="240"/>
        <v>6.25</v>
      </c>
      <c r="D1152" s="4">
        <f t="shared" si="232"/>
        <v>62.5</v>
      </c>
      <c r="E1152" s="4">
        <f t="shared" si="233"/>
        <v>219.64</v>
      </c>
      <c r="F1152">
        <f t="shared" si="241"/>
        <v>13457.765185333334</v>
      </c>
      <c r="H1152" s="3"/>
      <c r="J1152" s="3">
        <f t="shared" si="234"/>
        <v>239.64000000000001</v>
      </c>
      <c r="K1152" s="3">
        <f t="shared" si="242"/>
        <v>14932.898352</v>
      </c>
      <c r="M1152" s="3">
        <f t="shared" si="243"/>
        <v>1475.1331666666665</v>
      </c>
      <c r="N1152">
        <f t="shared" si="235"/>
        <v>1475.1331666666665</v>
      </c>
      <c r="O1152">
        <f t="shared" si="236"/>
        <v>0</v>
      </c>
      <c r="Q1152" s="3">
        <f t="shared" si="244"/>
        <v>7.8992400000000371</v>
      </c>
      <c r="R1152" s="3">
        <f t="shared" si="237"/>
        <v>92.186320000000677</v>
      </c>
      <c r="S1152" s="3">
        <f t="shared" si="238"/>
        <v>112.18632000000068</v>
      </c>
      <c r="T1152" s="3">
        <f t="shared" si="245"/>
        <v>0.60841863200005153</v>
      </c>
      <c r="U1152" s="3">
        <f t="shared" si="246"/>
        <v>0.14852345357254465</v>
      </c>
      <c r="W1152" s="3"/>
    </row>
    <row r="1153" spans="1:26" x14ac:dyDescent="0.25">
      <c r="A1153" s="3">
        <v>9.99</v>
      </c>
      <c r="B1153" s="3">
        <f t="shared" si="239"/>
        <v>14.99</v>
      </c>
      <c r="C1153" s="3">
        <f t="shared" si="240"/>
        <v>6.25</v>
      </c>
      <c r="D1153" s="4">
        <f t="shared" si="232"/>
        <v>62.5</v>
      </c>
      <c r="E1153" s="4">
        <f t="shared" si="233"/>
        <v>219.82</v>
      </c>
      <c r="F1153">
        <f t="shared" si="241"/>
        <v>13488.494427333335</v>
      </c>
      <c r="H1153" s="3"/>
      <c r="J1153" s="3">
        <f t="shared" si="234"/>
        <v>239.82</v>
      </c>
      <c r="K1153" s="3">
        <f t="shared" si="242"/>
        <v>14966.424594</v>
      </c>
      <c r="M1153" s="3">
        <f t="shared" si="243"/>
        <v>1477.9301666666652</v>
      </c>
      <c r="N1153">
        <f t="shared" si="235"/>
        <v>1477.9301666666652</v>
      </c>
      <c r="O1153">
        <f t="shared" si="236"/>
        <v>0</v>
      </c>
      <c r="Q1153" s="3">
        <f t="shared" si="244"/>
        <v>7.9061600000000372</v>
      </c>
      <c r="R1153" s="3">
        <f t="shared" si="237"/>
        <v>92.31088000000068</v>
      </c>
      <c r="S1153" s="3">
        <f t="shared" si="238"/>
        <v>112.31088000000068</v>
      </c>
      <c r="T1153" s="3">
        <f t="shared" si="245"/>
        <v>0.47001863200005156</v>
      </c>
      <c r="U1153" s="3">
        <f t="shared" si="246"/>
        <v>0.152254846505985</v>
      </c>
      <c r="W1153" s="3"/>
    </row>
    <row r="1154" spans="1:26" x14ac:dyDescent="0.25">
      <c r="A1154" s="3">
        <v>10</v>
      </c>
      <c r="B1154" s="3">
        <f t="shared" si="239"/>
        <v>15</v>
      </c>
      <c r="C1154" s="3">
        <f t="shared" si="240"/>
        <v>6.25</v>
      </c>
      <c r="D1154" s="4">
        <f t="shared" si="232"/>
        <v>62.5</v>
      </c>
      <c r="E1154" s="4">
        <f t="shared" si="233"/>
        <v>220</v>
      </c>
      <c r="F1154">
        <f t="shared" si="241"/>
        <v>13519.270833333332</v>
      </c>
      <c r="H1154" s="3"/>
      <c r="J1154" s="3">
        <f t="shared" si="234"/>
        <v>240</v>
      </c>
      <c r="K1154" s="3">
        <f t="shared" si="242"/>
        <v>15000.000000000002</v>
      </c>
      <c r="M1154" s="3">
        <f t="shared" si="243"/>
        <v>1480.7291666666697</v>
      </c>
      <c r="N1154">
        <f t="shared" si="235"/>
        <v>1480.7291666666697</v>
      </c>
      <c r="O1154">
        <f t="shared" si="236"/>
        <v>0</v>
      </c>
      <c r="Q1154" s="3">
        <f t="shared" si="244"/>
        <v>7.9130800000000372</v>
      </c>
      <c r="R1154" s="3">
        <f t="shared" si="237"/>
        <v>92.435440000000682</v>
      </c>
      <c r="S1154" s="3">
        <f t="shared" si="238"/>
        <v>112.43544000000068</v>
      </c>
      <c r="T1154" s="3">
        <f t="shared" si="245"/>
        <v>0.33161863200005171</v>
      </c>
      <c r="U1154" s="3">
        <f t="shared" si="246"/>
        <v>0.15502851143942536</v>
      </c>
    </row>
    <row r="1155" spans="1:26" x14ac:dyDescent="0.25">
      <c r="A1155" s="3">
        <v>10.01</v>
      </c>
      <c r="B1155" s="3">
        <f t="shared" si="239"/>
        <v>15.01</v>
      </c>
      <c r="C1155" s="3">
        <f t="shared" si="240"/>
        <v>6.25</v>
      </c>
      <c r="D1155" s="4">
        <f t="shared" si="232"/>
        <v>62.5</v>
      </c>
      <c r="E1155" s="4">
        <f t="shared" si="233"/>
        <v>220.18</v>
      </c>
      <c r="F1155">
        <f t="shared" si="241"/>
        <v>13550.094439333334</v>
      </c>
      <c r="H1155" s="3"/>
      <c r="J1155" s="3">
        <f t="shared" si="234"/>
        <v>240.18</v>
      </c>
      <c r="K1155" s="3">
        <f t="shared" si="242"/>
        <v>15033.624605999998</v>
      </c>
      <c r="M1155" s="3">
        <f t="shared" si="243"/>
        <v>1483.5301666666637</v>
      </c>
      <c r="N1155">
        <f t="shared" si="235"/>
        <v>1483.5301666666637</v>
      </c>
      <c r="O1155">
        <f t="shared" si="236"/>
        <v>0</v>
      </c>
      <c r="Q1155" s="3">
        <f t="shared" si="244"/>
        <v>7.9200000000000372</v>
      </c>
      <c r="R1155" s="3">
        <f t="shared" si="237"/>
        <v>92.56000000000067</v>
      </c>
      <c r="S1155" s="3">
        <f t="shared" si="238"/>
        <v>112.56000000000067</v>
      </c>
      <c r="T1155" s="3">
        <f t="shared" si="245"/>
        <v>0.19321863200005174</v>
      </c>
      <c r="U1155" s="3">
        <f t="shared" si="246"/>
        <v>0.15684444837286574</v>
      </c>
    </row>
    <row r="1156" spans="1:26" x14ac:dyDescent="0.25">
      <c r="A1156" s="3">
        <v>10.02</v>
      </c>
      <c r="B1156" s="3">
        <f t="shared" si="239"/>
        <v>15.02</v>
      </c>
      <c r="C1156" s="3">
        <f t="shared" si="240"/>
        <v>6.25</v>
      </c>
      <c r="D1156" s="4">
        <f t="shared" si="232"/>
        <v>62.5</v>
      </c>
      <c r="E1156" s="4">
        <f t="shared" si="233"/>
        <v>220.36</v>
      </c>
      <c r="F1156">
        <f t="shared" si="241"/>
        <v>13580.965281333334</v>
      </c>
      <c r="H1156" s="3"/>
      <c r="J1156" s="3">
        <f t="shared" si="234"/>
        <v>240.35999999999999</v>
      </c>
      <c r="K1156" s="3">
        <f t="shared" si="242"/>
        <v>15067.298447999998</v>
      </c>
      <c r="M1156" s="3">
        <f t="shared" si="243"/>
        <v>1486.3331666666636</v>
      </c>
      <c r="N1156">
        <f t="shared" si="235"/>
        <v>1486.3331666666636</v>
      </c>
      <c r="O1156">
        <f t="shared" si="236"/>
        <v>0</v>
      </c>
    </row>
    <row r="1157" spans="1:26" x14ac:dyDescent="0.25">
      <c r="A1157" s="3">
        <v>10.029999999999999</v>
      </c>
      <c r="B1157" s="3">
        <f t="shared" si="239"/>
        <v>15.03</v>
      </c>
      <c r="C1157" s="3">
        <f t="shared" si="240"/>
        <v>6.25</v>
      </c>
      <c r="D1157" s="4">
        <f t="shared" si="232"/>
        <v>62.5</v>
      </c>
      <c r="E1157" s="4">
        <f t="shared" si="233"/>
        <v>220.53999999999996</v>
      </c>
      <c r="F1157">
        <f t="shared" si="241"/>
        <v>13611.883395333331</v>
      </c>
      <c r="H1157" s="3"/>
      <c r="J1157" s="3">
        <f t="shared" si="234"/>
        <v>240.54</v>
      </c>
      <c r="K1157" s="3">
        <f t="shared" si="242"/>
        <v>15101.021561999998</v>
      </c>
      <c r="M1157" s="3">
        <f t="shared" si="243"/>
        <v>1489.1381666666675</v>
      </c>
      <c r="N1157">
        <f t="shared" si="235"/>
        <v>1489.1381666666675</v>
      </c>
      <c r="O1157">
        <f t="shared" si="236"/>
        <v>0</v>
      </c>
      <c r="T1157" t="s">
        <v>99</v>
      </c>
      <c r="U1157" s="3">
        <f>MIN(U155:U1155)</f>
        <v>-112.53223613173751</v>
      </c>
    </row>
    <row r="1158" spans="1:26" x14ac:dyDescent="0.25">
      <c r="A1158" s="3">
        <v>10.039999999999999</v>
      </c>
      <c r="B1158" s="3">
        <f t="shared" si="239"/>
        <v>15.04</v>
      </c>
      <c r="C1158" s="3">
        <f t="shared" si="240"/>
        <v>6.25</v>
      </c>
      <c r="D1158" s="4">
        <f t="shared" si="232"/>
        <v>62.5</v>
      </c>
      <c r="E1158" s="4">
        <f t="shared" si="233"/>
        <v>220.71999999999997</v>
      </c>
      <c r="F1158">
        <f t="shared" si="241"/>
        <v>13642.84881733333</v>
      </c>
      <c r="H1158" s="3"/>
      <c r="J1158" s="3">
        <f t="shared" si="234"/>
        <v>240.71999999999997</v>
      </c>
      <c r="K1158" s="3">
        <f t="shared" si="242"/>
        <v>15134.793983999994</v>
      </c>
      <c r="M1158" s="3">
        <f t="shared" si="243"/>
        <v>1491.9451666666646</v>
      </c>
      <c r="N1158">
        <f t="shared" si="235"/>
        <v>1491.9451666666646</v>
      </c>
      <c r="O1158">
        <f t="shared" si="236"/>
        <v>0</v>
      </c>
      <c r="Q1158" s="3"/>
      <c r="R1158" s="3"/>
    </row>
    <row r="1159" spans="1:26" x14ac:dyDescent="0.25">
      <c r="A1159" s="3">
        <v>10.050000000000001</v>
      </c>
      <c r="B1159" s="3">
        <f t="shared" si="239"/>
        <v>15.05</v>
      </c>
      <c r="C1159" s="3">
        <f t="shared" si="240"/>
        <v>6.25</v>
      </c>
      <c r="D1159" s="4">
        <f t="shared" si="232"/>
        <v>62.5</v>
      </c>
      <c r="E1159" s="4">
        <f t="shared" si="233"/>
        <v>220.90000000000003</v>
      </c>
      <c r="F1159">
        <f t="shared" si="241"/>
        <v>13673.861583333335</v>
      </c>
      <c r="H1159" s="3"/>
      <c r="J1159" s="3">
        <f t="shared" si="234"/>
        <v>240.9</v>
      </c>
      <c r="K1159" s="3">
        <f t="shared" si="242"/>
        <v>15168.615750000001</v>
      </c>
      <c r="M1159" s="3">
        <f t="shared" si="243"/>
        <v>1494.7541666666657</v>
      </c>
      <c r="N1159">
        <f t="shared" si="235"/>
        <v>1494.7541666666657</v>
      </c>
      <c r="O1159">
        <f t="shared" si="236"/>
        <v>0</v>
      </c>
      <c r="Q1159" s="3"/>
      <c r="R1159" s="3"/>
    </row>
    <row r="1160" spans="1:26" x14ac:dyDescent="0.25">
      <c r="A1160" s="3">
        <v>10.06</v>
      </c>
      <c r="B1160" s="3">
        <f t="shared" si="239"/>
        <v>15.06</v>
      </c>
      <c r="C1160" s="3">
        <f t="shared" si="240"/>
        <v>6.25</v>
      </c>
      <c r="D1160" s="4">
        <f t="shared" si="232"/>
        <v>62.5</v>
      </c>
      <c r="E1160" s="4">
        <f t="shared" si="233"/>
        <v>221.07999999999998</v>
      </c>
      <c r="F1160">
        <f t="shared" si="241"/>
        <v>13704.921729333335</v>
      </c>
      <c r="H1160" s="3"/>
      <c r="J1160" s="3">
        <f t="shared" si="234"/>
        <v>241.08</v>
      </c>
      <c r="K1160" s="3">
        <f t="shared" si="242"/>
        <v>15202.486896000002</v>
      </c>
      <c r="M1160" s="3">
        <f t="shared" si="243"/>
        <v>1497.5651666666672</v>
      </c>
      <c r="N1160">
        <f t="shared" si="235"/>
        <v>1497.5651666666672</v>
      </c>
      <c r="O1160">
        <f t="shared" si="236"/>
        <v>0</v>
      </c>
      <c r="Q1160" s="3"/>
      <c r="R1160" s="3"/>
    </row>
    <row r="1161" spans="1:26" x14ac:dyDescent="0.25">
      <c r="A1161" s="3">
        <v>10.07</v>
      </c>
      <c r="B1161" s="3">
        <f t="shared" si="239"/>
        <v>15.07</v>
      </c>
      <c r="C1161" s="3">
        <f t="shared" si="240"/>
        <v>6.25</v>
      </c>
      <c r="D1161" s="4">
        <f t="shared" si="232"/>
        <v>62.5</v>
      </c>
      <c r="E1161" s="4">
        <f t="shared" si="233"/>
        <v>221.26</v>
      </c>
      <c r="F1161">
        <f t="shared" si="241"/>
        <v>13736.029291333332</v>
      </c>
      <c r="H1161" s="3"/>
      <c r="J1161" s="3">
        <f t="shared" si="234"/>
        <v>241.26</v>
      </c>
      <c r="K1161" s="3">
        <f t="shared" si="242"/>
        <v>15236.407458000001</v>
      </c>
      <c r="M1161" s="3">
        <f t="shared" si="243"/>
        <v>1500.3781666666691</v>
      </c>
      <c r="N1161">
        <f t="shared" si="235"/>
        <v>1500.3781666666691</v>
      </c>
      <c r="O1161">
        <f t="shared" si="236"/>
        <v>0</v>
      </c>
      <c r="Q1161" s="3"/>
      <c r="R1161" s="3"/>
    </row>
    <row r="1162" spans="1:26" x14ac:dyDescent="0.25">
      <c r="A1162" s="3">
        <v>10.08</v>
      </c>
      <c r="B1162" s="3">
        <f t="shared" si="239"/>
        <v>15.08</v>
      </c>
      <c r="C1162" s="3">
        <f t="shared" si="240"/>
        <v>6.25</v>
      </c>
      <c r="D1162" s="4">
        <f t="shared" si="232"/>
        <v>62.5</v>
      </c>
      <c r="E1162" s="4">
        <f t="shared" si="233"/>
        <v>221.44</v>
      </c>
      <c r="F1162">
        <f t="shared" si="241"/>
        <v>13767.184305333332</v>
      </c>
      <c r="H1162" s="3"/>
      <c r="J1162" s="3">
        <f t="shared" si="234"/>
        <v>241.44</v>
      </c>
      <c r="K1162" s="3">
        <f t="shared" si="242"/>
        <v>15270.377471999996</v>
      </c>
      <c r="M1162" s="3">
        <f t="shared" si="243"/>
        <v>1503.1931666666642</v>
      </c>
      <c r="N1162">
        <f t="shared" si="235"/>
        <v>1503.1931666666642</v>
      </c>
      <c r="O1162">
        <f t="shared" si="236"/>
        <v>0</v>
      </c>
      <c r="Q1162" s="3"/>
      <c r="R1162" s="3"/>
    </row>
    <row r="1163" spans="1:26" x14ac:dyDescent="0.25">
      <c r="A1163" s="3">
        <v>10.09</v>
      </c>
      <c r="B1163" s="3">
        <f t="shared" si="239"/>
        <v>15.09</v>
      </c>
      <c r="C1163" s="3">
        <f t="shared" si="240"/>
        <v>6.25</v>
      </c>
      <c r="D1163" s="4">
        <f t="shared" si="232"/>
        <v>62.5</v>
      </c>
      <c r="E1163" s="4">
        <f t="shared" si="233"/>
        <v>221.62</v>
      </c>
      <c r="F1163">
        <f t="shared" si="241"/>
        <v>13798.386807333332</v>
      </c>
      <c r="H1163" s="3"/>
      <c r="J1163" s="3">
        <f t="shared" si="234"/>
        <v>241.62</v>
      </c>
      <c r="K1163" s="3">
        <f t="shared" si="242"/>
        <v>15304.396973999999</v>
      </c>
      <c r="M1163" s="3">
        <f t="shared" si="243"/>
        <v>1506.0101666666669</v>
      </c>
      <c r="N1163">
        <f t="shared" si="235"/>
        <v>1506.0101666666669</v>
      </c>
      <c r="O1163">
        <f t="shared" si="236"/>
        <v>0</v>
      </c>
      <c r="Q1163" s="3"/>
      <c r="R1163" s="3"/>
      <c r="Y1163" s="3"/>
      <c r="Z1163" s="3"/>
    </row>
    <row r="1164" spans="1:26" x14ac:dyDescent="0.25">
      <c r="A1164" s="3">
        <v>10.1</v>
      </c>
      <c r="B1164" s="3">
        <f t="shared" si="239"/>
        <v>15.1</v>
      </c>
      <c r="C1164" s="3">
        <f t="shared" si="240"/>
        <v>6.25</v>
      </c>
      <c r="D1164" s="4">
        <f t="shared" si="232"/>
        <v>62.5</v>
      </c>
      <c r="E1164" s="4">
        <f t="shared" si="233"/>
        <v>221.8</v>
      </c>
      <c r="F1164">
        <f t="shared" si="241"/>
        <v>13829.636833333332</v>
      </c>
      <c r="H1164" s="3"/>
      <c r="J1164" s="3">
        <f t="shared" si="234"/>
        <v>241.79999999999998</v>
      </c>
      <c r="K1164" s="3">
        <f t="shared" si="242"/>
        <v>15338.466</v>
      </c>
      <c r="M1164" s="3">
        <f t="shared" si="243"/>
        <v>1508.8291666666682</v>
      </c>
      <c r="N1164">
        <f t="shared" si="235"/>
        <v>1508.8291666666682</v>
      </c>
      <c r="O1164">
        <f t="shared" si="236"/>
        <v>0</v>
      </c>
      <c r="Q1164" s="3"/>
      <c r="R1164" s="3"/>
      <c r="Y1164" s="3"/>
      <c r="Z1164" s="3"/>
    </row>
    <row r="1165" spans="1:26" x14ac:dyDescent="0.25">
      <c r="A1165" s="3">
        <v>10.11</v>
      </c>
      <c r="B1165" s="3">
        <f t="shared" si="239"/>
        <v>15.11</v>
      </c>
      <c r="C1165" s="3">
        <f t="shared" si="240"/>
        <v>6.25</v>
      </c>
      <c r="D1165" s="4">
        <f t="shared" si="232"/>
        <v>62.5</v>
      </c>
      <c r="E1165" s="4">
        <f t="shared" si="233"/>
        <v>221.98000000000002</v>
      </c>
      <c r="F1165">
        <f t="shared" si="241"/>
        <v>13860.934419333333</v>
      </c>
      <c r="H1165" s="3"/>
      <c r="J1165" s="3">
        <f t="shared" si="234"/>
        <v>241.98</v>
      </c>
      <c r="K1165" s="3">
        <f t="shared" si="242"/>
        <v>15372.584585999997</v>
      </c>
      <c r="M1165" s="3">
        <f t="shared" si="243"/>
        <v>1511.6501666666645</v>
      </c>
      <c r="N1165">
        <f t="shared" si="235"/>
        <v>1511.6501666666645</v>
      </c>
      <c r="O1165">
        <f t="shared" si="236"/>
        <v>0</v>
      </c>
      <c r="Q1165" s="3"/>
      <c r="R1165" s="3"/>
      <c r="Y1165" s="3"/>
      <c r="Z1165" s="3"/>
    </row>
    <row r="1166" spans="1:26" x14ac:dyDescent="0.25">
      <c r="A1166" s="3">
        <v>10.119999999999999</v>
      </c>
      <c r="B1166" s="3">
        <f t="shared" si="239"/>
        <v>15.12</v>
      </c>
      <c r="C1166" s="3">
        <f t="shared" si="240"/>
        <v>6.25</v>
      </c>
      <c r="D1166" s="4">
        <f t="shared" si="232"/>
        <v>62.5</v>
      </c>
      <c r="E1166" s="4">
        <f t="shared" si="233"/>
        <v>222.15999999999997</v>
      </c>
      <c r="F1166">
        <f t="shared" si="241"/>
        <v>13892.279601333332</v>
      </c>
      <c r="H1166" s="3"/>
      <c r="J1166" s="3">
        <f t="shared" si="234"/>
        <v>242.16</v>
      </c>
      <c r="K1166" s="3">
        <f t="shared" si="242"/>
        <v>15406.752767999997</v>
      </c>
      <c r="M1166" s="3">
        <f t="shared" si="243"/>
        <v>1514.4731666666648</v>
      </c>
      <c r="N1166">
        <f t="shared" si="235"/>
        <v>1514.4731666666648</v>
      </c>
      <c r="O1166">
        <f t="shared" si="236"/>
        <v>0</v>
      </c>
      <c r="Q1166" s="3"/>
      <c r="R1166" s="3"/>
      <c r="Y1166" s="3"/>
      <c r="Z1166" s="3"/>
    </row>
    <row r="1167" spans="1:26" x14ac:dyDescent="0.25">
      <c r="A1167" s="3">
        <v>10.130000000000001</v>
      </c>
      <c r="B1167" s="3">
        <f t="shared" si="239"/>
        <v>15.13</v>
      </c>
      <c r="C1167" s="3">
        <f t="shared" si="240"/>
        <v>6.25</v>
      </c>
      <c r="D1167" s="4">
        <f t="shared" si="232"/>
        <v>62.5</v>
      </c>
      <c r="E1167" s="4">
        <f t="shared" si="233"/>
        <v>222.34000000000003</v>
      </c>
      <c r="F1167">
        <f t="shared" si="241"/>
        <v>13923.672415333338</v>
      </c>
      <c r="H1167" s="3"/>
      <c r="J1167" s="3">
        <f t="shared" si="234"/>
        <v>242.34</v>
      </c>
      <c r="K1167" s="3">
        <f t="shared" si="242"/>
        <v>15440.970582000002</v>
      </c>
      <c r="M1167" s="3">
        <f t="shared" si="243"/>
        <v>1517.2981666666637</v>
      </c>
      <c r="N1167">
        <f t="shared" si="235"/>
        <v>1517.2981666666637</v>
      </c>
      <c r="O1167">
        <f t="shared" si="236"/>
        <v>0</v>
      </c>
      <c r="Q1167" s="3"/>
      <c r="R1167" s="3"/>
      <c r="Y1167" s="3"/>
      <c r="Z1167" s="3"/>
    </row>
    <row r="1168" spans="1:26" x14ac:dyDescent="0.25">
      <c r="A1168" s="3">
        <v>10.14</v>
      </c>
      <c r="B1168" s="3">
        <f t="shared" si="239"/>
        <v>15.14</v>
      </c>
      <c r="C1168" s="3">
        <f t="shared" si="240"/>
        <v>6.25</v>
      </c>
      <c r="D1168" s="4">
        <f t="shared" si="232"/>
        <v>62.5</v>
      </c>
      <c r="E1168" s="4">
        <f t="shared" si="233"/>
        <v>222.51999999999998</v>
      </c>
      <c r="F1168">
        <f t="shared" si="241"/>
        <v>13955.112897333333</v>
      </c>
      <c r="H1168" s="3"/>
      <c r="J1168" s="3">
        <f t="shared" si="234"/>
        <v>242.52</v>
      </c>
      <c r="K1168" s="3">
        <f t="shared" si="242"/>
        <v>15475.238064000005</v>
      </c>
      <c r="M1168" s="3">
        <f t="shared" si="243"/>
        <v>1520.1251666666722</v>
      </c>
      <c r="N1168">
        <f t="shared" si="235"/>
        <v>1520.1251666666722</v>
      </c>
      <c r="O1168">
        <f t="shared" si="236"/>
        <v>0</v>
      </c>
      <c r="Q1168" s="3"/>
      <c r="R1168" s="3"/>
      <c r="Y1168" s="3"/>
      <c r="Z1168" s="3"/>
    </row>
    <row r="1169" spans="1:26" x14ac:dyDescent="0.25">
      <c r="A1169" s="3">
        <v>10.15</v>
      </c>
      <c r="B1169" s="3">
        <f t="shared" si="239"/>
        <v>15.15</v>
      </c>
      <c r="C1169" s="3">
        <f t="shared" si="240"/>
        <v>6.25</v>
      </c>
      <c r="D1169" s="4">
        <f t="shared" si="232"/>
        <v>62.5</v>
      </c>
      <c r="E1169" s="4">
        <f t="shared" si="233"/>
        <v>222.7</v>
      </c>
      <c r="F1169">
        <f t="shared" si="241"/>
        <v>13986.601083333333</v>
      </c>
      <c r="H1169" s="3"/>
      <c r="J1169" s="3">
        <f t="shared" si="234"/>
        <v>242.70000000000002</v>
      </c>
      <c r="K1169" s="3">
        <f t="shared" si="242"/>
        <v>15509.555249999999</v>
      </c>
      <c r="M1169" s="3">
        <f t="shared" si="243"/>
        <v>1522.9541666666664</v>
      </c>
      <c r="N1169">
        <f t="shared" si="235"/>
        <v>1522.9541666666664</v>
      </c>
      <c r="O1169">
        <f t="shared" si="236"/>
        <v>0</v>
      </c>
      <c r="Q1169" s="3"/>
      <c r="R1169" s="3"/>
      <c r="Y1169" s="3"/>
      <c r="Z1169" s="3"/>
    </row>
    <row r="1170" spans="1:26" x14ac:dyDescent="0.25">
      <c r="A1170" s="3">
        <v>10.16</v>
      </c>
      <c r="B1170" s="3">
        <f t="shared" si="239"/>
        <v>15.16</v>
      </c>
      <c r="C1170" s="3">
        <f t="shared" si="240"/>
        <v>6.25</v>
      </c>
      <c r="D1170" s="4">
        <f t="shared" si="232"/>
        <v>62.5</v>
      </c>
      <c r="E1170" s="4">
        <f t="shared" si="233"/>
        <v>222.88</v>
      </c>
      <c r="F1170">
        <f t="shared" si="241"/>
        <v>14018.137009333333</v>
      </c>
      <c r="H1170" s="3"/>
      <c r="J1170" s="3">
        <f t="shared" si="234"/>
        <v>242.88</v>
      </c>
      <c r="K1170" s="3">
        <f t="shared" si="242"/>
        <v>15543.922176</v>
      </c>
      <c r="M1170" s="3">
        <f t="shared" si="243"/>
        <v>1525.7851666666666</v>
      </c>
      <c r="N1170">
        <f t="shared" si="235"/>
        <v>1525.7851666666666</v>
      </c>
      <c r="O1170">
        <f t="shared" si="236"/>
        <v>0</v>
      </c>
      <c r="Q1170" s="3"/>
      <c r="R1170" s="3"/>
      <c r="Y1170" s="3"/>
      <c r="Z1170" s="3"/>
    </row>
    <row r="1171" spans="1:26" x14ac:dyDescent="0.25">
      <c r="A1171" s="3">
        <v>10.17</v>
      </c>
      <c r="B1171" s="3">
        <f t="shared" si="239"/>
        <v>15.17</v>
      </c>
      <c r="C1171" s="3">
        <f t="shared" si="240"/>
        <v>6.25</v>
      </c>
      <c r="D1171" s="4">
        <f t="shared" si="232"/>
        <v>62.5</v>
      </c>
      <c r="E1171" s="4">
        <f t="shared" si="233"/>
        <v>223.06</v>
      </c>
      <c r="F1171">
        <f t="shared" si="241"/>
        <v>14049.720711333333</v>
      </c>
      <c r="H1171" s="3"/>
      <c r="J1171" s="3">
        <f t="shared" si="234"/>
        <v>243.06</v>
      </c>
      <c r="K1171" s="3">
        <f t="shared" si="242"/>
        <v>15578.338878000002</v>
      </c>
      <c r="M1171" s="3">
        <f t="shared" si="243"/>
        <v>1528.6181666666689</v>
      </c>
      <c r="N1171">
        <f t="shared" si="235"/>
        <v>1528.6181666666689</v>
      </c>
      <c r="O1171">
        <f t="shared" si="236"/>
        <v>0</v>
      </c>
      <c r="Q1171" s="3"/>
      <c r="R1171" s="3"/>
      <c r="Y1171" s="3"/>
      <c r="Z1171" s="3"/>
    </row>
    <row r="1172" spans="1:26" x14ac:dyDescent="0.25">
      <c r="A1172" s="3">
        <v>10.18</v>
      </c>
      <c r="B1172" s="3">
        <f t="shared" si="239"/>
        <v>15.18</v>
      </c>
      <c r="C1172" s="3">
        <f t="shared" si="240"/>
        <v>6.25</v>
      </c>
      <c r="D1172" s="4">
        <f t="shared" si="232"/>
        <v>62.5</v>
      </c>
      <c r="E1172" s="4">
        <f t="shared" si="233"/>
        <v>223.24</v>
      </c>
      <c r="F1172">
        <f t="shared" si="241"/>
        <v>14081.352225333332</v>
      </c>
      <c r="H1172" s="3"/>
      <c r="J1172" s="3">
        <f t="shared" si="234"/>
        <v>243.24</v>
      </c>
      <c r="K1172" s="3">
        <f t="shared" si="242"/>
        <v>15612.805391999998</v>
      </c>
      <c r="M1172" s="3">
        <f t="shared" si="243"/>
        <v>1531.4531666666662</v>
      </c>
      <c r="N1172">
        <f t="shared" si="235"/>
        <v>1531.4531666666662</v>
      </c>
      <c r="O1172">
        <f t="shared" si="236"/>
        <v>0</v>
      </c>
      <c r="Q1172" s="3"/>
      <c r="R1172" s="3"/>
      <c r="Y1172" s="3"/>
      <c r="Z1172" s="3"/>
    </row>
    <row r="1173" spans="1:26" x14ac:dyDescent="0.25">
      <c r="A1173" s="3">
        <v>10.19</v>
      </c>
      <c r="B1173" s="3">
        <f t="shared" si="239"/>
        <v>15.19</v>
      </c>
      <c r="C1173" s="3">
        <f t="shared" si="240"/>
        <v>6.25</v>
      </c>
      <c r="D1173" s="4">
        <f t="shared" si="232"/>
        <v>62.5</v>
      </c>
      <c r="E1173" s="4">
        <f t="shared" si="233"/>
        <v>223.42000000000002</v>
      </c>
      <c r="F1173">
        <f t="shared" si="241"/>
        <v>14113.031587333333</v>
      </c>
      <c r="H1173" s="3"/>
      <c r="J1173" s="3">
        <f t="shared" si="234"/>
        <v>243.42</v>
      </c>
      <c r="K1173" s="3">
        <f t="shared" si="242"/>
        <v>15647.321753999997</v>
      </c>
      <c r="M1173" s="3">
        <f t="shared" si="243"/>
        <v>1534.2901666666639</v>
      </c>
      <c r="N1173">
        <f t="shared" si="235"/>
        <v>1534.2901666666639</v>
      </c>
      <c r="O1173">
        <f t="shared" si="236"/>
        <v>0</v>
      </c>
      <c r="Q1173" s="3"/>
      <c r="R1173" s="3"/>
      <c r="Y1173" s="3"/>
      <c r="Z1173" s="3"/>
    </row>
    <row r="1174" spans="1:26" x14ac:dyDescent="0.25">
      <c r="A1174" s="3">
        <v>10.199999999999999</v>
      </c>
      <c r="B1174" s="3">
        <f t="shared" si="239"/>
        <v>15.2</v>
      </c>
      <c r="C1174" s="3">
        <f t="shared" si="240"/>
        <v>6.25</v>
      </c>
      <c r="D1174" s="4">
        <f t="shared" si="232"/>
        <v>62.5</v>
      </c>
      <c r="E1174" s="4">
        <f t="shared" si="233"/>
        <v>223.59999999999997</v>
      </c>
      <c r="F1174">
        <f t="shared" si="241"/>
        <v>14144.75883333333</v>
      </c>
      <c r="H1174" s="3"/>
      <c r="J1174" s="3">
        <f t="shared" si="234"/>
        <v>243.6</v>
      </c>
      <c r="K1174" s="3">
        <f t="shared" si="242"/>
        <v>15681.887999999999</v>
      </c>
      <c r="M1174" s="3">
        <f t="shared" si="243"/>
        <v>1537.1291666666693</v>
      </c>
      <c r="N1174">
        <f t="shared" si="235"/>
        <v>1537.1291666666693</v>
      </c>
      <c r="O1174">
        <f t="shared" si="236"/>
        <v>0</v>
      </c>
      <c r="Q1174" s="3"/>
      <c r="R1174" s="3"/>
      <c r="Y1174" s="3"/>
      <c r="Z1174" s="3"/>
    </row>
    <row r="1175" spans="1:26" x14ac:dyDescent="0.25">
      <c r="A1175" s="3">
        <v>10.210000000000001</v>
      </c>
      <c r="B1175" s="3">
        <f t="shared" si="239"/>
        <v>15.21</v>
      </c>
      <c r="C1175" s="3">
        <f t="shared" si="240"/>
        <v>6.25</v>
      </c>
      <c r="D1175" s="4">
        <f t="shared" si="232"/>
        <v>62.5</v>
      </c>
      <c r="E1175" s="4">
        <f t="shared" si="233"/>
        <v>223.78000000000003</v>
      </c>
      <c r="F1175">
        <f t="shared" si="241"/>
        <v>14176.533999333336</v>
      </c>
      <c r="H1175" s="3"/>
      <c r="J1175" s="3">
        <f t="shared" si="234"/>
        <v>243.78000000000003</v>
      </c>
      <c r="K1175" s="3">
        <f t="shared" si="242"/>
        <v>15716.504166000006</v>
      </c>
      <c r="M1175" s="3">
        <f t="shared" si="243"/>
        <v>1539.9701666666697</v>
      </c>
      <c r="N1175">
        <f t="shared" si="235"/>
        <v>1539.9701666666697</v>
      </c>
      <c r="O1175">
        <f t="shared" si="236"/>
        <v>0</v>
      </c>
      <c r="Q1175" s="3"/>
      <c r="R1175" s="3"/>
      <c r="Y1175" s="3"/>
      <c r="Z1175" s="3"/>
    </row>
    <row r="1176" spans="1:26" x14ac:dyDescent="0.25">
      <c r="A1176" s="3">
        <v>10.220000000000001</v>
      </c>
      <c r="B1176" s="3">
        <f t="shared" si="239"/>
        <v>15.22</v>
      </c>
      <c r="C1176" s="3">
        <f t="shared" si="240"/>
        <v>6.25</v>
      </c>
      <c r="D1176" s="4">
        <f t="shared" si="232"/>
        <v>62.5</v>
      </c>
      <c r="E1176" s="4">
        <f t="shared" si="233"/>
        <v>223.96000000000004</v>
      </c>
      <c r="F1176">
        <f t="shared" si="241"/>
        <v>14208.357121333334</v>
      </c>
      <c r="H1176" s="3"/>
      <c r="J1176" s="3">
        <f t="shared" si="234"/>
        <v>243.96</v>
      </c>
      <c r="K1176" s="3">
        <f t="shared" si="242"/>
        <v>15751.170287999999</v>
      </c>
      <c r="M1176" s="3">
        <f t="shared" si="243"/>
        <v>1542.813166666665</v>
      </c>
      <c r="N1176">
        <f t="shared" si="235"/>
        <v>1542.813166666665</v>
      </c>
      <c r="O1176">
        <f t="shared" si="236"/>
        <v>0</v>
      </c>
      <c r="Q1176" s="3"/>
      <c r="R1176" s="3"/>
      <c r="Y1176" s="3"/>
      <c r="Z1176" s="3"/>
    </row>
    <row r="1177" spans="1:26" x14ac:dyDescent="0.25">
      <c r="A1177" s="3">
        <v>10.23</v>
      </c>
      <c r="B1177" s="3">
        <f t="shared" si="239"/>
        <v>15.23</v>
      </c>
      <c r="C1177" s="3">
        <f t="shared" si="240"/>
        <v>6.25</v>
      </c>
      <c r="D1177" s="4">
        <f t="shared" si="232"/>
        <v>62.5</v>
      </c>
      <c r="E1177" s="4">
        <f t="shared" si="233"/>
        <v>224.14</v>
      </c>
      <c r="F1177">
        <f t="shared" si="241"/>
        <v>14240.228235333334</v>
      </c>
      <c r="H1177" s="3"/>
      <c r="J1177" s="3">
        <f t="shared" si="234"/>
        <v>244.14000000000001</v>
      </c>
      <c r="K1177" s="3">
        <f t="shared" si="242"/>
        <v>15785.886402000004</v>
      </c>
      <c r="M1177" s="3">
        <f t="shared" si="243"/>
        <v>1545.6581666666698</v>
      </c>
      <c r="N1177">
        <f t="shared" si="235"/>
        <v>1545.6581666666698</v>
      </c>
      <c r="O1177">
        <f t="shared" si="236"/>
        <v>0</v>
      </c>
      <c r="Q1177" s="3"/>
      <c r="R1177" s="3"/>
      <c r="Y1177" s="3"/>
      <c r="Z1177" s="3"/>
    </row>
    <row r="1178" spans="1:26" x14ac:dyDescent="0.25">
      <c r="A1178" s="3">
        <v>10.24</v>
      </c>
      <c r="B1178" s="3">
        <f t="shared" si="239"/>
        <v>15.24</v>
      </c>
      <c r="C1178" s="3">
        <f t="shared" si="240"/>
        <v>6.25</v>
      </c>
      <c r="D1178" s="4">
        <f t="shared" si="232"/>
        <v>62.5</v>
      </c>
      <c r="E1178" s="4">
        <f t="shared" si="233"/>
        <v>224.32</v>
      </c>
      <c r="F1178">
        <f t="shared" si="241"/>
        <v>14272.147377333333</v>
      </c>
      <c r="H1178" s="3"/>
      <c r="J1178" s="3">
        <f t="shared" si="234"/>
        <v>244.32</v>
      </c>
      <c r="K1178" s="3">
        <f t="shared" si="242"/>
        <v>15820.652544</v>
      </c>
      <c r="M1178" s="3">
        <f t="shared" si="243"/>
        <v>1548.5051666666677</v>
      </c>
      <c r="N1178">
        <f t="shared" si="235"/>
        <v>1548.5051666666677</v>
      </c>
      <c r="O1178">
        <f t="shared" si="236"/>
        <v>0</v>
      </c>
      <c r="Q1178" s="3"/>
      <c r="R1178" s="3"/>
      <c r="Y1178" s="3"/>
      <c r="Z1178" s="3"/>
    </row>
    <row r="1179" spans="1:26" x14ac:dyDescent="0.25">
      <c r="A1179" s="3">
        <v>10.25</v>
      </c>
      <c r="B1179" s="3">
        <f t="shared" si="239"/>
        <v>15.25</v>
      </c>
      <c r="C1179" s="3">
        <f t="shared" si="240"/>
        <v>6.25</v>
      </c>
      <c r="D1179" s="4">
        <f t="shared" ref="D1179:D1242" si="247">MAX(10*C1179,$G$14*C1179+$G$10-2*$G$12*(1+$G$13)^0.5)</f>
        <v>62.5</v>
      </c>
      <c r="E1179" s="4">
        <f t="shared" ref="E1179:E1242" si="248">MAX(10*B1179,$G$14*B1179+$G$10-2*$G$12*(1+$G$13)^0.5)</f>
        <v>224.5</v>
      </c>
      <c r="F1179">
        <f t="shared" si="241"/>
        <v>14304.114583333332</v>
      </c>
      <c r="H1179" s="3"/>
      <c r="J1179" s="3">
        <f t="shared" ref="J1179:J1242" si="249">$G$14*A1179+2*$G$12*(1+$G$13)^0.5</f>
        <v>244.5</v>
      </c>
      <c r="K1179" s="3">
        <f t="shared" si="242"/>
        <v>15855.468749999998</v>
      </c>
      <c r="M1179" s="3">
        <f t="shared" si="243"/>
        <v>1551.3541666666661</v>
      </c>
      <c r="N1179">
        <f t="shared" si="235"/>
        <v>1551.3541666666661</v>
      </c>
      <c r="O1179">
        <f t="shared" si="236"/>
        <v>0</v>
      </c>
      <c r="Q1179" s="3"/>
      <c r="R1179" s="3"/>
      <c r="Y1179" s="3"/>
      <c r="Z1179" s="3"/>
    </row>
    <row r="1180" spans="1:26" x14ac:dyDescent="0.25">
      <c r="A1180" s="3">
        <v>10.26</v>
      </c>
      <c r="B1180" s="3">
        <f t="shared" si="239"/>
        <v>15.26</v>
      </c>
      <c r="C1180" s="3">
        <f t="shared" si="240"/>
        <v>6.25</v>
      </c>
      <c r="D1180" s="4">
        <f t="shared" si="247"/>
        <v>62.5</v>
      </c>
      <c r="E1180" s="4">
        <f t="shared" si="248"/>
        <v>224.68</v>
      </c>
      <c r="F1180">
        <f t="shared" si="241"/>
        <v>14336.129889333333</v>
      </c>
      <c r="H1180" s="3"/>
      <c r="J1180" s="3">
        <f t="shared" si="249"/>
        <v>244.68</v>
      </c>
      <c r="K1180" s="3">
        <f t="shared" si="242"/>
        <v>15890.335056</v>
      </c>
      <c r="M1180" s="3">
        <f t="shared" si="243"/>
        <v>1554.2051666666666</v>
      </c>
      <c r="N1180">
        <f t="shared" ref="N1180:N1243" si="250">ABS(M1180)</f>
        <v>1554.2051666666666</v>
      </c>
      <c r="O1180">
        <f t="shared" ref="O1180:O1243" si="251">IF(N1180=$N$3156,A1180,0)</f>
        <v>0</v>
      </c>
      <c r="Q1180" s="3"/>
      <c r="R1180" s="3"/>
      <c r="Y1180" s="3"/>
      <c r="Z1180" s="3"/>
    </row>
    <row r="1181" spans="1:26" x14ac:dyDescent="0.25">
      <c r="A1181" s="3">
        <v>10.27</v>
      </c>
      <c r="B1181" s="3">
        <f t="shared" ref="B1181:B1244" si="252">$B$152+A1181</f>
        <v>15.27</v>
      </c>
      <c r="C1181" s="3">
        <f t="shared" ref="C1181:C1244" si="253">IF($F$152&gt;B1181,B1181,$F$152)</f>
        <v>6.25</v>
      </c>
      <c r="D1181" s="4">
        <f t="shared" si="247"/>
        <v>62.5</v>
      </c>
      <c r="E1181" s="4">
        <f t="shared" si="248"/>
        <v>224.86</v>
      </c>
      <c r="F1181">
        <f t="shared" ref="F1181:F1244" si="254">$I$152*C1181*(0.5*C1181-$D$152)  +  (D1181-$I$152)*0.5*C1181*(2*C1181/3-$D$152)  +  D1181*(B1181-C1181)*(0.5*(B1181-C1181)+C1181-$D$152)  +  (E1181-D1181)*0.5*(B1181-C1181)*(2*(B1181-C1181)/3+C1181-$D$152)</f>
        <v>14368.193331333332</v>
      </c>
      <c r="H1181" s="3"/>
      <c r="J1181" s="3">
        <f t="shared" si="249"/>
        <v>244.85999999999999</v>
      </c>
      <c r="K1181" s="3">
        <f t="shared" ref="K1181:K1244" si="255">$K$152*A1181*(0.5*A1181+$B$152-$D$152)  +  (J1181-$K$152)*0.5*A1181*(2*A1181/3+$B$152-$D$152)</f>
        <v>15925.251497999998</v>
      </c>
      <c r="M1181" s="3">
        <f t="shared" ref="M1181:M1244" si="256">K1181-F1181</f>
        <v>1557.0581666666658</v>
      </c>
      <c r="N1181">
        <f t="shared" si="250"/>
        <v>1557.0581666666658</v>
      </c>
      <c r="O1181">
        <f t="shared" si="251"/>
        <v>0</v>
      </c>
      <c r="Q1181" s="3"/>
      <c r="R1181" s="3"/>
      <c r="Y1181" s="3"/>
      <c r="Z1181" s="3"/>
    </row>
    <row r="1182" spans="1:26" x14ac:dyDescent="0.25">
      <c r="A1182" s="3">
        <v>10.28</v>
      </c>
      <c r="B1182" s="3">
        <f t="shared" si="252"/>
        <v>15.28</v>
      </c>
      <c r="C1182" s="3">
        <f t="shared" si="253"/>
        <v>6.25</v>
      </c>
      <c r="D1182" s="4">
        <f t="shared" si="247"/>
        <v>62.5</v>
      </c>
      <c r="E1182" s="4">
        <f t="shared" si="248"/>
        <v>225.03999999999996</v>
      </c>
      <c r="F1182">
        <f t="shared" si="254"/>
        <v>14400.30494533333</v>
      </c>
      <c r="H1182" s="3"/>
      <c r="J1182" s="3">
        <f t="shared" si="249"/>
        <v>245.04</v>
      </c>
      <c r="K1182" s="3">
        <f t="shared" si="255"/>
        <v>15960.218111999997</v>
      </c>
      <c r="M1182" s="3">
        <f t="shared" si="256"/>
        <v>1559.9131666666672</v>
      </c>
      <c r="N1182">
        <f t="shared" si="250"/>
        <v>1559.9131666666672</v>
      </c>
      <c r="O1182">
        <f t="shared" si="251"/>
        <v>0</v>
      </c>
      <c r="Q1182" s="3"/>
      <c r="R1182" s="3"/>
      <c r="Y1182" s="3"/>
      <c r="Z1182" s="3"/>
    </row>
    <row r="1183" spans="1:26" x14ac:dyDescent="0.25">
      <c r="A1183" s="3">
        <v>10.29</v>
      </c>
      <c r="B1183" s="3">
        <f t="shared" si="252"/>
        <v>15.29</v>
      </c>
      <c r="C1183" s="3">
        <f t="shared" si="253"/>
        <v>6.25</v>
      </c>
      <c r="D1183" s="4">
        <f t="shared" si="247"/>
        <v>62.5</v>
      </c>
      <c r="E1183" s="4">
        <f t="shared" si="248"/>
        <v>225.21999999999997</v>
      </c>
      <c r="F1183">
        <f t="shared" si="254"/>
        <v>14432.464767333331</v>
      </c>
      <c r="H1183" s="3"/>
      <c r="J1183" s="3">
        <f t="shared" si="249"/>
        <v>245.21999999999997</v>
      </c>
      <c r="K1183" s="3">
        <f t="shared" si="255"/>
        <v>15995.234933999996</v>
      </c>
      <c r="M1183" s="3">
        <f t="shared" si="256"/>
        <v>1562.7701666666653</v>
      </c>
      <c r="N1183">
        <f t="shared" si="250"/>
        <v>1562.7701666666653</v>
      </c>
      <c r="O1183">
        <f t="shared" si="251"/>
        <v>0</v>
      </c>
      <c r="Q1183" s="3"/>
      <c r="R1183" s="3"/>
      <c r="Y1183" s="3"/>
      <c r="Z1183" s="3"/>
    </row>
    <row r="1184" spans="1:26" x14ac:dyDescent="0.25">
      <c r="A1184" s="3">
        <v>10.3</v>
      </c>
      <c r="B1184" s="3">
        <f t="shared" si="252"/>
        <v>15.3</v>
      </c>
      <c r="C1184" s="3">
        <f t="shared" si="253"/>
        <v>6.25</v>
      </c>
      <c r="D1184" s="4">
        <f t="shared" si="247"/>
        <v>62.5</v>
      </c>
      <c r="E1184" s="4">
        <f t="shared" si="248"/>
        <v>225.40000000000003</v>
      </c>
      <c r="F1184">
        <f t="shared" si="254"/>
        <v>14464.672833333338</v>
      </c>
      <c r="H1184" s="3"/>
      <c r="J1184" s="3">
        <f t="shared" si="249"/>
        <v>245.4</v>
      </c>
      <c r="K1184" s="3">
        <f t="shared" si="255"/>
        <v>16030.302</v>
      </c>
      <c r="M1184" s="3">
        <f t="shared" si="256"/>
        <v>1565.6291666666621</v>
      </c>
      <c r="N1184">
        <f t="shared" si="250"/>
        <v>1565.6291666666621</v>
      </c>
      <c r="O1184">
        <f t="shared" si="251"/>
        <v>0</v>
      </c>
      <c r="Q1184" s="3"/>
      <c r="R1184" s="3"/>
      <c r="Y1184" s="3"/>
      <c r="Z1184" s="3"/>
    </row>
    <row r="1185" spans="1:26" x14ac:dyDescent="0.25">
      <c r="A1185" s="3">
        <v>10.31</v>
      </c>
      <c r="B1185" s="3">
        <f t="shared" si="252"/>
        <v>15.31</v>
      </c>
      <c r="C1185" s="3">
        <f t="shared" si="253"/>
        <v>6.25</v>
      </c>
      <c r="D1185" s="4">
        <f t="shared" si="247"/>
        <v>62.5</v>
      </c>
      <c r="E1185" s="4">
        <f t="shared" si="248"/>
        <v>225.57999999999998</v>
      </c>
      <c r="F1185">
        <f t="shared" si="254"/>
        <v>14496.929179333332</v>
      </c>
      <c r="H1185" s="3"/>
      <c r="J1185" s="3">
        <f t="shared" si="249"/>
        <v>245.58</v>
      </c>
      <c r="K1185" s="3">
        <f t="shared" si="255"/>
        <v>16065.419346000004</v>
      </c>
      <c r="M1185" s="3">
        <f t="shared" si="256"/>
        <v>1568.4901666666719</v>
      </c>
      <c r="N1185">
        <f t="shared" si="250"/>
        <v>1568.4901666666719</v>
      </c>
      <c r="O1185">
        <f t="shared" si="251"/>
        <v>0</v>
      </c>
      <c r="Q1185" s="3"/>
      <c r="R1185" s="3"/>
      <c r="Y1185" s="3"/>
      <c r="Z1185" s="3"/>
    </row>
    <row r="1186" spans="1:26" x14ac:dyDescent="0.25">
      <c r="A1186" s="3">
        <v>10.32</v>
      </c>
      <c r="B1186" s="3">
        <f t="shared" si="252"/>
        <v>15.32</v>
      </c>
      <c r="C1186" s="3">
        <f t="shared" si="253"/>
        <v>6.25</v>
      </c>
      <c r="D1186" s="4">
        <f t="shared" si="247"/>
        <v>62.5</v>
      </c>
      <c r="E1186" s="4">
        <f t="shared" si="248"/>
        <v>225.76</v>
      </c>
      <c r="F1186">
        <f t="shared" si="254"/>
        <v>14529.233841333333</v>
      </c>
      <c r="H1186" s="3"/>
      <c r="J1186" s="3">
        <f t="shared" si="249"/>
        <v>245.76</v>
      </c>
      <c r="K1186" s="3">
        <f t="shared" si="255"/>
        <v>16100.587007999999</v>
      </c>
      <c r="M1186" s="3">
        <f t="shared" si="256"/>
        <v>1571.3531666666659</v>
      </c>
      <c r="N1186">
        <f t="shared" si="250"/>
        <v>1571.3531666666659</v>
      </c>
      <c r="O1186">
        <f t="shared" si="251"/>
        <v>0</v>
      </c>
      <c r="Q1186" s="3"/>
      <c r="R1186" s="3"/>
      <c r="Y1186" s="3"/>
      <c r="Z1186" s="3"/>
    </row>
    <row r="1187" spans="1:26" x14ac:dyDescent="0.25">
      <c r="A1187" s="3">
        <v>10.33</v>
      </c>
      <c r="B1187" s="3">
        <f t="shared" si="252"/>
        <v>15.33</v>
      </c>
      <c r="C1187" s="3">
        <f t="shared" si="253"/>
        <v>6.25</v>
      </c>
      <c r="D1187" s="4">
        <f t="shared" si="247"/>
        <v>62.5</v>
      </c>
      <c r="E1187" s="4">
        <f t="shared" si="248"/>
        <v>225.94</v>
      </c>
      <c r="F1187">
        <f t="shared" si="254"/>
        <v>14561.586855333335</v>
      </c>
      <c r="H1187" s="3"/>
      <c r="J1187" s="3">
        <f t="shared" si="249"/>
        <v>245.94</v>
      </c>
      <c r="K1187" s="3">
        <f t="shared" si="255"/>
        <v>16135.805021999999</v>
      </c>
      <c r="M1187" s="3">
        <f t="shared" si="256"/>
        <v>1574.2181666666638</v>
      </c>
      <c r="N1187">
        <f t="shared" si="250"/>
        <v>1574.2181666666638</v>
      </c>
      <c r="O1187">
        <f t="shared" si="251"/>
        <v>0</v>
      </c>
      <c r="Q1187" s="3"/>
      <c r="R1187" s="3"/>
      <c r="Y1187" s="3"/>
      <c r="Z1187" s="3"/>
    </row>
    <row r="1188" spans="1:26" x14ac:dyDescent="0.25">
      <c r="A1188" s="3">
        <v>10.34</v>
      </c>
      <c r="B1188" s="3">
        <f t="shared" si="252"/>
        <v>15.34</v>
      </c>
      <c r="C1188" s="3">
        <f t="shared" si="253"/>
        <v>6.25</v>
      </c>
      <c r="D1188" s="4">
        <f t="shared" si="247"/>
        <v>62.5</v>
      </c>
      <c r="E1188" s="4">
        <f t="shared" si="248"/>
        <v>226.12</v>
      </c>
      <c r="F1188">
        <f t="shared" si="254"/>
        <v>14593.988257333333</v>
      </c>
      <c r="H1188" s="3"/>
      <c r="J1188" s="3">
        <f t="shared" si="249"/>
        <v>246.12</v>
      </c>
      <c r="K1188" s="3">
        <f t="shared" si="255"/>
        <v>16171.073424</v>
      </c>
      <c r="M1188" s="3">
        <f t="shared" si="256"/>
        <v>1577.0851666666676</v>
      </c>
      <c r="N1188">
        <f t="shared" si="250"/>
        <v>1577.0851666666676</v>
      </c>
      <c r="O1188">
        <f t="shared" si="251"/>
        <v>0</v>
      </c>
      <c r="Q1188" s="3"/>
      <c r="R1188" s="3"/>
      <c r="Y1188" s="3"/>
      <c r="Z1188" s="3"/>
    </row>
    <row r="1189" spans="1:26" x14ac:dyDescent="0.25">
      <c r="A1189" s="3">
        <v>10.35</v>
      </c>
      <c r="B1189" s="3">
        <f t="shared" si="252"/>
        <v>15.35</v>
      </c>
      <c r="C1189" s="3">
        <f t="shared" si="253"/>
        <v>6.25</v>
      </c>
      <c r="D1189" s="4">
        <f t="shared" si="247"/>
        <v>62.5</v>
      </c>
      <c r="E1189" s="4">
        <f t="shared" si="248"/>
        <v>226.3</v>
      </c>
      <c r="F1189">
        <f t="shared" si="254"/>
        <v>14626.438083333334</v>
      </c>
      <c r="H1189" s="3"/>
      <c r="J1189" s="3">
        <f t="shared" si="249"/>
        <v>246.29999999999998</v>
      </c>
      <c r="K1189" s="3">
        <f t="shared" si="255"/>
        <v>16206.392249999997</v>
      </c>
      <c r="M1189" s="3">
        <f t="shared" si="256"/>
        <v>1579.9541666666628</v>
      </c>
      <c r="N1189">
        <f t="shared" si="250"/>
        <v>1579.9541666666628</v>
      </c>
      <c r="O1189">
        <f t="shared" si="251"/>
        <v>0</v>
      </c>
      <c r="Q1189" s="3"/>
      <c r="R1189" s="3"/>
      <c r="Y1189" s="3"/>
      <c r="Z1189" s="3"/>
    </row>
    <row r="1190" spans="1:26" x14ac:dyDescent="0.25">
      <c r="A1190" s="3">
        <v>10.36</v>
      </c>
      <c r="B1190" s="3">
        <f t="shared" si="252"/>
        <v>15.36</v>
      </c>
      <c r="C1190" s="3">
        <f t="shared" si="253"/>
        <v>6.25</v>
      </c>
      <c r="D1190" s="4">
        <f t="shared" si="247"/>
        <v>62.5</v>
      </c>
      <c r="E1190" s="4">
        <f t="shared" si="248"/>
        <v>226.48000000000002</v>
      </c>
      <c r="F1190">
        <f t="shared" si="254"/>
        <v>14658.936369333334</v>
      </c>
      <c r="H1190" s="3"/>
      <c r="J1190" s="3">
        <f t="shared" si="249"/>
        <v>246.48</v>
      </c>
      <c r="K1190" s="3">
        <f t="shared" si="255"/>
        <v>16241.761535999998</v>
      </c>
      <c r="M1190" s="3">
        <f t="shared" si="256"/>
        <v>1582.8251666666638</v>
      </c>
      <c r="N1190">
        <f t="shared" si="250"/>
        <v>1582.8251666666638</v>
      </c>
      <c r="O1190">
        <f t="shared" si="251"/>
        <v>0</v>
      </c>
      <c r="Q1190" s="3"/>
      <c r="R1190" s="3"/>
      <c r="Y1190" s="3"/>
      <c r="Z1190" s="3"/>
    </row>
    <row r="1191" spans="1:26" x14ac:dyDescent="0.25">
      <c r="A1191" s="3">
        <v>10.37</v>
      </c>
      <c r="B1191" s="3">
        <f t="shared" si="252"/>
        <v>15.37</v>
      </c>
      <c r="C1191" s="3">
        <f t="shared" si="253"/>
        <v>6.25</v>
      </c>
      <c r="D1191" s="4">
        <f t="shared" si="247"/>
        <v>62.5</v>
      </c>
      <c r="E1191" s="4">
        <f t="shared" si="248"/>
        <v>226.65999999999997</v>
      </c>
      <c r="F1191">
        <f t="shared" si="254"/>
        <v>14691.48315133333</v>
      </c>
      <c r="H1191" s="3"/>
      <c r="J1191" s="3">
        <f t="shared" si="249"/>
        <v>246.66</v>
      </c>
      <c r="K1191" s="3">
        <f t="shared" si="255"/>
        <v>16277.181317999999</v>
      </c>
      <c r="M1191" s="3">
        <f t="shared" si="256"/>
        <v>1585.6981666666688</v>
      </c>
      <c r="N1191">
        <f t="shared" si="250"/>
        <v>1585.6981666666688</v>
      </c>
      <c r="O1191">
        <f t="shared" si="251"/>
        <v>0</v>
      </c>
      <c r="Q1191" s="3"/>
      <c r="R1191" s="3"/>
      <c r="Y1191" s="3"/>
      <c r="Z1191" s="3"/>
    </row>
    <row r="1192" spans="1:26" x14ac:dyDescent="0.25">
      <c r="A1192" s="3">
        <v>10.38</v>
      </c>
      <c r="B1192" s="3">
        <f t="shared" si="252"/>
        <v>15.38</v>
      </c>
      <c r="C1192" s="3">
        <f t="shared" si="253"/>
        <v>6.25</v>
      </c>
      <c r="D1192" s="4">
        <f t="shared" si="247"/>
        <v>62.5</v>
      </c>
      <c r="E1192" s="4">
        <f t="shared" si="248"/>
        <v>226.84000000000003</v>
      </c>
      <c r="F1192">
        <f t="shared" si="254"/>
        <v>14724.078465333336</v>
      </c>
      <c r="H1192" s="3"/>
      <c r="J1192" s="3">
        <f t="shared" si="249"/>
        <v>246.84</v>
      </c>
      <c r="K1192" s="3">
        <f t="shared" si="255"/>
        <v>16312.651632000005</v>
      </c>
      <c r="M1192" s="3">
        <f t="shared" si="256"/>
        <v>1588.5731666666688</v>
      </c>
      <c r="N1192">
        <f t="shared" si="250"/>
        <v>1588.5731666666688</v>
      </c>
      <c r="O1192">
        <f t="shared" si="251"/>
        <v>0</v>
      </c>
      <c r="Q1192" s="3"/>
      <c r="R1192" s="3"/>
      <c r="Y1192" s="3"/>
      <c r="Z1192" s="3"/>
    </row>
    <row r="1193" spans="1:26" x14ac:dyDescent="0.25">
      <c r="A1193" s="3">
        <v>10.39</v>
      </c>
      <c r="B1193" s="3">
        <f t="shared" si="252"/>
        <v>15.39</v>
      </c>
      <c r="C1193" s="3">
        <f t="shared" si="253"/>
        <v>6.25</v>
      </c>
      <c r="D1193" s="4">
        <f t="shared" si="247"/>
        <v>62.5</v>
      </c>
      <c r="E1193" s="4">
        <f t="shared" si="248"/>
        <v>227.01999999999998</v>
      </c>
      <c r="F1193">
        <f t="shared" si="254"/>
        <v>14756.722347333334</v>
      </c>
      <c r="H1193" s="3"/>
      <c r="J1193" s="3">
        <f t="shared" si="249"/>
        <v>247.02</v>
      </c>
      <c r="K1193" s="3">
        <f t="shared" si="255"/>
        <v>16348.172514000002</v>
      </c>
      <c r="M1193" s="3">
        <f t="shared" si="256"/>
        <v>1591.4501666666674</v>
      </c>
      <c r="N1193">
        <f t="shared" si="250"/>
        <v>1591.4501666666674</v>
      </c>
      <c r="O1193">
        <f t="shared" si="251"/>
        <v>0</v>
      </c>
      <c r="Q1193" s="3"/>
      <c r="R1193" s="3"/>
      <c r="Y1193" s="3"/>
      <c r="Z1193" s="3"/>
    </row>
    <row r="1194" spans="1:26" x14ac:dyDescent="0.25">
      <c r="A1194" s="3">
        <v>10.4</v>
      </c>
      <c r="B1194" s="3">
        <f t="shared" si="252"/>
        <v>15.4</v>
      </c>
      <c r="C1194" s="3">
        <f t="shared" si="253"/>
        <v>6.25</v>
      </c>
      <c r="D1194" s="4">
        <f t="shared" si="247"/>
        <v>62.5</v>
      </c>
      <c r="E1194" s="4">
        <f t="shared" si="248"/>
        <v>227.2</v>
      </c>
      <c r="F1194">
        <f t="shared" si="254"/>
        <v>14789.414833333332</v>
      </c>
      <c r="H1194" s="3"/>
      <c r="J1194" s="3">
        <f t="shared" si="249"/>
        <v>247.20000000000002</v>
      </c>
      <c r="K1194" s="3">
        <f t="shared" si="255"/>
        <v>16383.744000000001</v>
      </c>
      <c r="M1194" s="3">
        <f t="shared" si="256"/>
        <v>1594.3291666666682</v>
      </c>
      <c r="N1194">
        <f t="shared" si="250"/>
        <v>1594.3291666666682</v>
      </c>
      <c r="O1194">
        <f t="shared" si="251"/>
        <v>0</v>
      </c>
      <c r="Q1194" s="3"/>
      <c r="R1194" s="3"/>
      <c r="Y1194" s="3"/>
      <c r="Z1194" s="3"/>
    </row>
    <row r="1195" spans="1:26" x14ac:dyDescent="0.25">
      <c r="A1195" s="3">
        <v>10.41</v>
      </c>
      <c r="B1195" s="3">
        <f t="shared" si="252"/>
        <v>15.41</v>
      </c>
      <c r="C1195" s="3">
        <f t="shared" si="253"/>
        <v>6.25</v>
      </c>
      <c r="D1195" s="4">
        <f t="shared" si="247"/>
        <v>62.5</v>
      </c>
      <c r="E1195" s="4">
        <f t="shared" si="248"/>
        <v>227.38</v>
      </c>
      <c r="F1195">
        <f t="shared" si="254"/>
        <v>14822.155959333333</v>
      </c>
      <c r="H1195" s="3"/>
      <c r="J1195" s="3">
        <f t="shared" si="249"/>
        <v>247.38</v>
      </c>
      <c r="K1195" s="3">
        <f t="shared" si="255"/>
        <v>16419.366126000001</v>
      </c>
      <c r="M1195" s="3">
        <f t="shared" si="256"/>
        <v>1597.2101666666676</v>
      </c>
      <c r="N1195">
        <f t="shared" si="250"/>
        <v>1597.2101666666676</v>
      </c>
      <c r="O1195">
        <f t="shared" si="251"/>
        <v>0</v>
      </c>
      <c r="Q1195" s="3"/>
      <c r="R1195" s="3"/>
      <c r="Y1195" s="3"/>
      <c r="Z1195" s="3"/>
    </row>
    <row r="1196" spans="1:26" x14ac:dyDescent="0.25">
      <c r="A1196" s="3">
        <v>10.42</v>
      </c>
      <c r="B1196" s="3">
        <f t="shared" si="252"/>
        <v>15.42</v>
      </c>
      <c r="C1196" s="3">
        <f t="shared" si="253"/>
        <v>6.25</v>
      </c>
      <c r="D1196" s="4">
        <f t="shared" si="247"/>
        <v>62.5</v>
      </c>
      <c r="E1196" s="4">
        <f t="shared" si="248"/>
        <v>227.56</v>
      </c>
      <c r="F1196">
        <f t="shared" si="254"/>
        <v>14854.945761333332</v>
      </c>
      <c r="H1196" s="3"/>
      <c r="J1196" s="3">
        <f t="shared" si="249"/>
        <v>247.56</v>
      </c>
      <c r="K1196" s="3">
        <f t="shared" si="255"/>
        <v>16455.038928000002</v>
      </c>
      <c r="M1196" s="3">
        <f t="shared" si="256"/>
        <v>1600.0931666666693</v>
      </c>
      <c r="N1196">
        <f t="shared" si="250"/>
        <v>1600.0931666666693</v>
      </c>
      <c r="O1196">
        <f t="shared" si="251"/>
        <v>0</v>
      </c>
      <c r="Q1196" s="3"/>
      <c r="R1196" s="3"/>
      <c r="Y1196" s="3"/>
      <c r="Z1196" s="3"/>
    </row>
    <row r="1197" spans="1:26" x14ac:dyDescent="0.25">
      <c r="A1197" s="3">
        <v>10.43</v>
      </c>
      <c r="B1197" s="3">
        <f t="shared" si="252"/>
        <v>15.43</v>
      </c>
      <c r="C1197" s="3">
        <f t="shared" si="253"/>
        <v>6.25</v>
      </c>
      <c r="D1197" s="4">
        <f t="shared" si="247"/>
        <v>62.5</v>
      </c>
      <c r="E1197" s="4">
        <f t="shared" si="248"/>
        <v>227.74</v>
      </c>
      <c r="F1197">
        <f t="shared" si="254"/>
        <v>14887.784275333333</v>
      </c>
      <c r="H1197" s="3"/>
      <c r="J1197" s="3">
        <f t="shared" si="249"/>
        <v>247.74</v>
      </c>
      <c r="K1197" s="3">
        <f t="shared" si="255"/>
        <v>16490.762441999999</v>
      </c>
      <c r="M1197" s="3">
        <f t="shared" si="256"/>
        <v>1602.9781666666659</v>
      </c>
      <c r="N1197">
        <f t="shared" si="250"/>
        <v>1602.9781666666659</v>
      </c>
      <c r="O1197">
        <f t="shared" si="251"/>
        <v>0</v>
      </c>
      <c r="Q1197" s="3"/>
      <c r="R1197" s="3"/>
      <c r="Y1197" s="3"/>
      <c r="Z1197" s="3"/>
    </row>
    <row r="1198" spans="1:26" x14ac:dyDescent="0.25">
      <c r="A1198" s="3">
        <v>10.44</v>
      </c>
      <c r="B1198" s="3">
        <f t="shared" si="252"/>
        <v>15.44</v>
      </c>
      <c r="C1198" s="3">
        <f t="shared" si="253"/>
        <v>6.25</v>
      </c>
      <c r="D1198" s="4">
        <f t="shared" si="247"/>
        <v>62.5</v>
      </c>
      <c r="E1198" s="4">
        <f t="shared" si="248"/>
        <v>227.92000000000002</v>
      </c>
      <c r="F1198">
        <f t="shared" si="254"/>
        <v>14920.671537333332</v>
      </c>
      <c r="H1198" s="3"/>
      <c r="J1198" s="3">
        <f t="shared" si="249"/>
        <v>247.92</v>
      </c>
      <c r="K1198" s="3">
        <f t="shared" si="255"/>
        <v>16526.536703999998</v>
      </c>
      <c r="M1198" s="3">
        <f t="shared" si="256"/>
        <v>1605.8651666666665</v>
      </c>
      <c r="N1198">
        <f t="shared" si="250"/>
        <v>1605.8651666666665</v>
      </c>
      <c r="O1198">
        <f t="shared" si="251"/>
        <v>0</v>
      </c>
      <c r="Q1198" s="3"/>
      <c r="R1198" s="3"/>
      <c r="Y1198" s="3"/>
      <c r="Z1198" s="3"/>
    </row>
    <row r="1199" spans="1:26" x14ac:dyDescent="0.25">
      <c r="A1199" s="3">
        <v>10.45</v>
      </c>
      <c r="B1199" s="3">
        <f t="shared" si="252"/>
        <v>15.45</v>
      </c>
      <c r="C1199" s="3">
        <f t="shared" si="253"/>
        <v>6.25</v>
      </c>
      <c r="D1199" s="4">
        <f t="shared" si="247"/>
        <v>62.5</v>
      </c>
      <c r="E1199" s="4">
        <f t="shared" si="248"/>
        <v>228.09999999999997</v>
      </c>
      <c r="F1199">
        <f t="shared" si="254"/>
        <v>14953.607583333331</v>
      </c>
      <c r="H1199" s="3"/>
      <c r="J1199" s="3">
        <f t="shared" si="249"/>
        <v>248.1</v>
      </c>
      <c r="K1199" s="3">
        <f t="shared" si="255"/>
        <v>16562.361749999996</v>
      </c>
      <c r="M1199" s="3">
        <f t="shared" si="256"/>
        <v>1608.7541666666657</v>
      </c>
      <c r="N1199">
        <f t="shared" si="250"/>
        <v>1608.7541666666657</v>
      </c>
      <c r="O1199">
        <f t="shared" si="251"/>
        <v>0</v>
      </c>
      <c r="Q1199" s="3"/>
      <c r="R1199" s="3"/>
      <c r="Y1199" s="3"/>
      <c r="Z1199" s="3"/>
    </row>
    <row r="1200" spans="1:26" x14ac:dyDescent="0.25">
      <c r="A1200" s="3">
        <v>10.46</v>
      </c>
      <c r="B1200" s="3">
        <f t="shared" si="252"/>
        <v>15.46</v>
      </c>
      <c r="C1200" s="3">
        <f t="shared" si="253"/>
        <v>6.25</v>
      </c>
      <c r="D1200" s="4">
        <f t="shared" si="247"/>
        <v>62.5</v>
      </c>
      <c r="E1200" s="4">
        <f t="shared" si="248"/>
        <v>228.28000000000003</v>
      </c>
      <c r="F1200">
        <f t="shared" si="254"/>
        <v>14986.592449333335</v>
      </c>
      <c r="H1200" s="3"/>
      <c r="J1200" s="3">
        <f t="shared" si="249"/>
        <v>248.28000000000003</v>
      </c>
      <c r="K1200" s="3">
        <f t="shared" si="255"/>
        <v>16598.237616000002</v>
      </c>
      <c r="M1200" s="3">
        <f t="shared" si="256"/>
        <v>1611.6451666666671</v>
      </c>
      <c r="N1200">
        <f t="shared" si="250"/>
        <v>1611.6451666666671</v>
      </c>
      <c r="O1200">
        <f t="shared" si="251"/>
        <v>0</v>
      </c>
      <c r="Q1200" s="3"/>
      <c r="R1200" s="3"/>
      <c r="Y1200" s="3"/>
      <c r="Z1200" s="3"/>
    </row>
    <row r="1201" spans="1:26" x14ac:dyDescent="0.25">
      <c r="A1201" s="3">
        <v>10.47</v>
      </c>
      <c r="B1201" s="3">
        <f t="shared" si="252"/>
        <v>15.47</v>
      </c>
      <c r="C1201" s="3">
        <f t="shared" si="253"/>
        <v>6.25</v>
      </c>
      <c r="D1201" s="4">
        <f t="shared" si="247"/>
        <v>62.5</v>
      </c>
      <c r="E1201" s="4">
        <f t="shared" si="248"/>
        <v>228.46000000000004</v>
      </c>
      <c r="F1201">
        <f t="shared" si="254"/>
        <v>15019.626171333337</v>
      </c>
      <c r="H1201" s="3"/>
      <c r="J1201" s="3">
        <f t="shared" si="249"/>
        <v>248.46</v>
      </c>
      <c r="K1201" s="3">
        <f t="shared" si="255"/>
        <v>16634.164338000002</v>
      </c>
      <c r="M1201" s="3">
        <f t="shared" si="256"/>
        <v>1614.5381666666653</v>
      </c>
      <c r="N1201">
        <f t="shared" si="250"/>
        <v>1614.5381666666653</v>
      </c>
      <c r="O1201">
        <f t="shared" si="251"/>
        <v>0</v>
      </c>
      <c r="Q1201" s="3"/>
      <c r="R1201" s="3"/>
      <c r="Y1201" s="3"/>
      <c r="Z1201" s="3"/>
    </row>
    <row r="1202" spans="1:26" x14ac:dyDescent="0.25">
      <c r="A1202" s="3">
        <v>10.48</v>
      </c>
      <c r="B1202" s="3">
        <f t="shared" si="252"/>
        <v>15.48</v>
      </c>
      <c r="C1202" s="3">
        <f t="shared" si="253"/>
        <v>6.25</v>
      </c>
      <c r="D1202" s="4">
        <f t="shared" si="247"/>
        <v>62.5</v>
      </c>
      <c r="E1202" s="4">
        <f t="shared" si="248"/>
        <v>228.64</v>
      </c>
      <c r="F1202">
        <f t="shared" si="254"/>
        <v>15052.708785333332</v>
      </c>
      <c r="H1202" s="3"/>
      <c r="J1202" s="3">
        <f t="shared" si="249"/>
        <v>248.64000000000001</v>
      </c>
      <c r="K1202" s="3">
        <f t="shared" si="255"/>
        <v>16670.141952000005</v>
      </c>
      <c r="M1202" s="3">
        <f t="shared" si="256"/>
        <v>1617.4331666666731</v>
      </c>
      <c r="N1202">
        <f t="shared" si="250"/>
        <v>1617.4331666666731</v>
      </c>
      <c r="O1202">
        <f t="shared" si="251"/>
        <v>0</v>
      </c>
      <c r="Q1202" s="3"/>
      <c r="R1202" s="3"/>
      <c r="Y1202" s="3"/>
      <c r="Z1202" s="3"/>
    </row>
    <row r="1203" spans="1:26" x14ac:dyDescent="0.25">
      <c r="A1203" s="3">
        <v>10.49</v>
      </c>
      <c r="B1203" s="3">
        <f t="shared" si="252"/>
        <v>15.49</v>
      </c>
      <c r="C1203" s="3">
        <f t="shared" si="253"/>
        <v>6.25</v>
      </c>
      <c r="D1203" s="4">
        <f t="shared" si="247"/>
        <v>62.5</v>
      </c>
      <c r="E1203" s="4">
        <f t="shared" si="248"/>
        <v>228.82</v>
      </c>
      <c r="F1203">
        <f t="shared" si="254"/>
        <v>15085.840327333333</v>
      </c>
      <c r="H1203" s="3"/>
      <c r="J1203" s="3">
        <f t="shared" si="249"/>
        <v>248.82</v>
      </c>
      <c r="K1203" s="3">
        <f t="shared" si="255"/>
        <v>16706.170493999998</v>
      </c>
      <c r="M1203" s="3">
        <f t="shared" si="256"/>
        <v>1620.3301666666648</v>
      </c>
      <c r="N1203">
        <f t="shared" si="250"/>
        <v>1620.3301666666648</v>
      </c>
      <c r="O1203">
        <f t="shared" si="251"/>
        <v>0</v>
      </c>
      <c r="Q1203" s="3"/>
      <c r="R1203" s="3"/>
      <c r="Y1203" s="3"/>
      <c r="Z1203" s="3"/>
    </row>
    <row r="1204" spans="1:26" x14ac:dyDescent="0.25">
      <c r="A1204" s="3">
        <v>10.5</v>
      </c>
      <c r="B1204" s="3">
        <f t="shared" si="252"/>
        <v>15.5</v>
      </c>
      <c r="C1204" s="3">
        <f t="shared" si="253"/>
        <v>6.25</v>
      </c>
      <c r="D1204" s="4">
        <f t="shared" si="247"/>
        <v>62.5</v>
      </c>
      <c r="E1204" s="4">
        <f t="shared" si="248"/>
        <v>229</v>
      </c>
      <c r="F1204">
        <f t="shared" si="254"/>
        <v>15119.020833333336</v>
      </c>
      <c r="H1204" s="3"/>
      <c r="J1204" s="3">
        <f t="shared" si="249"/>
        <v>249</v>
      </c>
      <c r="K1204" s="3">
        <f t="shared" si="255"/>
        <v>16742.25</v>
      </c>
      <c r="M1204" s="3">
        <f t="shared" si="256"/>
        <v>1623.2291666666642</v>
      </c>
      <c r="N1204">
        <f t="shared" si="250"/>
        <v>1623.2291666666642</v>
      </c>
      <c r="O1204">
        <f t="shared" si="251"/>
        <v>0</v>
      </c>
      <c r="Q1204" s="3"/>
      <c r="R1204" s="3"/>
      <c r="Y1204" s="3"/>
      <c r="Z1204" s="3"/>
    </row>
    <row r="1205" spans="1:26" x14ac:dyDescent="0.25">
      <c r="A1205" s="3">
        <v>10.51</v>
      </c>
      <c r="B1205" s="3">
        <f t="shared" si="252"/>
        <v>15.51</v>
      </c>
      <c r="C1205" s="3">
        <f t="shared" si="253"/>
        <v>6.25</v>
      </c>
      <c r="D1205" s="4">
        <f t="shared" si="247"/>
        <v>62.5</v>
      </c>
      <c r="E1205" s="4">
        <f t="shared" si="248"/>
        <v>229.18</v>
      </c>
      <c r="F1205">
        <f t="shared" si="254"/>
        <v>15152.250339333332</v>
      </c>
      <c r="H1205" s="3"/>
      <c r="J1205" s="3">
        <f t="shared" si="249"/>
        <v>249.18</v>
      </c>
      <c r="K1205" s="3">
        <f t="shared" si="255"/>
        <v>16778.380506000001</v>
      </c>
      <c r="M1205" s="3">
        <f t="shared" si="256"/>
        <v>1626.1301666666695</v>
      </c>
      <c r="N1205">
        <f t="shared" si="250"/>
        <v>1626.1301666666695</v>
      </c>
      <c r="O1205">
        <f t="shared" si="251"/>
        <v>0</v>
      </c>
      <c r="Q1205" s="3"/>
      <c r="R1205" s="3"/>
      <c r="Y1205" s="3"/>
      <c r="Z1205" s="3"/>
    </row>
    <row r="1206" spans="1:26" x14ac:dyDescent="0.25">
      <c r="A1206" s="3">
        <v>10.52</v>
      </c>
      <c r="B1206" s="3">
        <f t="shared" si="252"/>
        <v>15.52</v>
      </c>
      <c r="C1206" s="3">
        <f t="shared" si="253"/>
        <v>6.25</v>
      </c>
      <c r="D1206" s="4">
        <f t="shared" si="247"/>
        <v>62.5</v>
      </c>
      <c r="E1206" s="4">
        <f t="shared" si="248"/>
        <v>229.36</v>
      </c>
      <c r="F1206">
        <f t="shared" si="254"/>
        <v>15185.528881333334</v>
      </c>
      <c r="H1206" s="3"/>
      <c r="J1206" s="3">
        <f t="shared" si="249"/>
        <v>249.35999999999999</v>
      </c>
      <c r="K1206" s="3">
        <f t="shared" si="255"/>
        <v>16814.562047999996</v>
      </c>
      <c r="M1206" s="3">
        <f t="shared" si="256"/>
        <v>1629.0331666666625</v>
      </c>
      <c r="N1206">
        <f t="shared" si="250"/>
        <v>1629.0331666666625</v>
      </c>
      <c r="O1206">
        <f t="shared" si="251"/>
        <v>0</v>
      </c>
      <c r="Q1206" s="3"/>
      <c r="R1206" s="3"/>
      <c r="Y1206" s="3"/>
      <c r="Z1206" s="3"/>
    </row>
    <row r="1207" spans="1:26" x14ac:dyDescent="0.25">
      <c r="A1207" s="3">
        <v>10.53</v>
      </c>
      <c r="B1207" s="3">
        <f t="shared" si="252"/>
        <v>15.53</v>
      </c>
      <c r="C1207" s="3">
        <f t="shared" si="253"/>
        <v>6.25</v>
      </c>
      <c r="D1207" s="4">
        <f t="shared" si="247"/>
        <v>62.5</v>
      </c>
      <c r="E1207" s="4">
        <f t="shared" si="248"/>
        <v>229.53999999999996</v>
      </c>
      <c r="F1207">
        <f t="shared" si="254"/>
        <v>15218.856495333333</v>
      </c>
      <c r="H1207" s="3"/>
      <c r="J1207" s="3">
        <f t="shared" si="249"/>
        <v>249.54</v>
      </c>
      <c r="K1207" s="3">
        <f t="shared" si="255"/>
        <v>16850.794661999997</v>
      </c>
      <c r="M1207" s="3">
        <f t="shared" si="256"/>
        <v>1631.9381666666632</v>
      </c>
      <c r="N1207">
        <f t="shared" si="250"/>
        <v>1631.9381666666632</v>
      </c>
      <c r="O1207">
        <f t="shared" si="251"/>
        <v>0</v>
      </c>
      <c r="Q1207" s="3"/>
      <c r="R1207" s="3"/>
      <c r="Y1207" s="3"/>
      <c r="Z1207" s="3"/>
    </row>
    <row r="1208" spans="1:26" x14ac:dyDescent="0.25">
      <c r="A1208" s="3">
        <v>10.54</v>
      </c>
      <c r="B1208" s="3">
        <f t="shared" si="252"/>
        <v>15.54</v>
      </c>
      <c r="C1208" s="3">
        <f t="shared" si="253"/>
        <v>6.25</v>
      </c>
      <c r="D1208" s="4">
        <f t="shared" si="247"/>
        <v>62.5</v>
      </c>
      <c r="E1208" s="4">
        <f t="shared" si="248"/>
        <v>229.71999999999997</v>
      </c>
      <c r="F1208">
        <f t="shared" si="254"/>
        <v>15252.233217333329</v>
      </c>
      <c r="H1208" s="3"/>
      <c r="J1208" s="3">
        <f t="shared" si="249"/>
        <v>249.71999999999997</v>
      </c>
      <c r="K1208" s="3">
        <f t="shared" si="255"/>
        <v>16887.078384</v>
      </c>
      <c r="M1208" s="3">
        <f t="shared" si="256"/>
        <v>1634.8451666666715</v>
      </c>
      <c r="N1208">
        <f t="shared" si="250"/>
        <v>1634.8451666666715</v>
      </c>
      <c r="O1208">
        <f t="shared" si="251"/>
        <v>0</v>
      </c>
      <c r="Q1208" s="3"/>
      <c r="R1208" s="3"/>
      <c r="Y1208" s="3"/>
      <c r="Z1208" s="3"/>
    </row>
    <row r="1209" spans="1:26" x14ac:dyDescent="0.25">
      <c r="A1209" s="3">
        <v>10.55</v>
      </c>
      <c r="B1209" s="3">
        <f t="shared" si="252"/>
        <v>15.55</v>
      </c>
      <c r="C1209" s="3">
        <f t="shared" si="253"/>
        <v>6.25</v>
      </c>
      <c r="D1209" s="4">
        <f t="shared" si="247"/>
        <v>62.5</v>
      </c>
      <c r="E1209" s="4">
        <f t="shared" si="248"/>
        <v>229.90000000000003</v>
      </c>
      <c r="F1209">
        <f t="shared" si="254"/>
        <v>15285.659083333336</v>
      </c>
      <c r="H1209" s="3"/>
      <c r="J1209" s="3">
        <f t="shared" si="249"/>
        <v>249.9</v>
      </c>
      <c r="K1209" s="3">
        <f t="shared" si="255"/>
        <v>16923.413250000001</v>
      </c>
      <c r="M1209" s="3">
        <f t="shared" si="256"/>
        <v>1637.7541666666657</v>
      </c>
      <c r="N1209">
        <f t="shared" si="250"/>
        <v>1637.7541666666657</v>
      </c>
      <c r="O1209">
        <f t="shared" si="251"/>
        <v>0</v>
      </c>
      <c r="Q1209" s="3"/>
      <c r="R1209" s="3"/>
      <c r="Y1209" s="3"/>
      <c r="Z1209" s="3"/>
    </row>
    <row r="1210" spans="1:26" x14ac:dyDescent="0.25">
      <c r="A1210" s="3">
        <v>10.56</v>
      </c>
      <c r="B1210" s="3">
        <f t="shared" si="252"/>
        <v>15.56</v>
      </c>
      <c r="C1210" s="3">
        <f t="shared" si="253"/>
        <v>6.25</v>
      </c>
      <c r="D1210" s="4">
        <f t="shared" si="247"/>
        <v>62.5</v>
      </c>
      <c r="E1210" s="4">
        <f t="shared" si="248"/>
        <v>230.07999999999998</v>
      </c>
      <c r="F1210">
        <f t="shared" si="254"/>
        <v>15319.134129333335</v>
      </c>
      <c r="H1210" s="3"/>
      <c r="J1210" s="3">
        <f t="shared" si="249"/>
        <v>250.08</v>
      </c>
      <c r="K1210" s="3">
        <f t="shared" si="255"/>
        <v>16959.799296000001</v>
      </c>
      <c r="M1210" s="3">
        <f t="shared" si="256"/>
        <v>1640.6651666666658</v>
      </c>
      <c r="N1210">
        <f t="shared" si="250"/>
        <v>1640.6651666666658</v>
      </c>
      <c r="O1210">
        <f t="shared" si="251"/>
        <v>0</v>
      </c>
      <c r="Q1210" s="3"/>
      <c r="R1210" s="3"/>
      <c r="Y1210" s="3"/>
      <c r="Z1210" s="3"/>
    </row>
    <row r="1211" spans="1:26" x14ac:dyDescent="0.25">
      <c r="A1211" s="3">
        <v>10.57</v>
      </c>
      <c r="B1211" s="3">
        <f t="shared" si="252"/>
        <v>15.57</v>
      </c>
      <c r="C1211" s="3">
        <f t="shared" si="253"/>
        <v>6.25</v>
      </c>
      <c r="D1211" s="4">
        <f t="shared" si="247"/>
        <v>62.5</v>
      </c>
      <c r="E1211" s="4">
        <f t="shared" si="248"/>
        <v>230.26</v>
      </c>
      <c r="F1211">
        <f t="shared" si="254"/>
        <v>15352.658391333332</v>
      </c>
      <c r="H1211" s="3"/>
      <c r="J1211" s="3">
        <f t="shared" si="249"/>
        <v>250.26</v>
      </c>
      <c r="K1211" s="3">
        <f t="shared" si="255"/>
        <v>16996.236558000001</v>
      </c>
      <c r="M1211" s="3">
        <f t="shared" si="256"/>
        <v>1643.578166666668</v>
      </c>
      <c r="N1211">
        <f t="shared" si="250"/>
        <v>1643.578166666668</v>
      </c>
      <c r="O1211">
        <f t="shared" si="251"/>
        <v>0</v>
      </c>
      <c r="Q1211" s="3"/>
      <c r="R1211" s="3"/>
      <c r="Y1211" s="3"/>
      <c r="Z1211" s="3"/>
    </row>
    <row r="1212" spans="1:26" x14ac:dyDescent="0.25">
      <c r="A1212" s="3">
        <v>10.58</v>
      </c>
      <c r="B1212" s="3">
        <f t="shared" si="252"/>
        <v>15.58</v>
      </c>
      <c r="C1212" s="3">
        <f t="shared" si="253"/>
        <v>6.25</v>
      </c>
      <c r="D1212" s="4">
        <f t="shared" si="247"/>
        <v>62.5</v>
      </c>
      <c r="E1212" s="4">
        <f t="shared" si="248"/>
        <v>230.44</v>
      </c>
      <c r="F1212">
        <f t="shared" si="254"/>
        <v>15386.231905333332</v>
      </c>
      <c r="H1212" s="3"/>
      <c r="J1212" s="3">
        <f t="shared" si="249"/>
        <v>250.44</v>
      </c>
      <c r="K1212" s="3">
        <f t="shared" si="255"/>
        <v>17032.725072000001</v>
      </c>
      <c r="M1212" s="3">
        <f t="shared" si="256"/>
        <v>1646.4931666666689</v>
      </c>
      <c r="N1212">
        <f t="shared" si="250"/>
        <v>1646.4931666666689</v>
      </c>
      <c r="O1212">
        <f t="shared" si="251"/>
        <v>0</v>
      </c>
      <c r="Q1212" s="3"/>
      <c r="R1212" s="3"/>
      <c r="Y1212" s="3"/>
      <c r="Z1212" s="3"/>
    </row>
    <row r="1213" spans="1:26" x14ac:dyDescent="0.25">
      <c r="A1213" s="3">
        <v>10.59</v>
      </c>
      <c r="B1213" s="3">
        <f t="shared" si="252"/>
        <v>15.59</v>
      </c>
      <c r="C1213" s="3">
        <f t="shared" si="253"/>
        <v>6.25</v>
      </c>
      <c r="D1213" s="4">
        <f t="shared" si="247"/>
        <v>62.5</v>
      </c>
      <c r="E1213" s="4">
        <f t="shared" si="248"/>
        <v>230.62</v>
      </c>
      <c r="F1213">
        <f t="shared" si="254"/>
        <v>15419.854707333334</v>
      </c>
      <c r="H1213" s="3"/>
      <c r="J1213" s="3">
        <f t="shared" si="249"/>
        <v>250.62</v>
      </c>
      <c r="K1213" s="3">
        <f t="shared" si="255"/>
        <v>17069.264874</v>
      </c>
      <c r="M1213" s="3">
        <f t="shared" si="256"/>
        <v>1649.4101666666666</v>
      </c>
      <c r="N1213">
        <f t="shared" si="250"/>
        <v>1649.4101666666666</v>
      </c>
      <c r="O1213">
        <f t="shared" si="251"/>
        <v>0</v>
      </c>
      <c r="Q1213" s="3"/>
      <c r="R1213" s="3"/>
      <c r="Y1213" s="3"/>
      <c r="Z1213" s="3"/>
    </row>
    <row r="1214" spans="1:26" x14ac:dyDescent="0.25">
      <c r="A1214" s="3">
        <v>10.6</v>
      </c>
      <c r="B1214" s="3">
        <f t="shared" si="252"/>
        <v>15.6</v>
      </c>
      <c r="C1214" s="3">
        <f t="shared" si="253"/>
        <v>6.25</v>
      </c>
      <c r="D1214" s="4">
        <f t="shared" si="247"/>
        <v>62.5</v>
      </c>
      <c r="E1214" s="4">
        <f t="shared" si="248"/>
        <v>230.8</v>
      </c>
      <c r="F1214">
        <f t="shared" si="254"/>
        <v>15453.526833333333</v>
      </c>
      <c r="H1214" s="3"/>
      <c r="J1214" s="3">
        <f t="shared" si="249"/>
        <v>250.79999999999998</v>
      </c>
      <c r="K1214" s="3">
        <f t="shared" si="255"/>
        <v>17105.856</v>
      </c>
      <c r="M1214" s="3">
        <f t="shared" si="256"/>
        <v>1652.3291666666664</v>
      </c>
      <c r="N1214">
        <f t="shared" si="250"/>
        <v>1652.3291666666664</v>
      </c>
      <c r="O1214">
        <f t="shared" si="251"/>
        <v>0</v>
      </c>
      <c r="Q1214" s="3"/>
      <c r="R1214" s="3"/>
      <c r="Y1214" s="3"/>
      <c r="Z1214" s="3"/>
    </row>
    <row r="1215" spans="1:26" x14ac:dyDescent="0.25">
      <c r="A1215" s="3">
        <v>10.61</v>
      </c>
      <c r="B1215" s="3">
        <f t="shared" si="252"/>
        <v>15.61</v>
      </c>
      <c r="C1215" s="3">
        <f t="shared" si="253"/>
        <v>6.25</v>
      </c>
      <c r="D1215" s="4">
        <f t="shared" si="247"/>
        <v>62.5</v>
      </c>
      <c r="E1215" s="4">
        <f t="shared" si="248"/>
        <v>230.98000000000002</v>
      </c>
      <c r="F1215">
        <f t="shared" si="254"/>
        <v>15487.248319333332</v>
      </c>
      <c r="H1215" s="3"/>
      <c r="J1215" s="3">
        <f t="shared" si="249"/>
        <v>250.98</v>
      </c>
      <c r="K1215" s="3">
        <f t="shared" si="255"/>
        <v>17142.498486</v>
      </c>
      <c r="M1215" s="3">
        <f t="shared" si="256"/>
        <v>1655.2501666666685</v>
      </c>
      <c r="N1215">
        <f t="shared" si="250"/>
        <v>1655.2501666666685</v>
      </c>
      <c r="O1215">
        <f t="shared" si="251"/>
        <v>0</v>
      </c>
      <c r="Q1215" s="3"/>
      <c r="R1215" s="3"/>
      <c r="Y1215" s="3"/>
      <c r="Z1215" s="3"/>
    </row>
    <row r="1216" spans="1:26" x14ac:dyDescent="0.25">
      <c r="A1216" s="3">
        <v>10.62</v>
      </c>
      <c r="B1216" s="3">
        <f t="shared" si="252"/>
        <v>15.62</v>
      </c>
      <c r="C1216" s="3">
        <f t="shared" si="253"/>
        <v>6.25</v>
      </c>
      <c r="D1216" s="4">
        <f t="shared" si="247"/>
        <v>62.5</v>
      </c>
      <c r="E1216" s="4">
        <f t="shared" si="248"/>
        <v>231.15999999999997</v>
      </c>
      <c r="F1216">
        <f t="shared" si="254"/>
        <v>15521.019201333329</v>
      </c>
      <c r="H1216" s="3"/>
      <c r="J1216" s="3">
        <f t="shared" si="249"/>
        <v>251.16</v>
      </c>
      <c r="K1216" s="3">
        <f t="shared" si="255"/>
        <v>17179.192367999996</v>
      </c>
      <c r="M1216" s="3">
        <f t="shared" si="256"/>
        <v>1658.1731666666674</v>
      </c>
      <c r="N1216">
        <f t="shared" si="250"/>
        <v>1658.1731666666674</v>
      </c>
      <c r="O1216">
        <f t="shared" si="251"/>
        <v>0</v>
      </c>
      <c r="Q1216" s="3"/>
      <c r="R1216" s="3"/>
      <c r="Y1216" s="3"/>
      <c r="Z1216" s="3"/>
    </row>
    <row r="1217" spans="1:26" x14ac:dyDescent="0.25">
      <c r="A1217" s="3">
        <v>10.63</v>
      </c>
      <c r="B1217" s="3">
        <f t="shared" si="252"/>
        <v>15.63</v>
      </c>
      <c r="C1217" s="3">
        <f t="shared" si="253"/>
        <v>6.25</v>
      </c>
      <c r="D1217" s="4">
        <f t="shared" si="247"/>
        <v>62.5</v>
      </c>
      <c r="E1217" s="4">
        <f t="shared" si="248"/>
        <v>231.34000000000003</v>
      </c>
      <c r="F1217">
        <f t="shared" si="254"/>
        <v>15554.839515333337</v>
      </c>
      <c r="H1217" s="3"/>
      <c r="J1217" s="3">
        <f t="shared" si="249"/>
        <v>251.34</v>
      </c>
      <c r="K1217" s="3">
        <f t="shared" si="255"/>
        <v>17215.937682000003</v>
      </c>
      <c r="M1217" s="3">
        <f t="shared" si="256"/>
        <v>1661.0981666666667</v>
      </c>
      <c r="N1217">
        <f t="shared" si="250"/>
        <v>1661.0981666666667</v>
      </c>
      <c r="O1217">
        <f t="shared" si="251"/>
        <v>0</v>
      </c>
      <c r="Q1217" s="3"/>
      <c r="R1217" s="3"/>
      <c r="Y1217" s="3"/>
      <c r="Z1217" s="3"/>
    </row>
    <row r="1218" spans="1:26" x14ac:dyDescent="0.25">
      <c r="A1218" s="3">
        <v>10.64</v>
      </c>
      <c r="B1218" s="3">
        <f t="shared" si="252"/>
        <v>15.64</v>
      </c>
      <c r="C1218" s="3">
        <f t="shared" si="253"/>
        <v>6.25</v>
      </c>
      <c r="D1218" s="4">
        <f t="shared" si="247"/>
        <v>62.5</v>
      </c>
      <c r="E1218" s="4">
        <f t="shared" si="248"/>
        <v>231.51999999999998</v>
      </c>
      <c r="F1218">
        <f t="shared" si="254"/>
        <v>15588.709297333335</v>
      </c>
      <c r="H1218" s="3"/>
      <c r="J1218" s="3">
        <f t="shared" si="249"/>
        <v>251.52</v>
      </c>
      <c r="K1218" s="3">
        <f t="shared" si="255"/>
        <v>17252.734464000001</v>
      </c>
      <c r="M1218" s="3">
        <f t="shared" si="256"/>
        <v>1664.0251666666663</v>
      </c>
      <c r="N1218">
        <f t="shared" si="250"/>
        <v>1664.0251666666663</v>
      </c>
      <c r="O1218">
        <f t="shared" si="251"/>
        <v>0</v>
      </c>
      <c r="Q1218" s="3"/>
      <c r="R1218" s="3"/>
      <c r="Y1218" s="3"/>
      <c r="Z1218" s="3"/>
    </row>
    <row r="1219" spans="1:26" x14ac:dyDescent="0.25">
      <c r="A1219" s="3">
        <v>10.65</v>
      </c>
      <c r="B1219" s="3">
        <f t="shared" si="252"/>
        <v>15.65</v>
      </c>
      <c r="C1219" s="3">
        <f t="shared" si="253"/>
        <v>6.25</v>
      </c>
      <c r="D1219" s="4">
        <f t="shared" si="247"/>
        <v>62.5</v>
      </c>
      <c r="E1219" s="4">
        <f t="shared" si="248"/>
        <v>231.7</v>
      </c>
      <c r="F1219">
        <f t="shared" si="254"/>
        <v>15622.628583333331</v>
      </c>
      <c r="H1219" s="3"/>
      <c r="J1219" s="3">
        <f t="shared" si="249"/>
        <v>251.70000000000002</v>
      </c>
      <c r="K1219" s="3">
        <f t="shared" si="255"/>
        <v>17289.582750000001</v>
      </c>
      <c r="M1219" s="3">
        <f t="shared" si="256"/>
        <v>1666.9541666666701</v>
      </c>
      <c r="N1219">
        <f t="shared" si="250"/>
        <v>1666.9541666666701</v>
      </c>
      <c r="O1219">
        <f t="shared" si="251"/>
        <v>0</v>
      </c>
      <c r="Q1219" s="3"/>
      <c r="R1219" s="3"/>
      <c r="Y1219" s="3"/>
      <c r="Z1219" s="3"/>
    </row>
    <row r="1220" spans="1:26" x14ac:dyDescent="0.25">
      <c r="A1220" s="3">
        <v>10.66</v>
      </c>
      <c r="B1220" s="3">
        <f t="shared" si="252"/>
        <v>15.66</v>
      </c>
      <c r="C1220" s="3">
        <f t="shared" si="253"/>
        <v>6.25</v>
      </c>
      <c r="D1220" s="4">
        <f t="shared" si="247"/>
        <v>62.5</v>
      </c>
      <c r="E1220" s="4">
        <f t="shared" si="248"/>
        <v>231.88</v>
      </c>
      <c r="F1220">
        <f t="shared" si="254"/>
        <v>15656.597409333333</v>
      </c>
      <c r="H1220" s="3"/>
      <c r="J1220" s="3">
        <f t="shared" si="249"/>
        <v>251.88</v>
      </c>
      <c r="K1220" s="3">
        <f t="shared" si="255"/>
        <v>17326.482575999999</v>
      </c>
      <c r="M1220" s="3">
        <f t="shared" si="256"/>
        <v>1669.8851666666651</v>
      </c>
      <c r="N1220">
        <f t="shared" si="250"/>
        <v>1669.8851666666651</v>
      </c>
      <c r="O1220">
        <f t="shared" si="251"/>
        <v>0</v>
      </c>
      <c r="Q1220" s="3"/>
      <c r="R1220" s="3"/>
      <c r="Y1220" s="3"/>
      <c r="Z1220" s="3"/>
    </row>
    <row r="1221" spans="1:26" x14ac:dyDescent="0.25">
      <c r="A1221" s="3">
        <v>10.67</v>
      </c>
      <c r="B1221" s="3">
        <f t="shared" si="252"/>
        <v>15.67</v>
      </c>
      <c r="C1221" s="3">
        <f t="shared" si="253"/>
        <v>6.25</v>
      </c>
      <c r="D1221" s="4">
        <f t="shared" si="247"/>
        <v>62.5</v>
      </c>
      <c r="E1221" s="4">
        <f t="shared" si="248"/>
        <v>232.06</v>
      </c>
      <c r="F1221">
        <f t="shared" si="254"/>
        <v>15690.615811333337</v>
      </c>
      <c r="H1221" s="3"/>
      <c r="J1221" s="3">
        <f t="shared" si="249"/>
        <v>252.06</v>
      </c>
      <c r="K1221" s="3">
        <f t="shared" si="255"/>
        <v>17363.433978000001</v>
      </c>
      <c r="M1221" s="3">
        <f t="shared" si="256"/>
        <v>1672.8181666666642</v>
      </c>
      <c r="N1221">
        <f t="shared" si="250"/>
        <v>1672.8181666666642</v>
      </c>
      <c r="O1221">
        <f t="shared" si="251"/>
        <v>0</v>
      </c>
      <c r="Q1221" s="3"/>
      <c r="R1221" s="3"/>
      <c r="Y1221" s="3"/>
      <c r="Z1221" s="3"/>
    </row>
    <row r="1222" spans="1:26" x14ac:dyDescent="0.25">
      <c r="A1222" s="3">
        <v>10.68</v>
      </c>
      <c r="B1222" s="3">
        <f t="shared" si="252"/>
        <v>15.68</v>
      </c>
      <c r="C1222" s="3">
        <f t="shared" si="253"/>
        <v>6.25</v>
      </c>
      <c r="D1222" s="4">
        <f t="shared" si="247"/>
        <v>62.5</v>
      </c>
      <c r="E1222" s="4">
        <f t="shared" si="248"/>
        <v>232.24</v>
      </c>
      <c r="F1222">
        <f t="shared" si="254"/>
        <v>15724.683825333332</v>
      </c>
      <c r="H1222" s="3"/>
      <c r="J1222" s="3">
        <f t="shared" si="249"/>
        <v>252.24</v>
      </c>
      <c r="K1222" s="3">
        <f t="shared" si="255"/>
        <v>17400.436991999999</v>
      </c>
      <c r="M1222" s="3">
        <f t="shared" si="256"/>
        <v>1675.7531666666673</v>
      </c>
      <c r="N1222">
        <f t="shared" si="250"/>
        <v>1675.7531666666673</v>
      </c>
      <c r="O1222">
        <f t="shared" si="251"/>
        <v>0</v>
      </c>
      <c r="Q1222" s="3"/>
      <c r="R1222" s="3"/>
      <c r="Y1222" s="3"/>
      <c r="Z1222" s="3"/>
    </row>
    <row r="1223" spans="1:26" x14ac:dyDescent="0.25">
      <c r="A1223" s="3">
        <v>10.69</v>
      </c>
      <c r="B1223" s="3">
        <f t="shared" si="252"/>
        <v>15.69</v>
      </c>
      <c r="C1223" s="3">
        <f t="shared" si="253"/>
        <v>6.25</v>
      </c>
      <c r="D1223" s="4">
        <f t="shared" si="247"/>
        <v>62.5</v>
      </c>
      <c r="E1223" s="4">
        <f t="shared" si="248"/>
        <v>232.42000000000002</v>
      </c>
      <c r="F1223">
        <f t="shared" si="254"/>
        <v>15758.801487333334</v>
      </c>
      <c r="H1223" s="3"/>
      <c r="J1223" s="3">
        <f t="shared" si="249"/>
        <v>252.42</v>
      </c>
      <c r="K1223" s="3">
        <f t="shared" si="255"/>
        <v>17437.491653999998</v>
      </c>
      <c r="M1223" s="3">
        <f t="shared" si="256"/>
        <v>1678.6901666666636</v>
      </c>
      <c r="N1223">
        <f t="shared" si="250"/>
        <v>1678.6901666666636</v>
      </c>
      <c r="O1223">
        <f t="shared" si="251"/>
        <v>0</v>
      </c>
      <c r="Q1223" s="3"/>
      <c r="R1223" s="3"/>
      <c r="Y1223" s="3"/>
      <c r="Z1223" s="3"/>
    </row>
    <row r="1224" spans="1:26" x14ac:dyDescent="0.25">
      <c r="A1224" s="3">
        <v>10.7</v>
      </c>
      <c r="B1224" s="3">
        <f t="shared" si="252"/>
        <v>15.7</v>
      </c>
      <c r="C1224" s="3">
        <f t="shared" si="253"/>
        <v>6.25</v>
      </c>
      <c r="D1224" s="4">
        <f t="shared" si="247"/>
        <v>62.5</v>
      </c>
      <c r="E1224" s="4">
        <f t="shared" si="248"/>
        <v>232.59999999999997</v>
      </c>
      <c r="F1224">
        <f t="shared" si="254"/>
        <v>15792.968833333329</v>
      </c>
      <c r="H1224" s="3"/>
      <c r="J1224" s="3">
        <f t="shared" si="249"/>
        <v>252.6</v>
      </c>
      <c r="K1224" s="3">
        <f t="shared" si="255"/>
        <v>17474.597999999998</v>
      </c>
      <c r="M1224" s="3">
        <f t="shared" si="256"/>
        <v>1681.6291666666693</v>
      </c>
      <c r="N1224">
        <f t="shared" si="250"/>
        <v>1681.6291666666693</v>
      </c>
      <c r="O1224">
        <f t="shared" si="251"/>
        <v>0</v>
      </c>
      <c r="Q1224" s="3"/>
      <c r="R1224" s="3"/>
      <c r="Y1224" s="3"/>
      <c r="Z1224" s="3"/>
    </row>
    <row r="1225" spans="1:26" x14ac:dyDescent="0.25">
      <c r="A1225" s="3">
        <v>10.71</v>
      </c>
      <c r="B1225" s="3">
        <f t="shared" si="252"/>
        <v>15.71</v>
      </c>
      <c r="C1225" s="3">
        <f t="shared" si="253"/>
        <v>6.25</v>
      </c>
      <c r="D1225" s="4">
        <f t="shared" si="247"/>
        <v>62.5</v>
      </c>
      <c r="E1225" s="4">
        <f t="shared" si="248"/>
        <v>232.78000000000003</v>
      </c>
      <c r="F1225">
        <f t="shared" si="254"/>
        <v>15827.185899333337</v>
      </c>
      <c r="H1225" s="3"/>
      <c r="J1225" s="3">
        <f t="shared" si="249"/>
        <v>252.78000000000003</v>
      </c>
      <c r="K1225" s="3">
        <f t="shared" si="255"/>
        <v>17511.756066000002</v>
      </c>
      <c r="M1225" s="3">
        <f t="shared" si="256"/>
        <v>1684.5701666666646</v>
      </c>
      <c r="N1225">
        <f t="shared" si="250"/>
        <v>1684.5701666666646</v>
      </c>
      <c r="O1225">
        <f t="shared" si="251"/>
        <v>0</v>
      </c>
      <c r="Q1225" s="3"/>
      <c r="R1225" s="3"/>
      <c r="Y1225" s="3"/>
      <c r="Z1225" s="3"/>
    </row>
    <row r="1226" spans="1:26" x14ac:dyDescent="0.25">
      <c r="A1226" s="3">
        <v>10.72</v>
      </c>
      <c r="B1226" s="3">
        <f t="shared" si="252"/>
        <v>15.72</v>
      </c>
      <c r="C1226" s="3">
        <f t="shared" si="253"/>
        <v>6.25</v>
      </c>
      <c r="D1226" s="4">
        <f t="shared" si="247"/>
        <v>62.5</v>
      </c>
      <c r="E1226" s="4">
        <f t="shared" si="248"/>
        <v>232.96000000000004</v>
      </c>
      <c r="F1226">
        <f t="shared" si="254"/>
        <v>15861.452721333335</v>
      </c>
      <c r="H1226" s="3"/>
      <c r="J1226" s="3">
        <f t="shared" si="249"/>
        <v>252.96</v>
      </c>
      <c r="K1226" s="3">
        <f t="shared" si="255"/>
        <v>17548.965888000002</v>
      </c>
      <c r="M1226" s="3">
        <f t="shared" si="256"/>
        <v>1687.5131666666675</v>
      </c>
      <c r="N1226">
        <f t="shared" si="250"/>
        <v>1687.5131666666675</v>
      </c>
      <c r="O1226">
        <f t="shared" si="251"/>
        <v>0</v>
      </c>
      <c r="Q1226" s="3"/>
      <c r="R1226" s="3"/>
      <c r="Y1226" s="3"/>
      <c r="Z1226" s="3"/>
    </row>
    <row r="1227" spans="1:26" x14ac:dyDescent="0.25">
      <c r="A1227" s="3">
        <v>10.73</v>
      </c>
      <c r="B1227" s="3">
        <f t="shared" si="252"/>
        <v>15.73</v>
      </c>
      <c r="C1227" s="3">
        <f t="shared" si="253"/>
        <v>6.25</v>
      </c>
      <c r="D1227" s="4">
        <f t="shared" si="247"/>
        <v>62.5</v>
      </c>
      <c r="E1227" s="4">
        <f t="shared" si="248"/>
        <v>233.14</v>
      </c>
      <c r="F1227">
        <f t="shared" si="254"/>
        <v>15895.769335333332</v>
      </c>
      <c r="H1227" s="3"/>
      <c r="J1227" s="3">
        <f t="shared" si="249"/>
        <v>253.14000000000001</v>
      </c>
      <c r="K1227" s="3">
        <f t="shared" si="255"/>
        <v>17586.227502000002</v>
      </c>
      <c r="M1227" s="3">
        <f t="shared" si="256"/>
        <v>1690.4581666666691</v>
      </c>
      <c r="N1227">
        <f t="shared" si="250"/>
        <v>1690.4581666666691</v>
      </c>
      <c r="O1227">
        <f t="shared" si="251"/>
        <v>0</v>
      </c>
      <c r="Q1227" s="3"/>
      <c r="R1227" s="3"/>
      <c r="Y1227" s="3"/>
      <c r="Z1227" s="3"/>
    </row>
    <row r="1228" spans="1:26" x14ac:dyDescent="0.25">
      <c r="A1228" s="3">
        <v>10.74</v>
      </c>
      <c r="B1228" s="3">
        <f t="shared" si="252"/>
        <v>15.74</v>
      </c>
      <c r="C1228" s="3">
        <f t="shared" si="253"/>
        <v>6.25</v>
      </c>
      <c r="D1228" s="4">
        <f t="shared" si="247"/>
        <v>62.5</v>
      </c>
      <c r="E1228" s="4">
        <f t="shared" si="248"/>
        <v>233.32</v>
      </c>
      <c r="F1228">
        <f t="shared" si="254"/>
        <v>15930.135777333335</v>
      </c>
      <c r="H1228" s="3"/>
      <c r="J1228" s="3">
        <f t="shared" si="249"/>
        <v>253.32</v>
      </c>
      <c r="K1228" s="3">
        <f t="shared" si="255"/>
        <v>17623.540944</v>
      </c>
      <c r="M1228" s="3">
        <f t="shared" si="256"/>
        <v>1693.4051666666655</v>
      </c>
      <c r="N1228">
        <f t="shared" si="250"/>
        <v>1693.4051666666655</v>
      </c>
      <c r="O1228">
        <f t="shared" si="251"/>
        <v>0</v>
      </c>
      <c r="Q1228" s="3"/>
      <c r="R1228" s="3"/>
      <c r="Y1228" s="3"/>
      <c r="Z1228" s="3"/>
    </row>
    <row r="1229" spans="1:26" x14ac:dyDescent="0.25">
      <c r="A1229" s="3">
        <v>10.75</v>
      </c>
      <c r="B1229" s="3">
        <f t="shared" si="252"/>
        <v>15.75</v>
      </c>
      <c r="C1229" s="3">
        <f t="shared" si="253"/>
        <v>6.25</v>
      </c>
      <c r="D1229" s="4">
        <f t="shared" si="247"/>
        <v>62.5</v>
      </c>
      <c r="E1229" s="4">
        <f t="shared" si="248"/>
        <v>233.5</v>
      </c>
      <c r="F1229">
        <f t="shared" si="254"/>
        <v>15964.552083333332</v>
      </c>
      <c r="H1229" s="3"/>
      <c r="J1229" s="3">
        <f t="shared" si="249"/>
        <v>253.5</v>
      </c>
      <c r="K1229" s="3">
        <f t="shared" si="255"/>
        <v>17660.90625</v>
      </c>
      <c r="M1229" s="3">
        <f t="shared" si="256"/>
        <v>1696.3541666666679</v>
      </c>
      <c r="N1229">
        <f t="shared" si="250"/>
        <v>1696.3541666666679</v>
      </c>
      <c r="O1229">
        <f t="shared" si="251"/>
        <v>0</v>
      </c>
      <c r="Q1229" s="3"/>
      <c r="R1229" s="3"/>
      <c r="Y1229" s="3"/>
      <c r="Z1229" s="3"/>
    </row>
    <row r="1230" spans="1:26" x14ac:dyDescent="0.25">
      <c r="A1230" s="3">
        <v>10.76</v>
      </c>
      <c r="B1230" s="3">
        <f t="shared" si="252"/>
        <v>15.76</v>
      </c>
      <c r="C1230" s="3">
        <f t="shared" si="253"/>
        <v>6.25</v>
      </c>
      <c r="D1230" s="4">
        <f t="shared" si="247"/>
        <v>62.5</v>
      </c>
      <c r="E1230" s="4">
        <f t="shared" si="248"/>
        <v>233.68</v>
      </c>
      <c r="F1230">
        <f t="shared" si="254"/>
        <v>15999.018289333333</v>
      </c>
      <c r="H1230" s="3"/>
      <c r="J1230" s="3">
        <f t="shared" si="249"/>
        <v>253.68</v>
      </c>
      <c r="K1230" s="3">
        <f t="shared" si="255"/>
        <v>17698.323455999998</v>
      </c>
      <c r="M1230" s="3">
        <f t="shared" si="256"/>
        <v>1699.3051666666652</v>
      </c>
      <c r="N1230">
        <f t="shared" si="250"/>
        <v>1699.3051666666652</v>
      </c>
      <c r="O1230">
        <f t="shared" si="251"/>
        <v>0</v>
      </c>
      <c r="Q1230" s="3"/>
      <c r="R1230" s="3"/>
      <c r="Y1230" s="3"/>
      <c r="Z1230" s="3"/>
    </row>
    <row r="1231" spans="1:26" x14ac:dyDescent="0.25">
      <c r="A1231" s="3">
        <v>10.77</v>
      </c>
      <c r="B1231" s="3">
        <f t="shared" si="252"/>
        <v>15.77</v>
      </c>
      <c r="C1231" s="3">
        <f t="shared" si="253"/>
        <v>6.25</v>
      </c>
      <c r="D1231" s="4">
        <f t="shared" si="247"/>
        <v>62.5</v>
      </c>
      <c r="E1231" s="4">
        <f t="shared" si="248"/>
        <v>233.86</v>
      </c>
      <c r="F1231">
        <f t="shared" si="254"/>
        <v>16033.534431333335</v>
      </c>
      <c r="H1231" s="3"/>
      <c r="J1231" s="3">
        <f t="shared" si="249"/>
        <v>253.85999999999999</v>
      </c>
      <c r="K1231" s="3">
        <f t="shared" si="255"/>
        <v>17735.792598</v>
      </c>
      <c r="M1231" s="3">
        <f t="shared" si="256"/>
        <v>1702.2581666666647</v>
      </c>
      <c r="N1231">
        <f t="shared" si="250"/>
        <v>1702.2581666666647</v>
      </c>
      <c r="O1231">
        <f t="shared" si="251"/>
        <v>0</v>
      </c>
      <c r="Q1231" s="3"/>
      <c r="R1231" s="3"/>
      <c r="Y1231" s="3"/>
      <c r="Z1231" s="3"/>
    </row>
    <row r="1232" spans="1:26" x14ac:dyDescent="0.25">
      <c r="A1232" s="3">
        <v>10.78</v>
      </c>
      <c r="B1232" s="3">
        <f t="shared" si="252"/>
        <v>15.78</v>
      </c>
      <c r="C1232" s="3">
        <f t="shared" si="253"/>
        <v>6.25</v>
      </c>
      <c r="D1232" s="4">
        <f t="shared" si="247"/>
        <v>62.5</v>
      </c>
      <c r="E1232" s="4">
        <f t="shared" si="248"/>
        <v>234.03999999999996</v>
      </c>
      <c r="F1232">
        <f t="shared" si="254"/>
        <v>16068.100545333331</v>
      </c>
      <c r="H1232" s="3"/>
      <c r="J1232" s="3">
        <f t="shared" si="249"/>
        <v>254.04</v>
      </c>
      <c r="K1232" s="3">
        <f t="shared" si="255"/>
        <v>17773.313711999999</v>
      </c>
      <c r="M1232" s="3">
        <f t="shared" si="256"/>
        <v>1705.2131666666683</v>
      </c>
      <c r="N1232">
        <f t="shared" si="250"/>
        <v>1705.2131666666683</v>
      </c>
      <c r="O1232">
        <f t="shared" si="251"/>
        <v>0</v>
      </c>
      <c r="Q1232" s="3"/>
      <c r="R1232" s="3"/>
      <c r="Y1232" s="3"/>
      <c r="Z1232" s="3"/>
    </row>
    <row r="1233" spans="1:26" x14ac:dyDescent="0.25">
      <c r="A1233" s="3">
        <v>10.79</v>
      </c>
      <c r="B1233" s="3">
        <f t="shared" si="252"/>
        <v>15.79</v>
      </c>
      <c r="C1233" s="3">
        <f t="shared" si="253"/>
        <v>6.25</v>
      </c>
      <c r="D1233" s="4">
        <f t="shared" si="247"/>
        <v>62.5</v>
      </c>
      <c r="E1233" s="4">
        <f t="shared" si="248"/>
        <v>234.21999999999997</v>
      </c>
      <c r="F1233">
        <f t="shared" si="254"/>
        <v>16102.71666733333</v>
      </c>
      <c r="H1233" s="3"/>
      <c r="J1233" s="3">
        <f t="shared" si="249"/>
        <v>254.21999999999997</v>
      </c>
      <c r="K1233" s="3">
        <f t="shared" si="255"/>
        <v>17810.886833999997</v>
      </c>
      <c r="M1233" s="3">
        <f t="shared" si="256"/>
        <v>1708.1701666666668</v>
      </c>
      <c r="N1233">
        <f t="shared" si="250"/>
        <v>1708.1701666666668</v>
      </c>
      <c r="O1233">
        <f t="shared" si="251"/>
        <v>0</v>
      </c>
      <c r="Q1233" s="3"/>
      <c r="R1233" s="3"/>
      <c r="Y1233" s="3"/>
      <c r="Z1233" s="3"/>
    </row>
    <row r="1234" spans="1:26" x14ac:dyDescent="0.25">
      <c r="A1234" s="3">
        <v>10.8</v>
      </c>
      <c r="B1234" s="3">
        <f t="shared" si="252"/>
        <v>15.8</v>
      </c>
      <c r="C1234" s="3">
        <f t="shared" si="253"/>
        <v>6.25</v>
      </c>
      <c r="D1234" s="4">
        <f t="shared" si="247"/>
        <v>62.5</v>
      </c>
      <c r="E1234" s="4">
        <f t="shared" si="248"/>
        <v>234.40000000000003</v>
      </c>
      <c r="F1234">
        <f t="shared" si="254"/>
        <v>16137.382833333337</v>
      </c>
      <c r="H1234" s="3"/>
      <c r="J1234" s="3">
        <f t="shared" si="249"/>
        <v>254.4</v>
      </c>
      <c r="K1234" s="3">
        <f t="shared" si="255"/>
        <v>17848.511999999999</v>
      </c>
      <c r="M1234" s="3">
        <f t="shared" si="256"/>
        <v>1711.1291666666621</v>
      </c>
      <c r="N1234">
        <f t="shared" si="250"/>
        <v>1711.1291666666621</v>
      </c>
      <c r="O1234">
        <f t="shared" si="251"/>
        <v>0</v>
      </c>
      <c r="Q1234" s="3"/>
      <c r="R1234" s="3"/>
      <c r="Y1234" s="3"/>
      <c r="Z1234" s="3"/>
    </row>
    <row r="1235" spans="1:26" x14ac:dyDescent="0.25">
      <c r="A1235" s="3">
        <v>10.81</v>
      </c>
      <c r="B1235" s="3">
        <f t="shared" si="252"/>
        <v>15.81</v>
      </c>
      <c r="C1235" s="3">
        <f t="shared" si="253"/>
        <v>6.25</v>
      </c>
      <c r="D1235" s="4">
        <f t="shared" si="247"/>
        <v>62.5</v>
      </c>
      <c r="E1235" s="4">
        <f t="shared" si="248"/>
        <v>234.57999999999998</v>
      </c>
      <c r="F1235">
        <f t="shared" si="254"/>
        <v>16172.099079333333</v>
      </c>
      <c r="H1235" s="3"/>
      <c r="J1235" s="3">
        <f t="shared" si="249"/>
        <v>254.58</v>
      </c>
      <c r="K1235" s="3">
        <f t="shared" si="255"/>
        <v>17886.189246000002</v>
      </c>
      <c r="M1235" s="3">
        <f t="shared" si="256"/>
        <v>1714.0901666666687</v>
      </c>
      <c r="N1235">
        <f t="shared" si="250"/>
        <v>1714.0901666666687</v>
      </c>
      <c r="O1235">
        <f t="shared" si="251"/>
        <v>0</v>
      </c>
      <c r="Q1235" s="3"/>
      <c r="R1235" s="3"/>
      <c r="Y1235" s="3"/>
      <c r="Z1235" s="3"/>
    </row>
    <row r="1236" spans="1:26" x14ac:dyDescent="0.25">
      <c r="A1236" s="3">
        <v>10.82</v>
      </c>
      <c r="B1236" s="3">
        <f t="shared" si="252"/>
        <v>15.82</v>
      </c>
      <c r="C1236" s="3">
        <f t="shared" si="253"/>
        <v>6.25</v>
      </c>
      <c r="D1236" s="4">
        <f t="shared" si="247"/>
        <v>62.5</v>
      </c>
      <c r="E1236" s="4">
        <f t="shared" si="248"/>
        <v>234.76</v>
      </c>
      <c r="F1236">
        <f t="shared" si="254"/>
        <v>16206.865441333332</v>
      </c>
      <c r="H1236" s="3"/>
      <c r="J1236" s="3">
        <f t="shared" si="249"/>
        <v>254.76</v>
      </c>
      <c r="K1236" s="3">
        <f t="shared" si="255"/>
        <v>17923.918608</v>
      </c>
      <c r="M1236" s="3">
        <f t="shared" si="256"/>
        <v>1717.0531666666684</v>
      </c>
      <c r="N1236">
        <f t="shared" si="250"/>
        <v>1717.0531666666684</v>
      </c>
      <c r="O1236">
        <f t="shared" si="251"/>
        <v>0</v>
      </c>
      <c r="Q1236" s="3"/>
      <c r="R1236" s="3"/>
      <c r="Y1236" s="3"/>
      <c r="Z1236" s="3"/>
    </row>
    <row r="1237" spans="1:26" x14ac:dyDescent="0.25">
      <c r="A1237" s="3">
        <v>10.83</v>
      </c>
      <c r="B1237" s="3">
        <f t="shared" si="252"/>
        <v>15.83</v>
      </c>
      <c r="C1237" s="3">
        <f t="shared" si="253"/>
        <v>6.25</v>
      </c>
      <c r="D1237" s="4">
        <f t="shared" si="247"/>
        <v>62.5</v>
      </c>
      <c r="E1237" s="4">
        <f t="shared" si="248"/>
        <v>234.94</v>
      </c>
      <c r="F1237">
        <f t="shared" si="254"/>
        <v>16241.681955333333</v>
      </c>
      <c r="H1237" s="3"/>
      <c r="J1237" s="3">
        <f t="shared" si="249"/>
        <v>254.94</v>
      </c>
      <c r="K1237" s="3">
        <f t="shared" si="255"/>
        <v>17961.700121999998</v>
      </c>
      <c r="M1237" s="3">
        <f t="shared" si="256"/>
        <v>1720.0181666666649</v>
      </c>
      <c r="N1237">
        <f t="shared" si="250"/>
        <v>1720.0181666666649</v>
      </c>
      <c r="O1237">
        <f t="shared" si="251"/>
        <v>0</v>
      </c>
      <c r="Q1237" s="3"/>
      <c r="R1237" s="3"/>
      <c r="Y1237" s="3"/>
      <c r="Z1237" s="3"/>
    </row>
    <row r="1238" spans="1:26" x14ac:dyDescent="0.25">
      <c r="A1238" s="3">
        <v>10.84</v>
      </c>
      <c r="B1238" s="3">
        <f t="shared" si="252"/>
        <v>15.84</v>
      </c>
      <c r="C1238" s="3">
        <f t="shared" si="253"/>
        <v>6.25</v>
      </c>
      <c r="D1238" s="4">
        <f t="shared" si="247"/>
        <v>62.5</v>
      </c>
      <c r="E1238" s="4">
        <f t="shared" si="248"/>
        <v>235.12</v>
      </c>
      <c r="F1238">
        <f t="shared" si="254"/>
        <v>16276.548657333335</v>
      </c>
      <c r="H1238" s="3"/>
      <c r="J1238" s="3">
        <f t="shared" si="249"/>
        <v>255.12</v>
      </c>
      <c r="K1238" s="3">
        <f t="shared" si="255"/>
        <v>17999.533823999998</v>
      </c>
      <c r="M1238" s="3">
        <f t="shared" si="256"/>
        <v>1722.9851666666636</v>
      </c>
      <c r="N1238">
        <f t="shared" si="250"/>
        <v>1722.9851666666636</v>
      </c>
      <c r="O1238">
        <f t="shared" si="251"/>
        <v>0</v>
      </c>
      <c r="Q1238" s="3"/>
      <c r="R1238" s="3"/>
      <c r="Y1238" s="3"/>
      <c r="Z1238" s="3"/>
    </row>
    <row r="1239" spans="1:26" x14ac:dyDescent="0.25">
      <c r="A1239" s="3">
        <v>10.85</v>
      </c>
      <c r="B1239" s="3">
        <f t="shared" si="252"/>
        <v>15.85</v>
      </c>
      <c r="C1239" s="3">
        <f t="shared" si="253"/>
        <v>6.25</v>
      </c>
      <c r="D1239" s="4">
        <f t="shared" si="247"/>
        <v>62.5</v>
      </c>
      <c r="E1239" s="4">
        <f t="shared" si="248"/>
        <v>235.3</v>
      </c>
      <c r="F1239">
        <f t="shared" si="254"/>
        <v>16311.465583333331</v>
      </c>
      <c r="H1239" s="3"/>
      <c r="J1239" s="3">
        <f t="shared" si="249"/>
        <v>255.29999999999998</v>
      </c>
      <c r="K1239" s="3">
        <f t="shared" si="255"/>
        <v>18037.419750000001</v>
      </c>
      <c r="M1239" s="3">
        <f t="shared" si="256"/>
        <v>1725.9541666666701</v>
      </c>
      <c r="N1239">
        <f t="shared" si="250"/>
        <v>1725.9541666666701</v>
      </c>
      <c r="O1239">
        <f t="shared" si="251"/>
        <v>0</v>
      </c>
      <c r="Q1239" s="3"/>
      <c r="R1239" s="3"/>
      <c r="Y1239" s="3"/>
      <c r="Z1239" s="3"/>
    </row>
    <row r="1240" spans="1:26" x14ac:dyDescent="0.25">
      <c r="A1240" s="3">
        <v>10.86</v>
      </c>
      <c r="B1240" s="3">
        <f t="shared" si="252"/>
        <v>15.86</v>
      </c>
      <c r="C1240" s="3">
        <f t="shared" si="253"/>
        <v>6.25</v>
      </c>
      <c r="D1240" s="4">
        <f t="shared" si="247"/>
        <v>62.5</v>
      </c>
      <c r="E1240" s="4">
        <f t="shared" si="248"/>
        <v>235.48000000000002</v>
      </c>
      <c r="F1240">
        <f t="shared" si="254"/>
        <v>16346.432769333333</v>
      </c>
      <c r="H1240" s="3"/>
      <c r="J1240" s="3">
        <f t="shared" si="249"/>
        <v>255.48</v>
      </c>
      <c r="K1240" s="3">
        <f t="shared" si="255"/>
        <v>18075.357935999997</v>
      </c>
      <c r="M1240" s="3">
        <f t="shared" si="256"/>
        <v>1728.9251666666642</v>
      </c>
      <c r="N1240">
        <f t="shared" si="250"/>
        <v>1728.9251666666642</v>
      </c>
      <c r="O1240">
        <f t="shared" si="251"/>
        <v>0</v>
      </c>
      <c r="Q1240" s="3"/>
      <c r="R1240" s="3"/>
      <c r="Y1240" s="3"/>
      <c r="Z1240" s="3"/>
    </row>
    <row r="1241" spans="1:26" x14ac:dyDescent="0.25">
      <c r="A1241" s="3">
        <v>10.87</v>
      </c>
      <c r="B1241" s="3">
        <f t="shared" si="252"/>
        <v>15.87</v>
      </c>
      <c r="C1241" s="3">
        <f t="shared" si="253"/>
        <v>6.25</v>
      </c>
      <c r="D1241" s="4">
        <f t="shared" si="247"/>
        <v>62.5</v>
      </c>
      <c r="E1241" s="4">
        <f t="shared" si="248"/>
        <v>235.65999999999997</v>
      </c>
      <c r="F1241">
        <f t="shared" si="254"/>
        <v>16381.450251333328</v>
      </c>
      <c r="H1241" s="3"/>
      <c r="J1241" s="3">
        <f t="shared" si="249"/>
        <v>255.66</v>
      </c>
      <c r="K1241" s="3">
        <f t="shared" si="255"/>
        <v>18113.348417999998</v>
      </c>
      <c r="M1241" s="3">
        <f t="shared" si="256"/>
        <v>1731.8981666666696</v>
      </c>
      <c r="N1241">
        <f t="shared" si="250"/>
        <v>1731.8981666666696</v>
      </c>
      <c r="O1241">
        <f t="shared" si="251"/>
        <v>0</v>
      </c>
      <c r="Q1241" s="3"/>
      <c r="R1241" s="3"/>
      <c r="Y1241" s="3"/>
      <c r="Z1241" s="3"/>
    </row>
    <row r="1242" spans="1:26" x14ac:dyDescent="0.25">
      <c r="A1242" s="3">
        <v>10.88</v>
      </c>
      <c r="B1242" s="3">
        <f t="shared" si="252"/>
        <v>15.88</v>
      </c>
      <c r="C1242" s="3">
        <f t="shared" si="253"/>
        <v>6.25</v>
      </c>
      <c r="D1242" s="4">
        <f t="shared" si="247"/>
        <v>62.5</v>
      </c>
      <c r="E1242" s="4">
        <f t="shared" si="248"/>
        <v>235.84000000000003</v>
      </c>
      <c r="F1242">
        <f t="shared" si="254"/>
        <v>16416.518065333337</v>
      </c>
      <c r="H1242" s="3"/>
      <c r="J1242" s="3">
        <f t="shared" si="249"/>
        <v>255.84</v>
      </c>
      <c r="K1242" s="3">
        <f t="shared" si="255"/>
        <v>18151.391232000002</v>
      </c>
      <c r="M1242" s="3">
        <f t="shared" si="256"/>
        <v>1734.8731666666645</v>
      </c>
      <c r="N1242">
        <f t="shared" si="250"/>
        <v>1734.8731666666645</v>
      </c>
      <c r="O1242">
        <f t="shared" si="251"/>
        <v>0</v>
      </c>
      <c r="Q1242" s="3"/>
      <c r="R1242" s="3"/>
      <c r="Y1242" s="3"/>
      <c r="Z1242" s="3"/>
    </row>
    <row r="1243" spans="1:26" x14ac:dyDescent="0.25">
      <c r="A1243" s="3">
        <v>10.89</v>
      </c>
      <c r="B1243" s="3">
        <f t="shared" si="252"/>
        <v>15.89</v>
      </c>
      <c r="C1243" s="3">
        <f t="shared" si="253"/>
        <v>6.25</v>
      </c>
      <c r="D1243" s="4">
        <f t="shared" ref="D1243:D1306" si="257">MAX(10*C1243,$G$14*C1243+$G$10-2*$G$12*(1+$G$13)^0.5)</f>
        <v>62.5</v>
      </c>
      <c r="E1243" s="4">
        <f t="shared" ref="E1243:E1306" si="258">MAX(10*B1243,$G$14*B1243+$G$10-2*$G$12*(1+$G$13)^0.5)</f>
        <v>236.01999999999998</v>
      </c>
      <c r="F1243">
        <f t="shared" si="254"/>
        <v>16451.636247333332</v>
      </c>
      <c r="H1243" s="3"/>
      <c r="J1243" s="3">
        <f t="shared" ref="J1243:J1306" si="259">$G$14*A1243+2*$G$12*(1+$G$13)^0.5</f>
        <v>256.02</v>
      </c>
      <c r="K1243" s="3">
        <f t="shared" si="255"/>
        <v>18189.486414000003</v>
      </c>
      <c r="M1243" s="3">
        <f t="shared" si="256"/>
        <v>1737.8501666666707</v>
      </c>
      <c r="N1243">
        <f t="shared" si="250"/>
        <v>1737.8501666666707</v>
      </c>
      <c r="O1243">
        <f t="shared" si="251"/>
        <v>0</v>
      </c>
      <c r="Q1243" s="3"/>
      <c r="R1243" s="3"/>
      <c r="Y1243" s="3"/>
      <c r="Z1243" s="3"/>
    </row>
    <row r="1244" spans="1:26" x14ac:dyDescent="0.25">
      <c r="A1244" s="3">
        <v>10.9</v>
      </c>
      <c r="B1244" s="3">
        <f t="shared" si="252"/>
        <v>15.9</v>
      </c>
      <c r="C1244" s="3">
        <f t="shared" si="253"/>
        <v>6.25</v>
      </c>
      <c r="D1244" s="4">
        <f t="shared" si="257"/>
        <v>62.5</v>
      </c>
      <c r="E1244" s="4">
        <f t="shared" si="258"/>
        <v>236.2</v>
      </c>
      <c r="F1244">
        <f t="shared" si="254"/>
        <v>16486.804833333332</v>
      </c>
      <c r="H1244" s="3"/>
      <c r="J1244" s="3">
        <f t="shared" si="259"/>
        <v>256.20000000000005</v>
      </c>
      <c r="K1244" s="3">
        <f t="shared" si="255"/>
        <v>18227.633999999998</v>
      </c>
      <c r="M1244" s="3">
        <f t="shared" si="256"/>
        <v>1740.8291666666664</v>
      </c>
      <c r="N1244">
        <f t="shared" ref="N1244:N1307" si="260">ABS(M1244)</f>
        <v>1740.8291666666664</v>
      </c>
      <c r="O1244">
        <f t="shared" ref="O1244:O1307" si="261">IF(N1244=$N$3156,A1244,0)</f>
        <v>0</v>
      </c>
      <c r="Q1244" s="3"/>
      <c r="R1244" s="3"/>
      <c r="Y1244" s="3"/>
      <c r="Z1244" s="3"/>
    </row>
    <row r="1245" spans="1:26" x14ac:dyDescent="0.25">
      <c r="A1245" s="3">
        <v>10.91</v>
      </c>
      <c r="B1245" s="3">
        <f t="shared" ref="B1245:B1308" si="262">$B$152+A1245</f>
        <v>15.91</v>
      </c>
      <c r="C1245" s="3">
        <f t="shared" ref="C1245:C1308" si="263">IF($F$152&gt;B1245,B1245,$F$152)</f>
        <v>6.25</v>
      </c>
      <c r="D1245" s="4">
        <f t="shared" si="257"/>
        <v>62.5</v>
      </c>
      <c r="E1245" s="4">
        <f t="shared" si="258"/>
        <v>236.38</v>
      </c>
      <c r="F1245">
        <f t="shared" ref="F1245:F1308" si="264">$I$152*C1245*(0.5*C1245-$D$152)  +  (D1245-$I$152)*0.5*C1245*(2*C1245/3-$D$152)  +  D1245*(B1245-C1245)*(0.5*(B1245-C1245)+C1245-$D$152)  +  (E1245-D1245)*0.5*(B1245-C1245)*(2*(B1245-C1245)/3+C1245-$D$152)</f>
        <v>16522.023859333334</v>
      </c>
      <c r="H1245" s="3"/>
      <c r="J1245" s="3">
        <f t="shared" si="259"/>
        <v>256.38</v>
      </c>
      <c r="K1245" s="3">
        <f t="shared" ref="K1245:K1308" si="265">$K$152*A1245*(0.5*A1245+$B$152-$D$152)  +  (J1245-$K$152)*0.5*A1245*(2*A1245/3+$B$152-$D$152)</f>
        <v>18265.834026</v>
      </c>
      <c r="M1245" s="3">
        <f t="shared" ref="M1245:M1308" si="266">K1245-F1245</f>
        <v>1743.8101666666662</v>
      </c>
      <c r="N1245">
        <f t="shared" si="260"/>
        <v>1743.8101666666662</v>
      </c>
      <c r="O1245">
        <f t="shared" si="261"/>
        <v>0</v>
      </c>
      <c r="Q1245" s="3"/>
      <c r="R1245" s="3"/>
      <c r="Y1245" s="3"/>
      <c r="Z1245" s="3"/>
    </row>
    <row r="1246" spans="1:26" x14ac:dyDescent="0.25">
      <c r="A1246" s="3">
        <v>10.92</v>
      </c>
      <c r="B1246" s="3">
        <f t="shared" si="262"/>
        <v>15.92</v>
      </c>
      <c r="C1246" s="3">
        <f t="shared" si="263"/>
        <v>6.25</v>
      </c>
      <c r="D1246" s="4">
        <f t="shared" si="257"/>
        <v>62.5</v>
      </c>
      <c r="E1246" s="4">
        <f t="shared" si="258"/>
        <v>236.56</v>
      </c>
      <c r="F1246">
        <f t="shared" si="264"/>
        <v>16557.293361333333</v>
      </c>
      <c r="H1246" s="3"/>
      <c r="J1246" s="3">
        <f t="shared" si="259"/>
        <v>256.56</v>
      </c>
      <c r="K1246" s="3">
        <f t="shared" si="265"/>
        <v>18304.086528</v>
      </c>
      <c r="M1246" s="3">
        <f t="shared" si="266"/>
        <v>1746.7931666666664</v>
      </c>
      <c r="N1246">
        <f t="shared" si="260"/>
        <v>1746.7931666666664</v>
      </c>
      <c r="O1246">
        <f t="shared" si="261"/>
        <v>0</v>
      </c>
      <c r="Q1246" s="3"/>
      <c r="R1246" s="3"/>
      <c r="Y1246" s="3"/>
      <c r="Z1246" s="3"/>
    </row>
    <row r="1247" spans="1:26" x14ac:dyDescent="0.25">
      <c r="A1247" s="3">
        <v>10.93</v>
      </c>
      <c r="B1247" s="3">
        <f t="shared" si="262"/>
        <v>15.93</v>
      </c>
      <c r="C1247" s="3">
        <f t="shared" si="263"/>
        <v>6.25</v>
      </c>
      <c r="D1247" s="4">
        <f t="shared" si="257"/>
        <v>62.5</v>
      </c>
      <c r="E1247" s="4">
        <f t="shared" si="258"/>
        <v>236.74</v>
      </c>
      <c r="F1247">
        <f t="shared" si="264"/>
        <v>16592.613375333334</v>
      </c>
      <c r="H1247" s="3"/>
      <c r="J1247" s="3">
        <f t="shared" si="259"/>
        <v>256.74</v>
      </c>
      <c r="K1247" s="3">
        <f t="shared" si="265"/>
        <v>18342.391541999998</v>
      </c>
      <c r="M1247" s="3">
        <f t="shared" si="266"/>
        <v>1749.7781666666633</v>
      </c>
      <c r="N1247">
        <f t="shared" si="260"/>
        <v>1749.7781666666633</v>
      </c>
      <c r="O1247">
        <f t="shared" si="261"/>
        <v>0</v>
      </c>
      <c r="Q1247" s="3"/>
      <c r="R1247" s="3"/>
      <c r="Y1247" s="3"/>
      <c r="Z1247" s="3"/>
    </row>
    <row r="1248" spans="1:26" x14ac:dyDescent="0.25">
      <c r="A1248" s="3">
        <v>10.94</v>
      </c>
      <c r="B1248" s="3">
        <f t="shared" si="262"/>
        <v>15.94</v>
      </c>
      <c r="C1248" s="3">
        <f t="shared" si="263"/>
        <v>6.25</v>
      </c>
      <c r="D1248" s="4">
        <f t="shared" si="257"/>
        <v>62.5</v>
      </c>
      <c r="E1248" s="4">
        <f t="shared" si="258"/>
        <v>236.92000000000002</v>
      </c>
      <c r="F1248">
        <f t="shared" si="264"/>
        <v>16627.983937333334</v>
      </c>
      <c r="H1248" s="3"/>
      <c r="J1248" s="3">
        <f t="shared" si="259"/>
        <v>256.91999999999996</v>
      </c>
      <c r="K1248" s="3">
        <f t="shared" si="265"/>
        <v>18380.749103999995</v>
      </c>
      <c r="M1248" s="3">
        <f t="shared" si="266"/>
        <v>1752.7651666666607</v>
      </c>
      <c r="N1248">
        <f t="shared" si="260"/>
        <v>1752.7651666666607</v>
      </c>
      <c r="O1248">
        <f t="shared" si="261"/>
        <v>0</v>
      </c>
      <c r="Q1248" s="3"/>
      <c r="R1248" s="3"/>
      <c r="Y1248" s="3"/>
      <c r="Z1248" s="3"/>
    </row>
    <row r="1249" spans="1:26" x14ac:dyDescent="0.25">
      <c r="A1249" s="3">
        <v>10.95</v>
      </c>
      <c r="B1249" s="3">
        <f t="shared" si="262"/>
        <v>15.95</v>
      </c>
      <c r="C1249" s="3">
        <f t="shared" si="263"/>
        <v>6.25</v>
      </c>
      <c r="D1249" s="4">
        <f t="shared" si="257"/>
        <v>62.5</v>
      </c>
      <c r="E1249" s="4">
        <f t="shared" si="258"/>
        <v>237.09999999999997</v>
      </c>
      <c r="F1249">
        <f t="shared" si="264"/>
        <v>16663.405083333328</v>
      </c>
      <c r="H1249" s="3"/>
      <c r="J1249" s="3">
        <f t="shared" si="259"/>
        <v>257.10000000000002</v>
      </c>
      <c r="K1249" s="3">
        <f t="shared" si="265"/>
        <v>18419.159250000001</v>
      </c>
      <c r="M1249" s="3">
        <f t="shared" si="266"/>
        <v>1755.754166666673</v>
      </c>
      <c r="N1249">
        <f t="shared" si="260"/>
        <v>1755.754166666673</v>
      </c>
      <c r="O1249">
        <f t="shared" si="261"/>
        <v>0</v>
      </c>
      <c r="Q1249" s="3"/>
      <c r="R1249" s="3"/>
      <c r="Y1249" s="3"/>
      <c r="Z1249" s="3"/>
    </row>
    <row r="1250" spans="1:26" x14ac:dyDescent="0.25">
      <c r="A1250" s="3">
        <v>10.96</v>
      </c>
      <c r="B1250" s="3">
        <f t="shared" si="262"/>
        <v>15.96</v>
      </c>
      <c r="C1250" s="3">
        <f t="shared" si="263"/>
        <v>6.25</v>
      </c>
      <c r="D1250" s="4">
        <f t="shared" si="257"/>
        <v>62.5</v>
      </c>
      <c r="E1250" s="4">
        <f t="shared" si="258"/>
        <v>237.28000000000003</v>
      </c>
      <c r="F1250">
        <f t="shared" si="264"/>
        <v>16698.876849333334</v>
      </c>
      <c r="H1250" s="3"/>
      <c r="J1250" s="3">
        <f t="shared" si="259"/>
        <v>257.28000000000003</v>
      </c>
      <c r="K1250" s="3">
        <f t="shared" si="265"/>
        <v>18457.622016000005</v>
      </c>
      <c r="M1250" s="3">
        <f t="shared" si="266"/>
        <v>1758.7451666666711</v>
      </c>
      <c r="N1250">
        <f t="shared" si="260"/>
        <v>1758.7451666666711</v>
      </c>
      <c r="O1250">
        <f t="shared" si="261"/>
        <v>0</v>
      </c>
      <c r="Q1250" s="3"/>
      <c r="R1250" s="3"/>
      <c r="Y1250" s="3"/>
      <c r="Z1250" s="3"/>
    </row>
    <row r="1251" spans="1:26" x14ac:dyDescent="0.25">
      <c r="A1251" s="3">
        <v>10.97</v>
      </c>
      <c r="B1251" s="3">
        <f t="shared" si="262"/>
        <v>15.97</v>
      </c>
      <c r="C1251" s="3">
        <f t="shared" si="263"/>
        <v>6.25</v>
      </c>
      <c r="D1251" s="4">
        <f t="shared" si="257"/>
        <v>62.5</v>
      </c>
      <c r="E1251" s="4">
        <f t="shared" si="258"/>
        <v>237.46000000000004</v>
      </c>
      <c r="F1251">
        <f t="shared" si="264"/>
        <v>16734.399271333335</v>
      </c>
      <c r="H1251" s="3"/>
      <c r="J1251" s="3">
        <f t="shared" si="259"/>
        <v>257.46000000000004</v>
      </c>
      <c r="K1251" s="3">
        <f t="shared" si="265"/>
        <v>18496.137438000002</v>
      </c>
      <c r="M1251" s="3">
        <f t="shared" si="266"/>
        <v>1761.7381666666661</v>
      </c>
      <c r="N1251">
        <f t="shared" si="260"/>
        <v>1761.7381666666661</v>
      </c>
      <c r="O1251">
        <f t="shared" si="261"/>
        <v>0</v>
      </c>
      <c r="Q1251" s="3"/>
      <c r="R1251" s="3"/>
      <c r="Y1251" s="3"/>
      <c r="Z1251" s="3"/>
    </row>
    <row r="1252" spans="1:26" x14ac:dyDescent="0.25">
      <c r="A1252" s="3">
        <v>10.98</v>
      </c>
      <c r="B1252" s="3">
        <f t="shared" si="262"/>
        <v>15.98</v>
      </c>
      <c r="C1252" s="3">
        <f t="shared" si="263"/>
        <v>6.25</v>
      </c>
      <c r="D1252" s="4">
        <f t="shared" si="257"/>
        <v>62.5</v>
      </c>
      <c r="E1252" s="4">
        <f t="shared" si="258"/>
        <v>237.64</v>
      </c>
      <c r="F1252">
        <f t="shared" si="264"/>
        <v>16769.972385333334</v>
      </c>
      <c r="H1252" s="3"/>
      <c r="J1252" s="3">
        <f t="shared" si="259"/>
        <v>257.64</v>
      </c>
      <c r="K1252" s="3">
        <f t="shared" si="265"/>
        <v>18534.705551999999</v>
      </c>
      <c r="M1252" s="3">
        <f t="shared" si="266"/>
        <v>1764.7331666666651</v>
      </c>
      <c r="N1252">
        <f t="shared" si="260"/>
        <v>1764.7331666666651</v>
      </c>
      <c r="O1252">
        <f t="shared" si="261"/>
        <v>0</v>
      </c>
      <c r="Q1252" s="3"/>
      <c r="R1252" s="3"/>
      <c r="Y1252" s="3"/>
      <c r="Z1252" s="3"/>
    </row>
    <row r="1253" spans="1:26" x14ac:dyDescent="0.25">
      <c r="A1253" s="3">
        <v>10.99</v>
      </c>
      <c r="B1253" s="3">
        <f t="shared" si="262"/>
        <v>15.99</v>
      </c>
      <c r="C1253" s="3">
        <f t="shared" si="263"/>
        <v>6.25</v>
      </c>
      <c r="D1253" s="4">
        <f t="shared" si="257"/>
        <v>62.5</v>
      </c>
      <c r="E1253" s="4">
        <f t="shared" si="258"/>
        <v>237.82</v>
      </c>
      <c r="F1253">
        <f t="shared" si="264"/>
        <v>16805.596227333332</v>
      </c>
      <c r="H1253" s="3"/>
      <c r="J1253" s="3">
        <f t="shared" si="259"/>
        <v>257.82</v>
      </c>
      <c r="K1253" s="3">
        <f t="shared" si="265"/>
        <v>18573.326394000003</v>
      </c>
      <c r="M1253" s="3">
        <f t="shared" si="266"/>
        <v>1767.7301666666717</v>
      </c>
      <c r="N1253">
        <f t="shared" si="260"/>
        <v>1767.7301666666717</v>
      </c>
      <c r="O1253">
        <f t="shared" si="261"/>
        <v>0</v>
      </c>
      <c r="Q1253" s="3"/>
      <c r="R1253" s="3"/>
      <c r="Y1253" s="3"/>
      <c r="Z1253" s="3"/>
    </row>
    <row r="1254" spans="1:26" x14ac:dyDescent="0.25">
      <c r="A1254" s="3">
        <v>11</v>
      </c>
      <c r="B1254" s="3">
        <f t="shared" si="262"/>
        <v>16</v>
      </c>
      <c r="C1254" s="3">
        <f t="shared" si="263"/>
        <v>6.25</v>
      </c>
      <c r="D1254" s="4">
        <f t="shared" si="257"/>
        <v>62.5</v>
      </c>
      <c r="E1254" s="4">
        <f t="shared" si="258"/>
        <v>238</v>
      </c>
      <c r="F1254">
        <f t="shared" si="264"/>
        <v>16841.270833333332</v>
      </c>
      <c r="H1254" s="3"/>
      <c r="J1254" s="3">
        <f t="shared" si="259"/>
        <v>258</v>
      </c>
      <c r="K1254" s="3">
        <f t="shared" si="265"/>
        <v>18612</v>
      </c>
      <c r="M1254" s="3">
        <f t="shared" si="266"/>
        <v>1770.7291666666679</v>
      </c>
      <c r="N1254">
        <f t="shared" si="260"/>
        <v>1770.7291666666679</v>
      </c>
      <c r="O1254">
        <f t="shared" si="261"/>
        <v>0</v>
      </c>
      <c r="Q1254" s="3"/>
      <c r="R1254" s="3"/>
      <c r="Y1254" s="3"/>
      <c r="Z1254" s="3"/>
    </row>
    <row r="1255" spans="1:26" x14ac:dyDescent="0.25">
      <c r="A1255" s="3">
        <v>11.01</v>
      </c>
      <c r="B1255" s="3">
        <f t="shared" si="262"/>
        <v>16.009999999999998</v>
      </c>
      <c r="C1255" s="3">
        <f t="shared" si="263"/>
        <v>6.25</v>
      </c>
      <c r="D1255" s="4">
        <f t="shared" si="257"/>
        <v>62.5</v>
      </c>
      <c r="E1255" s="4">
        <f t="shared" si="258"/>
        <v>238.17999999999995</v>
      </c>
      <c r="F1255">
        <f t="shared" si="264"/>
        <v>16876.996239333326</v>
      </c>
      <c r="H1255" s="3"/>
      <c r="J1255" s="3">
        <f t="shared" si="259"/>
        <v>258.18</v>
      </c>
      <c r="K1255" s="3">
        <f t="shared" si="265"/>
        <v>18650.726406000002</v>
      </c>
      <c r="M1255" s="3">
        <f t="shared" si="266"/>
        <v>1773.7301666666754</v>
      </c>
      <c r="N1255">
        <f t="shared" si="260"/>
        <v>1773.7301666666754</v>
      </c>
      <c r="O1255">
        <f t="shared" si="261"/>
        <v>0</v>
      </c>
      <c r="Q1255" s="3"/>
      <c r="R1255" s="3"/>
      <c r="Y1255" s="3"/>
      <c r="Z1255" s="3"/>
    </row>
    <row r="1256" spans="1:26" x14ac:dyDescent="0.25">
      <c r="A1256" s="3">
        <v>11.02</v>
      </c>
      <c r="B1256" s="3">
        <f t="shared" si="262"/>
        <v>16.02</v>
      </c>
      <c r="C1256" s="3">
        <f t="shared" si="263"/>
        <v>6.25</v>
      </c>
      <c r="D1256" s="4">
        <f t="shared" si="257"/>
        <v>62.5</v>
      </c>
      <c r="E1256" s="4">
        <f t="shared" si="258"/>
        <v>238.36</v>
      </c>
      <c r="F1256">
        <f t="shared" si="264"/>
        <v>16912.772481333333</v>
      </c>
      <c r="H1256" s="3"/>
      <c r="J1256" s="3">
        <f t="shared" si="259"/>
        <v>258.36</v>
      </c>
      <c r="K1256" s="3">
        <f t="shared" si="265"/>
        <v>18689.505647999998</v>
      </c>
      <c r="M1256" s="3">
        <f t="shared" si="266"/>
        <v>1776.7331666666651</v>
      </c>
      <c r="N1256">
        <f t="shared" si="260"/>
        <v>1776.7331666666651</v>
      </c>
      <c r="O1256">
        <f t="shared" si="261"/>
        <v>0</v>
      </c>
      <c r="Q1256" s="3"/>
      <c r="R1256" s="3"/>
      <c r="Y1256" s="3"/>
      <c r="Z1256" s="3"/>
    </row>
    <row r="1257" spans="1:26" x14ac:dyDescent="0.25">
      <c r="A1257" s="3">
        <v>11.03</v>
      </c>
      <c r="B1257" s="3">
        <f t="shared" si="262"/>
        <v>16.03</v>
      </c>
      <c r="C1257" s="3">
        <f t="shared" si="263"/>
        <v>6.25</v>
      </c>
      <c r="D1257" s="4">
        <f t="shared" si="257"/>
        <v>62.5</v>
      </c>
      <c r="E1257" s="4">
        <f t="shared" si="258"/>
        <v>238.54000000000002</v>
      </c>
      <c r="F1257">
        <f t="shared" si="264"/>
        <v>16948.599595333337</v>
      </c>
      <c r="H1257" s="3"/>
      <c r="J1257" s="3">
        <f t="shared" si="259"/>
        <v>258.53999999999996</v>
      </c>
      <c r="K1257" s="3">
        <f t="shared" si="265"/>
        <v>18728.337761999996</v>
      </c>
      <c r="M1257" s="3">
        <f t="shared" si="266"/>
        <v>1779.7381666666588</v>
      </c>
      <c r="N1257">
        <f t="shared" si="260"/>
        <v>1779.7381666666588</v>
      </c>
      <c r="O1257">
        <f t="shared" si="261"/>
        <v>0</v>
      </c>
      <c r="Q1257" s="3"/>
      <c r="R1257" s="3"/>
      <c r="Y1257" s="3"/>
      <c r="Z1257" s="3"/>
    </row>
    <row r="1258" spans="1:26" x14ac:dyDescent="0.25">
      <c r="A1258" s="3">
        <v>11.04</v>
      </c>
      <c r="B1258" s="3">
        <f t="shared" si="262"/>
        <v>16.04</v>
      </c>
      <c r="C1258" s="3">
        <f t="shared" si="263"/>
        <v>6.25</v>
      </c>
      <c r="D1258" s="4">
        <f t="shared" si="257"/>
        <v>62.5</v>
      </c>
      <c r="E1258" s="4">
        <f t="shared" si="258"/>
        <v>238.71999999999997</v>
      </c>
      <c r="F1258">
        <f t="shared" si="264"/>
        <v>16984.47761733333</v>
      </c>
      <c r="H1258" s="3"/>
      <c r="J1258" s="3">
        <f t="shared" si="259"/>
        <v>258.71999999999997</v>
      </c>
      <c r="K1258" s="3">
        <f t="shared" si="265"/>
        <v>18767.222783999994</v>
      </c>
      <c r="M1258" s="3">
        <f t="shared" si="266"/>
        <v>1782.7451666666639</v>
      </c>
      <c r="N1258">
        <f t="shared" si="260"/>
        <v>1782.7451666666639</v>
      </c>
      <c r="O1258">
        <f t="shared" si="261"/>
        <v>0</v>
      </c>
      <c r="Q1258" s="3"/>
      <c r="R1258" s="3"/>
      <c r="Y1258" s="3"/>
      <c r="Z1258" s="3"/>
    </row>
    <row r="1259" spans="1:26" x14ac:dyDescent="0.25">
      <c r="A1259" s="3">
        <v>11.05</v>
      </c>
      <c r="B1259" s="3">
        <f t="shared" si="262"/>
        <v>16.05</v>
      </c>
      <c r="C1259" s="3">
        <f t="shared" si="263"/>
        <v>6.25</v>
      </c>
      <c r="D1259" s="4">
        <f t="shared" si="257"/>
        <v>62.5</v>
      </c>
      <c r="E1259" s="4">
        <f t="shared" si="258"/>
        <v>238.90000000000003</v>
      </c>
      <c r="F1259">
        <f t="shared" si="264"/>
        <v>17020.406583333337</v>
      </c>
      <c r="H1259" s="3"/>
      <c r="J1259" s="3">
        <f t="shared" si="259"/>
        <v>258.89999999999998</v>
      </c>
      <c r="K1259" s="3">
        <f t="shared" si="265"/>
        <v>18806.160749999999</v>
      </c>
      <c r="M1259" s="3">
        <f t="shared" si="266"/>
        <v>1785.7541666666621</v>
      </c>
      <c r="N1259">
        <f t="shared" si="260"/>
        <v>1785.7541666666621</v>
      </c>
      <c r="O1259">
        <f t="shared" si="261"/>
        <v>0</v>
      </c>
      <c r="Q1259" s="3"/>
      <c r="R1259" s="3"/>
      <c r="Y1259" s="3"/>
      <c r="Z1259" s="3"/>
    </row>
    <row r="1260" spans="1:26" x14ac:dyDescent="0.25">
      <c r="A1260" s="3">
        <v>11.06</v>
      </c>
      <c r="B1260" s="3">
        <f t="shared" si="262"/>
        <v>16.060000000000002</v>
      </c>
      <c r="C1260" s="3">
        <f t="shared" si="263"/>
        <v>6.25</v>
      </c>
      <c r="D1260" s="4">
        <f t="shared" si="257"/>
        <v>62.5</v>
      </c>
      <c r="E1260" s="4">
        <f t="shared" si="258"/>
        <v>239.08000000000004</v>
      </c>
      <c r="F1260">
        <f t="shared" si="264"/>
        <v>17056.386529333344</v>
      </c>
      <c r="H1260" s="3"/>
      <c r="J1260" s="3">
        <f t="shared" si="259"/>
        <v>259.08000000000004</v>
      </c>
      <c r="K1260" s="3">
        <f t="shared" si="265"/>
        <v>18845.151696000008</v>
      </c>
      <c r="M1260" s="3">
        <f t="shared" si="266"/>
        <v>1788.7651666666643</v>
      </c>
      <c r="N1260">
        <f t="shared" si="260"/>
        <v>1788.7651666666643</v>
      </c>
      <c r="O1260">
        <f t="shared" si="261"/>
        <v>0</v>
      </c>
      <c r="Q1260" s="3"/>
      <c r="R1260" s="3"/>
      <c r="Y1260" s="3"/>
      <c r="Z1260" s="3"/>
    </row>
    <row r="1261" spans="1:26" x14ac:dyDescent="0.25">
      <c r="A1261" s="3">
        <v>11.07</v>
      </c>
      <c r="B1261" s="3">
        <f t="shared" si="262"/>
        <v>16.07</v>
      </c>
      <c r="C1261" s="3">
        <f t="shared" si="263"/>
        <v>6.25</v>
      </c>
      <c r="D1261" s="4">
        <f t="shared" si="257"/>
        <v>62.5</v>
      </c>
      <c r="E1261" s="4">
        <f t="shared" si="258"/>
        <v>239.26</v>
      </c>
      <c r="F1261">
        <f t="shared" si="264"/>
        <v>17092.417491333334</v>
      </c>
      <c r="H1261" s="3"/>
      <c r="J1261" s="3">
        <f t="shared" si="259"/>
        <v>259.26</v>
      </c>
      <c r="K1261" s="3">
        <f t="shared" si="265"/>
        <v>18884.195657999997</v>
      </c>
      <c r="M1261" s="3">
        <f t="shared" si="266"/>
        <v>1791.7781666666633</v>
      </c>
      <c r="N1261">
        <f t="shared" si="260"/>
        <v>1791.7781666666633</v>
      </c>
      <c r="O1261">
        <f t="shared" si="261"/>
        <v>0</v>
      </c>
      <c r="Q1261" s="3"/>
      <c r="R1261" s="3"/>
      <c r="Y1261" s="3"/>
      <c r="Z1261" s="3"/>
    </row>
    <row r="1262" spans="1:26" x14ac:dyDescent="0.25">
      <c r="A1262" s="3">
        <v>11.08</v>
      </c>
      <c r="B1262" s="3">
        <f t="shared" si="262"/>
        <v>16.079999999999998</v>
      </c>
      <c r="C1262" s="3">
        <f t="shared" si="263"/>
        <v>6.25</v>
      </c>
      <c r="D1262" s="4">
        <f t="shared" si="257"/>
        <v>62.5</v>
      </c>
      <c r="E1262" s="4">
        <f t="shared" si="258"/>
        <v>239.43999999999994</v>
      </c>
      <c r="F1262">
        <f t="shared" si="264"/>
        <v>17128.499505333326</v>
      </c>
      <c r="H1262" s="3"/>
      <c r="J1262" s="3">
        <f t="shared" si="259"/>
        <v>259.44</v>
      </c>
      <c r="K1262" s="3">
        <f t="shared" si="265"/>
        <v>18923.292672</v>
      </c>
      <c r="M1262" s="3">
        <f t="shared" si="266"/>
        <v>1794.7931666666736</v>
      </c>
      <c r="N1262">
        <f t="shared" si="260"/>
        <v>1794.7931666666736</v>
      </c>
      <c r="O1262">
        <f t="shared" si="261"/>
        <v>0</v>
      </c>
      <c r="Q1262" s="3"/>
      <c r="R1262" s="3"/>
      <c r="Y1262" s="3"/>
      <c r="Z1262" s="3"/>
    </row>
    <row r="1263" spans="1:26" x14ac:dyDescent="0.25">
      <c r="A1263" s="3">
        <v>11.09</v>
      </c>
      <c r="B1263" s="3">
        <f t="shared" si="262"/>
        <v>16.09</v>
      </c>
      <c r="C1263" s="3">
        <f t="shared" si="263"/>
        <v>6.25</v>
      </c>
      <c r="D1263" s="4">
        <f t="shared" si="257"/>
        <v>62.5</v>
      </c>
      <c r="E1263" s="4">
        <f t="shared" si="258"/>
        <v>239.62</v>
      </c>
      <c r="F1263">
        <f t="shared" si="264"/>
        <v>17164.632607333333</v>
      </c>
      <c r="H1263" s="3"/>
      <c r="J1263" s="3">
        <f t="shared" si="259"/>
        <v>259.62</v>
      </c>
      <c r="K1263" s="3">
        <f t="shared" si="265"/>
        <v>18962.442774000003</v>
      </c>
      <c r="M1263" s="3">
        <f t="shared" si="266"/>
        <v>1797.8101666666698</v>
      </c>
      <c r="N1263">
        <f t="shared" si="260"/>
        <v>1797.8101666666698</v>
      </c>
      <c r="O1263">
        <f t="shared" si="261"/>
        <v>0</v>
      </c>
      <c r="Q1263" s="3"/>
      <c r="R1263" s="3"/>
      <c r="Y1263" s="3"/>
      <c r="Z1263" s="3"/>
    </row>
    <row r="1264" spans="1:26" x14ac:dyDescent="0.25">
      <c r="A1264" s="3">
        <v>11.1</v>
      </c>
      <c r="B1264" s="3">
        <f t="shared" si="262"/>
        <v>16.100000000000001</v>
      </c>
      <c r="C1264" s="3">
        <f t="shared" si="263"/>
        <v>6.25</v>
      </c>
      <c r="D1264" s="4">
        <f t="shared" si="257"/>
        <v>62.5</v>
      </c>
      <c r="E1264" s="4">
        <f t="shared" si="258"/>
        <v>239.8</v>
      </c>
      <c r="F1264">
        <f t="shared" si="264"/>
        <v>17200.816833333338</v>
      </c>
      <c r="H1264" s="3"/>
      <c r="J1264" s="3">
        <f t="shared" si="259"/>
        <v>259.79999999999995</v>
      </c>
      <c r="K1264" s="3">
        <f t="shared" si="265"/>
        <v>19001.645999999993</v>
      </c>
      <c r="M1264" s="3">
        <f t="shared" si="266"/>
        <v>1800.8291666666555</v>
      </c>
      <c r="N1264">
        <f t="shared" si="260"/>
        <v>1800.8291666666555</v>
      </c>
      <c r="O1264">
        <f t="shared" si="261"/>
        <v>0</v>
      </c>
      <c r="Q1264" s="3"/>
      <c r="R1264" s="3"/>
      <c r="Y1264" s="3"/>
      <c r="Z1264" s="3"/>
    </row>
    <row r="1265" spans="1:26" x14ac:dyDescent="0.25">
      <c r="A1265" s="3">
        <v>11.11</v>
      </c>
      <c r="B1265" s="3">
        <f t="shared" si="262"/>
        <v>16.11</v>
      </c>
      <c r="C1265" s="3">
        <f t="shared" si="263"/>
        <v>6.25</v>
      </c>
      <c r="D1265" s="4">
        <f t="shared" si="257"/>
        <v>62.5</v>
      </c>
      <c r="E1265" s="4">
        <f t="shared" si="258"/>
        <v>239.98000000000002</v>
      </c>
      <c r="F1265">
        <f t="shared" si="264"/>
        <v>17237.052219333335</v>
      </c>
      <c r="H1265" s="3"/>
      <c r="J1265" s="3">
        <f t="shared" si="259"/>
        <v>259.98</v>
      </c>
      <c r="K1265" s="3">
        <f t="shared" si="265"/>
        <v>19040.902386000002</v>
      </c>
      <c r="M1265" s="3">
        <f t="shared" si="266"/>
        <v>1803.8501666666671</v>
      </c>
      <c r="N1265">
        <f t="shared" si="260"/>
        <v>1803.8501666666671</v>
      </c>
      <c r="O1265">
        <f t="shared" si="261"/>
        <v>0</v>
      </c>
      <c r="Q1265" s="3"/>
      <c r="R1265" s="3"/>
      <c r="Y1265" s="3"/>
      <c r="Z1265" s="3"/>
    </row>
    <row r="1266" spans="1:26" x14ac:dyDescent="0.25">
      <c r="A1266" s="3">
        <v>11.12</v>
      </c>
      <c r="B1266" s="3">
        <f t="shared" si="262"/>
        <v>16.119999999999997</v>
      </c>
      <c r="C1266" s="3">
        <f t="shared" si="263"/>
        <v>6.25</v>
      </c>
      <c r="D1266" s="4">
        <f t="shared" si="257"/>
        <v>62.5</v>
      </c>
      <c r="E1266" s="4">
        <f t="shared" si="258"/>
        <v>240.15999999999997</v>
      </c>
      <c r="F1266">
        <f t="shared" si="264"/>
        <v>17273.338801333324</v>
      </c>
      <c r="H1266" s="3"/>
      <c r="J1266" s="3">
        <f t="shared" si="259"/>
        <v>260.15999999999997</v>
      </c>
      <c r="K1266" s="3">
        <f t="shared" si="265"/>
        <v>19080.211967999996</v>
      </c>
      <c r="M1266" s="3">
        <f t="shared" si="266"/>
        <v>1806.8731666666718</v>
      </c>
      <c r="N1266">
        <f t="shared" si="260"/>
        <v>1806.8731666666718</v>
      </c>
      <c r="O1266">
        <f t="shared" si="261"/>
        <v>0</v>
      </c>
      <c r="Q1266" s="3"/>
      <c r="R1266" s="3"/>
      <c r="Y1266" s="3"/>
      <c r="Z1266" s="3"/>
    </row>
    <row r="1267" spans="1:26" x14ac:dyDescent="0.25">
      <c r="A1267" s="3">
        <v>11.13</v>
      </c>
      <c r="B1267" s="3">
        <f t="shared" si="262"/>
        <v>16.130000000000003</v>
      </c>
      <c r="C1267" s="3">
        <f t="shared" si="263"/>
        <v>6.25</v>
      </c>
      <c r="D1267" s="4">
        <f t="shared" si="257"/>
        <v>62.5</v>
      </c>
      <c r="E1267" s="4">
        <f t="shared" si="258"/>
        <v>240.34000000000003</v>
      </c>
      <c r="F1267">
        <f t="shared" si="264"/>
        <v>17309.676615333345</v>
      </c>
      <c r="H1267" s="3"/>
      <c r="J1267" s="3">
        <f t="shared" si="259"/>
        <v>260.34000000000003</v>
      </c>
      <c r="K1267" s="3">
        <f t="shared" si="265"/>
        <v>19119.574782000007</v>
      </c>
      <c r="M1267" s="3">
        <f t="shared" si="266"/>
        <v>1809.8981666666623</v>
      </c>
      <c r="N1267">
        <f t="shared" si="260"/>
        <v>1809.8981666666623</v>
      </c>
      <c r="O1267">
        <f t="shared" si="261"/>
        <v>0</v>
      </c>
      <c r="Q1267" s="3"/>
      <c r="R1267" s="3"/>
      <c r="Y1267" s="3"/>
      <c r="Z1267" s="3"/>
    </row>
    <row r="1268" spans="1:26" x14ac:dyDescent="0.25">
      <c r="A1268" s="3">
        <v>11.14</v>
      </c>
      <c r="B1268" s="3">
        <f t="shared" si="262"/>
        <v>16.14</v>
      </c>
      <c r="C1268" s="3">
        <f t="shared" si="263"/>
        <v>6.25</v>
      </c>
      <c r="D1268" s="4">
        <f t="shared" si="257"/>
        <v>62.5</v>
      </c>
      <c r="E1268" s="4">
        <f t="shared" si="258"/>
        <v>240.51999999999998</v>
      </c>
      <c r="F1268">
        <f t="shared" si="264"/>
        <v>17346.065697333332</v>
      </c>
      <c r="H1268" s="3"/>
      <c r="J1268" s="3">
        <f t="shared" si="259"/>
        <v>260.52</v>
      </c>
      <c r="K1268" s="3">
        <f t="shared" si="265"/>
        <v>19158.990863999999</v>
      </c>
      <c r="M1268" s="3">
        <f t="shared" si="266"/>
        <v>1812.9251666666678</v>
      </c>
      <c r="N1268">
        <f t="shared" si="260"/>
        <v>1812.9251666666678</v>
      </c>
      <c r="O1268">
        <f t="shared" si="261"/>
        <v>0</v>
      </c>
      <c r="Q1268" s="3"/>
      <c r="R1268" s="3"/>
      <c r="Y1268" s="3"/>
      <c r="Z1268" s="3"/>
    </row>
    <row r="1269" spans="1:26" x14ac:dyDescent="0.25">
      <c r="A1269" s="3">
        <v>11.15</v>
      </c>
      <c r="B1269" s="3">
        <f t="shared" si="262"/>
        <v>16.149999999999999</v>
      </c>
      <c r="C1269" s="3">
        <f t="shared" si="263"/>
        <v>6.25</v>
      </c>
      <c r="D1269" s="4">
        <f t="shared" si="257"/>
        <v>62.5</v>
      </c>
      <c r="E1269" s="4">
        <f t="shared" si="258"/>
        <v>240.7</v>
      </c>
      <c r="F1269">
        <f t="shared" si="264"/>
        <v>17382.506083333326</v>
      </c>
      <c r="H1269" s="3"/>
      <c r="J1269" s="3">
        <f t="shared" si="259"/>
        <v>260.70000000000005</v>
      </c>
      <c r="K1269" s="3">
        <f t="shared" si="265"/>
        <v>19198.460250000004</v>
      </c>
      <c r="M1269" s="3">
        <f t="shared" si="266"/>
        <v>1815.9541666666773</v>
      </c>
      <c r="N1269">
        <f t="shared" si="260"/>
        <v>1815.9541666666773</v>
      </c>
      <c r="O1269">
        <f t="shared" si="261"/>
        <v>0</v>
      </c>
      <c r="Q1269" s="3"/>
      <c r="R1269" s="3"/>
      <c r="Y1269" s="3"/>
      <c r="Z1269" s="3"/>
    </row>
    <row r="1270" spans="1:26" x14ac:dyDescent="0.25">
      <c r="A1270" s="3">
        <v>11.16</v>
      </c>
      <c r="B1270" s="3">
        <f t="shared" si="262"/>
        <v>16.16</v>
      </c>
      <c r="C1270" s="3">
        <f t="shared" si="263"/>
        <v>6.25</v>
      </c>
      <c r="D1270" s="4">
        <f t="shared" si="257"/>
        <v>62.5</v>
      </c>
      <c r="E1270" s="4">
        <f t="shared" si="258"/>
        <v>240.88</v>
      </c>
      <c r="F1270">
        <f t="shared" si="264"/>
        <v>17418.997809333334</v>
      </c>
      <c r="H1270" s="3"/>
      <c r="J1270" s="3">
        <f t="shared" si="259"/>
        <v>260.88</v>
      </c>
      <c r="K1270" s="3">
        <f t="shared" si="265"/>
        <v>19237.982975999999</v>
      </c>
      <c r="M1270" s="3">
        <f t="shared" si="266"/>
        <v>1818.9851666666655</v>
      </c>
      <c r="N1270">
        <f t="shared" si="260"/>
        <v>1818.9851666666655</v>
      </c>
      <c r="O1270">
        <f t="shared" si="261"/>
        <v>0</v>
      </c>
      <c r="Q1270" s="3"/>
      <c r="R1270" s="3"/>
      <c r="Y1270" s="3"/>
      <c r="Z1270" s="3"/>
    </row>
    <row r="1271" spans="1:26" x14ac:dyDescent="0.25">
      <c r="A1271" s="3">
        <v>11.17</v>
      </c>
      <c r="B1271" s="3">
        <f t="shared" si="262"/>
        <v>16.170000000000002</v>
      </c>
      <c r="C1271" s="3">
        <f t="shared" si="263"/>
        <v>6.25</v>
      </c>
      <c r="D1271" s="4">
        <f t="shared" si="257"/>
        <v>62.5</v>
      </c>
      <c r="E1271" s="4">
        <f t="shared" si="258"/>
        <v>241.06000000000006</v>
      </c>
      <c r="F1271">
        <f t="shared" si="264"/>
        <v>17455.540911333341</v>
      </c>
      <c r="H1271" s="3"/>
      <c r="J1271" s="3">
        <f t="shared" si="259"/>
        <v>261.06</v>
      </c>
      <c r="K1271" s="3">
        <f t="shared" si="265"/>
        <v>19277.559078000002</v>
      </c>
      <c r="M1271" s="3">
        <f t="shared" si="266"/>
        <v>1822.0181666666613</v>
      </c>
      <c r="N1271">
        <f t="shared" si="260"/>
        <v>1822.0181666666613</v>
      </c>
      <c r="O1271">
        <f t="shared" si="261"/>
        <v>0</v>
      </c>
      <c r="Q1271" s="3"/>
      <c r="R1271" s="3"/>
      <c r="Y1271" s="3"/>
      <c r="Z1271" s="3"/>
    </row>
    <row r="1272" spans="1:26" x14ac:dyDescent="0.25">
      <c r="A1272" s="3">
        <v>11.18</v>
      </c>
      <c r="B1272" s="3">
        <f t="shared" si="262"/>
        <v>16.18</v>
      </c>
      <c r="C1272" s="3">
        <f t="shared" si="263"/>
        <v>6.25</v>
      </c>
      <c r="D1272" s="4">
        <f t="shared" si="257"/>
        <v>62.5</v>
      </c>
      <c r="E1272" s="4">
        <f t="shared" si="258"/>
        <v>241.24</v>
      </c>
      <c r="F1272">
        <f t="shared" si="264"/>
        <v>17492.135425333334</v>
      </c>
      <c r="H1272" s="3"/>
      <c r="J1272" s="3">
        <f t="shared" si="259"/>
        <v>261.24</v>
      </c>
      <c r="K1272" s="3">
        <f t="shared" si="265"/>
        <v>19317.188591999999</v>
      </c>
      <c r="M1272" s="3">
        <f t="shared" si="266"/>
        <v>1825.0531666666648</v>
      </c>
      <c r="N1272">
        <f t="shared" si="260"/>
        <v>1825.0531666666648</v>
      </c>
      <c r="O1272">
        <f t="shared" si="261"/>
        <v>0</v>
      </c>
      <c r="Q1272" s="3"/>
      <c r="R1272" s="3"/>
      <c r="Y1272" s="3"/>
      <c r="Z1272" s="3"/>
    </row>
    <row r="1273" spans="1:26" x14ac:dyDescent="0.25">
      <c r="A1273" s="3">
        <v>11.19</v>
      </c>
      <c r="B1273" s="3">
        <f t="shared" si="262"/>
        <v>16.189999999999998</v>
      </c>
      <c r="C1273" s="3">
        <f t="shared" si="263"/>
        <v>6.25</v>
      </c>
      <c r="D1273" s="4">
        <f t="shared" si="257"/>
        <v>62.5</v>
      </c>
      <c r="E1273" s="4">
        <f t="shared" si="258"/>
        <v>241.41999999999996</v>
      </c>
      <c r="F1273">
        <f t="shared" si="264"/>
        <v>17528.781387333325</v>
      </c>
      <c r="H1273" s="3"/>
      <c r="J1273" s="3">
        <f t="shared" si="259"/>
        <v>261.41999999999996</v>
      </c>
      <c r="K1273" s="3">
        <f t="shared" si="265"/>
        <v>19356.871553999998</v>
      </c>
      <c r="M1273" s="3">
        <f t="shared" si="266"/>
        <v>1828.0901666666723</v>
      </c>
      <c r="N1273">
        <f t="shared" si="260"/>
        <v>1828.0901666666723</v>
      </c>
      <c r="O1273">
        <f t="shared" si="261"/>
        <v>0</v>
      </c>
      <c r="Q1273" s="3"/>
      <c r="R1273" s="3"/>
      <c r="Y1273" s="3"/>
      <c r="Z1273" s="3"/>
    </row>
    <row r="1274" spans="1:26" x14ac:dyDescent="0.25">
      <c r="A1274" s="3">
        <v>11.2</v>
      </c>
      <c r="B1274" s="3">
        <f t="shared" si="262"/>
        <v>16.2</v>
      </c>
      <c r="C1274" s="3">
        <f t="shared" si="263"/>
        <v>6.25</v>
      </c>
      <c r="D1274" s="4">
        <f t="shared" si="257"/>
        <v>62.5</v>
      </c>
      <c r="E1274" s="4">
        <f t="shared" si="258"/>
        <v>241.59999999999997</v>
      </c>
      <c r="F1274">
        <f t="shared" si="264"/>
        <v>17565.478833333331</v>
      </c>
      <c r="H1274" s="3"/>
      <c r="J1274" s="3">
        <f t="shared" si="259"/>
        <v>261.60000000000002</v>
      </c>
      <c r="K1274" s="3">
        <f t="shared" si="265"/>
        <v>19396.608</v>
      </c>
      <c r="M1274" s="3">
        <f t="shared" si="266"/>
        <v>1831.1291666666693</v>
      </c>
      <c r="N1274">
        <f t="shared" si="260"/>
        <v>1831.1291666666693</v>
      </c>
      <c r="O1274">
        <f t="shared" si="261"/>
        <v>0</v>
      </c>
      <c r="Q1274" s="3"/>
      <c r="R1274" s="3"/>
      <c r="Y1274" s="3"/>
      <c r="Z1274" s="3"/>
    </row>
    <row r="1275" spans="1:26" x14ac:dyDescent="0.25">
      <c r="A1275" s="3">
        <v>11.21</v>
      </c>
      <c r="B1275" s="3">
        <f t="shared" si="262"/>
        <v>16.21</v>
      </c>
      <c r="C1275" s="3">
        <f t="shared" si="263"/>
        <v>6.25</v>
      </c>
      <c r="D1275" s="4">
        <f t="shared" si="257"/>
        <v>62.5</v>
      </c>
      <c r="E1275" s="4">
        <f t="shared" si="258"/>
        <v>241.78000000000003</v>
      </c>
      <c r="F1275">
        <f t="shared" si="264"/>
        <v>17602.227799333334</v>
      </c>
      <c r="H1275" s="3"/>
      <c r="J1275" s="3">
        <f t="shared" si="259"/>
        <v>261.78000000000003</v>
      </c>
      <c r="K1275" s="3">
        <f t="shared" si="265"/>
        <v>19436.397966000004</v>
      </c>
      <c r="M1275" s="3">
        <f t="shared" si="266"/>
        <v>1834.1701666666704</v>
      </c>
      <c r="N1275">
        <f t="shared" si="260"/>
        <v>1834.1701666666704</v>
      </c>
      <c r="O1275">
        <f t="shared" si="261"/>
        <v>0</v>
      </c>
      <c r="Q1275" s="3"/>
      <c r="R1275" s="3"/>
      <c r="Y1275" s="3"/>
      <c r="Z1275" s="3"/>
    </row>
    <row r="1276" spans="1:26" x14ac:dyDescent="0.25">
      <c r="A1276" s="3">
        <v>11.22</v>
      </c>
      <c r="B1276" s="3">
        <f t="shared" si="262"/>
        <v>16.22</v>
      </c>
      <c r="C1276" s="3">
        <f t="shared" si="263"/>
        <v>6.25</v>
      </c>
      <c r="D1276" s="4">
        <f t="shared" si="257"/>
        <v>62.5</v>
      </c>
      <c r="E1276" s="4">
        <f t="shared" si="258"/>
        <v>241.95999999999998</v>
      </c>
      <c r="F1276">
        <f t="shared" si="264"/>
        <v>17639.028321333328</v>
      </c>
      <c r="H1276" s="3"/>
      <c r="J1276" s="3">
        <f t="shared" si="259"/>
        <v>261.96000000000004</v>
      </c>
      <c r="K1276" s="3">
        <f t="shared" si="265"/>
        <v>19476.241488000003</v>
      </c>
      <c r="M1276" s="3">
        <f t="shared" si="266"/>
        <v>1837.2131666666755</v>
      </c>
      <c r="N1276">
        <f t="shared" si="260"/>
        <v>1837.2131666666755</v>
      </c>
      <c r="O1276">
        <f t="shared" si="261"/>
        <v>0</v>
      </c>
      <c r="Q1276" s="3"/>
      <c r="R1276" s="3"/>
      <c r="Y1276" s="3"/>
      <c r="Z1276" s="3"/>
    </row>
    <row r="1277" spans="1:26" x14ac:dyDescent="0.25">
      <c r="A1277" s="3">
        <v>11.23</v>
      </c>
      <c r="B1277" s="3">
        <f t="shared" si="262"/>
        <v>16.23</v>
      </c>
      <c r="C1277" s="3">
        <f t="shared" si="263"/>
        <v>6.25</v>
      </c>
      <c r="D1277" s="4">
        <f t="shared" si="257"/>
        <v>62.5</v>
      </c>
      <c r="E1277" s="4">
        <f t="shared" si="258"/>
        <v>242.14</v>
      </c>
      <c r="F1277">
        <f t="shared" si="264"/>
        <v>17675.880435333333</v>
      </c>
      <c r="H1277" s="3"/>
      <c r="J1277" s="3">
        <f t="shared" si="259"/>
        <v>262.14</v>
      </c>
      <c r="K1277" s="3">
        <f t="shared" si="265"/>
        <v>19516.138602000003</v>
      </c>
      <c r="M1277" s="3">
        <f t="shared" si="266"/>
        <v>1840.2581666666701</v>
      </c>
      <c r="N1277">
        <f t="shared" si="260"/>
        <v>1840.2581666666701</v>
      </c>
      <c r="O1277">
        <f t="shared" si="261"/>
        <v>0</v>
      </c>
      <c r="Q1277" s="3"/>
      <c r="R1277" s="3"/>
      <c r="Y1277" s="3"/>
      <c r="Z1277" s="3"/>
    </row>
    <row r="1278" spans="1:26" x14ac:dyDescent="0.25">
      <c r="A1278" s="3">
        <v>11.24</v>
      </c>
      <c r="B1278" s="3">
        <f t="shared" si="262"/>
        <v>16.240000000000002</v>
      </c>
      <c r="C1278" s="3">
        <f t="shared" si="263"/>
        <v>6.25</v>
      </c>
      <c r="D1278" s="4">
        <f t="shared" si="257"/>
        <v>62.5</v>
      </c>
      <c r="E1278" s="4">
        <f t="shared" si="258"/>
        <v>242.32000000000005</v>
      </c>
      <c r="F1278">
        <f t="shared" si="264"/>
        <v>17712.784177333342</v>
      </c>
      <c r="H1278" s="3"/>
      <c r="J1278" s="3">
        <f t="shared" si="259"/>
        <v>262.32</v>
      </c>
      <c r="K1278" s="3">
        <f t="shared" si="265"/>
        <v>19556.089343999996</v>
      </c>
      <c r="M1278" s="3">
        <f t="shared" si="266"/>
        <v>1843.3051666666543</v>
      </c>
      <c r="N1278">
        <f t="shared" si="260"/>
        <v>1843.3051666666543</v>
      </c>
      <c r="O1278">
        <f t="shared" si="261"/>
        <v>0</v>
      </c>
      <c r="Q1278" s="3"/>
      <c r="R1278" s="3"/>
      <c r="Y1278" s="3"/>
      <c r="Z1278" s="3"/>
    </row>
    <row r="1279" spans="1:26" x14ac:dyDescent="0.25">
      <c r="A1279" s="3">
        <v>11.25</v>
      </c>
      <c r="B1279" s="3">
        <f t="shared" si="262"/>
        <v>16.25</v>
      </c>
      <c r="C1279" s="3">
        <f t="shared" si="263"/>
        <v>6.25</v>
      </c>
      <c r="D1279" s="4">
        <f t="shared" si="257"/>
        <v>62.5</v>
      </c>
      <c r="E1279" s="4">
        <f t="shared" si="258"/>
        <v>242.5</v>
      </c>
      <c r="F1279">
        <f t="shared" si="264"/>
        <v>17749.739583333336</v>
      </c>
      <c r="H1279" s="3"/>
      <c r="J1279" s="3">
        <f t="shared" si="259"/>
        <v>262.5</v>
      </c>
      <c r="K1279" s="3">
        <f t="shared" si="265"/>
        <v>19596.09375</v>
      </c>
      <c r="M1279" s="3">
        <f t="shared" si="266"/>
        <v>1846.3541666666642</v>
      </c>
      <c r="N1279">
        <f t="shared" si="260"/>
        <v>1846.3541666666642</v>
      </c>
      <c r="O1279">
        <f t="shared" si="261"/>
        <v>0</v>
      </c>
      <c r="Q1279" s="3"/>
      <c r="R1279" s="3"/>
      <c r="Y1279" s="3"/>
      <c r="Z1279" s="3"/>
    </row>
    <row r="1280" spans="1:26" x14ac:dyDescent="0.25">
      <c r="A1280" s="3">
        <v>11.26</v>
      </c>
      <c r="B1280" s="3">
        <f t="shared" si="262"/>
        <v>16.259999999999998</v>
      </c>
      <c r="C1280" s="3">
        <f t="shared" si="263"/>
        <v>6.25</v>
      </c>
      <c r="D1280" s="4">
        <f t="shared" si="257"/>
        <v>62.5</v>
      </c>
      <c r="E1280" s="4">
        <f t="shared" si="258"/>
        <v>242.67999999999995</v>
      </c>
      <c r="F1280">
        <f t="shared" si="264"/>
        <v>17786.746689333326</v>
      </c>
      <c r="H1280" s="3"/>
      <c r="J1280" s="3">
        <f t="shared" si="259"/>
        <v>262.68</v>
      </c>
      <c r="K1280" s="3">
        <f t="shared" si="265"/>
        <v>19636.151856</v>
      </c>
      <c r="M1280" s="3">
        <f t="shared" si="266"/>
        <v>1849.4051666666746</v>
      </c>
      <c r="N1280">
        <f t="shared" si="260"/>
        <v>1849.4051666666746</v>
      </c>
      <c r="O1280">
        <f t="shared" si="261"/>
        <v>0</v>
      </c>
      <c r="Q1280" s="3"/>
      <c r="R1280" s="3"/>
      <c r="Y1280" s="3"/>
      <c r="Z1280" s="3"/>
    </row>
    <row r="1281" spans="1:26" x14ac:dyDescent="0.25">
      <c r="A1281" s="3">
        <v>11.27</v>
      </c>
      <c r="B1281" s="3">
        <f t="shared" si="262"/>
        <v>16.27</v>
      </c>
      <c r="C1281" s="3">
        <f t="shared" si="263"/>
        <v>6.25</v>
      </c>
      <c r="D1281" s="4">
        <f t="shared" si="257"/>
        <v>62.5</v>
      </c>
      <c r="E1281" s="4">
        <f t="shared" si="258"/>
        <v>242.86</v>
      </c>
      <c r="F1281">
        <f t="shared" si="264"/>
        <v>17823.805531333332</v>
      </c>
      <c r="H1281" s="3"/>
      <c r="J1281" s="3">
        <f t="shared" si="259"/>
        <v>262.86</v>
      </c>
      <c r="K1281" s="3">
        <f t="shared" si="265"/>
        <v>19676.263697999995</v>
      </c>
      <c r="M1281" s="3">
        <f t="shared" si="266"/>
        <v>1852.4581666666636</v>
      </c>
      <c r="N1281">
        <f t="shared" si="260"/>
        <v>1852.4581666666636</v>
      </c>
      <c r="O1281">
        <f t="shared" si="261"/>
        <v>0</v>
      </c>
      <c r="Q1281" s="3"/>
      <c r="R1281" s="3"/>
      <c r="Y1281" s="3"/>
      <c r="Z1281" s="3"/>
    </row>
    <row r="1282" spans="1:26" x14ac:dyDescent="0.25">
      <c r="A1282" s="3">
        <v>11.28</v>
      </c>
      <c r="B1282" s="3">
        <f t="shared" si="262"/>
        <v>16.28</v>
      </c>
      <c r="C1282" s="3">
        <f t="shared" si="263"/>
        <v>6.25</v>
      </c>
      <c r="D1282" s="4">
        <f t="shared" si="257"/>
        <v>62.5</v>
      </c>
      <c r="E1282" s="4">
        <f t="shared" si="258"/>
        <v>243.04000000000002</v>
      </c>
      <c r="F1282">
        <f t="shared" si="264"/>
        <v>17860.916145333336</v>
      </c>
      <c r="H1282" s="3"/>
      <c r="J1282" s="3">
        <f t="shared" si="259"/>
        <v>263.03999999999996</v>
      </c>
      <c r="K1282" s="3">
        <f t="shared" si="265"/>
        <v>19716.429311999997</v>
      </c>
      <c r="M1282" s="3">
        <f t="shared" si="266"/>
        <v>1855.5131666666603</v>
      </c>
      <c r="N1282">
        <f t="shared" si="260"/>
        <v>1855.5131666666603</v>
      </c>
      <c r="O1282">
        <f t="shared" si="261"/>
        <v>0</v>
      </c>
      <c r="Q1282" s="3"/>
      <c r="R1282" s="3"/>
      <c r="Y1282" s="3"/>
      <c r="Z1282" s="3"/>
    </row>
    <row r="1283" spans="1:26" x14ac:dyDescent="0.25">
      <c r="A1283" s="3">
        <v>11.29</v>
      </c>
      <c r="B1283" s="3">
        <f t="shared" si="262"/>
        <v>16.29</v>
      </c>
      <c r="C1283" s="3">
        <f t="shared" si="263"/>
        <v>6.25</v>
      </c>
      <c r="D1283" s="4">
        <f t="shared" si="257"/>
        <v>62.5</v>
      </c>
      <c r="E1283" s="4">
        <f t="shared" si="258"/>
        <v>243.21999999999997</v>
      </c>
      <c r="F1283">
        <f t="shared" si="264"/>
        <v>17898.07856733333</v>
      </c>
      <c r="H1283" s="3"/>
      <c r="J1283" s="3">
        <f t="shared" si="259"/>
        <v>263.21999999999997</v>
      </c>
      <c r="K1283" s="3">
        <f t="shared" si="265"/>
        <v>19756.648733999995</v>
      </c>
      <c r="M1283" s="3">
        <f t="shared" si="266"/>
        <v>1858.5701666666646</v>
      </c>
      <c r="N1283">
        <f t="shared" si="260"/>
        <v>1858.5701666666646</v>
      </c>
      <c r="O1283">
        <f t="shared" si="261"/>
        <v>0</v>
      </c>
      <c r="Q1283" s="3"/>
      <c r="R1283" s="3"/>
      <c r="Y1283" s="3"/>
      <c r="Z1283" s="3"/>
    </row>
    <row r="1284" spans="1:26" x14ac:dyDescent="0.25">
      <c r="A1284" s="3">
        <v>11.3</v>
      </c>
      <c r="B1284" s="3">
        <f t="shared" si="262"/>
        <v>16.3</v>
      </c>
      <c r="C1284" s="3">
        <f t="shared" si="263"/>
        <v>6.25</v>
      </c>
      <c r="D1284" s="4">
        <f t="shared" si="257"/>
        <v>62.5</v>
      </c>
      <c r="E1284" s="4">
        <f t="shared" si="258"/>
        <v>243.40000000000003</v>
      </c>
      <c r="F1284">
        <f t="shared" si="264"/>
        <v>17935.292833333337</v>
      </c>
      <c r="H1284" s="3"/>
      <c r="J1284" s="3">
        <f t="shared" si="259"/>
        <v>263.39999999999998</v>
      </c>
      <c r="K1284" s="3">
        <f t="shared" si="265"/>
        <v>19796.922000000002</v>
      </c>
      <c r="M1284" s="3">
        <f t="shared" si="266"/>
        <v>1861.6291666666657</v>
      </c>
      <c r="N1284">
        <f t="shared" si="260"/>
        <v>1861.6291666666657</v>
      </c>
      <c r="O1284">
        <f t="shared" si="261"/>
        <v>0</v>
      </c>
      <c r="Q1284" s="3"/>
      <c r="R1284" s="3"/>
      <c r="Y1284" s="3"/>
      <c r="Z1284" s="3"/>
    </row>
    <row r="1285" spans="1:26" x14ac:dyDescent="0.25">
      <c r="A1285" s="3">
        <v>11.31</v>
      </c>
      <c r="B1285" s="3">
        <f t="shared" si="262"/>
        <v>16.310000000000002</v>
      </c>
      <c r="C1285" s="3">
        <f t="shared" si="263"/>
        <v>6.25</v>
      </c>
      <c r="D1285" s="4">
        <f t="shared" si="257"/>
        <v>62.5</v>
      </c>
      <c r="E1285" s="4">
        <f t="shared" si="258"/>
        <v>243.58000000000004</v>
      </c>
      <c r="F1285">
        <f t="shared" si="264"/>
        <v>17972.558979333342</v>
      </c>
      <c r="H1285" s="3"/>
      <c r="J1285" s="3">
        <f t="shared" si="259"/>
        <v>263.58000000000004</v>
      </c>
      <c r="K1285" s="3">
        <f t="shared" si="265"/>
        <v>19837.249146000006</v>
      </c>
      <c r="M1285" s="3">
        <f t="shared" si="266"/>
        <v>1864.6901666666636</v>
      </c>
      <c r="N1285">
        <f t="shared" si="260"/>
        <v>1864.6901666666636</v>
      </c>
      <c r="O1285">
        <f t="shared" si="261"/>
        <v>0</v>
      </c>
      <c r="Q1285" s="3"/>
      <c r="R1285" s="3"/>
      <c r="Y1285" s="3"/>
      <c r="Z1285" s="3"/>
    </row>
    <row r="1286" spans="1:26" x14ac:dyDescent="0.25">
      <c r="A1286" s="3">
        <v>11.32</v>
      </c>
      <c r="B1286" s="3">
        <f t="shared" si="262"/>
        <v>16.32</v>
      </c>
      <c r="C1286" s="3">
        <f t="shared" si="263"/>
        <v>6.25</v>
      </c>
      <c r="D1286" s="4">
        <f t="shared" si="257"/>
        <v>62.5</v>
      </c>
      <c r="E1286" s="4">
        <f t="shared" si="258"/>
        <v>243.76</v>
      </c>
      <c r="F1286">
        <f t="shared" si="264"/>
        <v>18009.877041333333</v>
      </c>
      <c r="H1286" s="3"/>
      <c r="J1286" s="3">
        <f t="shared" si="259"/>
        <v>263.76</v>
      </c>
      <c r="K1286" s="3">
        <f t="shared" si="265"/>
        <v>19877.630208000002</v>
      </c>
      <c r="M1286" s="3">
        <f t="shared" si="266"/>
        <v>1867.7531666666691</v>
      </c>
      <c r="N1286">
        <f t="shared" si="260"/>
        <v>1867.7531666666691</v>
      </c>
      <c r="O1286">
        <f t="shared" si="261"/>
        <v>0</v>
      </c>
      <c r="Q1286" s="3"/>
      <c r="R1286" s="3"/>
      <c r="Y1286" s="3"/>
      <c r="Z1286" s="3"/>
    </row>
    <row r="1287" spans="1:26" x14ac:dyDescent="0.25">
      <c r="A1287" s="3">
        <v>11.33</v>
      </c>
      <c r="B1287" s="3">
        <f t="shared" si="262"/>
        <v>16.329999999999998</v>
      </c>
      <c r="C1287" s="3">
        <f t="shared" si="263"/>
        <v>6.25</v>
      </c>
      <c r="D1287" s="4">
        <f t="shared" si="257"/>
        <v>62.5</v>
      </c>
      <c r="E1287" s="4">
        <f t="shared" si="258"/>
        <v>243.93999999999994</v>
      </c>
      <c r="F1287">
        <f t="shared" si="264"/>
        <v>18047.247055333326</v>
      </c>
      <c r="H1287" s="3"/>
      <c r="J1287" s="3">
        <f t="shared" si="259"/>
        <v>263.94</v>
      </c>
      <c r="K1287" s="3">
        <f t="shared" si="265"/>
        <v>19918.065222000001</v>
      </c>
      <c r="M1287" s="3">
        <f t="shared" si="266"/>
        <v>1870.8181666666751</v>
      </c>
      <c r="N1287">
        <f t="shared" si="260"/>
        <v>1870.8181666666751</v>
      </c>
      <c r="O1287">
        <f t="shared" si="261"/>
        <v>0</v>
      </c>
      <c r="Q1287" s="3"/>
      <c r="R1287" s="3"/>
      <c r="Y1287" s="3"/>
      <c r="Z1287" s="3"/>
    </row>
    <row r="1288" spans="1:26" x14ac:dyDescent="0.25">
      <c r="A1288" s="3">
        <v>11.34</v>
      </c>
      <c r="B1288" s="3">
        <f t="shared" si="262"/>
        <v>16.34</v>
      </c>
      <c r="C1288" s="3">
        <f t="shared" si="263"/>
        <v>6.25</v>
      </c>
      <c r="D1288" s="4">
        <f t="shared" si="257"/>
        <v>62.5</v>
      </c>
      <c r="E1288" s="4">
        <f t="shared" si="258"/>
        <v>244.12</v>
      </c>
      <c r="F1288">
        <f t="shared" si="264"/>
        <v>18084.669057333333</v>
      </c>
      <c r="H1288" s="3"/>
      <c r="J1288" s="3">
        <f t="shared" si="259"/>
        <v>264.12</v>
      </c>
      <c r="K1288" s="3">
        <f t="shared" si="265"/>
        <v>19958.554224</v>
      </c>
      <c r="M1288" s="3">
        <f t="shared" si="266"/>
        <v>1873.8851666666669</v>
      </c>
      <c r="N1288">
        <f t="shared" si="260"/>
        <v>1873.8851666666669</v>
      </c>
      <c r="O1288">
        <f t="shared" si="261"/>
        <v>0</v>
      </c>
      <c r="Q1288" s="3"/>
      <c r="R1288" s="3"/>
      <c r="Y1288" s="3"/>
      <c r="Z1288" s="3"/>
    </row>
    <row r="1289" spans="1:26" x14ac:dyDescent="0.25">
      <c r="A1289" s="3">
        <v>11.35</v>
      </c>
      <c r="B1289" s="3">
        <f t="shared" si="262"/>
        <v>16.350000000000001</v>
      </c>
      <c r="C1289" s="3">
        <f t="shared" si="263"/>
        <v>6.25</v>
      </c>
      <c r="D1289" s="4">
        <f t="shared" si="257"/>
        <v>62.5</v>
      </c>
      <c r="E1289" s="4">
        <f t="shared" si="258"/>
        <v>244.3</v>
      </c>
      <c r="F1289">
        <f t="shared" si="264"/>
        <v>18122.143083333336</v>
      </c>
      <c r="H1289" s="3"/>
      <c r="J1289" s="3">
        <f t="shared" si="259"/>
        <v>264.29999999999995</v>
      </c>
      <c r="K1289" s="3">
        <f t="shared" si="265"/>
        <v>19999.097249999995</v>
      </c>
      <c r="M1289" s="3">
        <f t="shared" si="266"/>
        <v>1876.9541666666591</v>
      </c>
      <c r="N1289">
        <f t="shared" si="260"/>
        <v>1876.9541666666591</v>
      </c>
      <c r="O1289">
        <f t="shared" si="261"/>
        <v>0</v>
      </c>
      <c r="Q1289" s="3"/>
      <c r="R1289" s="3"/>
      <c r="Y1289" s="3"/>
      <c r="Z1289" s="3"/>
    </row>
    <row r="1290" spans="1:26" x14ac:dyDescent="0.25">
      <c r="A1290" s="3">
        <v>11.36</v>
      </c>
      <c r="B1290" s="3">
        <f t="shared" si="262"/>
        <v>16.36</v>
      </c>
      <c r="C1290" s="3">
        <f t="shared" si="263"/>
        <v>6.25</v>
      </c>
      <c r="D1290" s="4">
        <f t="shared" si="257"/>
        <v>62.5</v>
      </c>
      <c r="E1290" s="4">
        <f t="shared" si="258"/>
        <v>244.48000000000002</v>
      </c>
      <c r="F1290">
        <f t="shared" si="264"/>
        <v>18159.669169333334</v>
      </c>
      <c r="H1290" s="3"/>
      <c r="J1290" s="3">
        <f t="shared" si="259"/>
        <v>264.48</v>
      </c>
      <c r="K1290" s="3">
        <f t="shared" si="265"/>
        <v>20039.694336</v>
      </c>
      <c r="M1290" s="3">
        <f t="shared" si="266"/>
        <v>1880.0251666666663</v>
      </c>
      <c r="N1290">
        <f t="shared" si="260"/>
        <v>1880.0251666666663</v>
      </c>
      <c r="O1290">
        <f t="shared" si="261"/>
        <v>0</v>
      </c>
      <c r="Q1290" s="3"/>
      <c r="R1290" s="3"/>
      <c r="Y1290" s="3"/>
      <c r="Z1290" s="3"/>
    </row>
    <row r="1291" spans="1:26" x14ac:dyDescent="0.25">
      <c r="A1291" s="3">
        <v>11.37</v>
      </c>
      <c r="B1291" s="3">
        <f t="shared" si="262"/>
        <v>16.369999999999997</v>
      </c>
      <c r="C1291" s="3">
        <f t="shared" si="263"/>
        <v>6.25</v>
      </c>
      <c r="D1291" s="4">
        <f t="shared" si="257"/>
        <v>62.5</v>
      </c>
      <c r="E1291" s="4">
        <f t="shared" si="258"/>
        <v>244.65999999999997</v>
      </c>
      <c r="F1291">
        <f t="shared" si="264"/>
        <v>18197.247351333324</v>
      </c>
      <c r="H1291" s="3"/>
      <c r="J1291" s="3">
        <f t="shared" si="259"/>
        <v>264.65999999999997</v>
      </c>
      <c r="K1291" s="3">
        <f t="shared" si="265"/>
        <v>20080.345517999995</v>
      </c>
      <c r="M1291" s="3">
        <f t="shared" si="266"/>
        <v>1883.0981666666703</v>
      </c>
      <c r="N1291">
        <f t="shared" si="260"/>
        <v>1883.0981666666703</v>
      </c>
      <c r="O1291">
        <f t="shared" si="261"/>
        <v>0</v>
      </c>
      <c r="Q1291" s="3"/>
      <c r="R1291" s="3"/>
      <c r="Y1291" s="3"/>
      <c r="Z1291" s="3"/>
    </row>
    <row r="1292" spans="1:26" x14ac:dyDescent="0.25">
      <c r="A1292" s="3">
        <v>11.38</v>
      </c>
      <c r="B1292" s="3">
        <f t="shared" si="262"/>
        <v>16.380000000000003</v>
      </c>
      <c r="C1292" s="3">
        <f t="shared" si="263"/>
        <v>6.25</v>
      </c>
      <c r="D1292" s="4">
        <f t="shared" si="257"/>
        <v>62.5</v>
      </c>
      <c r="E1292" s="4">
        <f t="shared" si="258"/>
        <v>244.84000000000003</v>
      </c>
      <c r="F1292">
        <f t="shared" si="264"/>
        <v>18234.877665333341</v>
      </c>
      <c r="H1292" s="3"/>
      <c r="J1292" s="3">
        <f t="shared" si="259"/>
        <v>264.84000000000003</v>
      </c>
      <c r="K1292" s="3">
        <f t="shared" si="265"/>
        <v>20121.050832000004</v>
      </c>
      <c r="M1292" s="3">
        <f t="shared" si="266"/>
        <v>1886.1731666666637</v>
      </c>
      <c r="N1292">
        <f t="shared" si="260"/>
        <v>1886.1731666666637</v>
      </c>
      <c r="O1292">
        <f t="shared" si="261"/>
        <v>0</v>
      </c>
      <c r="Q1292" s="3"/>
      <c r="R1292" s="3"/>
      <c r="Y1292" s="3"/>
      <c r="Z1292" s="3"/>
    </row>
    <row r="1293" spans="1:26" x14ac:dyDescent="0.25">
      <c r="A1293" s="3">
        <v>11.39</v>
      </c>
      <c r="B1293" s="3">
        <f t="shared" si="262"/>
        <v>16.39</v>
      </c>
      <c r="C1293" s="3">
        <f t="shared" si="263"/>
        <v>6.25</v>
      </c>
      <c r="D1293" s="4">
        <f t="shared" si="257"/>
        <v>62.5</v>
      </c>
      <c r="E1293" s="4">
        <f t="shared" si="258"/>
        <v>245.01999999999998</v>
      </c>
      <c r="F1293">
        <f t="shared" si="264"/>
        <v>18272.560147333337</v>
      </c>
      <c r="H1293" s="3"/>
      <c r="J1293" s="3">
        <f t="shared" si="259"/>
        <v>265.02</v>
      </c>
      <c r="K1293" s="3">
        <f t="shared" si="265"/>
        <v>20161.810314000002</v>
      </c>
      <c r="M1293" s="3">
        <f t="shared" si="266"/>
        <v>1889.2501666666649</v>
      </c>
      <c r="N1293">
        <f t="shared" si="260"/>
        <v>1889.2501666666649</v>
      </c>
      <c r="O1293">
        <f t="shared" si="261"/>
        <v>0</v>
      </c>
      <c r="Q1293" s="3"/>
      <c r="R1293" s="3"/>
      <c r="Y1293" s="3"/>
      <c r="Z1293" s="3"/>
    </row>
    <row r="1294" spans="1:26" x14ac:dyDescent="0.25">
      <c r="A1294" s="3">
        <v>11.4</v>
      </c>
      <c r="B1294" s="3">
        <f t="shared" si="262"/>
        <v>16.399999999999999</v>
      </c>
      <c r="C1294" s="3">
        <f t="shared" si="263"/>
        <v>6.25</v>
      </c>
      <c r="D1294" s="4">
        <f t="shared" si="257"/>
        <v>62.5</v>
      </c>
      <c r="E1294" s="4">
        <f t="shared" si="258"/>
        <v>245.2</v>
      </c>
      <c r="F1294">
        <f t="shared" si="264"/>
        <v>18310.294833333326</v>
      </c>
      <c r="H1294" s="3"/>
      <c r="J1294" s="3">
        <f t="shared" si="259"/>
        <v>265.20000000000005</v>
      </c>
      <c r="K1294" s="3">
        <f t="shared" si="265"/>
        <v>20202.624000000003</v>
      </c>
      <c r="M1294" s="3">
        <f t="shared" si="266"/>
        <v>1892.3291666666773</v>
      </c>
      <c r="N1294">
        <f t="shared" si="260"/>
        <v>1892.3291666666773</v>
      </c>
      <c r="O1294">
        <f t="shared" si="261"/>
        <v>0</v>
      </c>
      <c r="Q1294" s="3"/>
      <c r="R1294" s="3"/>
      <c r="Y1294" s="3"/>
      <c r="Z1294" s="3"/>
    </row>
    <row r="1295" spans="1:26" x14ac:dyDescent="0.25">
      <c r="A1295" s="3">
        <v>11.41</v>
      </c>
      <c r="B1295" s="3">
        <f t="shared" si="262"/>
        <v>16.41</v>
      </c>
      <c r="C1295" s="3">
        <f t="shared" si="263"/>
        <v>6.25</v>
      </c>
      <c r="D1295" s="4">
        <f t="shared" si="257"/>
        <v>62.5</v>
      </c>
      <c r="E1295" s="4">
        <f t="shared" si="258"/>
        <v>245.38</v>
      </c>
      <c r="F1295">
        <f t="shared" si="264"/>
        <v>18348.081759333334</v>
      </c>
      <c r="H1295" s="3"/>
      <c r="J1295" s="3">
        <f t="shared" si="259"/>
        <v>265.38</v>
      </c>
      <c r="K1295" s="3">
        <f t="shared" si="265"/>
        <v>20243.491925999999</v>
      </c>
      <c r="M1295" s="3">
        <f t="shared" si="266"/>
        <v>1895.4101666666647</v>
      </c>
      <c r="N1295">
        <f t="shared" si="260"/>
        <v>1895.4101666666647</v>
      </c>
      <c r="O1295">
        <f t="shared" si="261"/>
        <v>0</v>
      </c>
      <c r="Q1295" s="3"/>
      <c r="R1295" s="3"/>
      <c r="Y1295" s="3"/>
      <c r="Z1295" s="3"/>
    </row>
    <row r="1296" spans="1:26" x14ac:dyDescent="0.25">
      <c r="A1296" s="3">
        <v>11.42</v>
      </c>
      <c r="B1296" s="3">
        <f t="shared" si="262"/>
        <v>16.420000000000002</v>
      </c>
      <c r="C1296" s="3">
        <f t="shared" si="263"/>
        <v>6.25</v>
      </c>
      <c r="D1296" s="4">
        <f t="shared" si="257"/>
        <v>62.5</v>
      </c>
      <c r="E1296" s="4">
        <f t="shared" si="258"/>
        <v>245.56000000000006</v>
      </c>
      <c r="F1296">
        <f t="shared" si="264"/>
        <v>18385.920961333341</v>
      </c>
      <c r="H1296" s="3"/>
      <c r="J1296" s="3">
        <f t="shared" si="259"/>
        <v>265.56</v>
      </c>
      <c r="K1296" s="3">
        <f t="shared" si="265"/>
        <v>20284.414128</v>
      </c>
      <c r="M1296" s="3">
        <f t="shared" si="266"/>
        <v>1898.4931666666598</v>
      </c>
      <c r="N1296">
        <f t="shared" si="260"/>
        <v>1898.4931666666598</v>
      </c>
      <c r="O1296">
        <f t="shared" si="261"/>
        <v>0</v>
      </c>
      <c r="Q1296" s="3"/>
      <c r="R1296" s="3"/>
      <c r="Y1296" s="3"/>
      <c r="Z1296" s="3"/>
    </row>
    <row r="1297" spans="1:26" x14ac:dyDescent="0.25">
      <c r="A1297" s="3">
        <v>11.43</v>
      </c>
      <c r="B1297" s="3">
        <f t="shared" si="262"/>
        <v>16.43</v>
      </c>
      <c r="C1297" s="3">
        <f t="shared" si="263"/>
        <v>6.25</v>
      </c>
      <c r="D1297" s="4">
        <f t="shared" si="257"/>
        <v>62.5</v>
      </c>
      <c r="E1297" s="4">
        <f t="shared" si="258"/>
        <v>245.74</v>
      </c>
      <c r="F1297">
        <f t="shared" si="264"/>
        <v>18423.812475333332</v>
      </c>
      <c r="H1297" s="3"/>
      <c r="J1297" s="3">
        <f t="shared" si="259"/>
        <v>265.74</v>
      </c>
      <c r="K1297" s="3">
        <f t="shared" si="265"/>
        <v>20325.390642000002</v>
      </c>
      <c r="M1297" s="3">
        <f t="shared" si="266"/>
        <v>1901.5781666666699</v>
      </c>
      <c r="N1297">
        <f t="shared" si="260"/>
        <v>1901.5781666666699</v>
      </c>
      <c r="O1297">
        <f t="shared" si="261"/>
        <v>0</v>
      </c>
      <c r="Q1297" s="3"/>
      <c r="R1297" s="3"/>
      <c r="Y1297" s="3"/>
      <c r="Z1297" s="3"/>
    </row>
    <row r="1298" spans="1:26" x14ac:dyDescent="0.25">
      <c r="A1298" s="3">
        <v>11.44</v>
      </c>
      <c r="B1298" s="3">
        <f t="shared" si="262"/>
        <v>16.439999999999998</v>
      </c>
      <c r="C1298" s="3">
        <f t="shared" si="263"/>
        <v>6.25</v>
      </c>
      <c r="D1298" s="4">
        <f t="shared" si="257"/>
        <v>62.5</v>
      </c>
      <c r="E1298" s="4">
        <f t="shared" si="258"/>
        <v>245.91999999999996</v>
      </c>
      <c r="F1298">
        <f t="shared" si="264"/>
        <v>18461.756337333325</v>
      </c>
      <c r="H1298" s="3"/>
      <c r="J1298" s="3">
        <f t="shared" si="259"/>
        <v>265.91999999999996</v>
      </c>
      <c r="K1298" s="3">
        <f t="shared" si="265"/>
        <v>20366.421503999994</v>
      </c>
      <c r="M1298" s="3">
        <f t="shared" si="266"/>
        <v>1904.6651666666694</v>
      </c>
      <c r="N1298">
        <f t="shared" si="260"/>
        <v>1904.6651666666694</v>
      </c>
      <c r="O1298">
        <f t="shared" si="261"/>
        <v>0</v>
      </c>
      <c r="Q1298" s="3"/>
      <c r="R1298" s="3"/>
      <c r="Y1298" s="3"/>
      <c r="Z1298" s="3"/>
    </row>
    <row r="1299" spans="1:26" x14ac:dyDescent="0.25">
      <c r="A1299" s="3">
        <v>11.45</v>
      </c>
      <c r="B1299" s="3">
        <f t="shared" si="262"/>
        <v>16.45</v>
      </c>
      <c r="C1299" s="3">
        <f t="shared" si="263"/>
        <v>6.25</v>
      </c>
      <c r="D1299" s="4">
        <f t="shared" si="257"/>
        <v>62.5</v>
      </c>
      <c r="E1299" s="4">
        <f t="shared" si="258"/>
        <v>246.09999999999997</v>
      </c>
      <c r="F1299">
        <f t="shared" si="264"/>
        <v>18499.752583333331</v>
      </c>
      <c r="H1299" s="3"/>
      <c r="J1299" s="3">
        <f t="shared" si="259"/>
        <v>266.10000000000002</v>
      </c>
      <c r="K1299" s="3">
        <f t="shared" si="265"/>
        <v>20407.50675</v>
      </c>
      <c r="M1299" s="3">
        <f t="shared" si="266"/>
        <v>1907.7541666666693</v>
      </c>
      <c r="N1299">
        <f t="shared" si="260"/>
        <v>1907.7541666666693</v>
      </c>
      <c r="O1299">
        <f t="shared" si="261"/>
        <v>0</v>
      </c>
      <c r="Q1299" s="3"/>
      <c r="R1299" s="3"/>
      <c r="Y1299" s="3"/>
      <c r="Z1299" s="3"/>
    </row>
    <row r="1300" spans="1:26" x14ac:dyDescent="0.25">
      <c r="A1300" s="3">
        <v>11.46</v>
      </c>
      <c r="B1300" s="3">
        <f t="shared" si="262"/>
        <v>16.46</v>
      </c>
      <c r="C1300" s="3">
        <f t="shared" si="263"/>
        <v>6.25</v>
      </c>
      <c r="D1300" s="4">
        <f t="shared" si="257"/>
        <v>62.5</v>
      </c>
      <c r="E1300" s="4">
        <f t="shared" si="258"/>
        <v>246.28000000000003</v>
      </c>
      <c r="F1300">
        <f t="shared" si="264"/>
        <v>18537.801249333337</v>
      </c>
      <c r="H1300" s="3"/>
      <c r="J1300" s="3">
        <f t="shared" si="259"/>
        <v>266.28000000000003</v>
      </c>
      <c r="K1300" s="3">
        <f t="shared" si="265"/>
        <v>20448.646416000003</v>
      </c>
      <c r="M1300" s="3">
        <f t="shared" si="266"/>
        <v>1910.845166666666</v>
      </c>
      <c r="N1300">
        <f t="shared" si="260"/>
        <v>1910.845166666666</v>
      </c>
      <c r="O1300">
        <f t="shared" si="261"/>
        <v>0</v>
      </c>
      <c r="Q1300" s="3"/>
      <c r="R1300" s="3"/>
      <c r="Y1300" s="3"/>
      <c r="Z1300" s="3"/>
    </row>
    <row r="1301" spans="1:26" x14ac:dyDescent="0.25">
      <c r="A1301" s="3">
        <v>11.47</v>
      </c>
      <c r="B1301" s="3">
        <f t="shared" si="262"/>
        <v>16.47</v>
      </c>
      <c r="C1301" s="3">
        <f t="shared" si="263"/>
        <v>6.25</v>
      </c>
      <c r="D1301" s="4">
        <f t="shared" si="257"/>
        <v>62.5</v>
      </c>
      <c r="E1301" s="4">
        <f t="shared" si="258"/>
        <v>246.45999999999998</v>
      </c>
      <c r="F1301">
        <f t="shared" si="264"/>
        <v>18575.90237133333</v>
      </c>
      <c r="H1301" s="3"/>
      <c r="J1301" s="3">
        <f t="shared" si="259"/>
        <v>266.46000000000004</v>
      </c>
      <c r="K1301" s="3">
        <f t="shared" si="265"/>
        <v>20489.840538000004</v>
      </c>
      <c r="M1301" s="3">
        <f t="shared" si="266"/>
        <v>1913.9381666666741</v>
      </c>
      <c r="N1301">
        <f t="shared" si="260"/>
        <v>1913.9381666666741</v>
      </c>
      <c r="O1301">
        <f t="shared" si="261"/>
        <v>0</v>
      </c>
      <c r="Q1301" s="3"/>
      <c r="R1301" s="3"/>
      <c r="Y1301" s="3"/>
      <c r="Z1301" s="3"/>
    </row>
    <row r="1302" spans="1:26" x14ac:dyDescent="0.25">
      <c r="A1302" s="3">
        <v>11.48</v>
      </c>
      <c r="B1302" s="3">
        <f t="shared" si="262"/>
        <v>16.48</v>
      </c>
      <c r="C1302" s="3">
        <f t="shared" si="263"/>
        <v>6.25</v>
      </c>
      <c r="D1302" s="4">
        <f t="shared" si="257"/>
        <v>62.5</v>
      </c>
      <c r="E1302" s="4">
        <f t="shared" si="258"/>
        <v>246.64</v>
      </c>
      <c r="F1302">
        <f t="shared" si="264"/>
        <v>18614.055985333333</v>
      </c>
      <c r="H1302" s="3"/>
      <c r="J1302" s="3">
        <f t="shared" si="259"/>
        <v>266.64</v>
      </c>
      <c r="K1302" s="3">
        <f t="shared" si="265"/>
        <v>20531.089152</v>
      </c>
      <c r="M1302" s="3">
        <f t="shared" si="266"/>
        <v>1917.033166666668</v>
      </c>
      <c r="N1302">
        <f t="shared" si="260"/>
        <v>1917.033166666668</v>
      </c>
      <c r="O1302">
        <f t="shared" si="261"/>
        <v>0</v>
      </c>
      <c r="Q1302" s="3"/>
      <c r="R1302" s="3"/>
      <c r="Y1302" s="3"/>
      <c r="Z1302" s="3"/>
    </row>
    <row r="1303" spans="1:26" x14ac:dyDescent="0.25">
      <c r="A1303" s="3">
        <v>11.49</v>
      </c>
      <c r="B1303" s="3">
        <f t="shared" si="262"/>
        <v>16.490000000000002</v>
      </c>
      <c r="C1303" s="3">
        <f t="shared" si="263"/>
        <v>6.25</v>
      </c>
      <c r="D1303" s="4">
        <f t="shared" si="257"/>
        <v>62.5</v>
      </c>
      <c r="E1303" s="4">
        <f t="shared" si="258"/>
        <v>246.82000000000005</v>
      </c>
      <c r="F1303">
        <f t="shared" si="264"/>
        <v>18652.262127333343</v>
      </c>
      <c r="H1303" s="3"/>
      <c r="J1303" s="3">
        <f t="shared" si="259"/>
        <v>266.82</v>
      </c>
      <c r="K1303" s="3">
        <f t="shared" si="265"/>
        <v>20572.392294000001</v>
      </c>
      <c r="M1303" s="3">
        <f t="shared" si="266"/>
        <v>1920.1301666666586</v>
      </c>
      <c r="N1303">
        <f t="shared" si="260"/>
        <v>1920.1301666666586</v>
      </c>
      <c r="O1303">
        <f t="shared" si="261"/>
        <v>0</v>
      </c>
      <c r="Q1303" s="3"/>
      <c r="R1303" s="3"/>
      <c r="Y1303" s="3"/>
      <c r="Z1303" s="3"/>
    </row>
    <row r="1304" spans="1:26" x14ac:dyDescent="0.25">
      <c r="A1304" s="3">
        <v>11.5</v>
      </c>
      <c r="B1304" s="3">
        <f t="shared" si="262"/>
        <v>16.5</v>
      </c>
      <c r="C1304" s="3">
        <f t="shared" si="263"/>
        <v>6.25</v>
      </c>
      <c r="D1304" s="4">
        <f t="shared" si="257"/>
        <v>62.5</v>
      </c>
      <c r="E1304" s="4">
        <f t="shared" si="258"/>
        <v>247</v>
      </c>
      <c r="F1304">
        <f t="shared" si="264"/>
        <v>18690.520833333332</v>
      </c>
      <c r="H1304" s="3"/>
      <c r="J1304" s="3">
        <f t="shared" si="259"/>
        <v>267</v>
      </c>
      <c r="K1304" s="3">
        <f t="shared" si="265"/>
        <v>20613.75</v>
      </c>
      <c r="M1304" s="3">
        <f t="shared" si="266"/>
        <v>1923.2291666666679</v>
      </c>
      <c r="N1304">
        <f t="shared" si="260"/>
        <v>1923.2291666666679</v>
      </c>
      <c r="O1304">
        <f t="shared" si="261"/>
        <v>0</v>
      </c>
      <c r="Q1304" s="3"/>
      <c r="R1304" s="3"/>
      <c r="Y1304" s="3"/>
      <c r="Z1304" s="3"/>
    </row>
    <row r="1305" spans="1:26" x14ac:dyDescent="0.25">
      <c r="A1305" s="3">
        <v>11.51</v>
      </c>
      <c r="B1305" s="3">
        <f t="shared" si="262"/>
        <v>16.509999999999998</v>
      </c>
      <c r="C1305" s="3">
        <f t="shared" si="263"/>
        <v>6.25</v>
      </c>
      <c r="D1305" s="4">
        <f t="shared" si="257"/>
        <v>62.5</v>
      </c>
      <c r="E1305" s="4">
        <f t="shared" si="258"/>
        <v>247.17999999999995</v>
      </c>
      <c r="F1305">
        <f t="shared" si="264"/>
        <v>18728.832139333324</v>
      </c>
      <c r="H1305" s="3"/>
      <c r="J1305" s="3">
        <f t="shared" si="259"/>
        <v>267.18</v>
      </c>
      <c r="K1305" s="3">
        <f t="shared" si="265"/>
        <v>20655.162305999998</v>
      </c>
      <c r="M1305" s="3">
        <f t="shared" si="266"/>
        <v>1926.3301666666739</v>
      </c>
      <c r="N1305">
        <f t="shared" si="260"/>
        <v>1926.3301666666739</v>
      </c>
      <c r="O1305">
        <f t="shared" si="261"/>
        <v>0</v>
      </c>
      <c r="Q1305" s="3"/>
      <c r="R1305" s="3"/>
      <c r="Y1305" s="3"/>
      <c r="Z1305" s="3"/>
    </row>
    <row r="1306" spans="1:26" x14ac:dyDescent="0.25">
      <c r="A1306" s="3">
        <v>11.52</v>
      </c>
      <c r="B1306" s="3">
        <f t="shared" si="262"/>
        <v>16.52</v>
      </c>
      <c r="C1306" s="3">
        <f t="shared" si="263"/>
        <v>6.25</v>
      </c>
      <c r="D1306" s="4">
        <f t="shared" si="257"/>
        <v>62.5</v>
      </c>
      <c r="E1306" s="4">
        <f t="shared" si="258"/>
        <v>247.36</v>
      </c>
      <c r="F1306">
        <f t="shared" si="264"/>
        <v>18767.196081333335</v>
      </c>
      <c r="H1306" s="3"/>
      <c r="J1306" s="3">
        <f t="shared" si="259"/>
        <v>267.36</v>
      </c>
      <c r="K1306" s="3">
        <f t="shared" si="265"/>
        <v>20696.629247999997</v>
      </c>
      <c r="M1306" s="3">
        <f t="shared" si="266"/>
        <v>1929.4331666666621</v>
      </c>
      <c r="N1306">
        <f t="shared" si="260"/>
        <v>1929.4331666666621</v>
      </c>
      <c r="O1306">
        <f t="shared" si="261"/>
        <v>0</v>
      </c>
      <c r="Q1306" s="3"/>
      <c r="R1306" s="3"/>
      <c r="Y1306" s="3"/>
      <c r="Z1306" s="3"/>
    </row>
    <row r="1307" spans="1:26" x14ac:dyDescent="0.25">
      <c r="A1307" s="3">
        <v>11.53</v>
      </c>
      <c r="B1307" s="3">
        <f t="shared" si="262"/>
        <v>16.53</v>
      </c>
      <c r="C1307" s="3">
        <f t="shared" si="263"/>
        <v>6.25</v>
      </c>
      <c r="D1307" s="4">
        <f t="shared" ref="D1307:D1370" si="267">MAX(10*C1307,$G$14*C1307+$G$10-2*$G$12*(1+$G$13)^0.5)</f>
        <v>62.5</v>
      </c>
      <c r="E1307" s="4">
        <f t="shared" ref="E1307:E1370" si="268">MAX(10*B1307,$G$14*B1307+$G$10-2*$G$12*(1+$G$13)^0.5)</f>
        <v>247.54000000000002</v>
      </c>
      <c r="F1307">
        <f t="shared" si="264"/>
        <v>18805.612695333337</v>
      </c>
      <c r="H1307" s="3"/>
      <c r="J1307" s="3">
        <f t="shared" ref="J1307:J1370" si="269">$G$14*A1307+2*$G$12*(1+$G$13)^0.5</f>
        <v>267.53999999999996</v>
      </c>
      <c r="K1307" s="3">
        <f t="shared" si="265"/>
        <v>20738.150861999999</v>
      </c>
      <c r="M1307" s="3">
        <f t="shared" si="266"/>
        <v>1932.5381666666617</v>
      </c>
      <c r="N1307">
        <f t="shared" si="260"/>
        <v>1932.5381666666617</v>
      </c>
      <c r="O1307">
        <f t="shared" si="261"/>
        <v>0</v>
      </c>
      <c r="Q1307" s="3"/>
      <c r="R1307" s="3"/>
      <c r="Y1307" s="3"/>
      <c r="Z1307" s="3"/>
    </row>
    <row r="1308" spans="1:26" x14ac:dyDescent="0.25">
      <c r="A1308" s="3">
        <v>11.54</v>
      </c>
      <c r="B1308" s="3">
        <f t="shared" si="262"/>
        <v>16.54</v>
      </c>
      <c r="C1308" s="3">
        <f t="shared" si="263"/>
        <v>6.25</v>
      </c>
      <c r="D1308" s="4">
        <f t="shared" si="267"/>
        <v>62.5</v>
      </c>
      <c r="E1308" s="4">
        <f t="shared" si="268"/>
        <v>247.71999999999997</v>
      </c>
      <c r="F1308">
        <f t="shared" si="264"/>
        <v>18844.08201733333</v>
      </c>
      <c r="H1308" s="3"/>
      <c r="J1308" s="3">
        <f t="shared" si="269"/>
        <v>267.71999999999997</v>
      </c>
      <c r="K1308" s="3">
        <f t="shared" si="265"/>
        <v>20779.727183999996</v>
      </c>
      <c r="M1308" s="3">
        <f t="shared" si="266"/>
        <v>1935.6451666666653</v>
      </c>
      <c r="N1308">
        <f t="shared" ref="N1308:N1371" si="270">ABS(M1308)</f>
        <v>1935.6451666666653</v>
      </c>
      <c r="O1308">
        <f t="shared" ref="O1308:O1371" si="271">IF(N1308=$N$3156,A1308,0)</f>
        <v>0</v>
      </c>
      <c r="Q1308" s="3"/>
      <c r="R1308" s="3"/>
      <c r="Y1308" s="3"/>
      <c r="Z1308" s="3"/>
    </row>
    <row r="1309" spans="1:26" x14ac:dyDescent="0.25">
      <c r="A1309" s="3">
        <v>11.55</v>
      </c>
      <c r="B1309" s="3">
        <f t="shared" ref="B1309:B1372" si="272">$B$152+A1309</f>
        <v>16.55</v>
      </c>
      <c r="C1309" s="3">
        <f t="shared" ref="C1309:C1372" si="273">IF($F$152&gt;B1309,B1309,$F$152)</f>
        <v>6.25</v>
      </c>
      <c r="D1309" s="4">
        <f t="shared" si="267"/>
        <v>62.5</v>
      </c>
      <c r="E1309" s="4">
        <f t="shared" si="268"/>
        <v>247.90000000000003</v>
      </c>
      <c r="F1309">
        <f t="shared" ref="F1309:F1372" si="274">$I$152*C1309*(0.5*C1309-$D$152)  +  (D1309-$I$152)*0.5*C1309*(2*C1309/3-$D$152)  +  D1309*(B1309-C1309)*(0.5*(B1309-C1309)+C1309-$D$152)  +  (E1309-D1309)*0.5*(B1309-C1309)*(2*(B1309-C1309)/3+C1309-$D$152)</f>
        <v>18882.604083333335</v>
      </c>
      <c r="H1309" s="3"/>
      <c r="J1309" s="3">
        <f t="shared" si="269"/>
        <v>267.89999999999998</v>
      </c>
      <c r="K1309" s="3">
        <f t="shared" ref="K1309:K1372" si="275">$K$152*A1309*(0.5*A1309+$B$152-$D$152)  +  (J1309-$K$152)*0.5*A1309*(2*A1309/3+$B$152-$D$152)</f>
        <v>20821.358249999997</v>
      </c>
      <c r="M1309" s="3">
        <f t="shared" ref="M1309:M1372" si="276">K1309-F1309</f>
        <v>1938.7541666666621</v>
      </c>
      <c r="N1309">
        <f t="shared" si="270"/>
        <v>1938.7541666666621</v>
      </c>
      <c r="O1309">
        <f t="shared" si="271"/>
        <v>0</v>
      </c>
      <c r="Q1309" s="3"/>
      <c r="R1309" s="3"/>
      <c r="Y1309" s="3"/>
      <c r="Z1309" s="3"/>
    </row>
    <row r="1310" spans="1:26" x14ac:dyDescent="0.25">
      <c r="A1310" s="3">
        <v>11.56</v>
      </c>
      <c r="B1310" s="3">
        <f t="shared" si="272"/>
        <v>16.560000000000002</v>
      </c>
      <c r="C1310" s="3">
        <f t="shared" si="273"/>
        <v>6.25</v>
      </c>
      <c r="D1310" s="4">
        <f t="shared" si="267"/>
        <v>62.5</v>
      </c>
      <c r="E1310" s="4">
        <f t="shared" si="268"/>
        <v>248.08000000000004</v>
      </c>
      <c r="F1310">
        <f t="shared" si="274"/>
        <v>18921.178929333342</v>
      </c>
      <c r="H1310" s="3"/>
      <c r="J1310" s="3">
        <f t="shared" si="269"/>
        <v>268.08000000000004</v>
      </c>
      <c r="K1310" s="3">
        <f t="shared" si="275"/>
        <v>20863.044096000005</v>
      </c>
      <c r="M1310" s="3">
        <f t="shared" si="276"/>
        <v>1941.8651666666628</v>
      </c>
      <c r="N1310">
        <f t="shared" si="270"/>
        <v>1941.8651666666628</v>
      </c>
      <c r="O1310">
        <f t="shared" si="271"/>
        <v>0</v>
      </c>
      <c r="Q1310" s="3"/>
      <c r="R1310" s="3"/>
      <c r="Y1310" s="3"/>
      <c r="Z1310" s="3"/>
    </row>
    <row r="1311" spans="1:26" x14ac:dyDescent="0.25">
      <c r="A1311" s="3">
        <v>11.57</v>
      </c>
      <c r="B1311" s="3">
        <f t="shared" si="272"/>
        <v>16.57</v>
      </c>
      <c r="C1311" s="3">
        <f t="shared" si="273"/>
        <v>6.25</v>
      </c>
      <c r="D1311" s="4">
        <f t="shared" si="267"/>
        <v>62.5</v>
      </c>
      <c r="E1311" s="4">
        <f t="shared" si="268"/>
        <v>248.26</v>
      </c>
      <c r="F1311">
        <f t="shared" si="274"/>
        <v>18959.806591333334</v>
      </c>
      <c r="H1311" s="3"/>
      <c r="J1311" s="3">
        <f t="shared" si="269"/>
        <v>268.26</v>
      </c>
      <c r="K1311" s="3">
        <f t="shared" si="275"/>
        <v>20904.784758000002</v>
      </c>
      <c r="M1311" s="3">
        <f t="shared" si="276"/>
        <v>1944.9781666666677</v>
      </c>
      <c r="N1311">
        <f t="shared" si="270"/>
        <v>1944.9781666666677</v>
      </c>
      <c r="O1311">
        <f t="shared" si="271"/>
        <v>0</v>
      </c>
      <c r="Q1311" s="3"/>
      <c r="R1311" s="3"/>
      <c r="Y1311" s="3"/>
      <c r="Z1311" s="3"/>
    </row>
    <row r="1312" spans="1:26" x14ac:dyDescent="0.25">
      <c r="A1312" s="3">
        <v>11.58</v>
      </c>
      <c r="B1312" s="3">
        <f t="shared" si="272"/>
        <v>16.579999999999998</v>
      </c>
      <c r="C1312" s="3">
        <f t="shared" si="273"/>
        <v>6.25</v>
      </c>
      <c r="D1312" s="4">
        <f t="shared" si="267"/>
        <v>62.5</v>
      </c>
      <c r="E1312" s="4">
        <f t="shared" si="268"/>
        <v>248.43999999999994</v>
      </c>
      <c r="F1312">
        <f t="shared" si="274"/>
        <v>18998.487105333326</v>
      </c>
      <c r="H1312" s="3"/>
      <c r="J1312" s="3">
        <f t="shared" si="269"/>
        <v>268.44</v>
      </c>
      <c r="K1312" s="3">
        <f t="shared" si="275"/>
        <v>20946.580271999999</v>
      </c>
      <c r="M1312" s="3">
        <f t="shared" si="276"/>
        <v>1948.0931666666729</v>
      </c>
      <c r="N1312">
        <f t="shared" si="270"/>
        <v>1948.0931666666729</v>
      </c>
      <c r="O1312">
        <f t="shared" si="271"/>
        <v>0</v>
      </c>
      <c r="Q1312" s="3"/>
      <c r="R1312" s="3"/>
      <c r="Y1312" s="3"/>
      <c r="Z1312" s="3"/>
    </row>
    <row r="1313" spans="1:26" x14ac:dyDescent="0.25">
      <c r="A1313" s="3">
        <v>11.59</v>
      </c>
      <c r="B1313" s="3">
        <f t="shared" si="272"/>
        <v>16.59</v>
      </c>
      <c r="C1313" s="3">
        <f t="shared" si="273"/>
        <v>6.25</v>
      </c>
      <c r="D1313" s="4">
        <f t="shared" si="267"/>
        <v>62.5</v>
      </c>
      <c r="E1313" s="4">
        <f t="shared" si="268"/>
        <v>248.62</v>
      </c>
      <c r="F1313">
        <f t="shared" si="274"/>
        <v>19037.220507333335</v>
      </c>
      <c r="H1313" s="3"/>
      <c r="J1313" s="3">
        <f t="shared" si="269"/>
        <v>268.62</v>
      </c>
      <c r="K1313" s="3">
        <f t="shared" si="275"/>
        <v>20988.430673999999</v>
      </c>
      <c r="M1313" s="3">
        <f t="shared" si="276"/>
        <v>1951.210166666664</v>
      </c>
      <c r="N1313">
        <f t="shared" si="270"/>
        <v>1951.210166666664</v>
      </c>
      <c r="O1313">
        <f t="shared" si="271"/>
        <v>0</v>
      </c>
      <c r="Q1313" s="3"/>
      <c r="R1313" s="3"/>
      <c r="Y1313" s="3"/>
      <c r="Z1313" s="3"/>
    </row>
    <row r="1314" spans="1:26" x14ac:dyDescent="0.25">
      <c r="A1314" s="3">
        <v>11.6</v>
      </c>
      <c r="B1314" s="3">
        <f t="shared" si="272"/>
        <v>16.600000000000001</v>
      </c>
      <c r="C1314" s="3">
        <f t="shared" si="273"/>
        <v>6.25</v>
      </c>
      <c r="D1314" s="4">
        <f t="shared" si="267"/>
        <v>62.5</v>
      </c>
      <c r="E1314" s="4">
        <f t="shared" si="268"/>
        <v>248.8</v>
      </c>
      <c r="F1314">
        <f t="shared" si="274"/>
        <v>19076.00683333334</v>
      </c>
      <c r="H1314" s="3"/>
      <c r="J1314" s="3">
        <f t="shared" si="269"/>
        <v>268.79999999999995</v>
      </c>
      <c r="K1314" s="3">
        <f t="shared" si="275"/>
        <v>21030.335999999999</v>
      </c>
      <c r="M1314" s="3">
        <f t="shared" si="276"/>
        <v>1954.3291666666591</v>
      </c>
      <c r="N1314">
        <f t="shared" si="270"/>
        <v>1954.3291666666591</v>
      </c>
      <c r="O1314">
        <f t="shared" si="271"/>
        <v>0</v>
      </c>
      <c r="Q1314" s="3"/>
      <c r="R1314" s="3"/>
      <c r="Y1314" s="3"/>
      <c r="Z1314" s="3"/>
    </row>
    <row r="1315" spans="1:26" x14ac:dyDescent="0.25">
      <c r="A1315" s="3">
        <v>11.61</v>
      </c>
      <c r="B1315" s="3">
        <f t="shared" si="272"/>
        <v>16.61</v>
      </c>
      <c r="C1315" s="3">
        <f t="shared" si="273"/>
        <v>6.25</v>
      </c>
      <c r="D1315" s="4">
        <f t="shared" si="267"/>
        <v>62.5</v>
      </c>
      <c r="E1315" s="4">
        <f t="shared" si="268"/>
        <v>248.98000000000002</v>
      </c>
      <c r="F1315">
        <f t="shared" si="274"/>
        <v>19114.846119333335</v>
      </c>
      <c r="H1315" s="3"/>
      <c r="J1315" s="3">
        <f t="shared" si="269"/>
        <v>268.98</v>
      </c>
      <c r="K1315" s="3">
        <f t="shared" si="275"/>
        <v>21072.296285999997</v>
      </c>
      <c r="M1315" s="3">
        <f t="shared" si="276"/>
        <v>1957.450166666662</v>
      </c>
      <c r="N1315">
        <f t="shared" si="270"/>
        <v>1957.450166666662</v>
      </c>
      <c r="O1315">
        <f t="shared" si="271"/>
        <v>0</v>
      </c>
      <c r="Q1315" s="3"/>
      <c r="R1315" s="3"/>
      <c r="Y1315" s="3"/>
      <c r="Z1315" s="3"/>
    </row>
    <row r="1316" spans="1:26" x14ac:dyDescent="0.25">
      <c r="A1316" s="3">
        <v>11.62</v>
      </c>
      <c r="B1316" s="3">
        <f t="shared" si="272"/>
        <v>16.619999999999997</v>
      </c>
      <c r="C1316" s="3">
        <f t="shared" si="273"/>
        <v>6.25</v>
      </c>
      <c r="D1316" s="4">
        <f t="shared" si="267"/>
        <v>62.5</v>
      </c>
      <c r="E1316" s="4">
        <f t="shared" si="268"/>
        <v>249.15999999999997</v>
      </c>
      <c r="F1316">
        <f t="shared" si="274"/>
        <v>19153.738401333321</v>
      </c>
      <c r="H1316" s="3"/>
      <c r="J1316" s="3">
        <f t="shared" si="269"/>
        <v>269.15999999999997</v>
      </c>
      <c r="K1316" s="3">
        <f t="shared" si="275"/>
        <v>21114.311567999994</v>
      </c>
      <c r="M1316" s="3">
        <f t="shared" si="276"/>
        <v>1960.5731666666725</v>
      </c>
      <c r="N1316">
        <f t="shared" si="270"/>
        <v>1960.5731666666725</v>
      </c>
      <c r="O1316">
        <f t="shared" si="271"/>
        <v>0</v>
      </c>
      <c r="Q1316" s="3"/>
      <c r="R1316" s="3"/>
      <c r="Y1316" s="3"/>
      <c r="Z1316" s="3"/>
    </row>
    <row r="1317" spans="1:26" x14ac:dyDescent="0.25">
      <c r="A1317" s="3">
        <v>11.63</v>
      </c>
      <c r="B1317" s="3">
        <f t="shared" si="272"/>
        <v>16.630000000000003</v>
      </c>
      <c r="C1317" s="3">
        <f t="shared" si="273"/>
        <v>6.25</v>
      </c>
      <c r="D1317" s="4">
        <f t="shared" si="267"/>
        <v>62.5</v>
      </c>
      <c r="E1317" s="4">
        <f t="shared" si="268"/>
        <v>249.34000000000003</v>
      </c>
      <c r="F1317">
        <f t="shared" si="274"/>
        <v>19192.68371533334</v>
      </c>
      <c r="H1317" s="3"/>
      <c r="J1317" s="3">
        <f t="shared" si="269"/>
        <v>269.34000000000003</v>
      </c>
      <c r="K1317" s="3">
        <f t="shared" si="275"/>
        <v>21156.381882000005</v>
      </c>
      <c r="M1317" s="3">
        <f t="shared" si="276"/>
        <v>1963.6981666666652</v>
      </c>
      <c r="N1317">
        <f t="shared" si="270"/>
        <v>1963.6981666666652</v>
      </c>
      <c r="O1317">
        <f t="shared" si="271"/>
        <v>0</v>
      </c>
      <c r="Q1317" s="3"/>
      <c r="R1317" s="3"/>
      <c r="Y1317" s="3"/>
      <c r="Z1317" s="3"/>
    </row>
    <row r="1318" spans="1:26" x14ac:dyDescent="0.25">
      <c r="A1318" s="3">
        <v>11.64</v>
      </c>
      <c r="B1318" s="3">
        <f t="shared" si="272"/>
        <v>16.64</v>
      </c>
      <c r="C1318" s="3">
        <f t="shared" si="273"/>
        <v>6.25</v>
      </c>
      <c r="D1318" s="4">
        <f t="shared" si="267"/>
        <v>62.5</v>
      </c>
      <c r="E1318" s="4">
        <f t="shared" si="268"/>
        <v>249.51999999999998</v>
      </c>
      <c r="F1318">
        <f t="shared" si="274"/>
        <v>19231.682097333331</v>
      </c>
      <c r="H1318" s="3"/>
      <c r="J1318" s="3">
        <f t="shared" si="269"/>
        <v>269.52</v>
      </c>
      <c r="K1318" s="3">
        <f t="shared" si="275"/>
        <v>21198.507264</v>
      </c>
      <c r="M1318" s="3">
        <f t="shared" si="276"/>
        <v>1966.8251666666692</v>
      </c>
      <c r="N1318">
        <f t="shared" si="270"/>
        <v>1966.8251666666692</v>
      </c>
      <c r="O1318">
        <f t="shared" si="271"/>
        <v>0</v>
      </c>
      <c r="Q1318" s="3"/>
      <c r="R1318" s="3"/>
    </row>
    <row r="1319" spans="1:26" x14ac:dyDescent="0.25">
      <c r="A1319" s="3">
        <v>11.65</v>
      </c>
      <c r="B1319" s="3">
        <f t="shared" si="272"/>
        <v>16.649999999999999</v>
      </c>
      <c r="C1319" s="3">
        <f t="shared" si="273"/>
        <v>6.25</v>
      </c>
      <c r="D1319" s="4">
        <f t="shared" si="267"/>
        <v>62.5</v>
      </c>
      <c r="E1319" s="4">
        <f t="shared" si="268"/>
        <v>249.7</v>
      </c>
      <c r="F1319">
        <f t="shared" si="274"/>
        <v>19270.733583333331</v>
      </c>
      <c r="H1319" s="3"/>
      <c r="J1319" s="3">
        <f t="shared" si="269"/>
        <v>269.70000000000005</v>
      </c>
      <c r="K1319" s="3">
        <f t="shared" si="275"/>
        <v>21240.687750000001</v>
      </c>
      <c r="M1319" s="3">
        <f t="shared" si="276"/>
        <v>1969.9541666666701</v>
      </c>
      <c r="N1319">
        <f t="shared" si="270"/>
        <v>1969.9541666666701</v>
      </c>
      <c r="O1319">
        <f t="shared" si="271"/>
        <v>0</v>
      </c>
      <c r="Q1319" s="3"/>
      <c r="R1319" s="3"/>
    </row>
    <row r="1320" spans="1:26" x14ac:dyDescent="0.25">
      <c r="A1320" s="3">
        <v>11.66</v>
      </c>
      <c r="B1320" s="3">
        <f t="shared" si="272"/>
        <v>16.66</v>
      </c>
      <c r="C1320" s="3">
        <f t="shared" si="273"/>
        <v>6.25</v>
      </c>
      <c r="D1320" s="4">
        <f t="shared" si="267"/>
        <v>62.5</v>
      </c>
      <c r="E1320" s="4">
        <f t="shared" si="268"/>
        <v>249.88</v>
      </c>
      <c r="F1320">
        <f t="shared" si="274"/>
        <v>19309.838209333335</v>
      </c>
      <c r="H1320" s="3"/>
      <c r="J1320" s="3">
        <f t="shared" si="269"/>
        <v>269.88</v>
      </c>
      <c r="K1320" s="3">
        <f t="shared" si="275"/>
        <v>21282.923376000002</v>
      </c>
      <c r="M1320" s="3">
        <f t="shared" si="276"/>
        <v>1973.0851666666676</v>
      </c>
      <c r="N1320">
        <f t="shared" si="270"/>
        <v>1973.0851666666676</v>
      </c>
      <c r="O1320">
        <f t="shared" si="271"/>
        <v>0</v>
      </c>
      <c r="Q1320" s="3"/>
      <c r="R1320" s="3"/>
    </row>
    <row r="1321" spans="1:26" x14ac:dyDescent="0.25">
      <c r="A1321" s="3">
        <v>11.67</v>
      </c>
      <c r="B1321" s="3">
        <f t="shared" si="272"/>
        <v>16.670000000000002</v>
      </c>
      <c r="C1321" s="3">
        <f t="shared" si="273"/>
        <v>6.25</v>
      </c>
      <c r="D1321" s="4">
        <f t="shared" si="267"/>
        <v>62.5</v>
      </c>
      <c r="E1321" s="4">
        <f t="shared" si="268"/>
        <v>250.06000000000006</v>
      </c>
      <c r="F1321">
        <f t="shared" si="274"/>
        <v>19348.996011333344</v>
      </c>
      <c r="H1321" s="3"/>
      <c r="J1321" s="3">
        <f t="shared" si="269"/>
        <v>270.06</v>
      </c>
      <c r="K1321" s="3">
        <f t="shared" si="275"/>
        <v>21325.214178000002</v>
      </c>
      <c r="M1321" s="3">
        <f t="shared" si="276"/>
        <v>1976.2181666666584</v>
      </c>
      <c r="N1321">
        <f t="shared" si="270"/>
        <v>1976.2181666666584</v>
      </c>
      <c r="O1321">
        <f t="shared" si="271"/>
        <v>0</v>
      </c>
      <c r="Q1321" s="3"/>
      <c r="R1321" s="3"/>
    </row>
    <row r="1322" spans="1:26" x14ac:dyDescent="0.25">
      <c r="A1322" s="3">
        <v>11.68</v>
      </c>
      <c r="B1322" s="3">
        <f t="shared" si="272"/>
        <v>16.68</v>
      </c>
      <c r="C1322" s="3">
        <f t="shared" si="273"/>
        <v>6.25</v>
      </c>
      <c r="D1322" s="4">
        <f t="shared" si="267"/>
        <v>62.5</v>
      </c>
      <c r="E1322" s="4">
        <f t="shared" si="268"/>
        <v>250.24</v>
      </c>
      <c r="F1322">
        <f t="shared" si="274"/>
        <v>19388.207025333333</v>
      </c>
      <c r="H1322" s="3"/>
      <c r="J1322" s="3">
        <f t="shared" si="269"/>
        <v>270.24</v>
      </c>
      <c r="K1322" s="3">
        <f t="shared" si="275"/>
        <v>21367.560191999997</v>
      </c>
      <c r="M1322" s="3">
        <f t="shared" si="276"/>
        <v>1979.353166666664</v>
      </c>
      <c r="N1322">
        <f t="shared" si="270"/>
        <v>1979.353166666664</v>
      </c>
      <c r="O1322">
        <f t="shared" si="271"/>
        <v>0</v>
      </c>
      <c r="Q1322" s="3"/>
      <c r="R1322" s="3"/>
    </row>
    <row r="1323" spans="1:26" x14ac:dyDescent="0.25">
      <c r="A1323" s="3">
        <v>11.69</v>
      </c>
      <c r="B1323" s="3">
        <f t="shared" si="272"/>
        <v>16.689999999999998</v>
      </c>
      <c r="C1323" s="3">
        <f t="shared" si="273"/>
        <v>6.25</v>
      </c>
      <c r="D1323" s="4">
        <f t="shared" si="267"/>
        <v>62.5</v>
      </c>
      <c r="E1323" s="4">
        <f t="shared" si="268"/>
        <v>250.41999999999996</v>
      </c>
      <c r="F1323">
        <f t="shared" si="274"/>
        <v>19427.471287333323</v>
      </c>
      <c r="H1323" s="3"/>
      <c r="J1323" s="3">
        <f t="shared" si="269"/>
        <v>270.41999999999996</v>
      </c>
      <c r="K1323" s="3">
        <f t="shared" si="275"/>
        <v>21409.961453999997</v>
      </c>
      <c r="M1323" s="3">
        <f t="shared" si="276"/>
        <v>1982.4901666666738</v>
      </c>
      <c r="N1323">
        <f t="shared" si="270"/>
        <v>1982.4901666666738</v>
      </c>
      <c r="O1323">
        <f t="shared" si="271"/>
        <v>0</v>
      </c>
      <c r="Q1323" s="3"/>
      <c r="R1323" s="3"/>
    </row>
    <row r="1324" spans="1:26" x14ac:dyDescent="0.25">
      <c r="A1324" s="3">
        <v>11.7</v>
      </c>
      <c r="B1324" s="3">
        <f t="shared" si="272"/>
        <v>16.7</v>
      </c>
      <c r="C1324" s="3">
        <f t="shared" si="273"/>
        <v>6.25</v>
      </c>
      <c r="D1324" s="4">
        <f t="shared" si="267"/>
        <v>62.5</v>
      </c>
      <c r="E1324" s="4">
        <f t="shared" si="268"/>
        <v>250.59999999999997</v>
      </c>
      <c r="F1324">
        <f t="shared" si="274"/>
        <v>19466.788833333329</v>
      </c>
      <c r="H1324" s="3"/>
      <c r="J1324" s="3">
        <f t="shared" si="269"/>
        <v>270.60000000000002</v>
      </c>
      <c r="K1324" s="3">
        <f t="shared" si="275"/>
        <v>21452.418000000001</v>
      </c>
      <c r="M1324" s="3">
        <f t="shared" si="276"/>
        <v>1985.629166666673</v>
      </c>
      <c r="N1324">
        <f t="shared" si="270"/>
        <v>1985.629166666673</v>
      </c>
      <c r="O1324">
        <f t="shared" si="271"/>
        <v>0</v>
      </c>
      <c r="Q1324" s="3"/>
      <c r="R1324" s="3"/>
    </row>
    <row r="1325" spans="1:26" x14ac:dyDescent="0.25">
      <c r="A1325" s="3">
        <v>11.71</v>
      </c>
      <c r="B1325" s="3">
        <f t="shared" si="272"/>
        <v>16.71</v>
      </c>
      <c r="C1325" s="3">
        <f t="shared" si="273"/>
        <v>6.25</v>
      </c>
      <c r="D1325" s="4">
        <f t="shared" si="267"/>
        <v>62.5</v>
      </c>
      <c r="E1325" s="4">
        <f t="shared" si="268"/>
        <v>250.78000000000003</v>
      </c>
      <c r="F1325">
        <f t="shared" si="274"/>
        <v>19506.159699333337</v>
      </c>
      <c r="H1325" s="3"/>
      <c r="J1325" s="3">
        <f t="shared" si="269"/>
        <v>270.78000000000003</v>
      </c>
      <c r="K1325" s="3">
        <f t="shared" si="275"/>
        <v>21494.929866000006</v>
      </c>
      <c r="M1325" s="3">
        <f t="shared" si="276"/>
        <v>1988.770166666669</v>
      </c>
      <c r="N1325">
        <f t="shared" si="270"/>
        <v>1988.770166666669</v>
      </c>
      <c r="O1325">
        <f t="shared" si="271"/>
        <v>0</v>
      </c>
      <c r="Q1325" s="3"/>
      <c r="R1325" s="3"/>
    </row>
    <row r="1326" spans="1:26" x14ac:dyDescent="0.25">
      <c r="A1326" s="3">
        <v>11.72</v>
      </c>
      <c r="B1326" s="3">
        <f t="shared" si="272"/>
        <v>16.72</v>
      </c>
      <c r="C1326" s="3">
        <f t="shared" si="273"/>
        <v>6.25</v>
      </c>
      <c r="D1326" s="4">
        <f t="shared" si="267"/>
        <v>62.5</v>
      </c>
      <c r="E1326" s="4">
        <f t="shared" si="268"/>
        <v>250.95999999999998</v>
      </c>
      <c r="F1326">
        <f t="shared" si="274"/>
        <v>19545.583921333331</v>
      </c>
      <c r="H1326" s="3"/>
      <c r="J1326" s="3">
        <f t="shared" si="269"/>
        <v>270.96000000000004</v>
      </c>
      <c r="K1326" s="3">
        <f t="shared" si="275"/>
        <v>21537.497088000004</v>
      </c>
      <c r="M1326" s="3">
        <f t="shared" si="276"/>
        <v>1991.9131666666726</v>
      </c>
      <c r="N1326">
        <f t="shared" si="270"/>
        <v>1991.9131666666726</v>
      </c>
      <c r="O1326">
        <f t="shared" si="271"/>
        <v>0</v>
      </c>
      <c r="Q1326" s="3"/>
      <c r="R1326" s="3"/>
    </row>
    <row r="1327" spans="1:26" x14ac:dyDescent="0.25">
      <c r="A1327" s="3">
        <v>11.73</v>
      </c>
      <c r="B1327" s="3">
        <f t="shared" si="272"/>
        <v>16.73</v>
      </c>
      <c r="C1327" s="3">
        <f t="shared" si="273"/>
        <v>6.25</v>
      </c>
      <c r="D1327" s="4">
        <f t="shared" si="267"/>
        <v>62.5</v>
      </c>
      <c r="E1327" s="4">
        <f t="shared" si="268"/>
        <v>251.14</v>
      </c>
      <c r="F1327">
        <f t="shared" si="274"/>
        <v>19585.061535333334</v>
      </c>
      <c r="H1327" s="3"/>
      <c r="J1327" s="3">
        <f t="shared" si="269"/>
        <v>271.14</v>
      </c>
      <c r="K1327" s="3">
        <f t="shared" si="275"/>
        <v>21580.119702000004</v>
      </c>
      <c r="M1327" s="3">
        <f t="shared" si="276"/>
        <v>1995.0581666666694</v>
      </c>
      <c r="N1327">
        <f t="shared" si="270"/>
        <v>1995.0581666666694</v>
      </c>
      <c r="O1327">
        <f t="shared" si="271"/>
        <v>0</v>
      </c>
      <c r="Q1327" s="3"/>
      <c r="R1327" s="3"/>
    </row>
    <row r="1328" spans="1:26" x14ac:dyDescent="0.25">
      <c r="A1328" s="3">
        <v>11.74</v>
      </c>
      <c r="B1328" s="3">
        <f t="shared" si="272"/>
        <v>16.740000000000002</v>
      </c>
      <c r="C1328" s="3">
        <f t="shared" si="273"/>
        <v>6.25</v>
      </c>
      <c r="D1328" s="4">
        <f t="shared" si="267"/>
        <v>62.5</v>
      </c>
      <c r="E1328" s="4">
        <f t="shared" si="268"/>
        <v>251.32000000000005</v>
      </c>
      <c r="F1328">
        <f t="shared" si="274"/>
        <v>19624.592577333344</v>
      </c>
      <c r="H1328" s="3"/>
      <c r="J1328" s="3">
        <f t="shared" si="269"/>
        <v>271.32</v>
      </c>
      <c r="K1328" s="3">
        <f t="shared" si="275"/>
        <v>21622.797744000003</v>
      </c>
      <c r="M1328" s="3">
        <f t="shared" si="276"/>
        <v>1998.2051666666594</v>
      </c>
      <c r="N1328">
        <f t="shared" si="270"/>
        <v>1998.2051666666594</v>
      </c>
      <c r="O1328">
        <f t="shared" si="271"/>
        <v>0</v>
      </c>
      <c r="Q1328" s="3"/>
      <c r="R1328" s="3"/>
    </row>
    <row r="1329" spans="1:18" x14ac:dyDescent="0.25">
      <c r="A1329" s="3">
        <v>11.75</v>
      </c>
      <c r="B1329" s="3">
        <f t="shared" si="272"/>
        <v>16.75</v>
      </c>
      <c r="C1329" s="3">
        <f t="shared" si="273"/>
        <v>6.25</v>
      </c>
      <c r="D1329" s="4">
        <f t="shared" si="267"/>
        <v>62.5</v>
      </c>
      <c r="E1329" s="4">
        <f t="shared" si="268"/>
        <v>251.5</v>
      </c>
      <c r="F1329">
        <f t="shared" si="274"/>
        <v>19664.177083333332</v>
      </c>
      <c r="H1329" s="3"/>
      <c r="J1329" s="3">
        <f t="shared" si="269"/>
        <v>271.5</v>
      </c>
      <c r="K1329" s="3">
        <f t="shared" si="275"/>
        <v>21665.53125</v>
      </c>
      <c r="M1329" s="3">
        <f t="shared" si="276"/>
        <v>2001.3541666666679</v>
      </c>
      <c r="N1329">
        <f t="shared" si="270"/>
        <v>2001.3541666666679</v>
      </c>
      <c r="O1329">
        <f t="shared" si="271"/>
        <v>0</v>
      </c>
      <c r="Q1329" s="3"/>
      <c r="R1329" s="3"/>
    </row>
    <row r="1330" spans="1:18" x14ac:dyDescent="0.25">
      <c r="A1330" s="3">
        <v>11.76</v>
      </c>
      <c r="B1330" s="3">
        <f t="shared" si="272"/>
        <v>16.759999999999998</v>
      </c>
      <c r="C1330" s="3">
        <f t="shared" si="273"/>
        <v>6.25</v>
      </c>
      <c r="D1330" s="4">
        <f t="shared" si="267"/>
        <v>62.5</v>
      </c>
      <c r="E1330" s="4">
        <f t="shared" si="268"/>
        <v>251.67999999999995</v>
      </c>
      <c r="F1330">
        <f t="shared" si="274"/>
        <v>19703.815089333322</v>
      </c>
      <c r="H1330" s="3"/>
      <c r="J1330" s="3">
        <f t="shared" si="269"/>
        <v>271.68</v>
      </c>
      <c r="K1330" s="3">
        <f t="shared" si="275"/>
        <v>21708.320255999999</v>
      </c>
      <c r="M1330" s="3">
        <f t="shared" si="276"/>
        <v>2004.5051666666768</v>
      </c>
      <c r="N1330">
        <f t="shared" si="270"/>
        <v>2004.5051666666768</v>
      </c>
      <c r="O1330">
        <f t="shared" si="271"/>
        <v>0</v>
      </c>
      <c r="Q1330" s="3"/>
      <c r="R1330" s="3"/>
    </row>
    <row r="1331" spans="1:18" x14ac:dyDescent="0.25">
      <c r="A1331" s="3">
        <v>11.77</v>
      </c>
      <c r="B1331" s="3">
        <f t="shared" si="272"/>
        <v>16.77</v>
      </c>
      <c r="C1331" s="3">
        <f t="shared" si="273"/>
        <v>6.25</v>
      </c>
      <c r="D1331" s="4">
        <f t="shared" si="267"/>
        <v>62.5</v>
      </c>
      <c r="E1331" s="4">
        <f t="shared" si="268"/>
        <v>251.86</v>
      </c>
      <c r="F1331">
        <f t="shared" si="274"/>
        <v>19743.50663133333</v>
      </c>
      <c r="H1331" s="3"/>
      <c r="J1331" s="3">
        <f t="shared" si="269"/>
        <v>271.86</v>
      </c>
      <c r="K1331" s="3">
        <f t="shared" si="275"/>
        <v>21751.164798000002</v>
      </c>
      <c r="M1331" s="3">
        <f t="shared" si="276"/>
        <v>2007.6581666666716</v>
      </c>
      <c r="N1331">
        <f t="shared" si="270"/>
        <v>2007.6581666666716</v>
      </c>
      <c r="O1331">
        <f t="shared" si="271"/>
        <v>0</v>
      </c>
      <c r="Q1331" s="3"/>
      <c r="R1331" s="3"/>
    </row>
    <row r="1332" spans="1:18" x14ac:dyDescent="0.25">
      <c r="A1332" s="3">
        <v>11.78</v>
      </c>
      <c r="B1332" s="3">
        <f t="shared" si="272"/>
        <v>16.78</v>
      </c>
      <c r="C1332" s="3">
        <f t="shared" si="273"/>
        <v>6.25</v>
      </c>
      <c r="D1332" s="4">
        <f t="shared" si="267"/>
        <v>62.5</v>
      </c>
      <c r="E1332" s="4">
        <f t="shared" si="268"/>
        <v>252.04000000000002</v>
      </c>
      <c r="F1332">
        <f t="shared" si="274"/>
        <v>19783.251745333335</v>
      </c>
      <c r="H1332" s="3"/>
      <c r="J1332" s="3">
        <f t="shared" si="269"/>
        <v>272.03999999999996</v>
      </c>
      <c r="K1332" s="3">
        <f t="shared" si="275"/>
        <v>21794.064911999994</v>
      </c>
      <c r="M1332" s="3">
        <f t="shared" si="276"/>
        <v>2010.8131666666595</v>
      </c>
      <c r="N1332">
        <f t="shared" si="270"/>
        <v>2010.8131666666595</v>
      </c>
      <c r="O1332">
        <f t="shared" si="271"/>
        <v>0</v>
      </c>
      <c r="Q1332" s="3"/>
      <c r="R1332" s="3"/>
    </row>
    <row r="1333" spans="1:18" x14ac:dyDescent="0.25">
      <c r="A1333" s="3">
        <v>11.79</v>
      </c>
      <c r="B1333" s="3">
        <f t="shared" si="272"/>
        <v>16.79</v>
      </c>
      <c r="C1333" s="3">
        <f t="shared" si="273"/>
        <v>6.25</v>
      </c>
      <c r="D1333" s="4">
        <f t="shared" si="267"/>
        <v>62.5</v>
      </c>
      <c r="E1333" s="4">
        <f t="shared" si="268"/>
        <v>252.21999999999997</v>
      </c>
      <c r="F1333">
        <f t="shared" si="274"/>
        <v>19823.050467333331</v>
      </c>
      <c r="H1333" s="3"/>
      <c r="J1333" s="3">
        <f t="shared" si="269"/>
        <v>272.21999999999997</v>
      </c>
      <c r="K1333" s="3">
        <f t="shared" si="275"/>
        <v>21837.020633999997</v>
      </c>
      <c r="M1333" s="3">
        <f t="shared" si="276"/>
        <v>2013.970166666666</v>
      </c>
      <c r="N1333">
        <f t="shared" si="270"/>
        <v>2013.970166666666</v>
      </c>
      <c r="O1333">
        <f t="shared" si="271"/>
        <v>0</v>
      </c>
      <c r="Q1333" s="3"/>
      <c r="R1333" s="3"/>
    </row>
    <row r="1334" spans="1:18" x14ac:dyDescent="0.25">
      <c r="A1334" s="3">
        <v>11.8</v>
      </c>
      <c r="B1334" s="3">
        <f t="shared" si="272"/>
        <v>16.8</v>
      </c>
      <c r="C1334" s="3">
        <f t="shared" si="273"/>
        <v>6.25</v>
      </c>
      <c r="D1334" s="4">
        <f t="shared" si="267"/>
        <v>62.5</v>
      </c>
      <c r="E1334" s="4">
        <f t="shared" si="268"/>
        <v>252.40000000000003</v>
      </c>
      <c r="F1334">
        <f t="shared" si="274"/>
        <v>19862.902833333337</v>
      </c>
      <c r="H1334" s="3"/>
      <c r="J1334" s="3">
        <f t="shared" si="269"/>
        <v>272.39999999999998</v>
      </c>
      <c r="K1334" s="3">
        <f t="shared" si="275"/>
        <v>21880.031999999999</v>
      </c>
      <c r="M1334" s="3">
        <f t="shared" si="276"/>
        <v>2017.1291666666621</v>
      </c>
      <c r="N1334">
        <f t="shared" si="270"/>
        <v>2017.1291666666621</v>
      </c>
      <c r="O1334">
        <f t="shared" si="271"/>
        <v>0</v>
      </c>
      <c r="Q1334" s="3"/>
      <c r="R1334" s="3"/>
    </row>
    <row r="1335" spans="1:18" x14ac:dyDescent="0.25">
      <c r="A1335" s="3">
        <v>11.81</v>
      </c>
      <c r="B1335" s="3">
        <f t="shared" si="272"/>
        <v>16.810000000000002</v>
      </c>
      <c r="C1335" s="3">
        <f t="shared" si="273"/>
        <v>6.25</v>
      </c>
      <c r="D1335" s="4">
        <f t="shared" si="267"/>
        <v>62.5</v>
      </c>
      <c r="E1335" s="4">
        <f t="shared" si="268"/>
        <v>252.58000000000004</v>
      </c>
      <c r="F1335">
        <f t="shared" si="274"/>
        <v>19902.808879333345</v>
      </c>
      <c r="H1335" s="3"/>
      <c r="J1335" s="3">
        <f t="shared" si="269"/>
        <v>272.58000000000004</v>
      </c>
      <c r="K1335" s="3">
        <f t="shared" si="275"/>
        <v>21923.099046000007</v>
      </c>
      <c r="M1335" s="3">
        <f t="shared" si="276"/>
        <v>2020.2901666666621</v>
      </c>
      <c r="N1335">
        <f t="shared" si="270"/>
        <v>2020.2901666666621</v>
      </c>
      <c r="O1335">
        <f t="shared" si="271"/>
        <v>0</v>
      </c>
      <c r="Q1335" s="3"/>
      <c r="R1335" s="3"/>
    </row>
    <row r="1336" spans="1:18" x14ac:dyDescent="0.25">
      <c r="A1336" s="3">
        <v>11.82</v>
      </c>
      <c r="B1336" s="3">
        <f t="shared" si="272"/>
        <v>16.82</v>
      </c>
      <c r="C1336" s="3">
        <f t="shared" si="273"/>
        <v>6.25</v>
      </c>
      <c r="D1336" s="4">
        <f t="shared" si="267"/>
        <v>62.5</v>
      </c>
      <c r="E1336" s="4">
        <f t="shared" si="268"/>
        <v>252.76</v>
      </c>
      <c r="F1336">
        <f t="shared" si="274"/>
        <v>19942.768641333332</v>
      </c>
      <c r="H1336" s="3"/>
      <c r="J1336" s="3">
        <f t="shared" si="269"/>
        <v>272.76</v>
      </c>
      <c r="K1336" s="3">
        <f t="shared" si="275"/>
        <v>21966.221807999998</v>
      </c>
      <c r="M1336" s="3">
        <f t="shared" si="276"/>
        <v>2023.4531666666662</v>
      </c>
      <c r="N1336">
        <f t="shared" si="270"/>
        <v>2023.4531666666662</v>
      </c>
      <c r="O1336">
        <f t="shared" si="271"/>
        <v>0</v>
      </c>
      <c r="Q1336" s="3"/>
      <c r="R1336" s="3"/>
    </row>
    <row r="1337" spans="1:18" x14ac:dyDescent="0.25">
      <c r="A1337" s="3">
        <v>11.83</v>
      </c>
      <c r="B1337" s="3">
        <f t="shared" si="272"/>
        <v>16.829999999999998</v>
      </c>
      <c r="C1337" s="3">
        <f t="shared" si="273"/>
        <v>6.25</v>
      </c>
      <c r="D1337" s="4">
        <f t="shared" si="267"/>
        <v>62.5</v>
      </c>
      <c r="E1337" s="4">
        <f t="shared" si="268"/>
        <v>252.93999999999994</v>
      </c>
      <c r="F1337">
        <f t="shared" si="274"/>
        <v>19982.782155333323</v>
      </c>
      <c r="H1337" s="3"/>
      <c r="J1337" s="3">
        <f t="shared" si="269"/>
        <v>272.94</v>
      </c>
      <c r="K1337" s="3">
        <f t="shared" si="275"/>
        <v>22009.400321999998</v>
      </c>
      <c r="M1337" s="3">
        <f t="shared" si="276"/>
        <v>2026.6181666666744</v>
      </c>
      <c r="N1337">
        <f t="shared" si="270"/>
        <v>2026.6181666666744</v>
      </c>
      <c r="O1337">
        <f t="shared" si="271"/>
        <v>0</v>
      </c>
      <c r="Q1337" s="3"/>
      <c r="R1337" s="3"/>
    </row>
    <row r="1338" spans="1:18" x14ac:dyDescent="0.25">
      <c r="A1338" s="3">
        <v>11.84</v>
      </c>
      <c r="B1338" s="3">
        <f t="shared" si="272"/>
        <v>16.84</v>
      </c>
      <c r="C1338" s="3">
        <f t="shared" si="273"/>
        <v>6.25</v>
      </c>
      <c r="D1338" s="4">
        <f t="shared" si="267"/>
        <v>62.5</v>
      </c>
      <c r="E1338" s="4">
        <f t="shared" si="268"/>
        <v>253.12</v>
      </c>
      <c r="F1338">
        <f t="shared" si="274"/>
        <v>20022.84945733333</v>
      </c>
      <c r="H1338" s="3"/>
      <c r="J1338" s="3">
        <f t="shared" si="269"/>
        <v>273.12</v>
      </c>
      <c r="K1338" s="3">
        <f t="shared" si="275"/>
        <v>22052.634623999998</v>
      </c>
      <c r="M1338" s="3">
        <f t="shared" si="276"/>
        <v>2029.7851666666684</v>
      </c>
      <c r="N1338">
        <f t="shared" si="270"/>
        <v>2029.7851666666684</v>
      </c>
      <c r="O1338">
        <f t="shared" si="271"/>
        <v>0</v>
      </c>
      <c r="Q1338" s="3"/>
      <c r="R1338" s="3"/>
    </row>
    <row r="1339" spans="1:18" x14ac:dyDescent="0.25">
      <c r="A1339" s="3">
        <v>11.85</v>
      </c>
      <c r="B1339" s="3">
        <f t="shared" si="272"/>
        <v>16.850000000000001</v>
      </c>
      <c r="C1339" s="3">
        <f t="shared" si="273"/>
        <v>6.25</v>
      </c>
      <c r="D1339" s="4">
        <f t="shared" si="267"/>
        <v>62.5</v>
      </c>
      <c r="E1339" s="4">
        <f t="shared" si="268"/>
        <v>253.3</v>
      </c>
      <c r="F1339">
        <f t="shared" si="274"/>
        <v>20062.970583333339</v>
      </c>
      <c r="H1339" s="3"/>
      <c r="J1339" s="3">
        <f t="shared" si="269"/>
        <v>273.29999999999995</v>
      </c>
      <c r="K1339" s="3">
        <f t="shared" si="275"/>
        <v>22095.924749999995</v>
      </c>
      <c r="M1339" s="3">
        <f t="shared" si="276"/>
        <v>2032.9541666666555</v>
      </c>
      <c r="N1339">
        <f t="shared" si="270"/>
        <v>2032.9541666666555</v>
      </c>
      <c r="O1339">
        <f t="shared" si="271"/>
        <v>0</v>
      </c>
      <c r="Q1339" s="3"/>
      <c r="R1339" s="3"/>
    </row>
    <row r="1340" spans="1:18" x14ac:dyDescent="0.25">
      <c r="A1340" s="3">
        <v>11.86</v>
      </c>
      <c r="B1340" s="3">
        <f t="shared" si="272"/>
        <v>16.86</v>
      </c>
      <c r="C1340" s="3">
        <f t="shared" si="273"/>
        <v>6.25</v>
      </c>
      <c r="D1340" s="4">
        <f t="shared" si="267"/>
        <v>62.5</v>
      </c>
      <c r="E1340" s="4">
        <f t="shared" si="268"/>
        <v>253.48000000000002</v>
      </c>
      <c r="F1340">
        <f t="shared" si="274"/>
        <v>20103.145569333334</v>
      </c>
      <c r="H1340" s="3"/>
      <c r="J1340" s="3">
        <f t="shared" si="269"/>
        <v>273.48</v>
      </c>
      <c r="K1340" s="3">
        <f t="shared" si="275"/>
        <v>22139.270735999999</v>
      </c>
      <c r="M1340" s="3">
        <f t="shared" si="276"/>
        <v>2036.1251666666649</v>
      </c>
      <c r="N1340">
        <f t="shared" si="270"/>
        <v>2036.1251666666649</v>
      </c>
      <c r="O1340">
        <f t="shared" si="271"/>
        <v>0</v>
      </c>
      <c r="Q1340" s="3"/>
      <c r="R1340" s="3"/>
    </row>
    <row r="1341" spans="1:18" x14ac:dyDescent="0.25">
      <c r="A1341" s="3">
        <v>11.87</v>
      </c>
      <c r="B1341" s="3">
        <f t="shared" si="272"/>
        <v>16.869999999999997</v>
      </c>
      <c r="C1341" s="3">
        <f t="shared" si="273"/>
        <v>6.25</v>
      </c>
      <c r="D1341" s="4">
        <f t="shared" si="267"/>
        <v>62.5</v>
      </c>
      <c r="E1341" s="4">
        <f t="shared" si="268"/>
        <v>253.65999999999997</v>
      </c>
      <c r="F1341">
        <f t="shared" si="274"/>
        <v>20143.374451333322</v>
      </c>
      <c r="H1341" s="3"/>
      <c r="J1341" s="3">
        <f t="shared" si="269"/>
        <v>273.65999999999997</v>
      </c>
      <c r="K1341" s="3">
        <f t="shared" si="275"/>
        <v>22182.672617999997</v>
      </c>
      <c r="M1341" s="3">
        <f t="shared" si="276"/>
        <v>2039.2981666666747</v>
      </c>
      <c r="N1341">
        <f t="shared" si="270"/>
        <v>2039.2981666666747</v>
      </c>
      <c r="O1341">
        <f t="shared" si="271"/>
        <v>0</v>
      </c>
      <c r="Q1341" s="3"/>
      <c r="R1341" s="3"/>
    </row>
    <row r="1342" spans="1:18" x14ac:dyDescent="0.25">
      <c r="A1342" s="3">
        <v>11.88</v>
      </c>
      <c r="B1342" s="3">
        <f t="shared" si="272"/>
        <v>16.880000000000003</v>
      </c>
      <c r="C1342" s="3">
        <f t="shared" si="273"/>
        <v>6.25</v>
      </c>
      <c r="D1342" s="4">
        <f t="shared" si="267"/>
        <v>62.5</v>
      </c>
      <c r="E1342" s="4">
        <f t="shared" si="268"/>
        <v>253.84000000000003</v>
      </c>
      <c r="F1342">
        <f t="shared" si="274"/>
        <v>20183.657265333342</v>
      </c>
      <c r="H1342" s="3"/>
      <c r="J1342" s="3">
        <f t="shared" si="269"/>
        <v>273.84000000000003</v>
      </c>
      <c r="K1342" s="3">
        <f t="shared" si="275"/>
        <v>22226.130432000009</v>
      </c>
      <c r="M1342" s="3">
        <f t="shared" si="276"/>
        <v>2042.4731666666667</v>
      </c>
      <c r="N1342">
        <f t="shared" si="270"/>
        <v>2042.4731666666667</v>
      </c>
      <c r="O1342">
        <f t="shared" si="271"/>
        <v>0</v>
      </c>
      <c r="Q1342" s="3"/>
      <c r="R1342" s="3"/>
    </row>
    <row r="1343" spans="1:18" x14ac:dyDescent="0.25">
      <c r="A1343" s="3">
        <v>11.89</v>
      </c>
      <c r="B1343" s="3">
        <f t="shared" si="272"/>
        <v>16.89</v>
      </c>
      <c r="C1343" s="3">
        <f t="shared" si="273"/>
        <v>6.25</v>
      </c>
      <c r="D1343" s="4">
        <f t="shared" si="267"/>
        <v>62.5</v>
      </c>
      <c r="E1343" s="4">
        <f t="shared" si="268"/>
        <v>254.01999999999998</v>
      </c>
      <c r="F1343">
        <f t="shared" si="274"/>
        <v>20223.994047333334</v>
      </c>
      <c r="H1343" s="3"/>
      <c r="J1343" s="3">
        <f t="shared" si="269"/>
        <v>274.02</v>
      </c>
      <c r="K1343" s="3">
        <f t="shared" si="275"/>
        <v>22269.644214</v>
      </c>
      <c r="M1343" s="3">
        <f t="shared" si="276"/>
        <v>2045.6501666666663</v>
      </c>
      <c r="N1343">
        <f t="shared" si="270"/>
        <v>2045.6501666666663</v>
      </c>
      <c r="O1343">
        <f t="shared" si="271"/>
        <v>0</v>
      </c>
      <c r="Q1343" s="3"/>
      <c r="R1343" s="3"/>
    </row>
    <row r="1344" spans="1:18" x14ac:dyDescent="0.25">
      <c r="A1344" s="3">
        <v>11.9</v>
      </c>
      <c r="B1344" s="3">
        <f t="shared" si="272"/>
        <v>16.899999999999999</v>
      </c>
      <c r="C1344" s="3">
        <f t="shared" si="273"/>
        <v>6.25</v>
      </c>
      <c r="D1344" s="4">
        <f t="shared" si="267"/>
        <v>62.5</v>
      </c>
      <c r="E1344" s="4">
        <f t="shared" si="268"/>
        <v>254.2</v>
      </c>
      <c r="F1344">
        <f t="shared" si="274"/>
        <v>20264.384833333326</v>
      </c>
      <c r="H1344" s="3"/>
      <c r="J1344" s="3">
        <f t="shared" si="269"/>
        <v>274.20000000000005</v>
      </c>
      <c r="K1344" s="3">
        <f t="shared" si="275"/>
        <v>22313.214</v>
      </c>
      <c r="M1344" s="3">
        <f t="shared" si="276"/>
        <v>2048.8291666666737</v>
      </c>
      <c r="N1344">
        <f t="shared" si="270"/>
        <v>2048.8291666666737</v>
      </c>
      <c r="O1344">
        <f t="shared" si="271"/>
        <v>0</v>
      </c>
      <c r="Q1344" s="3"/>
      <c r="R1344" s="3"/>
    </row>
    <row r="1345" spans="1:18" x14ac:dyDescent="0.25">
      <c r="A1345" s="3">
        <v>11.91</v>
      </c>
      <c r="B1345" s="3">
        <f t="shared" si="272"/>
        <v>16.91</v>
      </c>
      <c r="C1345" s="3">
        <f t="shared" si="273"/>
        <v>6.25</v>
      </c>
      <c r="D1345" s="4">
        <f t="shared" si="267"/>
        <v>62.5</v>
      </c>
      <c r="E1345" s="4">
        <f t="shared" si="268"/>
        <v>254.38</v>
      </c>
      <c r="F1345">
        <f t="shared" si="274"/>
        <v>20304.829659333333</v>
      </c>
      <c r="H1345" s="3"/>
      <c r="J1345" s="3">
        <f t="shared" si="269"/>
        <v>274.38</v>
      </c>
      <c r="K1345" s="3">
        <f t="shared" si="275"/>
        <v>22356.839826000003</v>
      </c>
      <c r="M1345" s="3">
        <f t="shared" si="276"/>
        <v>2052.0101666666706</v>
      </c>
      <c r="N1345">
        <f t="shared" si="270"/>
        <v>2052.0101666666706</v>
      </c>
      <c r="O1345">
        <f t="shared" si="271"/>
        <v>0</v>
      </c>
      <c r="Q1345" s="3"/>
      <c r="R1345" s="3"/>
    </row>
    <row r="1346" spans="1:18" x14ac:dyDescent="0.25">
      <c r="A1346" s="3">
        <v>11.92</v>
      </c>
      <c r="B1346" s="3">
        <f t="shared" si="272"/>
        <v>16.920000000000002</v>
      </c>
      <c r="C1346" s="3">
        <f t="shared" si="273"/>
        <v>6.25</v>
      </c>
      <c r="D1346" s="4">
        <f t="shared" si="267"/>
        <v>62.5</v>
      </c>
      <c r="E1346" s="4">
        <f t="shared" si="268"/>
        <v>254.56000000000006</v>
      </c>
      <c r="F1346">
        <f t="shared" si="274"/>
        <v>20345.328561333343</v>
      </c>
      <c r="H1346" s="3"/>
      <c r="J1346" s="3">
        <f t="shared" si="269"/>
        <v>274.56</v>
      </c>
      <c r="K1346" s="3">
        <f t="shared" si="275"/>
        <v>22400.521727999996</v>
      </c>
      <c r="M1346" s="3">
        <f t="shared" si="276"/>
        <v>2055.1931666666533</v>
      </c>
      <c r="N1346">
        <f t="shared" si="270"/>
        <v>2055.1931666666533</v>
      </c>
      <c r="O1346">
        <f t="shared" si="271"/>
        <v>0</v>
      </c>
      <c r="Q1346" s="3"/>
      <c r="R1346" s="3"/>
    </row>
    <row r="1347" spans="1:18" x14ac:dyDescent="0.25">
      <c r="A1347" s="3">
        <v>11.93</v>
      </c>
      <c r="B1347" s="3">
        <f t="shared" si="272"/>
        <v>16.93</v>
      </c>
      <c r="C1347" s="3">
        <f t="shared" si="273"/>
        <v>6.25</v>
      </c>
      <c r="D1347" s="4">
        <f t="shared" si="267"/>
        <v>62.5</v>
      </c>
      <c r="E1347" s="4">
        <f t="shared" si="268"/>
        <v>254.74</v>
      </c>
      <c r="F1347">
        <f t="shared" si="274"/>
        <v>20385.881575333333</v>
      </c>
      <c r="H1347" s="3"/>
      <c r="J1347" s="3">
        <f t="shared" si="269"/>
        <v>274.74</v>
      </c>
      <c r="K1347" s="3">
        <f t="shared" si="275"/>
        <v>22444.259741999998</v>
      </c>
      <c r="M1347" s="3">
        <f t="shared" si="276"/>
        <v>2058.3781666666655</v>
      </c>
      <c r="N1347">
        <f t="shared" si="270"/>
        <v>2058.3781666666655</v>
      </c>
      <c r="O1347">
        <f t="shared" si="271"/>
        <v>0</v>
      </c>
      <c r="Q1347" s="3"/>
      <c r="R1347" s="3"/>
    </row>
    <row r="1348" spans="1:18" x14ac:dyDescent="0.25">
      <c r="A1348" s="3">
        <v>11.94</v>
      </c>
      <c r="B1348" s="3">
        <f t="shared" si="272"/>
        <v>16.939999999999998</v>
      </c>
      <c r="C1348" s="3">
        <f t="shared" si="273"/>
        <v>6.25</v>
      </c>
      <c r="D1348" s="4">
        <f t="shared" si="267"/>
        <v>62.5</v>
      </c>
      <c r="E1348" s="4">
        <f t="shared" si="268"/>
        <v>254.91999999999996</v>
      </c>
      <c r="F1348">
        <f t="shared" si="274"/>
        <v>20426.488737333326</v>
      </c>
      <c r="H1348" s="3"/>
      <c r="J1348" s="3">
        <f t="shared" si="269"/>
        <v>274.91999999999996</v>
      </c>
      <c r="K1348" s="3">
        <f t="shared" si="275"/>
        <v>22488.053903999997</v>
      </c>
      <c r="M1348" s="3">
        <f t="shared" si="276"/>
        <v>2061.5651666666708</v>
      </c>
      <c r="N1348">
        <f t="shared" si="270"/>
        <v>2061.5651666666708</v>
      </c>
      <c r="O1348">
        <f t="shared" si="271"/>
        <v>0</v>
      </c>
      <c r="Q1348" s="3"/>
      <c r="R1348" s="3"/>
    </row>
    <row r="1349" spans="1:18" x14ac:dyDescent="0.25">
      <c r="A1349" s="3">
        <v>11.95</v>
      </c>
      <c r="B1349" s="3">
        <f t="shared" si="272"/>
        <v>16.95</v>
      </c>
      <c r="C1349" s="3">
        <f t="shared" si="273"/>
        <v>6.25</v>
      </c>
      <c r="D1349" s="4">
        <f t="shared" si="267"/>
        <v>62.5</v>
      </c>
      <c r="E1349" s="4">
        <f t="shared" si="268"/>
        <v>255.09999999999997</v>
      </c>
      <c r="F1349">
        <f t="shared" si="274"/>
        <v>20467.15008333333</v>
      </c>
      <c r="H1349" s="3"/>
      <c r="J1349" s="3">
        <f t="shared" si="269"/>
        <v>275.10000000000002</v>
      </c>
      <c r="K1349" s="3">
        <f t="shared" si="275"/>
        <v>22531.90425</v>
      </c>
      <c r="M1349" s="3">
        <f t="shared" si="276"/>
        <v>2064.7541666666693</v>
      </c>
      <c r="N1349">
        <f t="shared" si="270"/>
        <v>2064.7541666666693</v>
      </c>
      <c r="O1349">
        <f t="shared" si="271"/>
        <v>0</v>
      </c>
      <c r="Q1349" s="3"/>
      <c r="R1349" s="3"/>
    </row>
    <row r="1350" spans="1:18" x14ac:dyDescent="0.25">
      <c r="A1350" s="3">
        <v>11.96</v>
      </c>
      <c r="B1350" s="3">
        <f t="shared" si="272"/>
        <v>16.96</v>
      </c>
      <c r="C1350" s="3">
        <f t="shared" si="273"/>
        <v>6.25</v>
      </c>
      <c r="D1350" s="4">
        <f t="shared" si="267"/>
        <v>62.5</v>
      </c>
      <c r="E1350" s="4">
        <f t="shared" si="268"/>
        <v>255.28000000000003</v>
      </c>
      <c r="F1350">
        <f t="shared" si="274"/>
        <v>20507.865649333336</v>
      </c>
      <c r="H1350" s="3"/>
      <c r="J1350" s="3">
        <f t="shared" si="269"/>
        <v>275.28000000000003</v>
      </c>
      <c r="K1350" s="3">
        <f t="shared" si="275"/>
        <v>22575.810816000005</v>
      </c>
      <c r="M1350" s="3">
        <f t="shared" si="276"/>
        <v>2067.9451666666682</v>
      </c>
      <c r="N1350">
        <f t="shared" si="270"/>
        <v>2067.9451666666682</v>
      </c>
      <c r="O1350">
        <f t="shared" si="271"/>
        <v>0</v>
      </c>
      <c r="Q1350" s="3"/>
      <c r="R1350" s="3"/>
    </row>
    <row r="1351" spans="1:18" x14ac:dyDescent="0.25">
      <c r="A1351" s="3">
        <v>11.97</v>
      </c>
      <c r="B1351" s="3">
        <f t="shared" si="272"/>
        <v>16.97</v>
      </c>
      <c r="C1351" s="3">
        <f t="shared" si="273"/>
        <v>6.25</v>
      </c>
      <c r="D1351" s="4">
        <f t="shared" si="267"/>
        <v>62.5</v>
      </c>
      <c r="E1351" s="4">
        <f t="shared" si="268"/>
        <v>255.45999999999998</v>
      </c>
      <c r="F1351">
        <f t="shared" si="274"/>
        <v>20548.635471333328</v>
      </c>
      <c r="H1351" s="3"/>
      <c r="J1351" s="3">
        <f t="shared" si="269"/>
        <v>275.46000000000004</v>
      </c>
      <c r="K1351" s="3">
        <f t="shared" si="275"/>
        <v>22619.773638000002</v>
      </c>
      <c r="M1351" s="3">
        <f t="shared" si="276"/>
        <v>2071.1381666666748</v>
      </c>
      <c r="N1351">
        <f t="shared" si="270"/>
        <v>2071.1381666666748</v>
      </c>
      <c r="O1351">
        <f t="shared" si="271"/>
        <v>0</v>
      </c>
      <c r="Q1351" s="3"/>
      <c r="R1351" s="3"/>
    </row>
    <row r="1352" spans="1:18" x14ac:dyDescent="0.25">
      <c r="A1352" s="3">
        <v>11.98</v>
      </c>
      <c r="B1352" s="3">
        <f t="shared" si="272"/>
        <v>16.98</v>
      </c>
      <c r="C1352" s="3">
        <f t="shared" si="273"/>
        <v>6.25</v>
      </c>
      <c r="D1352" s="4">
        <f t="shared" si="267"/>
        <v>62.5</v>
      </c>
      <c r="E1352" s="4">
        <f t="shared" si="268"/>
        <v>255.64</v>
      </c>
      <c r="F1352">
        <f t="shared" si="274"/>
        <v>20589.45958533333</v>
      </c>
      <c r="H1352" s="3"/>
      <c r="J1352" s="3">
        <f t="shared" si="269"/>
        <v>275.64</v>
      </c>
      <c r="K1352" s="3">
        <f t="shared" si="275"/>
        <v>22663.792752000005</v>
      </c>
      <c r="M1352" s="3">
        <f t="shared" si="276"/>
        <v>2074.3331666666745</v>
      </c>
      <c r="N1352">
        <f t="shared" si="270"/>
        <v>2074.3331666666745</v>
      </c>
      <c r="O1352">
        <f t="shared" si="271"/>
        <v>0</v>
      </c>
      <c r="Q1352" s="3"/>
      <c r="R1352" s="3"/>
    </row>
    <row r="1353" spans="1:18" x14ac:dyDescent="0.25">
      <c r="A1353" s="3">
        <v>11.99</v>
      </c>
      <c r="B1353" s="3">
        <f t="shared" si="272"/>
        <v>16.990000000000002</v>
      </c>
      <c r="C1353" s="3">
        <f t="shared" si="273"/>
        <v>6.25</v>
      </c>
      <c r="D1353" s="4">
        <f t="shared" si="267"/>
        <v>62.5</v>
      </c>
      <c r="E1353" s="4">
        <f t="shared" si="268"/>
        <v>255.82000000000005</v>
      </c>
      <c r="F1353">
        <f t="shared" si="274"/>
        <v>20630.338027333342</v>
      </c>
      <c r="H1353" s="3"/>
      <c r="J1353" s="3">
        <f t="shared" si="269"/>
        <v>275.82</v>
      </c>
      <c r="K1353" s="3">
        <f t="shared" si="275"/>
        <v>22707.868193999999</v>
      </c>
      <c r="M1353" s="3">
        <f t="shared" si="276"/>
        <v>2077.5301666666564</v>
      </c>
      <c r="N1353">
        <f t="shared" si="270"/>
        <v>2077.5301666666564</v>
      </c>
      <c r="O1353">
        <f t="shared" si="271"/>
        <v>0</v>
      </c>
      <c r="Q1353" s="3"/>
      <c r="R1353" s="3"/>
    </row>
    <row r="1354" spans="1:18" x14ac:dyDescent="0.25">
      <c r="A1354" s="3">
        <v>12</v>
      </c>
      <c r="B1354" s="3">
        <f t="shared" si="272"/>
        <v>17</v>
      </c>
      <c r="C1354" s="3">
        <f t="shared" si="273"/>
        <v>6.25</v>
      </c>
      <c r="D1354" s="4">
        <f t="shared" si="267"/>
        <v>62.5</v>
      </c>
      <c r="E1354" s="4">
        <f t="shared" si="268"/>
        <v>256</v>
      </c>
      <c r="F1354">
        <f t="shared" si="274"/>
        <v>20671.270833333336</v>
      </c>
      <c r="H1354" s="3"/>
      <c r="J1354" s="3">
        <f t="shared" si="269"/>
        <v>276</v>
      </c>
      <c r="K1354" s="3">
        <f t="shared" si="275"/>
        <v>22752</v>
      </c>
      <c r="M1354" s="3">
        <f t="shared" si="276"/>
        <v>2080.7291666666642</v>
      </c>
      <c r="N1354">
        <f t="shared" si="270"/>
        <v>2080.7291666666642</v>
      </c>
      <c r="O1354">
        <f t="shared" si="271"/>
        <v>0</v>
      </c>
      <c r="Q1354" s="3"/>
      <c r="R1354" s="3"/>
    </row>
    <row r="1355" spans="1:18" x14ac:dyDescent="0.25">
      <c r="A1355" s="3">
        <v>12.01</v>
      </c>
      <c r="B1355" s="3">
        <f t="shared" si="272"/>
        <v>17.009999999999998</v>
      </c>
      <c r="C1355" s="3">
        <f t="shared" si="273"/>
        <v>6.25</v>
      </c>
      <c r="D1355" s="4">
        <f t="shared" si="267"/>
        <v>62.5</v>
      </c>
      <c r="E1355" s="4">
        <f t="shared" si="268"/>
        <v>256.17999999999995</v>
      </c>
      <c r="F1355">
        <f t="shared" si="274"/>
        <v>20712.258039333323</v>
      </c>
      <c r="H1355" s="3"/>
      <c r="J1355" s="3">
        <f t="shared" si="269"/>
        <v>276.18</v>
      </c>
      <c r="K1355" s="3">
        <f t="shared" si="275"/>
        <v>22796.188205999999</v>
      </c>
      <c r="M1355" s="3">
        <f t="shared" si="276"/>
        <v>2083.9301666666761</v>
      </c>
      <c r="N1355">
        <f t="shared" si="270"/>
        <v>2083.9301666666761</v>
      </c>
      <c r="O1355">
        <f t="shared" si="271"/>
        <v>0</v>
      </c>
      <c r="Q1355" s="3"/>
      <c r="R1355" s="3"/>
    </row>
    <row r="1356" spans="1:18" x14ac:dyDescent="0.25">
      <c r="A1356" s="3">
        <v>12.02</v>
      </c>
      <c r="B1356" s="3">
        <f t="shared" si="272"/>
        <v>17.02</v>
      </c>
      <c r="C1356" s="3">
        <f t="shared" si="273"/>
        <v>6.25</v>
      </c>
      <c r="D1356" s="4">
        <f t="shared" si="267"/>
        <v>62.5</v>
      </c>
      <c r="E1356" s="4">
        <f t="shared" si="268"/>
        <v>256.36</v>
      </c>
      <c r="F1356">
        <f t="shared" si="274"/>
        <v>20753.299681333334</v>
      </c>
      <c r="H1356" s="3"/>
      <c r="J1356" s="3">
        <f t="shared" si="269"/>
        <v>276.36</v>
      </c>
      <c r="K1356" s="3">
        <f t="shared" si="275"/>
        <v>22840.432847999997</v>
      </c>
      <c r="M1356" s="3">
        <f t="shared" si="276"/>
        <v>2087.1331666666629</v>
      </c>
      <c r="N1356">
        <f t="shared" si="270"/>
        <v>2087.1331666666629</v>
      </c>
      <c r="O1356">
        <f t="shared" si="271"/>
        <v>0</v>
      </c>
      <c r="Q1356" s="3"/>
      <c r="R1356" s="3"/>
    </row>
    <row r="1357" spans="1:18" x14ac:dyDescent="0.25">
      <c r="A1357" s="3">
        <v>12.03</v>
      </c>
      <c r="B1357" s="3">
        <f t="shared" si="272"/>
        <v>17.03</v>
      </c>
      <c r="C1357" s="3">
        <f t="shared" si="273"/>
        <v>6.25</v>
      </c>
      <c r="D1357" s="4">
        <f t="shared" si="267"/>
        <v>62.5</v>
      </c>
      <c r="E1357" s="4">
        <f t="shared" si="268"/>
        <v>256.54000000000002</v>
      </c>
      <c r="F1357">
        <f t="shared" si="274"/>
        <v>20794.395795333337</v>
      </c>
      <c r="H1357" s="3"/>
      <c r="J1357" s="3">
        <f t="shared" si="269"/>
        <v>276.53999999999996</v>
      </c>
      <c r="K1357" s="3">
        <f t="shared" si="275"/>
        <v>22884.733961999998</v>
      </c>
      <c r="M1357" s="3">
        <f t="shared" si="276"/>
        <v>2090.338166666661</v>
      </c>
      <c r="N1357">
        <f t="shared" si="270"/>
        <v>2090.338166666661</v>
      </c>
      <c r="O1357">
        <f t="shared" si="271"/>
        <v>0</v>
      </c>
      <c r="Q1357" s="3"/>
      <c r="R1357" s="3"/>
    </row>
    <row r="1358" spans="1:18" x14ac:dyDescent="0.25">
      <c r="A1358" s="3">
        <v>12.04</v>
      </c>
      <c r="B1358" s="3">
        <f t="shared" si="272"/>
        <v>17.04</v>
      </c>
      <c r="C1358" s="3">
        <f t="shared" si="273"/>
        <v>6.25</v>
      </c>
      <c r="D1358" s="4">
        <f t="shared" si="267"/>
        <v>62.5</v>
      </c>
      <c r="E1358" s="4">
        <f t="shared" si="268"/>
        <v>256.71999999999997</v>
      </c>
      <c r="F1358">
        <f t="shared" si="274"/>
        <v>20835.546417333328</v>
      </c>
      <c r="H1358" s="3"/>
      <c r="J1358" s="3">
        <f t="shared" si="269"/>
        <v>276.71999999999997</v>
      </c>
      <c r="K1358" s="3">
        <f t="shared" si="275"/>
        <v>22929.091583999994</v>
      </c>
      <c r="M1358" s="3">
        <f t="shared" si="276"/>
        <v>2093.5451666666668</v>
      </c>
      <c r="N1358">
        <f t="shared" si="270"/>
        <v>2093.5451666666668</v>
      </c>
      <c r="O1358">
        <f t="shared" si="271"/>
        <v>0</v>
      </c>
      <c r="Q1358" s="3"/>
      <c r="R1358" s="3"/>
    </row>
    <row r="1359" spans="1:18" x14ac:dyDescent="0.25">
      <c r="A1359" s="3">
        <v>12.05</v>
      </c>
      <c r="B1359" s="3">
        <f t="shared" si="272"/>
        <v>17.05</v>
      </c>
      <c r="C1359" s="3">
        <f t="shared" si="273"/>
        <v>6.25</v>
      </c>
      <c r="D1359" s="4">
        <f t="shared" si="267"/>
        <v>62.5</v>
      </c>
      <c r="E1359" s="4">
        <f t="shared" si="268"/>
        <v>256.90000000000003</v>
      </c>
      <c r="F1359">
        <f t="shared" si="274"/>
        <v>20876.751583333335</v>
      </c>
      <c r="H1359" s="3"/>
      <c r="J1359" s="3">
        <f t="shared" si="269"/>
        <v>276.89999999999998</v>
      </c>
      <c r="K1359" s="3">
        <f t="shared" si="275"/>
        <v>22973.50575</v>
      </c>
      <c r="M1359" s="3">
        <f t="shared" si="276"/>
        <v>2096.7541666666657</v>
      </c>
      <c r="N1359">
        <f t="shared" si="270"/>
        <v>2096.7541666666657</v>
      </c>
      <c r="O1359">
        <f t="shared" si="271"/>
        <v>0</v>
      </c>
      <c r="Q1359" s="3"/>
      <c r="R1359" s="3"/>
    </row>
    <row r="1360" spans="1:18" x14ac:dyDescent="0.25">
      <c r="A1360" s="3">
        <v>12.06</v>
      </c>
      <c r="B1360" s="3">
        <f t="shared" si="272"/>
        <v>17.060000000000002</v>
      </c>
      <c r="C1360" s="3">
        <f t="shared" si="273"/>
        <v>6.25</v>
      </c>
      <c r="D1360" s="4">
        <f t="shared" si="267"/>
        <v>62.5</v>
      </c>
      <c r="E1360" s="4">
        <f t="shared" si="268"/>
        <v>257.08000000000004</v>
      </c>
      <c r="F1360">
        <f t="shared" si="274"/>
        <v>20918.011329333342</v>
      </c>
      <c r="H1360" s="3"/>
      <c r="J1360" s="3">
        <f t="shared" si="269"/>
        <v>277.08000000000004</v>
      </c>
      <c r="K1360" s="3">
        <f t="shared" si="275"/>
        <v>23017.976496000007</v>
      </c>
      <c r="M1360" s="3">
        <f t="shared" si="276"/>
        <v>2099.965166666665</v>
      </c>
      <c r="N1360">
        <f t="shared" si="270"/>
        <v>2099.965166666665</v>
      </c>
      <c r="O1360">
        <f t="shared" si="271"/>
        <v>0</v>
      </c>
      <c r="Q1360" s="3"/>
      <c r="R1360" s="3"/>
    </row>
    <row r="1361" spans="1:18" x14ac:dyDescent="0.25">
      <c r="A1361" s="3">
        <v>12.07</v>
      </c>
      <c r="B1361" s="3">
        <f t="shared" si="272"/>
        <v>17.07</v>
      </c>
      <c r="C1361" s="3">
        <f t="shared" si="273"/>
        <v>6.25</v>
      </c>
      <c r="D1361" s="4">
        <f t="shared" si="267"/>
        <v>62.5</v>
      </c>
      <c r="E1361" s="4">
        <f t="shared" si="268"/>
        <v>257.26</v>
      </c>
      <c r="F1361">
        <f t="shared" si="274"/>
        <v>20959.325691333332</v>
      </c>
      <c r="H1361" s="3"/>
      <c r="J1361" s="3">
        <f t="shared" si="269"/>
        <v>277.26</v>
      </c>
      <c r="K1361" s="3">
        <f t="shared" si="275"/>
        <v>23062.503858</v>
      </c>
      <c r="M1361" s="3">
        <f t="shared" si="276"/>
        <v>2103.1781666666684</v>
      </c>
      <c r="N1361">
        <f t="shared" si="270"/>
        <v>2103.1781666666684</v>
      </c>
      <c r="O1361">
        <f t="shared" si="271"/>
        <v>0</v>
      </c>
      <c r="Q1361" s="3"/>
      <c r="R1361" s="3"/>
    </row>
    <row r="1362" spans="1:18" x14ac:dyDescent="0.25">
      <c r="A1362" s="3">
        <v>12.08</v>
      </c>
      <c r="B1362" s="3">
        <f t="shared" si="272"/>
        <v>17.079999999999998</v>
      </c>
      <c r="C1362" s="3">
        <f t="shared" si="273"/>
        <v>6.25</v>
      </c>
      <c r="D1362" s="4">
        <f t="shared" si="267"/>
        <v>62.5</v>
      </c>
      <c r="E1362" s="4">
        <f t="shared" si="268"/>
        <v>257.43999999999994</v>
      </c>
      <c r="F1362">
        <f t="shared" si="274"/>
        <v>21000.694705333321</v>
      </c>
      <c r="H1362" s="3"/>
      <c r="J1362" s="3">
        <f t="shared" si="269"/>
        <v>277.44</v>
      </c>
      <c r="K1362" s="3">
        <f t="shared" si="275"/>
        <v>23107.087872</v>
      </c>
      <c r="M1362" s="3">
        <f t="shared" si="276"/>
        <v>2106.3931666666795</v>
      </c>
      <c r="N1362">
        <f t="shared" si="270"/>
        <v>2106.3931666666795</v>
      </c>
      <c r="O1362">
        <f t="shared" si="271"/>
        <v>0</v>
      </c>
      <c r="Q1362" s="3"/>
      <c r="R1362" s="3"/>
    </row>
    <row r="1363" spans="1:18" x14ac:dyDescent="0.25">
      <c r="A1363" s="3">
        <v>12.09</v>
      </c>
      <c r="B1363" s="3">
        <f t="shared" si="272"/>
        <v>17.09</v>
      </c>
      <c r="C1363" s="3">
        <f t="shared" si="273"/>
        <v>6.25</v>
      </c>
      <c r="D1363" s="4">
        <f t="shared" si="267"/>
        <v>62.5</v>
      </c>
      <c r="E1363" s="4">
        <f t="shared" si="268"/>
        <v>257.62</v>
      </c>
      <c r="F1363">
        <f t="shared" si="274"/>
        <v>21042.118407333335</v>
      </c>
      <c r="H1363" s="3"/>
      <c r="J1363" s="3">
        <f t="shared" si="269"/>
        <v>277.62</v>
      </c>
      <c r="K1363" s="3">
        <f t="shared" si="275"/>
        <v>23151.728574000001</v>
      </c>
      <c r="M1363" s="3">
        <f t="shared" si="276"/>
        <v>2109.6101666666655</v>
      </c>
      <c r="N1363">
        <f t="shared" si="270"/>
        <v>2109.6101666666655</v>
      </c>
      <c r="O1363">
        <f t="shared" si="271"/>
        <v>0</v>
      </c>
      <c r="Q1363" s="3"/>
      <c r="R1363" s="3"/>
    </row>
    <row r="1364" spans="1:18" x14ac:dyDescent="0.25">
      <c r="A1364" s="3">
        <v>12.1</v>
      </c>
      <c r="B1364" s="3">
        <f t="shared" si="272"/>
        <v>17.100000000000001</v>
      </c>
      <c r="C1364" s="3">
        <f t="shared" si="273"/>
        <v>6.25</v>
      </c>
      <c r="D1364" s="4">
        <f t="shared" si="267"/>
        <v>62.5</v>
      </c>
      <c r="E1364" s="4">
        <f t="shared" si="268"/>
        <v>257.8</v>
      </c>
      <c r="F1364">
        <f t="shared" si="274"/>
        <v>21083.59683333334</v>
      </c>
      <c r="H1364" s="3"/>
      <c r="J1364" s="3">
        <f t="shared" si="269"/>
        <v>277.79999999999995</v>
      </c>
      <c r="K1364" s="3">
        <f t="shared" si="275"/>
        <v>23196.425999999996</v>
      </c>
      <c r="M1364" s="3">
        <f t="shared" si="276"/>
        <v>2112.8291666666555</v>
      </c>
      <c r="N1364">
        <f t="shared" si="270"/>
        <v>2112.8291666666555</v>
      </c>
      <c r="O1364">
        <f t="shared" si="271"/>
        <v>0</v>
      </c>
      <c r="Q1364" s="3"/>
      <c r="R1364" s="3"/>
    </row>
    <row r="1365" spans="1:18" x14ac:dyDescent="0.25">
      <c r="A1365" s="3">
        <v>12.11</v>
      </c>
      <c r="B1365" s="3">
        <f t="shared" si="272"/>
        <v>17.11</v>
      </c>
      <c r="C1365" s="3">
        <f t="shared" si="273"/>
        <v>6.25</v>
      </c>
      <c r="D1365" s="4">
        <f t="shared" si="267"/>
        <v>62.5</v>
      </c>
      <c r="E1365" s="4">
        <f t="shared" si="268"/>
        <v>257.98</v>
      </c>
      <c r="F1365">
        <f t="shared" si="274"/>
        <v>21125.13001933333</v>
      </c>
      <c r="H1365" s="3"/>
      <c r="J1365" s="3">
        <f t="shared" si="269"/>
        <v>277.98</v>
      </c>
      <c r="K1365" s="3">
        <f t="shared" si="275"/>
        <v>23241.180185999998</v>
      </c>
      <c r="M1365" s="3">
        <f t="shared" si="276"/>
        <v>2116.0501666666678</v>
      </c>
      <c r="N1365">
        <f t="shared" si="270"/>
        <v>2116.0501666666678</v>
      </c>
      <c r="O1365">
        <f t="shared" si="271"/>
        <v>0</v>
      </c>
      <c r="Q1365" s="3"/>
      <c r="R1365" s="3"/>
    </row>
    <row r="1366" spans="1:18" x14ac:dyDescent="0.25">
      <c r="A1366" s="3">
        <v>12.12</v>
      </c>
      <c r="B1366" s="3">
        <f t="shared" si="272"/>
        <v>17.119999999999997</v>
      </c>
      <c r="C1366" s="3">
        <f t="shared" si="273"/>
        <v>6.25</v>
      </c>
      <c r="D1366" s="4">
        <f t="shared" si="267"/>
        <v>62.5</v>
      </c>
      <c r="E1366" s="4">
        <f t="shared" si="268"/>
        <v>258.15999999999997</v>
      </c>
      <c r="F1366">
        <f t="shared" si="274"/>
        <v>21166.718001333327</v>
      </c>
      <c r="H1366" s="3"/>
      <c r="J1366" s="3">
        <f t="shared" si="269"/>
        <v>278.15999999999997</v>
      </c>
      <c r="K1366" s="3">
        <f t="shared" si="275"/>
        <v>23285.991167999997</v>
      </c>
      <c r="M1366" s="3">
        <f t="shared" si="276"/>
        <v>2119.2731666666696</v>
      </c>
      <c r="N1366">
        <f t="shared" si="270"/>
        <v>2119.2731666666696</v>
      </c>
      <c r="O1366">
        <f t="shared" si="271"/>
        <v>0</v>
      </c>
      <c r="Q1366" s="3"/>
      <c r="R1366" s="3"/>
    </row>
    <row r="1367" spans="1:18" x14ac:dyDescent="0.25">
      <c r="A1367" s="3">
        <v>12.13</v>
      </c>
      <c r="B1367" s="3">
        <f t="shared" si="272"/>
        <v>17.130000000000003</v>
      </c>
      <c r="C1367" s="3">
        <f t="shared" si="273"/>
        <v>6.25</v>
      </c>
      <c r="D1367" s="4">
        <f t="shared" si="267"/>
        <v>62.5</v>
      </c>
      <c r="E1367" s="4">
        <f t="shared" si="268"/>
        <v>258.34000000000003</v>
      </c>
      <c r="F1367">
        <f t="shared" si="274"/>
        <v>21208.360815333341</v>
      </c>
      <c r="H1367" s="3"/>
      <c r="J1367" s="3">
        <f t="shared" si="269"/>
        <v>278.34000000000003</v>
      </c>
      <c r="K1367" s="3">
        <f t="shared" si="275"/>
        <v>23330.858982000005</v>
      </c>
      <c r="M1367" s="3">
        <f t="shared" si="276"/>
        <v>2122.4981666666645</v>
      </c>
      <c r="N1367">
        <f t="shared" si="270"/>
        <v>2122.4981666666645</v>
      </c>
      <c r="O1367">
        <f t="shared" si="271"/>
        <v>0</v>
      </c>
      <c r="Q1367" s="3"/>
      <c r="R1367" s="3"/>
    </row>
    <row r="1368" spans="1:18" x14ac:dyDescent="0.25">
      <c r="A1368" s="3">
        <v>12.14</v>
      </c>
      <c r="B1368" s="3">
        <f t="shared" si="272"/>
        <v>17.14</v>
      </c>
      <c r="C1368" s="3">
        <f t="shared" si="273"/>
        <v>6.25</v>
      </c>
      <c r="D1368" s="4">
        <f t="shared" si="267"/>
        <v>62.5</v>
      </c>
      <c r="E1368" s="4">
        <f t="shared" si="268"/>
        <v>258.52</v>
      </c>
      <c r="F1368">
        <f t="shared" si="274"/>
        <v>21250.058497333335</v>
      </c>
      <c r="H1368" s="3"/>
      <c r="J1368" s="3">
        <f t="shared" si="269"/>
        <v>278.52</v>
      </c>
      <c r="K1368" s="3">
        <f t="shared" si="275"/>
        <v>23375.783664000002</v>
      </c>
      <c r="M1368" s="3">
        <f t="shared" si="276"/>
        <v>2125.7251666666671</v>
      </c>
      <c r="N1368">
        <f t="shared" si="270"/>
        <v>2125.7251666666671</v>
      </c>
      <c r="O1368">
        <f t="shared" si="271"/>
        <v>0</v>
      </c>
      <c r="Q1368" s="3"/>
      <c r="R1368" s="3"/>
    </row>
    <row r="1369" spans="1:18" x14ac:dyDescent="0.25">
      <c r="A1369" s="3">
        <v>12.15</v>
      </c>
      <c r="B1369" s="3">
        <f t="shared" si="272"/>
        <v>17.149999999999999</v>
      </c>
      <c r="C1369" s="3">
        <f t="shared" si="273"/>
        <v>6.25</v>
      </c>
      <c r="D1369" s="4">
        <f t="shared" si="267"/>
        <v>62.5</v>
      </c>
      <c r="E1369" s="4">
        <f t="shared" si="268"/>
        <v>258.7</v>
      </c>
      <c r="F1369">
        <f t="shared" si="274"/>
        <v>21291.811083333327</v>
      </c>
      <c r="H1369" s="3"/>
      <c r="J1369" s="3">
        <f t="shared" si="269"/>
        <v>278.70000000000005</v>
      </c>
      <c r="K1369" s="3">
        <f t="shared" si="275"/>
        <v>23420.765250000004</v>
      </c>
      <c r="M1369" s="3">
        <f t="shared" si="276"/>
        <v>2128.9541666666773</v>
      </c>
      <c r="N1369">
        <f t="shared" si="270"/>
        <v>2128.9541666666773</v>
      </c>
      <c r="O1369">
        <f t="shared" si="271"/>
        <v>0</v>
      </c>
      <c r="Q1369" s="3"/>
      <c r="R1369" s="3"/>
    </row>
    <row r="1370" spans="1:18" x14ac:dyDescent="0.25">
      <c r="A1370" s="3">
        <v>12.16</v>
      </c>
      <c r="B1370" s="3">
        <f t="shared" si="272"/>
        <v>17.16</v>
      </c>
      <c r="C1370" s="3">
        <f t="shared" si="273"/>
        <v>6.25</v>
      </c>
      <c r="D1370" s="4">
        <f t="shared" si="267"/>
        <v>62.5</v>
      </c>
      <c r="E1370" s="4">
        <f t="shared" si="268"/>
        <v>258.88</v>
      </c>
      <c r="F1370">
        <f t="shared" si="274"/>
        <v>21333.618609333331</v>
      </c>
      <c r="H1370" s="3"/>
      <c r="J1370" s="3">
        <f t="shared" si="269"/>
        <v>278.88</v>
      </c>
      <c r="K1370" s="3">
        <f t="shared" si="275"/>
        <v>23465.803776000001</v>
      </c>
      <c r="M1370" s="3">
        <f t="shared" si="276"/>
        <v>2132.1851666666698</v>
      </c>
      <c r="N1370">
        <f t="shared" si="270"/>
        <v>2132.1851666666698</v>
      </c>
      <c r="O1370">
        <f t="shared" si="271"/>
        <v>0</v>
      </c>
      <c r="Q1370" s="3"/>
      <c r="R1370" s="3"/>
    </row>
    <row r="1371" spans="1:18" x14ac:dyDescent="0.25">
      <c r="A1371" s="3">
        <v>12.17</v>
      </c>
      <c r="B1371" s="3">
        <f t="shared" si="272"/>
        <v>17.170000000000002</v>
      </c>
      <c r="C1371" s="3">
        <f t="shared" si="273"/>
        <v>6.25</v>
      </c>
      <c r="D1371" s="4">
        <f t="shared" ref="D1371:D1434" si="277">MAX(10*C1371,$G$14*C1371+$G$10-2*$G$12*(1+$G$13)^0.5)</f>
        <v>62.5</v>
      </c>
      <c r="E1371" s="4">
        <f t="shared" ref="E1371:E1434" si="278">MAX(10*B1371,$G$14*B1371+$G$10-2*$G$12*(1+$G$13)^0.5)</f>
        <v>259.06000000000006</v>
      </c>
      <c r="F1371">
        <f t="shared" si="274"/>
        <v>21375.481111333342</v>
      </c>
      <c r="H1371" s="3"/>
      <c r="J1371" s="3">
        <f t="shared" ref="J1371:J1434" si="279">$G$14*A1371+2*$G$12*(1+$G$13)^0.5</f>
        <v>279.06</v>
      </c>
      <c r="K1371" s="3">
        <f t="shared" si="275"/>
        <v>23510.899278000001</v>
      </c>
      <c r="M1371" s="3">
        <f t="shared" si="276"/>
        <v>2135.4181666666591</v>
      </c>
      <c r="N1371">
        <f t="shared" si="270"/>
        <v>2135.4181666666591</v>
      </c>
      <c r="O1371">
        <f t="shared" si="271"/>
        <v>0</v>
      </c>
      <c r="Q1371" s="3"/>
      <c r="R1371" s="3"/>
    </row>
    <row r="1372" spans="1:18" x14ac:dyDescent="0.25">
      <c r="A1372" s="3">
        <v>12.18</v>
      </c>
      <c r="B1372" s="3">
        <f t="shared" si="272"/>
        <v>17.18</v>
      </c>
      <c r="C1372" s="3">
        <f t="shared" si="273"/>
        <v>6.25</v>
      </c>
      <c r="D1372" s="4">
        <f t="shared" si="277"/>
        <v>62.5</v>
      </c>
      <c r="E1372" s="4">
        <f t="shared" si="278"/>
        <v>259.24</v>
      </c>
      <c r="F1372">
        <f t="shared" si="274"/>
        <v>21417.398625333331</v>
      </c>
      <c r="H1372" s="3"/>
      <c r="J1372" s="3">
        <f t="shared" si="279"/>
        <v>279.24</v>
      </c>
      <c r="K1372" s="3">
        <f t="shared" si="275"/>
        <v>23556.051791999998</v>
      </c>
      <c r="M1372" s="3">
        <f t="shared" si="276"/>
        <v>2138.6531666666669</v>
      </c>
      <c r="N1372">
        <f t="shared" ref="N1372:N1435" si="280">ABS(M1372)</f>
        <v>2138.6531666666669</v>
      </c>
      <c r="O1372">
        <f t="shared" ref="O1372:O1435" si="281">IF(N1372=$N$3156,A1372,0)</f>
        <v>0</v>
      </c>
      <c r="Q1372" s="3"/>
      <c r="R1372" s="3"/>
    </row>
    <row r="1373" spans="1:18" x14ac:dyDescent="0.25">
      <c r="A1373" s="3">
        <v>12.19</v>
      </c>
      <c r="B1373" s="3">
        <f t="shared" ref="B1373:B1436" si="282">$B$152+A1373</f>
        <v>17.189999999999998</v>
      </c>
      <c r="C1373" s="3">
        <f t="shared" ref="C1373:C1436" si="283">IF($F$152&gt;B1373,B1373,$F$152)</f>
        <v>6.25</v>
      </c>
      <c r="D1373" s="4">
        <f t="shared" si="277"/>
        <v>62.5</v>
      </c>
      <c r="E1373" s="4">
        <f t="shared" si="278"/>
        <v>259.41999999999996</v>
      </c>
      <c r="F1373">
        <f t="shared" ref="F1373:F1436" si="284">$I$152*C1373*(0.5*C1373-$D$152)  +  (D1373-$I$152)*0.5*C1373*(2*C1373/3-$D$152)  +  D1373*(B1373-C1373)*(0.5*(B1373-C1373)+C1373-$D$152)  +  (E1373-D1373)*0.5*(B1373-C1373)*(2*(B1373-C1373)/3+C1373-$D$152)</f>
        <v>21459.371187333323</v>
      </c>
      <c r="H1373" s="3"/>
      <c r="J1373" s="3">
        <f t="shared" si="279"/>
        <v>279.41999999999996</v>
      </c>
      <c r="K1373" s="3">
        <f t="shared" ref="K1373:K1436" si="285">$K$152*A1373*(0.5*A1373+$B$152-$D$152)  +  (J1373-$K$152)*0.5*A1373*(2*A1373/3+$B$152-$D$152)</f>
        <v>23601.261353999998</v>
      </c>
      <c r="M1373" s="3">
        <f t="shared" ref="M1373:M1436" si="286">K1373-F1373</f>
        <v>2141.8901666666752</v>
      </c>
      <c r="N1373">
        <f t="shared" si="280"/>
        <v>2141.8901666666752</v>
      </c>
      <c r="O1373">
        <f t="shared" si="281"/>
        <v>0</v>
      </c>
      <c r="Q1373" s="3"/>
      <c r="R1373" s="3"/>
    </row>
    <row r="1374" spans="1:18" x14ac:dyDescent="0.25">
      <c r="A1374" s="3">
        <v>12.2</v>
      </c>
      <c r="B1374" s="3">
        <f t="shared" si="282"/>
        <v>17.2</v>
      </c>
      <c r="C1374" s="3">
        <f t="shared" si="283"/>
        <v>6.25</v>
      </c>
      <c r="D1374" s="4">
        <f t="shared" si="277"/>
        <v>62.5</v>
      </c>
      <c r="E1374" s="4">
        <f t="shared" si="278"/>
        <v>259.59999999999997</v>
      </c>
      <c r="F1374">
        <f t="shared" si="284"/>
        <v>21501.398833333329</v>
      </c>
      <c r="H1374" s="3"/>
      <c r="J1374" s="3">
        <f t="shared" si="279"/>
        <v>279.60000000000002</v>
      </c>
      <c r="K1374" s="3">
        <f t="shared" si="285"/>
        <v>23646.528000000002</v>
      </c>
      <c r="M1374" s="3">
        <f t="shared" si="286"/>
        <v>2145.129166666673</v>
      </c>
      <c r="N1374">
        <f t="shared" si="280"/>
        <v>2145.129166666673</v>
      </c>
      <c r="O1374">
        <f t="shared" si="281"/>
        <v>0</v>
      </c>
      <c r="Q1374" s="3"/>
      <c r="R1374" s="3"/>
    </row>
    <row r="1375" spans="1:18" x14ac:dyDescent="0.25">
      <c r="A1375" s="3">
        <v>12.21</v>
      </c>
      <c r="B1375" s="3">
        <f t="shared" si="282"/>
        <v>17.21</v>
      </c>
      <c r="C1375" s="3">
        <f t="shared" si="283"/>
        <v>6.25</v>
      </c>
      <c r="D1375" s="4">
        <f t="shared" si="277"/>
        <v>62.5</v>
      </c>
      <c r="E1375" s="4">
        <f t="shared" si="278"/>
        <v>259.78000000000003</v>
      </c>
      <c r="F1375">
        <f t="shared" si="284"/>
        <v>21543.48159933334</v>
      </c>
      <c r="H1375" s="3"/>
      <c r="J1375" s="3">
        <f t="shared" si="279"/>
        <v>279.78000000000003</v>
      </c>
      <c r="K1375" s="3">
        <f t="shared" si="285"/>
        <v>23691.851766000007</v>
      </c>
      <c r="M1375" s="3">
        <f t="shared" si="286"/>
        <v>2148.3701666666675</v>
      </c>
      <c r="N1375">
        <f t="shared" si="280"/>
        <v>2148.3701666666675</v>
      </c>
      <c r="O1375">
        <f t="shared" si="281"/>
        <v>0</v>
      </c>
      <c r="Q1375" s="3"/>
      <c r="R1375" s="3"/>
    </row>
    <row r="1376" spans="1:18" x14ac:dyDescent="0.25">
      <c r="A1376" s="3">
        <v>12.22</v>
      </c>
      <c r="B1376" s="3">
        <f t="shared" si="282"/>
        <v>17.22</v>
      </c>
      <c r="C1376" s="3">
        <f t="shared" si="283"/>
        <v>6.25</v>
      </c>
      <c r="D1376" s="4">
        <f t="shared" si="277"/>
        <v>62.5</v>
      </c>
      <c r="E1376" s="4">
        <f t="shared" si="278"/>
        <v>259.95999999999998</v>
      </c>
      <c r="F1376">
        <f t="shared" si="284"/>
        <v>21585.619521333327</v>
      </c>
      <c r="H1376" s="3"/>
      <c r="J1376" s="3">
        <f t="shared" si="279"/>
        <v>279.96000000000004</v>
      </c>
      <c r="K1376" s="3">
        <f t="shared" si="285"/>
        <v>23737.232688000004</v>
      </c>
      <c r="M1376" s="3">
        <f t="shared" si="286"/>
        <v>2151.613166666677</v>
      </c>
      <c r="N1376">
        <f t="shared" si="280"/>
        <v>2151.613166666677</v>
      </c>
      <c r="O1376">
        <f t="shared" si="281"/>
        <v>0</v>
      </c>
      <c r="Q1376" s="3"/>
      <c r="R1376" s="3"/>
    </row>
    <row r="1377" spans="1:18" x14ac:dyDescent="0.25">
      <c r="A1377" s="3">
        <v>12.23</v>
      </c>
      <c r="B1377" s="3">
        <f t="shared" si="282"/>
        <v>17.23</v>
      </c>
      <c r="C1377" s="3">
        <f t="shared" si="283"/>
        <v>6.25</v>
      </c>
      <c r="D1377" s="4">
        <f t="shared" si="277"/>
        <v>62.5</v>
      </c>
      <c r="E1377" s="4">
        <f t="shared" si="278"/>
        <v>260.14</v>
      </c>
      <c r="F1377">
        <f t="shared" si="284"/>
        <v>21627.812635333335</v>
      </c>
      <c r="H1377" s="3"/>
      <c r="J1377" s="3">
        <f t="shared" si="279"/>
        <v>280.14</v>
      </c>
      <c r="K1377" s="3">
        <f t="shared" si="285"/>
        <v>23782.670802000001</v>
      </c>
      <c r="M1377" s="3">
        <f t="shared" si="286"/>
        <v>2154.8581666666651</v>
      </c>
      <c r="N1377">
        <f t="shared" si="280"/>
        <v>2154.8581666666651</v>
      </c>
      <c r="O1377">
        <f t="shared" si="281"/>
        <v>0</v>
      </c>
      <c r="Q1377" s="3"/>
      <c r="R1377" s="3"/>
    </row>
    <row r="1378" spans="1:18" x14ac:dyDescent="0.25">
      <c r="A1378" s="3">
        <v>12.24</v>
      </c>
      <c r="B1378" s="3">
        <f t="shared" si="282"/>
        <v>17.240000000000002</v>
      </c>
      <c r="C1378" s="3">
        <f t="shared" si="283"/>
        <v>6.25</v>
      </c>
      <c r="D1378" s="4">
        <f t="shared" si="277"/>
        <v>62.5</v>
      </c>
      <c r="E1378" s="4">
        <f t="shared" si="278"/>
        <v>260.32000000000005</v>
      </c>
      <c r="F1378">
        <f t="shared" si="284"/>
        <v>21670.060977333342</v>
      </c>
      <c r="H1378" s="3"/>
      <c r="J1378" s="3">
        <f t="shared" si="279"/>
        <v>280.32</v>
      </c>
      <c r="K1378" s="3">
        <f t="shared" si="285"/>
        <v>23828.166144000003</v>
      </c>
      <c r="M1378" s="3">
        <f t="shared" si="286"/>
        <v>2158.1051666666608</v>
      </c>
      <c r="N1378">
        <f t="shared" si="280"/>
        <v>2158.1051666666608</v>
      </c>
      <c r="O1378">
        <f t="shared" si="281"/>
        <v>0</v>
      </c>
      <c r="Q1378" s="3"/>
      <c r="R1378" s="3"/>
    </row>
    <row r="1379" spans="1:18" x14ac:dyDescent="0.25">
      <c r="A1379" s="3">
        <v>12.25</v>
      </c>
      <c r="B1379" s="3">
        <f t="shared" si="282"/>
        <v>17.25</v>
      </c>
      <c r="C1379" s="3">
        <f t="shared" si="283"/>
        <v>6.25</v>
      </c>
      <c r="D1379" s="4">
        <f t="shared" si="277"/>
        <v>62.5</v>
      </c>
      <c r="E1379" s="4">
        <f t="shared" si="278"/>
        <v>260.5</v>
      </c>
      <c r="F1379">
        <f t="shared" si="284"/>
        <v>21712.364583333332</v>
      </c>
      <c r="H1379" s="3"/>
      <c r="J1379" s="3">
        <f t="shared" si="279"/>
        <v>280.5</v>
      </c>
      <c r="K1379" s="3">
        <f t="shared" si="285"/>
        <v>23873.71875</v>
      </c>
      <c r="M1379" s="3">
        <f t="shared" si="286"/>
        <v>2161.3541666666679</v>
      </c>
      <c r="N1379">
        <f t="shared" si="280"/>
        <v>2161.3541666666679</v>
      </c>
      <c r="O1379">
        <f t="shared" si="281"/>
        <v>0</v>
      </c>
      <c r="Q1379" s="3"/>
      <c r="R1379" s="3"/>
    </row>
    <row r="1380" spans="1:18" x14ac:dyDescent="0.25">
      <c r="A1380" s="3">
        <v>12.26</v>
      </c>
      <c r="B1380" s="3">
        <f t="shared" si="282"/>
        <v>17.259999999999998</v>
      </c>
      <c r="C1380" s="3">
        <f t="shared" si="283"/>
        <v>6.25</v>
      </c>
      <c r="D1380" s="4">
        <f t="shared" si="277"/>
        <v>62.5</v>
      </c>
      <c r="E1380" s="4">
        <f t="shared" si="278"/>
        <v>260.67999999999995</v>
      </c>
      <c r="F1380">
        <f t="shared" si="284"/>
        <v>21754.723489333326</v>
      </c>
      <c r="H1380" s="3"/>
      <c r="J1380" s="3">
        <f t="shared" si="279"/>
        <v>280.68</v>
      </c>
      <c r="K1380" s="3">
        <f t="shared" si="285"/>
        <v>23919.328656000002</v>
      </c>
      <c r="M1380" s="3">
        <f t="shared" si="286"/>
        <v>2164.6051666666754</v>
      </c>
      <c r="N1380">
        <f t="shared" si="280"/>
        <v>2164.6051666666754</v>
      </c>
      <c r="O1380">
        <f t="shared" si="281"/>
        <v>0</v>
      </c>
      <c r="Q1380" s="3"/>
      <c r="R1380" s="3"/>
    </row>
    <row r="1381" spans="1:18" x14ac:dyDescent="0.25">
      <c r="A1381" s="3">
        <v>12.27</v>
      </c>
      <c r="B1381" s="3">
        <f t="shared" si="282"/>
        <v>17.27</v>
      </c>
      <c r="C1381" s="3">
        <f t="shared" si="283"/>
        <v>6.25</v>
      </c>
      <c r="D1381" s="4">
        <f t="shared" si="277"/>
        <v>62.5</v>
      </c>
      <c r="E1381" s="4">
        <f t="shared" si="278"/>
        <v>260.86</v>
      </c>
      <c r="F1381">
        <f t="shared" si="284"/>
        <v>21797.137731333336</v>
      </c>
      <c r="H1381" s="3"/>
      <c r="J1381" s="3">
        <f t="shared" si="279"/>
        <v>280.86</v>
      </c>
      <c r="K1381" s="3">
        <f t="shared" si="285"/>
        <v>23964.995898000001</v>
      </c>
      <c r="M1381" s="3">
        <f t="shared" si="286"/>
        <v>2167.8581666666651</v>
      </c>
      <c r="N1381">
        <f t="shared" si="280"/>
        <v>2167.8581666666651</v>
      </c>
      <c r="O1381">
        <f t="shared" si="281"/>
        <v>0</v>
      </c>
      <c r="Q1381" s="3"/>
      <c r="R1381" s="3"/>
    </row>
    <row r="1382" spans="1:18" x14ac:dyDescent="0.25">
      <c r="A1382" s="3">
        <v>12.28</v>
      </c>
      <c r="B1382" s="3">
        <f t="shared" si="282"/>
        <v>17.28</v>
      </c>
      <c r="C1382" s="3">
        <f t="shared" si="283"/>
        <v>6.25</v>
      </c>
      <c r="D1382" s="4">
        <f t="shared" si="277"/>
        <v>62.5</v>
      </c>
      <c r="E1382" s="4">
        <f t="shared" si="278"/>
        <v>261.04000000000002</v>
      </c>
      <c r="F1382">
        <f t="shared" si="284"/>
        <v>21839.607345333341</v>
      </c>
      <c r="H1382" s="3"/>
      <c r="J1382" s="3">
        <f t="shared" si="279"/>
        <v>281.03999999999996</v>
      </c>
      <c r="K1382" s="3">
        <f t="shared" si="285"/>
        <v>24010.720511999993</v>
      </c>
      <c r="M1382" s="3">
        <f t="shared" si="286"/>
        <v>2171.1131666666515</v>
      </c>
      <c r="N1382">
        <f t="shared" si="280"/>
        <v>2171.1131666666515</v>
      </c>
      <c r="O1382">
        <f t="shared" si="281"/>
        <v>0</v>
      </c>
      <c r="Q1382" s="3"/>
      <c r="R1382" s="3"/>
    </row>
    <row r="1383" spans="1:18" x14ac:dyDescent="0.25">
      <c r="A1383" s="3">
        <v>12.29</v>
      </c>
      <c r="B1383" s="3">
        <f t="shared" si="282"/>
        <v>17.29</v>
      </c>
      <c r="C1383" s="3">
        <f t="shared" si="283"/>
        <v>6.25</v>
      </c>
      <c r="D1383" s="4">
        <f t="shared" si="277"/>
        <v>62.5</v>
      </c>
      <c r="E1383" s="4">
        <f t="shared" si="278"/>
        <v>261.21999999999997</v>
      </c>
      <c r="F1383">
        <f t="shared" si="284"/>
        <v>21882.132367333328</v>
      </c>
      <c r="H1383" s="3"/>
      <c r="J1383" s="3">
        <f t="shared" si="279"/>
        <v>281.21999999999997</v>
      </c>
      <c r="K1383" s="3">
        <f t="shared" si="285"/>
        <v>24056.502533999996</v>
      </c>
      <c r="M1383" s="3">
        <f t="shared" si="286"/>
        <v>2174.3701666666675</v>
      </c>
      <c r="N1383">
        <f t="shared" si="280"/>
        <v>2174.3701666666675</v>
      </c>
      <c r="O1383">
        <f t="shared" si="281"/>
        <v>0</v>
      </c>
      <c r="Q1383" s="3"/>
      <c r="R1383" s="3"/>
    </row>
    <row r="1384" spans="1:18" x14ac:dyDescent="0.25">
      <c r="A1384" s="3">
        <v>12.3</v>
      </c>
      <c r="B1384" s="3">
        <f t="shared" si="282"/>
        <v>17.3</v>
      </c>
      <c r="C1384" s="3">
        <f t="shared" si="283"/>
        <v>6.25</v>
      </c>
      <c r="D1384" s="4">
        <f t="shared" si="277"/>
        <v>62.5</v>
      </c>
      <c r="E1384" s="4">
        <f t="shared" si="278"/>
        <v>261.40000000000003</v>
      </c>
      <c r="F1384">
        <f t="shared" si="284"/>
        <v>21924.712833333338</v>
      </c>
      <c r="H1384" s="3"/>
      <c r="J1384" s="3">
        <f t="shared" si="279"/>
        <v>281.39999999999998</v>
      </c>
      <c r="K1384" s="3">
        <f t="shared" si="285"/>
        <v>24102.342000000001</v>
      </c>
      <c r="M1384" s="3">
        <f t="shared" si="286"/>
        <v>2177.6291666666621</v>
      </c>
      <c r="N1384">
        <f t="shared" si="280"/>
        <v>2177.6291666666621</v>
      </c>
      <c r="O1384">
        <f t="shared" si="281"/>
        <v>0</v>
      </c>
      <c r="Q1384" s="3"/>
      <c r="R1384" s="3"/>
    </row>
    <row r="1385" spans="1:18" x14ac:dyDescent="0.25">
      <c r="A1385" s="3">
        <v>12.31</v>
      </c>
      <c r="B1385" s="3">
        <f t="shared" si="282"/>
        <v>17.310000000000002</v>
      </c>
      <c r="C1385" s="3">
        <f t="shared" si="283"/>
        <v>6.25</v>
      </c>
      <c r="D1385" s="4">
        <f t="shared" si="277"/>
        <v>62.5</v>
      </c>
      <c r="E1385" s="4">
        <f t="shared" si="278"/>
        <v>261.58000000000004</v>
      </c>
      <c r="F1385">
        <f t="shared" si="284"/>
        <v>21967.348779333341</v>
      </c>
      <c r="H1385" s="3"/>
      <c r="J1385" s="3">
        <f t="shared" si="279"/>
        <v>281.58000000000004</v>
      </c>
      <c r="K1385" s="3">
        <f t="shared" si="285"/>
        <v>24148.238946000005</v>
      </c>
      <c r="M1385" s="3">
        <f t="shared" si="286"/>
        <v>2180.8901666666643</v>
      </c>
      <c r="N1385">
        <f t="shared" si="280"/>
        <v>2180.8901666666643</v>
      </c>
      <c r="O1385">
        <f t="shared" si="281"/>
        <v>0</v>
      </c>
      <c r="Q1385" s="3"/>
      <c r="R1385" s="3"/>
    </row>
    <row r="1386" spans="1:18" x14ac:dyDescent="0.25">
      <c r="A1386" s="3">
        <v>12.32</v>
      </c>
      <c r="B1386" s="3">
        <f t="shared" si="282"/>
        <v>17.32</v>
      </c>
      <c r="C1386" s="3">
        <f t="shared" si="283"/>
        <v>6.25</v>
      </c>
      <c r="D1386" s="4">
        <f t="shared" si="277"/>
        <v>62.5</v>
      </c>
      <c r="E1386" s="4">
        <f t="shared" si="278"/>
        <v>261.76</v>
      </c>
      <c r="F1386">
        <f t="shared" si="284"/>
        <v>22010.040241333332</v>
      </c>
      <c r="H1386" s="3"/>
      <c r="J1386" s="3">
        <f t="shared" si="279"/>
        <v>281.76</v>
      </c>
      <c r="K1386" s="3">
        <f t="shared" si="285"/>
        <v>24194.193407999999</v>
      </c>
      <c r="M1386" s="3">
        <f t="shared" si="286"/>
        <v>2184.1531666666669</v>
      </c>
      <c r="N1386">
        <f t="shared" si="280"/>
        <v>2184.1531666666669</v>
      </c>
      <c r="O1386">
        <f t="shared" si="281"/>
        <v>0</v>
      </c>
      <c r="Q1386" s="3"/>
      <c r="R1386" s="3"/>
    </row>
    <row r="1387" spans="1:18" x14ac:dyDescent="0.25">
      <c r="A1387" s="3">
        <v>12.33</v>
      </c>
      <c r="B1387" s="3">
        <f t="shared" si="282"/>
        <v>17.329999999999998</v>
      </c>
      <c r="C1387" s="3">
        <f t="shared" si="283"/>
        <v>6.25</v>
      </c>
      <c r="D1387" s="4">
        <f t="shared" si="277"/>
        <v>62.5</v>
      </c>
      <c r="E1387" s="4">
        <f t="shared" si="278"/>
        <v>261.93999999999994</v>
      </c>
      <c r="F1387">
        <f t="shared" si="284"/>
        <v>22052.787255333325</v>
      </c>
      <c r="H1387" s="3"/>
      <c r="J1387" s="3">
        <f t="shared" si="279"/>
        <v>281.94</v>
      </c>
      <c r="K1387" s="3">
        <f t="shared" si="285"/>
        <v>24240.205421999999</v>
      </c>
      <c r="M1387" s="3">
        <f t="shared" si="286"/>
        <v>2187.4181666666736</v>
      </c>
      <c r="N1387">
        <f t="shared" si="280"/>
        <v>2187.4181666666736</v>
      </c>
      <c r="O1387">
        <f t="shared" si="281"/>
        <v>0</v>
      </c>
      <c r="Q1387" s="3"/>
      <c r="R1387" s="3"/>
    </row>
    <row r="1388" spans="1:18" x14ac:dyDescent="0.25">
      <c r="A1388" s="3">
        <v>12.34</v>
      </c>
      <c r="B1388" s="3">
        <f t="shared" si="282"/>
        <v>17.34</v>
      </c>
      <c r="C1388" s="3">
        <f t="shared" si="283"/>
        <v>6.25</v>
      </c>
      <c r="D1388" s="4">
        <f t="shared" si="277"/>
        <v>62.5</v>
      </c>
      <c r="E1388" s="4">
        <f t="shared" si="278"/>
        <v>262.12</v>
      </c>
      <c r="F1388">
        <f t="shared" si="284"/>
        <v>22095.589857333332</v>
      </c>
      <c r="H1388" s="3"/>
      <c r="J1388" s="3">
        <f t="shared" si="279"/>
        <v>282.12</v>
      </c>
      <c r="K1388" s="3">
        <f t="shared" si="285"/>
        <v>24286.275023999999</v>
      </c>
      <c r="M1388" s="3">
        <f t="shared" si="286"/>
        <v>2190.6851666666662</v>
      </c>
      <c r="N1388">
        <f t="shared" si="280"/>
        <v>2190.6851666666662</v>
      </c>
      <c r="O1388">
        <f t="shared" si="281"/>
        <v>0</v>
      </c>
      <c r="Q1388" s="3"/>
      <c r="R1388" s="3"/>
    </row>
    <row r="1389" spans="1:18" x14ac:dyDescent="0.25">
      <c r="A1389" s="3">
        <v>12.35</v>
      </c>
      <c r="B1389" s="3">
        <f t="shared" si="282"/>
        <v>17.350000000000001</v>
      </c>
      <c r="C1389" s="3">
        <f t="shared" si="283"/>
        <v>6.25</v>
      </c>
      <c r="D1389" s="4">
        <f t="shared" si="277"/>
        <v>62.5</v>
      </c>
      <c r="E1389" s="4">
        <f t="shared" si="278"/>
        <v>262.3</v>
      </c>
      <c r="F1389">
        <f t="shared" si="284"/>
        <v>22138.44808333334</v>
      </c>
      <c r="H1389" s="3"/>
      <c r="J1389" s="3">
        <f t="shared" si="279"/>
        <v>282.29999999999995</v>
      </c>
      <c r="K1389" s="3">
        <f t="shared" si="285"/>
        <v>24332.402249999996</v>
      </c>
      <c r="M1389" s="3">
        <f t="shared" si="286"/>
        <v>2193.9541666666555</v>
      </c>
      <c r="N1389">
        <f t="shared" si="280"/>
        <v>2193.9541666666555</v>
      </c>
      <c r="O1389">
        <f t="shared" si="281"/>
        <v>0</v>
      </c>
      <c r="Q1389" s="3"/>
      <c r="R1389" s="3"/>
    </row>
    <row r="1390" spans="1:18" x14ac:dyDescent="0.25">
      <c r="A1390" s="3">
        <v>12.36</v>
      </c>
      <c r="B1390" s="3">
        <f t="shared" si="282"/>
        <v>17.36</v>
      </c>
      <c r="C1390" s="3">
        <f t="shared" si="283"/>
        <v>6.25</v>
      </c>
      <c r="D1390" s="4">
        <f t="shared" si="277"/>
        <v>62.5</v>
      </c>
      <c r="E1390" s="4">
        <f t="shared" si="278"/>
        <v>262.48</v>
      </c>
      <c r="F1390">
        <f t="shared" si="284"/>
        <v>22181.361969333335</v>
      </c>
      <c r="H1390" s="3"/>
      <c r="J1390" s="3">
        <f t="shared" si="279"/>
        <v>282.48</v>
      </c>
      <c r="K1390" s="3">
        <f t="shared" si="285"/>
        <v>24378.587135999998</v>
      </c>
      <c r="M1390" s="3">
        <f t="shared" si="286"/>
        <v>2197.2251666666634</v>
      </c>
      <c r="N1390">
        <f t="shared" si="280"/>
        <v>2197.2251666666634</v>
      </c>
      <c r="O1390">
        <f t="shared" si="281"/>
        <v>0</v>
      </c>
      <c r="Q1390" s="3"/>
      <c r="R1390" s="3"/>
    </row>
    <row r="1391" spans="1:18" x14ac:dyDescent="0.25">
      <c r="A1391" s="3">
        <v>12.37</v>
      </c>
      <c r="B1391" s="3">
        <f t="shared" si="282"/>
        <v>17.369999999999997</v>
      </c>
      <c r="C1391" s="3">
        <f t="shared" si="283"/>
        <v>6.25</v>
      </c>
      <c r="D1391" s="4">
        <f t="shared" si="277"/>
        <v>62.5</v>
      </c>
      <c r="E1391" s="4">
        <f t="shared" si="278"/>
        <v>262.65999999999997</v>
      </c>
      <c r="F1391">
        <f t="shared" si="284"/>
        <v>22224.331551333322</v>
      </c>
      <c r="H1391" s="3"/>
      <c r="J1391" s="3">
        <f t="shared" si="279"/>
        <v>282.65999999999997</v>
      </c>
      <c r="K1391" s="3">
        <f t="shared" si="285"/>
        <v>24424.829717999994</v>
      </c>
      <c r="M1391" s="3">
        <f t="shared" si="286"/>
        <v>2200.4981666666718</v>
      </c>
      <c r="N1391">
        <f t="shared" si="280"/>
        <v>2200.4981666666718</v>
      </c>
      <c r="O1391">
        <f t="shared" si="281"/>
        <v>0</v>
      </c>
      <c r="Q1391" s="3"/>
      <c r="R1391" s="3"/>
    </row>
    <row r="1392" spans="1:18" x14ac:dyDescent="0.25">
      <c r="A1392" s="3">
        <v>12.38</v>
      </c>
      <c r="B1392" s="3">
        <f t="shared" si="282"/>
        <v>17.380000000000003</v>
      </c>
      <c r="C1392" s="3">
        <f t="shared" si="283"/>
        <v>6.25</v>
      </c>
      <c r="D1392" s="4">
        <f t="shared" si="277"/>
        <v>62.5</v>
      </c>
      <c r="E1392" s="4">
        <f t="shared" si="278"/>
        <v>262.84000000000003</v>
      </c>
      <c r="F1392">
        <f t="shared" si="284"/>
        <v>22267.356865333342</v>
      </c>
      <c r="H1392" s="3"/>
      <c r="J1392" s="3">
        <f t="shared" si="279"/>
        <v>282.84000000000003</v>
      </c>
      <c r="K1392" s="3">
        <f t="shared" si="285"/>
        <v>24471.130032000005</v>
      </c>
      <c r="M1392" s="3">
        <f t="shared" si="286"/>
        <v>2203.7731666666623</v>
      </c>
      <c r="N1392">
        <f t="shared" si="280"/>
        <v>2203.7731666666623</v>
      </c>
      <c r="O1392">
        <f t="shared" si="281"/>
        <v>0</v>
      </c>
      <c r="Q1392" s="3"/>
      <c r="R1392" s="3"/>
    </row>
    <row r="1393" spans="1:18" x14ac:dyDescent="0.25">
      <c r="A1393" s="3">
        <v>12.39</v>
      </c>
      <c r="B1393" s="3">
        <f t="shared" si="282"/>
        <v>17.39</v>
      </c>
      <c r="C1393" s="3">
        <f t="shared" si="283"/>
        <v>6.25</v>
      </c>
      <c r="D1393" s="4">
        <f t="shared" si="277"/>
        <v>62.5</v>
      </c>
      <c r="E1393" s="4">
        <f t="shared" si="278"/>
        <v>263.02</v>
      </c>
      <c r="F1393">
        <f t="shared" si="284"/>
        <v>22310.437947333332</v>
      </c>
      <c r="H1393" s="3"/>
      <c r="J1393" s="3">
        <f t="shared" si="279"/>
        <v>283.02</v>
      </c>
      <c r="K1393" s="3">
        <f t="shared" si="285"/>
        <v>24517.488114</v>
      </c>
      <c r="M1393" s="3">
        <f t="shared" si="286"/>
        <v>2207.0501666666678</v>
      </c>
      <c r="N1393">
        <f t="shared" si="280"/>
        <v>2207.0501666666678</v>
      </c>
      <c r="O1393">
        <f t="shared" si="281"/>
        <v>0</v>
      </c>
      <c r="Q1393" s="3"/>
      <c r="R1393" s="3"/>
    </row>
    <row r="1394" spans="1:18" x14ac:dyDescent="0.25">
      <c r="A1394" s="3">
        <v>12.4</v>
      </c>
      <c r="B1394" s="3">
        <f t="shared" si="282"/>
        <v>17.399999999999999</v>
      </c>
      <c r="C1394" s="3">
        <f t="shared" si="283"/>
        <v>6.25</v>
      </c>
      <c r="D1394" s="4">
        <f t="shared" si="277"/>
        <v>62.5</v>
      </c>
      <c r="E1394" s="4">
        <f t="shared" si="278"/>
        <v>263.2</v>
      </c>
      <c r="F1394">
        <f t="shared" si="284"/>
        <v>22353.574833333329</v>
      </c>
      <c r="H1394" s="3"/>
      <c r="J1394" s="3">
        <f t="shared" si="279"/>
        <v>283.20000000000005</v>
      </c>
      <c r="K1394" s="3">
        <f t="shared" si="285"/>
        <v>24563.904000000006</v>
      </c>
      <c r="M1394" s="3">
        <f t="shared" si="286"/>
        <v>2210.3291666666773</v>
      </c>
      <c r="N1394">
        <f t="shared" si="280"/>
        <v>2210.3291666666773</v>
      </c>
      <c r="O1394">
        <f t="shared" si="281"/>
        <v>0</v>
      </c>
      <c r="Q1394" s="3"/>
      <c r="R1394" s="3"/>
    </row>
    <row r="1395" spans="1:18" x14ac:dyDescent="0.25">
      <c r="A1395" s="3">
        <v>12.41</v>
      </c>
      <c r="B1395" s="3">
        <f t="shared" si="282"/>
        <v>17.41</v>
      </c>
      <c r="C1395" s="3">
        <f t="shared" si="283"/>
        <v>6.25</v>
      </c>
      <c r="D1395" s="4">
        <f t="shared" si="277"/>
        <v>62.5</v>
      </c>
      <c r="E1395" s="4">
        <f t="shared" si="278"/>
        <v>263.38</v>
      </c>
      <c r="F1395">
        <f t="shared" si="284"/>
        <v>22396.767559333333</v>
      </c>
      <c r="H1395" s="3"/>
      <c r="J1395" s="3">
        <f t="shared" si="279"/>
        <v>283.38</v>
      </c>
      <c r="K1395" s="3">
        <f t="shared" si="285"/>
        <v>24610.377725999999</v>
      </c>
      <c r="M1395" s="3">
        <f t="shared" si="286"/>
        <v>2213.6101666666655</v>
      </c>
      <c r="N1395">
        <f t="shared" si="280"/>
        <v>2213.6101666666655</v>
      </c>
      <c r="O1395">
        <f t="shared" si="281"/>
        <v>0</v>
      </c>
      <c r="Q1395" s="3"/>
      <c r="R1395" s="3"/>
    </row>
    <row r="1396" spans="1:18" x14ac:dyDescent="0.25">
      <c r="A1396" s="3">
        <v>12.42</v>
      </c>
      <c r="B1396" s="3">
        <f t="shared" si="282"/>
        <v>17.420000000000002</v>
      </c>
      <c r="C1396" s="3">
        <f t="shared" si="283"/>
        <v>6.25</v>
      </c>
      <c r="D1396" s="4">
        <f t="shared" si="277"/>
        <v>62.5</v>
      </c>
      <c r="E1396" s="4">
        <f t="shared" si="278"/>
        <v>263.56000000000006</v>
      </c>
      <c r="F1396">
        <f t="shared" si="284"/>
        <v>22440.016161333344</v>
      </c>
      <c r="H1396" s="3"/>
      <c r="J1396" s="3">
        <f t="shared" si="279"/>
        <v>283.56</v>
      </c>
      <c r="K1396" s="3">
        <f t="shared" si="285"/>
        <v>24656.909328000002</v>
      </c>
      <c r="M1396" s="3">
        <f t="shared" si="286"/>
        <v>2216.8931666666576</v>
      </c>
      <c r="N1396">
        <f t="shared" si="280"/>
        <v>2216.8931666666576</v>
      </c>
      <c r="O1396">
        <f t="shared" si="281"/>
        <v>0</v>
      </c>
      <c r="Q1396" s="3"/>
      <c r="R1396" s="3"/>
    </row>
    <row r="1397" spans="1:18" x14ac:dyDescent="0.25">
      <c r="A1397" s="3">
        <v>12.43</v>
      </c>
      <c r="B1397" s="3">
        <f t="shared" si="282"/>
        <v>17.43</v>
      </c>
      <c r="C1397" s="3">
        <f t="shared" si="283"/>
        <v>6.25</v>
      </c>
      <c r="D1397" s="4">
        <f t="shared" si="277"/>
        <v>62.5</v>
      </c>
      <c r="E1397" s="4">
        <f t="shared" si="278"/>
        <v>263.74</v>
      </c>
      <c r="F1397">
        <f t="shared" si="284"/>
        <v>22483.320675333336</v>
      </c>
      <c r="H1397" s="3"/>
      <c r="J1397" s="3">
        <f t="shared" si="279"/>
        <v>283.74</v>
      </c>
      <c r="K1397" s="3">
        <f t="shared" si="285"/>
        <v>24703.498842000001</v>
      </c>
      <c r="M1397" s="3">
        <f t="shared" si="286"/>
        <v>2220.1781666666648</v>
      </c>
      <c r="N1397">
        <f t="shared" si="280"/>
        <v>2220.1781666666648</v>
      </c>
      <c r="O1397">
        <f t="shared" si="281"/>
        <v>0</v>
      </c>
      <c r="Q1397" s="3"/>
      <c r="R1397" s="3"/>
    </row>
    <row r="1398" spans="1:18" x14ac:dyDescent="0.25">
      <c r="A1398" s="3">
        <v>12.44</v>
      </c>
      <c r="B1398" s="3">
        <f t="shared" si="282"/>
        <v>17.439999999999998</v>
      </c>
      <c r="C1398" s="3">
        <f t="shared" si="283"/>
        <v>6.25</v>
      </c>
      <c r="D1398" s="4">
        <f t="shared" si="277"/>
        <v>62.5</v>
      </c>
      <c r="E1398" s="4">
        <f t="shared" si="278"/>
        <v>263.91999999999996</v>
      </c>
      <c r="F1398">
        <f t="shared" si="284"/>
        <v>22526.681137333322</v>
      </c>
      <c r="H1398" s="3"/>
      <c r="J1398" s="3">
        <f t="shared" si="279"/>
        <v>283.91999999999996</v>
      </c>
      <c r="K1398" s="3">
        <f t="shared" si="285"/>
        <v>24750.146303999994</v>
      </c>
      <c r="M1398" s="3">
        <f t="shared" si="286"/>
        <v>2223.4651666666723</v>
      </c>
      <c r="N1398">
        <f t="shared" si="280"/>
        <v>2223.4651666666723</v>
      </c>
      <c r="O1398">
        <f t="shared" si="281"/>
        <v>0</v>
      </c>
      <c r="Q1398" s="3"/>
      <c r="R1398" s="3"/>
    </row>
    <row r="1399" spans="1:18" x14ac:dyDescent="0.25">
      <c r="A1399" s="3">
        <v>12.45</v>
      </c>
      <c r="B1399" s="3">
        <f t="shared" si="282"/>
        <v>17.45</v>
      </c>
      <c r="C1399" s="3">
        <f t="shared" si="283"/>
        <v>6.25</v>
      </c>
      <c r="D1399" s="4">
        <f t="shared" si="277"/>
        <v>62.5</v>
      </c>
      <c r="E1399" s="4">
        <f t="shared" si="278"/>
        <v>264.09999999999997</v>
      </c>
      <c r="F1399">
        <f t="shared" si="284"/>
        <v>22570.097583333329</v>
      </c>
      <c r="H1399" s="3"/>
      <c r="J1399" s="3">
        <f t="shared" si="279"/>
        <v>284.10000000000002</v>
      </c>
      <c r="K1399" s="3">
        <f t="shared" si="285"/>
        <v>24796.851749999998</v>
      </c>
      <c r="M1399" s="3">
        <f t="shared" si="286"/>
        <v>2226.7541666666693</v>
      </c>
      <c r="N1399">
        <f t="shared" si="280"/>
        <v>2226.7541666666693</v>
      </c>
      <c r="O1399">
        <f t="shared" si="281"/>
        <v>0</v>
      </c>
      <c r="Q1399" s="3"/>
      <c r="R1399" s="3"/>
    </row>
    <row r="1400" spans="1:18" x14ac:dyDescent="0.25">
      <c r="A1400" s="3">
        <v>12.46</v>
      </c>
      <c r="B1400" s="3">
        <f t="shared" si="282"/>
        <v>17.46</v>
      </c>
      <c r="C1400" s="3">
        <f t="shared" si="283"/>
        <v>6.25</v>
      </c>
      <c r="D1400" s="4">
        <f t="shared" si="277"/>
        <v>62.5</v>
      </c>
      <c r="E1400" s="4">
        <f t="shared" si="278"/>
        <v>264.28000000000003</v>
      </c>
      <c r="F1400">
        <f t="shared" si="284"/>
        <v>22613.570049333335</v>
      </c>
      <c r="H1400" s="3"/>
      <c r="J1400" s="3">
        <f t="shared" si="279"/>
        <v>284.28000000000003</v>
      </c>
      <c r="K1400" s="3">
        <f t="shared" si="285"/>
        <v>24843.615216000002</v>
      </c>
      <c r="M1400" s="3">
        <f t="shared" si="286"/>
        <v>2230.0451666666668</v>
      </c>
      <c r="N1400">
        <f t="shared" si="280"/>
        <v>2230.0451666666668</v>
      </c>
      <c r="O1400">
        <f t="shared" si="281"/>
        <v>0</v>
      </c>
      <c r="Q1400" s="3"/>
      <c r="R1400" s="3"/>
    </row>
    <row r="1401" spans="1:18" x14ac:dyDescent="0.25">
      <c r="A1401" s="3">
        <v>12.47</v>
      </c>
      <c r="B1401" s="3">
        <f t="shared" si="282"/>
        <v>17.47</v>
      </c>
      <c r="C1401" s="3">
        <f t="shared" si="283"/>
        <v>6.25</v>
      </c>
      <c r="D1401" s="4">
        <f t="shared" si="277"/>
        <v>62.5</v>
      </c>
      <c r="E1401" s="4">
        <f t="shared" si="278"/>
        <v>264.45999999999998</v>
      </c>
      <c r="F1401">
        <f t="shared" si="284"/>
        <v>22657.098571333328</v>
      </c>
      <c r="H1401" s="3"/>
      <c r="J1401" s="3">
        <f t="shared" si="279"/>
        <v>284.46000000000004</v>
      </c>
      <c r="K1401" s="3">
        <f t="shared" si="285"/>
        <v>24890.436738000004</v>
      </c>
      <c r="M1401" s="3">
        <f t="shared" si="286"/>
        <v>2233.3381666666755</v>
      </c>
      <c r="N1401">
        <f t="shared" si="280"/>
        <v>2233.3381666666755</v>
      </c>
      <c r="O1401">
        <f t="shared" si="281"/>
        <v>0</v>
      </c>
      <c r="Q1401" s="3"/>
      <c r="R1401" s="3"/>
    </row>
    <row r="1402" spans="1:18" x14ac:dyDescent="0.25">
      <c r="A1402" s="3">
        <v>12.48</v>
      </c>
      <c r="B1402" s="3">
        <f t="shared" si="282"/>
        <v>17.48</v>
      </c>
      <c r="C1402" s="3">
        <f t="shared" si="283"/>
        <v>6.25</v>
      </c>
      <c r="D1402" s="4">
        <f t="shared" si="277"/>
        <v>62.5</v>
      </c>
      <c r="E1402" s="4">
        <f t="shared" si="278"/>
        <v>264.64</v>
      </c>
      <c r="F1402">
        <f t="shared" si="284"/>
        <v>22700.683185333335</v>
      </c>
      <c r="H1402" s="3"/>
      <c r="J1402" s="3">
        <f t="shared" si="279"/>
        <v>284.64</v>
      </c>
      <c r="K1402" s="3">
        <f t="shared" si="285"/>
        <v>24937.316352000002</v>
      </c>
      <c r="M1402" s="3">
        <f t="shared" si="286"/>
        <v>2236.6331666666665</v>
      </c>
      <c r="N1402">
        <f t="shared" si="280"/>
        <v>2236.6331666666665</v>
      </c>
      <c r="O1402">
        <f t="shared" si="281"/>
        <v>0</v>
      </c>
      <c r="Q1402" s="3"/>
      <c r="R1402" s="3"/>
    </row>
    <row r="1403" spans="1:18" x14ac:dyDescent="0.25">
      <c r="A1403" s="3">
        <v>12.49</v>
      </c>
      <c r="B1403" s="3">
        <f t="shared" si="282"/>
        <v>17.490000000000002</v>
      </c>
      <c r="C1403" s="3">
        <f t="shared" si="283"/>
        <v>6.25</v>
      </c>
      <c r="D1403" s="4">
        <f t="shared" si="277"/>
        <v>62.5</v>
      </c>
      <c r="E1403" s="4">
        <f t="shared" si="278"/>
        <v>264.82000000000005</v>
      </c>
      <c r="F1403">
        <f t="shared" si="284"/>
        <v>22744.323927333346</v>
      </c>
      <c r="H1403" s="3"/>
      <c r="J1403" s="3">
        <f t="shared" si="279"/>
        <v>284.82</v>
      </c>
      <c r="K1403" s="3">
        <f t="shared" si="285"/>
        <v>24984.254094</v>
      </c>
      <c r="M1403" s="3">
        <f t="shared" si="286"/>
        <v>2239.9301666666543</v>
      </c>
      <c r="N1403">
        <f t="shared" si="280"/>
        <v>2239.9301666666543</v>
      </c>
      <c r="O1403">
        <f t="shared" si="281"/>
        <v>0</v>
      </c>
      <c r="Q1403" s="3"/>
      <c r="R1403" s="3"/>
    </row>
    <row r="1404" spans="1:18" x14ac:dyDescent="0.25">
      <c r="A1404" s="3">
        <v>12.5</v>
      </c>
      <c r="B1404" s="3">
        <f t="shared" si="282"/>
        <v>17.5</v>
      </c>
      <c r="C1404" s="3">
        <f t="shared" si="283"/>
        <v>6.25</v>
      </c>
      <c r="D1404" s="4">
        <f t="shared" si="277"/>
        <v>62.5</v>
      </c>
      <c r="E1404" s="4">
        <f t="shared" si="278"/>
        <v>265</v>
      </c>
      <c r="F1404">
        <f t="shared" si="284"/>
        <v>22788.020833333336</v>
      </c>
      <c r="H1404" s="3"/>
      <c r="J1404" s="3">
        <f t="shared" si="279"/>
        <v>285</v>
      </c>
      <c r="K1404" s="3">
        <f t="shared" si="285"/>
        <v>25031.25</v>
      </c>
      <c r="M1404" s="3">
        <f t="shared" si="286"/>
        <v>2243.2291666666642</v>
      </c>
      <c r="N1404">
        <f t="shared" si="280"/>
        <v>2243.2291666666642</v>
      </c>
      <c r="O1404">
        <f t="shared" si="281"/>
        <v>0</v>
      </c>
      <c r="Q1404" s="3"/>
      <c r="R1404" s="3"/>
    </row>
    <row r="1405" spans="1:18" x14ac:dyDescent="0.25">
      <c r="A1405" s="3">
        <v>12.51</v>
      </c>
      <c r="B1405" s="3">
        <f t="shared" si="282"/>
        <v>17.509999999999998</v>
      </c>
      <c r="C1405" s="3">
        <f t="shared" si="283"/>
        <v>6.25</v>
      </c>
      <c r="D1405" s="4">
        <f t="shared" si="277"/>
        <v>62.5</v>
      </c>
      <c r="E1405" s="4">
        <f t="shared" si="278"/>
        <v>265.17999999999995</v>
      </c>
      <c r="F1405">
        <f t="shared" si="284"/>
        <v>22831.773939333321</v>
      </c>
      <c r="H1405" s="3"/>
      <c r="J1405" s="3">
        <f t="shared" si="279"/>
        <v>285.18</v>
      </c>
      <c r="K1405" s="3">
        <f t="shared" si="285"/>
        <v>25078.304106</v>
      </c>
      <c r="M1405" s="3">
        <f t="shared" si="286"/>
        <v>2246.5301666666783</v>
      </c>
      <c r="N1405">
        <f t="shared" si="280"/>
        <v>2246.5301666666783</v>
      </c>
      <c r="O1405">
        <f t="shared" si="281"/>
        <v>0</v>
      </c>
      <c r="Q1405" s="3"/>
      <c r="R1405" s="3"/>
    </row>
    <row r="1406" spans="1:18" x14ac:dyDescent="0.25">
      <c r="A1406" s="3">
        <v>12.52</v>
      </c>
      <c r="B1406" s="3">
        <f t="shared" si="282"/>
        <v>17.52</v>
      </c>
      <c r="C1406" s="3">
        <f t="shared" si="283"/>
        <v>6.25</v>
      </c>
      <c r="D1406" s="4">
        <f t="shared" si="277"/>
        <v>62.5</v>
      </c>
      <c r="E1406" s="4">
        <f t="shared" si="278"/>
        <v>265.36</v>
      </c>
      <c r="F1406">
        <f t="shared" si="284"/>
        <v>22875.583281333333</v>
      </c>
      <c r="H1406" s="3"/>
      <c r="J1406" s="3">
        <f t="shared" si="279"/>
        <v>285.36</v>
      </c>
      <c r="K1406" s="3">
        <f t="shared" si="285"/>
        <v>25125.416447999996</v>
      </c>
      <c r="M1406" s="3">
        <f t="shared" si="286"/>
        <v>2249.8331666666636</v>
      </c>
      <c r="N1406">
        <f t="shared" si="280"/>
        <v>2249.8331666666636</v>
      </c>
      <c r="O1406">
        <f t="shared" si="281"/>
        <v>0</v>
      </c>
      <c r="Q1406" s="3"/>
      <c r="R1406" s="3"/>
    </row>
    <row r="1407" spans="1:18" x14ac:dyDescent="0.25">
      <c r="A1407" s="3">
        <v>12.53</v>
      </c>
      <c r="B1407" s="3">
        <f t="shared" si="282"/>
        <v>17.53</v>
      </c>
      <c r="C1407" s="3">
        <f t="shared" si="283"/>
        <v>6.25</v>
      </c>
      <c r="D1407" s="4">
        <f t="shared" si="277"/>
        <v>62.5</v>
      </c>
      <c r="E1407" s="4">
        <f t="shared" si="278"/>
        <v>265.54000000000002</v>
      </c>
      <c r="F1407">
        <f t="shared" si="284"/>
        <v>22919.448895333338</v>
      </c>
      <c r="H1407" s="3"/>
      <c r="J1407" s="3">
        <f t="shared" si="279"/>
        <v>285.53999999999996</v>
      </c>
      <c r="K1407" s="3">
        <f t="shared" si="285"/>
        <v>25172.587061999995</v>
      </c>
      <c r="M1407" s="3">
        <f t="shared" si="286"/>
        <v>2253.1381666666566</v>
      </c>
      <c r="N1407">
        <f t="shared" si="280"/>
        <v>2253.1381666666566</v>
      </c>
      <c r="O1407">
        <f t="shared" si="281"/>
        <v>0</v>
      </c>
      <c r="Q1407" s="3"/>
      <c r="R1407" s="3"/>
    </row>
    <row r="1408" spans="1:18" x14ac:dyDescent="0.25">
      <c r="A1408" s="3">
        <v>12.54</v>
      </c>
      <c r="B1408" s="3">
        <f t="shared" si="282"/>
        <v>17.54</v>
      </c>
      <c r="C1408" s="3">
        <f t="shared" si="283"/>
        <v>6.25</v>
      </c>
      <c r="D1408" s="4">
        <f t="shared" si="277"/>
        <v>62.5</v>
      </c>
      <c r="E1408" s="4">
        <f t="shared" si="278"/>
        <v>265.71999999999997</v>
      </c>
      <c r="F1408">
        <f t="shared" si="284"/>
        <v>22963.370817333329</v>
      </c>
      <c r="H1408" s="3"/>
      <c r="J1408" s="3">
        <f t="shared" si="279"/>
        <v>285.71999999999997</v>
      </c>
      <c r="K1408" s="3">
        <f t="shared" si="285"/>
        <v>25219.815983999993</v>
      </c>
      <c r="M1408" s="3">
        <f t="shared" si="286"/>
        <v>2256.4451666666646</v>
      </c>
      <c r="N1408">
        <f t="shared" si="280"/>
        <v>2256.4451666666646</v>
      </c>
      <c r="O1408">
        <f t="shared" si="281"/>
        <v>0</v>
      </c>
      <c r="Q1408" s="3"/>
      <c r="R1408" s="3"/>
    </row>
    <row r="1409" spans="1:18" x14ac:dyDescent="0.25">
      <c r="A1409" s="3">
        <v>12.55</v>
      </c>
      <c r="B1409" s="3">
        <f t="shared" si="282"/>
        <v>17.55</v>
      </c>
      <c r="C1409" s="3">
        <f t="shared" si="283"/>
        <v>6.25</v>
      </c>
      <c r="D1409" s="4">
        <f t="shared" si="277"/>
        <v>62.5</v>
      </c>
      <c r="E1409" s="4">
        <f t="shared" si="278"/>
        <v>265.90000000000003</v>
      </c>
      <c r="F1409">
        <f t="shared" si="284"/>
        <v>23007.349083333342</v>
      </c>
      <c r="H1409" s="3"/>
      <c r="J1409" s="3">
        <f t="shared" si="279"/>
        <v>285.89999999999998</v>
      </c>
      <c r="K1409" s="3">
        <f t="shared" si="285"/>
        <v>25267.10325</v>
      </c>
      <c r="M1409" s="3">
        <f t="shared" si="286"/>
        <v>2259.7541666666584</v>
      </c>
      <c r="N1409">
        <f t="shared" si="280"/>
        <v>2259.7541666666584</v>
      </c>
      <c r="O1409">
        <f t="shared" si="281"/>
        <v>0</v>
      </c>
      <c r="Q1409" s="3"/>
      <c r="R1409" s="3"/>
    </row>
    <row r="1410" spans="1:18" x14ac:dyDescent="0.25">
      <c r="A1410" s="3">
        <v>12.56</v>
      </c>
      <c r="B1410" s="3">
        <f t="shared" si="282"/>
        <v>17.560000000000002</v>
      </c>
      <c r="C1410" s="3">
        <f t="shared" si="283"/>
        <v>6.25</v>
      </c>
      <c r="D1410" s="4">
        <f t="shared" si="277"/>
        <v>62.5</v>
      </c>
      <c r="E1410" s="4">
        <f t="shared" si="278"/>
        <v>266.08000000000004</v>
      </c>
      <c r="F1410">
        <f t="shared" si="284"/>
        <v>23051.383729333342</v>
      </c>
      <c r="H1410" s="3"/>
      <c r="J1410" s="3">
        <f t="shared" si="279"/>
        <v>286.08000000000004</v>
      </c>
      <c r="K1410" s="3">
        <f t="shared" si="285"/>
        <v>25314.448896000005</v>
      </c>
      <c r="M1410" s="3">
        <f t="shared" si="286"/>
        <v>2263.0651666666636</v>
      </c>
      <c r="N1410">
        <f t="shared" si="280"/>
        <v>2263.0651666666636</v>
      </c>
      <c r="O1410">
        <f t="shared" si="281"/>
        <v>0</v>
      </c>
      <c r="Q1410" s="3"/>
      <c r="R1410" s="3"/>
    </row>
    <row r="1411" spans="1:18" x14ac:dyDescent="0.25">
      <c r="A1411" s="3">
        <v>12.57</v>
      </c>
      <c r="B1411" s="3">
        <f t="shared" si="282"/>
        <v>17.57</v>
      </c>
      <c r="C1411" s="3">
        <f t="shared" si="283"/>
        <v>6.25</v>
      </c>
      <c r="D1411" s="4">
        <f t="shared" si="277"/>
        <v>62.5</v>
      </c>
      <c r="E1411" s="4">
        <f t="shared" si="278"/>
        <v>266.26</v>
      </c>
      <c r="F1411">
        <f t="shared" si="284"/>
        <v>23095.474791333334</v>
      </c>
      <c r="H1411" s="3"/>
      <c r="J1411" s="3">
        <f t="shared" si="279"/>
        <v>286.26</v>
      </c>
      <c r="K1411" s="3">
        <f t="shared" si="285"/>
        <v>25361.852958000003</v>
      </c>
      <c r="M1411" s="3">
        <f t="shared" si="286"/>
        <v>2266.3781666666691</v>
      </c>
      <c r="N1411">
        <f t="shared" si="280"/>
        <v>2266.3781666666691</v>
      </c>
      <c r="O1411">
        <f t="shared" si="281"/>
        <v>0</v>
      </c>
      <c r="Q1411" s="3"/>
      <c r="R1411" s="3"/>
    </row>
    <row r="1412" spans="1:18" x14ac:dyDescent="0.25">
      <c r="A1412" s="3">
        <v>12.58</v>
      </c>
      <c r="B1412" s="3">
        <f t="shared" si="282"/>
        <v>17.579999999999998</v>
      </c>
      <c r="C1412" s="3">
        <f t="shared" si="283"/>
        <v>6.25</v>
      </c>
      <c r="D1412" s="4">
        <f t="shared" si="277"/>
        <v>62.5</v>
      </c>
      <c r="E1412" s="4">
        <f t="shared" si="278"/>
        <v>266.43999999999994</v>
      </c>
      <c r="F1412">
        <f t="shared" si="284"/>
        <v>23139.622305333323</v>
      </c>
      <c r="H1412" s="3"/>
      <c r="J1412" s="3">
        <f t="shared" si="279"/>
        <v>286.44</v>
      </c>
      <c r="K1412" s="3">
        <f t="shared" si="285"/>
        <v>25409.315472000002</v>
      </c>
      <c r="M1412" s="3">
        <f t="shared" si="286"/>
        <v>2269.6931666666787</v>
      </c>
      <c r="N1412">
        <f t="shared" si="280"/>
        <v>2269.6931666666787</v>
      </c>
      <c r="O1412">
        <f t="shared" si="281"/>
        <v>0</v>
      </c>
      <c r="Q1412" s="3"/>
      <c r="R1412" s="3"/>
    </row>
    <row r="1413" spans="1:18" x14ac:dyDescent="0.25">
      <c r="A1413" s="3">
        <v>12.59</v>
      </c>
      <c r="B1413" s="3">
        <f t="shared" si="282"/>
        <v>17.59</v>
      </c>
      <c r="C1413" s="3">
        <f t="shared" si="283"/>
        <v>6.25</v>
      </c>
      <c r="D1413" s="4">
        <f t="shared" si="277"/>
        <v>62.5</v>
      </c>
      <c r="E1413" s="4">
        <f t="shared" si="278"/>
        <v>266.62</v>
      </c>
      <c r="F1413">
        <f t="shared" si="284"/>
        <v>23183.826307333333</v>
      </c>
      <c r="H1413" s="3"/>
      <c r="J1413" s="3">
        <f t="shared" si="279"/>
        <v>286.62</v>
      </c>
      <c r="K1413" s="3">
        <f t="shared" si="285"/>
        <v>25456.836474</v>
      </c>
      <c r="M1413" s="3">
        <f t="shared" si="286"/>
        <v>2273.0101666666669</v>
      </c>
      <c r="N1413">
        <f t="shared" si="280"/>
        <v>2273.0101666666669</v>
      </c>
      <c r="O1413">
        <f t="shared" si="281"/>
        <v>0</v>
      </c>
      <c r="Q1413" s="3"/>
      <c r="R1413" s="3"/>
    </row>
    <row r="1414" spans="1:18" x14ac:dyDescent="0.25">
      <c r="A1414" s="3">
        <v>12.6</v>
      </c>
      <c r="B1414" s="3">
        <f t="shared" si="282"/>
        <v>17.600000000000001</v>
      </c>
      <c r="C1414" s="3">
        <f t="shared" si="283"/>
        <v>6.25</v>
      </c>
      <c r="D1414" s="4">
        <f t="shared" si="277"/>
        <v>62.5</v>
      </c>
      <c r="E1414" s="4">
        <f t="shared" si="278"/>
        <v>266.8</v>
      </c>
      <c r="F1414">
        <f t="shared" si="284"/>
        <v>23228.086833333335</v>
      </c>
      <c r="H1414" s="3"/>
      <c r="J1414" s="3">
        <f t="shared" si="279"/>
        <v>286.79999999999995</v>
      </c>
      <c r="K1414" s="3">
        <f t="shared" si="285"/>
        <v>25504.415999999997</v>
      </c>
      <c r="M1414" s="3">
        <f t="shared" si="286"/>
        <v>2276.3291666666628</v>
      </c>
      <c r="N1414">
        <f t="shared" si="280"/>
        <v>2276.3291666666628</v>
      </c>
      <c r="O1414">
        <f t="shared" si="281"/>
        <v>0</v>
      </c>
      <c r="Q1414" s="3"/>
      <c r="R1414" s="3"/>
    </row>
    <row r="1415" spans="1:18" x14ac:dyDescent="0.25">
      <c r="A1415" s="3">
        <v>12.61</v>
      </c>
      <c r="B1415" s="3">
        <f t="shared" si="282"/>
        <v>17.61</v>
      </c>
      <c r="C1415" s="3">
        <f t="shared" si="283"/>
        <v>6.25</v>
      </c>
      <c r="D1415" s="4">
        <f t="shared" si="277"/>
        <v>62.5</v>
      </c>
      <c r="E1415" s="4">
        <f t="shared" si="278"/>
        <v>266.98</v>
      </c>
      <c r="F1415">
        <f t="shared" si="284"/>
        <v>23272.403919333334</v>
      </c>
      <c r="H1415" s="3"/>
      <c r="J1415" s="3">
        <f t="shared" si="279"/>
        <v>286.98</v>
      </c>
      <c r="K1415" s="3">
        <f t="shared" si="285"/>
        <v>25552.054085999996</v>
      </c>
      <c r="M1415" s="3">
        <f t="shared" si="286"/>
        <v>2279.6501666666627</v>
      </c>
      <c r="N1415">
        <f t="shared" si="280"/>
        <v>2279.6501666666627</v>
      </c>
      <c r="O1415">
        <f t="shared" si="281"/>
        <v>0</v>
      </c>
      <c r="Q1415" s="3"/>
      <c r="R1415" s="3"/>
    </row>
    <row r="1416" spans="1:18" x14ac:dyDescent="0.25">
      <c r="A1416" s="3">
        <v>12.62</v>
      </c>
      <c r="B1416" s="3">
        <f t="shared" si="282"/>
        <v>17.619999999999997</v>
      </c>
      <c r="C1416" s="3">
        <f t="shared" si="283"/>
        <v>6.25</v>
      </c>
      <c r="D1416" s="4">
        <f t="shared" si="277"/>
        <v>62.5</v>
      </c>
      <c r="E1416" s="4">
        <f t="shared" si="278"/>
        <v>267.15999999999997</v>
      </c>
      <c r="F1416">
        <f t="shared" si="284"/>
        <v>23316.77760133332</v>
      </c>
      <c r="H1416" s="3"/>
      <c r="J1416" s="3">
        <f t="shared" si="279"/>
        <v>287.15999999999997</v>
      </c>
      <c r="K1416" s="3">
        <f t="shared" si="285"/>
        <v>25599.750767999991</v>
      </c>
      <c r="M1416" s="3">
        <f t="shared" si="286"/>
        <v>2282.9731666666703</v>
      </c>
      <c r="N1416">
        <f t="shared" si="280"/>
        <v>2282.9731666666703</v>
      </c>
      <c r="O1416">
        <f t="shared" si="281"/>
        <v>0</v>
      </c>
      <c r="Q1416" s="3"/>
      <c r="R1416" s="3"/>
    </row>
    <row r="1417" spans="1:18" x14ac:dyDescent="0.25">
      <c r="A1417" s="3">
        <v>12.63</v>
      </c>
      <c r="B1417" s="3">
        <f t="shared" si="282"/>
        <v>17.630000000000003</v>
      </c>
      <c r="C1417" s="3">
        <f t="shared" si="283"/>
        <v>6.25</v>
      </c>
      <c r="D1417" s="4">
        <f t="shared" si="277"/>
        <v>62.5</v>
      </c>
      <c r="E1417" s="4">
        <f t="shared" si="278"/>
        <v>267.34000000000003</v>
      </c>
      <c r="F1417">
        <f t="shared" si="284"/>
        <v>23361.207915333347</v>
      </c>
      <c r="H1417" s="3"/>
      <c r="J1417" s="3">
        <f t="shared" si="279"/>
        <v>287.34000000000003</v>
      </c>
      <c r="K1417" s="3">
        <f t="shared" si="285"/>
        <v>25647.506082000004</v>
      </c>
      <c r="M1417" s="3">
        <f t="shared" si="286"/>
        <v>2286.2981666666565</v>
      </c>
      <c r="N1417">
        <f t="shared" si="280"/>
        <v>2286.2981666666565</v>
      </c>
      <c r="O1417">
        <f t="shared" si="281"/>
        <v>0</v>
      </c>
      <c r="Q1417" s="3"/>
      <c r="R1417" s="3"/>
    </row>
    <row r="1418" spans="1:18" x14ac:dyDescent="0.25">
      <c r="A1418" s="3">
        <v>12.64</v>
      </c>
      <c r="B1418" s="3">
        <f t="shared" si="282"/>
        <v>17.64</v>
      </c>
      <c r="C1418" s="3">
        <f t="shared" si="283"/>
        <v>6.25</v>
      </c>
      <c r="D1418" s="4">
        <f t="shared" si="277"/>
        <v>62.5</v>
      </c>
      <c r="E1418" s="4">
        <f t="shared" si="278"/>
        <v>267.52</v>
      </c>
      <c r="F1418">
        <f t="shared" si="284"/>
        <v>23405.694897333335</v>
      </c>
      <c r="H1418" s="3"/>
      <c r="J1418" s="3">
        <f t="shared" si="279"/>
        <v>287.52</v>
      </c>
      <c r="K1418" s="3">
        <f t="shared" si="285"/>
        <v>25695.320064000003</v>
      </c>
      <c r="M1418" s="3">
        <f t="shared" si="286"/>
        <v>2289.6251666666685</v>
      </c>
      <c r="N1418">
        <f t="shared" si="280"/>
        <v>2289.6251666666685</v>
      </c>
      <c r="O1418">
        <f t="shared" si="281"/>
        <v>0</v>
      </c>
      <c r="Q1418" s="3"/>
      <c r="R1418" s="3"/>
    </row>
    <row r="1419" spans="1:18" x14ac:dyDescent="0.25">
      <c r="A1419" s="3">
        <v>12.65</v>
      </c>
      <c r="B1419" s="3">
        <f t="shared" si="282"/>
        <v>17.649999999999999</v>
      </c>
      <c r="C1419" s="3">
        <f t="shared" si="283"/>
        <v>6.25</v>
      </c>
      <c r="D1419" s="4">
        <f t="shared" si="277"/>
        <v>62.5</v>
      </c>
      <c r="E1419" s="4">
        <f t="shared" si="278"/>
        <v>267.7</v>
      </c>
      <c r="F1419">
        <f t="shared" si="284"/>
        <v>23450.238583333328</v>
      </c>
      <c r="H1419" s="3"/>
      <c r="J1419" s="3">
        <f t="shared" si="279"/>
        <v>287.70000000000005</v>
      </c>
      <c r="K1419" s="3">
        <f t="shared" si="285"/>
        <v>25743.192750000002</v>
      </c>
      <c r="M1419" s="3">
        <f t="shared" si="286"/>
        <v>2292.9541666666737</v>
      </c>
      <c r="N1419">
        <f t="shared" si="280"/>
        <v>2292.9541666666737</v>
      </c>
      <c r="O1419">
        <f t="shared" si="281"/>
        <v>0</v>
      </c>
      <c r="Q1419" s="3"/>
      <c r="R1419" s="3"/>
    </row>
    <row r="1420" spans="1:18" x14ac:dyDescent="0.25">
      <c r="A1420" s="3">
        <v>12.66</v>
      </c>
      <c r="B1420" s="3">
        <f t="shared" si="282"/>
        <v>17.66</v>
      </c>
      <c r="C1420" s="3">
        <f t="shared" si="283"/>
        <v>6.25</v>
      </c>
      <c r="D1420" s="4">
        <f t="shared" si="277"/>
        <v>62.5</v>
      </c>
      <c r="E1420" s="4">
        <f t="shared" si="278"/>
        <v>267.88</v>
      </c>
      <c r="F1420">
        <f t="shared" si="284"/>
        <v>23494.839009333333</v>
      </c>
      <c r="H1420" s="3"/>
      <c r="J1420" s="3">
        <f t="shared" si="279"/>
        <v>287.88</v>
      </c>
      <c r="K1420" s="3">
        <f t="shared" si="285"/>
        <v>25791.124176000001</v>
      </c>
      <c r="M1420" s="3">
        <f t="shared" si="286"/>
        <v>2296.2851666666684</v>
      </c>
      <c r="N1420">
        <f t="shared" si="280"/>
        <v>2296.2851666666684</v>
      </c>
      <c r="O1420">
        <f t="shared" si="281"/>
        <v>0</v>
      </c>
      <c r="Q1420" s="3"/>
      <c r="R1420" s="3"/>
    </row>
    <row r="1421" spans="1:18" x14ac:dyDescent="0.25">
      <c r="A1421" s="3">
        <v>12.67</v>
      </c>
      <c r="B1421" s="3">
        <f t="shared" si="282"/>
        <v>17.670000000000002</v>
      </c>
      <c r="C1421" s="3">
        <f t="shared" si="283"/>
        <v>6.25</v>
      </c>
      <c r="D1421" s="4">
        <f t="shared" si="277"/>
        <v>62.5</v>
      </c>
      <c r="E1421" s="4">
        <f t="shared" si="278"/>
        <v>268.06000000000006</v>
      </c>
      <c r="F1421">
        <f t="shared" si="284"/>
        <v>23539.496211333342</v>
      </c>
      <c r="H1421" s="3"/>
      <c r="J1421" s="3">
        <f t="shared" si="279"/>
        <v>288.06</v>
      </c>
      <c r="K1421" s="3">
        <f t="shared" si="285"/>
        <v>25839.114378000002</v>
      </c>
      <c r="M1421" s="3">
        <f t="shared" si="286"/>
        <v>2299.6181666666598</v>
      </c>
      <c r="N1421">
        <f t="shared" si="280"/>
        <v>2299.6181666666598</v>
      </c>
      <c r="O1421">
        <f t="shared" si="281"/>
        <v>0</v>
      </c>
      <c r="Q1421" s="3"/>
      <c r="R1421" s="3"/>
    </row>
    <row r="1422" spans="1:18" x14ac:dyDescent="0.25">
      <c r="A1422" s="3">
        <v>12.68</v>
      </c>
      <c r="B1422" s="3">
        <f t="shared" si="282"/>
        <v>17.68</v>
      </c>
      <c r="C1422" s="3">
        <f t="shared" si="283"/>
        <v>6.25</v>
      </c>
      <c r="D1422" s="4">
        <f t="shared" si="277"/>
        <v>62.5</v>
      </c>
      <c r="E1422" s="4">
        <f t="shared" si="278"/>
        <v>268.24</v>
      </c>
      <c r="F1422">
        <f t="shared" si="284"/>
        <v>23584.210225333336</v>
      </c>
      <c r="H1422" s="3"/>
      <c r="J1422" s="3">
        <f t="shared" si="279"/>
        <v>288.24</v>
      </c>
      <c r="K1422" s="3">
        <f t="shared" si="285"/>
        <v>25887.163391999999</v>
      </c>
      <c r="M1422" s="3">
        <f t="shared" si="286"/>
        <v>2302.9531666666626</v>
      </c>
      <c r="N1422">
        <f t="shared" si="280"/>
        <v>2302.9531666666626</v>
      </c>
      <c r="O1422">
        <f t="shared" si="281"/>
        <v>0</v>
      </c>
      <c r="Q1422" s="3"/>
      <c r="R1422" s="3"/>
    </row>
    <row r="1423" spans="1:18" x14ac:dyDescent="0.25">
      <c r="A1423" s="3">
        <v>12.69</v>
      </c>
      <c r="B1423" s="3">
        <f t="shared" si="282"/>
        <v>17.689999999999998</v>
      </c>
      <c r="C1423" s="3">
        <f t="shared" si="283"/>
        <v>6.25</v>
      </c>
      <c r="D1423" s="4">
        <f t="shared" si="277"/>
        <v>62.5</v>
      </c>
      <c r="E1423" s="4">
        <f t="shared" si="278"/>
        <v>268.41999999999996</v>
      </c>
      <c r="F1423">
        <f t="shared" si="284"/>
        <v>23628.981087333323</v>
      </c>
      <c r="H1423" s="3"/>
      <c r="J1423" s="3">
        <f t="shared" si="279"/>
        <v>288.41999999999996</v>
      </c>
      <c r="K1423" s="3">
        <f t="shared" si="285"/>
        <v>25935.271253999992</v>
      </c>
      <c r="M1423" s="3">
        <f t="shared" si="286"/>
        <v>2306.2901666666694</v>
      </c>
      <c r="N1423">
        <f t="shared" si="280"/>
        <v>2306.2901666666694</v>
      </c>
      <c r="O1423">
        <f t="shared" si="281"/>
        <v>0</v>
      </c>
      <c r="Q1423" s="3"/>
      <c r="R1423" s="3"/>
    </row>
    <row r="1424" spans="1:18" x14ac:dyDescent="0.25">
      <c r="A1424" s="3">
        <v>12.7</v>
      </c>
      <c r="B1424" s="3">
        <f t="shared" si="282"/>
        <v>17.7</v>
      </c>
      <c r="C1424" s="3">
        <f t="shared" si="283"/>
        <v>6.25</v>
      </c>
      <c r="D1424" s="4">
        <f t="shared" si="277"/>
        <v>62.5</v>
      </c>
      <c r="E1424" s="4">
        <f t="shared" si="278"/>
        <v>268.59999999999997</v>
      </c>
      <c r="F1424">
        <f t="shared" si="284"/>
        <v>23673.808833333329</v>
      </c>
      <c r="H1424" s="3"/>
      <c r="J1424" s="3">
        <f t="shared" si="279"/>
        <v>288.60000000000002</v>
      </c>
      <c r="K1424" s="3">
        <f t="shared" si="285"/>
        <v>25983.438000000002</v>
      </c>
      <c r="M1424" s="3">
        <f t="shared" si="286"/>
        <v>2309.629166666673</v>
      </c>
      <c r="N1424">
        <f t="shared" si="280"/>
        <v>2309.629166666673</v>
      </c>
      <c r="O1424">
        <f t="shared" si="281"/>
        <v>0</v>
      </c>
      <c r="Q1424" s="3"/>
      <c r="R1424" s="3"/>
    </row>
    <row r="1425" spans="1:18" x14ac:dyDescent="0.25">
      <c r="A1425" s="3">
        <v>12.71</v>
      </c>
      <c r="B1425" s="3">
        <f t="shared" si="282"/>
        <v>17.71</v>
      </c>
      <c r="C1425" s="3">
        <f t="shared" si="283"/>
        <v>6.25</v>
      </c>
      <c r="D1425" s="4">
        <f t="shared" si="277"/>
        <v>62.5</v>
      </c>
      <c r="E1425" s="4">
        <f t="shared" si="278"/>
        <v>268.78000000000003</v>
      </c>
      <c r="F1425">
        <f t="shared" si="284"/>
        <v>23718.693499333338</v>
      </c>
      <c r="H1425" s="3"/>
      <c r="J1425" s="3">
        <f t="shared" si="279"/>
        <v>288.78000000000003</v>
      </c>
      <c r="K1425" s="3">
        <f t="shared" si="285"/>
        <v>26031.663666000004</v>
      </c>
      <c r="M1425" s="3">
        <f t="shared" si="286"/>
        <v>2312.970166666666</v>
      </c>
      <c r="N1425">
        <f t="shared" si="280"/>
        <v>2312.970166666666</v>
      </c>
      <c r="O1425">
        <f t="shared" si="281"/>
        <v>0</v>
      </c>
      <c r="Q1425" s="3"/>
      <c r="R1425" s="3"/>
    </row>
    <row r="1426" spans="1:18" x14ac:dyDescent="0.25">
      <c r="A1426" s="3">
        <v>12.72</v>
      </c>
      <c r="B1426" s="3">
        <f t="shared" si="282"/>
        <v>17.72</v>
      </c>
      <c r="C1426" s="3">
        <f t="shared" si="283"/>
        <v>6.25</v>
      </c>
      <c r="D1426" s="4">
        <f t="shared" si="277"/>
        <v>62.5</v>
      </c>
      <c r="E1426" s="4">
        <f t="shared" si="278"/>
        <v>268.95999999999998</v>
      </c>
      <c r="F1426">
        <f t="shared" si="284"/>
        <v>23763.635121333326</v>
      </c>
      <c r="H1426" s="3"/>
      <c r="J1426" s="3">
        <f t="shared" si="279"/>
        <v>288.96000000000004</v>
      </c>
      <c r="K1426" s="3">
        <f t="shared" si="285"/>
        <v>26079.948288000003</v>
      </c>
      <c r="M1426" s="3">
        <f t="shared" si="286"/>
        <v>2316.3131666666777</v>
      </c>
      <c r="N1426">
        <f t="shared" si="280"/>
        <v>2316.3131666666777</v>
      </c>
      <c r="O1426">
        <f t="shared" si="281"/>
        <v>0</v>
      </c>
      <c r="Q1426" s="3"/>
      <c r="R1426" s="3"/>
    </row>
    <row r="1427" spans="1:18" x14ac:dyDescent="0.25">
      <c r="A1427" s="3">
        <v>12.73</v>
      </c>
      <c r="B1427" s="3">
        <f t="shared" si="282"/>
        <v>17.73</v>
      </c>
      <c r="C1427" s="3">
        <f t="shared" si="283"/>
        <v>6.25</v>
      </c>
      <c r="D1427" s="4">
        <f t="shared" si="277"/>
        <v>62.5</v>
      </c>
      <c r="E1427" s="4">
        <f t="shared" si="278"/>
        <v>269.14</v>
      </c>
      <c r="F1427">
        <f t="shared" si="284"/>
        <v>23808.633735333329</v>
      </c>
      <c r="H1427" s="3"/>
      <c r="J1427" s="3">
        <f t="shared" si="279"/>
        <v>289.14</v>
      </c>
      <c r="K1427" s="3">
        <f t="shared" si="285"/>
        <v>26128.291901999997</v>
      </c>
      <c r="M1427" s="3">
        <f t="shared" si="286"/>
        <v>2319.658166666668</v>
      </c>
      <c r="N1427">
        <f t="shared" si="280"/>
        <v>2319.658166666668</v>
      </c>
      <c r="O1427">
        <f t="shared" si="281"/>
        <v>0</v>
      </c>
      <c r="Q1427" s="3"/>
      <c r="R1427" s="3"/>
    </row>
    <row r="1428" spans="1:18" x14ac:dyDescent="0.25">
      <c r="A1428" s="3">
        <v>12.74</v>
      </c>
      <c r="B1428" s="3">
        <f t="shared" si="282"/>
        <v>17.740000000000002</v>
      </c>
      <c r="C1428" s="3">
        <f t="shared" si="283"/>
        <v>6.25</v>
      </c>
      <c r="D1428" s="4">
        <f t="shared" si="277"/>
        <v>62.5</v>
      </c>
      <c r="E1428" s="4">
        <f t="shared" si="278"/>
        <v>269.32000000000005</v>
      </c>
      <c r="F1428">
        <f t="shared" si="284"/>
        <v>23853.689377333343</v>
      </c>
      <c r="H1428" s="3"/>
      <c r="J1428" s="3">
        <f t="shared" si="279"/>
        <v>289.32</v>
      </c>
      <c r="K1428" s="3">
        <f t="shared" si="285"/>
        <v>26176.694544000002</v>
      </c>
      <c r="M1428" s="3">
        <f t="shared" si="286"/>
        <v>2323.0051666666586</v>
      </c>
      <c r="N1428">
        <f t="shared" si="280"/>
        <v>2323.0051666666586</v>
      </c>
      <c r="O1428">
        <f t="shared" si="281"/>
        <v>0</v>
      </c>
      <c r="Q1428" s="3"/>
      <c r="R1428" s="3"/>
    </row>
    <row r="1429" spans="1:18" x14ac:dyDescent="0.25">
      <c r="A1429" s="3">
        <v>12.75</v>
      </c>
      <c r="B1429" s="3">
        <f t="shared" si="282"/>
        <v>17.75</v>
      </c>
      <c r="C1429" s="3">
        <f t="shared" si="283"/>
        <v>6.25</v>
      </c>
      <c r="D1429" s="4">
        <f t="shared" si="277"/>
        <v>62.5</v>
      </c>
      <c r="E1429" s="4">
        <f t="shared" si="278"/>
        <v>269.5</v>
      </c>
      <c r="F1429">
        <f t="shared" si="284"/>
        <v>23898.802083333336</v>
      </c>
      <c r="H1429" s="3"/>
      <c r="J1429" s="3">
        <f t="shared" si="279"/>
        <v>289.5</v>
      </c>
      <c r="K1429" s="3">
        <f t="shared" si="285"/>
        <v>26225.15625</v>
      </c>
      <c r="M1429" s="3">
        <f t="shared" si="286"/>
        <v>2326.3541666666642</v>
      </c>
      <c r="N1429">
        <f t="shared" si="280"/>
        <v>2326.3541666666642</v>
      </c>
      <c r="O1429">
        <f t="shared" si="281"/>
        <v>0</v>
      </c>
      <c r="Q1429" s="3"/>
      <c r="R1429" s="3"/>
    </row>
    <row r="1430" spans="1:18" x14ac:dyDescent="0.25">
      <c r="A1430" s="3">
        <v>12.76</v>
      </c>
      <c r="B1430" s="3">
        <f t="shared" si="282"/>
        <v>17.759999999999998</v>
      </c>
      <c r="C1430" s="3">
        <f t="shared" si="283"/>
        <v>6.25</v>
      </c>
      <c r="D1430" s="4">
        <f t="shared" si="277"/>
        <v>62.5</v>
      </c>
      <c r="E1430" s="4">
        <f t="shared" si="278"/>
        <v>269.67999999999995</v>
      </c>
      <c r="F1430">
        <f t="shared" si="284"/>
        <v>23943.971889333323</v>
      </c>
      <c r="H1430" s="3"/>
      <c r="J1430" s="3">
        <f t="shared" si="279"/>
        <v>289.68</v>
      </c>
      <c r="K1430" s="3">
        <f t="shared" si="285"/>
        <v>26273.677056</v>
      </c>
      <c r="M1430" s="3">
        <f t="shared" si="286"/>
        <v>2329.7051666666775</v>
      </c>
      <c r="N1430">
        <f t="shared" si="280"/>
        <v>2329.7051666666775</v>
      </c>
      <c r="O1430">
        <f t="shared" si="281"/>
        <v>0</v>
      </c>
      <c r="Q1430" s="3"/>
      <c r="R1430" s="3"/>
    </row>
    <row r="1431" spans="1:18" x14ac:dyDescent="0.25">
      <c r="A1431" s="3">
        <v>12.77</v>
      </c>
      <c r="B1431" s="3">
        <f t="shared" si="282"/>
        <v>17.77</v>
      </c>
      <c r="C1431" s="3">
        <f t="shared" si="283"/>
        <v>6.25</v>
      </c>
      <c r="D1431" s="4">
        <f t="shared" si="277"/>
        <v>62.5</v>
      </c>
      <c r="E1431" s="4">
        <f t="shared" si="278"/>
        <v>269.86</v>
      </c>
      <c r="F1431">
        <f t="shared" si="284"/>
        <v>23989.198831333335</v>
      </c>
      <c r="H1431" s="3"/>
      <c r="J1431" s="3">
        <f t="shared" si="279"/>
        <v>289.86</v>
      </c>
      <c r="K1431" s="3">
        <f t="shared" si="285"/>
        <v>26322.256998000004</v>
      </c>
      <c r="M1431" s="3">
        <f t="shared" si="286"/>
        <v>2333.0581666666694</v>
      </c>
      <c r="N1431">
        <f t="shared" si="280"/>
        <v>2333.0581666666694</v>
      </c>
      <c r="O1431">
        <f t="shared" si="281"/>
        <v>0</v>
      </c>
      <c r="Q1431" s="3"/>
      <c r="R1431" s="3"/>
    </row>
    <row r="1432" spans="1:18" x14ac:dyDescent="0.25">
      <c r="A1432" s="3">
        <v>12.78</v>
      </c>
      <c r="B1432" s="3">
        <f t="shared" si="282"/>
        <v>17.78</v>
      </c>
      <c r="C1432" s="3">
        <f t="shared" si="283"/>
        <v>6.25</v>
      </c>
      <c r="D1432" s="4">
        <f t="shared" si="277"/>
        <v>62.5</v>
      </c>
      <c r="E1432" s="4">
        <f t="shared" si="278"/>
        <v>270.04000000000002</v>
      </c>
      <c r="F1432">
        <f t="shared" si="284"/>
        <v>24034.482945333337</v>
      </c>
      <c r="H1432" s="3"/>
      <c r="J1432" s="3">
        <f t="shared" si="279"/>
        <v>290.03999999999996</v>
      </c>
      <c r="K1432" s="3">
        <f t="shared" si="285"/>
        <v>26370.896111999995</v>
      </c>
      <c r="M1432" s="3">
        <f t="shared" si="286"/>
        <v>2336.4131666666581</v>
      </c>
      <c r="N1432">
        <f t="shared" si="280"/>
        <v>2336.4131666666581</v>
      </c>
      <c r="O1432">
        <f t="shared" si="281"/>
        <v>0</v>
      </c>
      <c r="Q1432" s="3"/>
      <c r="R1432" s="3"/>
    </row>
    <row r="1433" spans="1:18" x14ac:dyDescent="0.25">
      <c r="A1433" s="3">
        <v>12.79</v>
      </c>
      <c r="B1433" s="3">
        <f t="shared" si="282"/>
        <v>17.79</v>
      </c>
      <c r="C1433" s="3">
        <f t="shared" si="283"/>
        <v>6.25</v>
      </c>
      <c r="D1433" s="4">
        <f t="shared" si="277"/>
        <v>62.5</v>
      </c>
      <c r="E1433" s="4">
        <f t="shared" si="278"/>
        <v>270.21999999999997</v>
      </c>
      <c r="F1433">
        <f t="shared" si="284"/>
        <v>24079.82426733333</v>
      </c>
      <c r="H1433" s="3"/>
      <c r="J1433" s="3">
        <f t="shared" si="279"/>
        <v>290.21999999999997</v>
      </c>
      <c r="K1433" s="3">
        <f t="shared" si="285"/>
        <v>26419.594433999995</v>
      </c>
      <c r="M1433" s="3">
        <f t="shared" si="286"/>
        <v>2339.7701666666653</v>
      </c>
      <c r="N1433">
        <f t="shared" si="280"/>
        <v>2339.7701666666653</v>
      </c>
      <c r="O1433">
        <f t="shared" si="281"/>
        <v>0</v>
      </c>
      <c r="Q1433" s="3"/>
      <c r="R1433" s="3"/>
    </row>
    <row r="1434" spans="1:18" x14ac:dyDescent="0.25">
      <c r="A1434" s="3">
        <v>12.8</v>
      </c>
      <c r="B1434" s="3">
        <f t="shared" si="282"/>
        <v>17.8</v>
      </c>
      <c r="C1434" s="3">
        <f t="shared" si="283"/>
        <v>6.25</v>
      </c>
      <c r="D1434" s="4">
        <f t="shared" si="277"/>
        <v>62.5</v>
      </c>
      <c r="E1434" s="4">
        <f t="shared" si="278"/>
        <v>270.40000000000003</v>
      </c>
      <c r="F1434">
        <f t="shared" si="284"/>
        <v>24125.222833333333</v>
      </c>
      <c r="H1434" s="3"/>
      <c r="J1434" s="3">
        <f t="shared" si="279"/>
        <v>290.39999999999998</v>
      </c>
      <c r="K1434" s="3">
        <f t="shared" si="285"/>
        <v>26468.351999999999</v>
      </c>
      <c r="M1434" s="3">
        <f t="shared" si="286"/>
        <v>2343.1291666666657</v>
      </c>
      <c r="N1434">
        <f t="shared" si="280"/>
        <v>2343.1291666666657</v>
      </c>
      <c r="O1434">
        <f t="shared" si="281"/>
        <v>0</v>
      </c>
      <c r="Q1434" s="3"/>
      <c r="R1434" s="3"/>
    </row>
    <row r="1435" spans="1:18" x14ac:dyDescent="0.25">
      <c r="A1435" s="3">
        <v>12.81</v>
      </c>
      <c r="B1435" s="3">
        <f t="shared" si="282"/>
        <v>17.810000000000002</v>
      </c>
      <c r="C1435" s="3">
        <f t="shared" si="283"/>
        <v>6.25</v>
      </c>
      <c r="D1435" s="4">
        <f t="shared" ref="D1435:D1498" si="287">MAX(10*C1435,$G$14*C1435+$G$10-2*$G$12*(1+$G$13)^0.5)</f>
        <v>62.5</v>
      </c>
      <c r="E1435" s="4">
        <f t="shared" ref="E1435:E1498" si="288">MAX(10*B1435,$G$14*B1435+$G$10-2*$G$12*(1+$G$13)^0.5)</f>
        <v>270.58000000000004</v>
      </c>
      <c r="F1435">
        <f t="shared" si="284"/>
        <v>24170.678679333345</v>
      </c>
      <c r="H1435" s="3"/>
      <c r="J1435" s="3">
        <f t="shared" ref="J1435:J1498" si="289">$G$14*A1435+2*$G$12*(1+$G$13)^0.5</f>
        <v>290.58000000000004</v>
      </c>
      <c r="K1435" s="3">
        <f t="shared" si="285"/>
        <v>26517.168846000008</v>
      </c>
      <c r="M1435" s="3">
        <f t="shared" si="286"/>
        <v>2346.4901666666628</v>
      </c>
      <c r="N1435">
        <f t="shared" si="280"/>
        <v>2346.4901666666628</v>
      </c>
      <c r="O1435">
        <f t="shared" si="281"/>
        <v>0</v>
      </c>
      <c r="Q1435" s="3"/>
      <c r="R1435" s="3"/>
    </row>
    <row r="1436" spans="1:18" x14ac:dyDescent="0.25">
      <c r="A1436" s="3">
        <v>12.82</v>
      </c>
      <c r="B1436" s="3">
        <f t="shared" si="282"/>
        <v>17.82</v>
      </c>
      <c r="C1436" s="3">
        <f t="shared" si="283"/>
        <v>6.25</v>
      </c>
      <c r="D1436" s="4">
        <f t="shared" si="287"/>
        <v>62.5</v>
      </c>
      <c r="E1436" s="4">
        <f t="shared" si="288"/>
        <v>270.76</v>
      </c>
      <c r="F1436">
        <f t="shared" si="284"/>
        <v>24216.191841333333</v>
      </c>
      <c r="H1436" s="3"/>
      <c r="J1436" s="3">
        <f t="shared" si="289"/>
        <v>290.76</v>
      </c>
      <c r="K1436" s="3">
        <f t="shared" si="285"/>
        <v>26566.045007999997</v>
      </c>
      <c r="M1436" s="3">
        <f t="shared" si="286"/>
        <v>2349.853166666664</v>
      </c>
      <c r="N1436">
        <f t="shared" ref="N1436:N1499" si="290">ABS(M1436)</f>
        <v>2349.853166666664</v>
      </c>
      <c r="O1436">
        <f t="shared" ref="O1436:O1499" si="291">IF(N1436=$N$3156,A1436,0)</f>
        <v>0</v>
      </c>
      <c r="Q1436" s="3"/>
      <c r="R1436" s="3"/>
    </row>
    <row r="1437" spans="1:18" x14ac:dyDescent="0.25">
      <c r="A1437" s="3">
        <v>12.83</v>
      </c>
      <c r="B1437" s="3">
        <f t="shared" ref="B1437:B1500" si="292">$B$152+A1437</f>
        <v>17.829999999999998</v>
      </c>
      <c r="C1437" s="3">
        <f t="shared" ref="C1437:C1500" si="293">IF($F$152&gt;B1437,B1437,$F$152)</f>
        <v>6.25</v>
      </c>
      <c r="D1437" s="4">
        <f t="shared" si="287"/>
        <v>62.5</v>
      </c>
      <c r="E1437" s="4">
        <f t="shared" si="288"/>
        <v>270.93999999999994</v>
      </c>
      <c r="F1437">
        <f t="shared" ref="F1437:F1500" si="294">$I$152*C1437*(0.5*C1437-$D$152)  +  (D1437-$I$152)*0.5*C1437*(2*C1437/3-$D$152)  +  D1437*(B1437-C1437)*(0.5*(B1437-C1437)+C1437-$D$152)  +  (E1437-D1437)*0.5*(B1437-C1437)*(2*(B1437-C1437)/3+C1437-$D$152)</f>
        <v>24261.762355333325</v>
      </c>
      <c r="H1437" s="3"/>
      <c r="J1437" s="3">
        <f t="shared" si="289"/>
        <v>290.94</v>
      </c>
      <c r="K1437" s="3">
        <f t="shared" ref="K1437:K1500" si="295">$K$152*A1437*(0.5*A1437+$B$152-$D$152)  +  (J1437-$K$152)*0.5*A1437*(2*A1437/3+$B$152-$D$152)</f>
        <v>26614.980521999998</v>
      </c>
      <c r="M1437" s="3">
        <f t="shared" ref="M1437:M1500" si="296">K1437-F1437</f>
        <v>2353.2181666666729</v>
      </c>
      <c r="N1437">
        <f t="shared" si="290"/>
        <v>2353.2181666666729</v>
      </c>
      <c r="O1437">
        <f t="shared" si="291"/>
        <v>0</v>
      </c>
      <c r="Q1437" s="3"/>
      <c r="R1437" s="3"/>
    </row>
    <row r="1438" spans="1:18" x14ac:dyDescent="0.25">
      <c r="A1438" s="3">
        <v>12.84</v>
      </c>
      <c r="B1438" s="3">
        <f t="shared" si="292"/>
        <v>17.84</v>
      </c>
      <c r="C1438" s="3">
        <f t="shared" si="293"/>
        <v>6.25</v>
      </c>
      <c r="D1438" s="4">
        <f t="shared" si="287"/>
        <v>62.5</v>
      </c>
      <c r="E1438" s="4">
        <f t="shared" si="288"/>
        <v>271.12</v>
      </c>
      <c r="F1438">
        <f t="shared" si="294"/>
        <v>24307.390257333333</v>
      </c>
      <c r="H1438" s="3"/>
      <c r="J1438" s="3">
        <f t="shared" si="289"/>
        <v>291.12</v>
      </c>
      <c r="K1438" s="3">
        <f t="shared" si="295"/>
        <v>26663.975424</v>
      </c>
      <c r="M1438" s="3">
        <f t="shared" si="296"/>
        <v>2356.5851666666676</v>
      </c>
      <c r="N1438">
        <f t="shared" si="290"/>
        <v>2356.5851666666676</v>
      </c>
      <c r="O1438">
        <f t="shared" si="291"/>
        <v>0</v>
      </c>
      <c r="Q1438" s="3"/>
      <c r="R1438" s="3"/>
    </row>
    <row r="1439" spans="1:18" x14ac:dyDescent="0.25">
      <c r="A1439" s="3">
        <v>12.85</v>
      </c>
      <c r="B1439" s="3">
        <f t="shared" si="292"/>
        <v>17.850000000000001</v>
      </c>
      <c r="C1439" s="3">
        <f t="shared" si="293"/>
        <v>6.25</v>
      </c>
      <c r="D1439" s="4">
        <f t="shared" si="287"/>
        <v>62.5</v>
      </c>
      <c r="E1439" s="4">
        <f t="shared" si="288"/>
        <v>271.3</v>
      </c>
      <c r="F1439">
        <f t="shared" si="294"/>
        <v>24353.075583333339</v>
      </c>
      <c r="H1439" s="3"/>
      <c r="J1439" s="3">
        <f t="shared" si="289"/>
        <v>291.29999999999995</v>
      </c>
      <c r="K1439" s="3">
        <f t="shared" si="295"/>
        <v>26713.029749999994</v>
      </c>
      <c r="M1439" s="3">
        <f t="shared" si="296"/>
        <v>2359.9541666666555</v>
      </c>
      <c r="N1439">
        <f t="shared" si="290"/>
        <v>2359.9541666666555</v>
      </c>
      <c r="O1439">
        <f t="shared" si="291"/>
        <v>0</v>
      </c>
      <c r="Q1439" s="3"/>
      <c r="R1439" s="3"/>
    </row>
    <row r="1440" spans="1:18" x14ac:dyDescent="0.25">
      <c r="A1440" s="3">
        <v>12.86</v>
      </c>
      <c r="B1440" s="3">
        <f t="shared" si="292"/>
        <v>17.86</v>
      </c>
      <c r="C1440" s="3">
        <f t="shared" si="293"/>
        <v>6.25</v>
      </c>
      <c r="D1440" s="4">
        <f t="shared" si="287"/>
        <v>62.5</v>
      </c>
      <c r="E1440" s="4">
        <f t="shared" si="288"/>
        <v>271.48</v>
      </c>
      <c r="F1440">
        <f t="shared" si="294"/>
        <v>24398.818369333334</v>
      </c>
      <c r="H1440" s="3"/>
      <c r="J1440" s="3">
        <f t="shared" si="289"/>
        <v>291.48</v>
      </c>
      <c r="K1440" s="3">
        <f t="shared" si="295"/>
        <v>26762.143535999996</v>
      </c>
      <c r="M1440" s="3">
        <f t="shared" si="296"/>
        <v>2363.325166666662</v>
      </c>
      <c r="N1440">
        <f t="shared" si="290"/>
        <v>2363.325166666662</v>
      </c>
      <c r="O1440">
        <f t="shared" si="291"/>
        <v>0</v>
      </c>
      <c r="Q1440" s="3"/>
      <c r="R1440" s="3"/>
    </row>
    <row r="1441" spans="1:18" x14ac:dyDescent="0.25">
      <c r="A1441" s="3">
        <v>12.87</v>
      </c>
      <c r="B1441" s="3">
        <f t="shared" si="292"/>
        <v>17.869999999999997</v>
      </c>
      <c r="C1441" s="3">
        <f t="shared" si="293"/>
        <v>6.25</v>
      </c>
      <c r="D1441" s="4">
        <f t="shared" si="287"/>
        <v>62.5</v>
      </c>
      <c r="E1441" s="4">
        <f t="shared" si="288"/>
        <v>271.65999999999997</v>
      </c>
      <c r="F1441">
        <f t="shared" si="294"/>
        <v>24444.618651333323</v>
      </c>
      <c r="H1441" s="3"/>
      <c r="J1441" s="3">
        <f t="shared" si="289"/>
        <v>291.65999999999997</v>
      </c>
      <c r="K1441" s="3">
        <f t="shared" si="295"/>
        <v>26811.316817999996</v>
      </c>
      <c r="M1441" s="3">
        <f t="shared" si="296"/>
        <v>2366.6981666666725</v>
      </c>
      <c r="N1441">
        <f t="shared" si="290"/>
        <v>2366.6981666666725</v>
      </c>
      <c r="O1441">
        <f t="shared" si="291"/>
        <v>0</v>
      </c>
      <c r="Q1441" s="3"/>
      <c r="R1441" s="3"/>
    </row>
    <row r="1442" spans="1:18" x14ac:dyDescent="0.25">
      <c r="A1442" s="3">
        <v>12.88</v>
      </c>
      <c r="B1442" s="3">
        <f t="shared" si="292"/>
        <v>17.880000000000003</v>
      </c>
      <c r="C1442" s="3">
        <f t="shared" si="293"/>
        <v>6.25</v>
      </c>
      <c r="D1442" s="4">
        <f t="shared" si="287"/>
        <v>62.5</v>
      </c>
      <c r="E1442" s="4">
        <f t="shared" si="288"/>
        <v>271.84000000000003</v>
      </c>
      <c r="F1442">
        <f t="shared" si="294"/>
        <v>24490.476465333344</v>
      </c>
      <c r="H1442" s="3"/>
      <c r="J1442" s="3">
        <f t="shared" si="289"/>
        <v>291.84000000000003</v>
      </c>
      <c r="K1442" s="3">
        <f t="shared" si="295"/>
        <v>26860.549632000009</v>
      </c>
      <c r="M1442" s="3">
        <f t="shared" si="296"/>
        <v>2370.0731666666652</v>
      </c>
      <c r="N1442">
        <f t="shared" si="290"/>
        <v>2370.0731666666652</v>
      </c>
      <c r="O1442">
        <f t="shared" si="291"/>
        <v>0</v>
      </c>
      <c r="Q1442" s="3"/>
      <c r="R1442" s="3"/>
    </row>
    <row r="1443" spans="1:18" x14ac:dyDescent="0.25">
      <c r="A1443" s="3">
        <v>12.89</v>
      </c>
      <c r="B1443" s="3">
        <f t="shared" si="292"/>
        <v>17.89</v>
      </c>
      <c r="C1443" s="3">
        <f t="shared" si="293"/>
        <v>6.25</v>
      </c>
      <c r="D1443" s="4">
        <f t="shared" si="287"/>
        <v>62.5</v>
      </c>
      <c r="E1443" s="4">
        <f t="shared" si="288"/>
        <v>272.02</v>
      </c>
      <c r="F1443">
        <f t="shared" si="294"/>
        <v>24536.391847333332</v>
      </c>
      <c r="H1443" s="3"/>
      <c r="J1443" s="3">
        <f t="shared" si="289"/>
        <v>292.02</v>
      </c>
      <c r="K1443" s="3">
        <f t="shared" si="295"/>
        <v>26909.842014000002</v>
      </c>
      <c r="M1443" s="3">
        <f t="shared" si="296"/>
        <v>2373.4501666666692</v>
      </c>
      <c r="N1443">
        <f t="shared" si="290"/>
        <v>2373.4501666666692</v>
      </c>
      <c r="O1443">
        <f t="shared" si="291"/>
        <v>0</v>
      </c>
      <c r="Q1443" s="3"/>
      <c r="R1443" s="3"/>
    </row>
    <row r="1444" spans="1:18" x14ac:dyDescent="0.25">
      <c r="A1444" s="3">
        <v>12.9</v>
      </c>
      <c r="B1444" s="3">
        <f t="shared" si="292"/>
        <v>17.899999999999999</v>
      </c>
      <c r="C1444" s="3">
        <f t="shared" si="293"/>
        <v>6.25</v>
      </c>
      <c r="D1444" s="4">
        <f t="shared" si="287"/>
        <v>62.5</v>
      </c>
      <c r="E1444" s="4">
        <f t="shared" si="288"/>
        <v>272.2</v>
      </c>
      <c r="F1444">
        <f t="shared" si="294"/>
        <v>24582.364833333329</v>
      </c>
      <c r="H1444" s="3"/>
      <c r="J1444" s="3">
        <f t="shared" si="289"/>
        <v>292.20000000000005</v>
      </c>
      <c r="K1444" s="3">
        <f t="shared" si="295"/>
        <v>26959.194000000003</v>
      </c>
      <c r="M1444" s="3">
        <f t="shared" si="296"/>
        <v>2376.8291666666737</v>
      </c>
      <c r="N1444">
        <f t="shared" si="290"/>
        <v>2376.8291666666737</v>
      </c>
      <c r="O1444">
        <f t="shared" si="291"/>
        <v>0</v>
      </c>
      <c r="Q1444" s="3"/>
      <c r="R1444" s="3"/>
    </row>
    <row r="1445" spans="1:18" x14ac:dyDescent="0.25">
      <c r="A1445" s="3">
        <v>12.91</v>
      </c>
      <c r="B1445" s="3">
        <f t="shared" si="292"/>
        <v>17.91</v>
      </c>
      <c r="C1445" s="3">
        <f t="shared" si="293"/>
        <v>6.25</v>
      </c>
      <c r="D1445" s="4">
        <f t="shared" si="287"/>
        <v>62.5</v>
      </c>
      <c r="E1445" s="4">
        <f t="shared" si="288"/>
        <v>272.38</v>
      </c>
      <c r="F1445">
        <f t="shared" si="294"/>
        <v>24628.395459333333</v>
      </c>
      <c r="H1445" s="3"/>
      <c r="J1445" s="3">
        <f t="shared" si="289"/>
        <v>292.38</v>
      </c>
      <c r="K1445" s="3">
        <f t="shared" si="295"/>
        <v>27008.605626</v>
      </c>
      <c r="M1445" s="3">
        <f t="shared" si="296"/>
        <v>2380.2101666666676</v>
      </c>
      <c r="N1445">
        <f t="shared" si="290"/>
        <v>2380.2101666666676</v>
      </c>
      <c r="O1445">
        <f t="shared" si="291"/>
        <v>0</v>
      </c>
      <c r="Q1445" s="3"/>
      <c r="R1445" s="3"/>
    </row>
    <row r="1446" spans="1:18" x14ac:dyDescent="0.25">
      <c r="A1446" s="3">
        <v>12.92</v>
      </c>
      <c r="B1446" s="3">
        <f t="shared" si="292"/>
        <v>17.920000000000002</v>
      </c>
      <c r="C1446" s="3">
        <f t="shared" si="293"/>
        <v>6.25</v>
      </c>
      <c r="D1446" s="4">
        <f t="shared" si="287"/>
        <v>62.5</v>
      </c>
      <c r="E1446" s="4">
        <f t="shared" si="288"/>
        <v>272.56000000000006</v>
      </c>
      <c r="F1446">
        <f t="shared" si="294"/>
        <v>24674.483761333344</v>
      </c>
      <c r="H1446" s="3"/>
      <c r="J1446" s="3">
        <f t="shared" si="289"/>
        <v>292.56</v>
      </c>
      <c r="K1446" s="3">
        <f t="shared" si="295"/>
        <v>27058.076928000002</v>
      </c>
      <c r="M1446" s="3">
        <f t="shared" si="296"/>
        <v>2383.5931666666584</v>
      </c>
      <c r="N1446">
        <f t="shared" si="290"/>
        <v>2383.5931666666584</v>
      </c>
      <c r="O1446">
        <f t="shared" si="291"/>
        <v>0</v>
      </c>
      <c r="Q1446" s="3"/>
      <c r="R1446" s="3"/>
    </row>
    <row r="1447" spans="1:18" x14ac:dyDescent="0.25">
      <c r="A1447" s="3">
        <v>12.93</v>
      </c>
      <c r="B1447" s="3">
        <f t="shared" si="292"/>
        <v>17.93</v>
      </c>
      <c r="C1447" s="3">
        <f t="shared" si="293"/>
        <v>6.25</v>
      </c>
      <c r="D1447" s="4">
        <f t="shared" si="287"/>
        <v>62.5</v>
      </c>
      <c r="E1447" s="4">
        <f t="shared" si="288"/>
        <v>272.74</v>
      </c>
      <c r="F1447">
        <f t="shared" si="294"/>
        <v>24720.629775333331</v>
      </c>
      <c r="H1447" s="3"/>
      <c r="J1447" s="3">
        <f t="shared" si="289"/>
        <v>292.74</v>
      </c>
      <c r="K1447" s="3">
        <f t="shared" si="295"/>
        <v>27107.607941999999</v>
      </c>
      <c r="M1447" s="3">
        <f t="shared" si="296"/>
        <v>2386.9781666666677</v>
      </c>
      <c r="N1447">
        <f t="shared" si="290"/>
        <v>2386.9781666666677</v>
      </c>
      <c r="O1447">
        <f t="shared" si="291"/>
        <v>0</v>
      </c>
      <c r="Q1447" s="3"/>
      <c r="R1447" s="3"/>
    </row>
    <row r="1448" spans="1:18" x14ac:dyDescent="0.25">
      <c r="A1448" s="3">
        <v>12.94</v>
      </c>
      <c r="B1448" s="3">
        <f t="shared" si="292"/>
        <v>17.939999999999998</v>
      </c>
      <c r="C1448" s="3">
        <f t="shared" si="293"/>
        <v>6.25</v>
      </c>
      <c r="D1448" s="4">
        <f t="shared" si="287"/>
        <v>62.5</v>
      </c>
      <c r="E1448" s="4">
        <f t="shared" si="288"/>
        <v>272.91999999999996</v>
      </c>
      <c r="F1448">
        <f t="shared" si="294"/>
        <v>24766.833537333325</v>
      </c>
      <c r="H1448" s="3"/>
      <c r="J1448" s="3">
        <f t="shared" si="289"/>
        <v>292.91999999999996</v>
      </c>
      <c r="K1448" s="3">
        <f t="shared" si="295"/>
        <v>27157.198703999995</v>
      </c>
      <c r="M1448" s="3">
        <f t="shared" si="296"/>
        <v>2390.3651666666701</v>
      </c>
      <c r="N1448">
        <f t="shared" si="290"/>
        <v>2390.3651666666701</v>
      </c>
      <c r="O1448">
        <f t="shared" si="291"/>
        <v>0</v>
      </c>
      <c r="Q1448" s="3"/>
      <c r="R1448" s="3"/>
    </row>
    <row r="1449" spans="1:18" x14ac:dyDescent="0.25">
      <c r="A1449" s="3">
        <v>12.95</v>
      </c>
      <c r="B1449" s="3">
        <f t="shared" si="292"/>
        <v>17.95</v>
      </c>
      <c r="C1449" s="3">
        <f t="shared" si="293"/>
        <v>6.25</v>
      </c>
      <c r="D1449" s="4">
        <f t="shared" si="287"/>
        <v>62.5</v>
      </c>
      <c r="E1449" s="4">
        <f t="shared" si="288"/>
        <v>273.09999999999997</v>
      </c>
      <c r="F1449">
        <f t="shared" si="294"/>
        <v>24813.095083333334</v>
      </c>
      <c r="H1449" s="3"/>
      <c r="J1449" s="3">
        <f t="shared" si="289"/>
        <v>293.10000000000002</v>
      </c>
      <c r="K1449" s="3">
        <f t="shared" si="295"/>
        <v>27206.849249999999</v>
      </c>
      <c r="M1449" s="3">
        <f t="shared" si="296"/>
        <v>2393.7541666666657</v>
      </c>
      <c r="N1449">
        <f t="shared" si="290"/>
        <v>2393.7541666666657</v>
      </c>
      <c r="O1449">
        <f t="shared" si="291"/>
        <v>0</v>
      </c>
      <c r="Q1449" s="3"/>
      <c r="R1449" s="3"/>
    </row>
    <row r="1450" spans="1:18" x14ac:dyDescent="0.25">
      <c r="A1450" s="3">
        <v>12.96</v>
      </c>
      <c r="B1450" s="3">
        <f t="shared" si="292"/>
        <v>17.96</v>
      </c>
      <c r="C1450" s="3">
        <f t="shared" si="293"/>
        <v>6.25</v>
      </c>
      <c r="D1450" s="4">
        <f t="shared" si="287"/>
        <v>62.5</v>
      </c>
      <c r="E1450" s="4">
        <f t="shared" si="288"/>
        <v>273.28000000000003</v>
      </c>
      <c r="F1450">
        <f t="shared" si="294"/>
        <v>24859.414449333337</v>
      </c>
      <c r="H1450" s="3"/>
      <c r="J1450" s="3">
        <f t="shared" si="289"/>
        <v>293.28000000000003</v>
      </c>
      <c r="K1450" s="3">
        <f t="shared" si="295"/>
        <v>27256.559616000006</v>
      </c>
      <c r="M1450" s="3">
        <f t="shared" si="296"/>
        <v>2397.145166666669</v>
      </c>
      <c r="N1450">
        <f t="shared" si="290"/>
        <v>2397.145166666669</v>
      </c>
      <c r="O1450">
        <f t="shared" si="291"/>
        <v>0</v>
      </c>
      <c r="Q1450" s="3"/>
      <c r="R1450" s="3"/>
    </row>
    <row r="1451" spans="1:18" x14ac:dyDescent="0.25">
      <c r="A1451" s="3">
        <v>12.97</v>
      </c>
      <c r="B1451" s="3">
        <f t="shared" si="292"/>
        <v>17.97</v>
      </c>
      <c r="C1451" s="3">
        <f t="shared" si="293"/>
        <v>6.25</v>
      </c>
      <c r="D1451" s="4">
        <f t="shared" si="287"/>
        <v>62.5</v>
      </c>
      <c r="E1451" s="4">
        <f t="shared" si="288"/>
        <v>273.45999999999998</v>
      </c>
      <c r="F1451">
        <f t="shared" si="294"/>
        <v>24905.791671333325</v>
      </c>
      <c r="H1451" s="3"/>
      <c r="J1451" s="3">
        <f t="shared" si="289"/>
        <v>293.46000000000004</v>
      </c>
      <c r="K1451" s="3">
        <f t="shared" si="295"/>
        <v>27306.329838000001</v>
      </c>
      <c r="M1451" s="3">
        <f t="shared" si="296"/>
        <v>2400.5381666666763</v>
      </c>
      <c r="N1451">
        <f t="shared" si="290"/>
        <v>2400.5381666666763</v>
      </c>
      <c r="O1451">
        <f t="shared" si="291"/>
        <v>0</v>
      </c>
      <c r="Q1451" s="3"/>
      <c r="R1451" s="3"/>
    </row>
    <row r="1452" spans="1:18" x14ac:dyDescent="0.25">
      <c r="A1452" s="3">
        <v>12.98</v>
      </c>
      <c r="B1452" s="3">
        <f t="shared" si="292"/>
        <v>17.98</v>
      </c>
      <c r="C1452" s="3">
        <f t="shared" si="293"/>
        <v>6.25</v>
      </c>
      <c r="D1452" s="4">
        <f t="shared" si="287"/>
        <v>62.5</v>
      </c>
      <c r="E1452" s="4">
        <f t="shared" si="288"/>
        <v>273.64</v>
      </c>
      <c r="F1452">
        <f t="shared" si="294"/>
        <v>24952.226785333332</v>
      </c>
      <c r="H1452" s="3"/>
      <c r="J1452" s="3">
        <f t="shared" si="289"/>
        <v>293.64</v>
      </c>
      <c r="K1452" s="3">
        <f t="shared" si="295"/>
        <v>27356.159952000002</v>
      </c>
      <c r="M1452" s="3">
        <f t="shared" si="296"/>
        <v>2403.9331666666694</v>
      </c>
      <c r="N1452">
        <f t="shared" si="290"/>
        <v>2403.9331666666694</v>
      </c>
      <c r="O1452">
        <f t="shared" si="291"/>
        <v>0</v>
      </c>
      <c r="Q1452" s="3"/>
      <c r="R1452" s="3"/>
    </row>
    <row r="1453" spans="1:18" x14ac:dyDescent="0.25">
      <c r="A1453" s="3">
        <v>12.99</v>
      </c>
      <c r="B1453" s="3">
        <f t="shared" si="292"/>
        <v>17.990000000000002</v>
      </c>
      <c r="C1453" s="3">
        <f t="shared" si="293"/>
        <v>6.25</v>
      </c>
      <c r="D1453" s="4">
        <f t="shared" si="287"/>
        <v>62.5</v>
      </c>
      <c r="E1453" s="4">
        <f t="shared" si="288"/>
        <v>273.82000000000005</v>
      </c>
      <c r="F1453">
        <f t="shared" si="294"/>
        <v>24998.719827333342</v>
      </c>
      <c r="H1453" s="3"/>
      <c r="J1453" s="3">
        <f t="shared" si="289"/>
        <v>293.82</v>
      </c>
      <c r="K1453" s="3">
        <f t="shared" si="295"/>
        <v>27406.049994000001</v>
      </c>
      <c r="M1453" s="3">
        <f t="shared" si="296"/>
        <v>2407.3301666666594</v>
      </c>
      <c r="N1453">
        <f t="shared" si="290"/>
        <v>2407.3301666666594</v>
      </c>
      <c r="O1453">
        <f t="shared" si="291"/>
        <v>0</v>
      </c>
      <c r="Q1453" s="3"/>
      <c r="R1453" s="3"/>
    </row>
    <row r="1454" spans="1:18" x14ac:dyDescent="0.25">
      <c r="A1454" s="3">
        <v>13</v>
      </c>
      <c r="B1454" s="3">
        <f t="shared" si="292"/>
        <v>18</v>
      </c>
      <c r="C1454" s="3">
        <f t="shared" si="293"/>
        <v>6.25</v>
      </c>
      <c r="D1454" s="4">
        <f t="shared" si="287"/>
        <v>62.5</v>
      </c>
      <c r="E1454" s="4">
        <f t="shared" si="288"/>
        <v>274</v>
      </c>
      <c r="F1454">
        <f t="shared" si="294"/>
        <v>25045.270833333332</v>
      </c>
      <c r="H1454" s="3"/>
      <c r="J1454" s="3">
        <f t="shared" si="289"/>
        <v>294</v>
      </c>
      <c r="K1454" s="3">
        <f t="shared" si="295"/>
        <v>27456</v>
      </c>
      <c r="M1454" s="3">
        <f t="shared" si="296"/>
        <v>2410.7291666666679</v>
      </c>
      <c r="N1454">
        <f t="shared" si="290"/>
        <v>2410.7291666666679</v>
      </c>
      <c r="O1454">
        <f t="shared" si="291"/>
        <v>0</v>
      </c>
      <c r="Q1454" s="3"/>
      <c r="R1454" s="3"/>
    </row>
    <row r="1455" spans="1:18" x14ac:dyDescent="0.25">
      <c r="A1455" s="3">
        <v>13.01</v>
      </c>
      <c r="B1455" s="3">
        <f t="shared" si="292"/>
        <v>18.009999999999998</v>
      </c>
      <c r="C1455" s="3">
        <f t="shared" si="293"/>
        <v>6.25</v>
      </c>
      <c r="D1455" s="4">
        <f t="shared" si="287"/>
        <v>62.5</v>
      </c>
      <c r="E1455" s="4">
        <f t="shared" si="288"/>
        <v>274.17999999999995</v>
      </c>
      <c r="F1455">
        <f t="shared" si="294"/>
        <v>25091.879839333327</v>
      </c>
      <c r="H1455" s="3"/>
      <c r="J1455" s="3">
        <f t="shared" si="289"/>
        <v>294.18</v>
      </c>
      <c r="K1455" s="3">
        <f t="shared" si="295"/>
        <v>27506.010005999997</v>
      </c>
      <c r="M1455" s="3">
        <f t="shared" si="296"/>
        <v>2414.1301666666695</v>
      </c>
      <c r="N1455">
        <f t="shared" si="290"/>
        <v>2414.1301666666695</v>
      </c>
      <c r="O1455">
        <f t="shared" si="291"/>
        <v>0</v>
      </c>
      <c r="Q1455" s="3"/>
      <c r="R1455" s="3"/>
    </row>
    <row r="1456" spans="1:18" x14ac:dyDescent="0.25">
      <c r="A1456" s="3">
        <v>13.02</v>
      </c>
      <c r="B1456" s="3">
        <f t="shared" si="292"/>
        <v>18.02</v>
      </c>
      <c r="C1456" s="3">
        <f t="shared" si="293"/>
        <v>6.25</v>
      </c>
      <c r="D1456" s="4">
        <f t="shared" si="287"/>
        <v>62.5</v>
      </c>
      <c r="E1456" s="4">
        <f t="shared" si="288"/>
        <v>274.36</v>
      </c>
      <c r="F1456">
        <f t="shared" si="294"/>
        <v>25138.546881333335</v>
      </c>
      <c r="H1456" s="3"/>
      <c r="J1456" s="3">
        <f t="shared" si="289"/>
        <v>294.36</v>
      </c>
      <c r="K1456" s="3">
        <f t="shared" si="295"/>
        <v>27556.080047999996</v>
      </c>
      <c r="M1456" s="3">
        <f t="shared" si="296"/>
        <v>2417.5331666666607</v>
      </c>
      <c r="N1456">
        <f t="shared" si="290"/>
        <v>2417.5331666666607</v>
      </c>
      <c r="O1456">
        <f t="shared" si="291"/>
        <v>0</v>
      </c>
      <c r="Q1456" s="3"/>
      <c r="R1456" s="3"/>
    </row>
    <row r="1457" spans="1:18" x14ac:dyDescent="0.25">
      <c r="A1457" s="3">
        <v>13.03</v>
      </c>
      <c r="B1457" s="3">
        <f t="shared" si="292"/>
        <v>18.03</v>
      </c>
      <c r="C1457" s="3">
        <f t="shared" si="293"/>
        <v>6.25</v>
      </c>
      <c r="D1457" s="4">
        <f t="shared" si="287"/>
        <v>62.5</v>
      </c>
      <c r="E1457" s="4">
        <f t="shared" si="288"/>
        <v>274.54000000000002</v>
      </c>
      <c r="F1457">
        <f t="shared" si="294"/>
        <v>25185.271995333344</v>
      </c>
      <c r="H1457" s="3"/>
      <c r="J1457" s="3">
        <f t="shared" si="289"/>
        <v>294.53999999999996</v>
      </c>
      <c r="K1457" s="3">
        <f t="shared" si="295"/>
        <v>27606.210161999996</v>
      </c>
      <c r="M1457" s="3">
        <f t="shared" si="296"/>
        <v>2420.9381666666523</v>
      </c>
      <c r="N1457">
        <f t="shared" si="290"/>
        <v>2420.9381666666523</v>
      </c>
      <c r="O1457">
        <f t="shared" si="291"/>
        <v>0</v>
      </c>
      <c r="Q1457" s="3"/>
      <c r="R1457" s="3"/>
    </row>
    <row r="1458" spans="1:18" x14ac:dyDescent="0.25">
      <c r="A1458" s="3">
        <v>13.04</v>
      </c>
      <c r="B1458" s="3">
        <f t="shared" si="292"/>
        <v>18.04</v>
      </c>
      <c r="C1458" s="3">
        <f t="shared" si="293"/>
        <v>6.25</v>
      </c>
      <c r="D1458" s="4">
        <f t="shared" si="287"/>
        <v>62.5</v>
      </c>
      <c r="E1458" s="4">
        <f t="shared" si="288"/>
        <v>274.71999999999997</v>
      </c>
      <c r="F1458">
        <f t="shared" si="294"/>
        <v>25232.055217333327</v>
      </c>
      <c r="H1458" s="3"/>
      <c r="J1458" s="3">
        <f t="shared" si="289"/>
        <v>294.71999999999997</v>
      </c>
      <c r="K1458" s="3">
        <f t="shared" si="295"/>
        <v>27656.400383999993</v>
      </c>
      <c r="M1458" s="3">
        <f t="shared" si="296"/>
        <v>2424.345166666666</v>
      </c>
      <c r="N1458">
        <f t="shared" si="290"/>
        <v>2424.345166666666</v>
      </c>
      <c r="O1458">
        <f t="shared" si="291"/>
        <v>0</v>
      </c>
      <c r="Q1458" s="3"/>
      <c r="R1458" s="3"/>
    </row>
    <row r="1459" spans="1:18" x14ac:dyDescent="0.25">
      <c r="A1459" s="3">
        <v>13.05</v>
      </c>
      <c r="B1459" s="3">
        <f t="shared" si="292"/>
        <v>18.05</v>
      </c>
      <c r="C1459" s="3">
        <f t="shared" si="293"/>
        <v>6.25</v>
      </c>
      <c r="D1459" s="4">
        <f t="shared" si="287"/>
        <v>62.5</v>
      </c>
      <c r="E1459" s="4">
        <f t="shared" si="288"/>
        <v>274.90000000000003</v>
      </c>
      <c r="F1459">
        <f t="shared" si="294"/>
        <v>25278.896583333335</v>
      </c>
      <c r="H1459" s="3"/>
      <c r="J1459" s="3">
        <f t="shared" si="289"/>
        <v>294.89999999999998</v>
      </c>
      <c r="K1459" s="3">
        <f t="shared" si="295"/>
        <v>27706.650750000001</v>
      </c>
      <c r="M1459" s="3">
        <f t="shared" si="296"/>
        <v>2427.7541666666657</v>
      </c>
      <c r="N1459">
        <f t="shared" si="290"/>
        <v>2427.7541666666657</v>
      </c>
      <c r="O1459">
        <f t="shared" si="291"/>
        <v>0</v>
      </c>
      <c r="Q1459" s="3"/>
      <c r="R1459" s="3"/>
    </row>
    <row r="1460" spans="1:18" x14ac:dyDescent="0.25">
      <c r="A1460" s="3">
        <v>13.06</v>
      </c>
      <c r="B1460" s="3">
        <f t="shared" si="292"/>
        <v>18.060000000000002</v>
      </c>
      <c r="C1460" s="3">
        <f t="shared" si="293"/>
        <v>6.25</v>
      </c>
      <c r="D1460" s="4">
        <f t="shared" si="287"/>
        <v>62.5</v>
      </c>
      <c r="E1460" s="4">
        <f t="shared" si="288"/>
        <v>275.08000000000004</v>
      </c>
      <c r="F1460">
        <f t="shared" si="294"/>
        <v>25325.796129333343</v>
      </c>
      <c r="H1460" s="3"/>
      <c r="J1460" s="3">
        <f t="shared" si="289"/>
        <v>295.08000000000004</v>
      </c>
      <c r="K1460" s="3">
        <f t="shared" si="295"/>
        <v>27756.961296000005</v>
      </c>
      <c r="M1460" s="3">
        <f t="shared" si="296"/>
        <v>2431.1651666666621</v>
      </c>
      <c r="N1460">
        <f t="shared" si="290"/>
        <v>2431.1651666666621</v>
      </c>
      <c r="O1460">
        <f t="shared" si="291"/>
        <v>0</v>
      </c>
      <c r="Q1460" s="3"/>
      <c r="R1460" s="3"/>
    </row>
    <row r="1461" spans="1:18" x14ac:dyDescent="0.25">
      <c r="A1461" s="3">
        <v>13.07</v>
      </c>
      <c r="B1461" s="3">
        <f t="shared" si="292"/>
        <v>18.07</v>
      </c>
      <c r="C1461" s="3">
        <f t="shared" si="293"/>
        <v>6.25</v>
      </c>
      <c r="D1461" s="4">
        <f t="shared" si="287"/>
        <v>62.5</v>
      </c>
      <c r="E1461" s="4">
        <f t="shared" si="288"/>
        <v>275.26</v>
      </c>
      <c r="F1461">
        <f t="shared" si="294"/>
        <v>25372.753891333334</v>
      </c>
      <c r="H1461" s="3"/>
      <c r="J1461" s="3">
        <f t="shared" si="289"/>
        <v>295.26</v>
      </c>
      <c r="K1461" s="3">
        <f t="shared" si="295"/>
        <v>27807.332058</v>
      </c>
      <c r="M1461" s="3">
        <f t="shared" si="296"/>
        <v>2434.5781666666662</v>
      </c>
      <c r="N1461">
        <f t="shared" si="290"/>
        <v>2434.5781666666662</v>
      </c>
      <c r="O1461">
        <f t="shared" si="291"/>
        <v>0</v>
      </c>
      <c r="Q1461" s="3"/>
      <c r="R1461" s="3"/>
    </row>
    <row r="1462" spans="1:18" x14ac:dyDescent="0.25">
      <c r="A1462" s="3">
        <v>13.08</v>
      </c>
      <c r="B1462" s="3">
        <f t="shared" si="292"/>
        <v>18.079999999999998</v>
      </c>
      <c r="C1462" s="3">
        <f t="shared" si="293"/>
        <v>6.25</v>
      </c>
      <c r="D1462" s="4">
        <f t="shared" si="287"/>
        <v>62.5</v>
      </c>
      <c r="E1462" s="4">
        <f t="shared" si="288"/>
        <v>275.43999999999994</v>
      </c>
      <c r="F1462">
        <f t="shared" si="294"/>
        <v>25419.769905333327</v>
      </c>
      <c r="H1462" s="3"/>
      <c r="J1462" s="3">
        <f t="shared" si="289"/>
        <v>295.44</v>
      </c>
      <c r="K1462" s="3">
        <f t="shared" si="295"/>
        <v>27857.763072000002</v>
      </c>
      <c r="M1462" s="3">
        <f t="shared" si="296"/>
        <v>2437.9931666666744</v>
      </c>
      <c r="N1462">
        <f t="shared" si="290"/>
        <v>2437.9931666666744</v>
      </c>
      <c r="O1462">
        <f t="shared" si="291"/>
        <v>0</v>
      </c>
      <c r="Q1462" s="3"/>
      <c r="R1462" s="3"/>
    </row>
    <row r="1463" spans="1:18" x14ac:dyDescent="0.25">
      <c r="A1463" s="3">
        <v>13.09</v>
      </c>
      <c r="B1463" s="3">
        <f t="shared" si="292"/>
        <v>18.09</v>
      </c>
      <c r="C1463" s="3">
        <f t="shared" si="293"/>
        <v>6.25</v>
      </c>
      <c r="D1463" s="4">
        <f t="shared" si="287"/>
        <v>62.5</v>
      </c>
      <c r="E1463" s="4">
        <f t="shared" si="288"/>
        <v>275.62</v>
      </c>
      <c r="F1463">
        <f t="shared" si="294"/>
        <v>25466.844207333335</v>
      </c>
      <c r="H1463" s="3"/>
      <c r="J1463" s="3">
        <f t="shared" si="289"/>
        <v>295.62</v>
      </c>
      <c r="K1463" s="3">
        <f t="shared" si="295"/>
        <v>27908.254374000004</v>
      </c>
      <c r="M1463" s="3">
        <f t="shared" si="296"/>
        <v>2441.4101666666684</v>
      </c>
      <c r="N1463">
        <f t="shared" si="290"/>
        <v>2441.4101666666684</v>
      </c>
      <c r="O1463">
        <f t="shared" si="291"/>
        <v>0</v>
      </c>
      <c r="Q1463" s="3"/>
      <c r="R1463" s="3"/>
    </row>
    <row r="1464" spans="1:18" x14ac:dyDescent="0.25">
      <c r="A1464" s="3">
        <v>13.1</v>
      </c>
      <c r="B1464" s="3">
        <f t="shared" si="292"/>
        <v>18.100000000000001</v>
      </c>
      <c r="C1464" s="3">
        <f t="shared" si="293"/>
        <v>6.25</v>
      </c>
      <c r="D1464" s="4">
        <f t="shared" si="287"/>
        <v>62.5</v>
      </c>
      <c r="E1464" s="4">
        <f t="shared" si="288"/>
        <v>275.8</v>
      </c>
      <c r="F1464">
        <f t="shared" si="294"/>
        <v>25513.976833333341</v>
      </c>
      <c r="H1464" s="3"/>
      <c r="J1464" s="3">
        <f t="shared" si="289"/>
        <v>295.79999999999995</v>
      </c>
      <c r="K1464" s="3">
        <f t="shared" si="295"/>
        <v>27958.805999999997</v>
      </c>
      <c r="M1464" s="3">
        <f t="shared" si="296"/>
        <v>2444.8291666666555</v>
      </c>
      <c r="N1464">
        <f t="shared" si="290"/>
        <v>2444.8291666666555</v>
      </c>
      <c r="O1464">
        <f t="shared" si="291"/>
        <v>0</v>
      </c>
      <c r="Q1464" s="3"/>
      <c r="R1464" s="3"/>
    </row>
    <row r="1465" spans="1:18" x14ac:dyDescent="0.25">
      <c r="A1465" s="3">
        <v>13.11</v>
      </c>
      <c r="B1465" s="3">
        <f t="shared" si="292"/>
        <v>18.11</v>
      </c>
      <c r="C1465" s="3">
        <f t="shared" si="293"/>
        <v>6.25</v>
      </c>
      <c r="D1465" s="4">
        <f t="shared" si="287"/>
        <v>62.5</v>
      </c>
      <c r="E1465" s="4">
        <f t="shared" si="288"/>
        <v>275.98</v>
      </c>
      <c r="F1465">
        <f t="shared" si="294"/>
        <v>25561.167819333336</v>
      </c>
      <c r="H1465" s="3"/>
      <c r="J1465" s="3">
        <f t="shared" si="289"/>
        <v>295.98</v>
      </c>
      <c r="K1465" s="3">
        <f t="shared" si="295"/>
        <v>28009.417985999997</v>
      </c>
      <c r="M1465" s="3">
        <f t="shared" si="296"/>
        <v>2448.2501666666612</v>
      </c>
      <c r="N1465">
        <f t="shared" si="290"/>
        <v>2448.2501666666612</v>
      </c>
      <c r="O1465">
        <f t="shared" si="291"/>
        <v>0</v>
      </c>
      <c r="Q1465" s="3"/>
      <c r="R1465" s="3"/>
    </row>
    <row r="1466" spans="1:18" x14ac:dyDescent="0.25">
      <c r="A1466" s="3">
        <v>13.12</v>
      </c>
      <c r="B1466" s="3">
        <f t="shared" si="292"/>
        <v>18.119999999999997</v>
      </c>
      <c r="C1466" s="3">
        <f t="shared" si="293"/>
        <v>6.25</v>
      </c>
      <c r="D1466" s="4">
        <f t="shared" si="287"/>
        <v>62.5</v>
      </c>
      <c r="E1466" s="4">
        <f t="shared" si="288"/>
        <v>276.15999999999997</v>
      </c>
      <c r="F1466">
        <f t="shared" si="294"/>
        <v>25608.417201333323</v>
      </c>
      <c r="H1466" s="3"/>
      <c r="J1466" s="3">
        <f t="shared" si="289"/>
        <v>296.15999999999997</v>
      </c>
      <c r="K1466" s="3">
        <f t="shared" si="295"/>
        <v>28060.090367999994</v>
      </c>
      <c r="M1466" s="3">
        <f t="shared" si="296"/>
        <v>2451.673166666671</v>
      </c>
      <c r="N1466">
        <f t="shared" si="290"/>
        <v>2451.673166666671</v>
      </c>
      <c r="O1466">
        <f t="shared" si="291"/>
        <v>0</v>
      </c>
      <c r="Q1466" s="3"/>
      <c r="R1466" s="3"/>
    </row>
    <row r="1467" spans="1:18" x14ac:dyDescent="0.25">
      <c r="A1467" s="3">
        <v>13.13</v>
      </c>
      <c r="B1467" s="3">
        <f t="shared" si="292"/>
        <v>18.130000000000003</v>
      </c>
      <c r="C1467" s="3">
        <f t="shared" si="293"/>
        <v>6.25</v>
      </c>
      <c r="D1467" s="4">
        <f t="shared" si="287"/>
        <v>62.5</v>
      </c>
      <c r="E1467" s="4">
        <f t="shared" si="288"/>
        <v>276.34000000000003</v>
      </c>
      <c r="F1467">
        <f t="shared" si="294"/>
        <v>25655.725015333344</v>
      </c>
      <c r="H1467" s="3"/>
      <c r="J1467" s="3">
        <f t="shared" si="289"/>
        <v>296.34000000000003</v>
      </c>
      <c r="K1467" s="3">
        <f t="shared" si="295"/>
        <v>28110.823182000007</v>
      </c>
      <c r="M1467" s="3">
        <f t="shared" si="296"/>
        <v>2455.098166666663</v>
      </c>
      <c r="N1467">
        <f t="shared" si="290"/>
        <v>2455.098166666663</v>
      </c>
      <c r="O1467">
        <f t="shared" si="291"/>
        <v>0</v>
      </c>
      <c r="Q1467" s="3"/>
      <c r="R1467" s="3"/>
    </row>
    <row r="1468" spans="1:18" x14ac:dyDescent="0.25">
      <c r="A1468" s="3">
        <v>13.14</v>
      </c>
      <c r="B1468" s="3">
        <f t="shared" si="292"/>
        <v>18.14</v>
      </c>
      <c r="C1468" s="3">
        <f t="shared" si="293"/>
        <v>6.25</v>
      </c>
      <c r="D1468" s="4">
        <f t="shared" si="287"/>
        <v>62.5</v>
      </c>
      <c r="E1468" s="4">
        <f t="shared" si="288"/>
        <v>276.52</v>
      </c>
      <c r="F1468">
        <f t="shared" si="294"/>
        <v>25703.091297333332</v>
      </c>
      <c r="H1468" s="3"/>
      <c r="J1468" s="3">
        <f t="shared" si="289"/>
        <v>296.52</v>
      </c>
      <c r="K1468" s="3">
        <f t="shared" si="295"/>
        <v>28161.616463999999</v>
      </c>
      <c r="M1468" s="3">
        <f t="shared" si="296"/>
        <v>2458.5251666666663</v>
      </c>
      <c r="N1468">
        <f t="shared" si="290"/>
        <v>2458.5251666666663</v>
      </c>
      <c r="O1468">
        <f t="shared" si="291"/>
        <v>0</v>
      </c>
      <c r="Q1468" s="3"/>
      <c r="R1468" s="3"/>
    </row>
    <row r="1469" spans="1:18" x14ac:dyDescent="0.25">
      <c r="A1469" s="3">
        <v>13.15</v>
      </c>
      <c r="B1469" s="3">
        <f t="shared" si="292"/>
        <v>18.149999999999999</v>
      </c>
      <c r="C1469" s="3">
        <f t="shared" si="293"/>
        <v>6.25</v>
      </c>
      <c r="D1469" s="4">
        <f t="shared" si="287"/>
        <v>62.5</v>
      </c>
      <c r="E1469" s="4">
        <f t="shared" si="288"/>
        <v>276.7</v>
      </c>
      <c r="F1469">
        <f t="shared" si="294"/>
        <v>25750.516083333328</v>
      </c>
      <c r="H1469" s="3"/>
      <c r="J1469" s="3">
        <f t="shared" si="289"/>
        <v>296.70000000000005</v>
      </c>
      <c r="K1469" s="3">
        <f t="shared" si="295"/>
        <v>28212.470250000002</v>
      </c>
      <c r="M1469" s="3">
        <f t="shared" si="296"/>
        <v>2461.9541666666737</v>
      </c>
      <c r="N1469">
        <f t="shared" si="290"/>
        <v>2461.9541666666737</v>
      </c>
      <c r="O1469">
        <f t="shared" si="291"/>
        <v>0</v>
      </c>
      <c r="Q1469" s="3"/>
      <c r="R1469" s="3"/>
    </row>
    <row r="1470" spans="1:18" x14ac:dyDescent="0.25">
      <c r="A1470" s="3">
        <v>13.16</v>
      </c>
      <c r="B1470" s="3">
        <f t="shared" si="292"/>
        <v>18.16</v>
      </c>
      <c r="C1470" s="3">
        <f t="shared" si="293"/>
        <v>6.25</v>
      </c>
      <c r="D1470" s="4">
        <f t="shared" si="287"/>
        <v>62.5</v>
      </c>
      <c r="E1470" s="4">
        <f t="shared" si="288"/>
        <v>276.88</v>
      </c>
      <c r="F1470">
        <f t="shared" si="294"/>
        <v>25797.999409333337</v>
      </c>
      <c r="H1470" s="3"/>
      <c r="J1470" s="3">
        <f t="shared" si="289"/>
        <v>296.88</v>
      </c>
      <c r="K1470" s="3">
        <f t="shared" si="295"/>
        <v>28263.384576</v>
      </c>
      <c r="M1470" s="3">
        <f t="shared" si="296"/>
        <v>2465.3851666666633</v>
      </c>
      <c r="N1470">
        <f t="shared" si="290"/>
        <v>2465.3851666666633</v>
      </c>
      <c r="O1470">
        <f t="shared" si="291"/>
        <v>0</v>
      </c>
      <c r="Q1470" s="3"/>
      <c r="R1470" s="3"/>
    </row>
    <row r="1471" spans="1:18" x14ac:dyDescent="0.25">
      <c r="A1471" s="3">
        <v>13.17</v>
      </c>
      <c r="B1471" s="3">
        <f t="shared" si="292"/>
        <v>18.170000000000002</v>
      </c>
      <c r="C1471" s="3">
        <f t="shared" si="293"/>
        <v>6.25</v>
      </c>
      <c r="D1471" s="4">
        <f t="shared" si="287"/>
        <v>62.5</v>
      </c>
      <c r="E1471" s="4">
        <f t="shared" si="288"/>
        <v>277.06000000000006</v>
      </c>
      <c r="F1471">
        <f t="shared" si="294"/>
        <v>25845.541311333349</v>
      </c>
      <c r="H1471" s="3"/>
      <c r="J1471" s="3">
        <f t="shared" si="289"/>
        <v>297.06</v>
      </c>
      <c r="K1471" s="3">
        <f t="shared" si="295"/>
        <v>28314.359477999998</v>
      </c>
      <c r="M1471" s="3">
        <f t="shared" si="296"/>
        <v>2468.8181666666496</v>
      </c>
      <c r="N1471">
        <f t="shared" si="290"/>
        <v>2468.8181666666496</v>
      </c>
      <c r="O1471">
        <f t="shared" si="291"/>
        <v>0</v>
      </c>
      <c r="Q1471" s="3"/>
      <c r="R1471" s="3"/>
    </row>
    <row r="1472" spans="1:18" x14ac:dyDescent="0.25">
      <c r="A1472" s="3">
        <v>13.18</v>
      </c>
      <c r="B1472" s="3">
        <f t="shared" si="292"/>
        <v>18.18</v>
      </c>
      <c r="C1472" s="3">
        <f t="shared" si="293"/>
        <v>6.25</v>
      </c>
      <c r="D1472" s="4">
        <f t="shared" si="287"/>
        <v>62.5</v>
      </c>
      <c r="E1472" s="4">
        <f t="shared" si="288"/>
        <v>277.24</v>
      </c>
      <c r="F1472">
        <f t="shared" si="294"/>
        <v>25893.141825333332</v>
      </c>
      <c r="H1472" s="3"/>
      <c r="J1472" s="3">
        <f t="shared" si="289"/>
        <v>297.24</v>
      </c>
      <c r="K1472" s="3">
        <f t="shared" si="295"/>
        <v>28365.394992000001</v>
      </c>
      <c r="M1472" s="3">
        <f t="shared" si="296"/>
        <v>2472.2531666666691</v>
      </c>
      <c r="N1472">
        <f t="shared" si="290"/>
        <v>2472.2531666666691</v>
      </c>
      <c r="O1472">
        <f t="shared" si="291"/>
        <v>0</v>
      </c>
      <c r="Q1472" s="3"/>
      <c r="R1472" s="3"/>
    </row>
    <row r="1473" spans="1:18" x14ac:dyDescent="0.25">
      <c r="A1473" s="3">
        <v>13.19</v>
      </c>
      <c r="B1473" s="3">
        <f t="shared" si="292"/>
        <v>18.189999999999998</v>
      </c>
      <c r="C1473" s="3">
        <f t="shared" si="293"/>
        <v>6.25</v>
      </c>
      <c r="D1473" s="4">
        <f t="shared" si="287"/>
        <v>62.5</v>
      </c>
      <c r="E1473" s="4">
        <f t="shared" si="288"/>
        <v>277.41999999999996</v>
      </c>
      <c r="F1473">
        <f t="shared" si="294"/>
        <v>25940.800987333321</v>
      </c>
      <c r="H1473" s="3"/>
      <c r="J1473" s="3">
        <f t="shared" si="289"/>
        <v>297.41999999999996</v>
      </c>
      <c r="K1473" s="3">
        <f t="shared" si="295"/>
        <v>28416.491153999992</v>
      </c>
      <c r="M1473" s="3">
        <f t="shared" si="296"/>
        <v>2475.6901666666708</v>
      </c>
      <c r="N1473">
        <f t="shared" si="290"/>
        <v>2475.6901666666708</v>
      </c>
      <c r="O1473">
        <f t="shared" si="291"/>
        <v>0</v>
      </c>
      <c r="Q1473" s="3"/>
      <c r="R1473" s="3"/>
    </row>
    <row r="1474" spans="1:18" x14ac:dyDescent="0.25">
      <c r="A1474" s="3">
        <v>13.2</v>
      </c>
      <c r="B1474" s="3">
        <f t="shared" si="292"/>
        <v>18.2</v>
      </c>
      <c r="C1474" s="3">
        <f t="shared" si="293"/>
        <v>6.25</v>
      </c>
      <c r="D1474" s="4">
        <f t="shared" si="287"/>
        <v>62.5</v>
      </c>
      <c r="E1474" s="4">
        <f t="shared" si="288"/>
        <v>277.59999999999997</v>
      </c>
      <c r="F1474">
        <f t="shared" si="294"/>
        <v>25988.518833333328</v>
      </c>
      <c r="H1474" s="3"/>
      <c r="J1474" s="3">
        <f t="shared" si="289"/>
        <v>297.60000000000002</v>
      </c>
      <c r="K1474" s="3">
        <f t="shared" si="295"/>
        <v>28467.648000000001</v>
      </c>
      <c r="M1474" s="3">
        <f t="shared" si="296"/>
        <v>2479.129166666673</v>
      </c>
      <c r="N1474">
        <f t="shared" si="290"/>
        <v>2479.129166666673</v>
      </c>
      <c r="O1474">
        <f t="shared" si="291"/>
        <v>0</v>
      </c>
      <c r="Q1474" s="3"/>
      <c r="R1474" s="3"/>
    </row>
    <row r="1475" spans="1:18" x14ac:dyDescent="0.25">
      <c r="A1475" s="3">
        <v>13.21</v>
      </c>
      <c r="B1475" s="3">
        <f t="shared" si="292"/>
        <v>18.21</v>
      </c>
      <c r="C1475" s="3">
        <f t="shared" si="293"/>
        <v>6.25</v>
      </c>
      <c r="D1475" s="4">
        <f t="shared" si="287"/>
        <v>62.5</v>
      </c>
      <c r="E1475" s="4">
        <f t="shared" si="288"/>
        <v>277.78000000000003</v>
      </c>
      <c r="F1475">
        <f t="shared" si="294"/>
        <v>26036.295399333339</v>
      </c>
      <c r="H1475" s="3"/>
      <c r="J1475" s="3">
        <f t="shared" si="289"/>
        <v>297.78000000000003</v>
      </c>
      <c r="K1475" s="3">
        <f t="shared" si="295"/>
        <v>28518.865566000004</v>
      </c>
      <c r="M1475" s="3">
        <f t="shared" si="296"/>
        <v>2482.5701666666646</v>
      </c>
      <c r="N1475">
        <f t="shared" si="290"/>
        <v>2482.5701666666646</v>
      </c>
      <c r="O1475">
        <f t="shared" si="291"/>
        <v>0</v>
      </c>
      <c r="Q1475" s="3"/>
      <c r="R1475" s="3"/>
    </row>
    <row r="1476" spans="1:18" x14ac:dyDescent="0.25">
      <c r="A1476" s="3">
        <v>13.22</v>
      </c>
      <c r="B1476" s="3">
        <f t="shared" si="292"/>
        <v>18.22</v>
      </c>
      <c r="C1476" s="3">
        <f t="shared" si="293"/>
        <v>6.25</v>
      </c>
      <c r="D1476" s="4">
        <f t="shared" si="287"/>
        <v>62.5</v>
      </c>
      <c r="E1476" s="4">
        <f t="shared" si="288"/>
        <v>277.95999999999998</v>
      </c>
      <c r="F1476">
        <f t="shared" si="294"/>
        <v>26084.130721333331</v>
      </c>
      <c r="H1476" s="3"/>
      <c r="J1476" s="3">
        <f t="shared" si="289"/>
        <v>297.96000000000004</v>
      </c>
      <c r="K1476" s="3">
        <f t="shared" si="295"/>
        <v>28570.143888000006</v>
      </c>
      <c r="M1476" s="3">
        <f t="shared" si="296"/>
        <v>2486.0131666666748</v>
      </c>
      <c r="N1476">
        <f t="shared" si="290"/>
        <v>2486.0131666666748</v>
      </c>
      <c r="O1476">
        <f t="shared" si="291"/>
        <v>0</v>
      </c>
      <c r="Q1476" s="3"/>
      <c r="R1476" s="3"/>
    </row>
    <row r="1477" spans="1:18" x14ac:dyDescent="0.25">
      <c r="A1477" s="3">
        <v>13.23</v>
      </c>
      <c r="B1477" s="3">
        <f t="shared" si="292"/>
        <v>18.23</v>
      </c>
      <c r="C1477" s="3">
        <f t="shared" si="293"/>
        <v>6.25</v>
      </c>
      <c r="D1477" s="4">
        <f t="shared" si="287"/>
        <v>62.5</v>
      </c>
      <c r="E1477" s="4">
        <f t="shared" si="288"/>
        <v>278.14</v>
      </c>
      <c r="F1477">
        <f t="shared" si="294"/>
        <v>26132.024835333337</v>
      </c>
      <c r="H1477" s="3"/>
      <c r="J1477" s="3">
        <f t="shared" si="289"/>
        <v>298.14</v>
      </c>
      <c r="K1477" s="3">
        <f t="shared" si="295"/>
        <v>28621.483002000001</v>
      </c>
      <c r="M1477" s="3">
        <f t="shared" si="296"/>
        <v>2489.4581666666636</v>
      </c>
      <c r="N1477">
        <f t="shared" si="290"/>
        <v>2489.4581666666636</v>
      </c>
      <c r="O1477">
        <f t="shared" si="291"/>
        <v>0</v>
      </c>
      <c r="Q1477" s="3"/>
      <c r="R1477" s="3"/>
    </row>
    <row r="1478" spans="1:18" x14ac:dyDescent="0.25">
      <c r="A1478" s="3">
        <v>13.24</v>
      </c>
      <c r="B1478" s="3">
        <f t="shared" si="292"/>
        <v>18.240000000000002</v>
      </c>
      <c r="C1478" s="3">
        <f t="shared" si="293"/>
        <v>6.25</v>
      </c>
      <c r="D1478" s="4">
        <f t="shared" si="287"/>
        <v>62.5</v>
      </c>
      <c r="E1478" s="4">
        <f t="shared" si="288"/>
        <v>278.32000000000005</v>
      </c>
      <c r="F1478">
        <f t="shared" si="294"/>
        <v>26179.977777333348</v>
      </c>
      <c r="H1478" s="3"/>
      <c r="J1478" s="3">
        <f t="shared" si="289"/>
        <v>298.32</v>
      </c>
      <c r="K1478" s="3">
        <f t="shared" si="295"/>
        <v>28672.882943999997</v>
      </c>
      <c r="M1478" s="3">
        <f t="shared" si="296"/>
        <v>2492.9051666666492</v>
      </c>
      <c r="N1478">
        <f t="shared" si="290"/>
        <v>2492.9051666666492</v>
      </c>
      <c r="O1478">
        <f t="shared" si="291"/>
        <v>0</v>
      </c>
      <c r="Q1478" s="3"/>
      <c r="R1478" s="3"/>
    </row>
    <row r="1479" spans="1:18" x14ac:dyDescent="0.25">
      <c r="A1479" s="3">
        <v>13.25</v>
      </c>
      <c r="B1479" s="3">
        <f t="shared" si="292"/>
        <v>18.25</v>
      </c>
      <c r="C1479" s="3">
        <f t="shared" si="293"/>
        <v>6.25</v>
      </c>
      <c r="D1479" s="4">
        <f t="shared" si="287"/>
        <v>62.5</v>
      </c>
      <c r="E1479" s="4">
        <f t="shared" si="288"/>
        <v>278.5</v>
      </c>
      <c r="F1479">
        <f t="shared" si="294"/>
        <v>26227.989583333336</v>
      </c>
      <c r="H1479" s="3"/>
      <c r="J1479" s="3">
        <f t="shared" si="289"/>
        <v>298.5</v>
      </c>
      <c r="K1479" s="3">
        <f t="shared" si="295"/>
        <v>28724.34375</v>
      </c>
      <c r="M1479" s="3">
        <f t="shared" si="296"/>
        <v>2496.3541666666642</v>
      </c>
      <c r="N1479">
        <f t="shared" si="290"/>
        <v>2496.3541666666642</v>
      </c>
      <c r="O1479">
        <f t="shared" si="291"/>
        <v>0</v>
      </c>
      <c r="Q1479" s="3"/>
      <c r="R1479" s="3"/>
    </row>
    <row r="1480" spans="1:18" x14ac:dyDescent="0.25">
      <c r="A1480" s="3">
        <v>13.26</v>
      </c>
      <c r="B1480" s="3">
        <f t="shared" si="292"/>
        <v>18.259999999999998</v>
      </c>
      <c r="C1480" s="3">
        <f t="shared" si="293"/>
        <v>6.25</v>
      </c>
      <c r="D1480" s="4">
        <f t="shared" si="287"/>
        <v>62.5</v>
      </c>
      <c r="E1480" s="4">
        <f t="shared" si="288"/>
        <v>278.67999999999995</v>
      </c>
      <c r="F1480">
        <f t="shared" si="294"/>
        <v>26276.060289333323</v>
      </c>
      <c r="H1480" s="3"/>
      <c r="J1480" s="3">
        <f t="shared" si="289"/>
        <v>298.68</v>
      </c>
      <c r="K1480" s="3">
        <f t="shared" si="295"/>
        <v>28775.865456</v>
      </c>
      <c r="M1480" s="3">
        <f t="shared" si="296"/>
        <v>2499.8051666666761</v>
      </c>
      <c r="N1480">
        <f t="shared" si="290"/>
        <v>2499.8051666666761</v>
      </c>
      <c r="O1480">
        <f t="shared" si="291"/>
        <v>0</v>
      </c>
      <c r="Q1480" s="3"/>
      <c r="R1480" s="3"/>
    </row>
    <row r="1481" spans="1:18" x14ac:dyDescent="0.25">
      <c r="A1481" s="3">
        <v>13.27</v>
      </c>
      <c r="B1481" s="3">
        <f t="shared" si="292"/>
        <v>18.27</v>
      </c>
      <c r="C1481" s="3">
        <f t="shared" si="293"/>
        <v>6.25</v>
      </c>
      <c r="D1481" s="4">
        <f t="shared" si="287"/>
        <v>62.5</v>
      </c>
      <c r="E1481" s="4">
        <f t="shared" si="288"/>
        <v>278.86</v>
      </c>
      <c r="F1481">
        <f t="shared" si="294"/>
        <v>26324.189931333334</v>
      </c>
      <c r="H1481" s="3"/>
      <c r="J1481" s="3">
        <f t="shared" si="289"/>
        <v>298.86</v>
      </c>
      <c r="K1481" s="3">
        <f t="shared" si="295"/>
        <v>28827.448097999997</v>
      </c>
      <c r="M1481" s="3">
        <f t="shared" si="296"/>
        <v>2503.2581666666629</v>
      </c>
      <c r="N1481">
        <f t="shared" si="290"/>
        <v>2503.2581666666629</v>
      </c>
      <c r="O1481">
        <f t="shared" si="291"/>
        <v>0</v>
      </c>
      <c r="Q1481" s="3"/>
      <c r="R1481" s="3"/>
    </row>
    <row r="1482" spans="1:18" x14ac:dyDescent="0.25">
      <c r="A1482" s="3">
        <v>13.28</v>
      </c>
      <c r="B1482" s="3">
        <f t="shared" si="292"/>
        <v>18.28</v>
      </c>
      <c r="C1482" s="3">
        <f t="shared" si="293"/>
        <v>6.25</v>
      </c>
      <c r="D1482" s="4">
        <f t="shared" si="287"/>
        <v>62.5</v>
      </c>
      <c r="E1482" s="4">
        <f t="shared" si="288"/>
        <v>279.04000000000002</v>
      </c>
      <c r="F1482">
        <f t="shared" si="294"/>
        <v>26372.37854533334</v>
      </c>
      <c r="H1482" s="3"/>
      <c r="J1482" s="3">
        <f t="shared" si="289"/>
        <v>299.03999999999996</v>
      </c>
      <c r="K1482" s="3">
        <f t="shared" si="295"/>
        <v>28879.091711999994</v>
      </c>
      <c r="M1482" s="3">
        <f t="shared" si="296"/>
        <v>2506.7131666666537</v>
      </c>
      <c r="N1482">
        <f t="shared" si="290"/>
        <v>2506.7131666666537</v>
      </c>
      <c r="O1482">
        <f t="shared" si="291"/>
        <v>0</v>
      </c>
      <c r="Q1482" s="3"/>
      <c r="R1482" s="3"/>
    </row>
    <row r="1483" spans="1:18" x14ac:dyDescent="0.25">
      <c r="A1483" s="3">
        <v>13.29</v>
      </c>
      <c r="B1483" s="3">
        <f t="shared" si="292"/>
        <v>18.29</v>
      </c>
      <c r="C1483" s="3">
        <f t="shared" si="293"/>
        <v>6.25</v>
      </c>
      <c r="D1483" s="4">
        <f t="shared" si="287"/>
        <v>62.5</v>
      </c>
      <c r="E1483" s="4">
        <f t="shared" si="288"/>
        <v>279.21999999999997</v>
      </c>
      <c r="F1483">
        <f t="shared" si="294"/>
        <v>26420.626167333328</v>
      </c>
      <c r="H1483" s="3"/>
      <c r="J1483" s="3">
        <f t="shared" si="289"/>
        <v>299.21999999999997</v>
      </c>
      <c r="K1483" s="3">
        <f t="shared" si="295"/>
        <v>28930.796333999995</v>
      </c>
      <c r="M1483" s="3">
        <f t="shared" si="296"/>
        <v>2510.1701666666668</v>
      </c>
      <c r="N1483">
        <f t="shared" si="290"/>
        <v>2510.1701666666668</v>
      </c>
      <c r="O1483">
        <f t="shared" si="291"/>
        <v>0</v>
      </c>
      <c r="Q1483" s="3"/>
      <c r="R1483" s="3"/>
    </row>
    <row r="1484" spans="1:18" x14ac:dyDescent="0.25">
      <c r="A1484" s="3">
        <v>13.3</v>
      </c>
      <c r="B1484" s="3">
        <f t="shared" si="292"/>
        <v>18.3</v>
      </c>
      <c r="C1484" s="3">
        <f t="shared" si="293"/>
        <v>6.25</v>
      </c>
      <c r="D1484" s="4">
        <f t="shared" si="287"/>
        <v>62.5</v>
      </c>
      <c r="E1484" s="4">
        <f t="shared" si="288"/>
        <v>279.40000000000003</v>
      </c>
      <c r="F1484">
        <f t="shared" si="294"/>
        <v>26468.93283333334</v>
      </c>
      <c r="H1484" s="3"/>
      <c r="J1484" s="3">
        <f t="shared" si="289"/>
        <v>299.39999999999998</v>
      </c>
      <c r="K1484" s="3">
        <f t="shared" si="295"/>
        <v>28982.562000000002</v>
      </c>
      <c r="M1484" s="3">
        <f t="shared" si="296"/>
        <v>2513.6291666666621</v>
      </c>
      <c r="N1484">
        <f t="shared" si="290"/>
        <v>2513.6291666666621</v>
      </c>
      <c r="O1484">
        <f t="shared" si="291"/>
        <v>0</v>
      </c>
      <c r="Q1484" s="3"/>
      <c r="R1484" s="3"/>
    </row>
    <row r="1485" spans="1:18" x14ac:dyDescent="0.25">
      <c r="A1485" s="3">
        <v>13.31</v>
      </c>
      <c r="B1485" s="3">
        <f t="shared" si="292"/>
        <v>18.310000000000002</v>
      </c>
      <c r="C1485" s="3">
        <f t="shared" si="293"/>
        <v>6.25</v>
      </c>
      <c r="D1485" s="4">
        <f t="shared" si="287"/>
        <v>62.5</v>
      </c>
      <c r="E1485" s="4">
        <f t="shared" si="288"/>
        <v>279.58000000000004</v>
      </c>
      <c r="F1485">
        <f t="shared" si="294"/>
        <v>26517.298579333343</v>
      </c>
      <c r="H1485" s="3"/>
      <c r="J1485" s="3">
        <f t="shared" si="289"/>
        <v>299.58000000000004</v>
      </c>
      <c r="K1485" s="3">
        <f t="shared" si="295"/>
        <v>29034.388746000004</v>
      </c>
      <c r="M1485" s="3">
        <f t="shared" si="296"/>
        <v>2517.0901666666614</v>
      </c>
      <c r="N1485">
        <f t="shared" si="290"/>
        <v>2517.0901666666614</v>
      </c>
      <c r="O1485">
        <f t="shared" si="291"/>
        <v>0</v>
      </c>
      <c r="Q1485" s="3"/>
      <c r="R1485" s="3"/>
    </row>
    <row r="1486" spans="1:18" x14ac:dyDescent="0.25">
      <c r="A1486" s="3">
        <v>13.32</v>
      </c>
      <c r="B1486" s="3">
        <f t="shared" si="292"/>
        <v>18.32</v>
      </c>
      <c r="C1486" s="3">
        <f t="shared" si="293"/>
        <v>6.25</v>
      </c>
      <c r="D1486" s="4">
        <f t="shared" si="287"/>
        <v>62.5</v>
      </c>
      <c r="E1486" s="4">
        <f t="shared" si="288"/>
        <v>279.76</v>
      </c>
      <c r="F1486">
        <f t="shared" si="294"/>
        <v>26565.723441333335</v>
      </c>
      <c r="H1486" s="3"/>
      <c r="J1486" s="3">
        <f t="shared" si="289"/>
        <v>299.76</v>
      </c>
      <c r="K1486" s="3">
        <f t="shared" si="295"/>
        <v>29086.276608</v>
      </c>
      <c r="M1486" s="3">
        <f t="shared" si="296"/>
        <v>2520.5531666666648</v>
      </c>
      <c r="N1486">
        <f t="shared" si="290"/>
        <v>2520.5531666666648</v>
      </c>
      <c r="O1486">
        <f t="shared" si="291"/>
        <v>0</v>
      </c>
      <c r="Q1486" s="3"/>
      <c r="R1486" s="3"/>
    </row>
    <row r="1487" spans="1:18" x14ac:dyDescent="0.25">
      <c r="A1487" s="3">
        <v>13.33</v>
      </c>
      <c r="B1487" s="3">
        <f t="shared" si="292"/>
        <v>18.329999999999998</v>
      </c>
      <c r="C1487" s="3">
        <f t="shared" si="293"/>
        <v>6.25</v>
      </c>
      <c r="D1487" s="4">
        <f t="shared" si="287"/>
        <v>62.5</v>
      </c>
      <c r="E1487" s="4">
        <f t="shared" si="288"/>
        <v>279.93999999999994</v>
      </c>
      <c r="F1487">
        <f t="shared" si="294"/>
        <v>26614.207455333322</v>
      </c>
      <c r="H1487" s="3"/>
      <c r="J1487" s="3">
        <f t="shared" si="289"/>
        <v>299.94</v>
      </c>
      <c r="K1487" s="3">
        <f t="shared" si="295"/>
        <v>29138.225621999998</v>
      </c>
      <c r="M1487" s="3">
        <f t="shared" si="296"/>
        <v>2524.0181666666758</v>
      </c>
      <c r="N1487">
        <f t="shared" si="290"/>
        <v>2524.0181666666758</v>
      </c>
      <c r="O1487">
        <f t="shared" si="291"/>
        <v>0</v>
      </c>
      <c r="Q1487" s="3"/>
      <c r="R1487" s="3"/>
    </row>
    <row r="1488" spans="1:18" x14ac:dyDescent="0.25">
      <c r="A1488" s="3">
        <v>13.34</v>
      </c>
      <c r="B1488" s="3">
        <f t="shared" si="292"/>
        <v>18.34</v>
      </c>
      <c r="C1488" s="3">
        <f t="shared" si="293"/>
        <v>6.25</v>
      </c>
      <c r="D1488" s="4">
        <f t="shared" si="287"/>
        <v>62.5</v>
      </c>
      <c r="E1488" s="4">
        <f t="shared" si="288"/>
        <v>280.12</v>
      </c>
      <c r="F1488">
        <f t="shared" si="294"/>
        <v>26662.75065733333</v>
      </c>
      <c r="H1488" s="3"/>
      <c r="J1488" s="3">
        <f t="shared" si="289"/>
        <v>300.12</v>
      </c>
      <c r="K1488" s="3">
        <f t="shared" si="295"/>
        <v>29190.235823999999</v>
      </c>
      <c r="M1488" s="3">
        <f t="shared" si="296"/>
        <v>2527.4851666666691</v>
      </c>
      <c r="N1488">
        <f t="shared" si="290"/>
        <v>2527.4851666666691</v>
      </c>
      <c r="O1488">
        <f t="shared" si="291"/>
        <v>0</v>
      </c>
      <c r="Q1488" s="3"/>
      <c r="R1488" s="3"/>
    </row>
    <row r="1489" spans="1:18" x14ac:dyDescent="0.25">
      <c r="A1489" s="3">
        <v>13.35</v>
      </c>
      <c r="B1489" s="3">
        <f t="shared" si="292"/>
        <v>18.350000000000001</v>
      </c>
      <c r="C1489" s="3">
        <f t="shared" si="293"/>
        <v>6.25</v>
      </c>
      <c r="D1489" s="4">
        <f t="shared" si="287"/>
        <v>62.5</v>
      </c>
      <c r="E1489" s="4">
        <f t="shared" si="288"/>
        <v>280.3</v>
      </c>
      <c r="F1489">
        <f t="shared" si="294"/>
        <v>26711.353083333343</v>
      </c>
      <c r="H1489" s="3"/>
      <c r="J1489" s="3">
        <f t="shared" si="289"/>
        <v>300.29999999999995</v>
      </c>
      <c r="K1489" s="3">
        <f t="shared" si="295"/>
        <v>29242.307249999998</v>
      </c>
      <c r="M1489" s="3">
        <f t="shared" si="296"/>
        <v>2530.9541666666555</v>
      </c>
      <c r="N1489">
        <f t="shared" si="290"/>
        <v>2530.9541666666555</v>
      </c>
      <c r="O1489">
        <f t="shared" si="291"/>
        <v>0</v>
      </c>
      <c r="Q1489" s="3"/>
      <c r="R1489" s="3"/>
    </row>
    <row r="1490" spans="1:18" x14ac:dyDescent="0.25">
      <c r="A1490" s="3">
        <v>13.36</v>
      </c>
      <c r="B1490" s="3">
        <f t="shared" si="292"/>
        <v>18.36</v>
      </c>
      <c r="C1490" s="3">
        <f t="shared" si="293"/>
        <v>6.25</v>
      </c>
      <c r="D1490" s="4">
        <f t="shared" si="287"/>
        <v>62.5</v>
      </c>
      <c r="E1490" s="4">
        <f t="shared" si="288"/>
        <v>280.48</v>
      </c>
      <c r="F1490">
        <f t="shared" si="294"/>
        <v>26760.014769333335</v>
      </c>
      <c r="H1490" s="3"/>
      <c r="J1490" s="3">
        <f t="shared" si="289"/>
        <v>300.48</v>
      </c>
      <c r="K1490" s="3">
        <f t="shared" si="295"/>
        <v>29294.439935999995</v>
      </c>
      <c r="M1490" s="3">
        <f t="shared" si="296"/>
        <v>2534.4251666666605</v>
      </c>
      <c r="N1490">
        <f t="shared" si="290"/>
        <v>2534.4251666666605</v>
      </c>
      <c r="O1490">
        <f t="shared" si="291"/>
        <v>0</v>
      </c>
      <c r="Q1490" s="3"/>
      <c r="R1490" s="3"/>
    </row>
    <row r="1491" spans="1:18" x14ac:dyDescent="0.25">
      <c r="A1491" s="3">
        <v>13.37</v>
      </c>
      <c r="B1491" s="3">
        <f t="shared" si="292"/>
        <v>18.369999999999997</v>
      </c>
      <c r="C1491" s="3">
        <f t="shared" si="293"/>
        <v>6.25</v>
      </c>
      <c r="D1491" s="4">
        <f t="shared" si="287"/>
        <v>62.5</v>
      </c>
      <c r="E1491" s="4">
        <f t="shared" si="288"/>
        <v>280.65999999999997</v>
      </c>
      <c r="F1491">
        <f t="shared" si="294"/>
        <v>26808.735751333326</v>
      </c>
      <c r="H1491" s="3"/>
      <c r="J1491" s="3">
        <f t="shared" si="289"/>
        <v>300.65999999999997</v>
      </c>
      <c r="K1491" s="3">
        <f t="shared" si="295"/>
        <v>29346.633917999992</v>
      </c>
      <c r="M1491" s="3">
        <f t="shared" si="296"/>
        <v>2537.8981666666659</v>
      </c>
      <c r="N1491">
        <f t="shared" si="290"/>
        <v>2537.8981666666659</v>
      </c>
      <c r="O1491">
        <f t="shared" si="291"/>
        <v>0</v>
      </c>
      <c r="Q1491" s="3"/>
      <c r="R1491" s="3"/>
    </row>
    <row r="1492" spans="1:18" x14ac:dyDescent="0.25">
      <c r="A1492" s="3">
        <v>13.38</v>
      </c>
      <c r="B1492" s="3">
        <f t="shared" si="292"/>
        <v>18.380000000000003</v>
      </c>
      <c r="C1492" s="3">
        <f t="shared" si="293"/>
        <v>6.25</v>
      </c>
      <c r="D1492" s="4">
        <f t="shared" si="287"/>
        <v>62.5</v>
      </c>
      <c r="E1492" s="4">
        <f t="shared" si="288"/>
        <v>280.84000000000003</v>
      </c>
      <c r="F1492">
        <f t="shared" si="294"/>
        <v>26857.516065333344</v>
      </c>
      <c r="H1492" s="3"/>
      <c r="J1492" s="3">
        <f t="shared" si="289"/>
        <v>300.84000000000003</v>
      </c>
      <c r="K1492" s="3">
        <f t="shared" si="295"/>
        <v>29398.889232000009</v>
      </c>
      <c r="M1492" s="3">
        <f t="shared" si="296"/>
        <v>2541.3731666666645</v>
      </c>
      <c r="N1492">
        <f t="shared" si="290"/>
        <v>2541.3731666666645</v>
      </c>
      <c r="O1492">
        <f t="shared" si="291"/>
        <v>0</v>
      </c>
      <c r="Q1492" s="3"/>
      <c r="R1492" s="3"/>
    </row>
    <row r="1493" spans="1:18" x14ac:dyDescent="0.25">
      <c r="A1493" s="3">
        <v>13.39</v>
      </c>
      <c r="B1493" s="3">
        <f t="shared" si="292"/>
        <v>18.39</v>
      </c>
      <c r="C1493" s="3">
        <f t="shared" si="293"/>
        <v>6.25</v>
      </c>
      <c r="D1493" s="4">
        <f t="shared" si="287"/>
        <v>62.5</v>
      </c>
      <c r="E1493" s="4">
        <f t="shared" si="288"/>
        <v>281.02</v>
      </c>
      <c r="F1493">
        <f t="shared" si="294"/>
        <v>26906.355747333335</v>
      </c>
      <c r="H1493" s="3"/>
      <c r="J1493" s="3">
        <f t="shared" si="289"/>
        <v>301.02</v>
      </c>
      <c r="K1493" s="3">
        <f t="shared" si="295"/>
        <v>29451.205914000002</v>
      </c>
      <c r="M1493" s="3">
        <f t="shared" si="296"/>
        <v>2544.8501666666671</v>
      </c>
      <c r="N1493">
        <f t="shared" si="290"/>
        <v>2544.8501666666671</v>
      </c>
      <c r="O1493">
        <f t="shared" si="291"/>
        <v>0</v>
      </c>
      <c r="Q1493" s="3"/>
      <c r="R1493" s="3"/>
    </row>
    <row r="1494" spans="1:18" x14ac:dyDescent="0.25">
      <c r="A1494" s="3">
        <v>13.4</v>
      </c>
      <c r="B1494" s="3">
        <f t="shared" si="292"/>
        <v>18.399999999999999</v>
      </c>
      <c r="C1494" s="3">
        <f t="shared" si="293"/>
        <v>6.25</v>
      </c>
      <c r="D1494" s="4">
        <f t="shared" si="287"/>
        <v>62.5</v>
      </c>
      <c r="E1494" s="4">
        <f t="shared" si="288"/>
        <v>281.2</v>
      </c>
      <c r="F1494">
        <f t="shared" si="294"/>
        <v>26955.254833333329</v>
      </c>
      <c r="H1494" s="3"/>
      <c r="J1494" s="3">
        <f t="shared" si="289"/>
        <v>301.20000000000005</v>
      </c>
      <c r="K1494" s="3">
        <f t="shared" si="295"/>
        <v>29503.584000000006</v>
      </c>
      <c r="M1494" s="3">
        <f t="shared" si="296"/>
        <v>2548.3291666666773</v>
      </c>
      <c r="N1494">
        <f t="shared" si="290"/>
        <v>2548.3291666666773</v>
      </c>
      <c r="O1494">
        <f t="shared" si="291"/>
        <v>0</v>
      </c>
      <c r="Q1494" s="3"/>
      <c r="R1494" s="3"/>
    </row>
    <row r="1495" spans="1:18" x14ac:dyDescent="0.25">
      <c r="A1495" s="3">
        <v>13.41</v>
      </c>
      <c r="B1495" s="3">
        <f t="shared" si="292"/>
        <v>18.41</v>
      </c>
      <c r="C1495" s="3">
        <f t="shared" si="293"/>
        <v>6.25</v>
      </c>
      <c r="D1495" s="4">
        <f t="shared" si="287"/>
        <v>62.5</v>
      </c>
      <c r="E1495" s="4">
        <f t="shared" si="288"/>
        <v>281.38</v>
      </c>
      <c r="F1495">
        <f t="shared" si="294"/>
        <v>27004.213359333335</v>
      </c>
      <c r="H1495" s="3"/>
      <c r="J1495" s="3">
        <f t="shared" si="289"/>
        <v>301.38</v>
      </c>
      <c r="K1495" s="3">
        <f t="shared" si="295"/>
        <v>29556.023525999997</v>
      </c>
      <c r="M1495" s="3">
        <f t="shared" si="296"/>
        <v>2551.8101666666626</v>
      </c>
      <c r="N1495">
        <f t="shared" si="290"/>
        <v>2551.8101666666626</v>
      </c>
      <c r="O1495">
        <f t="shared" si="291"/>
        <v>0</v>
      </c>
      <c r="Q1495" s="3"/>
      <c r="R1495" s="3"/>
    </row>
    <row r="1496" spans="1:18" x14ac:dyDescent="0.25">
      <c r="A1496" s="3">
        <v>13.42</v>
      </c>
      <c r="B1496" s="3">
        <f t="shared" si="292"/>
        <v>18.420000000000002</v>
      </c>
      <c r="C1496" s="3">
        <f t="shared" si="293"/>
        <v>6.25</v>
      </c>
      <c r="D1496" s="4">
        <f t="shared" si="287"/>
        <v>62.5</v>
      </c>
      <c r="E1496" s="4">
        <f t="shared" si="288"/>
        <v>281.56000000000006</v>
      </c>
      <c r="F1496">
        <f t="shared" si="294"/>
        <v>27053.231361333346</v>
      </c>
      <c r="H1496" s="3"/>
      <c r="J1496" s="3">
        <f t="shared" si="289"/>
        <v>301.56</v>
      </c>
      <c r="K1496" s="3">
        <f t="shared" si="295"/>
        <v>29608.524528000002</v>
      </c>
      <c r="M1496" s="3">
        <f t="shared" si="296"/>
        <v>2555.2931666666555</v>
      </c>
      <c r="N1496">
        <f t="shared" si="290"/>
        <v>2555.2931666666555</v>
      </c>
      <c r="O1496">
        <f t="shared" si="291"/>
        <v>0</v>
      </c>
      <c r="Q1496" s="3"/>
      <c r="R1496" s="3"/>
    </row>
    <row r="1497" spans="1:18" x14ac:dyDescent="0.25">
      <c r="A1497" s="3">
        <v>13.43</v>
      </c>
      <c r="B1497" s="3">
        <f t="shared" si="292"/>
        <v>18.43</v>
      </c>
      <c r="C1497" s="3">
        <f t="shared" si="293"/>
        <v>6.25</v>
      </c>
      <c r="D1497" s="4">
        <f t="shared" si="287"/>
        <v>62.5</v>
      </c>
      <c r="E1497" s="4">
        <f t="shared" si="288"/>
        <v>281.74</v>
      </c>
      <c r="F1497">
        <f t="shared" si="294"/>
        <v>27102.308875333336</v>
      </c>
      <c r="H1497" s="3"/>
      <c r="J1497" s="3">
        <f t="shared" si="289"/>
        <v>301.74</v>
      </c>
      <c r="K1497" s="3">
        <f t="shared" si="295"/>
        <v>29661.087041999999</v>
      </c>
      <c r="M1497" s="3">
        <f t="shared" si="296"/>
        <v>2558.7781666666633</v>
      </c>
      <c r="N1497">
        <f t="shared" si="290"/>
        <v>2558.7781666666633</v>
      </c>
      <c r="O1497">
        <f t="shared" si="291"/>
        <v>0</v>
      </c>
      <c r="Q1497" s="3"/>
      <c r="R1497" s="3"/>
    </row>
    <row r="1498" spans="1:18" x14ac:dyDescent="0.25">
      <c r="A1498" s="3">
        <v>13.44</v>
      </c>
      <c r="B1498" s="3">
        <f t="shared" si="292"/>
        <v>18.439999999999998</v>
      </c>
      <c r="C1498" s="3">
        <f t="shared" si="293"/>
        <v>6.25</v>
      </c>
      <c r="D1498" s="4">
        <f t="shared" si="287"/>
        <v>62.5</v>
      </c>
      <c r="E1498" s="4">
        <f t="shared" si="288"/>
        <v>281.91999999999996</v>
      </c>
      <c r="F1498">
        <f t="shared" si="294"/>
        <v>27151.445937333323</v>
      </c>
      <c r="H1498" s="3"/>
      <c r="J1498" s="3">
        <f t="shared" si="289"/>
        <v>301.91999999999996</v>
      </c>
      <c r="K1498" s="3">
        <f t="shared" si="295"/>
        <v>29713.711103999995</v>
      </c>
      <c r="M1498" s="3">
        <f t="shared" si="296"/>
        <v>2562.2651666666716</v>
      </c>
      <c r="N1498">
        <f t="shared" si="290"/>
        <v>2562.2651666666716</v>
      </c>
      <c r="O1498">
        <f t="shared" si="291"/>
        <v>0</v>
      </c>
      <c r="Q1498" s="3"/>
      <c r="R1498" s="3"/>
    </row>
    <row r="1499" spans="1:18" x14ac:dyDescent="0.25">
      <c r="A1499" s="3">
        <v>13.45</v>
      </c>
      <c r="B1499" s="3">
        <f t="shared" si="292"/>
        <v>18.45</v>
      </c>
      <c r="C1499" s="3">
        <f t="shared" si="293"/>
        <v>6.25</v>
      </c>
      <c r="D1499" s="4">
        <f t="shared" ref="D1499:D1562" si="297">MAX(10*C1499,$G$14*C1499+$G$10-2*$G$12*(1+$G$13)^0.5)</f>
        <v>62.5</v>
      </c>
      <c r="E1499" s="4">
        <f t="shared" ref="E1499:E1562" si="298">MAX(10*B1499,$G$14*B1499+$G$10-2*$G$12*(1+$G$13)^0.5)</f>
        <v>282.09999999999997</v>
      </c>
      <c r="F1499">
        <f t="shared" si="294"/>
        <v>27200.642583333327</v>
      </c>
      <c r="H1499" s="3"/>
      <c r="J1499" s="3">
        <f t="shared" ref="J1499:J1562" si="299">$G$14*A1499+2*$G$12*(1+$G$13)^0.5</f>
        <v>302.10000000000002</v>
      </c>
      <c r="K1499" s="3">
        <f t="shared" si="295"/>
        <v>29766.39675</v>
      </c>
      <c r="M1499" s="3">
        <f t="shared" si="296"/>
        <v>2565.754166666673</v>
      </c>
      <c r="N1499">
        <f t="shared" si="290"/>
        <v>2565.754166666673</v>
      </c>
      <c r="O1499">
        <f t="shared" si="291"/>
        <v>0</v>
      </c>
      <c r="Q1499" s="3"/>
      <c r="R1499" s="3"/>
    </row>
    <row r="1500" spans="1:18" x14ac:dyDescent="0.25">
      <c r="A1500" s="3">
        <v>13.46</v>
      </c>
      <c r="B1500" s="3">
        <f t="shared" si="292"/>
        <v>18.46</v>
      </c>
      <c r="C1500" s="3">
        <f t="shared" si="293"/>
        <v>6.25</v>
      </c>
      <c r="D1500" s="4">
        <f t="shared" si="297"/>
        <v>62.5</v>
      </c>
      <c r="E1500" s="4">
        <f t="shared" si="298"/>
        <v>282.28000000000003</v>
      </c>
      <c r="F1500">
        <f t="shared" si="294"/>
        <v>27249.898849333342</v>
      </c>
      <c r="H1500" s="3"/>
      <c r="J1500" s="3">
        <f t="shared" si="299"/>
        <v>302.28000000000003</v>
      </c>
      <c r="K1500" s="3">
        <f t="shared" si="295"/>
        <v>29819.144016000006</v>
      </c>
      <c r="M1500" s="3">
        <f t="shared" si="296"/>
        <v>2569.2451666666639</v>
      </c>
      <c r="N1500">
        <f t="shared" ref="N1500:N1563" si="300">ABS(M1500)</f>
        <v>2569.2451666666639</v>
      </c>
      <c r="O1500">
        <f t="shared" ref="O1500:O1563" si="301">IF(N1500=$N$3156,A1500,0)</f>
        <v>0</v>
      </c>
      <c r="Q1500" s="3"/>
      <c r="R1500" s="3"/>
    </row>
    <row r="1501" spans="1:18" x14ac:dyDescent="0.25">
      <c r="A1501" s="3">
        <v>13.47</v>
      </c>
      <c r="B1501" s="3">
        <f t="shared" ref="B1501:B1564" si="302">$B$152+A1501</f>
        <v>18.47</v>
      </c>
      <c r="C1501" s="3">
        <f t="shared" ref="C1501:C1564" si="303">IF($F$152&gt;B1501,B1501,$F$152)</f>
        <v>6.25</v>
      </c>
      <c r="D1501" s="4">
        <f t="shared" si="297"/>
        <v>62.5</v>
      </c>
      <c r="E1501" s="4">
        <f t="shared" si="298"/>
        <v>282.45999999999998</v>
      </c>
      <c r="F1501">
        <f t="shared" ref="F1501:F1564" si="304">$I$152*C1501*(0.5*C1501-$D$152)  +  (D1501-$I$152)*0.5*C1501*(2*C1501/3-$D$152)  +  D1501*(B1501-C1501)*(0.5*(B1501-C1501)+C1501-$D$152)  +  (E1501-D1501)*0.5*(B1501-C1501)*(2*(B1501-C1501)/3+C1501-$D$152)</f>
        <v>27299.214771333329</v>
      </c>
      <c r="H1501" s="3"/>
      <c r="J1501" s="3">
        <f t="shared" si="299"/>
        <v>302.46000000000004</v>
      </c>
      <c r="K1501" s="3">
        <f t="shared" ref="K1501:K1564" si="305">$K$152*A1501*(0.5*A1501+$B$152-$D$152)  +  (J1501-$K$152)*0.5*A1501*(2*A1501/3+$B$152-$D$152)</f>
        <v>29871.952938000002</v>
      </c>
      <c r="M1501" s="3">
        <f t="shared" ref="M1501:M1564" si="306">K1501-F1501</f>
        <v>2572.7381666666734</v>
      </c>
      <c r="N1501">
        <f t="shared" si="300"/>
        <v>2572.7381666666734</v>
      </c>
      <c r="O1501">
        <f t="shared" si="301"/>
        <v>0</v>
      </c>
      <c r="Q1501" s="3"/>
      <c r="R1501" s="3"/>
    </row>
    <row r="1502" spans="1:18" x14ac:dyDescent="0.25">
      <c r="A1502" s="3">
        <v>13.48</v>
      </c>
      <c r="B1502" s="3">
        <f t="shared" si="302"/>
        <v>18.48</v>
      </c>
      <c r="C1502" s="3">
        <f t="shared" si="303"/>
        <v>6.25</v>
      </c>
      <c r="D1502" s="4">
        <f t="shared" si="297"/>
        <v>62.5</v>
      </c>
      <c r="E1502" s="4">
        <f t="shared" si="298"/>
        <v>282.64</v>
      </c>
      <c r="F1502">
        <f t="shared" si="304"/>
        <v>27348.590385333337</v>
      </c>
      <c r="H1502" s="3"/>
      <c r="J1502" s="3">
        <f t="shared" si="299"/>
        <v>302.64</v>
      </c>
      <c r="K1502" s="3">
        <f t="shared" si="305"/>
        <v>29924.823552000002</v>
      </c>
      <c r="M1502" s="3">
        <f t="shared" si="306"/>
        <v>2576.2331666666651</v>
      </c>
      <c r="N1502">
        <f t="shared" si="300"/>
        <v>2576.2331666666651</v>
      </c>
      <c r="O1502">
        <f t="shared" si="301"/>
        <v>0</v>
      </c>
    </row>
    <row r="1503" spans="1:18" x14ac:dyDescent="0.25">
      <c r="A1503" s="3">
        <v>13.49</v>
      </c>
      <c r="B1503" s="3">
        <f t="shared" si="302"/>
        <v>18.490000000000002</v>
      </c>
      <c r="C1503" s="3">
        <f t="shared" si="303"/>
        <v>6.25</v>
      </c>
      <c r="D1503" s="4">
        <f t="shared" si="297"/>
        <v>62.5</v>
      </c>
      <c r="E1503" s="4">
        <f t="shared" si="298"/>
        <v>282.82000000000005</v>
      </c>
      <c r="F1503">
        <f t="shared" si="304"/>
        <v>27398.025727333348</v>
      </c>
      <c r="H1503" s="3"/>
      <c r="J1503" s="3">
        <f t="shared" si="299"/>
        <v>302.82</v>
      </c>
      <c r="K1503" s="3">
        <f t="shared" si="305"/>
        <v>29977.755894000002</v>
      </c>
      <c r="M1503" s="3">
        <f t="shared" si="306"/>
        <v>2579.7301666666535</v>
      </c>
      <c r="N1503">
        <f t="shared" si="300"/>
        <v>2579.7301666666535</v>
      </c>
      <c r="O1503">
        <f t="shared" si="301"/>
        <v>0</v>
      </c>
    </row>
    <row r="1504" spans="1:18" x14ac:dyDescent="0.25">
      <c r="A1504" s="3">
        <v>13.5</v>
      </c>
      <c r="B1504" s="3">
        <f t="shared" si="302"/>
        <v>18.5</v>
      </c>
      <c r="C1504" s="3">
        <f t="shared" si="303"/>
        <v>6.25</v>
      </c>
      <c r="D1504" s="4">
        <f t="shared" si="297"/>
        <v>62.5</v>
      </c>
      <c r="E1504" s="4">
        <f t="shared" si="298"/>
        <v>283</v>
      </c>
      <c r="F1504">
        <f t="shared" si="304"/>
        <v>27447.520833333336</v>
      </c>
      <c r="H1504" s="3"/>
      <c r="J1504" s="3">
        <f t="shared" si="299"/>
        <v>303</v>
      </c>
      <c r="K1504" s="3">
        <f t="shared" si="305"/>
        <v>30030.75</v>
      </c>
      <c r="M1504" s="3">
        <f t="shared" si="306"/>
        <v>2583.2291666666642</v>
      </c>
      <c r="N1504">
        <f t="shared" si="300"/>
        <v>2583.2291666666642</v>
      </c>
      <c r="O1504">
        <f t="shared" si="301"/>
        <v>0</v>
      </c>
    </row>
    <row r="1505" spans="1:15" x14ac:dyDescent="0.25">
      <c r="A1505" s="3">
        <v>13.51</v>
      </c>
      <c r="B1505" s="3">
        <f t="shared" si="302"/>
        <v>18.509999999999998</v>
      </c>
      <c r="C1505" s="3">
        <f t="shared" si="303"/>
        <v>6.25</v>
      </c>
      <c r="D1505" s="4">
        <f t="shared" si="297"/>
        <v>62.5</v>
      </c>
      <c r="E1505" s="4">
        <f t="shared" si="298"/>
        <v>283.17999999999995</v>
      </c>
      <c r="F1505">
        <f t="shared" si="304"/>
        <v>27497.075739333322</v>
      </c>
      <c r="H1505" s="3"/>
      <c r="J1505" s="3">
        <f t="shared" si="299"/>
        <v>303.18</v>
      </c>
      <c r="K1505" s="3">
        <f t="shared" si="305"/>
        <v>30083.805906000001</v>
      </c>
      <c r="M1505" s="3">
        <f t="shared" si="306"/>
        <v>2586.730166666679</v>
      </c>
      <c r="N1505">
        <f t="shared" si="300"/>
        <v>2586.730166666679</v>
      </c>
      <c r="O1505">
        <f t="shared" si="301"/>
        <v>0</v>
      </c>
    </row>
    <row r="1506" spans="1:15" x14ac:dyDescent="0.25">
      <c r="A1506" s="3">
        <v>13.52</v>
      </c>
      <c r="B1506" s="3">
        <f t="shared" si="302"/>
        <v>18.52</v>
      </c>
      <c r="C1506" s="3">
        <f t="shared" si="303"/>
        <v>6.25</v>
      </c>
      <c r="D1506" s="4">
        <f t="shared" si="297"/>
        <v>62.5</v>
      </c>
      <c r="E1506" s="4">
        <f t="shared" si="298"/>
        <v>283.36</v>
      </c>
      <c r="F1506">
        <f t="shared" si="304"/>
        <v>27546.690481333339</v>
      </c>
      <c r="H1506" s="3"/>
      <c r="J1506" s="3">
        <f t="shared" si="299"/>
        <v>303.36</v>
      </c>
      <c r="K1506" s="3">
        <f t="shared" si="305"/>
        <v>30136.923648</v>
      </c>
      <c r="M1506" s="3">
        <f t="shared" si="306"/>
        <v>2590.2331666666614</v>
      </c>
      <c r="N1506">
        <f t="shared" si="300"/>
        <v>2590.2331666666614</v>
      </c>
      <c r="O1506">
        <f t="shared" si="301"/>
        <v>0</v>
      </c>
    </row>
    <row r="1507" spans="1:15" x14ac:dyDescent="0.25">
      <c r="A1507" s="3">
        <v>13.53</v>
      </c>
      <c r="B1507" s="3">
        <f t="shared" si="302"/>
        <v>18.53</v>
      </c>
      <c r="C1507" s="3">
        <f t="shared" si="303"/>
        <v>6.25</v>
      </c>
      <c r="D1507" s="4">
        <f t="shared" si="297"/>
        <v>62.5</v>
      </c>
      <c r="E1507" s="4">
        <f t="shared" si="298"/>
        <v>283.54000000000002</v>
      </c>
      <c r="F1507">
        <f t="shared" si="304"/>
        <v>27596.365095333342</v>
      </c>
      <c r="H1507" s="3"/>
      <c r="J1507" s="3">
        <f t="shared" si="299"/>
        <v>303.53999999999996</v>
      </c>
      <c r="K1507" s="3">
        <f t="shared" si="305"/>
        <v>30190.103261999997</v>
      </c>
      <c r="M1507" s="3">
        <f t="shared" si="306"/>
        <v>2593.7381666666552</v>
      </c>
      <c r="N1507">
        <f t="shared" si="300"/>
        <v>2593.7381666666552</v>
      </c>
      <c r="O1507">
        <f t="shared" si="301"/>
        <v>0</v>
      </c>
    </row>
    <row r="1508" spans="1:15" x14ac:dyDescent="0.25">
      <c r="A1508" s="3">
        <v>13.54</v>
      </c>
      <c r="B1508" s="3">
        <f t="shared" si="302"/>
        <v>18.54</v>
      </c>
      <c r="C1508" s="3">
        <f t="shared" si="303"/>
        <v>6.25</v>
      </c>
      <c r="D1508" s="4">
        <f t="shared" si="297"/>
        <v>62.5</v>
      </c>
      <c r="E1508" s="4">
        <f t="shared" si="298"/>
        <v>283.71999999999997</v>
      </c>
      <c r="F1508">
        <f t="shared" si="304"/>
        <v>27646.099617333326</v>
      </c>
      <c r="H1508" s="3"/>
      <c r="J1508" s="3">
        <f t="shared" si="299"/>
        <v>303.71999999999997</v>
      </c>
      <c r="K1508" s="3">
        <f t="shared" si="305"/>
        <v>30243.34478399999</v>
      </c>
      <c r="M1508" s="3">
        <f t="shared" si="306"/>
        <v>2597.2451666666639</v>
      </c>
      <c r="N1508">
        <f t="shared" si="300"/>
        <v>2597.2451666666639</v>
      </c>
      <c r="O1508">
        <f t="shared" si="301"/>
        <v>0</v>
      </c>
    </row>
    <row r="1509" spans="1:15" x14ac:dyDescent="0.25">
      <c r="A1509" s="3">
        <v>13.55</v>
      </c>
      <c r="B1509" s="3">
        <f t="shared" si="302"/>
        <v>18.55</v>
      </c>
      <c r="C1509" s="3">
        <f t="shared" si="303"/>
        <v>6.25</v>
      </c>
      <c r="D1509" s="4">
        <f t="shared" si="297"/>
        <v>62.5</v>
      </c>
      <c r="E1509" s="4">
        <f t="shared" si="298"/>
        <v>283.90000000000003</v>
      </c>
      <c r="F1509">
        <f t="shared" si="304"/>
        <v>27695.89408333334</v>
      </c>
      <c r="H1509" s="3"/>
      <c r="J1509" s="3">
        <f t="shared" si="299"/>
        <v>303.89999999999998</v>
      </c>
      <c r="K1509" s="3">
        <f t="shared" si="305"/>
        <v>30296.648249999998</v>
      </c>
      <c r="M1509" s="3">
        <f t="shared" si="306"/>
        <v>2600.7541666666584</v>
      </c>
      <c r="N1509">
        <f t="shared" si="300"/>
        <v>2600.7541666666584</v>
      </c>
      <c r="O1509">
        <f t="shared" si="301"/>
        <v>0</v>
      </c>
    </row>
    <row r="1510" spans="1:15" x14ac:dyDescent="0.25">
      <c r="A1510" s="3">
        <v>13.56</v>
      </c>
      <c r="B1510" s="3">
        <f t="shared" si="302"/>
        <v>18.560000000000002</v>
      </c>
      <c r="C1510" s="3">
        <f t="shared" si="303"/>
        <v>6.25</v>
      </c>
      <c r="D1510" s="4">
        <f t="shared" si="297"/>
        <v>62.5</v>
      </c>
      <c r="E1510" s="4">
        <f t="shared" si="298"/>
        <v>284.08000000000004</v>
      </c>
      <c r="F1510">
        <f t="shared" si="304"/>
        <v>27745.748529333345</v>
      </c>
      <c r="H1510" s="3"/>
      <c r="J1510" s="3">
        <f t="shared" si="299"/>
        <v>304.08000000000004</v>
      </c>
      <c r="K1510" s="3">
        <f t="shared" si="305"/>
        <v>30350.013696000009</v>
      </c>
      <c r="M1510" s="3">
        <f t="shared" si="306"/>
        <v>2604.2651666666643</v>
      </c>
      <c r="N1510">
        <f t="shared" si="300"/>
        <v>2604.2651666666643</v>
      </c>
      <c r="O1510">
        <f t="shared" si="301"/>
        <v>0</v>
      </c>
    </row>
    <row r="1511" spans="1:15" x14ac:dyDescent="0.25">
      <c r="A1511" s="3">
        <v>13.57</v>
      </c>
      <c r="B1511" s="3">
        <f t="shared" si="302"/>
        <v>18.57</v>
      </c>
      <c r="C1511" s="3">
        <f t="shared" si="303"/>
        <v>6.25</v>
      </c>
      <c r="D1511" s="4">
        <f t="shared" si="297"/>
        <v>62.5</v>
      </c>
      <c r="E1511" s="4">
        <f t="shared" si="298"/>
        <v>284.26</v>
      </c>
      <c r="F1511">
        <f t="shared" si="304"/>
        <v>27795.662991333331</v>
      </c>
      <c r="H1511" s="3"/>
      <c r="J1511" s="3">
        <f t="shared" si="299"/>
        <v>304.26</v>
      </c>
      <c r="K1511" s="3">
        <f t="shared" si="305"/>
        <v>30403.441158000001</v>
      </c>
      <c r="M1511" s="3">
        <f t="shared" si="306"/>
        <v>2607.7781666666706</v>
      </c>
      <c r="N1511">
        <f t="shared" si="300"/>
        <v>2607.7781666666706</v>
      </c>
      <c r="O1511">
        <f t="shared" si="301"/>
        <v>0</v>
      </c>
    </row>
    <row r="1512" spans="1:15" x14ac:dyDescent="0.25">
      <c r="A1512" s="3">
        <v>13.58</v>
      </c>
      <c r="B1512" s="3">
        <f t="shared" si="302"/>
        <v>18.579999999999998</v>
      </c>
      <c r="C1512" s="3">
        <f t="shared" si="303"/>
        <v>6.25</v>
      </c>
      <c r="D1512" s="4">
        <f t="shared" si="297"/>
        <v>62.5</v>
      </c>
      <c r="E1512" s="4">
        <f t="shared" si="298"/>
        <v>284.43999999999994</v>
      </c>
      <c r="F1512">
        <f t="shared" si="304"/>
        <v>27845.637505333325</v>
      </c>
      <c r="H1512" s="3"/>
      <c r="J1512" s="3">
        <f t="shared" si="299"/>
        <v>304.44</v>
      </c>
      <c r="K1512" s="3">
        <f t="shared" si="305"/>
        <v>30456.930671999999</v>
      </c>
      <c r="M1512" s="3">
        <f t="shared" si="306"/>
        <v>2611.2931666666736</v>
      </c>
      <c r="N1512">
        <f t="shared" si="300"/>
        <v>2611.2931666666736</v>
      </c>
      <c r="O1512">
        <f t="shared" si="301"/>
        <v>0</v>
      </c>
    </row>
    <row r="1513" spans="1:15" x14ac:dyDescent="0.25">
      <c r="A1513" s="3">
        <v>13.59</v>
      </c>
      <c r="B1513" s="3">
        <f t="shared" si="302"/>
        <v>18.59</v>
      </c>
      <c r="C1513" s="3">
        <f t="shared" si="303"/>
        <v>6.25</v>
      </c>
      <c r="D1513" s="4">
        <f t="shared" si="297"/>
        <v>62.5</v>
      </c>
      <c r="E1513" s="4">
        <f t="shared" si="298"/>
        <v>284.62</v>
      </c>
      <c r="F1513">
        <f t="shared" si="304"/>
        <v>27895.672107333332</v>
      </c>
      <c r="H1513" s="3"/>
      <c r="J1513" s="3">
        <f t="shared" si="299"/>
        <v>304.62</v>
      </c>
      <c r="K1513" s="3">
        <f t="shared" si="305"/>
        <v>30510.482274000002</v>
      </c>
      <c r="M1513" s="3">
        <f t="shared" si="306"/>
        <v>2614.8101666666698</v>
      </c>
      <c r="N1513">
        <f t="shared" si="300"/>
        <v>2614.8101666666698</v>
      </c>
      <c r="O1513">
        <f t="shared" si="301"/>
        <v>0</v>
      </c>
    </row>
    <row r="1514" spans="1:15" x14ac:dyDescent="0.25">
      <c r="A1514" s="3">
        <v>13.6</v>
      </c>
      <c r="B1514" s="3">
        <f t="shared" si="302"/>
        <v>18.600000000000001</v>
      </c>
      <c r="C1514" s="3">
        <f t="shared" si="303"/>
        <v>6.25</v>
      </c>
      <c r="D1514" s="4">
        <f t="shared" si="297"/>
        <v>62.5</v>
      </c>
      <c r="E1514" s="4">
        <f t="shared" si="298"/>
        <v>284.8</v>
      </c>
      <c r="F1514">
        <f t="shared" si="304"/>
        <v>27945.766833333342</v>
      </c>
      <c r="H1514" s="3"/>
      <c r="J1514" s="3">
        <f t="shared" si="299"/>
        <v>304.79999999999995</v>
      </c>
      <c r="K1514" s="3">
        <f t="shared" si="305"/>
        <v>30564.095999999998</v>
      </c>
      <c r="M1514" s="3">
        <f t="shared" si="306"/>
        <v>2618.3291666666555</v>
      </c>
      <c r="N1514">
        <f t="shared" si="300"/>
        <v>2618.3291666666555</v>
      </c>
      <c r="O1514">
        <f t="shared" si="301"/>
        <v>0</v>
      </c>
    </row>
    <row r="1515" spans="1:15" x14ac:dyDescent="0.25">
      <c r="A1515" s="3">
        <v>13.61</v>
      </c>
      <c r="B1515" s="3">
        <f t="shared" si="302"/>
        <v>18.61</v>
      </c>
      <c r="C1515" s="3">
        <f t="shared" si="303"/>
        <v>6.25</v>
      </c>
      <c r="D1515" s="4">
        <f t="shared" si="297"/>
        <v>62.5</v>
      </c>
      <c r="E1515" s="4">
        <f t="shared" si="298"/>
        <v>284.98</v>
      </c>
      <c r="F1515">
        <f t="shared" si="304"/>
        <v>27995.921719333332</v>
      </c>
      <c r="H1515" s="3"/>
      <c r="J1515" s="3">
        <f t="shared" si="299"/>
        <v>304.98</v>
      </c>
      <c r="K1515" s="3">
        <f t="shared" si="305"/>
        <v>30617.771885999995</v>
      </c>
      <c r="M1515" s="3">
        <f t="shared" si="306"/>
        <v>2621.8501666666634</v>
      </c>
      <c r="N1515">
        <f t="shared" si="300"/>
        <v>2621.8501666666634</v>
      </c>
      <c r="O1515">
        <f t="shared" si="301"/>
        <v>0</v>
      </c>
    </row>
    <row r="1516" spans="1:15" x14ac:dyDescent="0.25">
      <c r="A1516" s="3">
        <v>13.62</v>
      </c>
      <c r="B1516" s="3">
        <f t="shared" si="302"/>
        <v>18.619999999999997</v>
      </c>
      <c r="C1516" s="3">
        <f t="shared" si="303"/>
        <v>6.25</v>
      </c>
      <c r="D1516" s="4">
        <f t="shared" si="297"/>
        <v>62.5</v>
      </c>
      <c r="E1516" s="4">
        <f t="shared" si="298"/>
        <v>285.15999999999997</v>
      </c>
      <c r="F1516">
        <f t="shared" si="304"/>
        <v>28046.136801333319</v>
      </c>
      <c r="H1516" s="3"/>
      <c r="J1516" s="3">
        <f t="shared" si="299"/>
        <v>305.15999999999997</v>
      </c>
      <c r="K1516" s="3">
        <f t="shared" si="305"/>
        <v>30671.509967999991</v>
      </c>
      <c r="M1516" s="3">
        <f t="shared" si="306"/>
        <v>2625.3731666666718</v>
      </c>
      <c r="N1516">
        <f t="shared" si="300"/>
        <v>2625.3731666666718</v>
      </c>
      <c r="O1516">
        <f t="shared" si="301"/>
        <v>0</v>
      </c>
    </row>
    <row r="1517" spans="1:15" x14ac:dyDescent="0.25">
      <c r="A1517" s="3">
        <v>13.63</v>
      </c>
      <c r="B1517" s="3">
        <f t="shared" si="302"/>
        <v>18.630000000000003</v>
      </c>
      <c r="C1517" s="3">
        <f t="shared" si="303"/>
        <v>6.25</v>
      </c>
      <c r="D1517" s="4">
        <f t="shared" si="297"/>
        <v>62.5</v>
      </c>
      <c r="E1517" s="4">
        <f t="shared" si="298"/>
        <v>285.34000000000003</v>
      </c>
      <c r="F1517">
        <f t="shared" si="304"/>
        <v>28096.412115333347</v>
      </c>
      <c r="H1517" s="3"/>
      <c r="J1517" s="3">
        <f t="shared" si="299"/>
        <v>305.34000000000003</v>
      </c>
      <c r="K1517" s="3">
        <f t="shared" si="305"/>
        <v>30725.310282000009</v>
      </c>
      <c r="M1517" s="3">
        <f t="shared" si="306"/>
        <v>2628.8981666666623</v>
      </c>
      <c r="N1517">
        <f t="shared" si="300"/>
        <v>2628.8981666666623</v>
      </c>
      <c r="O1517">
        <f t="shared" si="301"/>
        <v>0</v>
      </c>
    </row>
    <row r="1518" spans="1:15" x14ac:dyDescent="0.25">
      <c r="A1518" s="3">
        <v>13.64</v>
      </c>
      <c r="B1518" s="3">
        <f t="shared" si="302"/>
        <v>18.64</v>
      </c>
      <c r="C1518" s="3">
        <f t="shared" si="303"/>
        <v>6.25</v>
      </c>
      <c r="D1518" s="4">
        <f t="shared" si="297"/>
        <v>62.5</v>
      </c>
      <c r="E1518" s="4">
        <f t="shared" si="298"/>
        <v>285.52</v>
      </c>
      <c r="F1518">
        <f t="shared" si="304"/>
        <v>28146.747697333332</v>
      </c>
      <c r="H1518" s="3"/>
      <c r="J1518" s="3">
        <f t="shared" si="299"/>
        <v>305.52</v>
      </c>
      <c r="K1518" s="3">
        <f t="shared" si="305"/>
        <v>30779.172864</v>
      </c>
      <c r="M1518" s="3">
        <f t="shared" si="306"/>
        <v>2632.4251666666678</v>
      </c>
      <c r="N1518">
        <f t="shared" si="300"/>
        <v>2632.4251666666678</v>
      </c>
      <c r="O1518">
        <f t="shared" si="301"/>
        <v>0</v>
      </c>
    </row>
    <row r="1519" spans="1:15" x14ac:dyDescent="0.25">
      <c r="A1519" s="3">
        <v>13.65</v>
      </c>
      <c r="B1519" s="3">
        <f t="shared" si="302"/>
        <v>18.649999999999999</v>
      </c>
      <c r="C1519" s="3">
        <f t="shared" si="303"/>
        <v>6.25</v>
      </c>
      <c r="D1519" s="4">
        <f t="shared" si="297"/>
        <v>62.5</v>
      </c>
      <c r="E1519" s="4">
        <f t="shared" si="298"/>
        <v>285.7</v>
      </c>
      <c r="F1519">
        <f t="shared" si="304"/>
        <v>28197.143583333327</v>
      </c>
      <c r="H1519" s="3"/>
      <c r="J1519" s="3">
        <f t="shared" si="299"/>
        <v>305.70000000000005</v>
      </c>
      <c r="K1519" s="3">
        <f t="shared" si="305"/>
        <v>30833.097750000004</v>
      </c>
      <c r="M1519" s="3">
        <f t="shared" si="306"/>
        <v>2635.9541666666773</v>
      </c>
      <c r="N1519">
        <f t="shared" si="300"/>
        <v>2635.9541666666773</v>
      </c>
      <c r="O1519">
        <f t="shared" si="301"/>
        <v>0</v>
      </c>
    </row>
    <row r="1520" spans="1:15" x14ac:dyDescent="0.25">
      <c r="A1520" s="3">
        <v>13.66</v>
      </c>
      <c r="B1520" s="3">
        <f t="shared" si="302"/>
        <v>18.66</v>
      </c>
      <c r="C1520" s="3">
        <f t="shared" si="303"/>
        <v>6.25</v>
      </c>
      <c r="D1520" s="4">
        <f t="shared" si="297"/>
        <v>62.5</v>
      </c>
      <c r="E1520" s="4">
        <f t="shared" si="298"/>
        <v>285.88</v>
      </c>
      <c r="F1520">
        <f t="shared" si="304"/>
        <v>28247.599809333333</v>
      </c>
      <c r="H1520" s="3"/>
      <c r="J1520" s="3">
        <f t="shared" si="299"/>
        <v>305.88</v>
      </c>
      <c r="K1520" s="3">
        <f t="shared" si="305"/>
        <v>30887.084976000002</v>
      </c>
      <c r="M1520" s="3">
        <f t="shared" si="306"/>
        <v>2639.4851666666691</v>
      </c>
      <c r="N1520">
        <f t="shared" si="300"/>
        <v>2639.4851666666691</v>
      </c>
      <c r="O1520">
        <f t="shared" si="301"/>
        <v>0</v>
      </c>
    </row>
    <row r="1521" spans="1:15" x14ac:dyDescent="0.25">
      <c r="A1521" s="3">
        <v>13.67</v>
      </c>
      <c r="B1521" s="3">
        <f t="shared" si="302"/>
        <v>18.670000000000002</v>
      </c>
      <c r="C1521" s="3">
        <f t="shared" si="303"/>
        <v>6.25</v>
      </c>
      <c r="D1521" s="4">
        <f t="shared" si="297"/>
        <v>62.5</v>
      </c>
      <c r="E1521" s="4">
        <f t="shared" si="298"/>
        <v>286.06000000000006</v>
      </c>
      <c r="F1521">
        <f t="shared" si="304"/>
        <v>28298.116411333347</v>
      </c>
      <c r="H1521" s="3"/>
      <c r="J1521" s="3">
        <f t="shared" si="299"/>
        <v>306.06</v>
      </c>
      <c r="K1521" s="3">
        <f t="shared" si="305"/>
        <v>30941.134578000001</v>
      </c>
      <c r="M1521" s="3">
        <f t="shared" si="306"/>
        <v>2643.018166666654</v>
      </c>
      <c r="N1521">
        <f t="shared" si="300"/>
        <v>2643.018166666654</v>
      </c>
      <c r="O1521">
        <f t="shared" si="301"/>
        <v>0</v>
      </c>
    </row>
    <row r="1522" spans="1:15" x14ac:dyDescent="0.25">
      <c r="A1522" s="3">
        <v>13.68</v>
      </c>
      <c r="B1522" s="3">
        <f t="shared" si="302"/>
        <v>18.68</v>
      </c>
      <c r="C1522" s="3">
        <f t="shared" si="303"/>
        <v>6.25</v>
      </c>
      <c r="D1522" s="4">
        <f t="shared" si="297"/>
        <v>62.5</v>
      </c>
      <c r="E1522" s="4">
        <f t="shared" si="298"/>
        <v>286.24</v>
      </c>
      <c r="F1522">
        <f t="shared" si="304"/>
        <v>28348.693425333338</v>
      </c>
      <c r="H1522" s="3"/>
      <c r="J1522" s="3">
        <f t="shared" si="299"/>
        <v>306.24</v>
      </c>
      <c r="K1522" s="3">
        <f t="shared" si="305"/>
        <v>30995.246591999996</v>
      </c>
      <c r="M1522" s="3">
        <f t="shared" si="306"/>
        <v>2646.5531666666575</v>
      </c>
      <c r="N1522">
        <f t="shared" si="300"/>
        <v>2646.5531666666575</v>
      </c>
      <c r="O1522">
        <f t="shared" si="301"/>
        <v>0</v>
      </c>
    </row>
    <row r="1523" spans="1:15" x14ac:dyDescent="0.25">
      <c r="A1523" s="3">
        <v>13.69</v>
      </c>
      <c r="B1523" s="3">
        <f t="shared" si="302"/>
        <v>18.689999999999998</v>
      </c>
      <c r="C1523" s="3">
        <f t="shared" si="303"/>
        <v>6.25</v>
      </c>
      <c r="D1523" s="4">
        <f t="shared" si="297"/>
        <v>62.5</v>
      </c>
      <c r="E1523" s="4">
        <f t="shared" si="298"/>
        <v>286.41999999999996</v>
      </c>
      <c r="F1523">
        <f t="shared" si="304"/>
        <v>28399.330887333323</v>
      </c>
      <c r="H1523" s="3"/>
      <c r="J1523" s="3">
        <f t="shared" si="299"/>
        <v>306.41999999999996</v>
      </c>
      <c r="K1523" s="3">
        <f t="shared" si="305"/>
        <v>31049.421053999995</v>
      </c>
      <c r="M1523" s="3">
        <f t="shared" si="306"/>
        <v>2650.0901666666723</v>
      </c>
      <c r="N1523">
        <f t="shared" si="300"/>
        <v>2650.0901666666723</v>
      </c>
      <c r="O1523">
        <f t="shared" si="301"/>
        <v>0</v>
      </c>
    </row>
    <row r="1524" spans="1:15" x14ac:dyDescent="0.25">
      <c r="A1524" s="3">
        <v>13.7</v>
      </c>
      <c r="B1524" s="3">
        <f t="shared" si="302"/>
        <v>18.7</v>
      </c>
      <c r="C1524" s="3">
        <f t="shared" si="303"/>
        <v>6.25</v>
      </c>
      <c r="D1524" s="4">
        <f t="shared" si="297"/>
        <v>62.5</v>
      </c>
      <c r="E1524" s="4">
        <f t="shared" si="298"/>
        <v>286.59999999999997</v>
      </c>
      <c r="F1524">
        <f t="shared" si="304"/>
        <v>28450.02883333333</v>
      </c>
      <c r="H1524" s="3"/>
      <c r="J1524" s="3">
        <f t="shared" si="299"/>
        <v>306.60000000000002</v>
      </c>
      <c r="K1524" s="3">
        <f t="shared" si="305"/>
        <v>31103.657999999996</v>
      </c>
      <c r="M1524" s="3">
        <f t="shared" si="306"/>
        <v>2653.6291666666657</v>
      </c>
      <c r="N1524">
        <f t="shared" si="300"/>
        <v>2653.6291666666657</v>
      </c>
      <c r="O1524">
        <f t="shared" si="301"/>
        <v>0</v>
      </c>
    </row>
    <row r="1525" spans="1:15" x14ac:dyDescent="0.25">
      <c r="A1525" s="3">
        <v>13.71</v>
      </c>
      <c r="B1525" s="3">
        <f t="shared" si="302"/>
        <v>18.71</v>
      </c>
      <c r="C1525" s="3">
        <f t="shared" si="303"/>
        <v>6.25</v>
      </c>
      <c r="D1525" s="4">
        <f t="shared" si="297"/>
        <v>62.5</v>
      </c>
      <c r="E1525" s="4">
        <f t="shared" si="298"/>
        <v>286.78000000000003</v>
      </c>
      <c r="F1525">
        <f t="shared" si="304"/>
        <v>28500.787299333337</v>
      </c>
      <c r="H1525" s="3"/>
      <c r="J1525" s="3">
        <f t="shared" si="299"/>
        <v>306.78000000000003</v>
      </c>
      <c r="K1525" s="3">
        <f t="shared" si="305"/>
        <v>31157.957466000007</v>
      </c>
      <c r="M1525" s="3">
        <f t="shared" si="306"/>
        <v>2657.1701666666704</v>
      </c>
      <c r="N1525">
        <f t="shared" si="300"/>
        <v>2657.1701666666704</v>
      </c>
      <c r="O1525">
        <f t="shared" si="301"/>
        <v>0</v>
      </c>
    </row>
    <row r="1526" spans="1:15" x14ac:dyDescent="0.25">
      <c r="A1526" s="3">
        <v>13.72</v>
      </c>
      <c r="B1526" s="3">
        <f t="shared" si="302"/>
        <v>18.72</v>
      </c>
      <c r="C1526" s="3">
        <f t="shared" si="303"/>
        <v>6.25</v>
      </c>
      <c r="D1526" s="4">
        <f t="shared" si="297"/>
        <v>62.5</v>
      </c>
      <c r="E1526" s="4">
        <f t="shared" si="298"/>
        <v>286.95999999999998</v>
      </c>
      <c r="F1526">
        <f t="shared" si="304"/>
        <v>28551.606321333329</v>
      </c>
      <c r="H1526" s="3"/>
      <c r="J1526" s="3">
        <f t="shared" si="299"/>
        <v>306.96000000000004</v>
      </c>
      <c r="K1526" s="3">
        <f t="shared" si="305"/>
        <v>31212.319488000001</v>
      </c>
      <c r="M1526" s="3">
        <f t="shared" si="306"/>
        <v>2660.7131666666719</v>
      </c>
      <c r="N1526">
        <f t="shared" si="300"/>
        <v>2660.7131666666719</v>
      </c>
      <c r="O1526">
        <f t="shared" si="301"/>
        <v>0</v>
      </c>
    </row>
    <row r="1527" spans="1:15" x14ac:dyDescent="0.25">
      <c r="A1527" s="3">
        <v>13.73</v>
      </c>
      <c r="B1527" s="3">
        <f t="shared" si="302"/>
        <v>18.73</v>
      </c>
      <c r="C1527" s="3">
        <f t="shared" si="303"/>
        <v>6.25</v>
      </c>
      <c r="D1527" s="4">
        <f t="shared" si="297"/>
        <v>62.5</v>
      </c>
      <c r="E1527" s="4">
        <f t="shared" si="298"/>
        <v>287.14</v>
      </c>
      <c r="F1527">
        <f t="shared" si="304"/>
        <v>28602.485935333338</v>
      </c>
      <c r="H1527" s="3"/>
      <c r="J1527" s="3">
        <f t="shared" si="299"/>
        <v>307.14</v>
      </c>
      <c r="K1527" s="3">
        <f t="shared" si="305"/>
        <v>31266.744102000004</v>
      </c>
      <c r="M1527" s="3">
        <f t="shared" si="306"/>
        <v>2664.2581666666665</v>
      </c>
      <c r="N1527">
        <f t="shared" si="300"/>
        <v>2664.2581666666665</v>
      </c>
      <c r="O1527">
        <f t="shared" si="301"/>
        <v>0</v>
      </c>
    </row>
    <row r="1528" spans="1:15" x14ac:dyDescent="0.25">
      <c r="A1528" s="3">
        <v>13.74</v>
      </c>
      <c r="B1528" s="3">
        <f t="shared" si="302"/>
        <v>18.740000000000002</v>
      </c>
      <c r="C1528" s="3">
        <f t="shared" si="303"/>
        <v>6.25</v>
      </c>
      <c r="D1528" s="4">
        <f t="shared" si="297"/>
        <v>62.5</v>
      </c>
      <c r="E1528" s="4">
        <f t="shared" si="298"/>
        <v>287.32000000000005</v>
      </c>
      <c r="F1528">
        <f t="shared" si="304"/>
        <v>28653.426177333342</v>
      </c>
      <c r="H1528" s="3"/>
      <c r="J1528" s="3">
        <f t="shared" si="299"/>
        <v>307.32</v>
      </c>
      <c r="K1528" s="3">
        <f t="shared" si="305"/>
        <v>31321.231344</v>
      </c>
      <c r="M1528" s="3">
        <f t="shared" si="306"/>
        <v>2667.8051666666579</v>
      </c>
      <c r="N1528">
        <f t="shared" si="300"/>
        <v>2667.8051666666579</v>
      </c>
      <c r="O1528">
        <f t="shared" si="301"/>
        <v>0</v>
      </c>
    </row>
    <row r="1529" spans="1:15" x14ac:dyDescent="0.25">
      <c r="A1529" s="3">
        <v>13.75</v>
      </c>
      <c r="B1529" s="3">
        <f t="shared" si="302"/>
        <v>18.75</v>
      </c>
      <c r="C1529" s="3">
        <f t="shared" si="303"/>
        <v>6.25</v>
      </c>
      <c r="D1529" s="4">
        <f t="shared" si="297"/>
        <v>62.5</v>
      </c>
      <c r="E1529" s="4">
        <f t="shared" si="298"/>
        <v>287.5</v>
      </c>
      <c r="F1529">
        <f t="shared" si="304"/>
        <v>28704.427083333336</v>
      </c>
      <c r="H1529" s="3"/>
      <c r="J1529" s="3">
        <f t="shared" si="299"/>
        <v>307.5</v>
      </c>
      <c r="K1529" s="3">
        <f t="shared" si="305"/>
        <v>31375.78125</v>
      </c>
      <c r="M1529" s="3">
        <f t="shared" si="306"/>
        <v>2671.3541666666642</v>
      </c>
      <c r="N1529">
        <f t="shared" si="300"/>
        <v>2671.3541666666642</v>
      </c>
      <c r="O1529">
        <f t="shared" si="301"/>
        <v>0</v>
      </c>
    </row>
    <row r="1530" spans="1:15" x14ac:dyDescent="0.25">
      <c r="A1530" s="3">
        <v>13.76</v>
      </c>
      <c r="B1530" s="3">
        <f t="shared" si="302"/>
        <v>18.759999999999998</v>
      </c>
      <c r="C1530" s="3">
        <f t="shared" si="303"/>
        <v>6.25</v>
      </c>
      <c r="D1530" s="4">
        <f t="shared" si="297"/>
        <v>62.5</v>
      </c>
      <c r="E1530" s="4">
        <f t="shared" si="298"/>
        <v>287.67999999999995</v>
      </c>
      <c r="F1530">
        <f t="shared" si="304"/>
        <v>28755.488689333324</v>
      </c>
      <c r="H1530" s="3"/>
      <c r="J1530" s="3">
        <f t="shared" si="299"/>
        <v>307.68</v>
      </c>
      <c r="K1530" s="3">
        <f t="shared" si="305"/>
        <v>31430.393856000002</v>
      </c>
      <c r="M1530" s="3">
        <f t="shared" si="306"/>
        <v>2674.9051666666783</v>
      </c>
      <c r="N1530">
        <f t="shared" si="300"/>
        <v>2674.9051666666783</v>
      </c>
      <c r="O1530">
        <f t="shared" si="301"/>
        <v>0</v>
      </c>
    </row>
    <row r="1531" spans="1:15" x14ac:dyDescent="0.25">
      <c r="A1531" s="3">
        <v>13.77</v>
      </c>
      <c r="B1531" s="3">
        <f t="shared" si="302"/>
        <v>18.77</v>
      </c>
      <c r="C1531" s="3">
        <f t="shared" si="303"/>
        <v>6.25</v>
      </c>
      <c r="D1531" s="4">
        <f t="shared" si="297"/>
        <v>62.5</v>
      </c>
      <c r="E1531" s="4">
        <f t="shared" si="298"/>
        <v>287.86</v>
      </c>
      <c r="F1531">
        <f t="shared" si="304"/>
        <v>28806.611031333334</v>
      </c>
      <c r="H1531" s="3"/>
      <c r="J1531" s="3">
        <f t="shared" si="299"/>
        <v>307.86</v>
      </c>
      <c r="K1531" s="3">
        <f t="shared" si="305"/>
        <v>31485.069197999997</v>
      </c>
      <c r="M1531" s="3">
        <f t="shared" si="306"/>
        <v>2678.4581666666636</v>
      </c>
      <c r="N1531">
        <f t="shared" si="300"/>
        <v>2678.4581666666636</v>
      </c>
      <c r="O1531">
        <f t="shared" si="301"/>
        <v>0</v>
      </c>
    </row>
    <row r="1532" spans="1:15" x14ac:dyDescent="0.25">
      <c r="A1532" s="3">
        <v>13.78</v>
      </c>
      <c r="B1532" s="3">
        <f t="shared" si="302"/>
        <v>18.78</v>
      </c>
      <c r="C1532" s="3">
        <f t="shared" si="303"/>
        <v>6.25</v>
      </c>
      <c r="D1532" s="4">
        <f t="shared" si="297"/>
        <v>62.5</v>
      </c>
      <c r="E1532" s="4">
        <f t="shared" si="298"/>
        <v>288.04000000000002</v>
      </c>
      <c r="F1532">
        <f t="shared" si="304"/>
        <v>28857.794145333341</v>
      </c>
      <c r="H1532" s="3"/>
      <c r="J1532" s="3">
        <f t="shared" si="299"/>
        <v>308.03999999999996</v>
      </c>
      <c r="K1532" s="3">
        <f t="shared" si="305"/>
        <v>31539.807311999997</v>
      </c>
      <c r="M1532" s="3">
        <f t="shared" si="306"/>
        <v>2682.0131666666566</v>
      </c>
      <c r="N1532">
        <f t="shared" si="300"/>
        <v>2682.0131666666566</v>
      </c>
      <c r="O1532">
        <f t="shared" si="301"/>
        <v>0</v>
      </c>
    </row>
    <row r="1533" spans="1:15" x14ac:dyDescent="0.25">
      <c r="A1533" s="3">
        <v>13.79</v>
      </c>
      <c r="B1533" s="3">
        <f t="shared" si="302"/>
        <v>18.79</v>
      </c>
      <c r="C1533" s="3">
        <f t="shared" si="303"/>
        <v>6.25</v>
      </c>
      <c r="D1533" s="4">
        <f t="shared" si="297"/>
        <v>62.5</v>
      </c>
      <c r="E1533" s="4">
        <f t="shared" si="298"/>
        <v>288.21999999999997</v>
      </c>
      <c r="F1533">
        <f t="shared" si="304"/>
        <v>28909.038067333327</v>
      </c>
      <c r="H1533" s="3"/>
      <c r="J1533" s="3">
        <f t="shared" si="299"/>
        <v>308.21999999999997</v>
      </c>
      <c r="K1533" s="3">
        <f t="shared" si="305"/>
        <v>31594.608233999992</v>
      </c>
      <c r="M1533" s="3">
        <f t="shared" si="306"/>
        <v>2685.5701666666646</v>
      </c>
      <c r="N1533">
        <f t="shared" si="300"/>
        <v>2685.5701666666646</v>
      </c>
      <c r="O1533">
        <f t="shared" si="301"/>
        <v>0</v>
      </c>
    </row>
    <row r="1534" spans="1:15" x14ac:dyDescent="0.25">
      <c r="A1534" s="3">
        <v>13.8</v>
      </c>
      <c r="B1534" s="3">
        <f t="shared" si="302"/>
        <v>18.8</v>
      </c>
      <c r="C1534" s="3">
        <f t="shared" si="303"/>
        <v>6.25</v>
      </c>
      <c r="D1534" s="4">
        <f t="shared" si="297"/>
        <v>62.5</v>
      </c>
      <c r="E1534" s="4">
        <f t="shared" si="298"/>
        <v>288.40000000000003</v>
      </c>
      <c r="F1534">
        <f t="shared" si="304"/>
        <v>28960.342833333336</v>
      </c>
      <c r="H1534" s="3"/>
      <c r="J1534" s="3">
        <f t="shared" si="299"/>
        <v>308.39999999999998</v>
      </c>
      <c r="K1534" s="3">
        <f t="shared" si="305"/>
        <v>31649.472000000002</v>
      </c>
      <c r="M1534" s="3">
        <f t="shared" si="306"/>
        <v>2689.1291666666657</v>
      </c>
      <c r="N1534">
        <f t="shared" si="300"/>
        <v>2689.1291666666657</v>
      </c>
      <c r="O1534">
        <f t="shared" si="301"/>
        <v>0</v>
      </c>
    </row>
    <row r="1535" spans="1:15" x14ac:dyDescent="0.25">
      <c r="A1535" s="3">
        <v>13.81</v>
      </c>
      <c r="B1535" s="3">
        <f t="shared" si="302"/>
        <v>18.810000000000002</v>
      </c>
      <c r="C1535" s="3">
        <f t="shared" si="303"/>
        <v>6.25</v>
      </c>
      <c r="D1535" s="4">
        <f t="shared" si="297"/>
        <v>62.5</v>
      </c>
      <c r="E1535" s="4">
        <f t="shared" si="298"/>
        <v>288.58000000000004</v>
      </c>
      <c r="F1535">
        <f t="shared" si="304"/>
        <v>29011.708479333349</v>
      </c>
      <c r="H1535" s="3"/>
      <c r="J1535" s="3">
        <f t="shared" si="299"/>
        <v>308.58000000000004</v>
      </c>
      <c r="K1535" s="3">
        <f t="shared" si="305"/>
        <v>31704.398646000009</v>
      </c>
      <c r="M1535" s="3">
        <f t="shared" si="306"/>
        <v>2692.6901666666599</v>
      </c>
      <c r="N1535">
        <f t="shared" si="300"/>
        <v>2692.6901666666599</v>
      </c>
      <c r="O1535">
        <f t="shared" si="301"/>
        <v>0</v>
      </c>
    </row>
    <row r="1536" spans="1:15" x14ac:dyDescent="0.25">
      <c r="A1536" s="3">
        <v>13.82</v>
      </c>
      <c r="B1536" s="3">
        <f t="shared" si="302"/>
        <v>18.82</v>
      </c>
      <c r="C1536" s="3">
        <f t="shared" si="303"/>
        <v>6.25</v>
      </c>
      <c r="D1536" s="4">
        <f t="shared" si="297"/>
        <v>62.5</v>
      </c>
      <c r="E1536" s="4">
        <f t="shared" si="298"/>
        <v>288.76</v>
      </c>
      <c r="F1536">
        <f t="shared" si="304"/>
        <v>29063.135041333335</v>
      </c>
      <c r="H1536" s="3"/>
      <c r="J1536" s="3">
        <f t="shared" si="299"/>
        <v>308.76</v>
      </c>
      <c r="K1536" s="3">
        <f t="shared" si="305"/>
        <v>31759.388207999997</v>
      </c>
      <c r="M1536" s="3">
        <f t="shared" si="306"/>
        <v>2696.2531666666619</v>
      </c>
      <c r="N1536">
        <f t="shared" si="300"/>
        <v>2696.2531666666619</v>
      </c>
      <c r="O1536">
        <f t="shared" si="301"/>
        <v>0</v>
      </c>
    </row>
    <row r="1537" spans="1:15" x14ac:dyDescent="0.25">
      <c r="A1537" s="3">
        <v>13.83</v>
      </c>
      <c r="B1537" s="3">
        <f t="shared" si="302"/>
        <v>18.829999999999998</v>
      </c>
      <c r="C1537" s="3">
        <f t="shared" si="303"/>
        <v>6.25</v>
      </c>
      <c r="D1537" s="4">
        <f t="shared" si="297"/>
        <v>62.5</v>
      </c>
      <c r="E1537" s="4">
        <f t="shared" si="298"/>
        <v>288.93999999999994</v>
      </c>
      <c r="F1537">
        <f t="shared" si="304"/>
        <v>29114.622555333321</v>
      </c>
      <c r="H1537" s="3"/>
      <c r="J1537" s="3">
        <f t="shared" si="299"/>
        <v>308.94</v>
      </c>
      <c r="K1537" s="3">
        <f t="shared" si="305"/>
        <v>31814.440721999999</v>
      </c>
      <c r="M1537" s="3">
        <f t="shared" si="306"/>
        <v>2699.8181666666787</v>
      </c>
      <c r="N1537">
        <f t="shared" si="300"/>
        <v>2699.8181666666787</v>
      </c>
      <c r="O1537">
        <f t="shared" si="301"/>
        <v>0</v>
      </c>
    </row>
    <row r="1538" spans="1:15" x14ac:dyDescent="0.25">
      <c r="A1538" s="3">
        <v>13.84</v>
      </c>
      <c r="B1538" s="3">
        <f t="shared" si="302"/>
        <v>18.84</v>
      </c>
      <c r="C1538" s="3">
        <f t="shared" si="303"/>
        <v>6.25</v>
      </c>
      <c r="D1538" s="4">
        <f t="shared" si="297"/>
        <v>62.5</v>
      </c>
      <c r="E1538" s="4">
        <f t="shared" si="298"/>
        <v>289.12</v>
      </c>
      <c r="F1538">
        <f t="shared" si="304"/>
        <v>29166.171057333333</v>
      </c>
      <c r="H1538" s="3"/>
      <c r="J1538" s="3">
        <f t="shared" si="299"/>
        <v>309.12</v>
      </c>
      <c r="K1538" s="3">
        <f t="shared" si="305"/>
        <v>31869.556224</v>
      </c>
      <c r="M1538" s="3">
        <f t="shared" si="306"/>
        <v>2703.3851666666669</v>
      </c>
      <c r="N1538">
        <f t="shared" si="300"/>
        <v>2703.3851666666669</v>
      </c>
      <c r="O1538">
        <f t="shared" si="301"/>
        <v>0</v>
      </c>
    </row>
    <row r="1539" spans="1:15" x14ac:dyDescent="0.25">
      <c r="A1539" s="3">
        <v>13.85</v>
      </c>
      <c r="B1539" s="3">
        <f t="shared" si="302"/>
        <v>18.850000000000001</v>
      </c>
      <c r="C1539" s="3">
        <f t="shared" si="303"/>
        <v>6.25</v>
      </c>
      <c r="D1539" s="4">
        <f t="shared" si="297"/>
        <v>62.5</v>
      </c>
      <c r="E1539" s="4">
        <f t="shared" si="298"/>
        <v>289.3</v>
      </c>
      <c r="F1539">
        <f t="shared" si="304"/>
        <v>29217.780583333337</v>
      </c>
      <c r="H1539" s="3"/>
      <c r="J1539" s="3">
        <f t="shared" si="299"/>
        <v>309.29999999999995</v>
      </c>
      <c r="K1539" s="3">
        <f t="shared" si="305"/>
        <v>31924.734749999996</v>
      </c>
      <c r="M1539" s="3">
        <f t="shared" si="306"/>
        <v>2706.9541666666591</v>
      </c>
      <c r="N1539">
        <f t="shared" si="300"/>
        <v>2706.9541666666591</v>
      </c>
      <c r="O1539">
        <f t="shared" si="301"/>
        <v>0</v>
      </c>
    </row>
    <row r="1540" spans="1:15" x14ac:dyDescent="0.25">
      <c r="A1540" s="3">
        <v>13.86</v>
      </c>
      <c r="B1540" s="3">
        <f t="shared" si="302"/>
        <v>18.86</v>
      </c>
      <c r="C1540" s="3">
        <f t="shared" si="303"/>
        <v>6.25</v>
      </c>
      <c r="D1540" s="4">
        <f t="shared" si="297"/>
        <v>62.5</v>
      </c>
      <c r="E1540" s="4">
        <f t="shared" si="298"/>
        <v>289.48</v>
      </c>
      <c r="F1540">
        <f t="shared" si="304"/>
        <v>29269.451169333333</v>
      </c>
      <c r="H1540" s="3"/>
      <c r="J1540" s="3">
        <f t="shared" si="299"/>
        <v>309.48</v>
      </c>
      <c r="K1540" s="3">
        <f t="shared" si="305"/>
        <v>31979.976336</v>
      </c>
      <c r="M1540" s="3">
        <f t="shared" si="306"/>
        <v>2710.5251666666663</v>
      </c>
      <c r="N1540">
        <f t="shared" si="300"/>
        <v>2710.5251666666663</v>
      </c>
      <c r="O1540">
        <f t="shared" si="301"/>
        <v>0</v>
      </c>
    </row>
    <row r="1541" spans="1:15" x14ac:dyDescent="0.25">
      <c r="A1541" s="3">
        <v>13.87</v>
      </c>
      <c r="B1541" s="3">
        <f t="shared" si="302"/>
        <v>18.869999999999997</v>
      </c>
      <c r="C1541" s="3">
        <f t="shared" si="303"/>
        <v>6.25</v>
      </c>
      <c r="D1541" s="4">
        <f t="shared" si="297"/>
        <v>62.5</v>
      </c>
      <c r="E1541" s="4">
        <f t="shared" si="298"/>
        <v>289.65999999999997</v>
      </c>
      <c r="F1541">
        <f t="shared" si="304"/>
        <v>29321.182851333324</v>
      </c>
      <c r="H1541" s="3"/>
      <c r="J1541" s="3">
        <f t="shared" si="299"/>
        <v>309.65999999999997</v>
      </c>
      <c r="K1541" s="3">
        <f t="shared" si="305"/>
        <v>32035.281017999994</v>
      </c>
      <c r="M1541" s="3">
        <f t="shared" si="306"/>
        <v>2714.0981666666703</v>
      </c>
      <c r="N1541">
        <f t="shared" si="300"/>
        <v>2714.0981666666703</v>
      </c>
      <c r="O1541">
        <f t="shared" si="301"/>
        <v>0</v>
      </c>
    </row>
    <row r="1542" spans="1:15" x14ac:dyDescent="0.25">
      <c r="A1542" s="3">
        <v>13.88</v>
      </c>
      <c r="B1542" s="3">
        <f t="shared" si="302"/>
        <v>18.880000000000003</v>
      </c>
      <c r="C1542" s="3">
        <f t="shared" si="303"/>
        <v>6.25</v>
      </c>
      <c r="D1542" s="4">
        <f t="shared" si="297"/>
        <v>62.5</v>
      </c>
      <c r="E1542" s="4">
        <f t="shared" si="298"/>
        <v>289.84000000000003</v>
      </c>
      <c r="F1542">
        <f t="shared" si="304"/>
        <v>29372.975665333346</v>
      </c>
      <c r="H1542" s="3"/>
      <c r="J1542" s="3">
        <f t="shared" si="299"/>
        <v>309.84000000000003</v>
      </c>
      <c r="K1542" s="3">
        <f t="shared" si="305"/>
        <v>32090.64883200001</v>
      </c>
      <c r="M1542" s="3">
        <f t="shared" si="306"/>
        <v>2717.6731666666637</v>
      </c>
      <c r="N1542">
        <f t="shared" si="300"/>
        <v>2717.6731666666637</v>
      </c>
      <c r="O1542">
        <f t="shared" si="301"/>
        <v>0</v>
      </c>
    </row>
    <row r="1543" spans="1:15" x14ac:dyDescent="0.25">
      <c r="A1543" s="3">
        <v>13.89</v>
      </c>
      <c r="B1543" s="3">
        <f t="shared" si="302"/>
        <v>18.89</v>
      </c>
      <c r="C1543" s="3">
        <f t="shared" si="303"/>
        <v>6.25</v>
      </c>
      <c r="D1543" s="4">
        <f t="shared" si="297"/>
        <v>62.5</v>
      </c>
      <c r="E1543" s="4">
        <f t="shared" si="298"/>
        <v>290.02</v>
      </c>
      <c r="F1543">
        <f t="shared" si="304"/>
        <v>29424.829647333336</v>
      </c>
      <c r="H1543" s="3"/>
      <c r="J1543" s="3">
        <f t="shared" si="299"/>
        <v>310.02</v>
      </c>
      <c r="K1543" s="3">
        <f t="shared" si="305"/>
        <v>32146.079814000001</v>
      </c>
      <c r="M1543" s="3">
        <f t="shared" si="306"/>
        <v>2721.2501666666649</v>
      </c>
      <c r="N1543">
        <f t="shared" si="300"/>
        <v>2721.2501666666649</v>
      </c>
      <c r="O1543">
        <f t="shared" si="301"/>
        <v>0</v>
      </c>
    </row>
    <row r="1544" spans="1:15" x14ac:dyDescent="0.25">
      <c r="A1544" s="3">
        <v>13.9</v>
      </c>
      <c r="B1544" s="3">
        <f t="shared" si="302"/>
        <v>18.899999999999999</v>
      </c>
      <c r="C1544" s="3">
        <f t="shared" si="303"/>
        <v>6.25</v>
      </c>
      <c r="D1544" s="4">
        <f t="shared" si="297"/>
        <v>62.5</v>
      </c>
      <c r="E1544" s="4">
        <f t="shared" si="298"/>
        <v>290.2</v>
      </c>
      <c r="F1544">
        <f t="shared" si="304"/>
        <v>29476.744833333327</v>
      </c>
      <c r="H1544" s="3"/>
      <c r="J1544" s="3">
        <f t="shared" si="299"/>
        <v>310.20000000000005</v>
      </c>
      <c r="K1544" s="3">
        <f t="shared" si="305"/>
        <v>32201.574000000004</v>
      </c>
      <c r="M1544" s="3">
        <f t="shared" si="306"/>
        <v>2724.8291666666773</v>
      </c>
      <c r="N1544">
        <f t="shared" si="300"/>
        <v>2724.8291666666773</v>
      </c>
      <c r="O1544">
        <f t="shared" si="301"/>
        <v>0</v>
      </c>
    </row>
    <row r="1545" spans="1:15" x14ac:dyDescent="0.25">
      <c r="A1545" s="3">
        <v>13.91</v>
      </c>
      <c r="B1545" s="3">
        <f t="shared" si="302"/>
        <v>18.91</v>
      </c>
      <c r="C1545" s="3">
        <f t="shared" si="303"/>
        <v>6.25</v>
      </c>
      <c r="D1545" s="4">
        <f t="shared" si="297"/>
        <v>62.5</v>
      </c>
      <c r="E1545" s="4">
        <f t="shared" si="298"/>
        <v>290.38</v>
      </c>
      <c r="F1545">
        <f t="shared" si="304"/>
        <v>29528.721259333332</v>
      </c>
      <c r="H1545" s="3"/>
      <c r="J1545" s="3">
        <f t="shared" si="299"/>
        <v>310.38</v>
      </c>
      <c r="K1545" s="3">
        <f t="shared" si="305"/>
        <v>32257.131426</v>
      </c>
      <c r="M1545" s="3">
        <f t="shared" si="306"/>
        <v>2728.4101666666684</v>
      </c>
      <c r="N1545">
        <f t="shared" si="300"/>
        <v>2728.4101666666684</v>
      </c>
      <c r="O1545">
        <f t="shared" si="301"/>
        <v>0</v>
      </c>
    </row>
    <row r="1546" spans="1:15" x14ac:dyDescent="0.25">
      <c r="A1546" s="3">
        <v>13.92</v>
      </c>
      <c r="B1546" s="3">
        <f t="shared" si="302"/>
        <v>18.920000000000002</v>
      </c>
      <c r="C1546" s="3">
        <f t="shared" si="303"/>
        <v>6.25</v>
      </c>
      <c r="D1546" s="4">
        <f t="shared" si="297"/>
        <v>62.5</v>
      </c>
      <c r="E1546" s="4">
        <f t="shared" si="298"/>
        <v>290.56000000000006</v>
      </c>
      <c r="F1546">
        <f t="shared" si="304"/>
        <v>29580.758961333348</v>
      </c>
      <c r="H1546" s="3"/>
      <c r="J1546" s="3">
        <f t="shared" si="299"/>
        <v>310.56</v>
      </c>
      <c r="K1546" s="3">
        <f t="shared" si="305"/>
        <v>32312.752128</v>
      </c>
      <c r="M1546" s="3">
        <f t="shared" si="306"/>
        <v>2731.9931666666525</v>
      </c>
      <c r="N1546">
        <f t="shared" si="300"/>
        <v>2731.9931666666525</v>
      </c>
      <c r="O1546">
        <f t="shared" si="301"/>
        <v>0</v>
      </c>
    </row>
    <row r="1547" spans="1:15" x14ac:dyDescent="0.25">
      <c r="A1547" s="3">
        <v>13.93</v>
      </c>
      <c r="B1547" s="3">
        <f t="shared" si="302"/>
        <v>18.93</v>
      </c>
      <c r="C1547" s="3">
        <f t="shared" si="303"/>
        <v>6.25</v>
      </c>
      <c r="D1547" s="4">
        <f t="shared" si="297"/>
        <v>62.5</v>
      </c>
      <c r="E1547" s="4">
        <f t="shared" si="298"/>
        <v>290.74</v>
      </c>
      <c r="F1547">
        <f t="shared" si="304"/>
        <v>29632.857975333332</v>
      </c>
      <c r="H1547" s="3"/>
      <c r="J1547" s="3">
        <f t="shared" si="299"/>
        <v>310.74</v>
      </c>
      <c r="K1547" s="3">
        <f t="shared" si="305"/>
        <v>32368.436141999999</v>
      </c>
      <c r="M1547" s="3">
        <f t="shared" si="306"/>
        <v>2735.5781666666662</v>
      </c>
      <c r="N1547">
        <f t="shared" si="300"/>
        <v>2735.5781666666662</v>
      </c>
      <c r="O1547">
        <f t="shared" si="301"/>
        <v>0</v>
      </c>
    </row>
    <row r="1548" spans="1:15" x14ac:dyDescent="0.25">
      <c r="A1548" s="3">
        <v>13.94</v>
      </c>
      <c r="B1548" s="3">
        <f t="shared" si="302"/>
        <v>18.939999999999998</v>
      </c>
      <c r="C1548" s="3">
        <f t="shared" si="303"/>
        <v>6.25</v>
      </c>
      <c r="D1548" s="4">
        <f t="shared" si="297"/>
        <v>62.5</v>
      </c>
      <c r="E1548" s="4">
        <f t="shared" si="298"/>
        <v>290.91999999999996</v>
      </c>
      <c r="F1548">
        <f t="shared" si="304"/>
        <v>29685.01833733332</v>
      </c>
      <c r="H1548" s="3"/>
      <c r="J1548" s="3">
        <f t="shared" si="299"/>
        <v>310.91999999999996</v>
      </c>
      <c r="K1548" s="3">
        <f t="shared" si="305"/>
        <v>32424.183503999993</v>
      </c>
      <c r="M1548" s="3">
        <f t="shared" si="306"/>
        <v>2739.165166666673</v>
      </c>
      <c r="N1548">
        <f t="shared" si="300"/>
        <v>2739.165166666673</v>
      </c>
      <c r="O1548">
        <f t="shared" si="301"/>
        <v>0</v>
      </c>
    </row>
    <row r="1549" spans="1:15" x14ac:dyDescent="0.25">
      <c r="A1549" s="3">
        <v>13.95</v>
      </c>
      <c r="B1549" s="3">
        <f t="shared" si="302"/>
        <v>18.95</v>
      </c>
      <c r="C1549" s="3">
        <f t="shared" si="303"/>
        <v>6.25</v>
      </c>
      <c r="D1549" s="4">
        <f t="shared" si="297"/>
        <v>62.5</v>
      </c>
      <c r="E1549" s="4">
        <f t="shared" si="298"/>
        <v>291.09999999999997</v>
      </c>
      <c r="F1549">
        <f t="shared" si="304"/>
        <v>29737.24008333333</v>
      </c>
      <c r="H1549" s="3"/>
      <c r="J1549" s="3">
        <f t="shared" si="299"/>
        <v>311.10000000000002</v>
      </c>
      <c r="K1549" s="3">
        <f t="shared" si="305"/>
        <v>32479.994249999996</v>
      </c>
      <c r="M1549" s="3">
        <f t="shared" si="306"/>
        <v>2742.7541666666657</v>
      </c>
      <c r="N1549">
        <f t="shared" si="300"/>
        <v>2742.7541666666657</v>
      </c>
      <c r="O1549">
        <f t="shared" si="301"/>
        <v>0</v>
      </c>
    </row>
    <row r="1550" spans="1:15" x14ac:dyDescent="0.25">
      <c r="A1550" s="3">
        <v>13.96</v>
      </c>
      <c r="B1550" s="3">
        <f t="shared" si="302"/>
        <v>18.96</v>
      </c>
      <c r="C1550" s="3">
        <f t="shared" si="303"/>
        <v>6.25</v>
      </c>
      <c r="D1550" s="4">
        <f t="shared" si="297"/>
        <v>62.5</v>
      </c>
      <c r="E1550" s="4">
        <f t="shared" si="298"/>
        <v>291.28000000000003</v>
      </c>
      <c r="F1550">
        <f t="shared" si="304"/>
        <v>29789.523249333339</v>
      </c>
      <c r="H1550" s="3"/>
      <c r="J1550" s="3">
        <f t="shared" si="299"/>
        <v>311.28000000000003</v>
      </c>
      <c r="K1550" s="3">
        <f t="shared" si="305"/>
        <v>32535.868416000005</v>
      </c>
      <c r="M1550" s="3">
        <f t="shared" si="306"/>
        <v>2746.345166666666</v>
      </c>
      <c r="N1550">
        <f t="shared" si="300"/>
        <v>2746.345166666666</v>
      </c>
      <c r="O1550">
        <f t="shared" si="301"/>
        <v>0</v>
      </c>
    </row>
    <row r="1551" spans="1:15" x14ac:dyDescent="0.25">
      <c r="A1551" s="3">
        <v>13.97</v>
      </c>
      <c r="B1551" s="3">
        <f t="shared" si="302"/>
        <v>18.97</v>
      </c>
      <c r="C1551" s="3">
        <f t="shared" si="303"/>
        <v>6.25</v>
      </c>
      <c r="D1551" s="4">
        <f t="shared" si="297"/>
        <v>62.5</v>
      </c>
      <c r="E1551" s="4">
        <f t="shared" si="298"/>
        <v>291.45999999999998</v>
      </c>
      <c r="F1551">
        <f t="shared" si="304"/>
        <v>29841.867871333328</v>
      </c>
      <c r="H1551" s="3"/>
      <c r="J1551" s="3">
        <f t="shared" si="299"/>
        <v>311.46000000000004</v>
      </c>
      <c r="K1551" s="3">
        <f t="shared" si="305"/>
        <v>32591.806038000006</v>
      </c>
      <c r="M1551" s="3">
        <f t="shared" si="306"/>
        <v>2749.9381666666777</v>
      </c>
      <c r="N1551">
        <f t="shared" si="300"/>
        <v>2749.9381666666777</v>
      </c>
      <c r="O1551">
        <f t="shared" si="301"/>
        <v>0</v>
      </c>
    </row>
    <row r="1552" spans="1:15" x14ac:dyDescent="0.25">
      <c r="A1552" s="3">
        <v>13.98</v>
      </c>
      <c r="B1552" s="3">
        <f t="shared" si="302"/>
        <v>18.98</v>
      </c>
      <c r="C1552" s="3">
        <f t="shared" si="303"/>
        <v>6.25</v>
      </c>
      <c r="D1552" s="4">
        <f t="shared" si="297"/>
        <v>62.5</v>
      </c>
      <c r="E1552" s="4">
        <f t="shared" si="298"/>
        <v>291.64</v>
      </c>
      <c r="F1552">
        <f t="shared" si="304"/>
        <v>29894.273985333333</v>
      </c>
      <c r="H1552" s="3"/>
      <c r="J1552" s="3">
        <f t="shared" si="299"/>
        <v>311.64</v>
      </c>
      <c r="K1552" s="3">
        <f t="shared" si="305"/>
        <v>32647.807152000001</v>
      </c>
      <c r="M1552" s="3">
        <f t="shared" si="306"/>
        <v>2753.533166666668</v>
      </c>
      <c r="N1552">
        <f t="shared" si="300"/>
        <v>2753.533166666668</v>
      </c>
      <c r="O1552">
        <f t="shared" si="301"/>
        <v>0</v>
      </c>
    </row>
    <row r="1553" spans="1:15" x14ac:dyDescent="0.25">
      <c r="A1553" s="3">
        <v>13.99</v>
      </c>
      <c r="B1553" s="3">
        <f t="shared" si="302"/>
        <v>18.990000000000002</v>
      </c>
      <c r="C1553" s="3">
        <f t="shared" si="303"/>
        <v>6.25</v>
      </c>
      <c r="D1553" s="4">
        <f t="shared" si="297"/>
        <v>62.5</v>
      </c>
      <c r="E1553" s="4">
        <f t="shared" si="298"/>
        <v>291.82000000000005</v>
      </c>
      <c r="F1553">
        <f t="shared" si="304"/>
        <v>29946.741627333344</v>
      </c>
      <c r="H1553" s="3"/>
      <c r="J1553" s="3">
        <f t="shared" si="299"/>
        <v>311.82</v>
      </c>
      <c r="K1553" s="3">
        <f t="shared" si="305"/>
        <v>32703.871794000002</v>
      </c>
      <c r="M1553" s="3">
        <f t="shared" si="306"/>
        <v>2757.1301666666586</v>
      </c>
      <c r="N1553">
        <f t="shared" si="300"/>
        <v>2757.1301666666586</v>
      </c>
      <c r="O1553">
        <f t="shared" si="301"/>
        <v>0</v>
      </c>
    </row>
    <row r="1554" spans="1:15" x14ac:dyDescent="0.25">
      <c r="A1554" s="3">
        <v>14</v>
      </c>
      <c r="B1554" s="3">
        <f t="shared" si="302"/>
        <v>19</v>
      </c>
      <c r="C1554" s="3">
        <f t="shared" si="303"/>
        <v>6.25</v>
      </c>
      <c r="D1554" s="4">
        <f t="shared" si="297"/>
        <v>62.5</v>
      </c>
      <c r="E1554" s="4">
        <f t="shared" si="298"/>
        <v>292</v>
      </c>
      <c r="F1554">
        <f t="shared" si="304"/>
        <v>29999.270833333336</v>
      </c>
      <c r="H1554" s="3"/>
      <c r="J1554" s="3">
        <f t="shared" si="299"/>
        <v>312</v>
      </c>
      <c r="K1554" s="3">
        <f t="shared" si="305"/>
        <v>32760</v>
      </c>
      <c r="M1554" s="3">
        <f t="shared" si="306"/>
        <v>2760.7291666666642</v>
      </c>
      <c r="N1554">
        <f t="shared" si="300"/>
        <v>2760.7291666666642</v>
      </c>
      <c r="O1554">
        <f t="shared" si="301"/>
        <v>0</v>
      </c>
    </row>
    <row r="1555" spans="1:15" x14ac:dyDescent="0.25">
      <c r="A1555" s="3">
        <v>14.01</v>
      </c>
      <c r="B1555" s="3">
        <f t="shared" si="302"/>
        <v>19.009999999999998</v>
      </c>
      <c r="C1555" s="3">
        <f t="shared" si="303"/>
        <v>6.25</v>
      </c>
      <c r="D1555" s="4">
        <f t="shared" si="297"/>
        <v>62.5</v>
      </c>
      <c r="E1555" s="4">
        <f t="shared" si="298"/>
        <v>292.17999999999995</v>
      </c>
      <c r="F1555">
        <f t="shared" si="304"/>
        <v>30051.861639333321</v>
      </c>
      <c r="H1555" s="3"/>
      <c r="J1555" s="3">
        <f t="shared" si="299"/>
        <v>312.18</v>
      </c>
      <c r="K1555" s="3">
        <f t="shared" si="305"/>
        <v>32816.191806000003</v>
      </c>
      <c r="M1555" s="3">
        <f t="shared" si="306"/>
        <v>2764.3301666666812</v>
      </c>
      <c r="N1555">
        <f t="shared" si="300"/>
        <v>2764.3301666666812</v>
      </c>
      <c r="O1555">
        <f t="shared" si="301"/>
        <v>0</v>
      </c>
    </row>
    <row r="1556" spans="1:15" x14ac:dyDescent="0.25">
      <c r="A1556" s="3">
        <v>14.02</v>
      </c>
      <c r="B1556" s="3">
        <f t="shared" si="302"/>
        <v>19.02</v>
      </c>
      <c r="C1556" s="3">
        <f t="shared" si="303"/>
        <v>6.25</v>
      </c>
      <c r="D1556" s="4">
        <f t="shared" si="297"/>
        <v>62.5</v>
      </c>
      <c r="E1556" s="4">
        <f t="shared" si="298"/>
        <v>292.36</v>
      </c>
      <c r="F1556">
        <f t="shared" si="304"/>
        <v>30104.514081333335</v>
      </c>
      <c r="H1556" s="3"/>
      <c r="J1556" s="3">
        <f t="shared" si="299"/>
        <v>312.36</v>
      </c>
      <c r="K1556" s="3">
        <f t="shared" si="305"/>
        <v>32872.447247999997</v>
      </c>
      <c r="M1556" s="3">
        <f t="shared" si="306"/>
        <v>2767.9331666666621</v>
      </c>
      <c r="N1556">
        <f t="shared" si="300"/>
        <v>2767.9331666666621</v>
      </c>
      <c r="O1556">
        <f t="shared" si="301"/>
        <v>0</v>
      </c>
    </row>
    <row r="1557" spans="1:15" x14ac:dyDescent="0.25">
      <c r="A1557" s="3">
        <v>14.03</v>
      </c>
      <c r="B1557" s="3">
        <f t="shared" si="302"/>
        <v>19.03</v>
      </c>
      <c r="C1557" s="3">
        <f t="shared" si="303"/>
        <v>6.25</v>
      </c>
      <c r="D1557" s="4">
        <f t="shared" si="297"/>
        <v>62.5</v>
      </c>
      <c r="E1557" s="4">
        <f t="shared" si="298"/>
        <v>292.54000000000002</v>
      </c>
      <c r="F1557">
        <f t="shared" si="304"/>
        <v>30157.22819533334</v>
      </c>
      <c r="H1557" s="3"/>
      <c r="J1557" s="3">
        <f t="shared" si="299"/>
        <v>312.53999999999996</v>
      </c>
      <c r="K1557" s="3">
        <f t="shared" si="305"/>
        <v>32928.766361999995</v>
      </c>
      <c r="M1557" s="3">
        <f t="shared" si="306"/>
        <v>2771.5381666666544</v>
      </c>
      <c r="N1557">
        <f t="shared" si="300"/>
        <v>2771.5381666666544</v>
      </c>
      <c r="O1557">
        <f t="shared" si="301"/>
        <v>0</v>
      </c>
    </row>
    <row r="1558" spans="1:15" x14ac:dyDescent="0.25">
      <c r="A1558" s="3">
        <v>14.04</v>
      </c>
      <c r="B1558" s="3">
        <f t="shared" si="302"/>
        <v>19.04</v>
      </c>
      <c r="C1558" s="3">
        <f t="shared" si="303"/>
        <v>6.25</v>
      </c>
      <c r="D1558" s="4">
        <f t="shared" si="297"/>
        <v>62.5</v>
      </c>
      <c r="E1558" s="4">
        <f t="shared" si="298"/>
        <v>292.71999999999997</v>
      </c>
      <c r="F1558">
        <f t="shared" si="304"/>
        <v>30210.004017333325</v>
      </c>
      <c r="H1558" s="3"/>
      <c r="J1558" s="3">
        <f t="shared" si="299"/>
        <v>312.71999999999997</v>
      </c>
      <c r="K1558" s="3">
        <f t="shared" si="305"/>
        <v>32985.149183999994</v>
      </c>
      <c r="M1558" s="3">
        <f t="shared" si="306"/>
        <v>2775.145166666669</v>
      </c>
      <c r="N1558">
        <f t="shared" si="300"/>
        <v>2775.145166666669</v>
      </c>
      <c r="O1558">
        <f t="shared" si="301"/>
        <v>0</v>
      </c>
    </row>
    <row r="1559" spans="1:15" x14ac:dyDescent="0.25">
      <c r="A1559" s="3">
        <v>14.05</v>
      </c>
      <c r="B1559" s="3">
        <f t="shared" si="302"/>
        <v>19.05</v>
      </c>
      <c r="C1559" s="3">
        <f t="shared" si="303"/>
        <v>6.25</v>
      </c>
      <c r="D1559" s="4">
        <f t="shared" si="297"/>
        <v>62.5</v>
      </c>
      <c r="E1559" s="4">
        <f t="shared" si="298"/>
        <v>292.90000000000003</v>
      </c>
      <c r="F1559">
        <f t="shared" si="304"/>
        <v>30262.841583333342</v>
      </c>
      <c r="H1559" s="3"/>
      <c r="J1559" s="3">
        <f t="shared" si="299"/>
        <v>312.89999999999998</v>
      </c>
      <c r="K1559" s="3">
        <f t="shared" si="305"/>
        <v>33041.59575</v>
      </c>
      <c r="M1559" s="3">
        <f t="shared" si="306"/>
        <v>2778.7541666666584</v>
      </c>
      <c r="N1559">
        <f t="shared" si="300"/>
        <v>2778.7541666666584</v>
      </c>
      <c r="O1559">
        <f t="shared" si="301"/>
        <v>0</v>
      </c>
    </row>
    <row r="1560" spans="1:15" x14ac:dyDescent="0.25">
      <c r="A1560" s="3">
        <v>14.06</v>
      </c>
      <c r="B1560" s="3">
        <f t="shared" si="302"/>
        <v>19.060000000000002</v>
      </c>
      <c r="C1560" s="3">
        <f t="shared" si="303"/>
        <v>6.25</v>
      </c>
      <c r="D1560" s="4">
        <f t="shared" si="297"/>
        <v>62.5</v>
      </c>
      <c r="E1560" s="4">
        <f t="shared" si="298"/>
        <v>293.08000000000004</v>
      </c>
      <c r="F1560">
        <f t="shared" si="304"/>
        <v>30315.740929333348</v>
      </c>
      <c r="H1560" s="3"/>
      <c r="J1560" s="3">
        <f t="shared" si="299"/>
        <v>313.08000000000004</v>
      </c>
      <c r="K1560" s="3">
        <f t="shared" si="305"/>
        <v>33098.106096000003</v>
      </c>
      <c r="M1560" s="3">
        <f t="shared" si="306"/>
        <v>2782.3651666666556</v>
      </c>
      <c r="N1560">
        <f t="shared" si="300"/>
        <v>2782.3651666666556</v>
      </c>
      <c r="O1560">
        <f t="shared" si="301"/>
        <v>0</v>
      </c>
    </row>
    <row r="1561" spans="1:15" x14ac:dyDescent="0.25">
      <c r="A1561" s="3">
        <v>14.07</v>
      </c>
      <c r="B1561" s="3">
        <f t="shared" si="302"/>
        <v>19.07</v>
      </c>
      <c r="C1561" s="3">
        <f t="shared" si="303"/>
        <v>6.25</v>
      </c>
      <c r="D1561" s="4">
        <f t="shared" si="297"/>
        <v>62.5</v>
      </c>
      <c r="E1561" s="4">
        <f t="shared" si="298"/>
        <v>293.26</v>
      </c>
      <c r="F1561">
        <f t="shared" si="304"/>
        <v>30368.702091333333</v>
      </c>
      <c r="H1561" s="3"/>
      <c r="J1561" s="3">
        <f t="shared" si="299"/>
        <v>313.26</v>
      </c>
      <c r="K1561" s="3">
        <f t="shared" si="305"/>
        <v>33154.680258</v>
      </c>
      <c r="M1561" s="3">
        <f t="shared" si="306"/>
        <v>2785.9781666666677</v>
      </c>
      <c r="N1561">
        <f t="shared" si="300"/>
        <v>2785.9781666666677</v>
      </c>
      <c r="O1561">
        <f t="shared" si="301"/>
        <v>0</v>
      </c>
    </row>
    <row r="1562" spans="1:15" x14ac:dyDescent="0.25">
      <c r="A1562" s="3">
        <v>14.08</v>
      </c>
      <c r="B1562" s="3">
        <f t="shared" si="302"/>
        <v>19.079999999999998</v>
      </c>
      <c r="C1562" s="3">
        <f t="shared" si="303"/>
        <v>6.25</v>
      </c>
      <c r="D1562" s="4">
        <f t="shared" si="297"/>
        <v>62.5</v>
      </c>
      <c r="E1562" s="4">
        <f t="shared" si="298"/>
        <v>293.43999999999994</v>
      </c>
      <c r="F1562">
        <f t="shared" si="304"/>
        <v>30421.725105333324</v>
      </c>
      <c r="H1562" s="3"/>
      <c r="J1562" s="3">
        <f t="shared" si="299"/>
        <v>313.44</v>
      </c>
      <c r="K1562" s="3">
        <f t="shared" si="305"/>
        <v>33211.318271999997</v>
      </c>
      <c r="M1562" s="3">
        <f t="shared" si="306"/>
        <v>2789.5931666666729</v>
      </c>
      <c r="N1562">
        <f t="shared" si="300"/>
        <v>2789.5931666666729</v>
      </c>
      <c r="O1562">
        <f t="shared" si="301"/>
        <v>0</v>
      </c>
    </row>
    <row r="1563" spans="1:15" x14ac:dyDescent="0.25">
      <c r="A1563" s="3">
        <v>14.09</v>
      </c>
      <c r="B1563" s="3">
        <f t="shared" si="302"/>
        <v>19.09</v>
      </c>
      <c r="C1563" s="3">
        <f t="shared" si="303"/>
        <v>6.25</v>
      </c>
      <c r="D1563" s="4">
        <f t="shared" ref="D1563:D1626" si="307">MAX(10*C1563,$G$14*C1563+$G$10-2*$G$12*(1+$G$13)^0.5)</f>
        <v>62.5</v>
      </c>
      <c r="E1563" s="4">
        <f t="shared" ref="E1563:E1626" si="308">MAX(10*B1563,$G$14*B1563+$G$10-2*$G$12*(1+$G$13)^0.5)</f>
        <v>293.62</v>
      </c>
      <c r="F1563">
        <f t="shared" si="304"/>
        <v>30474.810007333333</v>
      </c>
      <c r="H1563" s="3"/>
      <c r="J1563" s="3">
        <f t="shared" ref="J1563:J1626" si="309">$G$14*A1563+2*$G$12*(1+$G$13)^0.5</f>
        <v>313.62</v>
      </c>
      <c r="K1563" s="3">
        <f t="shared" si="305"/>
        <v>33268.020173999997</v>
      </c>
      <c r="M1563" s="3">
        <f t="shared" si="306"/>
        <v>2793.210166666664</v>
      </c>
      <c r="N1563">
        <f t="shared" si="300"/>
        <v>2793.210166666664</v>
      </c>
      <c r="O1563">
        <f t="shared" si="301"/>
        <v>0</v>
      </c>
    </row>
    <row r="1564" spans="1:15" x14ac:dyDescent="0.25">
      <c r="A1564" s="3">
        <v>14.1</v>
      </c>
      <c r="B1564" s="3">
        <f t="shared" si="302"/>
        <v>19.100000000000001</v>
      </c>
      <c r="C1564" s="3">
        <f t="shared" si="303"/>
        <v>6.25</v>
      </c>
      <c r="D1564" s="4">
        <f t="shared" si="307"/>
        <v>62.5</v>
      </c>
      <c r="E1564" s="4">
        <f t="shared" si="308"/>
        <v>293.8</v>
      </c>
      <c r="F1564">
        <f t="shared" si="304"/>
        <v>30527.956833333341</v>
      </c>
      <c r="H1564" s="3"/>
      <c r="J1564" s="3">
        <f t="shared" si="309"/>
        <v>313.79999999999995</v>
      </c>
      <c r="K1564" s="3">
        <f t="shared" si="305"/>
        <v>33324.786</v>
      </c>
      <c r="M1564" s="3">
        <f t="shared" si="306"/>
        <v>2796.8291666666591</v>
      </c>
      <c r="N1564">
        <f t="shared" ref="N1564:N1627" si="310">ABS(M1564)</f>
        <v>2796.8291666666591</v>
      </c>
      <c r="O1564">
        <f t="shared" ref="O1564:O1627" si="311">IF(N1564=$N$3156,A1564,0)</f>
        <v>0</v>
      </c>
    </row>
    <row r="1565" spans="1:15" x14ac:dyDescent="0.25">
      <c r="A1565" s="3">
        <v>14.11</v>
      </c>
      <c r="B1565" s="3">
        <f t="shared" ref="B1565:B1628" si="312">$B$152+A1565</f>
        <v>19.11</v>
      </c>
      <c r="C1565" s="3">
        <f t="shared" ref="C1565:C1628" si="313">IF($F$152&gt;B1565,B1565,$F$152)</f>
        <v>6.25</v>
      </c>
      <c r="D1565" s="4">
        <f t="shared" si="307"/>
        <v>62.5</v>
      </c>
      <c r="E1565" s="4">
        <f t="shared" si="308"/>
        <v>293.98</v>
      </c>
      <c r="F1565">
        <f t="shared" ref="F1565:F1628" si="314">$I$152*C1565*(0.5*C1565-$D$152)  +  (D1565-$I$152)*0.5*C1565*(2*C1565/3-$D$152)  +  D1565*(B1565-C1565)*(0.5*(B1565-C1565)+C1565-$D$152)  +  (E1565-D1565)*0.5*(B1565-C1565)*(2*(B1565-C1565)/3+C1565-$D$152)</f>
        <v>30581.165619333333</v>
      </c>
      <c r="H1565" s="3"/>
      <c r="J1565" s="3">
        <f t="shared" si="309"/>
        <v>313.98</v>
      </c>
      <c r="K1565" s="3">
        <f t="shared" ref="K1565:K1628" si="315">$K$152*A1565*(0.5*A1565+$B$152-$D$152)  +  (J1565-$K$152)*0.5*A1565*(2*A1565/3+$B$152-$D$152)</f>
        <v>33381.615785999995</v>
      </c>
      <c r="M1565" s="3">
        <f t="shared" ref="M1565:M1628" si="316">K1565-F1565</f>
        <v>2800.450166666662</v>
      </c>
      <c r="N1565">
        <f t="shared" si="310"/>
        <v>2800.450166666662</v>
      </c>
      <c r="O1565">
        <f t="shared" si="311"/>
        <v>0</v>
      </c>
    </row>
    <row r="1566" spans="1:15" x14ac:dyDescent="0.25">
      <c r="A1566" s="3">
        <v>14.12</v>
      </c>
      <c r="B1566" s="3">
        <f t="shared" si="312"/>
        <v>19.119999999999997</v>
      </c>
      <c r="C1566" s="3">
        <f t="shared" si="313"/>
        <v>6.25</v>
      </c>
      <c r="D1566" s="4">
        <f t="shared" si="307"/>
        <v>62.5</v>
      </c>
      <c r="E1566" s="4">
        <f t="shared" si="308"/>
        <v>294.15999999999997</v>
      </c>
      <c r="F1566">
        <f t="shared" si="314"/>
        <v>30634.436401333318</v>
      </c>
      <c r="H1566" s="3"/>
      <c r="J1566" s="3">
        <f t="shared" si="309"/>
        <v>314.15999999999997</v>
      </c>
      <c r="K1566" s="3">
        <f t="shared" si="315"/>
        <v>33438.509567999994</v>
      </c>
      <c r="M1566" s="3">
        <f t="shared" si="316"/>
        <v>2804.0731666666761</v>
      </c>
      <c r="N1566">
        <f t="shared" si="310"/>
        <v>2804.0731666666761</v>
      </c>
      <c r="O1566">
        <f t="shared" si="311"/>
        <v>0</v>
      </c>
    </row>
    <row r="1567" spans="1:15" x14ac:dyDescent="0.25">
      <c r="A1567" s="3">
        <v>14.13</v>
      </c>
      <c r="B1567" s="3">
        <f t="shared" si="312"/>
        <v>19.130000000000003</v>
      </c>
      <c r="C1567" s="3">
        <f t="shared" si="313"/>
        <v>6.25</v>
      </c>
      <c r="D1567" s="4">
        <f t="shared" si="307"/>
        <v>62.5</v>
      </c>
      <c r="E1567" s="4">
        <f t="shared" si="308"/>
        <v>294.34000000000003</v>
      </c>
      <c r="F1567">
        <f t="shared" si="314"/>
        <v>30687.769215333345</v>
      </c>
      <c r="H1567" s="3"/>
      <c r="J1567" s="3">
        <f t="shared" si="309"/>
        <v>314.34000000000003</v>
      </c>
      <c r="K1567" s="3">
        <f t="shared" si="315"/>
        <v>33495.467382000003</v>
      </c>
      <c r="M1567" s="3">
        <f t="shared" si="316"/>
        <v>2807.6981666666579</v>
      </c>
      <c r="N1567">
        <f t="shared" si="310"/>
        <v>2807.6981666666579</v>
      </c>
      <c r="O1567">
        <f t="shared" si="311"/>
        <v>0</v>
      </c>
    </row>
    <row r="1568" spans="1:15" x14ac:dyDescent="0.25">
      <c r="A1568" s="3">
        <v>14.14</v>
      </c>
      <c r="B1568" s="3">
        <f t="shared" si="312"/>
        <v>19.14</v>
      </c>
      <c r="C1568" s="3">
        <f t="shared" si="313"/>
        <v>6.25</v>
      </c>
      <c r="D1568" s="4">
        <f t="shared" si="307"/>
        <v>62.5</v>
      </c>
      <c r="E1568" s="4">
        <f t="shared" si="308"/>
        <v>294.52</v>
      </c>
      <c r="F1568">
        <f t="shared" si="314"/>
        <v>30741.164097333334</v>
      </c>
      <c r="H1568" s="3"/>
      <c r="J1568" s="3">
        <f t="shared" si="309"/>
        <v>314.52</v>
      </c>
      <c r="K1568" s="3">
        <f t="shared" si="315"/>
        <v>33552.489264000003</v>
      </c>
      <c r="M1568" s="3">
        <f t="shared" si="316"/>
        <v>2811.3251666666692</v>
      </c>
      <c r="N1568">
        <f t="shared" si="310"/>
        <v>2811.3251666666692</v>
      </c>
      <c r="O1568">
        <f t="shared" si="311"/>
        <v>0</v>
      </c>
    </row>
    <row r="1569" spans="1:15" x14ac:dyDescent="0.25">
      <c r="A1569" s="3">
        <v>14.15</v>
      </c>
      <c r="B1569" s="3">
        <f t="shared" si="312"/>
        <v>19.149999999999999</v>
      </c>
      <c r="C1569" s="3">
        <f t="shared" si="313"/>
        <v>6.25</v>
      </c>
      <c r="D1569" s="4">
        <f t="shared" si="307"/>
        <v>62.5</v>
      </c>
      <c r="E1569" s="4">
        <f t="shared" si="308"/>
        <v>294.7</v>
      </c>
      <c r="F1569">
        <f t="shared" si="314"/>
        <v>30794.621083333328</v>
      </c>
      <c r="H1569" s="3"/>
      <c r="J1569" s="3">
        <f t="shared" si="309"/>
        <v>314.70000000000005</v>
      </c>
      <c r="K1569" s="3">
        <f t="shared" si="315"/>
        <v>33609.575250000002</v>
      </c>
      <c r="M1569" s="3">
        <f t="shared" si="316"/>
        <v>2814.9541666666737</v>
      </c>
      <c r="N1569">
        <f t="shared" si="310"/>
        <v>2814.9541666666737</v>
      </c>
      <c r="O1569">
        <f t="shared" si="311"/>
        <v>0</v>
      </c>
    </row>
    <row r="1570" spans="1:15" x14ac:dyDescent="0.25">
      <c r="A1570" s="3">
        <v>14.16</v>
      </c>
      <c r="B1570" s="3">
        <f t="shared" si="312"/>
        <v>19.16</v>
      </c>
      <c r="C1570" s="3">
        <f t="shared" si="313"/>
        <v>6.25</v>
      </c>
      <c r="D1570" s="4">
        <f t="shared" si="307"/>
        <v>62.5</v>
      </c>
      <c r="E1570" s="4">
        <f t="shared" si="308"/>
        <v>294.88</v>
      </c>
      <c r="F1570">
        <f t="shared" si="314"/>
        <v>30848.140209333331</v>
      </c>
      <c r="H1570" s="3"/>
      <c r="J1570" s="3">
        <f t="shared" si="309"/>
        <v>314.88</v>
      </c>
      <c r="K1570" s="3">
        <f t="shared" si="315"/>
        <v>33666.725376000002</v>
      </c>
      <c r="M1570" s="3">
        <f t="shared" si="316"/>
        <v>2818.5851666666713</v>
      </c>
      <c r="N1570">
        <f t="shared" si="310"/>
        <v>2818.5851666666713</v>
      </c>
      <c r="O1570">
        <f t="shared" si="311"/>
        <v>0</v>
      </c>
    </row>
    <row r="1571" spans="1:15" x14ac:dyDescent="0.25">
      <c r="A1571" s="3">
        <v>14.17</v>
      </c>
      <c r="B1571" s="3">
        <f t="shared" si="312"/>
        <v>19.170000000000002</v>
      </c>
      <c r="C1571" s="3">
        <f t="shared" si="313"/>
        <v>6.25</v>
      </c>
      <c r="D1571" s="4">
        <f t="shared" si="307"/>
        <v>62.5</v>
      </c>
      <c r="E1571" s="4">
        <f t="shared" si="308"/>
        <v>295.06000000000006</v>
      </c>
      <c r="F1571">
        <f t="shared" si="314"/>
        <v>30901.721511333348</v>
      </c>
      <c r="H1571" s="3"/>
      <c r="J1571" s="3">
        <f t="shared" si="309"/>
        <v>315.06</v>
      </c>
      <c r="K1571" s="3">
        <f t="shared" si="315"/>
        <v>33723.939678000002</v>
      </c>
      <c r="M1571" s="3">
        <f t="shared" si="316"/>
        <v>2822.2181666666547</v>
      </c>
      <c r="N1571">
        <f t="shared" si="310"/>
        <v>2822.2181666666547</v>
      </c>
      <c r="O1571">
        <f t="shared" si="311"/>
        <v>0</v>
      </c>
    </row>
    <row r="1572" spans="1:15" x14ac:dyDescent="0.25">
      <c r="A1572" s="3">
        <v>14.18</v>
      </c>
      <c r="B1572" s="3">
        <f t="shared" si="312"/>
        <v>19.18</v>
      </c>
      <c r="C1572" s="3">
        <f t="shared" si="313"/>
        <v>6.25</v>
      </c>
      <c r="D1572" s="4">
        <f t="shared" si="307"/>
        <v>62.5</v>
      </c>
      <c r="E1572" s="4">
        <f t="shared" si="308"/>
        <v>295.24</v>
      </c>
      <c r="F1572">
        <f t="shared" si="314"/>
        <v>30955.365025333333</v>
      </c>
      <c r="H1572" s="3"/>
      <c r="J1572" s="3">
        <f t="shared" si="309"/>
        <v>315.24</v>
      </c>
      <c r="K1572" s="3">
        <f t="shared" si="315"/>
        <v>33781.218192</v>
      </c>
      <c r="M1572" s="3">
        <f t="shared" si="316"/>
        <v>2825.8531666666677</v>
      </c>
      <c r="N1572">
        <f t="shared" si="310"/>
        <v>2825.8531666666677</v>
      </c>
      <c r="O1572">
        <f t="shared" si="311"/>
        <v>0</v>
      </c>
    </row>
    <row r="1573" spans="1:15" x14ac:dyDescent="0.25">
      <c r="A1573" s="3">
        <v>14.19</v>
      </c>
      <c r="B1573" s="3">
        <f t="shared" si="312"/>
        <v>19.189999999999998</v>
      </c>
      <c r="C1573" s="3">
        <f t="shared" si="313"/>
        <v>6.25</v>
      </c>
      <c r="D1573" s="4">
        <f t="shared" si="307"/>
        <v>62.5</v>
      </c>
      <c r="E1573" s="4">
        <f t="shared" si="308"/>
        <v>295.41999999999996</v>
      </c>
      <c r="F1573">
        <f t="shared" si="314"/>
        <v>31009.070787333319</v>
      </c>
      <c r="H1573" s="3"/>
      <c r="J1573" s="3">
        <f t="shared" si="309"/>
        <v>315.41999999999996</v>
      </c>
      <c r="K1573" s="3">
        <f t="shared" si="315"/>
        <v>33838.560953999993</v>
      </c>
      <c r="M1573" s="3">
        <f t="shared" si="316"/>
        <v>2829.4901666666738</v>
      </c>
      <c r="N1573">
        <f t="shared" si="310"/>
        <v>2829.4901666666738</v>
      </c>
      <c r="O1573">
        <f t="shared" si="311"/>
        <v>0</v>
      </c>
    </row>
    <row r="1574" spans="1:15" x14ac:dyDescent="0.25">
      <c r="A1574" s="3">
        <v>14.2</v>
      </c>
      <c r="B1574" s="3">
        <f t="shared" si="312"/>
        <v>19.2</v>
      </c>
      <c r="C1574" s="3">
        <f t="shared" si="313"/>
        <v>6.25</v>
      </c>
      <c r="D1574" s="4">
        <f t="shared" si="307"/>
        <v>62.5</v>
      </c>
      <c r="E1574" s="4">
        <f t="shared" si="308"/>
        <v>295.59999999999997</v>
      </c>
      <c r="F1574">
        <f t="shared" si="314"/>
        <v>31062.838833333328</v>
      </c>
      <c r="H1574" s="3"/>
      <c r="J1574" s="3">
        <f t="shared" si="309"/>
        <v>315.60000000000002</v>
      </c>
      <c r="K1574" s="3">
        <f t="shared" si="315"/>
        <v>33895.968000000001</v>
      </c>
      <c r="M1574" s="3">
        <f t="shared" si="316"/>
        <v>2833.129166666673</v>
      </c>
      <c r="N1574">
        <f t="shared" si="310"/>
        <v>2833.129166666673</v>
      </c>
      <c r="O1574">
        <f t="shared" si="311"/>
        <v>0</v>
      </c>
    </row>
    <row r="1575" spans="1:15" x14ac:dyDescent="0.25">
      <c r="A1575" s="3">
        <v>14.21</v>
      </c>
      <c r="B1575" s="3">
        <f t="shared" si="312"/>
        <v>19.21</v>
      </c>
      <c r="C1575" s="3">
        <f t="shared" si="313"/>
        <v>6.25</v>
      </c>
      <c r="D1575" s="4">
        <f t="shared" si="307"/>
        <v>62.5</v>
      </c>
      <c r="E1575" s="4">
        <f t="shared" si="308"/>
        <v>295.78000000000003</v>
      </c>
      <c r="F1575">
        <f t="shared" si="314"/>
        <v>31116.669199333341</v>
      </c>
      <c r="H1575" s="3"/>
      <c r="J1575" s="3">
        <f t="shared" si="309"/>
        <v>315.78000000000003</v>
      </c>
      <c r="K1575" s="3">
        <f t="shared" si="315"/>
        <v>33953.439366000006</v>
      </c>
      <c r="M1575" s="3">
        <f t="shared" si="316"/>
        <v>2836.7701666666653</v>
      </c>
      <c r="N1575">
        <f t="shared" si="310"/>
        <v>2836.7701666666653</v>
      </c>
      <c r="O1575">
        <f t="shared" si="311"/>
        <v>0</v>
      </c>
    </row>
    <row r="1576" spans="1:15" x14ac:dyDescent="0.25">
      <c r="A1576" s="3">
        <v>14.22</v>
      </c>
      <c r="B1576" s="3">
        <f t="shared" si="312"/>
        <v>19.22</v>
      </c>
      <c r="C1576" s="3">
        <f t="shared" si="313"/>
        <v>6.25</v>
      </c>
      <c r="D1576" s="4">
        <f t="shared" si="307"/>
        <v>62.5</v>
      </c>
      <c r="E1576" s="4">
        <f t="shared" si="308"/>
        <v>295.95999999999998</v>
      </c>
      <c r="F1576">
        <f t="shared" si="314"/>
        <v>31170.56192133333</v>
      </c>
      <c r="H1576" s="3"/>
      <c r="J1576" s="3">
        <f t="shared" si="309"/>
        <v>315.96000000000004</v>
      </c>
      <c r="K1576" s="3">
        <f t="shared" si="315"/>
        <v>34010.975088000007</v>
      </c>
      <c r="M1576" s="3">
        <f t="shared" si="316"/>
        <v>2840.4131666666763</v>
      </c>
      <c r="N1576">
        <f t="shared" si="310"/>
        <v>2840.4131666666763</v>
      </c>
      <c r="O1576">
        <f t="shared" si="311"/>
        <v>0</v>
      </c>
    </row>
    <row r="1577" spans="1:15" x14ac:dyDescent="0.25">
      <c r="A1577" s="3">
        <v>14.23</v>
      </c>
      <c r="B1577" s="3">
        <f t="shared" si="312"/>
        <v>19.23</v>
      </c>
      <c r="C1577" s="3">
        <f t="shared" si="313"/>
        <v>6.25</v>
      </c>
      <c r="D1577" s="4">
        <f t="shared" si="307"/>
        <v>62.5</v>
      </c>
      <c r="E1577" s="4">
        <f t="shared" si="308"/>
        <v>296.14</v>
      </c>
      <c r="F1577">
        <f t="shared" si="314"/>
        <v>31224.517035333338</v>
      </c>
      <c r="H1577" s="3"/>
      <c r="J1577" s="3">
        <f t="shared" si="309"/>
        <v>316.14</v>
      </c>
      <c r="K1577" s="3">
        <f t="shared" si="315"/>
        <v>34068.575202</v>
      </c>
      <c r="M1577" s="3">
        <f t="shared" si="316"/>
        <v>2844.0581666666621</v>
      </c>
      <c r="N1577">
        <f t="shared" si="310"/>
        <v>2844.0581666666621</v>
      </c>
      <c r="O1577">
        <f t="shared" si="311"/>
        <v>0</v>
      </c>
    </row>
    <row r="1578" spans="1:15" x14ac:dyDescent="0.25">
      <c r="A1578" s="3">
        <v>14.24</v>
      </c>
      <c r="B1578" s="3">
        <f t="shared" si="312"/>
        <v>19.240000000000002</v>
      </c>
      <c r="C1578" s="3">
        <f t="shared" si="313"/>
        <v>6.25</v>
      </c>
      <c r="D1578" s="4">
        <f t="shared" si="307"/>
        <v>62.5</v>
      </c>
      <c r="E1578" s="4">
        <f t="shared" si="308"/>
        <v>296.32000000000005</v>
      </c>
      <c r="F1578">
        <f t="shared" si="314"/>
        <v>31278.534577333347</v>
      </c>
      <c r="H1578" s="3"/>
      <c r="J1578" s="3">
        <f t="shared" si="309"/>
        <v>316.32</v>
      </c>
      <c r="K1578" s="3">
        <f t="shared" si="315"/>
        <v>34126.239744000006</v>
      </c>
      <c r="M1578" s="3">
        <f t="shared" si="316"/>
        <v>2847.7051666666594</v>
      </c>
      <c r="N1578">
        <f t="shared" si="310"/>
        <v>2847.7051666666594</v>
      </c>
      <c r="O1578">
        <f t="shared" si="311"/>
        <v>0</v>
      </c>
    </row>
    <row r="1579" spans="1:15" x14ac:dyDescent="0.25">
      <c r="A1579" s="3">
        <v>14.25</v>
      </c>
      <c r="B1579" s="3">
        <f t="shared" si="312"/>
        <v>19.25</v>
      </c>
      <c r="C1579" s="3">
        <f t="shared" si="313"/>
        <v>6.25</v>
      </c>
      <c r="D1579" s="4">
        <f t="shared" si="307"/>
        <v>62.5</v>
      </c>
      <c r="E1579" s="4">
        <f t="shared" si="308"/>
        <v>296.5</v>
      </c>
      <c r="F1579">
        <f t="shared" si="314"/>
        <v>31332.614583333336</v>
      </c>
      <c r="H1579" s="3"/>
      <c r="J1579" s="3">
        <f t="shared" si="309"/>
        <v>316.5</v>
      </c>
      <c r="K1579" s="3">
        <f t="shared" si="315"/>
        <v>34183.96875</v>
      </c>
      <c r="M1579" s="3">
        <f t="shared" si="316"/>
        <v>2851.3541666666642</v>
      </c>
      <c r="N1579">
        <f t="shared" si="310"/>
        <v>2851.3541666666642</v>
      </c>
      <c r="O1579">
        <f t="shared" si="311"/>
        <v>0</v>
      </c>
    </row>
    <row r="1580" spans="1:15" x14ac:dyDescent="0.25">
      <c r="A1580" s="3">
        <v>14.26</v>
      </c>
      <c r="B1580" s="3">
        <f t="shared" si="312"/>
        <v>19.259999999999998</v>
      </c>
      <c r="C1580" s="3">
        <f t="shared" si="313"/>
        <v>6.25</v>
      </c>
      <c r="D1580" s="4">
        <f t="shared" si="307"/>
        <v>62.5</v>
      </c>
      <c r="E1580" s="4">
        <f t="shared" si="308"/>
        <v>296.67999999999995</v>
      </c>
      <c r="F1580">
        <f t="shared" si="314"/>
        <v>31386.757089333321</v>
      </c>
      <c r="H1580" s="3"/>
      <c r="J1580" s="3">
        <f t="shared" si="309"/>
        <v>316.68</v>
      </c>
      <c r="K1580" s="3">
        <f t="shared" si="315"/>
        <v>34241.762256000002</v>
      </c>
      <c r="M1580" s="3">
        <f t="shared" si="316"/>
        <v>2855.0051666666805</v>
      </c>
      <c r="N1580">
        <f t="shared" si="310"/>
        <v>2855.0051666666805</v>
      </c>
      <c r="O1580">
        <f t="shared" si="311"/>
        <v>0</v>
      </c>
    </row>
    <row r="1581" spans="1:15" x14ac:dyDescent="0.25">
      <c r="A1581" s="3">
        <v>14.27</v>
      </c>
      <c r="B1581" s="3">
        <f t="shared" si="312"/>
        <v>19.27</v>
      </c>
      <c r="C1581" s="3">
        <f t="shared" si="313"/>
        <v>6.25</v>
      </c>
      <c r="D1581" s="4">
        <f t="shared" si="307"/>
        <v>62.5</v>
      </c>
      <c r="E1581" s="4">
        <f t="shared" si="308"/>
        <v>296.86</v>
      </c>
      <c r="F1581">
        <f t="shared" si="314"/>
        <v>31440.962131333334</v>
      </c>
      <c r="H1581" s="3"/>
      <c r="J1581" s="3">
        <f t="shared" si="309"/>
        <v>316.86</v>
      </c>
      <c r="K1581" s="3">
        <f t="shared" si="315"/>
        <v>34299.620298000002</v>
      </c>
      <c r="M1581" s="3">
        <f t="shared" si="316"/>
        <v>2858.658166666668</v>
      </c>
      <c r="N1581">
        <f t="shared" si="310"/>
        <v>2858.658166666668</v>
      </c>
      <c r="O1581">
        <f t="shared" si="311"/>
        <v>0</v>
      </c>
    </row>
    <row r="1582" spans="1:15" x14ac:dyDescent="0.25">
      <c r="A1582" s="3">
        <v>14.28</v>
      </c>
      <c r="B1582" s="3">
        <f t="shared" si="312"/>
        <v>19.28</v>
      </c>
      <c r="C1582" s="3">
        <f t="shared" si="313"/>
        <v>6.25</v>
      </c>
      <c r="D1582" s="4">
        <f t="shared" si="307"/>
        <v>62.5</v>
      </c>
      <c r="E1582" s="4">
        <f t="shared" si="308"/>
        <v>297.04000000000002</v>
      </c>
      <c r="F1582">
        <f t="shared" si="314"/>
        <v>31495.229745333341</v>
      </c>
      <c r="H1582" s="3"/>
      <c r="J1582" s="3">
        <f t="shared" si="309"/>
        <v>317.03999999999996</v>
      </c>
      <c r="K1582" s="3">
        <f t="shared" si="315"/>
        <v>34357.542911999997</v>
      </c>
      <c r="M1582" s="3">
        <f t="shared" si="316"/>
        <v>2862.3131666666559</v>
      </c>
      <c r="N1582">
        <f t="shared" si="310"/>
        <v>2862.3131666666559</v>
      </c>
      <c r="O1582">
        <f t="shared" si="311"/>
        <v>0</v>
      </c>
    </row>
    <row r="1583" spans="1:15" x14ac:dyDescent="0.25">
      <c r="A1583" s="3">
        <v>14.29</v>
      </c>
      <c r="B1583" s="3">
        <f t="shared" si="312"/>
        <v>19.29</v>
      </c>
      <c r="C1583" s="3">
        <f t="shared" si="313"/>
        <v>6.25</v>
      </c>
      <c r="D1583" s="4">
        <f t="shared" si="307"/>
        <v>62.5</v>
      </c>
      <c r="E1583" s="4">
        <f t="shared" si="308"/>
        <v>297.21999999999997</v>
      </c>
      <c r="F1583">
        <f t="shared" si="314"/>
        <v>31549.559967333327</v>
      </c>
      <c r="H1583" s="3"/>
      <c r="J1583" s="3">
        <f t="shared" si="309"/>
        <v>317.21999999999997</v>
      </c>
      <c r="K1583" s="3">
        <f t="shared" si="315"/>
        <v>34415.530133999993</v>
      </c>
      <c r="M1583" s="3">
        <f t="shared" si="316"/>
        <v>2865.970166666666</v>
      </c>
      <c r="N1583">
        <f t="shared" si="310"/>
        <v>2865.970166666666</v>
      </c>
      <c r="O1583">
        <f t="shared" si="311"/>
        <v>0</v>
      </c>
    </row>
    <row r="1584" spans="1:15" x14ac:dyDescent="0.25">
      <c r="A1584" s="3">
        <v>14.3</v>
      </c>
      <c r="B1584" s="3">
        <f t="shared" si="312"/>
        <v>19.3</v>
      </c>
      <c r="C1584" s="3">
        <f t="shared" si="313"/>
        <v>6.25</v>
      </c>
      <c r="D1584" s="4">
        <f t="shared" si="307"/>
        <v>62.5</v>
      </c>
      <c r="E1584" s="4">
        <f t="shared" si="308"/>
        <v>297.40000000000003</v>
      </c>
      <c r="F1584">
        <f t="shared" si="314"/>
        <v>31603.952833333336</v>
      </c>
      <c r="H1584" s="3"/>
      <c r="J1584" s="3">
        <f t="shared" si="309"/>
        <v>317.40000000000003</v>
      </c>
      <c r="K1584" s="3">
        <f t="shared" si="315"/>
        <v>34473.582000000009</v>
      </c>
      <c r="M1584" s="3">
        <f t="shared" si="316"/>
        <v>2869.629166666673</v>
      </c>
      <c r="N1584">
        <f t="shared" si="310"/>
        <v>2869.629166666673</v>
      </c>
      <c r="O1584">
        <f t="shared" si="311"/>
        <v>0</v>
      </c>
    </row>
    <row r="1585" spans="1:15" x14ac:dyDescent="0.25">
      <c r="A1585" s="3">
        <v>14.31</v>
      </c>
      <c r="B1585" s="3">
        <f t="shared" si="312"/>
        <v>19.310000000000002</v>
      </c>
      <c r="C1585" s="3">
        <f t="shared" si="313"/>
        <v>6.25</v>
      </c>
      <c r="D1585" s="4">
        <f t="shared" si="307"/>
        <v>62.5</v>
      </c>
      <c r="E1585" s="4">
        <f t="shared" si="308"/>
        <v>297.58000000000004</v>
      </c>
      <c r="F1585">
        <f t="shared" si="314"/>
        <v>31658.408379333348</v>
      </c>
      <c r="H1585" s="3"/>
      <c r="J1585" s="3">
        <f t="shared" si="309"/>
        <v>317.58</v>
      </c>
      <c r="K1585" s="3">
        <f t="shared" si="315"/>
        <v>34531.698546</v>
      </c>
      <c r="M1585" s="3">
        <f t="shared" si="316"/>
        <v>2873.2901666666512</v>
      </c>
      <c r="N1585">
        <f t="shared" si="310"/>
        <v>2873.2901666666512</v>
      </c>
      <c r="O1585">
        <f t="shared" si="311"/>
        <v>0</v>
      </c>
    </row>
    <row r="1586" spans="1:15" x14ac:dyDescent="0.25">
      <c r="A1586" s="3">
        <v>14.32</v>
      </c>
      <c r="B1586" s="3">
        <f t="shared" si="312"/>
        <v>19.32</v>
      </c>
      <c r="C1586" s="3">
        <f t="shared" si="313"/>
        <v>6.25</v>
      </c>
      <c r="D1586" s="4">
        <f t="shared" si="307"/>
        <v>62.5</v>
      </c>
      <c r="E1586" s="4">
        <f t="shared" si="308"/>
        <v>297.76</v>
      </c>
      <c r="F1586">
        <f t="shared" si="314"/>
        <v>31712.926641333332</v>
      </c>
      <c r="H1586" s="3"/>
      <c r="J1586" s="3">
        <f t="shared" si="309"/>
        <v>317.76</v>
      </c>
      <c r="K1586" s="3">
        <f t="shared" si="315"/>
        <v>34589.879807999998</v>
      </c>
      <c r="M1586" s="3">
        <f t="shared" si="316"/>
        <v>2876.9531666666662</v>
      </c>
      <c r="N1586">
        <f t="shared" si="310"/>
        <v>2876.9531666666662</v>
      </c>
      <c r="O1586">
        <f t="shared" si="311"/>
        <v>0</v>
      </c>
    </row>
    <row r="1587" spans="1:15" x14ac:dyDescent="0.25">
      <c r="A1587" s="3">
        <v>14.33</v>
      </c>
      <c r="B1587" s="3">
        <f t="shared" si="312"/>
        <v>19.329999999999998</v>
      </c>
      <c r="C1587" s="3">
        <f t="shared" si="313"/>
        <v>6.25</v>
      </c>
      <c r="D1587" s="4">
        <f t="shared" si="307"/>
        <v>62.5</v>
      </c>
      <c r="E1587" s="4">
        <f t="shared" si="308"/>
        <v>297.93999999999994</v>
      </c>
      <c r="F1587">
        <f t="shared" si="314"/>
        <v>31767.50765533332</v>
      </c>
      <c r="H1587" s="3"/>
      <c r="J1587" s="3">
        <f t="shared" si="309"/>
        <v>317.94</v>
      </c>
      <c r="K1587" s="3">
        <f t="shared" si="315"/>
        <v>34648.125822000002</v>
      </c>
      <c r="M1587" s="3">
        <f t="shared" si="316"/>
        <v>2880.6181666666816</v>
      </c>
      <c r="N1587">
        <f t="shared" si="310"/>
        <v>2880.6181666666816</v>
      </c>
      <c r="O1587">
        <f t="shared" si="311"/>
        <v>0</v>
      </c>
    </row>
    <row r="1588" spans="1:15" x14ac:dyDescent="0.25">
      <c r="A1588" s="3">
        <v>14.34</v>
      </c>
      <c r="B1588" s="3">
        <f t="shared" si="312"/>
        <v>19.34</v>
      </c>
      <c r="C1588" s="3">
        <f t="shared" si="313"/>
        <v>6.25</v>
      </c>
      <c r="D1588" s="4">
        <f t="shared" si="307"/>
        <v>62.5</v>
      </c>
      <c r="E1588" s="4">
        <f t="shared" si="308"/>
        <v>298.12</v>
      </c>
      <c r="F1588">
        <f t="shared" si="314"/>
        <v>31822.151457333333</v>
      </c>
      <c r="H1588" s="3"/>
      <c r="J1588" s="3">
        <f t="shared" si="309"/>
        <v>318.12</v>
      </c>
      <c r="K1588" s="3">
        <f t="shared" si="315"/>
        <v>34706.436624000002</v>
      </c>
      <c r="M1588" s="3">
        <f t="shared" si="316"/>
        <v>2884.2851666666684</v>
      </c>
      <c r="N1588">
        <f t="shared" si="310"/>
        <v>2884.2851666666684</v>
      </c>
      <c r="O1588">
        <f t="shared" si="311"/>
        <v>0</v>
      </c>
    </row>
    <row r="1589" spans="1:15" x14ac:dyDescent="0.25">
      <c r="A1589" s="3">
        <v>14.35</v>
      </c>
      <c r="B1589" s="3">
        <f t="shared" si="312"/>
        <v>19.350000000000001</v>
      </c>
      <c r="C1589" s="3">
        <f t="shared" si="313"/>
        <v>6.25</v>
      </c>
      <c r="D1589" s="4">
        <f t="shared" si="307"/>
        <v>62.5</v>
      </c>
      <c r="E1589" s="4">
        <f t="shared" si="308"/>
        <v>298.3</v>
      </c>
      <c r="F1589">
        <f t="shared" si="314"/>
        <v>31876.85808333334</v>
      </c>
      <c r="H1589" s="3"/>
      <c r="J1589" s="3">
        <f t="shared" si="309"/>
        <v>318.3</v>
      </c>
      <c r="K1589" s="3">
        <f t="shared" si="315"/>
        <v>34764.812250000003</v>
      </c>
      <c r="M1589" s="3">
        <f t="shared" si="316"/>
        <v>2887.9541666666628</v>
      </c>
      <c r="N1589">
        <f t="shared" si="310"/>
        <v>2887.9541666666628</v>
      </c>
      <c r="O1589">
        <f t="shared" si="311"/>
        <v>0</v>
      </c>
    </row>
    <row r="1590" spans="1:15" x14ac:dyDescent="0.25">
      <c r="A1590" s="3">
        <v>14.36</v>
      </c>
      <c r="B1590" s="3">
        <f t="shared" si="312"/>
        <v>19.36</v>
      </c>
      <c r="C1590" s="3">
        <f t="shared" si="313"/>
        <v>6.25</v>
      </c>
      <c r="D1590" s="4">
        <f t="shared" si="307"/>
        <v>62.5</v>
      </c>
      <c r="E1590" s="4">
        <f t="shared" si="308"/>
        <v>298.48</v>
      </c>
      <c r="F1590">
        <f t="shared" si="314"/>
        <v>31931.62756933333</v>
      </c>
      <c r="H1590" s="3"/>
      <c r="J1590" s="3">
        <f t="shared" si="309"/>
        <v>318.48</v>
      </c>
      <c r="K1590" s="3">
        <f t="shared" si="315"/>
        <v>34823.252735999995</v>
      </c>
      <c r="M1590" s="3">
        <f t="shared" si="316"/>
        <v>2891.6251666666649</v>
      </c>
      <c r="N1590">
        <f t="shared" si="310"/>
        <v>2891.6251666666649</v>
      </c>
      <c r="O1590">
        <f t="shared" si="311"/>
        <v>0</v>
      </c>
    </row>
    <row r="1591" spans="1:15" x14ac:dyDescent="0.25">
      <c r="A1591" s="3">
        <v>14.37</v>
      </c>
      <c r="B1591" s="3">
        <f t="shared" si="312"/>
        <v>19.369999999999997</v>
      </c>
      <c r="C1591" s="3">
        <f t="shared" si="313"/>
        <v>6.25</v>
      </c>
      <c r="D1591" s="4">
        <f t="shared" si="307"/>
        <v>62.5</v>
      </c>
      <c r="E1591" s="4">
        <f t="shared" si="308"/>
        <v>298.65999999999997</v>
      </c>
      <c r="F1591">
        <f t="shared" si="314"/>
        <v>31986.459951333323</v>
      </c>
      <c r="H1591" s="3"/>
      <c r="J1591" s="3">
        <f t="shared" si="309"/>
        <v>318.65999999999997</v>
      </c>
      <c r="K1591" s="3">
        <f t="shared" si="315"/>
        <v>34881.758117999998</v>
      </c>
      <c r="M1591" s="3">
        <f t="shared" si="316"/>
        <v>2895.2981666666747</v>
      </c>
      <c r="N1591">
        <f t="shared" si="310"/>
        <v>2895.2981666666747</v>
      </c>
      <c r="O1591">
        <f t="shared" si="311"/>
        <v>0</v>
      </c>
    </row>
    <row r="1592" spans="1:15" x14ac:dyDescent="0.25">
      <c r="A1592" s="3">
        <v>14.38</v>
      </c>
      <c r="B1592" s="3">
        <f t="shared" si="312"/>
        <v>19.380000000000003</v>
      </c>
      <c r="C1592" s="3">
        <f t="shared" si="313"/>
        <v>6.25</v>
      </c>
      <c r="D1592" s="4">
        <f t="shared" si="307"/>
        <v>62.5</v>
      </c>
      <c r="E1592" s="4">
        <f t="shared" si="308"/>
        <v>298.84000000000003</v>
      </c>
      <c r="F1592">
        <f t="shared" si="314"/>
        <v>32041.355265333346</v>
      </c>
      <c r="H1592" s="3"/>
      <c r="J1592" s="3">
        <f t="shared" si="309"/>
        <v>318.84000000000003</v>
      </c>
      <c r="K1592" s="3">
        <f t="shared" si="315"/>
        <v>34940.328432000009</v>
      </c>
      <c r="M1592" s="3">
        <f t="shared" si="316"/>
        <v>2898.973166666663</v>
      </c>
      <c r="N1592">
        <f t="shared" si="310"/>
        <v>2898.973166666663</v>
      </c>
      <c r="O1592">
        <f t="shared" si="311"/>
        <v>0</v>
      </c>
    </row>
    <row r="1593" spans="1:15" x14ac:dyDescent="0.25">
      <c r="A1593" s="3">
        <v>14.39</v>
      </c>
      <c r="B1593" s="3">
        <f t="shared" si="312"/>
        <v>19.39</v>
      </c>
      <c r="C1593" s="3">
        <f t="shared" si="313"/>
        <v>6.25</v>
      </c>
      <c r="D1593" s="4">
        <f t="shared" si="307"/>
        <v>62.5</v>
      </c>
      <c r="E1593" s="4">
        <f t="shared" si="308"/>
        <v>299.02</v>
      </c>
      <c r="F1593">
        <f t="shared" si="314"/>
        <v>32096.313547333335</v>
      </c>
      <c r="H1593" s="3"/>
      <c r="J1593" s="3">
        <f t="shared" si="309"/>
        <v>319.02</v>
      </c>
      <c r="K1593" s="3">
        <f t="shared" si="315"/>
        <v>34998.963713999998</v>
      </c>
      <c r="M1593" s="3">
        <f t="shared" si="316"/>
        <v>2902.6501666666627</v>
      </c>
      <c r="N1593">
        <f t="shared" si="310"/>
        <v>2902.6501666666627</v>
      </c>
      <c r="O1593">
        <f t="shared" si="311"/>
        <v>0</v>
      </c>
    </row>
    <row r="1594" spans="1:15" x14ac:dyDescent="0.25">
      <c r="A1594" s="3">
        <v>14.4</v>
      </c>
      <c r="B1594" s="3">
        <f t="shared" si="312"/>
        <v>19.399999999999999</v>
      </c>
      <c r="C1594" s="3">
        <f t="shared" si="313"/>
        <v>6.25</v>
      </c>
      <c r="D1594" s="4">
        <f t="shared" si="307"/>
        <v>62.5</v>
      </c>
      <c r="E1594" s="4">
        <f t="shared" si="308"/>
        <v>299.2</v>
      </c>
      <c r="F1594">
        <f t="shared" si="314"/>
        <v>32151.334833333327</v>
      </c>
      <c r="H1594" s="3"/>
      <c r="J1594" s="3">
        <f t="shared" si="309"/>
        <v>319.2</v>
      </c>
      <c r="K1594" s="3">
        <f t="shared" si="315"/>
        <v>35057.663999999997</v>
      </c>
      <c r="M1594" s="3">
        <f t="shared" si="316"/>
        <v>2906.3291666666701</v>
      </c>
      <c r="N1594">
        <f t="shared" si="310"/>
        <v>2906.3291666666701</v>
      </c>
      <c r="O1594">
        <f t="shared" si="311"/>
        <v>0</v>
      </c>
    </row>
    <row r="1595" spans="1:15" x14ac:dyDescent="0.25">
      <c r="A1595" s="3">
        <v>14.41</v>
      </c>
      <c r="B1595" s="3">
        <f t="shared" si="312"/>
        <v>19.41</v>
      </c>
      <c r="C1595" s="3">
        <f t="shared" si="313"/>
        <v>6.25</v>
      </c>
      <c r="D1595" s="4">
        <f t="shared" si="307"/>
        <v>62.5</v>
      </c>
      <c r="E1595" s="4">
        <f t="shared" si="308"/>
        <v>299.38</v>
      </c>
      <c r="F1595">
        <f t="shared" si="314"/>
        <v>32206.419159333331</v>
      </c>
      <c r="H1595" s="3"/>
      <c r="J1595" s="3">
        <f t="shared" si="309"/>
        <v>319.38</v>
      </c>
      <c r="K1595" s="3">
        <f t="shared" si="315"/>
        <v>35116.429325999998</v>
      </c>
      <c r="M1595" s="3">
        <f t="shared" si="316"/>
        <v>2910.0101666666669</v>
      </c>
      <c r="N1595">
        <f t="shared" si="310"/>
        <v>2910.0101666666669</v>
      </c>
      <c r="O1595">
        <f t="shared" si="311"/>
        <v>0</v>
      </c>
    </row>
    <row r="1596" spans="1:15" x14ac:dyDescent="0.25">
      <c r="A1596" s="3">
        <v>14.42</v>
      </c>
      <c r="B1596" s="3">
        <f t="shared" si="312"/>
        <v>19.420000000000002</v>
      </c>
      <c r="C1596" s="3">
        <f t="shared" si="313"/>
        <v>6.25</v>
      </c>
      <c r="D1596" s="4">
        <f t="shared" si="307"/>
        <v>62.5</v>
      </c>
      <c r="E1596" s="4">
        <f t="shared" si="308"/>
        <v>299.56000000000006</v>
      </c>
      <c r="F1596">
        <f t="shared" si="314"/>
        <v>32261.566561333348</v>
      </c>
      <c r="H1596" s="3"/>
      <c r="J1596" s="3">
        <f t="shared" si="309"/>
        <v>319.56</v>
      </c>
      <c r="K1596" s="3">
        <f t="shared" si="315"/>
        <v>35175.259728000005</v>
      </c>
      <c r="M1596" s="3">
        <f t="shared" si="316"/>
        <v>2913.6931666666569</v>
      </c>
      <c r="N1596">
        <f t="shared" si="310"/>
        <v>2913.6931666666569</v>
      </c>
      <c r="O1596">
        <f t="shared" si="311"/>
        <v>0</v>
      </c>
    </row>
    <row r="1597" spans="1:15" x14ac:dyDescent="0.25">
      <c r="A1597" s="3">
        <v>14.43</v>
      </c>
      <c r="B1597" s="3">
        <f t="shared" si="312"/>
        <v>19.43</v>
      </c>
      <c r="C1597" s="3">
        <f t="shared" si="313"/>
        <v>6.25</v>
      </c>
      <c r="D1597" s="4">
        <f t="shared" si="307"/>
        <v>62.5</v>
      </c>
      <c r="E1597" s="4">
        <f t="shared" si="308"/>
        <v>299.74</v>
      </c>
      <c r="F1597">
        <f t="shared" si="314"/>
        <v>32316.777075333339</v>
      </c>
      <c r="H1597" s="3"/>
      <c r="J1597" s="3">
        <f t="shared" si="309"/>
        <v>319.74</v>
      </c>
      <c r="K1597" s="3">
        <f t="shared" si="315"/>
        <v>35234.155242000001</v>
      </c>
      <c r="M1597" s="3">
        <f t="shared" si="316"/>
        <v>2917.3781666666619</v>
      </c>
      <c r="N1597">
        <f t="shared" si="310"/>
        <v>2917.3781666666619</v>
      </c>
      <c r="O1597">
        <f t="shared" si="311"/>
        <v>0</v>
      </c>
    </row>
    <row r="1598" spans="1:15" x14ac:dyDescent="0.25">
      <c r="A1598" s="3">
        <v>14.44</v>
      </c>
      <c r="B1598" s="3">
        <f t="shared" si="312"/>
        <v>19.439999999999998</v>
      </c>
      <c r="C1598" s="3">
        <f t="shared" si="313"/>
        <v>6.25</v>
      </c>
      <c r="D1598" s="4">
        <f t="shared" si="307"/>
        <v>62.5</v>
      </c>
      <c r="E1598" s="4">
        <f t="shared" si="308"/>
        <v>299.91999999999996</v>
      </c>
      <c r="F1598">
        <f t="shared" si="314"/>
        <v>32372.05073733332</v>
      </c>
      <c r="H1598" s="3"/>
      <c r="J1598" s="3">
        <f t="shared" si="309"/>
        <v>319.92</v>
      </c>
      <c r="K1598" s="3">
        <f t="shared" si="315"/>
        <v>35293.115903999998</v>
      </c>
      <c r="M1598" s="3">
        <f t="shared" si="316"/>
        <v>2921.0651666666781</v>
      </c>
      <c r="N1598">
        <f t="shared" si="310"/>
        <v>2921.0651666666781</v>
      </c>
      <c r="O1598">
        <f t="shared" si="311"/>
        <v>0</v>
      </c>
    </row>
    <row r="1599" spans="1:15" x14ac:dyDescent="0.25">
      <c r="A1599" s="3">
        <v>14.45</v>
      </c>
      <c r="B1599" s="3">
        <f t="shared" si="312"/>
        <v>19.45</v>
      </c>
      <c r="C1599" s="3">
        <f t="shared" si="313"/>
        <v>6.25</v>
      </c>
      <c r="D1599" s="4">
        <f t="shared" si="307"/>
        <v>62.5</v>
      </c>
      <c r="E1599" s="4">
        <f t="shared" si="308"/>
        <v>300.09999999999997</v>
      </c>
      <c r="F1599">
        <f t="shared" si="314"/>
        <v>32427.38758333333</v>
      </c>
      <c r="H1599" s="3"/>
      <c r="J1599" s="3">
        <f t="shared" si="309"/>
        <v>320.09999999999997</v>
      </c>
      <c r="K1599" s="3">
        <f t="shared" si="315"/>
        <v>35352.141749999995</v>
      </c>
      <c r="M1599" s="3">
        <f t="shared" si="316"/>
        <v>2924.7541666666657</v>
      </c>
      <c r="N1599">
        <f t="shared" si="310"/>
        <v>2924.7541666666657</v>
      </c>
      <c r="O1599">
        <f t="shared" si="311"/>
        <v>0</v>
      </c>
    </row>
    <row r="1600" spans="1:15" x14ac:dyDescent="0.25">
      <c r="A1600" s="3">
        <v>14.46</v>
      </c>
      <c r="B1600" s="3">
        <f t="shared" si="312"/>
        <v>19.46</v>
      </c>
      <c r="C1600" s="3">
        <f t="shared" si="313"/>
        <v>6.25</v>
      </c>
      <c r="D1600" s="4">
        <f t="shared" si="307"/>
        <v>62.5</v>
      </c>
      <c r="E1600" s="4">
        <f t="shared" si="308"/>
        <v>300.28000000000003</v>
      </c>
      <c r="F1600">
        <f t="shared" si="314"/>
        <v>32482.787649333339</v>
      </c>
      <c r="H1600" s="3"/>
      <c r="J1600" s="3">
        <f t="shared" si="309"/>
        <v>320.28000000000003</v>
      </c>
      <c r="K1600" s="3">
        <f t="shared" si="315"/>
        <v>35411.232816000003</v>
      </c>
      <c r="M1600" s="3">
        <f t="shared" si="316"/>
        <v>2928.4451666666646</v>
      </c>
      <c r="N1600">
        <f t="shared" si="310"/>
        <v>2928.4451666666646</v>
      </c>
      <c r="O1600">
        <f t="shared" si="311"/>
        <v>0</v>
      </c>
    </row>
    <row r="1601" spans="1:15" x14ac:dyDescent="0.25">
      <c r="A1601" s="3">
        <v>14.47</v>
      </c>
      <c r="B1601" s="3">
        <f t="shared" si="312"/>
        <v>19.47</v>
      </c>
      <c r="C1601" s="3">
        <f t="shared" si="313"/>
        <v>6.25</v>
      </c>
      <c r="D1601" s="4">
        <f t="shared" si="307"/>
        <v>62.5</v>
      </c>
      <c r="E1601" s="4">
        <f t="shared" si="308"/>
        <v>300.45999999999998</v>
      </c>
      <c r="F1601">
        <f t="shared" si="314"/>
        <v>32538.250971333327</v>
      </c>
      <c r="H1601" s="3"/>
      <c r="J1601" s="3">
        <f t="shared" si="309"/>
        <v>320.46000000000004</v>
      </c>
      <c r="K1601" s="3">
        <f t="shared" si="315"/>
        <v>35470.389138000006</v>
      </c>
      <c r="M1601" s="3">
        <f t="shared" si="316"/>
        <v>2932.1381666666784</v>
      </c>
      <c r="N1601">
        <f t="shared" si="310"/>
        <v>2932.1381666666784</v>
      </c>
      <c r="O1601">
        <f t="shared" si="311"/>
        <v>0</v>
      </c>
    </row>
    <row r="1602" spans="1:15" x14ac:dyDescent="0.25">
      <c r="A1602" s="3">
        <v>14.48</v>
      </c>
      <c r="B1602" s="3">
        <f t="shared" si="312"/>
        <v>19.48</v>
      </c>
      <c r="C1602" s="3">
        <f t="shared" si="313"/>
        <v>6.25</v>
      </c>
      <c r="D1602" s="4">
        <f t="shared" si="307"/>
        <v>62.5</v>
      </c>
      <c r="E1602" s="4">
        <f t="shared" si="308"/>
        <v>300.64</v>
      </c>
      <c r="F1602">
        <f t="shared" si="314"/>
        <v>32593.777585333337</v>
      </c>
      <c r="H1602" s="3"/>
      <c r="J1602" s="3">
        <f t="shared" si="309"/>
        <v>320.64</v>
      </c>
      <c r="K1602" s="3">
        <f t="shared" si="315"/>
        <v>35529.610752000008</v>
      </c>
      <c r="M1602" s="3">
        <f t="shared" si="316"/>
        <v>2935.8331666666709</v>
      </c>
      <c r="N1602">
        <f t="shared" si="310"/>
        <v>2935.8331666666709</v>
      </c>
      <c r="O1602">
        <f t="shared" si="311"/>
        <v>0</v>
      </c>
    </row>
    <row r="1603" spans="1:15" x14ac:dyDescent="0.25">
      <c r="A1603" s="3">
        <v>14.49</v>
      </c>
      <c r="B1603" s="3">
        <f t="shared" si="312"/>
        <v>19.490000000000002</v>
      </c>
      <c r="C1603" s="3">
        <f t="shared" si="313"/>
        <v>6.25</v>
      </c>
      <c r="D1603" s="4">
        <f t="shared" si="307"/>
        <v>62.5</v>
      </c>
      <c r="E1603" s="4">
        <f t="shared" si="308"/>
        <v>300.82000000000005</v>
      </c>
      <c r="F1603">
        <f t="shared" si="314"/>
        <v>32649.367527333343</v>
      </c>
      <c r="H1603" s="3"/>
      <c r="J1603" s="3">
        <f t="shared" si="309"/>
        <v>320.82</v>
      </c>
      <c r="K1603" s="3">
        <f t="shared" si="315"/>
        <v>35588.897693999999</v>
      </c>
      <c r="M1603" s="3">
        <f t="shared" si="316"/>
        <v>2939.5301666666564</v>
      </c>
      <c r="N1603">
        <f t="shared" si="310"/>
        <v>2939.5301666666564</v>
      </c>
      <c r="O1603">
        <f t="shared" si="311"/>
        <v>0</v>
      </c>
    </row>
    <row r="1604" spans="1:15" x14ac:dyDescent="0.25">
      <c r="A1604" s="3">
        <v>14.5</v>
      </c>
      <c r="B1604" s="3">
        <f t="shared" si="312"/>
        <v>19.5</v>
      </c>
      <c r="C1604" s="3">
        <f t="shared" si="313"/>
        <v>6.25</v>
      </c>
      <c r="D1604" s="4">
        <f t="shared" si="307"/>
        <v>62.5</v>
      </c>
      <c r="E1604" s="4">
        <f t="shared" si="308"/>
        <v>301</v>
      </c>
      <c r="F1604">
        <f t="shared" si="314"/>
        <v>32705.020833333336</v>
      </c>
      <c r="H1604" s="3"/>
      <c r="J1604" s="3">
        <f t="shared" si="309"/>
        <v>321</v>
      </c>
      <c r="K1604" s="3">
        <f t="shared" si="315"/>
        <v>35648.25</v>
      </c>
      <c r="M1604" s="3">
        <f t="shared" si="316"/>
        <v>2943.2291666666642</v>
      </c>
      <c r="N1604">
        <f t="shared" si="310"/>
        <v>2943.2291666666642</v>
      </c>
      <c r="O1604">
        <f t="shared" si="311"/>
        <v>0</v>
      </c>
    </row>
    <row r="1605" spans="1:15" x14ac:dyDescent="0.25">
      <c r="A1605" s="3">
        <v>14.51</v>
      </c>
      <c r="B1605" s="3">
        <f t="shared" si="312"/>
        <v>19.509999999999998</v>
      </c>
      <c r="C1605" s="3">
        <f t="shared" si="313"/>
        <v>6.25</v>
      </c>
      <c r="D1605" s="4">
        <f t="shared" si="307"/>
        <v>62.5</v>
      </c>
      <c r="E1605" s="4">
        <f t="shared" si="308"/>
        <v>301.17999999999995</v>
      </c>
      <c r="F1605">
        <f t="shared" si="314"/>
        <v>32760.73753933332</v>
      </c>
      <c r="H1605" s="3"/>
      <c r="J1605" s="3">
        <f t="shared" si="309"/>
        <v>321.18</v>
      </c>
      <c r="K1605" s="3">
        <f t="shared" si="315"/>
        <v>35707.667706</v>
      </c>
      <c r="M1605" s="3">
        <f t="shared" si="316"/>
        <v>2946.9301666666797</v>
      </c>
      <c r="N1605">
        <f t="shared" si="310"/>
        <v>2946.9301666666797</v>
      </c>
      <c r="O1605">
        <f t="shared" si="311"/>
        <v>0</v>
      </c>
    </row>
    <row r="1606" spans="1:15" x14ac:dyDescent="0.25">
      <c r="A1606" s="3">
        <v>14.52</v>
      </c>
      <c r="B1606" s="3">
        <f t="shared" si="312"/>
        <v>19.52</v>
      </c>
      <c r="C1606" s="3">
        <f t="shared" si="313"/>
        <v>6.25</v>
      </c>
      <c r="D1606" s="4">
        <f t="shared" si="307"/>
        <v>62.5</v>
      </c>
      <c r="E1606" s="4">
        <f t="shared" si="308"/>
        <v>301.36</v>
      </c>
      <c r="F1606">
        <f t="shared" si="314"/>
        <v>32816.517681333331</v>
      </c>
      <c r="H1606" s="3"/>
      <c r="J1606" s="3">
        <f t="shared" si="309"/>
        <v>321.36</v>
      </c>
      <c r="K1606" s="3">
        <f t="shared" si="315"/>
        <v>35767.150848000005</v>
      </c>
      <c r="M1606" s="3">
        <f t="shared" si="316"/>
        <v>2950.6331666666738</v>
      </c>
      <c r="N1606">
        <f t="shared" si="310"/>
        <v>2950.6331666666738</v>
      </c>
      <c r="O1606">
        <f t="shared" si="311"/>
        <v>0</v>
      </c>
    </row>
    <row r="1607" spans="1:15" x14ac:dyDescent="0.25">
      <c r="A1607" s="3">
        <v>14.53</v>
      </c>
      <c r="B1607" s="3">
        <f t="shared" si="312"/>
        <v>19.53</v>
      </c>
      <c r="C1607" s="3">
        <f t="shared" si="313"/>
        <v>6.25</v>
      </c>
      <c r="D1607" s="4">
        <f t="shared" si="307"/>
        <v>62.5</v>
      </c>
      <c r="E1607" s="4">
        <f t="shared" si="308"/>
        <v>301.54000000000002</v>
      </c>
      <c r="F1607">
        <f t="shared" si="314"/>
        <v>32872.361295333336</v>
      </c>
      <c r="H1607" s="3"/>
      <c r="J1607" s="3">
        <f t="shared" si="309"/>
        <v>321.53999999999996</v>
      </c>
      <c r="K1607" s="3">
        <f t="shared" si="315"/>
        <v>35826.699461999997</v>
      </c>
      <c r="M1607" s="3">
        <f t="shared" si="316"/>
        <v>2954.338166666661</v>
      </c>
      <c r="N1607">
        <f t="shared" si="310"/>
        <v>2954.338166666661</v>
      </c>
      <c r="O1607">
        <f t="shared" si="311"/>
        <v>0</v>
      </c>
    </row>
    <row r="1608" spans="1:15" x14ac:dyDescent="0.25">
      <c r="A1608" s="3">
        <v>14.54</v>
      </c>
      <c r="B1608" s="3">
        <f t="shared" si="312"/>
        <v>19.54</v>
      </c>
      <c r="C1608" s="3">
        <f t="shared" si="313"/>
        <v>6.25</v>
      </c>
      <c r="D1608" s="4">
        <f t="shared" si="307"/>
        <v>62.5</v>
      </c>
      <c r="E1608" s="4">
        <f t="shared" si="308"/>
        <v>301.71999999999997</v>
      </c>
      <c r="F1608">
        <f t="shared" si="314"/>
        <v>32928.268417333325</v>
      </c>
      <c r="H1608" s="3"/>
      <c r="J1608" s="3">
        <f t="shared" si="309"/>
        <v>321.71999999999997</v>
      </c>
      <c r="K1608" s="3">
        <f t="shared" si="315"/>
        <v>35886.313583999996</v>
      </c>
      <c r="M1608" s="3">
        <f t="shared" si="316"/>
        <v>2958.0451666666704</v>
      </c>
      <c r="N1608">
        <f t="shared" si="310"/>
        <v>2958.0451666666704</v>
      </c>
      <c r="O1608">
        <f t="shared" si="311"/>
        <v>0</v>
      </c>
    </row>
    <row r="1609" spans="1:15" x14ac:dyDescent="0.25">
      <c r="A1609" s="3">
        <v>14.55</v>
      </c>
      <c r="B1609" s="3">
        <f t="shared" si="312"/>
        <v>19.55</v>
      </c>
      <c r="C1609" s="3">
        <f t="shared" si="313"/>
        <v>6.25</v>
      </c>
      <c r="D1609" s="4">
        <f t="shared" si="307"/>
        <v>62.5</v>
      </c>
      <c r="E1609" s="4">
        <f t="shared" si="308"/>
        <v>301.90000000000003</v>
      </c>
      <c r="F1609">
        <f t="shared" si="314"/>
        <v>32984.239083333341</v>
      </c>
      <c r="H1609" s="3"/>
      <c r="J1609" s="3">
        <f t="shared" si="309"/>
        <v>321.90000000000003</v>
      </c>
      <c r="K1609" s="3">
        <f t="shared" si="315"/>
        <v>35945.993250000014</v>
      </c>
      <c r="M1609" s="3">
        <f t="shared" si="316"/>
        <v>2961.754166666673</v>
      </c>
      <c r="N1609">
        <f t="shared" si="310"/>
        <v>2961.754166666673</v>
      </c>
      <c r="O1609">
        <f t="shared" si="311"/>
        <v>0</v>
      </c>
    </row>
    <row r="1610" spans="1:15" x14ac:dyDescent="0.25">
      <c r="A1610" s="3">
        <v>14.56</v>
      </c>
      <c r="B1610" s="3">
        <f t="shared" si="312"/>
        <v>19.560000000000002</v>
      </c>
      <c r="C1610" s="3">
        <f t="shared" si="313"/>
        <v>6.25</v>
      </c>
      <c r="D1610" s="4">
        <f t="shared" si="307"/>
        <v>62.5</v>
      </c>
      <c r="E1610" s="4">
        <f t="shared" si="308"/>
        <v>302.08000000000004</v>
      </c>
      <c r="F1610">
        <f t="shared" si="314"/>
        <v>33040.273329333344</v>
      </c>
      <c r="H1610" s="3"/>
      <c r="J1610" s="3">
        <f t="shared" si="309"/>
        <v>322.08</v>
      </c>
      <c r="K1610" s="3">
        <f t="shared" si="315"/>
        <v>36005.738495999998</v>
      </c>
      <c r="M1610" s="3">
        <f t="shared" si="316"/>
        <v>2965.4651666666541</v>
      </c>
      <c r="N1610">
        <f t="shared" si="310"/>
        <v>2965.4651666666541</v>
      </c>
      <c r="O1610">
        <f t="shared" si="311"/>
        <v>0</v>
      </c>
    </row>
    <row r="1611" spans="1:15" x14ac:dyDescent="0.25">
      <c r="A1611" s="3">
        <v>14.57</v>
      </c>
      <c r="B1611" s="3">
        <f t="shared" si="312"/>
        <v>19.57</v>
      </c>
      <c r="C1611" s="3">
        <f t="shared" si="313"/>
        <v>6.25</v>
      </c>
      <c r="D1611" s="4">
        <f t="shared" si="307"/>
        <v>62.5</v>
      </c>
      <c r="E1611" s="4">
        <f t="shared" si="308"/>
        <v>302.26</v>
      </c>
      <c r="F1611">
        <f t="shared" si="314"/>
        <v>33096.371191333339</v>
      </c>
      <c r="H1611" s="3"/>
      <c r="J1611" s="3">
        <f t="shared" si="309"/>
        <v>322.26</v>
      </c>
      <c r="K1611" s="3">
        <f t="shared" si="315"/>
        <v>36065.549357999997</v>
      </c>
      <c r="M1611" s="3">
        <f t="shared" si="316"/>
        <v>2969.1781666666575</v>
      </c>
      <c r="N1611">
        <f t="shared" si="310"/>
        <v>2969.1781666666575</v>
      </c>
      <c r="O1611">
        <f t="shared" si="311"/>
        <v>0</v>
      </c>
    </row>
    <row r="1612" spans="1:15" x14ac:dyDescent="0.25">
      <c r="A1612" s="3">
        <v>14.58</v>
      </c>
      <c r="B1612" s="3">
        <f t="shared" si="312"/>
        <v>19.579999999999998</v>
      </c>
      <c r="C1612" s="3">
        <f t="shared" si="313"/>
        <v>6.25</v>
      </c>
      <c r="D1612" s="4">
        <f t="shared" si="307"/>
        <v>62.5</v>
      </c>
      <c r="E1612" s="4">
        <f t="shared" si="308"/>
        <v>302.43999999999994</v>
      </c>
      <c r="F1612">
        <f t="shared" si="314"/>
        <v>33152.532705333317</v>
      </c>
      <c r="H1612" s="3"/>
      <c r="J1612" s="3">
        <f t="shared" si="309"/>
        <v>322.44</v>
      </c>
      <c r="K1612" s="3">
        <f t="shared" si="315"/>
        <v>36125.425872</v>
      </c>
      <c r="M1612" s="3">
        <f t="shared" si="316"/>
        <v>2972.8931666666831</v>
      </c>
      <c r="N1612">
        <f t="shared" si="310"/>
        <v>2972.8931666666831</v>
      </c>
      <c r="O1612">
        <f t="shared" si="311"/>
        <v>0</v>
      </c>
    </row>
    <row r="1613" spans="1:15" x14ac:dyDescent="0.25">
      <c r="A1613" s="3">
        <v>14.59</v>
      </c>
      <c r="B1613" s="3">
        <f t="shared" si="312"/>
        <v>19.59</v>
      </c>
      <c r="C1613" s="3">
        <f t="shared" si="313"/>
        <v>6.25</v>
      </c>
      <c r="D1613" s="4">
        <f t="shared" si="307"/>
        <v>62.5</v>
      </c>
      <c r="E1613" s="4">
        <f t="shared" si="308"/>
        <v>302.62</v>
      </c>
      <c r="F1613">
        <f t="shared" si="314"/>
        <v>33208.757907333333</v>
      </c>
      <c r="H1613" s="3"/>
      <c r="J1613" s="3">
        <f t="shared" si="309"/>
        <v>322.62</v>
      </c>
      <c r="K1613" s="3">
        <f t="shared" si="315"/>
        <v>36185.368073999998</v>
      </c>
      <c r="M1613" s="3">
        <f t="shared" si="316"/>
        <v>2976.6101666666655</v>
      </c>
      <c r="N1613">
        <f t="shared" si="310"/>
        <v>2976.6101666666655</v>
      </c>
      <c r="O1613">
        <f t="shared" si="311"/>
        <v>0</v>
      </c>
    </row>
    <row r="1614" spans="1:15" x14ac:dyDescent="0.25">
      <c r="A1614" s="3">
        <v>14.6</v>
      </c>
      <c r="B1614" s="3">
        <f t="shared" si="312"/>
        <v>19.600000000000001</v>
      </c>
      <c r="C1614" s="3">
        <f t="shared" si="313"/>
        <v>6.25</v>
      </c>
      <c r="D1614" s="4">
        <f t="shared" si="307"/>
        <v>62.5</v>
      </c>
      <c r="E1614" s="4">
        <f t="shared" si="308"/>
        <v>302.8</v>
      </c>
      <c r="F1614">
        <f t="shared" si="314"/>
        <v>33265.046833333341</v>
      </c>
      <c r="H1614" s="3"/>
      <c r="J1614" s="3">
        <f t="shared" si="309"/>
        <v>322.8</v>
      </c>
      <c r="K1614" s="3">
        <f t="shared" si="315"/>
        <v>36245.376000000004</v>
      </c>
      <c r="M1614" s="3">
        <f t="shared" si="316"/>
        <v>2980.3291666666628</v>
      </c>
      <c r="N1614">
        <f t="shared" si="310"/>
        <v>2980.3291666666628</v>
      </c>
      <c r="O1614">
        <f t="shared" si="311"/>
        <v>0</v>
      </c>
    </row>
    <row r="1615" spans="1:15" x14ac:dyDescent="0.25">
      <c r="A1615" s="3">
        <v>14.61</v>
      </c>
      <c r="B1615" s="3">
        <f t="shared" si="312"/>
        <v>19.61</v>
      </c>
      <c r="C1615" s="3">
        <f t="shared" si="313"/>
        <v>6.25</v>
      </c>
      <c r="D1615" s="4">
        <f t="shared" si="307"/>
        <v>62.5</v>
      </c>
      <c r="E1615" s="4">
        <f t="shared" si="308"/>
        <v>302.98</v>
      </c>
      <c r="F1615">
        <f t="shared" si="314"/>
        <v>33321.399519333332</v>
      </c>
      <c r="H1615" s="3"/>
      <c r="J1615" s="3">
        <f t="shared" si="309"/>
        <v>322.98</v>
      </c>
      <c r="K1615" s="3">
        <f t="shared" si="315"/>
        <v>36305.449686</v>
      </c>
      <c r="M1615" s="3">
        <f t="shared" si="316"/>
        <v>2984.0501666666678</v>
      </c>
      <c r="N1615">
        <f t="shared" si="310"/>
        <v>2984.0501666666678</v>
      </c>
      <c r="O1615">
        <f t="shared" si="311"/>
        <v>0</v>
      </c>
    </row>
    <row r="1616" spans="1:15" x14ac:dyDescent="0.25">
      <c r="A1616" s="3">
        <v>14.62</v>
      </c>
      <c r="B1616" s="3">
        <f t="shared" si="312"/>
        <v>19.619999999999997</v>
      </c>
      <c r="C1616" s="3">
        <f t="shared" si="313"/>
        <v>6.25</v>
      </c>
      <c r="D1616" s="4">
        <f t="shared" si="307"/>
        <v>62.5</v>
      </c>
      <c r="E1616" s="4">
        <f t="shared" si="308"/>
        <v>303.15999999999997</v>
      </c>
      <c r="F1616">
        <f t="shared" si="314"/>
        <v>33377.816001333318</v>
      </c>
      <c r="H1616" s="3"/>
      <c r="J1616" s="3">
        <f t="shared" si="309"/>
        <v>323.15999999999997</v>
      </c>
      <c r="K1616" s="3">
        <f t="shared" si="315"/>
        <v>36365.589167999991</v>
      </c>
      <c r="M1616" s="3">
        <f t="shared" si="316"/>
        <v>2987.7731666666732</v>
      </c>
      <c r="N1616">
        <f t="shared" si="310"/>
        <v>2987.7731666666732</v>
      </c>
      <c r="O1616">
        <f t="shared" si="311"/>
        <v>0</v>
      </c>
    </row>
    <row r="1617" spans="1:15" x14ac:dyDescent="0.25">
      <c r="A1617" s="3">
        <v>14.63</v>
      </c>
      <c r="B1617" s="3">
        <f t="shared" si="312"/>
        <v>19.630000000000003</v>
      </c>
      <c r="C1617" s="3">
        <f t="shared" si="313"/>
        <v>6.25</v>
      </c>
      <c r="D1617" s="4">
        <f t="shared" si="307"/>
        <v>62.5</v>
      </c>
      <c r="E1617" s="4">
        <f t="shared" si="308"/>
        <v>303.34000000000003</v>
      </c>
      <c r="F1617">
        <f t="shared" si="314"/>
        <v>33434.296315333348</v>
      </c>
      <c r="H1617" s="3"/>
      <c r="J1617" s="3">
        <f t="shared" si="309"/>
        <v>323.34000000000003</v>
      </c>
      <c r="K1617" s="3">
        <f t="shared" si="315"/>
        <v>36425.794482000005</v>
      </c>
      <c r="M1617" s="3">
        <f t="shared" si="316"/>
        <v>2991.4981666666572</v>
      </c>
      <c r="N1617">
        <f t="shared" si="310"/>
        <v>2991.4981666666572</v>
      </c>
      <c r="O1617">
        <f t="shared" si="311"/>
        <v>0</v>
      </c>
    </row>
    <row r="1618" spans="1:15" x14ac:dyDescent="0.25">
      <c r="A1618" s="3">
        <v>14.64</v>
      </c>
      <c r="B1618" s="3">
        <f t="shared" si="312"/>
        <v>19.64</v>
      </c>
      <c r="C1618" s="3">
        <f t="shared" si="313"/>
        <v>6.25</v>
      </c>
      <c r="D1618" s="4">
        <f t="shared" si="307"/>
        <v>62.5</v>
      </c>
      <c r="E1618" s="4">
        <f t="shared" si="308"/>
        <v>303.52</v>
      </c>
      <c r="F1618">
        <f t="shared" si="314"/>
        <v>33490.840497333338</v>
      </c>
      <c r="H1618" s="3"/>
      <c r="J1618" s="3">
        <f t="shared" si="309"/>
        <v>323.52</v>
      </c>
      <c r="K1618" s="3">
        <f t="shared" si="315"/>
        <v>36486.065664000002</v>
      </c>
      <c r="M1618" s="3">
        <f t="shared" si="316"/>
        <v>2995.2251666666634</v>
      </c>
      <c r="N1618">
        <f t="shared" si="310"/>
        <v>2995.2251666666634</v>
      </c>
      <c r="O1618">
        <f t="shared" si="311"/>
        <v>0</v>
      </c>
    </row>
    <row r="1619" spans="1:15" x14ac:dyDescent="0.25">
      <c r="A1619" s="3">
        <v>14.65</v>
      </c>
      <c r="B1619" s="3">
        <f t="shared" si="312"/>
        <v>19.649999999999999</v>
      </c>
      <c r="C1619" s="3">
        <f t="shared" si="313"/>
        <v>6.25</v>
      </c>
      <c r="D1619" s="4">
        <f t="shared" si="307"/>
        <v>62.5</v>
      </c>
      <c r="E1619" s="4">
        <f t="shared" si="308"/>
        <v>303.7</v>
      </c>
      <c r="F1619">
        <f t="shared" si="314"/>
        <v>33547.448583333331</v>
      </c>
      <c r="H1619" s="3"/>
      <c r="J1619" s="3">
        <f t="shared" si="309"/>
        <v>323.7</v>
      </c>
      <c r="K1619" s="3">
        <f t="shared" si="315"/>
        <v>36546.402750000001</v>
      </c>
      <c r="M1619" s="3">
        <f t="shared" si="316"/>
        <v>2998.9541666666701</v>
      </c>
      <c r="N1619">
        <f t="shared" si="310"/>
        <v>2998.9541666666701</v>
      </c>
      <c r="O1619">
        <f t="shared" si="311"/>
        <v>0</v>
      </c>
    </row>
    <row r="1620" spans="1:15" x14ac:dyDescent="0.25">
      <c r="A1620" s="3">
        <v>14.66</v>
      </c>
      <c r="B1620" s="3">
        <f t="shared" si="312"/>
        <v>19.66</v>
      </c>
      <c r="C1620" s="3">
        <f t="shared" si="313"/>
        <v>6.25</v>
      </c>
      <c r="D1620" s="4">
        <f t="shared" si="307"/>
        <v>62.5</v>
      </c>
      <c r="E1620" s="4">
        <f t="shared" si="308"/>
        <v>303.88</v>
      </c>
      <c r="F1620">
        <f t="shared" si="314"/>
        <v>33604.120609333331</v>
      </c>
      <c r="H1620" s="3"/>
      <c r="J1620" s="3">
        <f t="shared" si="309"/>
        <v>323.88</v>
      </c>
      <c r="K1620" s="3">
        <f t="shared" si="315"/>
        <v>36606.805776000001</v>
      </c>
      <c r="M1620" s="3">
        <f t="shared" si="316"/>
        <v>3002.6851666666698</v>
      </c>
      <c r="N1620">
        <f t="shared" si="310"/>
        <v>3002.6851666666698</v>
      </c>
      <c r="O1620">
        <f t="shared" si="311"/>
        <v>0</v>
      </c>
    </row>
    <row r="1621" spans="1:15" x14ac:dyDescent="0.25">
      <c r="A1621" s="3">
        <v>14.67</v>
      </c>
      <c r="B1621" s="3">
        <f t="shared" si="312"/>
        <v>19.670000000000002</v>
      </c>
      <c r="C1621" s="3">
        <f t="shared" si="313"/>
        <v>6.25</v>
      </c>
      <c r="D1621" s="4">
        <f t="shared" si="307"/>
        <v>62.5</v>
      </c>
      <c r="E1621" s="4">
        <f t="shared" si="308"/>
        <v>304.06000000000006</v>
      </c>
      <c r="F1621">
        <f t="shared" si="314"/>
        <v>33660.856611333344</v>
      </c>
      <c r="H1621" s="3"/>
      <c r="J1621" s="3">
        <f t="shared" si="309"/>
        <v>324.06</v>
      </c>
      <c r="K1621" s="3">
        <f t="shared" si="315"/>
        <v>36667.274777999999</v>
      </c>
      <c r="M1621" s="3">
        <f t="shared" si="316"/>
        <v>3006.4181666666555</v>
      </c>
      <c r="N1621">
        <f t="shared" si="310"/>
        <v>3006.4181666666555</v>
      </c>
      <c r="O1621">
        <f t="shared" si="311"/>
        <v>0</v>
      </c>
    </row>
    <row r="1622" spans="1:15" x14ac:dyDescent="0.25">
      <c r="A1622" s="3">
        <v>14.68</v>
      </c>
      <c r="B1622" s="3">
        <f t="shared" si="312"/>
        <v>19.68</v>
      </c>
      <c r="C1622" s="3">
        <f t="shared" si="313"/>
        <v>6.25</v>
      </c>
      <c r="D1622" s="4">
        <f t="shared" si="307"/>
        <v>62.5</v>
      </c>
      <c r="E1622" s="4">
        <f t="shared" si="308"/>
        <v>304.24</v>
      </c>
      <c r="F1622">
        <f t="shared" si="314"/>
        <v>33717.656625333337</v>
      </c>
      <c r="H1622" s="3"/>
      <c r="J1622" s="3">
        <f t="shared" si="309"/>
        <v>324.24</v>
      </c>
      <c r="K1622" s="3">
        <f t="shared" si="315"/>
        <v>36727.809792</v>
      </c>
      <c r="M1622" s="3">
        <f t="shared" si="316"/>
        <v>3010.1531666666633</v>
      </c>
      <c r="N1622">
        <f t="shared" si="310"/>
        <v>3010.1531666666633</v>
      </c>
      <c r="O1622">
        <f t="shared" si="311"/>
        <v>0</v>
      </c>
    </row>
    <row r="1623" spans="1:15" x14ac:dyDescent="0.25">
      <c r="A1623" s="3">
        <v>14.69</v>
      </c>
      <c r="B1623" s="3">
        <f t="shared" si="312"/>
        <v>19.689999999999998</v>
      </c>
      <c r="C1623" s="3">
        <f t="shared" si="313"/>
        <v>6.25</v>
      </c>
      <c r="D1623" s="4">
        <f t="shared" si="307"/>
        <v>62.5</v>
      </c>
      <c r="E1623" s="4">
        <f t="shared" si="308"/>
        <v>304.41999999999996</v>
      </c>
      <c r="F1623">
        <f t="shared" si="314"/>
        <v>33774.520687333323</v>
      </c>
      <c r="H1623" s="3"/>
      <c r="J1623" s="3">
        <f t="shared" si="309"/>
        <v>324.42</v>
      </c>
      <c r="K1623" s="3">
        <f t="shared" si="315"/>
        <v>36788.410853999994</v>
      </c>
      <c r="M1623" s="3">
        <f t="shared" si="316"/>
        <v>3013.8901666666716</v>
      </c>
      <c r="N1623">
        <f t="shared" si="310"/>
        <v>3013.8901666666716</v>
      </c>
      <c r="O1623">
        <f t="shared" si="311"/>
        <v>0</v>
      </c>
    </row>
    <row r="1624" spans="1:15" x14ac:dyDescent="0.25">
      <c r="A1624" s="3">
        <v>14.7</v>
      </c>
      <c r="B1624" s="3">
        <f t="shared" si="312"/>
        <v>19.7</v>
      </c>
      <c r="C1624" s="3">
        <f t="shared" si="313"/>
        <v>6.25</v>
      </c>
      <c r="D1624" s="4">
        <f t="shared" si="307"/>
        <v>62.5</v>
      </c>
      <c r="E1624" s="4">
        <f t="shared" si="308"/>
        <v>304.59999999999997</v>
      </c>
      <c r="F1624">
        <f t="shared" si="314"/>
        <v>33831.448833333328</v>
      </c>
      <c r="H1624" s="3"/>
      <c r="J1624" s="3">
        <f t="shared" si="309"/>
        <v>324.59999999999997</v>
      </c>
      <c r="K1624" s="3">
        <f t="shared" si="315"/>
        <v>36849.077999999994</v>
      </c>
      <c r="M1624" s="3">
        <f t="shared" si="316"/>
        <v>3017.6291666666657</v>
      </c>
      <c r="N1624">
        <f t="shared" si="310"/>
        <v>3017.6291666666657</v>
      </c>
      <c r="O1624">
        <f t="shared" si="311"/>
        <v>0</v>
      </c>
    </row>
    <row r="1625" spans="1:15" x14ac:dyDescent="0.25">
      <c r="A1625" s="3">
        <v>14.71</v>
      </c>
      <c r="B1625" s="3">
        <f t="shared" si="312"/>
        <v>19.71</v>
      </c>
      <c r="C1625" s="3">
        <f t="shared" si="313"/>
        <v>6.25</v>
      </c>
      <c r="D1625" s="4">
        <f t="shared" si="307"/>
        <v>62.5</v>
      </c>
      <c r="E1625" s="4">
        <f t="shared" si="308"/>
        <v>304.78000000000003</v>
      </c>
      <c r="F1625">
        <f t="shared" si="314"/>
        <v>33888.441099333344</v>
      </c>
      <c r="H1625" s="3"/>
      <c r="J1625" s="3">
        <f t="shared" si="309"/>
        <v>324.78000000000003</v>
      </c>
      <c r="K1625" s="3">
        <f t="shared" si="315"/>
        <v>36909.811266000004</v>
      </c>
      <c r="M1625" s="3">
        <f t="shared" si="316"/>
        <v>3021.3701666666602</v>
      </c>
      <c r="N1625">
        <f t="shared" si="310"/>
        <v>3021.3701666666602</v>
      </c>
      <c r="O1625">
        <f t="shared" si="311"/>
        <v>0</v>
      </c>
    </row>
    <row r="1626" spans="1:15" x14ac:dyDescent="0.25">
      <c r="A1626" s="3">
        <v>14.72</v>
      </c>
      <c r="B1626" s="3">
        <f t="shared" si="312"/>
        <v>19.72</v>
      </c>
      <c r="C1626" s="3">
        <f t="shared" si="313"/>
        <v>6.25</v>
      </c>
      <c r="D1626" s="4">
        <f t="shared" si="307"/>
        <v>62.5</v>
      </c>
      <c r="E1626" s="4">
        <f t="shared" si="308"/>
        <v>304.95999999999998</v>
      </c>
      <c r="F1626">
        <f t="shared" si="314"/>
        <v>33945.497521333324</v>
      </c>
      <c r="H1626" s="3"/>
      <c r="J1626" s="3">
        <f t="shared" si="309"/>
        <v>324.96000000000004</v>
      </c>
      <c r="K1626" s="3">
        <f t="shared" si="315"/>
        <v>36970.610688000008</v>
      </c>
      <c r="M1626" s="3">
        <f t="shared" si="316"/>
        <v>3025.1131666666843</v>
      </c>
      <c r="N1626">
        <f t="shared" si="310"/>
        <v>3025.1131666666843</v>
      </c>
      <c r="O1626">
        <f t="shared" si="311"/>
        <v>0</v>
      </c>
    </row>
    <row r="1627" spans="1:15" x14ac:dyDescent="0.25">
      <c r="A1627" s="3">
        <v>14.73</v>
      </c>
      <c r="B1627" s="3">
        <f t="shared" si="312"/>
        <v>19.73</v>
      </c>
      <c r="C1627" s="3">
        <f t="shared" si="313"/>
        <v>6.25</v>
      </c>
      <c r="D1627" s="4">
        <f t="shared" ref="D1627:D1690" si="317">MAX(10*C1627,$G$14*C1627+$G$10-2*$G$12*(1+$G$13)^0.5)</f>
        <v>62.5</v>
      </c>
      <c r="E1627" s="4">
        <f t="shared" ref="E1627:E1690" si="318">MAX(10*B1627,$G$14*B1627+$G$10-2*$G$12*(1+$G$13)^0.5)</f>
        <v>305.14</v>
      </c>
      <c r="F1627">
        <f t="shared" si="314"/>
        <v>34002.61813533333</v>
      </c>
      <c r="H1627" s="3"/>
      <c r="J1627" s="3">
        <f t="shared" ref="J1627:J1690" si="319">$G$14*A1627+2*$G$12*(1+$G$13)^0.5</f>
        <v>325.14</v>
      </c>
      <c r="K1627" s="3">
        <f t="shared" si="315"/>
        <v>37031.476302000003</v>
      </c>
      <c r="M1627" s="3">
        <f t="shared" si="316"/>
        <v>3028.8581666666723</v>
      </c>
      <c r="N1627">
        <f t="shared" si="310"/>
        <v>3028.8581666666723</v>
      </c>
      <c r="O1627">
        <f t="shared" si="311"/>
        <v>0</v>
      </c>
    </row>
    <row r="1628" spans="1:15" x14ac:dyDescent="0.25">
      <c r="A1628" s="3">
        <v>14.74</v>
      </c>
      <c r="B1628" s="3">
        <f t="shared" si="312"/>
        <v>19.740000000000002</v>
      </c>
      <c r="C1628" s="3">
        <f t="shared" si="313"/>
        <v>6.25</v>
      </c>
      <c r="D1628" s="4">
        <f t="shared" si="317"/>
        <v>62.5</v>
      </c>
      <c r="E1628" s="4">
        <f t="shared" si="318"/>
        <v>305.32000000000005</v>
      </c>
      <c r="F1628">
        <f t="shared" si="314"/>
        <v>34059.802977333347</v>
      </c>
      <c r="H1628" s="3"/>
      <c r="J1628" s="3">
        <f t="shared" si="319"/>
        <v>325.32</v>
      </c>
      <c r="K1628" s="3">
        <f t="shared" si="315"/>
        <v>37092.408144000001</v>
      </c>
      <c r="M1628" s="3">
        <f t="shared" si="316"/>
        <v>3032.6051666666535</v>
      </c>
      <c r="N1628">
        <f t="shared" ref="N1628:N1691" si="320">ABS(M1628)</f>
        <v>3032.6051666666535</v>
      </c>
      <c r="O1628">
        <f t="shared" ref="O1628:O1691" si="321">IF(N1628=$N$3156,A1628,0)</f>
        <v>0</v>
      </c>
    </row>
    <row r="1629" spans="1:15" x14ac:dyDescent="0.25">
      <c r="A1629" s="3">
        <v>14.75</v>
      </c>
      <c r="B1629" s="3">
        <f t="shared" ref="B1629:B1692" si="322">$B$152+A1629</f>
        <v>19.75</v>
      </c>
      <c r="C1629" s="3">
        <f t="shared" ref="C1629:C1692" si="323">IF($F$152&gt;B1629,B1629,$F$152)</f>
        <v>6.25</v>
      </c>
      <c r="D1629" s="4">
        <f t="shared" si="317"/>
        <v>62.5</v>
      </c>
      <c r="E1629" s="4">
        <f t="shared" si="318"/>
        <v>305.5</v>
      </c>
      <c r="F1629">
        <f t="shared" ref="F1629:F1692" si="324">$I$152*C1629*(0.5*C1629-$D$152)  +  (D1629-$I$152)*0.5*C1629*(2*C1629/3-$D$152)  +  D1629*(B1629-C1629)*(0.5*(B1629-C1629)+C1629-$D$152)  +  (E1629-D1629)*0.5*(B1629-C1629)*(2*(B1629-C1629)/3+C1629-$D$152)</f>
        <v>34117.052083333336</v>
      </c>
      <c r="H1629" s="3"/>
      <c r="J1629" s="3">
        <f t="shared" si="319"/>
        <v>325.5</v>
      </c>
      <c r="K1629" s="3">
        <f t="shared" ref="K1629:K1692" si="325">$K$152*A1629*(0.5*A1629+$B$152-$D$152)  +  (J1629-$K$152)*0.5*A1629*(2*A1629/3+$B$152-$D$152)</f>
        <v>37153.40625</v>
      </c>
      <c r="M1629" s="3">
        <f t="shared" ref="M1629:M1692" si="326">K1629-F1629</f>
        <v>3036.3541666666642</v>
      </c>
      <c r="N1629">
        <f t="shared" si="320"/>
        <v>3036.3541666666642</v>
      </c>
      <c r="O1629">
        <f t="shared" si="321"/>
        <v>0</v>
      </c>
    </row>
    <row r="1630" spans="1:15" x14ac:dyDescent="0.25">
      <c r="A1630" s="3">
        <v>14.76</v>
      </c>
      <c r="B1630" s="3">
        <f t="shared" si="322"/>
        <v>19.759999999999998</v>
      </c>
      <c r="C1630" s="3">
        <f t="shared" si="323"/>
        <v>6.25</v>
      </c>
      <c r="D1630" s="4">
        <f t="shared" si="317"/>
        <v>62.5</v>
      </c>
      <c r="E1630" s="4">
        <f t="shared" si="318"/>
        <v>305.67999999999995</v>
      </c>
      <c r="F1630">
        <f t="shared" si="324"/>
        <v>34174.365489333322</v>
      </c>
      <c r="H1630" s="3"/>
      <c r="J1630" s="3">
        <f t="shared" si="319"/>
        <v>325.68</v>
      </c>
      <c r="K1630" s="3">
        <f t="shared" si="325"/>
        <v>37214.470655999998</v>
      </c>
      <c r="M1630" s="3">
        <f t="shared" si="326"/>
        <v>3040.1051666666754</v>
      </c>
      <c r="N1630">
        <f t="shared" si="320"/>
        <v>3040.1051666666754</v>
      </c>
      <c r="O1630">
        <f t="shared" si="321"/>
        <v>0</v>
      </c>
    </row>
    <row r="1631" spans="1:15" x14ac:dyDescent="0.25">
      <c r="A1631" s="3">
        <v>14.77</v>
      </c>
      <c r="B1631" s="3">
        <f t="shared" si="322"/>
        <v>19.77</v>
      </c>
      <c r="C1631" s="3">
        <f t="shared" si="323"/>
        <v>6.25</v>
      </c>
      <c r="D1631" s="4">
        <f t="shared" si="317"/>
        <v>62.5</v>
      </c>
      <c r="E1631" s="4">
        <f t="shared" si="318"/>
        <v>305.86</v>
      </c>
      <c r="F1631">
        <f t="shared" si="324"/>
        <v>34231.743231333334</v>
      </c>
      <c r="H1631" s="3"/>
      <c r="J1631" s="3">
        <f t="shared" si="319"/>
        <v>325.86</v>
      </c>
      <c r="K1631" s="3">
        <f t="shared" si="325"/>
        <v>37275.601397999999</v>
      </c>
      <c r="M1631" s="3">
        <f t="shared" si="326"/>
        <v>3043.8581666666651</v>
      </c>
      <c r="N1631">
        <f t="shared" si="320"/>
        <v>3043.8581666666651</v>
      </c>
      <c r="O1631">
        <f t="shared" si="321"/>
        <v>0</v>
      </c>
    </row>
    <row r="1632" spans="1:15" x14ac:dyDescent="0.25">
      <c r="A1632" s="3">
        <v>14.78</v>
      </c>
      <c r="B1632" s="3">
        <f t="shared" si="322"/>
        <v>19.78</v>
      </c>
      <c r="C1632" s="3">
        <f t="shared" si="323"/>
        <v>6.25</v>
      </c>
      <c r="D1632" s="4">
        <f t="shared" si="317"/>
        <v>62.5</v>
      </c>
      <c r="E1632" s="4">
        <f t="shared" si="318"/>
        <v>306.04000000000002</v>
      </c>
      <c r="F1632">
        <f t="shared" si="324"/>
        <v>34289.185345333346</v>
      </c>
      <c r="H1632" s="3"/>
      <c r="J1632" s="3">
        <f t="shared" si="319"/>
        <v>326.03999999999996</v>
      </c>
      <c r="K1632" s="3">
        <f t="shared" si="325"/>
        <v>37336.798511999994</v>
      </c>
      <c r="M1632" s="3">
        <f t="shared" si="326"/>
        <v>3047.6131666666479</v>
      </c>
      <c r="N1632">
        <f t="shared" si="320"/>
        <v>3047.6131666666479</v>
      </c>
      <c r="O1632">
        <f t="shared" si="321"/>
        <v>0</v>
      </c>
    </row>
    <row r="1633" spans="1:15" x14ac:dyDescent="0.25">
      <c r="A1633" s="3">
        <v>14.79</v>
      </c>
      <c r="B1633" s="3">
        <f t="shared" si="322"/>
        <v>19.79</v>
      </c>
      <c r="C1633" s="3">
        <f t="shared" si="323"/>
        <v>6.25</v>
      </c>
      <c r="D1633" s="4">
        <f t="shared" si="317"/>
        <v>62.5</v>
      </c>
      <c r="E1633" s="4">
        <f t="shared" si="318"/>
        <v>306.21999999999997</v>
      </c>
      <c r="F1633">
        <f t="shared" si="324"/>
        <v>34346.691867333328</v>
      </c>
      <c r="H1633" s="3"/>
      <c r="J1633" s="3">
        <f t="shared" si="319"/>
        <v>326.21999999999997</v>
      </c>
      <c r="K1633" s="3">
        <f t="shared" si="325"/>
        <v>37398.062033999995</v>
      </c>
      <c r="M1633" s="3">
        <f t="shared" si="326"/>
        <v>3051.3701666666675</v>
      </c>
      <c r="N1633">
        <f t="shared" si="320"/>
        <v>3051.3701666666675</v>
      </c>
      <c r="O1633">
        <f t="shared" si="321"/>
        <v>0</v>
      </c>
    </row>
    <row r="1634" spans="1:15" x14ac:dyDescent="0.25">
      <c r="A1634" s="3">
        <v>14.8</v>
      </c>
      <c r="B1634" s="3">
        <f t="shared" si="322"/>
        <v>19.8</v>
      </c>
      <c r="C1634" s="3">
        <f t="shared" si="323"/>
        <v>6.25</v>
      </c>
      <c r="D1634" s="4">
        <f t="shared" si="317"/>
        <v>62.5</v>
      </c>
      <c r="E1634" s="4">
        <f t="shared" si="318"/>
        <v>306.40000000000003</v>
      </c>
      <c r="F1634">
        <f t="shared" si="324"/>
        <v>34404.262833333341</v>
      </c>
      <c r="H1634" s="3"/>
      <c r="J1634" s="3">
        <f t="shared" si="319"/>
        <v>326.40000000000003</v>
      </c>
      <c r="K1634" s="3">
        <f t="shared" si="325"/>
        <v>37459.392000000007</v>
      </c>
      <c r="M1634" s="3">
        <f t="shared" si="326"/>
        <v>3055.1291666666657</v>
      </c>
      <c r="N1634">
        <f t="shared" si="320"/>
        <v>3055.1291666666657</v>
      </c>
      <c r="O1634">
        <f t="shared" si="321"/>
        <v>0</v>
      </c>
    </row>
    <row r="1635" spans="1:15" x14ac:dyDescent="0.25">
      <c r="A1635" s="3">
        <v>14.81</v>
      </c>
      <c r="B1635" s="3">
        <f t="shared" si="322"/>
        <v>19.810000000000002</v>
      </c>
      <c r="C1635" s="3">
        <f t="shared" si="323"/>
        <v>6.25</v>
      </c>
      <c r="D1635" s="4">
        <f t="shared" si="317"/>
        <v>62.5</v>
      </c>
      <c r="E1635" s="4">
        <f t="shared" si="318"/>
        <v>306.58000000000004</v>
      </c>
      <c r="F1635">
        <f t="shared" si="324"/>
        <v>34461.898279333349</v>
      </c>
      <c r="H1635" s="3"/>
      <c r="J1635" s="3">
        <f t="shared" si="319"/>
        <v>326.58</v>
      </c>
      <c r="K1635" s="3">
        <f t="shared" si="325"/>
        <v>37520.788445999999</v>
      </c>
      <c r="M1635" s="3">
        <f t="shared" si="326"/>
        <v>3058.8901666666497</v>
      </c>
      <c r="N1635">
        <f t="shared" si="320"/>
        <v>3058.8901666666497</v>
      </c>
      <c r="O1635">
        <f t="shared" si="321"/>
        <v>0</v>
      </c>
    </row>
    <row r="1636" spans="1:15" x14ac:dyDescent="0.25">
      <c r="A1636" s="3">
        <v>14.82</v>
      </c>
      <c r="B1636" s="3">
        <f t="shared" si="322"/>
        <v>19.82</v>
      </c>
      <c r="C1636" s="3">
        <f t="shared" si="323"/>
        <v>6.25</v>
      </c>
      <c r="D1636" s="4">
        <f t="shared" si="317"/>
        <v>62.5</v>
      </c>
      <c r="E1636" s="4">
        <f t="shared" si="318"/>
        <v>306.76</v>
      </c>
      <c r="F1636">
        <f t="shared" si="324"/>
        <v>34519.598241333333</v>
      </c>
      <c r="H1636" s="3"/>
      <c r="J1636" s="3">
        <f t="shared" si="319"/>
        <v>326.76</v>
      </c>
      <c r="K1636" s="3">
        <f t="shared" si="325"/>
        <v>37582.251407999996</v>
      </c>
      <c r="M1636" s="3">
        <f t="shared" si="326"/>
        <v>3062.6531666666633</v>
      </c>
      <c r="N1636">
        <f t="shared" si="320"/>
        <v>3062.6531666666633</v>
      </c>
      <c r="O1636">
        <f t="shared" si="321"/>
        <v>0</v>
      </c>
    </row>
    <row r="1637" spans="1:15" x14ac:dyDescent="0.25">
      <c r="A1637" s="3">
        <v>14.83</v>
      </c>
      <c r="B1637" s="3">
        <f t="shared" si="322"/>
        <v>19.829999999999998</v>
      </c>
      <c r="C1637" s="3">
        <f t="shared" si="323"/>
        <v>6.25</v>
      </c>
      <c r="D1637" s="4">
        <f t="shared" si="317"/>
        <v>62.5</v>
      </c>
      <c r="E1637" s="4">
        <f t="shared" si="318"/>
        <v>306.93999999999994</v>
      </c>
      <c r="F1637">
        <f t="shared" si="324"/>
        <v>34577.362755333321</v>
      </c>
      <c r="H1637" s="3"/>
      <c r="J1637" s="3">
        <f t="shared" si="319"/>
        <v>326.94</v>
      </c>
      <c r="K1637" s="3">
        <f t="shared" si="325"/>
        <v>37643.780922000005</v>
      </c>
      <c r="M1637" s="3">
        <f t="shared" si="326"/>
        <v>3066.4181666666846</v>
      </c>
      <c r="N1637">
        <f t="shared" si="320"/>
        <v>3066.4181666666846</v>
      </c>
      <c r="O1637">
        <f t="shared" si="321"/>
        <v>0</v>
      </c>
    </row>
    <row r="1638" spans="1:15" x14ac:dyDescent="0.25">
      <c r="A1638" s="3">
        <v>14.84</v>
      </c>
      <c r="B1638" s="3">
        <f t="shared" si="322"/>
        <v>19.84</v>
      </c>
      <c r="C1638" s="3">
        <f t="shared" si="323"/>
        <v>6.25</v>
      </c>
      <c r="D1638" s="4">
        <f t="shared" si="317"/>
        <v>62.5</v>
      </c>
      <c r="E1638" s="4">
        <f t="shared" si="318"/>
        <v>307.12</v>
      </c>
      <c r="F1638">
        <f t="shared" si="324"/>
        <v>34635.191857333331</v>
      </c>
      <c r="H1638" s="3"/>
      <c r="J1638" s="3">
        <f t="shared" si="319"/>
        <v>327.12</v>
      </c>
      <c r="K1638" s="3">
        <f t="shared" si="325"/>
        <v>37705.377024000001</v>
      </c>
      <c r="M1638" s="3">
        <f t="shared" si="326"/>
        <v>3070.1851666666698</v>
      </c>
      <c r="N1638">
        <f t="shared" si="320"/>
        <v>3070.1851666666698</v>
      </c>
      <c r="O1638">
        <f t="shared" si="321"/>
        <v>0</v>
      </c>
    </row>
    <row r="1639" spans="1:15" x14ac:dyDescent="0.25">
      <c r="A1639" s="3">
        <v>14.85</v>
      </c>
      <c r="B1639" s="3">
        <f t="shared" si="322"/>
        <v>19.850000000000001</v>
      </c>
      <c r="C1639" s="3">
        <f t="shared" si="323"/>
        <v>6.25</v>
      </c>
      <c r="D1639" s="4">
        <f t="shared" si="317"/>
        <v>62.5</v>
      </c>
      <c r="E1639" s="4">
        <f t="shared" si="318"/>
        <v>307.3</v>
      </c>
      <c r="F1639">
        <f t="shared" si="324"/>
        <v>34693.085583333348</v>
      </c>
      <c r="H1639" s="3"/>
      <c r="J1639" s="3">
        <f t="shared" si="319"/>
        <v>327.3</v>
      </c>
      <c r="K1639" s="3">
        <f t="shared" si="325"/>
        <v>37767.039750000004</v>
      </c>
      <c r="M1639" s="3">
        <f t="shared" si="326"/>
        <v>3073.9541666666555</v>
      </c>
      <c r="N1639">
        <f t="shared" si="320"/>
        <v>3073.9541666666555</v>
      </c>
      <c r="O1639">
        <f t="shared" si="321"/>
        <v>0</v>
      </c>
    </row>
    <row r="1640" spans="1:15" x14ac:dyDescent="0.25">
      <c r="A1640" s="3">
        <v>14.86</v>
      </c>
      <c r="B1640" s="3">
        <f t="shared" si="322"/>
        <v>19.86</v>
      </c>
      <c r="C1640" s="3">
        <f t="shared" si="323"/>
        <v>6.25</v>
      </c>
      <c r="D1640" s="4">
        <f t="shared" si="317"/>
        <v>62.5</v>
      </c>
      <c r="E1640" s="4">
        <f t="shared" si="318"/>
        <v>307.48</v>
      </c>
      <c r="F1640">
        <f t="shared" si="324"/>
        <v>34751.043969333332</v>
      </c>
      <c r="H1640" s="3"/>
      <c r="J1640" s="3">
        <f t="shared" si="319"/>
        <v>327.48</v>
      </c>
      <c r="K1640" s="3">
        <f t="shared" si="325"/>
        <v>37828.769136000003</v>
      </c>
      <c r="M1640" s="3">
        <f t="shared" si="326"/>
        <v>3077.7251666666707</v>
      </c>
      <c r="N1640">
        <f t="shared" si="320"/>
        <v>3077.7251666666707</v>
      </c>
      <c r="O1640">
        <f t="shared" si="321"/>
        <v>0</v>
      </c>
    </row>
    <row r="1641" spans="1:15" x14ac:dyDescent="0.25">
      <c r="A1641" s="3">
        <v>14.87</v>
      </c>
      <c r="B1641" s="3">
        <f t="shared" si="322"/>
        <v>19.869999999999997</v>
      </c>
      <c r="C1641" s="3">
        <f t="shared" si="323"/>
        <v>6.25</v>
      </c>
      <c r="D1641" s="4">
        <f t="shared" si="317"/>
        <v>62.5</v>
      </c>
      <c r="E1641" s="4">
        <f t="shared" si="318"/>
        <v>307.65999999999997</v>
      </c>
      <c r="F1641">
        <f t="shared" si="324"/>
        <v>34809.067051333317</v>
      </c>
      <c r="H1641" s="3"/>
      <c r="J1641" s="3">
        <f t="shared" si="319"/>
        <v>327.65999999999997</v>
      </c>
      <c r="K1641" s="3">
        <f t="shared" si="325"/>
        <v>37890.565217999989</v>
      </c>
      <c r="M1641" s="3">
        <f t="shared" si="326"/>
        <v>3081.4981666666718</v>
      </c>
      <c r="N1641">
        <f t="shared" si="320"/>
        <v>3081.4981666666718</v>
      </c>
      <c r="O1641">
        <f t="shared" si="321"/>
        <v>0</v>
      </c>
    </row>
    <row r="1642" spans="1:15" x14ac:dyDescent="0.25">
      <c r="A1642" s="3">
        <v>14.88</v>
      </c>
      <c r="B1642" s="3">
        <f t="shared" si="322"/>
        <v>19.880000000000003</v>
      </c>
      <c r="C1642" s="3">
        <f t="shared" si="323"/>
        <v>6.25</v>
      </c>
      <c r="D1642" s="4">
        <f t="shared" si="317"/>
        <v>62.5</v>
      </c>
      <c r="E1642" s="4">
        <f t="shared" si="318"/>
        <v>307.84000000000003</v>
      </c>
      <c r="F1642">
        <f t="shared" si="324"/>
        <v>34867.154865333345</v>
      </c>
      <c r="H1642" s="3"/>
      <c r="J1642" s="3">
        <f t="shared" si="319"/>
        <v>327.84000000000003</v>
      </c>
      <c r="K1642" s="3">
        <f t="shared" si="325"/>
        <v>37952.428032000011</v>
      </c>
      <c r="M1642" s="3">
        <f t="shared" si="326"/>
        <v>3085.2731666666659</v>
      </c>
      <c r="N1642">
        <f t="shared" si="320"/>
        <v>3085.2731666666659</v>
      </c>
      <c r="O1642">
        <f t="shared" si="321"/>
        <v>0</v>
      </c>
    </row>
    <row r="1643" spans="1:15" x14ac:dyDescent="0.25">
      <c r="A1643" s="3">
        <v>14.89</v>
      </c>
      <c r="B1643" s="3">
        <f t="shared" si="322"/>
        <v>19.89</v>
      </c>
      <c r="C1643" s="3">
        <f t="shared" si="323"/>
        <v>6.25</v>
      </c>
      <c r="D1643" s="4">
        <f t="shared" si="317"/>
        <v>62.5</v>
      </c>
      <c r="E1643" s="4">
        <f t="shared" si="318"/>
        <v>308.02</v>
      </c>
      <c r="F1643">
        <f t="shared" si="324"/>
        <v>34925.30744733334</v>
      </c>
      <c r="H1643" s="3"/>
      <c r="J1643" s="3">
        <f t="shared" si="319"/>
        <v>328.02</v>
      </c>
      <c r="K1643" s="3">
        <f t="shared" si="325"/>
        <v>38014.357614</v>
      </c>
      <c r="M1643" s="3">
        <f t="shared" si="326"/>
        <v>3089.0501666666605</v>
      </c>
      <c r="N1643">
        <f t="shared" si="320"/>
        <v>3089.0501666666605</v>
      </c>
      <c r="O1643">
        <f t="shared" si="321"/>
        <v>0</v>
      </c>
    </row>
    <row r="1644" spans="1:15" x14ac:dyDescent="0.25">
      <c r="A1644" s="3">
        <v>14.9</v>
      </c>
      <c r="B1644" s="3">
        <f t="shared" si="322"/>
        <v>19.899999999999999</v>
      </c>
      <c r="C1644" s="3">
        <f t="shared" si="323"/>
        <v>6.25</v>
      </c>
      <c r="D1644" s="4">
        <f t="shared" si="317"/>
        <v>62.5</v>
      </c>
      <c r="E1644" s="4">
        <f t="shared" si="318"/>
        <v>308.2</v>
      </c>
      <c r="F1644">
        <f t="shared" si="324"/>
        <v>34983.524833333329</v>
      </c>
      <c r="H1644" s="3"/>
      <c r="J1644" s="3">
        <f t="shared" si="319"/>
        <v>328.2</v>
      </c>
      <c r="K1644" s="3">
        <f t="shared" si="325"/>
        <v>38076.353999999999</v>
      </c>
      <c r="M1644" s="3">
        <f t="shared" si="326"/>
        <v>3092.8291666666701</v>
      </c>
      <c r="N1644">
        <f t="shared" si="320"/>
        <v>3092.8291666666701</v>
      </c>
      <c r="O1644">
        <f t="shared" si="321"/>
        <v>0</v>
      </c>
    </row>
    <row r="1645" spans="1:15" x14ac:dyDescent="0.25">
      <c r="A1645" s="3">
        <v>14.91</v>
      </c>
      <c r="B1645" s="3">
        <f t="shared" si="322"/>
        <v>19.91</v>
      </c>
      <c r="C1645" s="3">
        <f t="shared" si="323"/>
        <v>6.25</v>
      </c>
      <c r="D1645" s="4">
        <f t="shared" si="317"/>
        <v>62.5</v>
      </c>
      <c r="E1645" s="4">
        <f t="shared" si="318"/>
        <v>308.38</v>
      </c>
      <c r="F1645">
        <f t="shared" si="324"/>
        <v>35041.807059333332</v>
      </c>
      <c r="H1645" s="3"/>
      <c r="J1645" s="3">
        <f t="shared" si="319"/>
        <v>328.38</v>
      </c>
      <c r="K1645" s="3">
        <f t="shared" si="325"/>
        <v>38138.417225999998</v>
      </c>
      <c r="M1645" s="3">
        <f t="shared" si="326"/>
        <v>3096.6101666666655</v>
      </c>
      <c r="N1645">
        <f t="shared" si="320"/>
        <v>3096.6101666666655</v>
      </c>
      <c r="O1645">
        <f t="shared" si="321"/>
        <v>0</v>
      </c>
    </row>
    <row r="1646" spans="1:15" x14ac:dyDescent="0.25">
      <c r="A1646" s="3">
        <v>14.92</v>
      </c>
      <c r="B1646" s="3">
        <f t="shared" si="322"/>
        <v>19.920000000000002</v>
      </c>
      <c r="C1646" s="3">
        <f t="shared" si="323"/>
        <v>6.25</v>
      </c>
      <c r="D1646" s="4">
        <f t="shared" si="317"/>
        <v>62.5</v>
      </c>
      <c r="E1646" s="4">
        <f t="shared" si="318"/>
        <v>308.56000000000006</v>
      </c>
      <c r="F1646">
        <f t="shared" si="324"/>
        <v>35100.154161333347</v>
      </c>
      <c r="H1646" s="3"/>
      <c r="J1646" s="3">
        <f t="shared" si="319"/>
        <v>328.56</v>
      </c>
      <c r="K1646" s="3">
        <f t="shared" si="325"/>
        <v>38200.547328000001</v>
      </c>
      <c r="M1646" s="3">
        <f t="shared" si="326"/>
        <v>3100.393166666654</v>
      </c>
      <c r="N1646">
        <f t="shared" si="320"/>
        <v>3100.393166666654</v>
      </c>
      <c r="O1646">
        <f t="shared" si="321"/>
        <v>0</v>
      </c>
    </row>
    <row r="1647" spans="1:15" x14ac:dyDescent="0.25">
      <c r="A1647" s="3">
        <v>14.93</v>
      </c>
      <c r="B1647" s="3">
        <f t="shared" si="322"/>
        <v>19.93</v>
      </c>
      <c r="C1647" s="3">
        <f t="shared" si="323"/>
        <v>6.25</v>
      </c>
      <c r="D1647" s="4">
        <f t="shared" si="317"/>
        <v>62.5</v>
      </c>
      <c r="E1647" s="4">
        <f t="shared" si="318"/>
        <v>308.74</v>
      </c>
      <c r="F1647">
        <f t="shared" si="324"/>
        <v>35158.566175333333</v>
      </c>
      <c r="H1647" s="3"/>
      <c r="J1647" s="3">
        <f t="shared" si="319"/>
        <v>328.74</v>
      </c>
      <c r="K1647" s="3">
        <f t="shared" si="325"/>
        <v>38262.744341999998</v>
      </c>
      <c r="M1647" s="3">
        <f t="shared" si="326"/>
        <v>3104.1781666666648</v>
      </c>
      <c r="N1647">
        <f t="shared" si="320"/>
        <v>3104.1781666666648</v>
      </c>
      <c r="O1647">
        <f t="shared" si="321"/>
        <v>0</v>
      </c>
    </row>
    <row r="1648" spans="1:15" x14ac:dyDescent="0.25">
      <c r="A1648" s="3">
        <v>14.94</v>
      </c>
      <c r="B1648" s="3">
        <f t="shared" si="322"/>
        <v>19.939999999999998</v>
      </c>
      <c r="C1648" s="3">
        <f t="shared" si="323"/>
        <v>6.25</v>
      </c>
      <c r="D1648" s="4">
        <f t="shared" si="317"/>
        <v>62.5</v>
      </c>
      <c r="E1648" s="4">
        <f t="shared" si="318"/>
        <v>308.91999999999996</v>
      </c>
      <c r="F1648">
        <f t="shared" si="324"/>
        <v>35217.043137333319</v>
      </c>
      <c r="H1648" s="3"/>
      <c r="J1648" s="3">
        <f t="shared" si="319"/>
        <v>328.92</v>
      </c>
      <c r="K1648" s="3">
        <f t="shared" si="325"/>
        <v>38325.008303999995</v>
      </c>
      <c r="M1648" s="3">
        <f t="shared" si="326"/>
        <v>3107.9651666666759</v>
      </c>
      <c r="N1648">
        <f t="shared" si="320"/>
        <v>3107.9651666666759</v>
      </c>
      <c r="O1648">
        <f t="shared" si="321"/>
        <v>0</v>
      </c>
    </row>
    <row r="1649" spans="1:15" x14ac:dyDescent="0.25">
      <c r="A1649" s="3">
        <v>14.95</v>
      </c>
      <c r="B1649" s="3">
        <f t="shared" si="322"/>
        <v>19.95</v>
      </c>
      <c r="C1649" s="3">
        <f t="shared" si="323"/>
        <v>6.25</v>
      </c>
      <c r="D1649" s="4">
        <f t="shared" si="317"/>
        <v>62.5</v>
      </c>
      <c r="E1649" s="4">
        <f t="shared" si="318"/>
        <v>309.09999999999997</v>
      </c>
      <c r="F1649">
        <f t="shared" si="324"/>
        <v>35275.585083333324</v>
      </c>
      <c r="H1649" s="3"/>
      <c r="J1649" s="3">
        <f t="shared" si="319"/>
        <v>329.09999999999997</v>
      </c>
      <c r="K1649" s="3">
        <f t="shared" si="325"/>
        <v>38387.33924999999</v>
      </c>
      <c r="M1649" s="3">
        <f t="shared" si="326"/>
        <v>3111.7541666666657</v>
      </c>
      <c r="N1649">
        <f t="shared" si="320"/>
        <v>3111.7541666666657</v>
      </c>
      <c r="O1649">
        <f t="shared" si="321"/>
        <v>0</v>
      </c>
    </row>
    <row r="1650" spans="1:15" x14ac:dyDescent="0.25">
      <c r="A1650" s="3">
        <v>14.96</v>
      </c>
      <c r="B1650" s="3">
        <f t="shared" si="322"/>
        <v>19.96</v>
      </c>
      <c r="C1650" s="3">
        <f t="shared" si="323"/>
        <v>6.25</v>
      </c>
      <c r="D1650" s="4">
        <f t="shared" si="317"/>
        <v>62.5</v>
      </c>
      <c r="E1650" s="4">
        <f t="shared" si="318"/>
        <v>309.28000000000003</v>
      </c>
      <c r="F1650">
        <f t="shared" si="324"/>
        <v>35334.192049333345</v>
      </c>
      <c r="H1650" s="3"/>
      <c r="J1650" s="3">
        <f t="shared" si="319"/>
        <v>329.28000000000003</v>
      </c>
      <c r="K1650" s="3">
        <f t="shared" si="325"/>
        <v>38449.737216000009</v>
      </c>
      <c r="M1650" s="3">
        <f t="shared" si="326"/>
        <v>3115.5451666666631</v>
      </c>
      <c r="N1650">
        <f t="shared" si="320"/>
        <v>3115.5451666666631</v>
      </c>
      <c r="O1650">
        <f t="shared" si="321"/>
        <v>0</v>
      </c>
    </row>
    <row r="1651" spans="1:15" x14ac:dyDescent="0.25">
      <c r="A1651" s="3">
        <v>14.97</v>
      </c>
      <c r="B1651" s="3">
        <f t="shared" si="322"/>
        <v>19.97</v>
      </c>
      <c r="C1651" s="3">
        <f t="shared" si="323"/>
        <v>6.25</v>
      </c>
      <c r="D1651" s="4">
        <f t="shared" si="317"/>
        <v>62.5</v>
      </c>
      <c r="E1651" s="4">
        <f t="shared" si="318"/>
        <v>309.45999999999998</v>
      </c>
      <c r="F1651">
        <f t="shared" si="324"/>
        <v>35392.86407133333</v>
      </c>
      <c r="H1651" s="3"/>
      <c r="J1651" s="3">
        <f t="shared" si="319"/>
        <v>329.46000000000004</v>
      </c>
      <c r="K1651" s="3">
        <f t="shared" si="325"/>
        <v>38512.202238000005</v>
      </c>
      <c r="M1651" s="3">
        <f t="shared" si="326"/>
        <v>3119.3381666666755</v>
      </c>
      <c r="N1651">
        <f t="shared" si="320"/>
        <v>3119.3381666666755</v>
      </c>
      <c r="O1651">
        <f t="shared" si="321"/>
        <v>0</v>
      </c>
    </row>
    <row r="1652" spans="1:15" x14ac:dyDescent="0.25">
      <c r="A1652" s="3">
        <v>14.98</v>
      </c>
      <c r="B1652" s="3">
        <f t="shared" si="322"/>
        <v>19.98</v>
      </c>
      <c r="C1652" s="3">
        <f t="shared" si="323"/>
        <v>6.25</v>
      </c>
      <c r="D1652" s="4">
        <f t="shared" si="317"/>
        <v>62.5</v>
      </c>
      <c r="E1652" s="4">
        <f t="shared" si="318"/>
        <v>309.64</v>
      </c>
      <c r="F1652">
        <f t="shared" si="324"/>
        <v>35451.601185333333</v>
      </c>
      <c r="H1652" s="3"/>
      <c r="J1652" s="3">
        <f t="shared" si="319"/>
        <v>329.64</v>
      </c>
      <c r="K1652" s="3">
        <f t="shared" si="325"/>
        <v>38574.734351999999</v>
      </c>
      <c r="M1652" s="3">
        <f t="shared" si="326"/>
        <v>3123.1331666666665</v>
      </c>
      <c r="N1652">
        <f t="shared" si="320"/>
        <v>3123.1331666666665</v>
      </c>
      <c r="O1652">
        <f t="shared" si="321"/>
        <v>0</v>
      </c>
    </row>
    <row r="1653" spans="1:15" x14ac:dyDescent="0.25">
      <c r="A1653" s="3">
        <v>14.99</v>
      </c>
      <c r="B1653" s="3">
        <f t="shared" si="322"/>
        <v>19.990000000000002</v>
      </c>
      <c r="C1653" s="3">
        <f t="shared" si="323"/>
        <v>6.25</v>
      </c>
      <c r="D1653" s="4">
        <f t="shared" si="317"/>
        <v>62.5</v>
      </c>
      <c r="E1653" s="4">
        <f t="shared" si="318"/>
        <v>309.82000000000005</v>
      </c>
      <c r="F1653">
        <f t="shared" si="324"/>
        <v>35510.403427333345</v>
      </c>
      <c r="H1653" s="3"/>
      <c r="J1653" s="3">
        <f t="shared" si="319"/>
        <v>329.82</v>
      </c>
      <c r="K1653" s="3">
        <f t="shared" si="325"/>
        <v>38637.333594000003</v>
      </c>
      <c r="M1653" s="3">
        <f t="shared" si="326"/>
        <v>3126.9301666666579</v>
      </c>
      <c r="N1653">
        <f t="shared" si="320"/>
        <v>3126.9301666666579</v>
      </c>
      <c r="O1653">
        <f t="shared" si="321"/>
        <v>0</v>
      </c>
    </row>
    <row r="1654" spans="1:15" x14ac:dyDescent="0.25">
      <c r="A1654" s="3">
        <v>15</v>
      </c>
      <c r="B1654" s="3">
        <f t="shared" si="322"/>
        <v>20</v>
      </c>
      <c r="C1654" s="3">
        <f t="shared" si="323"/>
        <v>6.25</v>
      </c>
      <c r="D1654" s="4">
        <f t="shared" si="317"/>
        <v>62.5</v>
      </c>
      <c r="E1654" s="4">
        <f t="shared" si="318"/>
        <v>310</v>
      </c>
      <c r="F1654">
        <f t="shared" si="324"/>
        <v>35569.270833333336</v>
      </c>
      <c r="H1654" s="3"/>
      <c r="J1654" s="3">
        <f t="shared" si="319"/>
        <v>330</v>
      </c>
      <c r="K1654" s="3">
        <f t="shared" si="325"/>
        <v>38700</v>
      </c>
      <c r="M1654" s="3">
        <f t="shared" si="326"/>
        <v>3130.7291666666642</v>
      </c>
      <c r="N1654">
        <f t="shared" si="320"/>
        <v>3130.7291666666642</v>
      </c>
      <c r="O1654">
        <f t="shared" si="321"/>
        <v>0</v>
      </c>
    </row>
    <row r="1655" spans="1:15" x14ac:dyDescent="0.25">
      <c r="A1655" s="3">
        <v>15.01</v>
      </c>
      <c r="B1655" s="3">
        <f t="shared" si="322"/>
        <v>20.009999999999998</v>
      </c>
      <c r="C1655" s="3">
        <f t="shared" si="323"/>
        <v>6.25</v>
      </c>
      <c r="D1655" s="4">
        <f t="shared" si="317"/>
        <v>62.5</v>
      </c>
      <c r="E1655" s="4">
        <f t="shared" si="318"/>
        <v>310.17999999999995</v>
      </c>
      <c r="F1655">
        <f t="shared" si="324"/>
        <v>35628.203439333316</v>
      </c>
      <c r="H1655" s="3"/>
      <c r="J1655" s="3">
        <f t="shared" si="319"/>
        <v>330.18</v>
      </c>
      <c r="K1655" s="3">
        <f t="shared" si="325"/>
        <v>38762.733606000002</v>
      </c>
      <c r="M1655" s="3">
        <f t="shared" si="326"/>
        <v>3134.5301666666855</v>
      </c>
      <c r="N1655">
        <f t="shared" si="320"/>
        <v>3134.5301666666855</v>
      </c>
      <c r="O1655">
        <f t="shared" si="321"/>
        <v>0</v>
      </c>
    </row>
    <row r="1656" spans="1:15" x14ac:dyDescent="0.25">
      <c r="A1656" s="3">
        <v>15.02</v>
      </c>
      <c r="B1656" s="3">
        <f t="shared" si="322"/>
        <v>20.02</v>
      </c>
      <c r="C1656" s="3">
        <f t="shared" si="323"/>
        <v>6.25</v>
      </c>
      <c r="D1656" s="4">
        <f t="shared" si="317"/>
        <v>62.5</v>
      </c>
      <c r="E1656" s="4">
        <f t="shared" si="318"/>
        <v>310.36</v>
      </c>
      <c r="F1656">
        <f t="shared" si="324"/>
        <v>35687.201281333335</v>
      </c>
      <c r="H1656" s="3"/>
      <c r="J1656" s="3">
        <f t="shared" si="319"/>
        <v>330.36</v>
      </c>
      <c r="K1656" s="3">
        <f t="shared" si="325"/>
        <v>38825.534447999999</v>
      </c>
      <c r="M1656" s="3">
        <f t="shared" si="326"/>
        <v>3138.3331666666636</v>
      </c>
      <c r="N1656">
        <f t="shared" si="320"/>
        <v>3138.3331666666636</v>
      </c>
      <c r="O1656">
        <f t="shared" si="321"/>
        <v>0</v>
      </c>
    </row>
    <row r="1657" spans="1:15" x14ac:dyDescent="0.25">
      <c r="A1657" s="3">
        <v>15.03</v>
      </c>
      <c r="B1657" s="3">
        <f t="shared" si="322"/>
        <v>20.03</v>
      </c>
      <c r="C1657" s="3">
        <f t="shared" si="323"/>
        <v>6.25</v>
      </c>
      <c r="D1657" s="4">
        <f t="shared" si="317"/>
        <v>62.5</v>
      </c>
      <c r="E1657" s="4">
        <f t="shared" si="318"/>
        <v>310.54000000000002</v>
      </c>
      <c r="F1657">
        <f t="shared" si="324"/>
        <v>35746.264395333339</v>
      </c>
      <c r="H1657" s="3"/>
      <c r="J1657" s="3">
        <f t="shared" si="319"/>
        <v>330.53999999999996</v>
      </c>
      <c r="K1657" s="3">
        <f t="shared" si="325"/>
        <v>38888.402561999996</v>
      </c>
      <c r="M1657" s="3">
        <f t="shared" si="326"/>
        <v>3142.1381666666566</v>
      </c>
      <c r="N1657">
        <f t="shared" si="320"/>
        <v>3142.1381666666566</v>
      </c>
      <c r="O1657">
        <f t="shared" si="321"/>
        <v>0</v>
      </c>
    </row>
    <row r="1658" spans="1:15" x14ac:dyDescent="0.25">
      <c r="A1658" s="3">
        <v>15.04</v>
      </c>
      <c r="B1658" s="3">
        <f t="shared" si="322"/>
        <v>20.04</v>
      </c>
      <c r="C1658" s="3">
        <f t="shared" si="323"/>
        <v>6.25</v>
      </c>
      <c r="D1658" s="4">
        <f t="shared" si="317"/>
        <v>62.5</v>
      </c>
      <c r="E1658" s="4">
        <f t="shared" si="318"/>
        <v>310.71999999999997</v>
      </c>
      <c r="F1658">
        <f t="shared" si="324"/>
        <v>35805.392817333326</v>
      </c>
      <c r="H1658" s="3"/>
      <c r="J1658" s="3">
        <f t="shared" si="319"/>
        <v>330.71999999999997</v>
      </c>
      <c r="K1658" s="3">
        <f t="shared" si="325"/>
        <v>38951.337983999991</v>
      </c>
      <c r="M1658" s="3">
        <f t="shared" si="326"/>
        <v>3145.9451666666646</v>
      </c>
      <c r="N1658">
        <f t="shared" si="320"/>
        <v>3145.9451666666646</v>
      </c>
      <c r="O1658">
        <f t="shared" si="321"/>
        <v>0</v>
      </c>
    </row>
    <row r="1659" spans="1:15" x14ac:dyDescent="0.25">
      <c r="A1659" s="3">
        <v>15.05</v>
      </c>
      <c r="B1659" s="3">
        <f t="shared" si="322"/>
        <v>20.05</v>
      </c>
      <c r="C1659" s="3">
        <f t="shared" si="323"/>
        <v>6.25</v>
      </c>
      <c r="D1659" s="4">
        <f t="shared" si="317"/>
        <v>62.5</v>
      </c>
      <c r="E1659" s="4">
        <f t="shared" si="318"/>
        <v>310.90000000000003</v>
      </c>
      <c r="F1659">
        <f t="shared" si="324"/>
        <v>35864.586583333337</v>
      </c>
      <c r="H1659" s="3"/>
      <c r="J1659" s="3">
        <f t="shared" si="319"/>
        <v>330.90000000000003</v>
      </c>
      <c r="K1659" s="3">
        <f t="shared" si="325"/>
        <v>39014.340750000003</v>
      </c>
      <c r="M1659" s="3">
        <f t="shared" si="326"/>
        <v>3149.7541666666657</v>
      </c>
      <c r="N1659">
        <f t="shared" si="320"/>
        <v>3149.7541666666657</v>
      </c>
      <c r="O1659">
        <f t="shared" si="321"/>
        <v>0</v>
      </c>
    </row>
    <row r="1660" spans="1:15" x14ac:dyDescent="0.25">
      <c r="A1660" s="3">
        <v>15.06</v>
      </c>
      <c r="B1660" s="3">
        <f t="shared" si="322"/>
        <v>20.060000000000002</v>
      </c>
      <c r="C1660" s="3">
        <f t="shared" si="323"/>
        <v>6.25</v>
      </c>
      <c r="D1660" s="4">
        <f t="shared" si="317"/>
        <v>62.5</v>
      </c>
      <c r="E1660" s="4">
        <f t="shared" si="318"/>
        <v>311.08000000000004</v>
      </c>
      <c r="F1660">
        <f t="shared" si="324"/>
        <v>35923.845729333349</v>
      </c>
      <c r="H1660" s="3"/>
      <c r="J1660" s="3">
        <f t="shared" si="319"/>
        <v>331.08</v>
      </c>
      <c r="K1660" s="3">
        <f t="shared" si="325"/>
        <v>39077.410896000001</v>
      </c>
      <c r="M1660" s="3">
        <f t="shared" si="326"/>
        <v>3153.5651666666527</v>
      </c>
      <c r="N1660">
        <f t="shared" si="320"/>
        <v>3153.5651666666527</v>
      </c>
      <c r="O1660">
        <f t="shared" si="321"/>
        <v>0</v>
      </c>
    </row>
    <row r="1661" spans="1:15" x14ac:dyDescent="0.25">
      <c r="A1661" s="3">
        <v>15.07</v>
      </c>
      <c r="B1661" s="3">
        <f t="shared" si="322"/>
        <v>20.07</v>
      </c>
      <c r="C1661" s="3">
        <f t="shared" si="323"/>
        <v>6.25</v>
      </c>
      <c r="D1661" s="4">
        <f t="shared" si="317"/>
        <v>62.5</v>
      </c>
      <c r="E1661" s="4">
        <f t="shared" si="318"/>
        <v>311.26</v>
      </c>
      <c r="F1661">
        <f t="shared" si="324"/>
        <v>35983.170291333336</v>
      </c>
      <c r="H1661" s="3"/>
      <c r="J1661" s="3">
        <f t="shared" si="319"/>
        <v>331.26</v>
      </c>
      <c r="K1661" s="3">
        <f t="shared" si="325"/>
        <v>39140.548458000005</v>
      </c>
      <c r="M1661" s="3">
        <f t="shared" si="326"/>
        <v>3157.3781666666691</v>
      </c>
      <c r="N1661">
        <f t="shared" si="320"/>
        <v>3157.3781666666691</v>
      </c>
      <c r="O1661">
        <f t="shared" si="321"/>
        <v>0</v>
      </c>
    </row>
    <row r="1662" spans="1:15" x14ac:dyDescent="0.25">
      <c r="A1662" s="3">
        <v>15.08</v>
      </c>
      <c r="B1662" s="3">
        <f t="shared" si="322"/>
        <v>20.079999999999998</v>
      </c>
      <c r="C1662" s="3">
        <f t="shared" si="323"/>
        <v>6.25</v>
      </c>
      <c r="D1662" s="4">
        <f t="shared" si="317"/>
        <v>62.5</v>
      </c>
      <c r="E1662" s="4">
        <f t="shared" si="318"/>
        <v>311.43999999999994</v>
      </c>
      <c r="F1662">
        <f t="shared" si="324"/>
        <v>36042.560305333318</v>
      </c>
      <c r="H1662" s="3"/>
      <c r="J1662" s="3">
        <f t="shared" si="319"/>
        <v>331.44</v>
      </c>
      <c r="K1662" s="3">
        <f t="shared" si="325"/>
        <v>39203.753471999997</v>
      </c>
      <c r="M1662" s="3">
        <f t="shared" si="326"/>
        <v>3161.1931666666787</v>
      </c>
      <c r="N1662">
        <f t="shared" si="320"/>
        <v>3161.1931666666787</v>
      </c>
      <c r="O1662">
        <f t="shared" si="321"/>
        <v>0</v>
      </c>
    </row>
    <row r="1663" spans="1:15" x14ac:dyDescent="0.25">
      <c r="A1663" s="3">
        <v>15.09</v>
      </c>
      <c r="B1663" s="3">
        <f t="shared" si="322"/>
        <v>20.09</v>
      </c>
      <c r="C1663" s="3">
        <f t="shared" si="323"/>
        <v>6.25</v>
      </c>
      <c r="D1663" s="4">
        <f t="shared" si="317"/>
        <v>62.5</v>
      </c>
      <c r="E1663" s="4">
        <f t="shared" si="318"/>
        <v>311.62</v>
      </c>
      <c r="F1663">
        <f t="shared" si="324"/>
        <v>36102.01580733333</v>
      </c>
      <c r="H1663" s="3"/>
      <c r="J1663" s="3">
        <f t="shared" si="319"/>
        <v>331.62</v>
      </c>
      <c r="K1663" s="3">
        <f t="shared" si="325"/>
        <v>39267.025973999996</v>
      </c>
      <c r="M1663" s="3">
        <f t="shared" si="326"/>
        <v>3165.0101666666669</v>
      </c>
      <c r="N1663">
        <f t="shared" si="320"/>
        <v>3165.0101666666669</v>
      </c>
      <c r="O1663">
        <f t="shared" si="321"/>
        <v>0</v>
      </c>
    </row>
    <row r="1664" spans="1:15" x14ac:dyDescent="0.25">
      <c r="A1664" s="3">
        <v>15.1</v>
      </c>
      <c r="B1664" s="3">
        <f t="shared" si="322"/>
        <v>20.100000000000001</v>
      </c>
      <c r="C1664" s="3">
        <f t="shared" si="323"/>
        <v>6.25</v>
      </c>
      <c r="D1664" s="4">
        <f t="shared" si="317"/>
        <v>62.5</v>
      </c>
      <c r="E1664" s="4">
        <f t="shared" si="318"/>
        <v>311.8</v>
      </c>
      <c r="F1664">
        <f t="shared" si="324"/>
        <v>36161.536833333339</v>
      </c>
      <c r="H1664" s="3"/>
      <c r="J1664" s="3">
        <f t="shared" si="319"/>
        <v>331.8</v>
      </c>
      <c r="K1664" s="3">
        <f t="shared" si="325"/>
        <v>39330.366000000002</v>
      </c>
      <c r="M1664" s="3">
        <f t="shared" si="326"/>
        <v>3168.8291666666628</v>
      </c>
      <c r="N1664">
        <f t="shared" si="320"/>
        <v>3168.8291666666628</v>
      </c>
      <c r="O1664">
        <f t="shared" si="321"/>
        <v>0</v>
      </c>
    </row>
    <row r="1665" spans="1:15" x14ac:dyDescent="0.25">
      <c r="A1665" s="3">
        <v>15.11</v>
      </c>
      <c r="B1665" s="3">
        <f t="shared" si="322"/>
        <v>20.11</v>
      </c>
      <c r="C1665" s="3">
        <f t="shared" si="323"/>
        <v>6.25</v>
      </c>
      <c r="D1665" s="4">
        <f t="shared" si="317"/>
        <v>62.5</v>
      </c>
      <c r="E1665" s="4">
        <f t="shared" si="318"/>
        <v>311.98</v>
      </c>
      <c r="F1665">
        <f t="shared" si="324"/>
        <v>36221.123419333337</v>
      </c>
      <c r="H1665" s="3"/>
      <c r="J1665" s="3">
        <f t="shared" si="319"/>
        <v>331.98</v>
      </c>
      <c r="K1665" s="3">
        <f t="shared" si="325"/>
        <v>39393.773585999996</v>
      </c>
      <c r="M1665" s="3">
        <f t="shared" si="326"/>
        <v>3172.6501666666591</v>
      </c>
      <c r="N1665">
        <f t="shared" si="320"/>
        <v>3172.6501666666591</v>
      </c>
      <c r="O1665">
        <f t="shared" si="321"/>
        <v>0</v>
      </c>
    </row>
    <row r="1666" spans="1:15" x14ac:dyDescent="0.25">
      <c r="A1666" s="3">
        <v>15.12</v>
      </c>
      <c r="B1666" s="3">
        <f t="shared" si="322"/>
        <v>20.119999999999997</v>
      </c>
      <c r="C1666" s="3">
        <f t="shared" si="323"/>
        <v>6.25</v>
      </c>
      <c r="D1666" s="4">
        <f t="shared" si="317"/>
        <v>62.5</v>
      </c>
      <c r="E1666" s="4">
        <f t="shared" si="318"/>
        <v>312.15999999999997</v>
      </c>
      <c r="F1666">
        <f t="shared" si="324"/>
        <v>36280.77560133332</v>
      </c>
      <c r="H1666" s="3"/>
      <c r="J1666" s="3">
        <f t="shared" si="319"/>
        <v>332.15999999999997</v>
      </c>
      <c r="K1666" s="3">
        <f t="shared" si="325"/>
        <v>39457.248767999998</v>
      </c>
      <c r="M1666" s="3">
        <f t="shared" si="326"/>
        <v>3176.4731666666776</v>
      </c>
      <c r="N1666">
        <f t="shared" si="320"/>
        <v>3176.4731666666776</v>
      </c>
      <c r="O1666">
        <f t="shared" si="321"/>
        <v>0</v>
      </c>
    </row>
    <row r="1667" spans="1:15" x14ac:dyDescent="0.25">
      <c r="A1667" s="3">
        <v>15.13</v>
      </c>
      <c r="B1667" s="3">
        <f t="shared" si="322"/>
        <v>20.130000000000003</v>
      </c>
      <c r="C1667" s="3">
        <f t="shared" si="323"/>
        <v>6.25</v>
      </c>
      <c r="D1667" s="4">
        <f t="shared" si="317"/>
        <v>62.5</v>
      </c>
      <c r="E1667" s="4">
        <f t="shared" si="318"/>
        <v>312.34000000000003</v>
      </c>
      <c r="F1667">
        <f t="shared" si="324"/>
        <v>36340.493415333345</v>
      </c>
      <c r="H1667" s="3"/>
      <c r="J1667" s="3">
        <f t="shared" si="319"/>
        <v>332.34000000000003</v>
      </c>
      <c r="K1667" s="3">
        <f t="shared" si="325"/>
        <v>39520.791582000005</v>
      </c>
      <c r="M1667" s="3">
        <f t="shared" si="326"/>
        <v>3180.2981666666601</v>
      </c>
      <c r="N1667">
        <f t="shared" si="320"/>
        <v>3180.2981666666601</v>
      </c>
      <c r="O1667">
        <f t="shared" si="321"/>
        <v>0</v>
      </c>
    </row>
    <row r="1668" spans="1:15" x14ac:dyDescent="0.25">
      <c r="A1668" s="3">
        <v>15.14</v>
      </c>
      <c r="B1668" s="3">
        <f t="shared" si="322"/>
        <v>20.14</v>
      </c>
      <c r="C1668" s="3">
        <f t="shared" si="323"/>
        <v>6.25</v>
      </c>
      <c r="D1668" s="4">
        <f t="shared" si="317"/>
        <v>62.5</v>
      </c>
      <c r="E1668" s="4">
        <f t="shared" si="318"/>
        <v>312.52</v>
      </c>
      <c r="F1668">
        <f t="shared" si="324"/>
        <v>36400.27689733333</v>
      </c>
      <c r="H1668" s="3"/>
      <c r="J1668" s="3">
        <f t="shared" si="319"/>
        <v>332.52</v>
      </c>
      <c r="K1668" s="3">
        <f t="shared" si="325"/>
        <v>39584.402064000002</v>
      </c>
      <c r="M1668" s="3">
        <f t="shared" si="326"/>
        <v>3184.1251666666722</v>
      </c>
      <c r="N1668">
        <f t="shared" si="320"/>
        <v>3184.1251666666722</v>
      </c>
      <c r="O1668">
        <f t="shared" si="321"/>
        <v>0</v>
      </c>
    </row>
    <row r="1669" spans="1:15" x14ac:dyDescent="0.25">
      <c r="A1669" s="3">
        <v>15.15</v>
      </c>
      <c r="B1669" s="3">
        <f t="shared" si="322"/>
        <v>20.149999999999999</v>
      </c>
      <c r="C1669" s="3">
        <f t="shared" si="323"/>
        <v>6.25</v>
      </c>
      <c r="D1669" s="4">
        <f t="shared" si="317"/>
        <v>62.5</v>
      </c>
      <c r="E1669" s="4">
        <f t="shared" si="318"/>
        <v>312.7</v>
      </c>
      <c r="F1669">
        <f t="shared" si="324"/>
        <v>36460.126083333322</v>
      </c>
      <c r="H1669" s="3"/>
      <c r="J1669" s="3">
        <f t="shared" si="319"/>
        <v>332.7</v>
      </c>
      <c r="K1669" s="3">
        <f t="shared" si="325"/>
        <v>39648.080249999999</v>
      </c>
      <c r="M1669" s="3">
        <f t="shared" si="326"/>
        <v>3187.9541666666773</v>
      </c>
      <c r="N1669">
        <f t="shared" si="320"/>
        <v>3187.9541666666773</v>
      </c>
      <c r="O1669">
        <f t="shared" si="321"/>
        <v>0</v>
      </c>
    </row>
    <row r="1670" spans="1:15" x14ac:dyDescent="0.25">
      <c r="A1670" s="3">
        <v>15.16</v>
      </c>
      <c r="B1670" s="3">
        <f t="shared" si="322"/>
        <v>20.16</v>
      </c>
      <c r="C1670" s="3">
        <f t="shared" si="323"/>
        <v>6.25</v>
      </c>
      <c r="D1670" s="4">
        <f t="shared" si="317"/>
        <v>62.5</v>
      </c>
      <c r="E1670" s="4">
        <f t="shared" si="318"/>
        <v>312.88</v>
      </c>
      <c r="F1670">
        <f t="shared" si="324"/>
        <v>36520.041009333334</v>
      </c>
      <c r="H1670" s="3"/>
      <c r="J1670" s="3">
        <f t="shared" si="319"/>
        <v>332.88</v>
      </c>
      <c r="K1670" s="3">
        <f t="shared" si="325"/>
        <v>39711.826176000002</v>
      </c>
      <c r="M1670" s="3">
        <f t="shared" si="326"/>
        <v>3191.7851666666684</v>
      </c>
      <c r="N1670">
        <f t="shared" si="320"/>
        <v>3191.7851666666684</v>
      </c>
      <c r="O1670">
        <f t="shared" si="321"/>
        <v>0</v>
      </c>
    </row>
    <row r="1671" spans="1:15" x14ac:dyDescent="0.25">
      <c r="A1671" s="3">
        <v>15.17</v>
      </c>
      <c r="B1671" s="3">
        <f t="shared" si="322"/>
        <v>20.170000000000002</v>
      </c>
      <c r="C1671" s="3">
        <f t="shared" si="323"/>
        <v>6.25</v>
      </c>
      <c r="D1671" s="4">
        <f t="shared" si="317"/>
        <v>62.5</v>
      </c>
      <c r="E1671" s="4">
        <f t="shared" si="318"/>
        <v>313.06000000000006</v>
      </c>
      <c r="F1671">
        <f t="shared" si="324"/>
        <v>36580.021711333349</v>
      </c>
      <c r="H1671" s="3"/>
      <c r="J1671" s="3">
        <f t="shared" si="319"/>
        <v>333.06</v>
      </c>
      <c r="K1671" s="3">
        <f t="shared" si="325"/>
        <v>39775.639878000002</v>
      </c>
      <c r="M1671" s="3">
        <f t="shared" si="326"/>
        <v>3195.6181666666525</v>
      </c>
      <c r="N1671">
        <f t="shared" si="320"/>
        <v>3195.6181666666525</v>
      </c>
      <c r="O1671">
        <f t="shared" si="321"/>
        <v>0</v>
      </c>
    </row>
    <row r="1672" spans="1:15" x14ac:dyDescent="0.25">
      <c r="A1672" s="3">
        <v>15.18</v>
      </c>
      <c r="B1672" s="3">
        <f t="shared" si="322"/>
        <v>20.18</v>
      </c>
      <c r="C1672" s="3">
        <f t="shared" si="323"/>
        <v>6.25</v>
      </c>
      <c r="D1672" s="4">
        <f t="shared" si="317"/>
        <v>62.5</v>
      </c>
      <c r="E1672" s="4">
        <f t="shared" si="318"/>
        <v>313.24</v>
      </c>
      <c r="F1672">
        <f t="shared" si="324"/>
        <v>36640.068225333336</v>
      </c>
      <c r="H1672" s="3"/>
      <c r="J1672" s="3">
        <f t="shared" si="319"/>
        <v>333.24</v>
      </c>
      <c r="K1672" s="3">
        <f t="shared" si="325"/>
        <v>39839.521391999995</v>
      </c>
      <c r="M1672" s="3">
        <f t="shared" si="326"/>
        <v>3199.4531666666589</v>
      </c>
      <c r="N1672">
        <f t="shared" si="320"/>
        <v>3199.4531666666589</v>
      </c>
      <c r="O1672">
        <f t="shared" si="321"/>
        <v>0</v>
      </c>
    </row>
    <row r="1673" spans="1:15" x14ac:dyDescent="0.25">
      <c r="A1673" s="3">
        <v>15.19</v>
      </c>
      <c r="B1673" s="3">
        <f t="shared" si="322"/>
        <v>20.189999999999998</v>
      </c>
      <c r="C1673" s="3">
        <f t="shared" si="323"/>
        <v>6.25</v>
      </c>
      <c r="D1673" s="4">
        <f t="shared" si="317"/>
        <v>62.5</v>
      </c>
      <c r="E1673" s="4">
        <f t="shared" si="318"/>
        <v>313.41999999999996</v>
      </c>
      <c r="F1673">
        <f t="shared" si="324"/>
        <v>36700.180587333321</v>
      </c>
      <c r="H1673" s="3"/>
      <c r="J1673" s="3">
        <f t="shared" si="319"/>
        <v>333.42</v>
      </c>
      <c r="K1673" s="3">
        <f t="shared" si="325"/>
        <v>39903.470754000002</v>
      </c>
      <c r="M1673" s="3">
        <f t="shared" si="326"/>
        <v>3203.2901666666803</v>
      </c>
      <c r="N1673">
        <f t="shared" si="320"/>
        <v>3203.2901666666803</v>
      </c>
      <c r="O1673">
        <f t="shared" si="321"/>
        <v>0</v>
      </c>
    </row>
    <row r="1674" spans="1:15" x14ac:dyDescent="0.25">
      <c r="A1674" s="3">
        <v>15.2</v>
      </c>
      <c r="B1674" s="3">
        <f t="shared" si="322"/>
        <v>20.2</v>
      </c>
      <c r="C1674" s="3">
        <f t="shared" si="323"/>
        <v>6.25</v>
      </c>
      <c r="D1674" s="4">
        <f t="shared" si="317"/>
        <v>62.5</v>
      </c>
      <c r="E1674" s="4">
        <f t="shared" si="318"/>
        <v>313.59999999999997</v>
      </c>
      <c r="F1674">
        <f t="shared" si="324"/>
        <v>36760.358833333325</v>
      </c>
      <c r="H1674" s="3"/>
      <c r="J1674" s="3">
        <f t="shared" si="319"/>
        <v>333.59999999999997</v>
      </c>
      <c r="K1674" s="3">
        <f t="shared" si="325"/>
        <v>39967.48799999999</v>
      </c>
      <c r="M1674" s="3">
        <f t="shared" si="326"/>
        <v>3207.1291666666657</v>
      </c>
      <c r="N1674">
        <f t="shared" si="320"/>
        <v>3207.1291666666657</v>
      </c>
      <c r="O1674">
        <f t="shared" si="321"/>
        <v>0</v>
      </c>
    </row>
    <row r="1675" spans="1:15" x14ac:dyDescent="0.25">
      <c r="A1675" s="3">
        <v>15.21</v>
      </c>
      <c r="B1675" s="3">
        <f t="shared" si="322"/>
        <v>20.21</v>
      </c>
      <c r="C1675" s="3">
        <f t="shared" si="323"/>
        <v>6.25</v>
      </c>
      <c r="D1675" s="4">
        <f t="shared" si="317"/>
        <v>62.5</v>
      </c>
      <c r="E1675" s="4">
        <f t="shared" si="318"/>
        <v>313.78000000000003</v>
      </c>
      <c r="F1675">
        <f t="shared" si="324"/>
        <v>36820.602999333336</v>
      </c>
      <c r="H1675" s="3"/>
      <c r="J1675" s="3">
        <f t="shared" si="319"/>
        <v>333.78000000000003</v>
      </c>
      <c r="K1675" s="3">
        <f t="shared" si="325"/>
        <v>40031.573166000009</v>
      </c>
      <c r="M1675" s="3">
        <f t="shared" si="326"/>
        <v>3210.9701666666733</v>
      </c>
      <c r="N1675">
        <f t="shared" si="320"/>
        <v>3210.9701666666733</v>
      </c>
      <c r="O1675">
        <f t="shared" si="321"/>
        <v>0</v>
      </c>
    </row>
    <row r="1676" spans="1:15" x14ac:dyDescent="0.25">
      <c r="A1676" s="3">
        <v>15.22</v>
      </c>
      <c r="B1676" s="3">
        <f t="shared" si="322"/>
        <v>20.22</v>
      </c>
      <c r="C1676" s="3">
        <f t="shared" si="323"/>
        <v>6.25</v>
      </c>
      <c r="D1676" s="4">
        <f t="shared" si="317"/>
        <v>62.5</v>
      </c>
      <c r="E1676" s="4">
        <f t="shared" si="318"/>
        <v>313.95999999999998</v>
      </c>
      <c r="F1676">
        <f t="shared" si="324"/>
        <v>36880.913121333331</v>
      </c>
      <c r="H1676" s="3"/>
      <c r="J1676" s="3">
        <f t="shared" si="319"/>
        <v>333.96000000000004</v>
      </c>
      <c r="K1676" s="3">
        <f t="shared" si="325"/>
        <v>40095.726288000005</v>
      </c>
      <c r="M1676" s="3">
        <f t="shared" si="326"/>
        <v>3214.8131666666741</v>
      </c>
      <c r="N1676">
        <f t="shared" si="320"/>
        <v>3214.8131666666741</v>
      </c>
      <c r="O1676">
        <f t="shared" si="321"/>
        <v>0</v>
      </c>
    </row>
    <row r="1677" spans="1:15" x14ac:dyDescent="0.25">
      <c r="A1677" s="3">
        <v>15.23</v>
      </c>
      <c r="B1677" s="3">
        <f t="shared" si="322"/>
        <v>20.23</v>
      </c>
      <c r="C1677" s="3">
        <f t="shared" si="323"/>
        <v>6.25</v>
      </c>
      <c r="D1677" s="4">
        <f t="shared" si="317"/>
        <v>62.5</v>
      </c>
      <c r="E1677" s="4">
        <f t="shared" si="318"/>
        <v>314.14</v>
      </c>
      <c r="F1677">
        <f t="shared" si="324"/>
        <v>36941.289235333337</v>
      </c>
      <c r="H1677" s="3"/>
      <c r="J1677" s="3">
        <f t="shared" si="319"/>
        <v>334.14</v>
      </c>
      <c r="K1677" s="3">
        <f t="shared" si="325"/>
        <v>40159.947401999998</v>
      </c>
      <c r="M1677" s="3">
        <f t="shared" si="326"/>
        <v>3218.6581666666607</v>
      </c>
      <c r="N1677">
        <f t="shared" si="320"/>
        <v>3218.6581666666607</v>
      </c>
      <c r="O1677">
        <f t="shared" si="321"/>
        <v>0</v>
      </c>
    </row>
    <row r="1678" spans="1:15" x14ac:dyDescent="0.25">
      <c r="A1678" s="3">
        <v>15.24</v>
      </c>
      <c r="B1678" s="3">
        <f t="shared" si="322"/>
        <v>20.240000000000002</v>
      </c>
      <c r="C1678" s="3">
        <f t="shared" si="323"/>
        <v>6.25</v>
      </c>
      <c r="D1678" s="4">
        <f t="shared" si="317"/>
        <v>62.5</v>
      </c>
      <c r="E1678" s="4">
        <f t="shared" si="318"/>
        <v>314.32000000000005</v>
      </c>
      <c r="F1678">
        <f t="shared" si="324"/>
        <v>37001.731377333352</v>
      </c>
      <c r="H1678" s="3"/>
      <c r="J1678" s="3">
        <f t="shared" si="319"/>
        <v>334.32</v>
      </c>
      <c r="K1678" s="3">
        <f t="shared" si="325"/>
        <v>40224.236543999999</v>
      </c>
      <c r="M1678" s="3">
        <f t="shared" si="326"/>
        <v>3222.5051666666477</v>
      </c>
      <c r="N1678">
        <f t="shared" si="320"/>
        <v>3222.5051666666477</v>
      </c>
      <c r="O1678">
        <f t="shared" si="321"/>
        <v>0</v>
      </c>
    </row>
    <row r="1679" spans="1:15" x14ac:dyDescent="0.25">
      <c r="A1679" s="3">
        <v>15.25</v>
      </c>
      <c r="B1679" s="3">
        <f t="shared" si="322"/>
        <v>20.25</v>
      </c>
      <c r="C1679" s="3">
        <f t="shared" si="323"/>
        <v>6.25</v>
      </c>
      <c r="D1679" s="4">
        <f t="shared" si="317"/>
        <v>62.5</v>
      </c>
      <c r="E1679" s="4">
        <f t="shared" si="318"/>
        <v>314.5</v>
      </c>
      <c r="F1679">
        <f t="shared" si="324"/>
        <v>37062.239583333336</v>
      </c>
      <c r="H1679" s="3"/>
      <c r="J1679" s="3">
        <f t="shared" si="319"/>
        <v>334.5</v>
      </c>
      <c r="K1679" s="3">
        <f t="shared" si="325"/>
        <v>40288.59375</v>
      </c>
      <c r="M1679" s="3">
        <f t="shared" si="326"/>
        <v>3226.3541666666642</v>
      </c>
      <c r="N1679">
        <f t="shared" si="320"/>
        <v>3226.3541666666642</v>
      </c>
      <c r="O1679">
        <f t="shared" si="321"/>
        <v>0</v>
      </c>
    </row>
    <row r="1680" spans="1:15" x14ac:dyDescent="0.25">
      <c r="A1680" s="3">
        <v>15.26</v>
      </c>
      <c r="B1680" s="3">
        <f t="shared" si="322"/>
        <v>20.259999999999998</v>
      </c>
      <c r="C1680" s="3">
        <f t="shared" si="323"/>
        <v>6.25</v>
      </c>
      <c r="D1680" s="4">
        <f t="shared" si="317"/>
        <v>62.5</v>
      </c>
      <c r="E1680" s="4">
        <f t="shared" si="318"/>
        <v>314.67999999999995</v>
      </c>
      <c r="F1680">
        <f t="shared" si="324"/>
        <v>37122.813889333316</v>
      </c>
      <c r="H1680" s="3"/>
      <c r="J1680" s="3">
        <f t="shared" si="319"/>
        <v>334.68</v>
      </c>
      <c r="K1680" s="3">
        <f t="shared" si="325"/>
        <v>40353.019056000005</v>
      </c>
      <c r="M1680" s="3">
        <f t="shared" si="326"/>
        <v>3230.2051666666885</v>
      </c>
      <c r="N1680">
        <f t="shared" si="320"/>
        <v>3230.2051666666885</v>
      </c>
      <c r="O1680">
        <f t="shared" si="321"/>
        <v>0</v>
      </c>
    </row>
    <row r="1681" spans="1:15" x14ac:dyDescent="0.25">
      <c r="A1681" s="3">
        <v>15.27</v>
      </c>
      <c r="B1681" s="3">
        <f t="shared" si="322"/>
        <v>20.27</v>
      </c>
      <c r="C1681" s="3">
        <f t="shared" si="323"/>
        <v>6.25</v>
      </c>
      <c r="D1681" s="4">
        <f t="shared" si="317"/>
        <v>62.5</v>
      </c>
      <c r="E1681" s="4">
        <f t="shared" si="318"/>
        <v>314.86</v>
      </c>
      <c r="F1681">
        <f t="shared" si="324"/>
        <v>37183.454331333327</v>
      </c>
      <c r="H1681" s="3"/>
      <c r="J1681" s="3">
        <f t="shared" si="319"/>
        <v>334.86</v>
      </c>
      <c r="K1681" s="3">
        <f t="shared" si="325"/>
        <v>40417.512498000004</v>
      </c>
      <c r="M1681" s="3">
        <f t="shared" si="326"/>
        <v>3234.0581666666767</v>
      </c>
      <c r="N1681">
        <f t="shared" si="320"/>
        <v>3234.0581666666767</v>
      </c>
      <c r="O1681">
        <f t="shared" si="321"/>
        <v>0</v>
      </c>
    </row>
    <row r="1682" spans="1:15" x14ac:dyDescent="0.25">
      <c r="A1682" s="3">
        <v>15.28</v>
      </c>
      <c r="B1682" s="3">
        <f t="shared" si="322"/>
        <v>20.28</v>
      </c>
      <c r="C1682" s="3">
        <f t="shared" si="323"/>
        <v>6.25</v>
      </c>
      <c r="D1682" s="4">
        <f t="shared" si="317"/>
        <v>62.5</v>
      </c>
      <c r="E1682" s="4">
        <f t="shared" si="318"/>
        <v>315.04000000000002</v>
      </c>
      <c r="F1682">
        <f t="shared" si="324"/>
        <v>37244.160945333337</v>
      </c>
      <c r="H1682" s="3"/>
      <c r="J1682" s="3">
        <f t="shared" si="319"/>
        <v>335.03999999999996</v>
      </c>
      <c r="K1682" s="3">
        <f t="shared" si="325"/>
        <v>40482.074111999995</v>
      </c>
      <c r="M1682" s="3">
        <f t="shared" si="326"/>
        <v>3237.9131666666581</v>
      </c>
      <c r="N1682">
        <f t="shared" si="320"/>
        <v>3237.9131666666581</v>
      </c>
      <c r="O1682">
        <f t="shared" si="321"/>
        <v>0</v>
      </c>
    </row>
    <row r="1683" spans="1:15" x14ac:dyDescent="0.25">
      <c r="A1683" s="3">
        <v>15.29</v>
      </c>
      <c r="B1683" s="3">
        <f t="shared" si="322"/>
        <v>20.29</v>
      </c>
      <c r="C1683" s="3">
        <f t="shared" si="323"/>
        <v>6.25</v>
      </c>
      <c r="D1683" s="4">
        <f t="shared" si="317"/>
        <v>62.5</v>
      </c>
      <c r="E1683" s="4">
        <f t="shared" si="318"/>
        <v>315.21999999999997</v>
      </c>
      <c r="F1683">
        <f t="shared" si="324"/>
        <v>37304.933767333328</v>
      </c>
      <c r="H1683" s="3"/>
      <c r="J1683" s="3">
        <f t="shared" si="319"/>
        <v>335.21999999999997</v>
      </c>
      <c r="K1683" s="3">
        <f t="shared" si="325"/>
        <v>40546.70393399999</v>
      </c>
      <c r="M1683" s="3">
        <f t="shared" si="326"/>
        <v>3241.7701666666617</v>
      </c>
      <c r="N1683">
        <f t="shared" si="320"/>
        <v>3241.7701666666617</v>
      </c>
      <c r="O1683">
        <f t="shared" si="321"/>
        <v>0</v>
      </c>
    </row>
    <row r="1684" spans="1:15" x14ac:dyDescent="0.25">
      <c r="A1684" s="3">
        <v>15.3</v>
      </c>
      <c r="B1684" s="3">
        <f t="shared" si="322"/>
        <v>20.3</v>
      </c>
      <c r="C1684" s="3">
        <f t="shared" si="323"/>
        <v>6.25</v>
      </c>
      <c r="D1684" s="4">
        <f t="shared" si="317"/>
        <v>62.5</v>
      </c>
      <c r="E1684" s="4">
        <f t="shared" si="318"/>
        <v>315.40000000000003</v>
      </c>
      <c r="F1684">
        <f t="shared" si="324"/>
        <v>37365.772833333343</v>
      </c>
      <c r="H1684" s="3"/>
      <c r="J1684" s="3">
        <f t="shared" si="319"/>
        <v>335.40000000000003</v>
      </c>
      <c r="K1684" s="3">
        <f t="shared" si="325"/>
        <v>40611.402000000009</v>
      </c>
      <c r="M1684" s="3">
        <f t="shared" si="326"/>
        <v>3245.6291666666657</v>
      </c>
      <c r="N1684">
        <f t="shared" si="320"/>
        <v>3245.6291666666657</v>
      </c>
      <c r="O1684">
        <f t="shared" si="321"/>
        <v>0</v>
      </c>
    </row>
    <row r="1685" spans="1:15" x14ac:dyDescent="0.25">
      <c r="A1685" s="3">
        <v>15.31</v>
      </c>
      <c r="B1685" s="3">
        <f t="shared" si="322"/>
        <v>20.310000000000002</v>
      </c>
      <c r="C1685" s="3">
        <f t="shared" si="323"/>
        <v>6.25</v>
      </c>
      <c r="D1685" s="4">
        <f t="shared" si="317"/>
        <v>62.5</v>
      </c>
      <c r="E1685" s="4">
        <f t="shared" si="318"/>
        <v>315.58000000000004</v>
      </c>
      <c r="F1685">
        <f t="shared" si="324"/>
        <v>37426.67817933335</v>
      </c>
      <c r="H1685" s="3"/>
      <c r="J1685" s="3">
        <f t="shared" si="319"/>
        <v>335.58</v>
      </c>
      <c r="K1685" s="3">
        <f t="shared" si="325"/>
        <v>40676.168345999999</v>
      </c>
      <c r="M1685" s="3">
        <f t="shared" si="326"/>
        <v>3249.4901666666483</v>
      </c>
      <c r="N1685">
        <f t="shared" si="320"/>
        <v>3249.4901666666483</v>
      </c>
      <c r="O1685">
        <f t="shared" si="321"/>
        <v>0</v>
      </c>
    </row>
    <row r="1686" spans="1:15" x14ac:dyDescent="0.25">
      <c r="A1686" s="3">
        <v>15.32</v>
      </c>
      <c r="B1686" s="3">
        <f t="shared" si="322"/>
        <v>20.32</v>
      </c>
      <c r="C1686" s="3">
        <f t="shared" si="323"/>
        <v>6.25</v>
      </c>
      <c r="D1686" s="4">
        <f t="shared" si="317"/>
        <v>62.5</v>
      </c>
      <c r="E1686" s="4">
        <f t="shared" si="318"/>
        <v>315.76</v>
      </c>
      <c r="F1686">
        <f t="shared" si="324"/>
        <v>37487.649841333332</v>
      </c>
      <c r="H1686" s="3"/>
      <c r="J1686" s="3">
        <f t="shared" si="319"/>
        <v>335.76</v>
      </c>
      <c r="K1686" s="3">
        <f t="shared" si="325"/>
        <v>40741.003008</v>
      </c>
      <c r="M1686" s="3">
        <f t="shared" si="326"/>
        <v>3253.3531666666677</v>
      </c>
      <c r="N1686">
        <f t="shared" si="320"/>
        <v>3253.3531666666677</v>
      </c>
      <c r="O1686">
        <f t="shared" si="321"/>
        <v>0</v>
      </c>
    </row>
    <row r="1687" spans="1:15" x14ac:dyDescent="0.25">
      <c r="A1687" s="3">
        <v>15.33</v>
      </c>
      <c r="B1687" s="3">
        <f t="shared" si="322"/>
        <v>20.329999999999998</v>
      </c>
      <c r="C1687" s="3">
        <f t="shared" si="323"/>
        <v>6.25</v>
      </c>
      <c r="D1687" s="4">
        <f t="shared" si="317"/>
        <v>62.5</v>
      </c>
      <c r="E1687" s="4">
        <f t="shared" si="318"/>
        <v>315.93999999999994</v>
      </c>
      <c r="F1687">
        <f t="shared" si="324"/>
        <v>37548.687855333315</v>
      </c>
      <c r="H1687" s="3"/>
      <c r="J1687" s="3">
        <f t="shared" si="319"/>
        <v>335.94</v>
      </c>
      <c r="K1687" s="3">
        <f t="shared" si="325"/>
        <v>40805.906022000003</v>
      </c>
      <c r="M1687" s="3">
        <f t="shared" si="326"/>
        <v>3257.2181666666875</v>
      </c>
      <c r="N1687">
        <f t="shared" si="320"/>
        <v>3257.2181666666875</v>
      </c>
      <c r="O1687">
        <f t="shared" si="321"/>
        <v>0</v>
      </c>
    </row>
    <row r="1688" spans="1:15" x14ac:dyDescent="0.25">
      <c r="A1688" s="3">
        <v>15.34</v>
      </c>
      <c r="B1688" s="3">
        <f t="shared" si="322"/>
        <v>20.34</v>
      </c>
      <c r="C1688" s="3">
        <f t="shared" si="323"/>
        <v>6.25</v>
      </c>
      <c r="D1688" s="4">
        <f t="shared" si="317"/>
        <v>62.5</v>
      </c>
      <c r="E1688" s="4">
        <f t="shared" si="318"/>
        <v>316.12</v>
      </c>
      <c r="F1688">
        <f t="shared" si="324"/>
        <v>37609.792257333334</v>
      </c>
      <c r="H1688" s="3"/>
      <c r="J1688" s="3">
        <f t="shared" si="319"/>
        <v>336.12</v>
      </c>
      <c r="K1688" s="3">
        <f t="shared" si="325"/>
        <v>40870.877423999998</v>
      </c>
      <c r="M1688" s="3">
        <f t="shared" si="326"/>
        <v>3261.085166666664</v>
      </c>
      <c r="N1688">
        <f t="shared" si="320"/>
        <v>3261.085166666664</v>
      </c>
      <c r="O1688">
        <f t="shared" si="321"/>
        <v>0</v>
      </c>
    </row>
    <row r="1689" spans="1:15" x14ac:dyDescent="0.25">
      <c r="A1689" s="3">
        <v>15.35</v>
      </c>
      <c r="B1689" s="3">
        <f t="shared" si="322"/>
        <v>20.350000000000001</v>
      </c>
      <c r="C1689" s="3">
        <f t="shared" si="323"/>
        <v>6.25</v>
      </c>
      <c r="D1689" s="4">
        <f t="shared" si="317"/>
        <v>62.5</v>
      </c>
      <c r="E1689" s="4">
        <f t="shared" si="318"/>
        <v>316.3</v>
      </c>
      <c r="F1689">
        <f t="shared" si="324"/>
        <v>37670.963083333336</v>
      </c>
      <c r="H1689" s="3"/>
      <c r="J1689" s="3">
        <f t="shared" si="319"/>
        <v>336.3</v>
      </c>
      <c r="K1689" s="3">
        <f t="shared" si="325"/>
        <v>40935.917249999999</v>
      </c>
      <c r="M1689" s="3">
        <f t="shared" si="326"/>
        <v>3264.9541666666628</v>
      </c>
      <c r="N1689">
        <f t="shared" si="320"/>
        <v>3264.9541666666628</v>
      </c>
      <c r="O1689">
        <f t="shared" si="321"/>
        <v>0</v>
      </c>
    </row>
    <row r="1690" spans="1:15" x14ac:dyDescent="0.25">
      <c r="A1690" s="3">
        <v>15.36</v>
      </c>
      <c r="B1690" s="3">
        <f t="shared" si="322"/>
        <v>20.36</v>
      </c>
      <c r="C1690" s="3">
        <f t="shared" si="323"/>
        <v>6.25</v>
      </c>
      <c r="D1690" s="4">
        <f t="shared" si="317"/>
        <v>62.5</v>
      </c>
      <c r="E1690" s="4">
        <f t="shared" si="318"/>
        <v>316.48</v>
      </c>
      <c r="F1690">
        <f t="shared" si="324"/>
        <v>37732.200369333332</v>
      </c>
      <c r="H1690" s="3"/>
      <c r="J1690" s="3">
        <f t="shared" si="319"/>
        <v>336.48</v>
      </c>
      <c r="K1690" s="3">
        <f t="shared" si="325"/>
        <v>41001.025536000001</v>
      </c>
      <c r="M1690" s="3">
        <f t="shared" si="326"/>
        <v>3268.8251666666692</v>
      </c>
      <c r="N1690">
        <f t="shared" si="320"/>
        <v>3268.8251666666692</v>
      </c>
      <c r="O1690">
        <f t="shared" si="321"/>
        <v>0</v>
      </c>
    </row>
    <row r="1691" spans="1:15" x14ac:dyDescent="0.25">
      <c r="A1691" s="3">
        <v>15.37</v>
      </c>
      <c r="B1691" s="3">
        <f t="shared" si="322"/>
        <v>20.369999999999997</v>
      </c>
      <c r="C1691" s="3">
        <f t="shared" si="323"/>
        <v>6.25</v>
      </c>
      <c r="D1691" s="4">
        <f t="shared" ref="D1691:D1754" si="327">MAX(10*C1691,$G$14*C1691+$G$10-2*$G$12*(1+$G$13)^0.5)</f>
        <v>62.5</v>
      </c>
      <c r="E1691" s="4">
        <f t="shared" ref="E1691:E1754" si="328">MAX(10*B1691,$G$14*B1691+$G$10-2*$G$12*(1+$G$13)^0.5)</f>
        <v>316.65999999999997</v>
      </c>
      <c r="F1691">
        <f t="shared" si="324"/>
        <v>37793.50415133332</v>
      </c>
      <c r="H1691" s="3"/>
      <c r="J1691" s="3">
        <f t="shared" ref="J1691:J1754" si="329">$G$14*A1691+2*$G$12*(1+$G$13)^0.5</f>
        <v>336.65999999999997</v>
      </c>
      <c r="K1691" s="3">
        <f t="shared" si="325"/>
        <v>41066.202317999996</v>
      </c>
      <c r="M1691" s="3">
        <f t="shared" si="326"/>
        <v>3272.6981666666761</v>
      </c>
      <c r="N1691">
        <f t="shared" si="320"/>
        <v>3272.6981666666761</v>
      </c>
      <c r="O1691">
        <f t="shared" si="321"/>
        <v>0</v>
      </c>
    </row>
    <row r="1692" spans="1:15" x14ac:dyDescent="0.25">
      <c r="A1692" s="3">
        <v>15.38</v>
      </c>
      <c r="B1692" s="3">
        <f t="shared" si="322"/>
        <v>20.380000000000003</v>
      </c>
      <c r="C1692" s="3">
        <f t="shared" si="323"/>
        <v>6.25</v>
      </c>
      <c r="D1692" s="4">
        <f t="shared" si="327"/>
        <v>62.5</v>
      </c>
      <c r="E1692" s="4">
        <f t="shared" si="328"/>
        <v>316.84000000000003</v>
      </c>
      <c r="F1692">
        <f t="shared" si="324"/>
        <v>37854.874465333342</v>
      </c>
      <c r="H1692" s="3"/>
      <c r="J1692" s="3">
        <f t="shared" si="329"/>
        <v>336.84000000000003</v>
      </c>
      <c r="K1692" s="3">
        <f t="shared" si="325"/>
        <v>41131.44763200001</v>
      </c>
      <c r="M1692" s="3">
        <f t="shared" si="326"/>
        <v>3276.5731666666688</v>
      </c>
      <c r="N1692">
        <f t="shared" ref="N1692:N1755" si="330">ABS(M1692)</f>
        <v>3276.5731666666688</v>
      </c>
      <c r="O1692">
        <f t="shared" ref="O1692:O1755" si="331">IF(N1692=$N$3156,A1692,0)</f>
        <v>0</v>
      </c>
    </row>
    <row r="1693" spans="1:15" x14ac:dyDescent="0.25">
      <c r="A1693" s="3">
        <v>15.39</v>
      </c>
      <c r="B1693" s="3">
        <f t="shared" ref="B1693:B1756" si="332">$B$152+A1693</f>
        <v>20.39</v>
      </c>
      <c r="C1693" s="3">
        <f t="shared" ref="C1693:C1756" si="333">IF($F$152&gt;B1693,B1693,$F$152)</f>
        <v>6.25</v>
      </c>
      <c r="D1693" s="4">
        <f t="shared" si="327"/>
        <v>62.5</v>
      </c>
      <c r="E1693" s="4">
        <f t="shared" si="328"/>
        <v>317.02</v>
      </c>
      <c r="F1693">
        <f t="shared" ref="F1693:F1756" si="334">$I$152*C1693*(0.5*C1693-$D$152)  +  (D1693-$I$152)*0.5*C1693*(2*C1693/3-$D$152)  +  D1693*(B1693-C1693)*(0.5*(B1693-C1693)+C1693-$D$152)  +  (E1693-D1693)*0.5*(B1693-C1693)*(2*(B1693-C1693)/3+C1693-$D$152)</f>
        <v>37916.311347333336</v>
      </c>
      <c r="H1693" s="3"/>
      <c r="J1693" s="3">
        <f t="shared" si="329"/>
        <v>337.02</v>
      </c>
      <c r="K1693" s="3">
        <f t="shared" ref="K1693:K1756" si="335">$K$152*A1693*(0.5*A1693+$B$152-$D$152)  +  (J1693-$K$152)*0.5*A1693*(2*A1693/3+$B$152-$D$152)</f>
        <v>41196.761513999998</v>
      </c>
      <c r="M1693" s="3">
        <f t="shared" ref="M1693:M1756" si="336">K1693-F1693</f>
        <v>3280.450166666662</v>
      </c>
      <c r="N1693">
        <f t="shared" si="330"/>
        <v>3280.450166666662</v>
      </c>
      <c r="O1693">
        <f t="shared" si="331"/>
        <v>0</v>
      </c>
    </row>
    <row r="1694" spans="1:15" x14ac:dyDescent="0.25">
      <c r="A1694" s="3">
        <v>15.4</v>
      </c>
      <c r="B1694" s="3">
        <f t="shared" si="332"/>
        <v>20.399999999999999</v>
      </c>
      <c r="C1694" s="3">
        <f t="shared" si="333"/>
        <v>6.25</v>
      </c>
      <c r="D1694" s="4">
        <f t="shared" si="327"/>
        <v>62.5</v>
      </c>
      <c r="E1694" s="4">
        <f t="shared" si="328"/>
        <v>317.2</v>
      </c>
      <c r="F1694">
        <f t="shared" si="334"/>
        <v>37977.814833333323</v>
      </c>
      <c r="H1694" s="3"/>
      <c r="J1694" s="3">
        <f t="shared" si="329"/>
        <v>337.2</v>
      </c>
      <c r="K1694" s="3">
        <f t="shared" si="335"/>
        <v>41262.144</v>
      </c>
      <c r="M1694" s="3">
        <f t="shared" si="336"/>
        <v>3284.3291666666773</v>
      </c>
      <c r="N1694">
        <f t="shared" si="330"/>
        <v>3284.3291666666773</v>
      </c>
      <c r="O1694">
        <f t="shared" si="331"/>
        <v>0</v>
      </c>
    </row>
    <row r="1695" spans="1:15" x14ac:dyDescent="0.25">
      <c r="A1695" s="3">
        <v>15.41</v>
      </c>
      <c r="B1695" s="3">
        <f t="shared" si="332"/>
        <v>20.41</v>
      </c>
      <c r="C1695" s="3">
        <f t="shared" si="333"/>
        <v>6.25</v>
      </c>
      <c r="D1695" s="4">
        <f t="shared" si="327"/>
        <v>62.5</v>
      </c>
      <c r="E1695" s="4">
        <f t="shared" si="328"/>
        <v>317.38</v>
      </c>
      <c r="F1695">
        <f t="shared" si="334"/>
        <v>38039.384959333336</v>
      </c>
      <c r="H1695" s="3"/>
      <c r="J1695" s="3">
        <f t="shared" si="329"/>
        <v>337.38</v>
      </c>
      <c r="K1695" s="3">
        <f t="shared" si="335"/>
        <v>41327.595126</v>
      </c>
      <c r="M1695" s="3">
        <f t="shared" si="336"/>
        <v>3288.210166666664</v>
      </c>
      <c r="N1695">
        <f t="shared" si="330"/>
        <v>3288.210166666664</v>
      </c>
      <c r="O1695">
        <f t="shared" si="331"/>
        <v>0</v>
      </c>
    </row>
    <row r="1696" spans="1:15" x14ac:dyDescent="0.25">
      <c r="A1696" s="3">
        <v>15.42</v>
      </c>
      <c r="B1696" s="3">
        <f t="shared" si="332"/>
        <v>20.420000000000002</v>
      </c>
      <c r="C1696" s="3">
        <f t="shared" si="333"/>
        <v>6.25</v>
      </c>
      <c r="D1696" s="4">
        <f t="shared" si="327"/>
        <v>62.5</v>
      </c>
      <c r="E1696" s="4">
        <f t="shared" si="328"/>
        <v>317.56000000000006</v>
      </c>
      <c r="F1696">
        <f t="shared" si="334"/>
        <v>38101.021761333344</v>
      </c>
      <c r="H1696" s="3"/>
      <c r="J1696" s="3">
        <f t="shared" si="329"/>
        <v>337.56</v>
      </c>
      <c r="K1696" s="3">
        <f t="shared" si="335"/>
        <v>41393.114927999995</v>
      </c>
      <c r="M1696" s="3">
        <f t="shared" si="336"/>
        <v>3292.0931666666511</v>
      </c>
      <c r="N1696">
        <f t="shared" si="330"/>
        <v>3292.0931666666511</v>
      </c>
      <c r="O1696">
        <f t="shared" si="331"/>
        <v>0</v>
      </c>
    </row>
    <row r="1697" spans="1:15" x14ac:dyDescent="0.25">
      <c r="A1697" s="3">
        <v>15.43</v>
      </c>
      <c r="B1697" s="3">
        <f t="shared" si="332"/>
        <v>20.43</v>
      </c>
      <c r="C1697" s="3">
        <f t="shared" si="333"/>
        <v>6.25</v>
      </c>
      <c r="D1697" s="4">
        <f t="shared" si="327"/>
        <v>62.5</v>
      </c>
      <c r="E1697" s="4">
        <f t="shared" si="328"/>
        <v>317.74</v>
      </c>
      <c r="F1697">
        <f t="shared" si="334"/>
        <v>38162.725275333331</v>
      </c>
      <c r="H1697" s="3"/>
      <c r="J1697" s="3">
        <f t="shared" si="329"/>
        <v>337.74</v>
      </c>
      <c r="K1697" s="3">
        <f t="shared" si="335"/>
        <v>41458.703441999998</v>
      </c>
      <c r="M1697" s="3">
        <f t="shared" si="336"/>
        <v>3295.9781666666677</v>
      </c>
      <c r="N1697">
        <f t="shared" si="330"/>
        <v>3295.9781666666677</v>
      </c>
      <c r="O1697">
        <f t="shared" si="331"/>
        <v>0</v>
      </c>
    </row>
    <row r="1698" spans="1:15" x14ac:dyDescent="0.25">
      <c r="A1698" s="3">
        <v>15.44</v>
      </c>
      <c r="B1698" s="3">
        <f t="shared" si="332"/>
        <v>20.439999999999998</v>
      </c>
      <c r="C1698" s="3">
        <f t="shared" si="333"/>
        <v>6.25</v>
      </c>
      <c r="D1698" s="4">
        <f t="shared" si="327"/>
        <v>62.5</v>
      </c>
      <c r="E1698" s="4">
        <f t="shared" si="328"/>
        <v>317.91999999999996</v>
      </c>
      <c r="F1698">
        <f t="shared" si="334"/>
        <v>38224.495537333321</v>
      </c>
      <c r="H1698" s="3"/>
      <c r="J1698" s="3">
        <f t="shared" si="329"/>
        <v>337.92</v>
      </c>
      <c r="K1698" s="3">
        <f t="shared" si="335"/>
        <v>41524.360704000006</v>
      </c>
      <c r="M1698" s="3">
        <f t="shared" si="336"/>
        <v>3299.8651666666847</v>
      </c>
      <c r="N1698">
        <f t="shared" si="330"/>
        <v>3299.8651666666847</v>
      </c>
      <c r="O1698">
        <f t="shared" si="331"/>
        <v>0</v>
      </c>
    </row>
    <row r="1699" spans="1:15" x14ac:dyDescent="0.25">
      <c r="A1699" s="3">
        <v>15.45</v>
      </c>
      <c r="B1699" s="3">
        <f t="shared" si="332"/>
        <v>20.45</v>
      </c>
      <c r="C1699" s="3">
        <f t="shared" si="333"/>
        <v>6.25</v>
      </c>
      <c r="D1699" s="4">
        <f t="shared" si="327"/>
        <v>62.5</v>
      </c>
      <c r="E1699" s="4">
        <f t="shared" si="328"/>
        <v>318.09999999999997</v>
      </c>
      <c r="F1699">
        <f t="shared" si="334"/>
        <v>38286.332583333329</v>
      </c>
      <c r="H1699" s="3"/>
      <c r="J1699" s="3">
        <f t="shared" si="329"/>
        <v>338.09999999999997</v>
      </c>
      <c r="K1699" s="3">
        <f t="shared" si="335"/>
        <v>41590.086749999995</v>
      </c>
      <c r="M1699" s="3">
        <f t="shared" si="336"/>
        <v>3303.7541666666657</v>
      </c>
      <c r="N1699">
        <f t="shared" si="330"/>
        <v>3303.7541666666657</v>
      </c>
      <c r="O1699">
        <f t="shared" si="331"/>
        <v>0</v>
      </c>
    </row>
    <row r="1700" spans="1:15" x14ac:dyDescent="0.25">
      <c r="A1700" s="3">
        <v>15.46</v>
      </c>
      <c r="B1700" s="3">
        <f t="shared" si="332"/>
        <v>20.46</v>
      </c>
      <c r="C1700" s="3">
        <f t="shared" si="333"/>
        <v>6.25</v>
      </c>
      <c r="D1700" s="4">
        <f t="shared" si="327"/>
        <v>62.5</v>
      </c>
      <c r="E1700" s="4">
        <f t="shared" si="328"/>
        <v>318.28000000000003</v>
      </c>
      <c r="F1700">
        <f t="shared" si="334"/>
        <v>38348.236449333344</v>
      </c>
      <c r="H1700" s="3"/>
      <c r="J1700" s="3">
        <f t="shared" si="329"/>
        <v>338.28000000000003</v>
      </c>
      <c r="K1700" s="3">
        <f t="shared" si="335"/>
        <v>41655.881616000006</v>
      </c>
      <c r="M1700" s="3">
        <f t="shared" si="336"/>
        <v>3307.6451666666617</v>
      </c>
      <c r="N1700">
        <f t="shared" si="330"/>
        <v>3307.6451666666617</v>
      </c>
      <c r="O1700">
        <f t="shared" si="331"/>
        <v>0</v>
      </c>
    </row>
    <row r="1701" spans="1:15" x14ac:dyDescent="0.25">
      <c r="A1701" s="3">
        <v>15.47</v>
      </c>
      <c r="B1701" s="3">
        <f t="shared" si="332"/>
        <v>20.47</v>
      </c>
      <c r="C1701" s="3">
        <f t="shared" si="333"/>
        <v>6.25</v>
      </c>
      <c r="D1701" s="4">
        <f t="shared" si="327"/>
        <v>62.5</v>
      </c>
      <c r="E1701" s="4">
        <f t="shared" si="328"/>
        <v>318.45999999999998</v>
      </c>
      <c r="F1701">
        <f t="shared" si="334"/>
        <v>38410.207171333328</v>
      </c>
      <c r="H1701" s="3"/>
      <c r="J1701" s="3">
        <f t="shared" si="329"/>
        <v>338.46000000000004</v>
      </c>
      <c r="K1701" s="3">
        <f t="shared" si="335"/>
        <v>41721.745338000008</v>
      </c>
      <c r="M1701" s="3">
        <f t="shared" si="336"/>
        <v>3311.5381666666799</v>
      </c>
      <c r="N1701">
        <f t="shared" si="330"/>
        <v>3311.5381666666799</v>
      </c>
      <c r="O1701">
        <f t="shared" si="331"/>
        <v>0</v>
      </c>
    </row>
    <row r="1702" spans="1:15" x14ac:dyDescent="0.25">
      <c r="A1702" s="3">
        <v>15.48</v>
      </c>
      <c r="B1702" s="3">
        <f t="shared" si="332"/>
        <v>20.48</v>
      </c>
      <c r="C1702" s="3">
        <f t="shared" si="333"/>
        <v>6.25</v>
      </c>
      <c r="D1702" s="4">
        <f t="shared" si="327"/>
        <v>62.5</v>
      </c>
      <c r="E1702" s="4">
        <f t="shared" si="328"/>
        <v>318.64</v>
      </c>
      <c r="F1702">
        <f t="shared" si="334"/>
        <v>38472.244785333336</v>
      </c>
      <c r="H1702" s="3"/>
      <c r="J1702" s="3">
        <f t="shared" si="329"/>
        <v>338.64</v>
      </c>
      <c r="K1702" s="3">
        <f t="shared" si="335"/>
        <v>41787.677951999998</v>
      </c>
      <c r="M1702" s="3">
        <f t="shared" si="336"/>
        <v>3315.4331666666621</v>
      </c>
      <c r="N1702">
        <f t="shared" si="330"/>
        <v>3315.4331666666621</v>
      </c>
      <c r="O1702">
        <f t="shared" si="331"/>
        <v>0</v>
      </c>
    </row>
    <row r="1703" spans="1:15" x14ac:dyDescent="0.25">
      <c r="A1703" s="3">
        <v>15.49</v>
      </c>
      <c r="B1703" s="3">
        <f t="shared" si="332"/>
        <v>20.490000000000002</v>
      </c>
      <c r="C1703" s="3">
        <f t="shared" si="333"/>
        <v>6.25</v>
      </c>
      <c r="D1703" s="4">
        <f t="shared" si="327"/>
        <v>62.5</v>
      </c>
      <c r="E1703" s="4">
        <f t="shared" si="328"/>
        <v>318.82000000000005</v>
      </c>
      <c r="F1703">
        <f t="shared" si="334"/>
        <v>38534.349327333344</v>
      </c>
      <c r="H1703" s="3"/>
      <c r="J1703" s="3">
        <f t="shared" si="329"/>
        <v>338.82</v>
      </c>
      <c r="K1703" s="3">
        <f t="shared" si="335"/>
        <v>41853.679493999996</v>
      </c>
      <c r="M1703" s="3">
        <f t="shared" si="336"/>
        <v>3319.3301666666521</v>
      </c>
      <c r="N1703">
        <f t="shared" si="330"/>
        <v>3319.3301666666521</v>
      </c>
      <c r="O1703">
        <f t="shared" si="331"/>
        <v>0</v>
      </c>
    </row>
    <row r="1704" spans="1:15" x14ac:dyDescent="0.25">
      <c r="A1704" s="3">
        <v>15.5</v>
      </c>
      <c r="B1704" s="3">
        <f t="shared" si="332"/>
        <v>20.5</v>
      </c>
      <c r="C1704" s="3">
        <f t="shared" si="333"/>
        <v>6.25</v>
      </c>
      <c r="D1704" s="4">
        <f t="shared" si="327"/>
        <v>62.5</v>
      </c>
      <c r="E1704" s="4">
        <f t="shared" si="328"/>
        <v>319</v>
      </c>
      <c r="F1704">
        <f t="shared" si="334"/>
        <v>38596.520833333336</v>
      </c>
      <c r="H1704" s="3"/>
      <c r="J1704" s="3">
        <f t="shared" si="329"/>
        <v>339</v>
      </c>
      <c r="K1704" s="3">
        <f t="shared" si="335"/>
        <v>41919.75</v>
      </c>
      <c r="M1704" s="3">
        <f t="shared" si="336"/>
        <v>3323.2291666666642</v>
      </c>
      <c r="N1704">
        <f t="shared" si="330"/>
        <v>3323.2291666666642</v>
      </c>
      <c r="O1704">
        <f t="shared" si="331"/>
        <v>0</v>
      </c>
    </row>
    <row r="1705" spans="1:15" x14ac:dyDescent="0.25">
      <c r="A1705" s="3">
        <v>15.51</v>
      </c>
      <c r="B1705" s="3">
        <f t="shared" si="332"/>
        <v>20.509999999999998</v>
      </c>
      <c r="C1705" s="3">
        <f t="shared" si="333"/>
        <v>6.25</v>
      </c>
      <c r="D1705" s="4">
        <f t="shared" si="327"/>
        <v>62.5</v>
      </c>
      <c r="E1705" s="4">
        <f t="shared" si="328"/>
        <v>319.17999999999995</v>
      </c>
      <c r="F1705">
        <f t="shared" si="334"/>
        <v>38658.759339333323</v>
      </c>
      <c r="H1705" s="3"/>
      <c r="J1705" s="3">
        <f t="shared" si="329"/>
        <v>339.18</v>
      </c>
      <c r="K1705" s="3">
        <f t="shared" si="335"/>
        <v>41985.889506</v>
      </c>
      <c r="M1705" s="3">
        <f t="shared" si="336"/>
        <v>3327.1301666666768</v>
      </c>
      <c r="N1705">
        <f t="shared" si="330"/>
        <v>3327.1301666666768</v>
      </c>
      <c r="O1705">
        <f t="shared" si="331"/>
        <v>0</v>
      </c>
    </row>
    <row r="1706" spans="1:15" x14ac:dyDescent="0.25">
      <c r="A1706" s="3">
        <v>15.52</v>
      </c>
      <c r="B1706" s="3">
        <f t="shared" si="332"/>
        <v>20.52</v>
      </c>
      <c r="C1706" s="3">
        <f t="shared" si="333"/>
        <v>6.25</v>
      </c>
      <c r="D1706" s="4">
        <f t="shared" si="327"/>
        <v>62.5</v>
      </c>
      <c r="E1706" s="4">
        <f t="shared" si="328"/>
        <v>319.36</v>
      </c>
      <c r="F1706">
        <f t="shared" si="334"/>
        <v>38721.064881333339</v>
      </c>
      <c r="H1706" s="3"/>
      <c r="J1706" s="3">
        <f t="shared" si="329"/>
        <v>339.36</v>
      </c>
      <c r="K1706" s="3">
        <f t="shared" si="335"/>
        <v>42052.098047999993</v>
      </c>
      <c r="M1706" s="3">
        <f t="shared" si="336"/>
        <v>3331.0331666666534</v>
      </c>
      <c r="N1706">
        <f t="shared" si="330"/>
        <v>3331.0331666666534</v>
      </c>
      <c r="O1706">
        <f t="shared" si="331"/>
        <v>0</v>
      </c>
    </row>
    <row r="1707" spans="1:15" x14ac:dyDescent="0.25">
      <c r="A1707" s="3">
        <v>15.53</v>
      </c>
      <c r="B1707" s="3">
        <f t="shared" si="332"/>
        <v>20.53</v>
      </c>
      <c r="C1707" s="3">
        <f t="shared" si="333"/>
        <v>6.25</v>
      </c>
      <c r="D1707" s="4">
        <f t="shared" si="327"/>
        <v>62.5</v>
      </c>
      <c r="E1707" s="4">
        <f t="shared" si="328"/>
        <v>319.54000000000002</v>
      </c>
      <c r="F1707">
        <f t="shared" si="334"/>
        <v>38783.437495333346</v>
      </c>
      <c r="H1707" s="3"/>
      <c r="J1707" s="3">
        <f t="shared" si="329"/>
        <v>339.53999999999996</v>
      </c>
      <c r="K1707" s="3">
        <f t="shared" si="335"/>
        <v>42118.375661999991</v>
      </c>
      <c r="M1707" s="3">
        <f t="shared" si="336"/>
        <v>3334.938166666645</v>
      </c>
      <c r="N1707">
        <f t="shared" si="330"/>
        <v>3334.938166666645</v>
      </c>
      <c r="O1707">
        <f t="shared" si="331"/>
        <v>0</v>
      </c>
    </row>
    <row r="1708" spans="1:15" x14ac:dyDescent="0.25">
      <c r="A1708" s="3">
        <v>15.54</v>
      </c>
      <c r="B1708" s="3">
        <f t="shared" si="332"/>
        <v>20.54</v>
      </c>
      <c r="C1708" s="3">
        <f t="shared" si="333"/>
        <v>6.25</v>
      </c>
      <c r="D1708" s="4">
        <f t="shared" si="327"/>
        <v>62.5</v>
      </c>
      <c r="E1708" s="4">
        <f t="shared" si="328"/>
        <v>319.71999999999997</v>
      </c>
      <c r="F1708">
        <f t="shared" si="334"/>
        <v>38845.877217333327</v>
      </c>
      <c r="H1708" s="3"/>
      <c r="J1708" s="3">
        <f t="shared" si="329"/>
        <v>339.71999999999997</v>
      </c>
      <c r="K1708" s="3">
        <f t="shared" si="335"/>
        <v>42184.722384000001</v>
      </c>
      <c r="M1708" s="3">
        <f t="shared" si="336"/>
        <v>3338.8451666666733</v>
      </c>
      <c r="N1708">
        <f t="shared" si="330"/>
        <v>3338.8451666666733</v>
      </c>
      <c r="O1708">
        <f t="shared" si="331"/>
        <v>0</v>
      </c>
    </row>
    <row r="1709" spans="1:15" x14ac:dyDescent="0.25">
      <c r="A1709" s="3">
        <v>15.55</v>
      </c>
      <c r="B1709" s="3">
        <f t="shared" si="332"/>
        <v>20.55</v>
      </c>
      <c r="C1709" s="3">
        <f t="shared" si="333"/>
        <v>6.25</v>
      </c>
      <c r="D1709" s="4">
        <f t="shared" si="327"/>
        <v>62.5</v>
      </c>
      <c r="E1709" s="4">
        <f t="shared" si="328"/>
        <v>319.90000000000003</v>
      </c>
      <c r="F1709">
        <f t="shared" si="334"/>
        <v>38908.384083333338</v>
      </c>
      <c r="H1709" s="3"/>
      <c r="J1709" s="3">
        <f t="shared" si="329"/>
        <v>339.90000000000003</v>
      </c>
      <c r="K1709" s="3">
        <f t="shared" si="335"/>
        <v>42251.138250000004</v>
      </c>
      <c r="M1709" s="3">
        <f t="shared" si="336"/>
        <v>3342.7541666666657</v>
      </c>
      <c r="N1709">
        <f t="shared" si="330"/>
        <v>3342.7541666666657</v>
      </c>
      <c r="O1709">
        <f t="shared" si="331"/>
        <v>0</v>
      </c>
    </row>
    <row r="1710" spans="1:15" x14ac:dyDescent="0.25">
      <c r="A1710" s="3">
        <v>15.56</v>
      </c>
      <c r="B1710" s="3">
        <f t="shared" si="332"/>
        <v>20.560000000000002</v>
      </c>
      <c r="C1710" s="3">
        <f t="shared" si="333"/>
        <v>6.25</v>
      </c>
      <c r="D1710" s="4">
        <f t="shared" si="327"/>
        <v>62.5</v>
      </c>
      <c r="E1710" s="4">
        <f t="shared" si="328"/>
        <v>320.08000000000004</v>
      </c>
      <c r="F1710">
        <f t="shared" si="334"/>
        <v>38970.958129333347</v>
      </c>
      <c r="H1710" s="3"/>
      <c r="J1710" s="3">
        <f t="shared" si="329"/>
        <v>340.08</v>
      </c>
      <c r="K1710" s="3">
        <f t="shared" si="335"/>
        <v>42317.623295999998</v>
      </c>
      <c r="M1710" s="3">
        <f t="shared" si="336"/>
        <v>3346.6651666666512</v>
      </c>
      <c r="N1710">
        <f t="shared" si="330"/>
        <v>3346.6651666666512</v>
      </c>
      <c r="O1710">
        <f t="shared" si="331"/>
        <v>0</v>
      </c>
    </row>
    <row r="1711" spans="1:15" x14ac:dyDescent="0.25">
      <c r="A1711" s="3">
        <v>15.57</v>
      </c>
      <c r="B1711" s="3">
        <f t="shared" si="332"/>
        <v>20.57</v>
      </c>
      <c r="C1711" s="3">
        <f t="shared" si="333"/>
        <v>6.25</v>
      </c>
      <c r="D1711" s="4">
        <f t="shared" si="327"/>
        <v>62.5</v>
      </c>
      <c r="E1711" s="4">
        <f t="shared" si="328"/>
        <v>320.26</v>
      </c>
      <c r="F1711">
        <f t="shared" si="334"/>
        <v>39033.599391333337</v>
      </c>
      <c r="H1711" s="3"/>
      <c r="J1711" s="3">
        <f t="shared" si="329"/>
        <v>340.26</v>
      </c>
      <c r="K1711" s="3">
        <f t="shared" si="335"/>
        <v>42384.177558000003</v>
      </c>
      <c r="M1711" s="3">
        <f t="shared" si="336"/>
        <v>3350.5781666666662</v>
      </c>
      <c r="N1711">
        <f t="shared" si="330"/>
        <v>3350.5781666666662</v>
      </c>
      <c r="O1711">
        <f t="shared" si="331"/>
        <v>0</v>
      </c>
    </row>
    <row r="1712" spans="1:15" x14ac:dyDescent="0.25">
      <c r="A1712" s="3">
        <v>15.58</v>
      </c>
      <c r="B1712" s="3">
        <f t="shared" si="332"/>
        <v>20.58</v>
      </c>
      <c r="C1712" s="3">
        <f t="shared" si="333"/>
        <v>6.25</v>
      </c>
      <c r="D1712" s="4">
        <f t="shared" si="327"/>
        <v>62.5</v>
      </c>
      <c r="E1712" s="4">
        <f t="shared" si="328"/>
        <v>320.43999999999994</v>
      </c>
      <c r="F1712">
        <f t="shared" si="334"/>
        <v>39096.30790533332</v>
      </c>
      <c r="H1712" s="3"/>
      <c r="J1712" s="3">
        <f t="shared" si="329"/>
        <v>340.44</v>
      </c>
      <c r="K1712" s="3">
        <f t="shared" si="335"/>
        <v>42450.801071999995</v>
      </c>
      <c r="M1712" s="3">
        <f t="shared" si="336"/>
        <v>3354.4931666666744</v>
      </c>
      <c r="N1712">
        <f t="shared" si="330"/>
        <v>3354.4931666666744</v>
      </c>
      <c r="O1712">
        <f t="shared" si="331"/>
        <v>0</v>
      </c>
    </row>
    <row r="1713" spans="1:15" x14ac:dyDescent="0.25">
      <c r="A1713" s="3">
        <v>15.59</v>
      </c>
      <c r="B1713" s="3">
        <f t="shared" si="332"/>
        <v>20.59</v>
      </c>
      <c r="C1713" s="3">
        <f t="shared" si="333"/>
        <v>6.25</v>
      </c>
      <c r="D1713" s="4">
        <f t="shared" si="327"/>
        <v>62.5</v>
      </c>
      <c r="E1713" s="4">
        <f t="shared" si="328"/>
        <v>320.62</v>
      </c>
      <c r="F1713">
        <f t="shared" si="334"/>
        <v>39159.083707333331</v>
      </c>
      <c r="H1713" s="3"/>
      <c r="J1713" s="3">
        <f t="shared" si="329"/>
        <v>340.62</v>
      </c>
      <c r="K1713" s="3">
        <f t="shared" si="335"/>
        <v>42517.493873999993</v>
      </c>
      <c r="M1713" s="3">
        <f t="shared" si="336"/>
        <v>3358.4101666666611</v>
      </c>
      <c r="N1713">
        <f t="shared" si="330"/>
        <v>3358.4101666666611</v>
      </c>
      <c r="O1713">
        <f t="shared" si="331"/>
        <v>0</v>
      </c>
    </row>
    <row r="1714" spans="1:15" x14ac:dyDescent="0.25">
      <c r="A1714" s="3">
        <v>15.6</v>
      </c>
      <c r="B1714" s="3">
        <f t="shared" si="332"/>
        <v>20.6</v>
      </c>
      <c r="C1714" s="3">
        <f t="shared" si="333"/>
        <v>6.25</v>
      </c>
      <c r="D1714" s="4">
        <f t="shared" si="327"/>
        <v>62.5</v>
      </c>
      <c r="E1714" s="4">
        <f t="shared" si="328"/>
        <v>320.8</v>
      </c>
      <c r="F1714">
        <f t="shared" si="334"/>
        <v>39221.926833333346</v>
      </c>
      <c r="H1714" s="3"/>
      <c r="J1714" s="3">
        <f t="shared" si="329"/>
        <v>340.8</v>
      </c>
      <c r="K1714" s="3">
        <f t="shared" si="335"/>
        <v>42584.256000000008</v>
      </c>
      <c r="M1714" s="3">
        <f t="shared" si="336"/>
        <v>3362.3291666666628</v>
      </c>
      <c r="N1714">
        <f t="shared" si="330"/>
        <v>3362.3291666666628</v>
      </c>
      <c r="O1714">
        <f t="shared" si="331"/>
        <v>0</v>
      </c>
    </row>
    <row r="1715" spans="1:15" x14ac:dyDescent="0.25">
      <c r="A1715" s="3">
        <v>15.61</v>
      </c>
      <c r="B1715" s="3">
        <f t="shared" si="332"/>
        <v>20.61</v>
      </c>
      <c r="C1715" s="3">
        <f t="shared" si="333"/>
        <v>6.25</v>
      </c>
      <c r="D1715" s="4">
        <f t="shared" si="327"/>
        <v>62.5</v>
      </c>
      <c r="E1715" s="4">
        <f t="shared" si="328"/>
        <v>320.98</v>
      </c>
      <c r="F1715">
        <f t="shared" si="334"/>
        <v>39284.837319333332</v>
      </c>
      <c r="H1715" s="3"/>
      <c r="J1715" s="3">
        <f t="shared" si="329"/>
        <v>340.98</v>
      </c>
      <c r="K1715" s="3">
        <f t="shared" si="335"/>
        <v>42651.087486000004</v>
      </c>
      <c r="M1715" s="3">
        <f t="shared" si="336"/>
        <v>3366.2501666666722</v>
      </c>
      <c r="N1715">
        <f t="shared" si="330"/>
        <v>3366.2501666666722</v>
      </c>
      <c r="O1715">
        <f t="shared" si="331"/>
        <v>0</v>
      </c>
    </row>
    <row r="1716" spans="1:15" x14ac:dyDescent="0.25">
      <c r="A1716" s="3">
        <v>15.62</v>
      </c>
      <c r="B1716" s="3">
        <f t="shared" si="332"/>
        <v>20.619999999999997</v>
      </c>
      <c r="C1716" s="3">
        <f t="shared" si="333"/>
        <v>6.25</v>
      </c>
      <c r="D1716" s="4">
        <f t="shared" si="327"/>
        <v>62.5</v>
      </c>
      <c r="E1716" s="4">
        <f t="shared" si="328"/>
        <v>321.15999999999997</v>
      </c>
      <c r="F1716">
        <f t="shared" si="334"/>
        <v>39347.815201333324</v>
      </c>
      <c r="H1716" s="3"/>
      <c r="J1716" s="3">
        <f t="shared" si="329"/>
        <v>341.15999999999997</v>
      </c>
      <c r="K1716" s="3">
        <f t="shared" si="335"/>
        <v>42717.988367999991</v>
      </c>
      <c r="M1716" s="3">
        <f t="shared" si="336"/>
        <v>3370.1731666666674</v>
      </c>
      <c r="N1716">
        <f t="shared" si="330"/>
        <v>3370.1731666666674</v>
      </c>
      <c r="O1716">
        <f t="shared" si="331"/>
        <v>0</v>
      </c>
    </row>
    <row r="1717" spans="1:15" x14ac:dyDescent="0.25">
      <c r="A1717" s="3">
        <v>15.63</v>
      </c>
      <c r="B1717" s="3">
        <f t="shared" si="332"/>
        <v>20.630000000000003</v>
      </c>
      <c r="C1717" s="3">
        <f t="shared" si="333"/>
        <v>6.25</v>
      </c>
      <c r="D1717" s="4">
        <f t="shared" si="327"/>
        <v>62.5</v>
      </c>
      <c r="E1717" s="4">
        <f t="shared" si="328"/>
        <v>321.34000000000003</v>
      </c>
      <c r="F1717">
        <f t="shared" si="334"/>
        <v>39410.860515333348</v>
      </c>
      <c r="H1717" s="3"/>
      <c r="J1717" s="3">
        <f t="shared" si="329"/>
        <v>341.34000000000003</v>
      </c>
      <c r="K1717" s="3">
        <f t="shared" si="335"/>
        <v>42784.958682000004</v>
      </c>
      <c r="M1717" s="3">
        <f t="shared" si="336"/>
        <v>3374.0981666666557</v>
      </c>
      <c r="N1717">
        <f t="shared" si="330"/>
        <v>3374.0981666666557</v>
      </c>
      <c r="O1717">
        <f t="shared" si="331"/>
        <v>0</v>
      </c>
    </row>
    <row r="1718" spans="1:15" x14ac:dyDescent="0.25">
      <c r="A1718" s="3">
        <v>15.64</v>
      </c>
      <c r="B1718" s="3">
        <f t="shared" si="332"/>
        <v>20.64</v>
      </c>
      <c r="C1718" s="3">
        <f t="shared" si="333"/>
        <v>6.25</v>
      </c>
      <c r="D1718" s="4">
        <f t="shared" si="327"/>
        <v>62.5</v>
      </c>
      <c r="E1718" s="4">
        <f t="shared" si="328"/>
        <v>321.52</v>
      </c>
      <c r="F1718">
        <f t="shared" si="334"/>
        <v>39473.97329733333</v>
      </c>
      <c r="H1718" s="3"/>
      <c r="J1718" s="3">
        <f t="shared" si="329"/>
        <v>341.52</v>
      </c>
      <c r="K1718" s="3">
        <f t="shared" si="335"/>
        <v>42851.998463999997</v>
      </c>
      <c r="M1718" s="3">
        <f t="shared" si="336"/>
        <v>3378.0251666666663</v>
      </c>
      <c r="N1718">
        <f t="shared" si="330"/>
        <v>3378.0251666666663</v>
      </c>
      <c r="O1718">
        <f t="shared" si="331"/>
        <v>0</v>
      </c>
    </row>
    <row r="1719" spans="1:15" x14ac:dyDescent="0.25">
      <c r="A1719" s="3">
        <v>15.65</v>
      </c>
      <c r="B1719" s="3">
        <f t="shared" si="332"/>
        <v>20.65</v>
      </c>
      <c r="C1719" s="3">
        <f t="shared" si="333"/>
        <v>6.25</v>
      </c>
      <c r="D1719" s="4">
        <f t="shared" si="327"/>
        <v>62.5</v>
      </c>
      <c r="E1719" s="4">
        <f t="shared" si="328"/>
        <v>321.7</v>
      </c>
      <c r="F1719">
        <f t="shared" si="334"/>
        <v>39537.153583333333</v>
      </c>
      <c r="H1719" s="3"/>
      <c r="J1719" s="3">
        <f t="shared" si="329"/>
        <v>341.7</v>
      </c>
      <c r="K1719" s="3">
        <f t="shared" si="335"/>
        <v>42919.107749999996</v>
      </c>
      <c r="M1719" s="3">
        <f t="shared" si="336"/>
        <v>3381.9541666666628</v>
      </c>
      <c r="N1719">
        <f t="shared" si="330"/>
        <v>3381.9541666666628</v>
      </c>
      <c r="O1719">
        <f t="shared" si="331"/>
        <v>0</v>
      </c>
    </row>
    <row r="1720" spans="1:15" x14ac:dyDescent="0.25">
      <c r="A1720" s="3">
        <v>15.66</v>
      </c>
      <c r="B1720" s="3">
        <f t="shared" si="332"/>
        <v>20.66</v>
      </c>
      <c r="C1720" s="3">
        <f t="shared" si="333"/>
        <v>6.25</v>
      </c>
      <c r="D1720" s="4">
        <f t="shared" si="327"/>
        <v>62.5</v>
      </c>
      <c r="E1720" s="4">
        <f t="shared" si="328"/>
        <v>321.88</v>
      </c>
      <c r="F1720">
        <f t="shared" si="334"/>
        <v>39600.401409333332</v>
      </c>
      <c r="H1720" s="3"/>
      <c r="J1720" s="3">
        <f t="shared" si="329"/>
        <v>341.88</v>
      </c>
      <c r="K1720" s="3">
        <f t="shared" si="335"/>
        <v>42986.286575999999</v>
      </c>
      <c r="M1720" s="3">
        <f t="shared" si="336"/>
        <v>3385.8851666666669</v>
      </c>
      <c r="N1720">
        <f t="shared" si="330"/>
        <v>3385.8851666666669</v>
      </c>
      <c r="O1720">
        <f t="shared" si="331"/>
        <v>0</v>
      </c>
    </row>
    <row r="1721" spans="1:15" x14ac:dyDescent="0.25">
      <c r="A1721" s="3">
        <v>15.67</v>
      </c>
      <c r="B1721" s="3">
        <f t="shared" si="332"/>
        <v>20.67</v>
      </c>
      <c r="C1721" s="3">
        <f t="shared" si="333"/>
        <v>6.25</v>
      </c>
      <c r="D1721" s="4">
        <f t="shared" si="327"/>
        <v>62.5</v>
      </c>
      <c r="E1721" s="4">
        <f t="shared" si="328"/>
        <v>322.06000000000006</v>
      </c>
      <c r="F1721">
        <f t="shared" si="334"/>
        <v>39663.716811333346</v>
      </c>
      <c r="H1721" s="3"/>
      <c r="J1721" s="3">
        <f t="shared" si="329"/>
        <v>342.06</v>
      </c>
      <c r="K1721" s="3">
        <f t="shared" si="335"/>
        <v>43053.534978000003</v>
      </c>
      <c r="M1721" s="3">
        <f t="shared" si="336"/>
        <v>3389.8181666666569</v>
      </c>
      <c r="N1721">
        <f t="shared" si="330"/>
        <v>3389.8181666666569</v>
      </c>
      <c r="O1721">
        <f t="shared" si="331"/>
        <v>0</v>
      </c>
    </row>
    <row r="1722" spans="1:15" x14ac:dyDescent="0.25">
      <c r="A1722" s="3">
        <v>15.68</v>
      </c>
      <c r="B1722" s="3">
        <f t="shared" si="332"/>
        <v>20.68</v>
      </c>
      <c r="C1722" s="3">
        <f t="shared" si="333"/>
        <v>6.25</v>
      </c>
      <c r="D1722" s="4">
        <f t="shared" si="327"/>
        <v>62.5</v>
      </c>
      <c r="E1722" s="4">
        <f t="shared" si="328"/>
        <v>322.24</v>
      </c>
      <c r="F1722">
        <f t="shared" si="334"/>
        <v>39727.099825333331</v>
      </c>
      <c r="H1722" s="3"/>
      <c r="J1722" s="3">
        <f t="shared" si="329"/>
        <v>342.24</v>
      </c>
      <c r="K1722" s="3">
        <f t="shared" si="335"/>
        <v>43120.852992</v>
      </c>
      <c r="M1722" s="3">
        <f t="shared" si="336"/>
        <v>3393.7531666666691</v>
      </c>
      <c r="N1722">
        <f t="shared" si="330"/>
        <v>3393.7531666666691</v>
      </c>
      <c r="O1722">
        <f t="shared" si="331"/>
        <v>0</v>
      </c>
    </row>
    <row r="1723" spans="1:15" x14ac:dyDescent="0.25">
      <c r="A1723" s="3">
        <v>15.69</v>
      </c>
      <c r="B1723" s="3">
        <f t="shared" si="332"/>
        <v>20.689999999999998</v>
      </c>
      <c r="C1723" s="3">
        <f t="shared" si="333"/>
        <v>6.25</v>
      </c>
      <c r="D1723" s="4">
        <f t="shared" si="327"/>
        <v>62.5</v>
      </c>
      <c r="E1723" s="4">
        <f t="shared" si="328"/>
        <v>322.41999999999996</v>
      </c>
      <c r="F1723">
        <f t="shared" si="334"/>
        <v>39790.550487333327</v>
      </c>
      <c r="H1723" s="3"/>
      <c r="J1723" s="3">
        <f t="shared" si="329"/>
        <v>342.42</v>
      </c>
      <c r="K1723" s="3">
        <f t="shared" si="335"/>
        <v>43188.240653999994</v>
      </c>
      <c r="M1723" s="3">
        <f t="shared" si="336"/>
        <v>3397.6901666666672</v>
      </c>
      <c r="N1723">
        <f t="shared" si="330"/>
        <v>3397.6901666666672</v>
      </c>
      <c r="O1723">
        <f t="shared" si="331"/>
        <v>0</v>
      </c>
    </row>
    <row r="1724" spans="1:15" x14ac:dyDescent="0.25">
      <c r="A1724" s="3">
        <v>15.7</v>
      </c>
      <c r="B1724" s="3">
        <f t="shared" si="332"/>
        <v>20.7</v>
      </c>
      <c r="C1724" s="3">
        <f t="shared" si="333"/>
        <v>6.25</v>
      </c>
      <c r="D1724" s="4">
        <f t="shared" si="327"/>
        <v>62.5</v>
      </c>
      <c r="E1724" s="4">
        <f t="shared" si="328"/>
        <v>322.59999999999997</v>
      </c>
      <c r="F1724">
        <f t="shared" si="334"/>
        <v>39854.068833333331</v>
      </c>
      <c r="H1724" s="3"/>
      <c r="J1724" s="3">
        <f t="shared" si="329"/>
        <v>342.59999999999997</v>
      </c>
      <c r="K1724" s="3">
        <f t="shared" si="335"/>
        <v>43255.697999999997</v>
      </c>
      <c r="M1724" s="3">
        <f t="shared" si="336"/>
        <v>3401.6291666666657</v>
      </c>
      <c r="N1724">
        <f t="shared" si="330"/>
        <v>3401.6291666666657</v>
      </c>
      <c r="O1724">
        <f t="shared" si="331"/>
        <v>0</v>
      </c>
    </row>
    <row r="1725" spans="1:15" x14ac:dyDescent="0.25">
      <c r="A1725" s="3">
        <v>15.71</v>
      </c>
      <c r="B1725" s="3">
        <f t="shared" si="332"/>
        <v>20.71</v>
      </c>
      <c r="C1725" s="3">
        <f t="shared" si="333"/>
        <v>6.25</v>
      </c>
      <c r="D1725" s="4">
        <f t="shared" si="327"/>
        <v>62.5</v>
      </c>
      <c r="E1725" s="4">
        <f t="shared" si="328"/>
        <v>322.78000000000003</v>
      </c>
      <c r="F1725">
        <f t="shared" si="334"/>
        <v>39917.654899333342</v>
      </c>
      <c r="H1725" s="3"/>
      <c r="J1725" s="3">
        <f t="shared" si="329"/>
        <v>342.78000000000003</v>
      </c>
      <c r="K1725" s="3">
        <f t="shared" si="335"/>
        <v>43323.225066000014</v>
      </c>
      <c r="M1725" s="3">
        <f t="shared" si="336"/>
        <v>3405.5701666666719</v>
      </c>
      <c r="N1725">
        <f t="shared" si="330"/>
        <v>3405.5701666666719</v>
      </c>
      <c r="O1725">
        <f t="shared" si="331"/>
        <v>0</v>
      </c>
    </row>
    <row r="1726" spans="1:15" x14ac:dyDescent="0.25">
      <c r="A1726" s="3">
        <v>15.72</v>
      </c>
      <c r="B1726" s="3">
        <f t="shared" si="332"/>
        <v>20.72</v>
      </c>
      <c r="C1726" s="3">
        <f t="shared" si="333"/>
        <v>6.25</v>
      </c>
      <c r="D1726" s="4">
        <f t="shared" si="327"/>
        <v>62.5</v>
      </c>
      <c r="E1726" s="4">
        <f t="shared" si="328"/>
        <v>322.95999999999998</v>
      </c>
      <c r="F1726">
        <f t="shared" si="334"/>
        <v>39981.308721333327</v>
      </c>
      <c r="H1726" s="3"/>
      <c r="J1726" s="3">
        <f t="shared" si="329"/>
        <v>342.96000000000004</v>
      </c>
      <c r="K1726" s="3">
        <f t="shared" si="335"/>
        <v>43390.821888000006</v>
      </c>
      <c r="M1726" s="3">
        <f t="shared" si="336"/>
        <v>3409.5131666666784</v>
      </c>
      <c r="N1726">
        <f t="shared" si="330"/>
        <v>3409.5131666666784</v>
      </c>
      <c r="O1726">
        <f t="shared" si="331"/>
        <v>0</v>
      </c>
    </row>
    <row r="1727" spans="1:15" x14ac:dyDescent="0.25">
      <c r="A1727" s="3">
        <v>15.73</v>
      </c>
      <c r="B1727" s="3">
        <f t="shared" si="332"/>
        <v>20.73</v>
      </c>
      <c r="C1727" s="3">
        <f t="shared" si="333"/>
        <v>6.25</v>
      </c>
      <c r="D1727" s="4">
        <f t="shared" si="327"/>
        <v>62.5</v>
      </c>
      <c r="E1727" s="4">
        <f t="shared" si="328"/>
        <v>323.14</v>
      </c>
      <c r="F1727">
        <f t="shared" si="334"/>
        <v>40045.030335333337</v>
      </c>
      <c r="H1727" s="3"/>
      <c r="J1727" s="3">
        <f t="shared" si="329"/>
        <v>343.14</v>
      </c>
      <c r="K1727" s="3">
        <f t="shared" si="335"/>
        <v>43458.488502</v>
      </c>
      <c r="M1727" s="3">
        <f t="shared" si="336"/>
        <v>3413.4581666666636</v>
      </c>
      <c r="N1727">
        <f t="shared" si="330"/>
        <v>3413.4581666666636</v>
      </c>
      <c r="O1727">
        <f t="shared" si="331"/>
        <v>0</v>
      </c>
    </row>
    <row r="1728" spans="1:15" x14ac:dyDescent="0.25">
      <c r="A1728" s="3">
        <v>15.74</v>
      </c>
      <c r="B1728" s="3">
        <f t="shared" si="332"/>
        <v>20.740000000000002</v>
      </c>
      <c r="C1728" s="3">
        <f t="shared" si="333"/>
        <v>6.25</v>
      </c>
      <c r="D1728" s="4">
        <f t="shared" si="327"/>
        <v>62.5</v>
      </c>
      <c r="E1728" s="4">
        <f t="shared" si="328"/>
        <v>323.32000000000005</v>
      </c>
      <c r="F1728">
        <f t="shared" si="334"/>
        <v>40108.819777333352</v>
      </c>
      <c r="H1728" s="3"/>
      <c r="J1728" s="3">
        <f t="shared" si="329"/>
        <v>343.32</v>
      </c>
      <c r="K1728" s="3">
        <f t="shared" si="335"/>
        <v>43526.224944000001</v>
      </c>
      <c r="M1728" s="3">
        <f t="shared" si="336"/>
        <v>3417.4051666666492</v>
      </c>
      <c r="N1728">
        <f t="shared" si="330"/>
        <v>3417.4051666666492</v>
      </c>
      <c r="O1728">
        <f t="shared" si="331"/>
        <v>0</v>
      </c>
    </row>
    <row r="1729" spans="1:15" x14ac:dyDescent="0.25">
      <c r="A1729" s="3">
        <v>15.75</v>
      </c>
      <c r="B1729" s="3">
        <f t="shared" si="332"/>
        <v>20.75</v>
      </c>
      <c r="C1729" s="3">
        <f t="shared" si="333"/>
        <v>6.25</v>
      </c>
      <c r="D1729" s="4">
        <f t="shared" si="327"/>
        <v>62.5</v>
      </c>
      <c r="E1729" s="4">
        <f t="shared" si="328"/>
        <v>323.5</v>
      </c>
      <c r="F1729">
        <f t="shared" si="334"/>
        <v>40172.677083333336</v>
      </c>
      <c r="H1729" s="3"/>
      <c r="J1729" s="3">
        <f t="shared" si="329"/>
        <v>343.5</v>
      </c>
      <c r="K1729" s="3">
        <f t="shared" si="335"/>
        <v>43594.03125</v>
      </c>
      <c r="M1729" s="3">
        <f t="shared" si="336"/>
        <v>3421.3541666666642</v>
      </c>
      <c r="N1729">
        <f t="shared" si="330"/>
        <v>3421.3541666666642</v>
      </c>
      <c r="O1729">
        <f t="shared" si="331"/>
        <v>0</v>
      </c>
    </row>
    <row r="1730" spans="1:15" x14ac:dyDescent="0.25">
      <c r="A1730" s="3">
        <v>15.76</v>
      </c>
      <c r="B1730" s="3">
        <f t="shared" si="332"/>
        <v>20.759999999999998</v>
      </c>
      <c r="C1730" s="3">
        <f t="shared" si="333"/>
        <v>6.25</v>
      </c>
      <c r="D1730" s="4">
        <f t="shared" si="327"/>
        <v>62.5</v>
      </c>
      <c r="E1730" s="4">
        <f t="shared" si="328"/>
        <v>323.67999999999995</v>
      </c>
      <c r="F1730">
        <f t="shared" si="334"/>
        <v>40236.602289333321</v>
      </c>
      <c r="H1730" s="3"/>
      <c r="J1730" s="3">
        <f t="shared" si="329"/>
        <v>343.68</v>
      </c>
      <c r="K1730" s="3">
        <f t="shared" si="335"/>
        <v>43661.907456000001</v>
      </c>
      <c r="M1730" s="3">
        <f t="shared" si="336"/>
        <v>3425.3051666666797</v>
      </c>
      <c r="N1730">
        <f t="shared" si="330"/>
        <v>3425.3051666666797</v>
      </c>
      <c r="O1730">
        <f t="shared" si="331"/>
        <v>0</v>
      </c>
    </row>
    <row r="1731" spans="1:15" x14ac:dyDescent="0.25">
      <c r="A1731" s="3">
        <v>15.77</v>
      </c>
      <c r="B1731" s="3">
        <f t="shared" si="332"/>
        <v>20.77</v>
      </c>
      <c r="C1731" s="3">
        <f t="shared" si="333"/>
        <v>6.25</v>
      </c>
      <c r="D1731" s="4">
        <f t="shared" si="327"/>
        <v>62.5</v>
      </c>
      <c r="E1731" s="4">
        <f t="shared" si="328"/>
        <v>323.86</v>
      </c>
      <c r="F1731">
        <f t="shared" si="334"/>
        <v>40300.595431333335</v>
      </c>
      <c r="H1731" s="3"/>
      <c r="J1731" s="3">
        <f t="shared" si="329"/>
        <v>343.86</v>
      </c>
      <c r="K1731" s="3">
        <f t="shared" si="335"/>
        <v>43729.853598000002</v>
      </c>
      <c r="M1731" s="3">
        <f t="shared" si="336"/>
        <v>3429.2581666666665</v>
      </c>
      <c r="N1731">
        <f t="shared" si="330"/>
        <v>3429.2581666666665</v>
      </c>
      <c r="O1731">
        <f t="shared" si="331"/>
        <v>0</v>
      </c>
    </row>
    <row r="1732" spans="1:15" x14ac:dyDescent="0.25">
      <c r="A1732" s="3">
        <v>15.78</v>
      </c>
      <c r="B1732" s="3">
        <f t="shared" si="332"/>
        <v>20.78</v>
      </c>
      <c r="C1732" s="3">
        <f t="shared" si="333"/>
        <v>6.25</v>
      </c>
      <c r="D1732" s="4">
        <f t="shared" si="327"/>
        <v>62.5</v>
      </c>
      <c r="E1732" s="4">
        <f t="shared" si="328"/>
        <v>324.04000000000002</v>
      </c>
      <c r="F1732">
        <f t="shared" si="334"/>
        <v>40364.656545333346</v>
      </c>
      <c r="H1732" s="3"/>
      <c r="J1732" s="3">
        <f t="shared" si="329"/>
        <v>344.03999999999996</v>
      </c>
      <c r="K1732" s="3">
        <f t="shared" si="335"/>
        <v>43797.869711999992</v>
      </c>
      <c r="M1732" s="3">
        <f t="shared" si="336"/>
        <v>3433.2131666666464</v>
      </c>
      <c r="N1732">
        <f t="shared" si="330"/>
        <v>3433.2131666666464</v>
      </c>
      <c r="O1732">
        <f t="shared" si="331"/>
        <v>0</v>
      </c>
    </row>
    <row r="1733" spans="1:15" x14ac:dyDescent="0.25">
      <c r="A1733" s="3">
        <v>15.79</v>
      </c>
      <c r="B1733" s="3">
        <f t="shared" si="332"/>
        <v>20.79</v>
      </c>
      <c r="C1733" s="3">
        <f t="shared" si="333"/>
        <v>6.25</v>
      </c>
      <c r="D1733" s="4">
        <f t="shared" si="327"/>
        <v>62.5</v>
      </c>
      <c r="E1733" s="4">
        <f t="shared" si="328"/>
        <v>324.21999999999997</v>
      </c>
      <c r="F1733">
        <f t="shared" si="334"/>
        <v>40428.78566733333</v>
      </c>
      <c r="H1733" s="3"/>
      <c r="J1733" s="3">
        <f t="shared" si="329"/>
        <v>344.21999999999997</v>
      </c>
      <c r="K1733" s="3">
        <f t="shared" si="335"/>
        <v>43865.955833999993</v>
      </c>
      <c r="M1733" s="3">
        <f t="shared" si="336"/>
        <v>3437.1701666666631</v>
      </c>
      <c r="N1733">
        <f t="shared" si="330"/>
        <v>3437.1701666666631</v>
      </c>
      <c r="O1733">
        <f t="shared" si="331"/>
        <v>0</v>
      </c>
    </row>
    <row r="1734" spans="1:15" x14ac:dyDescent="0.25">
      <c r="A1734" s="3">
        <v>15.8</v>
      </c>
      <c r="B1734" s="3">
        <f t="shared" si="332"/>
        <v>20.8</v>
      </c>
      <c r="C1734" s="3">
        <f t="shared" si="333"/>
        <v>6.25</v>
      </c>
      <c r="D1734" s="4">
        <f t="shared" si="327"/>
        <v>62.5</v>
      </c>
      <c r="E1734" s="4">
        <f t="shared" si="328"/>
        <v>324.40000000000003</v>
      </c>
      <c r="F1734">
        <f t="shared" si="334"/>
        <v>40492.982833333343</v>
      </c>
      <c r="H1734" s="3"/>
      <c r="J1734" s="3">
        <f t="shared" si="329"/>
        <v>344.40000000000003</v>
      </c>
      <c r="K1734" s="3">
        <f t="shared" si="335"/>
        <v>43934.112000000008</v>
      </c>
      <c r="M1734" s="3">
        <f t="shared" si="336"/>
        <v>3441.1291666666657</v>
      </c>
      <c r="N1734">
        <f t="shared" si="330"/>
        <v>3441.1291666666657</v>
      </c>
      <c r="O1734">
        <f t="shared" si="331"/>
        <v>0</v>
      </c>
    </row>
    <row r="1735" spans="1:15" x14ac:dyDescent="0.25">
      <c r="A1735" s="3">
        <v>15.81</v>
      </c>
      <c r="B1735" s="3">
        <f t="shared" si="332"/>
        <v>20.810000000000002</v>
      </c>
      <c r="C1735" s="3">
        <f t="shared" si="333"/>
        <v>6.25</v>
      </c>
      <c r="D1735" s="4">
        <f t="shared" si="327"/>
        <v>62.5</v>
      </c>
      <c r="E1735" s="4">
        <f t="shared" si="328"/>
        <v>324.58000000000004</v>
      </c>
      <c r="F1735">
        <f t="shared" si="334"/>
        <v>40557.248079333353</v>
      </c>
      <c r="H1735" s="3"/>
      <c r="J1735" s="3">
        <f t="shared" si="329"/>
        <v>344.58</v>
      </c>
      <c r="K1735" s="3">
        <f t="shared" si="335"/>
        <v>44002.338245999999</v>
      </c>
      <c r="M1735" s="3">
        <f t="shared" si="336"/>
        <v>3445.0901666666468</v>
      </c>
      <c r="N1735">
        <f t="shared" si="330"/>
        <v>3445.0901666666468</v>
      </c>
      <c r="O1735">
        <f t="shared" si="331"/>
        <v>0</v>
      </c>
    </row>
    <row r="1736" spans="1:15" x14ac:dyDescent="0.25">
      <c r="A1736" s="3">
        <v>15.82</v>
      </c>
      <c r="B1736" s="3">
        <f t="shared" si="332"/>
        <v>20.82</v>
      </c>
      <c r="C1736" s="3">
        <f t="shared" si="333"/>
        <v>6.25</v>
      </c>
      <c r="D1736" s="4">
        <f t="shared" si="327"/>
        <v>62.5</v>
      </c>
      <c r="E1736" s="4">
        <f t="shared" si="328"/>
        <v>324.76</v>
      </c>
      <c r="F1736">
        <f t="shared" si="334"/>
        <v>40621.581441333336</v>
      </c>
      <c r="H1736" s="3"/>
      <c r="J1736" s="3">
        <f t="shared" si="329"/>
        <v>344.76</v>
      </c>
      <c r="K1736" s="3">
        <f t="shared" si="335"/>
        <v>44070.634608</v>
      </c>
      <c r="M1736" s="3">
        <f t="shared" si="336"/>
        <v>3449.0531666666648</v>
      </c>
      <c r="N1736">
        <f t="shared" si="330"/>
        <v>3449.0531666666648</v>
      </c>
      <c r="O1736">
        <f t="shared" si="331"/>
        <v>0</v>
      </c>
    </row>
    <row r="1737" spans="1:15" x14ac:dyDescent="0.25">
      <c r="A1737" s="3">
        <v>15.83</v>
      </c>
      <c r="B1737" s="3">
        <f t="shared" si="332"/>
        <v>20.83</v>
      </c>
      <c r="C1737" s="3">
        <f t="shared" si="333"/>
        <v>6.25</v>
      </c>
      <c r="D1737" s="4">
        <f t="shared" si="327"/>
        <v>62.5</v>
      </c>
      <c r="E1737" s="4">
        <f t="shared" si="328"/>
        <v>324.93999999999994</v>
      </c>
      <c r="F1737">
        <f t="shared" si="334"/>
        <v>40685.982955333318</v>
      </c>
      <c r="H1737" s="3"/>
      <c r="J1737" s="3">
        <f t="shared" si="329"/>
        <v>344.94</v>
      </c>
      <c r="K1737" s="3">
        <f t="shared" si="335"/>
        <v>44139.001121999994</v>
      </c>
      <c r="M1737" s="3">
        <f t="shared" si="336"/>
        <v>3453.0181666666758</v>
      </c>
      <c r="N1737">
        <f t="shared" si="330"/>
        <v>3453.0181666666758</v>
      </c>
      <c r="O1737">
        <f t="shared" si="331"/>
        <v>0</v>
      </c>
    </row>
    <row r="1738" spans="1:15" x14ac:dyDescent="0.25">
      <c r="A1738" s="3">
        <v>15.84</v>
      </c>
      <c r="B1738" s="3">
        <f t="shared" si="332"/>
        <v>20.84</v>
      </c>
      <c r="C1738" s="3">
        <f t="shared" si="333"/>
        <v>6.25</v>
      </c>
      <c r="D1738" s="4">
        <f t="shared" si="327"/>
        <v>62.5</v>
      </c>
      <c r="E1738" s="4">
        <f t="shared" si="328"/>
        <v>325.12</v>
      </c>
      <c r="F1738">
        <f t="shared" si="334"/>
        <v>40750.452657333335</v>
      </c>
      <c r="H1738" s="3"/>
      <c r="J1738" s="3">
        <f t="shared" si="329"/>
        <v>345.12</v>
      </c>
      <c r="K1738" s="3">
        <f t="shared" si="335"/>
        <v>44207.437824000008</v>
      </c>
      <c r="M1738" s="3">
        <f t="shared" si="336"/>
        <v>3456.9851666666727</v>
      </c>
      <c r="N1738">
        <f t="shared" si="330"/>
        <v>3456.9851666666727</v>
      </c>
      <c r="O1738">
        <f t="shared" si="331"/>
        <v>0</v>
      </c>
    </row>
    <row r="1739" spans="1:15" x14ac:dyDescent="0.25">
      <c r="A1739" s="3">
        <v>15.85</v>
      </c>
      <c r="B1739" s="3">
        <f t="shared" si="332"/>
        <v>20.85</v>
      </c>
      <c r="C1739" s="3">
        <f t="shared" si="333"/>
        <v>6.25</v>
      </c>
      <c r="D1739" s="4">
        <f t="shared" si="327"/>
        <v>62.5</v>
      </c>
      <c r="E1739" s="4">
        <f t="shared" si="328"/>
        <v>325.3</v>
      </c>
      <c r="F1739">
        <f t="shared" si="334"/>
        <v>40814.990583333347</v>
      </c>
      <c r="H1739" s="3"/>
      <c r="J1739" s="3">
        <f t="shared" si="329"/>
        <v>345.3</v>
      </c>
      <c r="K1739" s="3">
        <f t="shared" si="335"/>
        <v>44275.944750000002</v>
      </c>
      <c r="M1739" s="3">
        <f t="shared" si="336"/>
        <v>3460.9541666666555</v>
      </c>
      <c r="N1739">
        <f t="shared" si="330"/>
        <v>3460.9541666666555</v>
      </c>
      <c r="O1739">
        <f t="shared" si="331"/>
        <v>0</v>
      </c>
    </row>
    <row r="1740" spans="1:15" x14ac:dyDescent="0.25">
      <c r="A1740" s="3">
        <v>15.86</v>
      </c>
      <c r="B1740" s="3">
        <f t="shared" si="332"/>
        <v>20.86</v>
      </c>
      <c r="C1740" s="3">
        <f t="shared" si="333"/>
        <v>6.25</v>
      </c>
      <c r="D1740" s="4">
        <f t="shared" si="327"/>
        <v>62.5</v>
      </c>
      <c r="E1740" s="4">
        <f t="shared" si="328"/>
        <v>325.48</v>
      </c>
      <c r="F1740">
        <f t="shared" si="334"/>
        <v>40879.596769333337</v>
      </c>
      <c r="H1740" s="3"/>
      <c r="J1740" s="3">
        <f t="shared" si="329"/>
        <v>345.48</v>
      </c>
      <c r="K1740" s="3">
        <f t="shared" si="335"/>
        <v>44344.521935999997</v>
      </c>
      <c r="M1740" s="3">
        <f t="shared" si="336"/>
        <v>3464.9251666666605</v>
      </c>
      <c r="N1740">
        <f t="shared" si="330"/>
        <v>3464.9251666666605</v>
      </c>
      <c r="O1740">
        <f t="shared" si="331"/>
        <v>0</v>
      </c>
    </row>
    <row r="1741" spans="1:15" x14ac:dyDescent="0.25">
      <c r="A1741" s="3">
        <v>15.87</v>
      </c>
      <c r="B1741" s="3">
        <f t="shared" si="332"/>
        <v>20.869999999999997</v>
      </c>
      <c r="C1741" s="3">
        <f t="shared" si="333"/>
        <v>6.25</v>
      </c>
      <c r="D1741" s="4">
        <f t="shared" si="327"/>
        <v>62.5</v>
      </c>
      <c r="E1741" s="4">
        <f t="shared" si="328"/>
        <v>325.65999999999997</v>
      </c>
      <c r="F1741">
        <f t="shared" si="334"/>
        <v>40944.271251333317</v>
      </c>
      <c r="H1741" s="3"/>
      <c r="J1741" s="3">
        <f t="shared" si="329"/>
        <v>345.65999999999997</v>
      </c>
      <c r="K1741" s="3">
        <f t="shared" si="335"/>
        <v>44413.169417999998</v>
      </c>
      <c r="M1741" s="3">
        <f t="shared" si="336"/>
        <v>3468.8981666666805</v>
      </c>
      <c r="N1741">
        <f t="shared" si="330"/>
        <v>3468.8981666666805</v>
      </c>
      <c r="O1741">
        <f t="shared" si="331"/>
        <v>0</v>
      </c>
    </row>
    <row r="1742" spans="1:15" x14ac:dyDescent="0.25">
      <c r="A1742" s="3">
        <v>15.88</v>
      </c>
      <c r="B1742" s="3">
        <f t="shared" si="332"/>
        <v>20.880000000000003</v>
      </c>
      <c r="C1742" s="3">
        <f t="shared" si="333"/>
        <v>6.25</v>
      </c>
      <c r="D1742" s="4">
        <f t="shared" si="327"/>
        <v>62.5</v>
      </c>
      <c r="E1742" s="4">
        <f t="shared" si="328"/>
        <v>325.84000000000003</v>
      </c>
      <c r="F1742">
        <f t="shared" si="334"/>
        <v>41009.014065333351</v>
      </c>
      <c r="H1742" s="3"/>
      <c r="J1742" s="3">
        <f t="shared" si="329"/>
        <v>345.84000000000003</v>
      </c>
      <c r="K1742" s="3">
        <f t="shared" si="335"/>
        <v>44481.887232000008</v>
      </c>
      <c r="M1742" s="3">
        <f t="shared" si="336"/>
        <v>3472.8731666666572</v>
      </c>
      <c r="N1742">
        <f t="shared" si="330"/>
        <v>3472.8731666666572</v>
      </c>
      <c r="O1742">
        <f t="shared" si="331"/>
        <v>0</v>
      </c>
    </row>
    <row r="1743" spans="1:15" x14ac:dyDescent="0.25">
      <c r="A1743" s="3">
        <v>15.89</v>
      </c>
      <c r="B1743" s="3">
        <f t="shared" si="332"/>
        <v>20.89</v>
      </c>
      <c r="C1743" s="3">
        <f t="shared" si="333"/>
        <v>6.25</v>
      </c>
      <c r="D1743" s="4">
        <f t="shared" si="327"/>
        <v>62.5</v>
      </c>
      <c r="E1743" s="4">
        <f t="shared" si="328"/>
        <v>326.02</v>
      </c>
      <c r="F1743">
        <f t="shared" si="334"/>
        <v>41073.825247333327</v>
      </c>
      <c r="H1743" s="3"/>
      <c r="J1743" s="3">
        <f t="shared" si="329"/>
        <v>346.02</v>
      </c>
      <c r="K1743" s="3">
        <f t="shared" si="335"/>
        <v>44550.675413999998</v>
      </c>
      <c r="M1743" s="3">
        <f t="shared" si="336"/>
        <v>3476.8501666666707</v>
      </c>
      <c r="N1743">
        <f t="shared" si="330"/>
        <v>3476.8501666666707</v>
      </c>
      <c r="O1743">
        <f t="shared" si="331"/>
        <v>0</v>
      </c>
    </row>
    <row r="1744" spans="1:15" x14ac:dyDescent="0.25">
      <c r="A1744" s="3">
        <v>15.9</v>
      </c>
      <c r="B1744" s="3">
        <f t="shared" si="332"/>
        <v>20.9</v>
      </c>
      <c r="C1744" s="3">
        <f t="shared" si="333"/>
        <v>6.25</v>
      </c>
      <c r="D1744" s="4">
        <f t="shared" si="327"/>
        <v>62.5</v>
      </c>
      <c r="E1744" s="4">
        <f t="shared" si="328"/>
        <v>326.2</v>
      </c>
      <c r="F1744">
        <f t="shared" si="334"/>
        <v>41138.704833333322</v>
      </c>
      <c r="H1744" s="3"/>
      <c r="J1744" s="3">
        <f t="shared" si="329"/>
        <v>346.2</v>
      </c>
      <c r="K1744" s="3">
        <f t="shared" si="335"/>
        <v>44619.534</v>
      </c>
      <c r="M1744" s="3">
        <f t="shared" si="336"/>
        <v>3480.8291666666773</v>
      </c>
      <c r="N1744">
        <f t="shared" si="330"/>
        <v>3480.8291666666773</v>
      </c>
      <c r="O1744">
        <f t="shared" si="331"/>
        <v>0</v>
      </c>
    </row>
    <row r="1745" spans="1:15" x14ac:dyDescent="0.25">
      <c r="A1745" s="3">
        <v>15.91</v>
      </c>
      <c r="B1745" s="3">
        <f t="shared" si="332"/>
        <v>20.91</v>
      </c>
      <c r="C1745" s="3">
        <f t="shared" si="333"/>
        <v>6.25</v>
      </c>
      <c r="D1745" s="4">
        <f t="shared" si="327"/>
        <v>62.5</v>
      </c>
      <c r="E1745" s="4">
        <f t="shared" si="328"/>
        <v>326.38</v>
      </c>
      <c r="F1745">
        <f t="shared" si="334"/>
        <v>41203.652859333335</v>
      </c>
      <c r="H1745" s="3"/>
      <c r="J1745" s="3">
        <f t="shared" si="329"/>
        <v>346.38</v>
      </c>
      <c r="K1745" s="3">
        <f t="shared" si="335"/>
        <v>44688.463026000005</v>
      </c>
      <c r="M1745" s="3">
        <f t="shared" si="336"/>
        <v>3484.8101666666698</v>
      </c>
      <c r="N1745">
        <f t="shared" si="330"/>
        <v>3484.8101666666698</v>
      </c>
      <c r="O1745">
        <f t="shared" si="331"/>
        <v>0</v>
      </c>
    </row>
    <row r="1746" spans="1:15" x14ac:dyDescent="0.25">
      <c r="A1746" s="3">
        <v>15.92</v>
      </c>
      <c r="B1746" s="3">
        <f t="shared" si="332"/>
        <v>20.92</v>
      </c>
      <c r="C1746" s="3">
        <f t="shared" si="333"/>
        <v>6.25</v>
      </c>
      <c r="D1746" s="4">
        <f t="shared" si="327"/>
        <v>62.5</v>
      </c>
      <c r="E1746" s="4">
        <f t="shared" si="328"/>
        <v>326.56000000000006</v>
      </c>
      <c r="F1746">
        <f t="shared" si="334"/>
        <v>41268.669361333348</v>
      </c>
      <c r="H1746" s="3"/>
      <c r="J1746" s="3">
        <f t="shared" si="329"/>
        <v>346.56</v>
      </c>
      <c r="K1746" s="3">
        <f t="shared" si="335"/>
        <v>44757.462528000004</v>
      </c>
      <c r="M1746" s="3">
        <f t="shared" si="336"/>
        <v>3488.7931666666555</v>
      </c>
      <c r="N1746">
        <f t="shared" si="330"/>
        <v>3488.7931666666555</v>
      </c>
      <c r="O1746">
        <f t="shared" si="331"/>
        <v>0</v>
      </c>
    </row>
    <row r="1747" spans="1:15" x14ac:dyDescent="0.25">
      <c r="A1747" s="3">
        <v>15.93</v>
      </c>
      <c r="B1747" s="3">
        <f t="shared" si="332"/>
        <v>20.93</v>
      </c>
      <c r="C1747" s="3">
        <f t="shared" si="333"/>
        <v>6.25</v>
      </c>
      <c r="D1747" s="4">
        <f t="shared" si="327"/>
        <v>62.5</v>
      </c>
      <c r="E1747" s="4">
        <f t="shared" si="328"/>
        <v>326.74</v>
      </c>
      <c r="F1747">
        <f t="shared" si="334"/>
        <v>41333.754375333338</v>
      </c>
      <c r="H1747" s="3"/>
      <c r="J1747" s="3">
        <f t="shared" si="329"/>
        <v>346.74</v>
      </c>
      <c r="K1747" s="3">
        <f t="shared" si="335"/>
        <v>44826.532542000001</v>
      </c>
      <c r="M1747" s="3">
        <f t="shared" si="336"/>
        <v>3492.7781666666633</v>
      </c>
      <c r="N1747">
        <f t="shared" si="330"/>
        <v>3492.7781666666633</v>
      </c>
      <c r="O1747">
        <f t="shared" si="331"/>
        <v>0</v>
      </c>
    </row>
    <row r="1748" spans="1:15" x14ac:dyDescent="0.25">
      <c r="A1748" s="3">
        <v>15.94</v>
      </c>
      <c r="B1748" s="3">
        <f t="shared" si="332"/>
        <v>20.939999999999998</v>
      </c>
      <c r="C1748" s="3">
        <f t="shared" si="333"/>
        <v>6.25</v>
      </c>
      <c r="D1748" s="4">
        <f t="shared" si="327"/>
        <v>62.5</v>
      </c>
      <c r="E1748" s="4">
        <f t="shared" si="328"/>
        <v>326.91999999999996</v>
      </c>
      <c r="F1748">
        <f t="shared" si="334"/>
        <v>41398.907937333315</v>
      </c>
      <c r="H1748" s="3"/>
      <c r="J1748" s="3">
        <f t="shared" si="329"/>
        <v>346.92</v>
      </c>
      <c r="K1748" s="3">
        <f t="shared" si="335"/>
        <v>44895.673104000001</v>
      </c>
      <c r="M1748" s="3">
        <f t="shared" si="336"/>
        <v>3496.7651666666861</v>
      </c>
      <c r="N1748">
        <f t="shared" si="330"/>
        <v>3496.7651666666861</v>
      </c>
      <c r="O1748">
        <f t="shared" si="331"/>
        <v>0</v>
      </c>
    </row>
    <row r="1749" spans="1:15" x14ac:dyDescent="0.25">
      <c r="A1749" s="3">
        <v>15.95</v>
      </c>
      <c r="B1749" s="3">
        <f t="shared" si="332"/>
        <v>20.95</v>
      </c>
      <c r="C1749" s="3">
        <f t="shared" si="333"/>
        <v>6.25</v>
      </c>
      <c r="D1749" s="4">
        <f t="shared" si="327"/>
        <v>62.5</v>
      </c>
      <c r="E1749" s="4">
        <f t="shared" si="328"/>
        <v>327.09999999999997</v>
      </c>
      <c r="F1749">
        <f t="shared" si="334"/>
        <v>41464.130083333323</v>
      </c>
      <c r="H1749" s="3"/>
      <c r="J1749" s="3">
        <f t="shared" si="329"/>
        <v>347.09999999999997</v>
      </c>
      <c r="K1749" s="3">
        <f t="shared" si="335"/>
        <v>44964.884249999988</v>
      </c>
      <c r="M1749" s="3">
        <f t="shared" si="336"/>
        <v>3500.7541666666657</v>
      </c>
      <c r="N1749">
        <f t="shared" si="330"/>
        <v>3500.7541666666657</v>
      </c>
      <c r="O1749">
        <f t="shared" si="331"/>
        <v>0</v>
      </c>
    </row>
    <row r="1750" spans="1:15" x14ac:dyDescent="0.25">
      <c r="A1750" s="3">
        <v>15.96</v>
      </c>
      <c r="B1750" s="3">
        <f t="shared" si="332"/>
        <v>20.96</v>
      </c>
      <c r="C1750" s="3">
        <f t="shared" si="333"/>
        <v>6.25</v>
      </c>
      <c r="D1750" s="4">
        <f t="shared" si="327"/>
        <v>62.5</v>
      </c>
      <c r="E1750" s="4">
        <f t="shared" si="328"/>
        <v>327.28000000000003</v>
      </c>
      <c r="F1750">
        <f t="shared" si="334"/>
        <v>41529.420849333335</v>
      </c>
      <c r="H1750" s="3"/>
      <c r="J1750" s="3">
        <f t="shared" si="329"/>
        <v>347.28000000000003</v>
      </c>
      <c r="K1750" s="3">
        <f t="shared" si="335"/>
        <v>45034.16601600001</v>
      </c>
      <c r="M1750" s="3">
        <f t="shared" si="336"/>
        <v>3504.7451666666748</v>
      </c>
      <c r="N1750">
        <f t="shared" si="330"/>
        <v>3504.7451666666748</v>
      </c>
      <c r="O1750">
        <f t="shared" si="331"/>
        <v>0</v>
      </c>
    </row>
    <row r="1751" spans="1:15" x14ac:dyDescent="0.25">
      <c r="A1751" s="3">
        <v>15.97</v>
      </c>
      <c r="B1751" s="3">
        <f t="shared" si="332"/>
        <v>20.97</v>
      </c>
      <c r="C1751" s="3">
        <f t="shared" si="333"/>
        <v>6.25</v>
      </c>
      <c r="D1751" s="4">
        <f t="shared" si="327"/>
        <v>62.5</v>
      </c>
      <c r="E1751" s="4">
        <f t="shared" si="328"/>
        <v>327.45999999999998</v>
      </c>
      <c r="F1751">
        <f t="shared" si="334"/>
        <v>41594.780271333322</v>
      </c>
      <c r="H1751" s="3"/>
      <c r="J1751" s="3">
        <f t="shared" si="329"/>
        <v>347.46000000000004</v>
      </c>
      <c r="K1751" s="3">
        <f t="shared" si="335"/>
        <v>45103.518438000014</v>
      </c>
      <c r="M1751" s="3">
        <f t="shared" si="336"/>
        <v>3508.7381666666915</v>
      </c>
      <c r="N1751">
        <f t="shared" si="330"/>
        <v>3508.7381666666915</v>
      </c>
      <c r="O1751">
        <f t="shared" si="331"/>
        <v>0</v>
      </c>
    </row>
    <row r="1752" spans="1:15" x14ac:dyDescent="0.25">
      <c r="A1752" s="3">
        <v>15.98</v>
      </c>
      <c r="B1752" s="3">
        <f t="shared" si="332"/>
        <v>20.98</v>
      </c>
      <c r="C1752" s="3">
        <f t="shared" si="333"/>
        <v>6.25</v>
      </c>
      <c r="D1752" s="4">
        <f t="shared" si="327"/>
        <v>62.5</v>
      </c>
      <c r="E1752" s="4">
        <f t="shared" si="328"/>
        <v>327.64</v>
      </c>
      <c r="F1752">
        <f t="shared" si="334"/>
        <v>41660.208385333339</v>
      </c>
      <c r="H1752" s="3"/>
      <c r="J1752" s="3">
        <f t="shared" si="329"/>
        <v>347.64</v>
      </c>
      <c r="K1752" s="3">
        <f t="shared" si="335"/>
        <v>45172.941552000004</v>
      </c>
      <c r="M1752" s="3">
        <f t="shared" si="336"/>
        <v>3512.7331666666651</v>
      </c>
      <c r="N1752">
        <f t="shared" si="330"/>
        <v>3512.7331666666651</v>
      </c>
      <c r="O1752">
        <f t="shared" si="331"/>
        <v>0</v>
      </c>
    </row>
    <row r="1753" spans="1:15" x14ac:dyDescent="0.25">
      <c r="A1753" s="3">
        <v>15.99</v>
      </c>
      <c r="B1753" s="3">
        <f t="shared" si="332"/>
        <v>20.990000000000002</v>
      </c>
      <c r="C1753" s="3">
        <f t="shared" si="333"/>
        <v>6.25</v>
      </c>
      <c r="D1753" s="4">
        <f t="shared" si="327"/>
        <v>62.5</v>
      </c>
      <c r="E1753" s="4">
        <f t="shared" si="328"/>
        <v>327.82000000000005</v>
      </c>
      <c r="F1753">
        <f t="shared" si="334"/>
        <v>41725.705227333347</v>
      </c>
      <c r="H1753" s="3"/>
      <c r="J1753" s="3">
        <f t="shared" si="329"/>
        <v>347.82</v>
      </c>
      <c r="K1753" s="3">
        <f t="shared" si="335"/>
        <v>45242.435394</v>
      </c>
      <c r="M1753" s="3">
        <f t="shared" si="336"/>
        <v>3516.7301666666535</v>
      </c>
      <c r="N1753">
        <f t="shared" si="330"/>
        <v>3516.7301666666535</v>
      </c>
      <c r="O1753">
        <f t="shared" si="331"/>
        <v>0</v>
      </c>
    </row>
    <row r="1754" spans="1:15" x14ac:dyDescent="0.25">
      <c r="A1754" s="3">
        <v>16</v>
      </c>
      <c r="B1754" s="3">
        <f t="shared" si="332"/>
        <v>21</v>
      </c>
      <c r="C1754" s="3">
        <f t="shared" si="333"/>
        <v>6.25</v>
      </c>
      <c r="D1754" s="4">
        <f t="shared" si="327"/>
        <v>62.5</v>
      </c>
      <c r="E1754" s="4">
        <f t="shared" si="328"/>
        <v>328</v>
      </c>
      <c r="F1754">
        <f t="shared" si="334"/>
        <v>41791.270833333336</v>
      </c>
      <c r="H1754" s="3"/>
      <c r="J1754" s="3">
        <f t="shared" si="329"/>
        <v>348</v>
      </c>
      <c r="K1754" s="3">
        <f t="shared" si="335"/>
        <v>45312</v>
      </c>
      <c r="M1754" s="3">
        <f t="shared" si="336"/>
        <v>3520.7291666666642</v>
      </c>
      <c r="N1754">
        <f t="shared" si="330"/>
        <v>3520.7291666666642</v>
      </c>
      <c r="O1754">
        <f t="shared" si="331"/>
        <v>0</v>
      </c>
    </row>
    <row r="1755" spans="1:15" x14ac:dyDescent="0.25">
      <c r="A1755" s="3">
        <v>16.010000000000002</v>
      </c>
      <c r="B1755" s="3">
        <f t="shared" si="332"/>
        <v>21.01</v>
      </c>
      <c r="C1755" s="3">
        <f t="shared" si="333"/>
        <v>6.25</v>
      </c>
      <c r="D1755" s="4">
        <f t="shared" ref="D1755:D1818" si="337">MAX(10*C1755,$G$14*C1755+$G$10-2*$G$12*(1+$G$13)^0.5)</f>
        <v>62.5</v>
      </c>
      <c r="E1755" s="4">
        <f t="shared" ref="E1755:E1818" si="338">MAX(10*B1755,$G$14*B1755+$G$10-2*$G$12*(1+$G$13)^0.5)</f>
        <v>328.18</v>
      </c>
      <c r="F1755">
        <f t="shared" si="334"/>
        <v>41856.905239333348</v>
      </c>
      <c r="H1755" s="3"/>
      <c r="J1755" s="3">
        <f t="shared" ref="J1755:J1818" si="339">$G$14*A1755+2*$G$12*(1+$G$13)^0.5</f>
        <v>348.18</v>
      </c>
      <c r="K1755" s="3">
        <f t="shared" si="335"/>
        <v>45381.635406000009</v>
      </c>
      <c r="M1755" s="3">
        <f t="shared" si="336"/>
        <v>3524.7301666666608</v>
      </c>
      <c r="N1755">
        <f t="shared" si="330"/>
        <v>3524.7301666666608</v>
      </c>
      <c r="O1755">
        <f t="shared" si="331"/>
        <v>0</v>
      </c>
    </row>
    <row r="1756" spans="1:15" x14ac:dyDescent="0.25">
      <c r="A1756" s="3">
        <v>16.02</v>
      </c>
      <c r="B1756" s="3">
        <f t="shared" si="332"/>
        <v>21.02</v>
      </c>
      <c r="C1756" s="3">
        <f t="shared" si="333"/>
        <v>6.25</v>
      </c>
      <c r="D1756" s="4">
        <f t="shared" si="337"/>
        <v>62.5</v>
      </c>
      <c r="E1756" s="4">
        <f t="shared" si="338"/>
        <v>328.36</v>
      </c>
      <c r="F1756">
        <f t="shared" si="334"/>
        <v>41922.608481333329</v>
      </c>
      <c r="H1756" s="3"/>
      <c r="J1756" s="3">
        <f t="shared" si="339"/>
        <v>348.36</v>
      </c>
      <c r="K1756" s="3">
        <f t="shared" si="335"/>
        <v>45451.341648000001</v>
      </c>
      <c r="M1756" s="3">
        <f t="shared" si="336"/>
        <v>3528.7331666666723</v>
      </c>
      <c r="N1756">
        <f t="shared" ref="N1756:N1819" si="340">ABS(M1756)</f>
        <v>3528.7331666666723</v>
      </c>
      <c r="O1756">
        <f t="shared" ref="O1756:O1819" si="341">IF(N1756=$N$3156,A1756,0)</f>
        <v>0</v>
      </c>
    </row>
    <row r="1757" spans="1:15" x14ac:dyDescent="0.25">
      <c r="A1757" s="3">
        <v>16.03</v>
      </c>
      <c r="B1757" s="3">
        <f t="shared" ref="B1757:B1820" si="342">$B$152+A1757</f>
        <v>21.03</v>
      </c>
      <c r="C1757" s="3">
        <f t="shared" ref="C1757:C1820" si="343">IF($F$152&gt;B1757,B1757,$F$152)</f>
        <v>6.25</v>
      </c>
      <c r="D1757" s="4">
        <f t="shared" si="337"/>
        <v>62.5</v>
      </c>
      <c r="E1757" s="4">
        <f t="shared" si="338"/>
        <v>328.54</v>
      </c>
      <c r="F1757">
        <f t="shared" ref="F1757:F1820" si="344">$I$152*C1757*(0.5*C1757-$D$152)  +  (D1757-$I$152)*0.5*C1757*(2*C1757/3-$D$152)  +  D1757*(B1757-C1757)*(0.5*(B1757-C1757)+C1757-$D$152)  +  (E1757-D1757)*0.5*(B1757-C1757)*(2*(B1757-C1757)/3+C1757-$D$152)</f>
        <v>41988.380595333336</v>
      </c>
      <c r="H1757" s="3"/>
      <c r="J1757" s="3">
        <f t="shared" si="339"/>
        <v>348.54</v>
      </c>
      <c r="K1757" s="3">
        <f t="shared" ref="K1757:K1820" si="345">$K$152*A1757*(0.5*A1757+$B$152-$D$152)  +  (J1757-$K$152)*0.5*A1757*(2*A1757/3+$B$152-$D$152)</f>
        <v>45521.118762000006</v>
      </c>
      <c r="M1757" s="3">
        <f t="shared" ref="M1757:M1820" si="346">K1757-F1757</f>
        <v>3532.7381666666697</v>
      </c>
      <c r="N1757">
        <f t="shared" si="340"/>
        <v>3532.7381666666697</v>
      </c>
      <c r="O1757">
        <f t="shared" si="341"/>
        <v>0</v>
      </c>
    </row>
    <row r="1758" spans="1:15" x14ac:dyDescent="0.25">
      <c r="A1758" s="3">
        <v>16.04</v>
      </c>
      <c r="B1758" s="3">
        <f t="shared" si="342"/>
        <v>21.04</v>
      </c>
      <c r="C1758" s="3">
        <f t="shared" si="343"/>
        <v>6.25</v>
      </c>
      <c r="D1758" s="4">
        <f t="shared" si="337"/>
        <v>62.5</v>
      </c>
      <c r="E1758" s="4">
        <f t="shared" si="338"/>
        <v>328.71999999999997</v>
      </c>
      <c r="F1758">
        <f t="shared" si="344"/>
        <v>42054.221617333329</v>
      </c>
      <c r="H1758" s="3"/>
      <c r="J1758" s="3">
        <f t="shared" si="339"/>
        <v>348.71999999999997</v>
      </c>
      <c r="K1758" s="3">
        <f t="shared" si="345"/>
        <v>45590.966783999989</v>
      </c>
      <c r="M1758" s="3">
        <f t="shared" si="346"/>
        <v>3536.7451666666602</v>
      </c>
      <c r="N1758">
        <f t="shared" si="340"/>
        <v>3536.7451666666602</v>
      </c>
      <c r="O1758">
        <f t="shared" si="341"/>
        <v>0</v>
      </c>
    </row>
    <row r="1759" spans="1:15" x14ac:dyDescent="0.25">
      <c r="A1759" s="3">
        <v>16.05</v>
      </c>
      <c r="B1759" s="3">
        <f t="shared" si="342"/>
        <v>21.05</v>
      </c>
      <c r="C1759" s="3">
        <f t="shared" si="343"/>
        <v>6.25</v>
      </c>
      <c r="D1759" s="4">
        <f t="shared" si="337"/>
        <v>62.5</v>
      </c>
      <c r="E1759" s="4">
        <f t="shared" si="338"/>
        <v>328.90000000000003</v>
      </c>
      <c r="F1759">
        <f t="shared" si="344"/>
        <v>42120.131583333343</v>
      </c>
      <c r="H1759" s="3"/>
      <c r="J1759" s="3">
        <f t="shared" si="339"/>
        <v>348.90000000000003</v>
      </c>
      <c r="K1759" s="3">
        <f t="shared" si="345"/>
        <v>45660.885750000016</v>
      </c>
      <c r="M1759" s="3">
        <f t="shared" si="346"/>
        <v>3540.754166666673</v>
      </c>
      <c r="N1759">
        <f t="shared" si="340"/>
        <v>3540.754166666673</v>
      </c>
      <c r="O1759">
        <f t="shared" si="341"/>
        <v>0</v>
      </c>
    </row>
    <row r="1760" spans="1:15" x14ac:dyDescent="0.25">
      <c r="A1760" s="3">
        <v>16.059999999999999</v>
      </c>
      <c r="B1760" s="3">
        <f t="shared" si="342"/>
        <v>21.06</v>
      </c>
      <c r="C1760" s="3">
        <f t="shared" si="343"/>
        <v>6.25</v>
      </c>
      <c r="D1760" s="4">
        <f t="shared" si="337"/>
        <v>62.5</v>
      </c>
      <c r="E1760" s="4">
        <f t="shared" si="338"/>
        <v>329.08</v>
      </c>
      <c r="F1760">
        <f t="shared" si="344"/>
        <v>42186.110529333324</v>
      </c>
      <c r="H1760" s="3"/>
      <c r="J1760" s="3">
        <f t="shared" si="339"/>
        <v>349.08</v>
      </c>
      <c r="K1760" s="3">
        <f t="shared" si="345"/>
        <v>45730.875695999996</v>
      </c>
      <c r="M1760" s="3">
        <f t="shared" si="346"/>
        <v>3544.7651666666716</v>
      </c>
      <c r="N1760">
        <f t="shared" si="340"/>
        <v>3544.7651666666716</v>
      </c>
      <c r="O1760">
        <f t="shared" si="341"/>
        <v>0</v>
      </c>
    </row>
    <row r="1761" spans="1:15" x14ac:dyDescent="0.25">
      <c r="A1761" s="3">
        <v>16.07</v>
      </c>
      <c r="B1761" s="3">
        <f t="shared" si="342"/>
        <v>21.07</v>
      </c>
      <c r="C1761" s="3">
        <f t="shared" si="343"/>
        <v>6.25</v>
      </c>
      <c r="D1761" s="4">
        <f t="shared" si="337"/>
        <v>62.5</v>
      </c>
      <c r="E1761" s="4">
        <f t="shared" si="338"/>
        <v>329.26</v>
      </c>
      <c r="F1761">
        <f t="shared" si="344"/>
        <v>42252.158491333335</v>
      </c>
      <c r="H1761" s="3"/>
      <c r="J1761" s="3">
        <f t="shared" si="339"/>
        <v>349.26</v>
      </c>
      <c r="K1761" s="3">
        <f t="shared" si="345"/>
        <v>45800.936658000006</v>
      </c>
      <c r="M1761" s="3">
        <f t="shared" si="346"/>
        <v>3548.7781666666706</v>
      </c>
      <c r="N1761">
        <f t="shared" si="340"/>
        <v>3548.7781666666706</v>
      </c>
      <c r="O1761">
        <f t="shared" si="341"/>
        <v>0</v>
      </c>
    </row>
    <row r="1762" spans="1:15" x14ac:dyDescent="0.25">
      <c r="A1762" s="3">
        <v>16.079999999999998</v>
      </c>
      <c r="B1762" s="3">
        <f t="shared" si="342"/>
        <v>21.08</v>
      </c>
      <c r="C1762" s="3">
        <f t="shared" si="343"/>
        <v>6.25</v>
      </c>
      <c r="D1762" s="4">
        <f t="shared" si="337"/>
        <v>62.5</v>
      </c>
      <c r="E1762" s="4">
        <f t="shared" si="338"/>
        <v>329.43999999999994</v>
      </c>
      <c r="F1762">
        <f t="shared" si="344"/>
        <v>42318.275505333317</v>
      </c>
      <c r="H1762" s="3"/>
      <c r="J1762" s="3">
        <f t="shared" si="339"/>
        <v>349.43999999999994</v>
      </c>
      <c r="K1762" s="3">
        <f t="shared" si="345"/>
        <v>45871.068671999979</v>
      </c>
      <c r="M1762" s="3">
        <f t="shared" si="346"/>
        <v>3552.7931666666627</v>
      </c>
      <c r="N1762">
        <f t="shared" si="340"/>
        <v>3552.7931666666627</v>
      </c>
      <c r="O1762">
        <f t="shared" si="341"/>
        <v>0</v>
      </c>
    </row>
    <row r="1763" spans="1:15" x14ac:dyDescent="0.25">
      <c r="A1763" s="3">
        <v>16.09</v>
      </c>
      <c r="B1763" s="3">
        <f t="shared" si="342"/>
        <v>21.09</v>
      </c>
      <c r="C1763" s="3">
        <f t="shared" si="343"/>
        <v>6.25</v>
      </c>
      <c r="D1763" s="4">
        <f t="shared" si="337"/>
        <v>62.5</v>
      </c>
      <c r="E1763" s="4">
        <f t="shared" si="338"/>
        <v>329.62</v>
      </c>
      <c r="F1763">
        <f t="shared" si="344"/>
        <v>42384.461607333331</v>
      </c>
      <c r="H1763" s="3"/>
      <c r="J1763" s="3">
        <f t="shared" si="339"/>
        <v>349.62</v>
      </c>
      <c r="K1763" s="3">
        <f t="shared" si="345"/>
        <v>45941.271774000008</v>
      </c>
      <c r="M1763" s="3">
        <f t="shared" si="346"/>
        <v>3556.8101666666771</v>
      </c>
      <c r="N1763">
        <f t="shared" si="340"/>
        <v>3556.8101666666771</v>
      </c>
      <c r="O1763">
        <f t="shared" si="341"/>
        <v>0</v>
      </c>
    </row>
    <row r="1764" spans="1:15" x14ac:dyDescent="0.25">
      <c r="A1764" s="3">
        <v>16.100000000000001</v>
      </c>
      <c r="B1764" s="3">
        <f t="shared" si="342"/>
        <v>21.1</v>
      </c>
      <c r="C1764" s="3">
        <f t="shared" si="343"/>
        <v>6.25</v>
      </c>
      <c r="D1764" s="4">
        <f t="shared" si="337"/>
        <v>62.5</v>
      </c>
      <c r="E1764" s="4">
        <f t="shared" si="338"/>
        <v>329.8</v>
      </c>
      <c r="F1764">
        <f t="shared" si="344"/>
        <v>42450.716833333339</v>
      </c>
      <c r="H1764" s="3"/>
      <c r="J1764" s="3">
        <f t="shared" si="339"/>
        <v>349.8</v>
      </c>
      <c r="K1764" s="3">
        <f t="shared" si="345"/>
        <v>46011.546000000009</v>
      </c>
      <c r="M1764" s="3">
        <f t="shared" si="346"/>
        <v>3560.8291666666701</v>
      </c>
      <c r="N1764">
        <f t="shared" si="340"/>
        <v>3560.8291666666701</v>
      </c>
      <c r="O1764">
        <f t="shared" si="341"/>
        <v>0</v>
      </c>
    </row>
    <row r="1765" spans="1:15" x14ac:dyDescent="0.25">
      <c r="A1765" s="3">
        <v>16.11</v>
      </c>
      <c r="B1765" s="3">
        <f t="shared" si="342"/>
        <v>21.11</v>
      </c>
      <c r="C1765" s="3">
        <f t="shared" si="343"/>
        <v>6.25</v>
      </c>
      <c r="D1765" s="4">
        <f t="shared" si="337"/>
        <v>62.5</v>
      </c>
      <c r="E1765" s="4">
        <f t="shared" si="338"/>
        <v>329.98</v>
      </c>
      <c r="F1765">
        <f t="shared" si="344"/>
        <v>42517.041219333332</v>
      </c>
      <c r="H1765" s="3"/>
      <c r="J1765" s="3">
        <f t="shared" si="339"/>
        <v>349.98</v>
      </c>
      <c r="K1765" s="3">
        <f t="shared" si="345"/>
        <v>46081.891385999996</v>
      </c>
      <c r="M1765" s="3">
        <f t="shared" si="346"/>
        <v>3564.8501666666634</v>
      </c>
      <c r="N1765">
        <f t="shared" si="340"/>
        <v>3564.8501666666634</v>
      </c>
      <c r="O1765">
        <f t="shared" si="341"/>
        <v>0</v>
      </c>
    </row>
    <row r="1766" spans="1:15" x14ac:dyDescent="0.25">
      <c r="A1766" s="3">
        <v>16.12</v>
      </c>
      <c r="B1766" s="3">
        <f t="shared" si="342"/>
        <v>21.12</v>
      </c>
      <c r="C1766" s="3">
        <f t="shared" si="343"/>
        <v>6.25</v>
      </c>
      <c r="D1766" s="4">
        <f t="shared" si="337"/>
        <v>62.5</v>
      </c>
      <c r="E1766" s="4">
        <f t="shared" si="338"/>
        <v>330.16</v>
      </c>
      <c r="F1766">
        <f t="shared" si="344"/>
        <v>42583.434801333344</v>
      </c>
      <c r="H1766" s="3"/>
      <c r="J1766" s="3">
        <f t="shared" si="339"/>
        <v>350.16</v>
      </c>
      <c r="K1766" s="3">
        <f t="shared" si="345"/>
        <v>46152.307968000008</v>
      </c>
      <c r="M1766" s="3">
        <f t="shared" si="346"/>
        <v>3568.8731666666645</v>
      </c>
      <c r="N1766">
        <f t="shared" si="340"/>
        <v>3568.8731666666645</v>
      </c>
      <c r="O1766">
        <f t="shared" si="341"/>
        <v>0</v>
      </c>
    </row>
    <row r="1767" spans="1:15" x14ac:dyDescent="0.25">
      <c r="A1767" s="3">
        <v>16.13</v>
      </c>
      <c r="B1767" s="3">
        <f t="shared" si="342"/>
        <v>21.13</v>
      </c>
      <c r="C1767" s="3">
        <f t="shared" si="343"/>
        <v>6.25</v>
      </c>
      <c r="D1767" s="4">
        <f t="shared" si="337"/>
        <v>62.5</v>
      </c>
      <c r="E1767" s="4">
        <f t="shared" si="338"/>
        <v>330.34</v>
      </c>
      <c r="F1767">
        <f t="shared" si="344"/>
        <v>42649.897615333335</v>
      </c>
      <c r="H1767" s="3"/>
      <c r="J1767" s="3">
        <f t="shared" si="339"/>
        <v>350.34</v>
      </c>
      <c r="K1767" s="3">
        <f t="shared" si="345"/>
        <v>46222.795781999994</v>
      </c>
      <c r="M1767" s="3">
        <f t="shared" si="346"/>
        <v>3572.8981666666587</v>
      </c>
      <c r="N1767">
        <f t="shared" si="340"/>
        <v>3572.8981666666587</v>
      </c>
      <c r="O1767">
        <f t="shared" si="341"/>
        <v>0</v>
      </c>
    </row>
    <row r="1768" spans="1:15" x14ac:dyDescent="0.25">
      <c r="A1768" s="3">
        <v>16.14</v>
      </c>
      <c r="B1768" s="3">
        <f t="shared" si="342"/>
        <v>21.14</v>
      </c>
      <c r="C1768" s="3">
        <f t="shared" si="343"/>
        <v>6.25</v>
      </c>
      <c r="D1768" s="4">
        <f t="shared" si="337"/>
        <v>62.5</v>
      </c>
      <c r="E1768" s="4">
        <f t="shared" si="338"/>
        <v>330.52</v>
      </c>
      <c r="F1768">
        <f t="shared" si="344"/>
        <v>42716.42969733334</v>
      </c>
      <c r="H1768" s="3"/>
      <c r="J1768" s="3">
        <f t="shared" si="339"/>
        <v>350.52</v>
      </c>
      <c r="K1768" s="3">
        <f t="shared" si="345"/>
        <v>46293.354864000001</v>
      </c>
      <c r="M1768" s="3">
        <f t="shared" si="346"/>
        <v>3576.9251666666605</v>
      </c>
      <c r="N1768">
        <f t="shared" si="340"/>
        <v>3576.9251666666605</v>
      </c>
      <c r="O1768">
        <f t="shared" si="341"/>
        <v>0</v>
      </c>
    </row>
    <row r="1769" spans="1:15" x14ac:dyDescent="0.25">
      <c r="A1769" s="3">
        <v>16.149999999999999</v>
      </c>
      <c r="B1769" s="3">
        <f t="shared" si="342"/>
        <v>21.15</v>
      </c>
      <c r="C1769" s="3">
        <f t="shared" si="343"/>
        <v>6.25</v>
      </c>
      <c r="D1769" s="4">
        <f t="shared" si="337"/>
        <v>62.5</v>
      </c>
      <c r="E1769" s="4">
        <f t="shared" si="338"/>
        <v>330.7</v>
      </c>
      <c r="F1769">
        <f t="shared" si="344"/>
        <v>42783.031083333321</v>
      </c>
      <c r="H1769" s="3"/>
      <c r="J1769" s="3">
        <f t="shared" si="339"/>
        <v>350.7</v>
      </c>
      <c r="K1769" s="3">
        <f t="shared" si="345"/>
        <v>46363.985249999991</v>
      </c>
      <c r="M1769" s="3">
        <f t="shared" si="346"/>
        <v>3580.9541666666701</v>
      </c>
      <c r="N1769">
        <f t="shared" si="340"/>
        <v>3580.9541666666701</v>
      </c>
      <c r="O1769">
        <f t="shared" si="341"/>
        <v>0</v>
      </c>
    </row>
    <row r="1770" spans="1:15" x14ac:dyDescent="0.25">
      <c r="A1770" s="3">
        <v>16.16</v>
      </c>
      <c r="B1770" s="3">
        <f t="shared" si="342"/>
        <v>21.16</v>
      </c>
      <c r="C1770" s="3">
        <f t="shared" si="343"/>
        <v>6.25</v>
      </c>
      <c r="D1770" s="4">
        <f t="shared" si="337"/>
        <v>62.5</v>
      </c>
      <c r="E1770" s="4">
        <f t="shared" si="338"/>
        <v>330.88</v>
      </c>
      <c r="F1770">
        <f t="shared" si="344"/>
        <v>42849.701809333324</v>
      </c>
      <c r="H1770" s="3"/>
      <c r="J1770" s="3">
        <f t="shared" si="339"/>
        <v>350.88</v>
      </c>
      <c r="K1770" s="3">
        <f t="shared" si="345"/>
        <v>46434.686975999997</v>
      </c>
      <c r="M1770" s="3">
        <f t="shared" si="346"/>
        <v>3584.9851666666727</v>
      </c>
      <c r="N1770">
        <f t="shared" si="340"/>
        <v>3584.9851666666727</v>
      </c>
      <c r="O1770">
        <f t="shared" si="341"/>
        <v>0</v>
      </c>
    </row>
    <row r="1771" spans="1:15" x14ac:dyDescent="0.25">
      <c r="A1771" s="3">
        <v>16.170000000000002</v>
      </c>
      <c r="B1771" s="3">
        <f t="shared" si="342"/>
        <v>21.17</v>
      </c>
      <c r="C1771" s="3">
        <f t="shared" si="343"/>
        <v>6.25</v>
      </c>
      <c r="D1771" s="4">
        <f t="shared" si="337"/>
        <v>62.5</v>
      </c>
      <c r="E1771" s="4">
        <f t="shared" si="338"/>
        <v>331.06000000000006</v>
      </c>
      <c r="F1771">
        <f t="shared" si="344"/>
        <v>42916.441911333342</v>
      </c>
      <c r="H1771" s="3"/>
      <c r="J1771" s="3">
        <f t="shared" si="339"/>
        <v>351.06000000000006</v>
      </c>
      <c r="K1771" s="3">
        <f t="shared" si="345"/>
        <v>46505.460078000018</v>
      </c>
      <c r="M1771" s="3">
        <f t="shared" si="346"/>
        <v>3589.0181666666758</v>
      </c>
      <c r="N1771">
        <f t="shared" si="340"/>
        <v>3589.0181666666758</v>
      </c>
      <c r="O1771">
        <f t="shared" si="341"/>
        <v>0</v>
      </c>
    </row>
    <row r="1772" spans="1:15" x14ac:dyDescent="0.25">
      <c r="A1772" s="3">
        <v>16.18</v>
      </c>
      <c r="B1772" s="3">
        <f t="shared" si="342"/>
        <v>21.18</v>
      </c>
      <c r="C1772" s="3">
        <f t="shared" si="343"/>
        <v>6.25</v>
      </c>
      <c r="D1772" s="4">
        <f t="shared" si="337"/>
        <v>62.5</v>
      </c>
      <c r="E1772" s="4">
        <f t="shared" si="338"/>
        <v>331.24</v>
      </c>
      <c r="F1772">
        <f t="shared" si="344"/>
        <v>42983.251425333336</v>
      </c>
      <c r="H1772" s="3"/>
      <c r="J1772" s="3">
        <f t="shared" si="339"/>
        <v>351.24</v>
      </c>
      <c r="K1772" s="3">
        <f t="shared" si="345"/>
        <v>46576.304592000008</v>
      </c>
      <c r="M1772" s="3">
        <f t="shared" si="346"/>
        <v>3593.053166666672</v>
      </c>
      <c r="N1772">
        <f t="shared" si="340"/>
        <v>3593.053166666672</v>
      </c>
      <c r="O1772">
        <f t="shared" si="341"/>
        <v>0</v>
      </c>
    </row>
    <row r="1773" spans="1:15" x14ac:dyDescent="0.25">
      <c r="A1773" s="3">
        <v>16.190000000000001</v>
      </c>
      <c r="B1773" s="3">
        <f t="shared" si="342"/>
        <v>21.19</v>
      </c>
      <c r="C1773" s="3">
        <f t="shared" si="343"/>
        <v>6.25</v>
      </c>
      <c r="D1773" s="4">
        <f t="shared" si="337"/>
        <v>62.5</v>
      </c>
      <c r="E1773" s="4">
        <f t="shared" si="338"/>
        <v>331.42</v>
      </c>
      <c r="F1773">
        <f t="shared" si="344"/>
        <v>43050.130387333345</v>
      </c>
      <c r="H1773" s="3"/>
      <c r="J1773" s="3">
        <f t="shared" si="339"/>
        <v>351.42</v>
      </c>
      <c r="K1773" s="3">
        <f t="shared" si="345"/>
        <v>46647.220554000014</v>
      </c>
      <c r="M1773" s="3">
        <f t="shared" si="346"/>
        <v>3597.0901666666687</v>
      </c>
      <c r="N1773">
        <f t="shared" si="340"/>
        <v>3597.0901666666687</v>
      </c>
      <c r="O1773">
        <f t="shared" si="341"/>
        <v>0</v>
      </c>
    </row>
    <row r="1774" spans="1:15" x14ac:dyDescent="0.25">
      <c r="A1774" s="3">
        <v>16.2</v>
      </c>
      <c r="B1774" s="3">
        <f t="shared" si="342"/>
        <v>21.2</v>
      </c>
      <c r="C1774" s="3">
        <f t="shared" si="343"/>
        <v>6.25</v>
      </c>
      <c r="D1774" s="4">
        <f t="shared" si="337"/>
        <v>62.5</v>
      </c>
      <c r="E1774" s="4">
        <f t="shared" si="338"/>
        <v>331.59999999999997</v>
      </c>
      <c r="F1774">
        <f t="shared" si="344"/>
        <v>43117.078833333333</v>
      </c>
      <c r="H1774" s="3"/>
      <c r="J1774" s="3">
        <f t="shared" si="339"/>
        <v>351.59999999999997</v>
      </c>
      <c r="K1774" s="3">
        <f t="shared" si="345"/>
        <v>46718.207999999991</v>
      </c>
      <c r="M1774" s="3">
        <f t="shared" si="346"/>
        <v>3601.1291666666584</v>
      </c>
      <c r="N1774">
        <f t="shared" si="340"/>
        <v>3601.1291666666584</v>
      </c>
      <c r="O1774">
        <f t="shared" si="341"/>
        <v>0</v>
      </c>
    </row>
    <row r="1775" spans="1:15" x14ac:dyDescent="0.25">
      <c r="A1775" s="3">
        <v>16.21</v>
      </c>
      <c r="B1775" s="3">
        <f t="shared" si="342"/>
        <v>21.21</v>
      </c>
      <c r="C1775" s="3">
        <f t="shared" si="343"/>
        <v>6.25</v>
      </c>
      <c r="D1775" s="4">
        <f t="shared" si="337"/>
        <v>62.5</v>
      </c>
      <c r="E1775" s="4">
        <f t="shared" si="338"/>
        <v>331.78000000000003</v>
      </c>
      <c r="F1775">
        <f t="shared" si="344"/>
        <v>43184.096799333347</v>
      </c>
      <c r="H1775" s="3"/>
      <c r="J1775" s="3">
        <f t="shared" si="339"/>
        <v>351.78000000000003</v>
      </c>
      <c r="K1775" s="3">
        <f t="shared" si="345"/>
        <v>46789.26696600001</v>
      </c>
      <c r="M1775" s="3">
        <f t="shared" si="346"/>
        <v>3605.1701666666631</v>
      </c>
      <c r="N1775">
        <f t="shared" si="340"/>
        <v>3605.1701666666631</v>
      </c>
      <c r="O1775">
        <f t="shared" si="341"/>
        <v>0</v>
      </c>
    </row>
    <row r="1776" spans="1:15" x14ac:dyDescent="0.25">
      <c r="A1776" s="3">
        <v>16.22</v>
      </c>
      <c r="B1776" s="3">
        <f t="shared" si="342"/>
        <v>21.22</v>
      </c>
      <c r="C1776" s="3">
        <f t="shared" si="343"/>
        <v>6.25</v>
      </c>
      <c r="D1776" s="4">
        <f t="shared" si="337"/>
        <v>62.5</v>
      </c>
      <c r="E1776" s="4">
        <f t="shared" si="338"/>
        <v>331.96</v>
      </c>
      <c r="F1776">
        <f t="shared" si="344"/>
        <v>43251.18432133332</v>
      </c>
      <c r="H1776" s="3"/>
      <c r="J1776" s="3">
        <f t="shared" si="339"/>
        <v>351.96</v>
      </c>
      <c r="K1776" s="3">
        <f t="shared" si="345"/>
        <v>46860.397487999988</v>
      </c>
      <c r="M1776" s="3">
        <f t="shared" si="346"/>
        <v>3609.2131666666683</v>
      </c>
      <c r="N1776">
        <f t="shared" si="340"/>
        <v>3609.2131666666683</v>
      </c>
      <c r="O1776">
        <f t="shared" si="341"/>
        <v>0</v>
      </c>
    </row>
    <row r="1777" spans="1:15" x14ac:dyDescent="0.25">
      <c r="A1777" s="3">
        <v>16.23</v>
      </c>
      <c r="B1777" s="3">
        <f t="shared" si="342"/>
        <v>21.23</v>
      </c>
      <c r="C1777" s="3">
        <f t="shared" si="343"/>
        <v>6.25</v>
      </c>
      <c r="D1777" s="4">
        <f t="shared" si="337"/>
        <v>62.5</v>
      </c>
      <c r="E1777" s="4">
        <f t="shared" si="338"/>
        <v>332.14</v>
      </c>
      <c r="F1777">
        <f t="shared" si="344"/>
        <v>43318.341435333328</v>
      </c>
      <c r="H1777" s="3"/>
      <c r="J1777" s="3">
        <f t="shared" si="339"/>
        <v>352.14</v>
      </c>
      <c r="K1777" s="3">
        <f t="shared" si="345"/>
        <v>46931.599602000002</v>
      </c>
      <c r="M1777" s="3">
        <f t="shared" si="346"/>
        <v>3613.2581666666738</v>
      </c>
      <c r="N1777">
        <f t="shared" si="340"/>
        <v>3613.2581666666738</v>
      </c>
      <c r="O1777">
        <f t="shared" si="341"/>
        <v>0</v>
      </c>
    </row>
    <row r="1778" spans="1:15" x14ac:dyDescent="0.25">
      <c r="A1778" s="3">
        <v>16.239999999999998</v>
      </c>
      <c r="B1778" s="3">
        <f t="shared" si="342"/>
        <v>21.24</v>
      </c>
      <c r="C1778" s="3">
        <f t="shared" si="343"/>
        <v>6.25</v>
      </c>
      <c r="D1778" s="4">
        <f t="shared" si="337"/>
        <v>62.5</v>
      </c>
      <c r="E1778" s="4">
        <f t="shared" si="338"/>
        <v>332.32</v>
      </c>
      <c r="F1778">
        <f t="shared" si="344"/>
        <v>43385.56817733332</v>
      </c>
      <c r="H1778" s="3"/>
      <c r="J1778" s="3">
        <f t="shared" si="339"/>
        <v>352.32</v>
      </c>
      <c r="K1778" s="3">
        <f t="shared" si="345"/>
        <v>47002.873343999992</v>
      </c>
      <c r="M1778" s="3">
        <f t="shared" si="346"/>
        <v>3617.3051666666724</v>
      </c>
      <c r="N1778">
        <f t="shared" si="340"/>
        <v>3617.3051666666724</v>
      </c>
      <c r="O1778">
        <f t="shared" si="341"/>
        <v>0</v>
      </c>
    </row>
    <row r="1779" spans="1:15" x14ac:dyDescent="0.25">
      <c r="A1779" s="3">
        <v>16.25</v>
      </c>
      <c r="B1779" s="3">
        <f t="shared" si="342"/>
        <v>21.25</v>
      </c>
      <c r="C1779" s="3">
        <f t="shared" si="343"/>
        <v>6.25</v>
      </c>
      <c r="D1779" s="4">
        <f t="shared" si="337"/>
        <v>62.5</v>
      </c>
      <c r="E1779" s="4">
        <f t="shared" si="338"/>
        <v>332.5</v>
      </c>
      <c r="F1779">
        <f t="shared" si="344"/>
        <v>43452.864583333336</v>
      </c>
      <c r="H1779" s="3"/>
      <c r="J1779" s="3">
        <f t="shared" si="339"/>
        <v>352.5</v>
      </c>
      <c r="K1779" s="3">
        <f t="shared" si="345"/>
        <v>47074.21875</v>
      </c>
      <c r="M1779" s="3">
        <f t="shared" si="346"/>
        <v>3621.3541666666642</v>
      </c>
      <c r="N1779">
        <f t="shared" si="340"/>
        <v>3621.3541666666642</v>
      </c>
      <c r="O1779">
        <f t="shared" si="341"/>
        <v>0</v>
      </c>
    </row>
    <row r="1780" spans="1:15" x14ac:dyDescent="0.25">
      <c r="A1780" s="3">
        <v>16.260000000000002</v>
      </c>
      <c r="B1780" s="3">
        <f t="shared" si="342"/>
        <v>21.26</v>
      </c>
      <c r="C1780" s="3">
        <f t="shared" si="343"/>
        <v>6.25</v>
      </c>
      <c r="D1780" s="4">
        <f t="shared" si="337"/>
        <v>62.5</v>
      </c>
      <c r="E1780" s="4">
        <f t="shared" si="338"/>
        <v>332.68</v>
      </c>
      <c r="F1780">
        <f t="shared" si="344"/>
        <v>43520.230689333344</v>
      </c>
      <c r="H1780" s="3"/>
      <c r="J1780" s="3">
        <f t="shared" si="339"/>
        <v>352.68</v>
      </c>
      <c r="K1780" s="3">
        <f t="shared" si="345"/>
        <v>47145.635856000008</v>
      </c>
      <c r="M1780" s="3">
        <f t="shared" si="346"/>
        <v>3625.4051666666637</v>
      </c>
      <c r="N1780">
        <f t="shared" si="340"/>
        <v>3625.4051666666637</v>
      </c>
      <c r="O1780">
        <f t="shared" si="341"/>
        <v>0</v>
      </c>
    </row>
    <row r="1781" spans="1:15" x14ac:dyDescent="0.25">
      <c r="A1781" s="3">
        <v>16.27</v>
      </c>
      <c r="B1781" s="3">
        <f t="shared" si="342"/>
        <v>21.27</v>
      </c>
      <c r="C1781" s="3">
        <f t="shared" si="343"/>
        <v>6.25</v>
      </c>
      <c r="D1781" s="4">
        <f t="shared" si="337"/>
        <v>62.5</v>
      </c>
      <c r="E1781" s="4">
        <f t="shared" si="338"/>
        <v>332.86</v>
      </c>
      <c r="F1781">
        <f t="shared" si="344"/>
        <v>43587.666531333336</v>
      </c>
      <c r="H1781" s="3"/>
      <c r="J1781" s="3">
        <f t="shared" si="339"/>
        <v>352.86</v>
      </c>
      <c r="K1781" s="3">
        <f t="shared" si="345"/>
        <v>47217.124697999992</v>
      </c>
      <c r="M1781" s="3">
        <f t="shared" si="346"/>
        <v>3629.4581666666563</v>
      </c>
      <c r="N1781">
        <f t="shared" si="340"/>
        <v>3629.4581666666563</v>
      </c>
      <c r="O1781">
        <f t="shared" si="341"/>
        <v>0</v>
      </c>
    </row>
    <row r="1782" spans="1:15" x14ac:dyDescent="0.25">
      <c r="A1782" s="3">
        <v>16.28</v>
      </c>
      <c r="B1782" s="3">
        <f t="shared" si="342"/>
        <v>21.28</v>
      </c>
      <c r="C1782" s="3">
        <f t="shared" si="343"/>
        <v>6.25</v>
      </c>
      <c r="D1782" s="4">
        <f t="shared" si="337"/>
        <v>62.5</v>
      </c>
      <c r="E1782" s="4">
        <f t="shared" si="338"/>
        <v>333.04</v>
      </c>
      <c r="F1782">
        <f t="shared" si="344"/>
        <v>43655.172145333345</v>
      </c>
      <c r="H1782" s="3"/>
      <c r="J1782" s="3">
        <f t="shared" si="339"/>
        <v>353.04</v>
      </c>
      <c r="K1782" s="3">
        <f t="shared" si="345"/>
        <v>47288.685312000009</v>
      </c>
      <c r="M1782" s="3">
        <f t="shared" si="346"/>
        <v>3633.5131666666639</v>
      </c>
      <c r="N1782">
        <f t="shared" si="340"/>
        <v>3633.5131666666639</v>
      </c>
      <c r="O1782">
        <f t="shared" si="341"/>
        <v>0</v>
      </c>
    </row>
    <row r="1783" spans="1:15" x14ac:dyDescent="0.25">
      <c r="A1783" s="3">
        <v>16.29</v>
      </c>
      <c r="B1783" s="3">
        <f t="shared" si="342"/>
        <v>21.29</v>
      </c>
      <c r="C1783" s="3">
        <f t="shared" si="343"/>
        <v>6.25</v>
      </c>
      <c r="D1783" s="4">
        <f t="shared" si="337"/>
        <v>62.5</v>
      </c>
      <c r="E1783" s="4">
        <f t="shared" si="338"/>
        <v>333.21999999999997</v>
      </c>
      <c r="F1783">
        <f t="shared" si="344"/>
        <v>43722.747567333325</v>
      </c>
      <c r="H1783" s="3"/>
      <c r="J1783" s="3">
        <f t="shared" si="339"/>
        <v>353.21999999999997</v>
      </c>
      <c r="K1783" s="3">
        <f t="shared" si="345"/>
        <v>47360.317733999997</v>
      </c>
      <c r="M1783" s="3">
        <f t="shared" si="346"/>
        <v>3637.5701666666719</v>
      </c>
      <c r="N1783">
        <f t="shared" si="340"/>
        <v>3637.5701666666719</v>
      </c>
      <c r="O1783">
        <f t="shared" si="341"/>
        <v>0</v>
      </c>
    </row>
    <row r="1784" spans="1:15" x14ac:dyDescent="0.25">
      <c r="A1784" s="3">
        <v>16.3</v>
      </c>
      <c r="B1784" s="3">
        <f t="shared" si="342"/>
        <v>21.3</v>
      </c>
      <c r="C1784" s="3">
        <f t="shared" si="343"/>
        <v>6.25</v>
      </c>
      <c r="D1784" s="4">
        <f t="shared" si="337"/>
        <v>62.5</v>
      </c>
      <c r="E1784" s="4">
        <f t="shared" si="338"/>
        <v>333.40000000000003</v>
      </c>
      <c r="F1784">
        <f t="shared" si="344"/>
        <v>43790.392833333332</v>
      </c>
      <c r="H1784" s="3"/>
      <c r="J1784" s="3">
        <f t="shared" si="339"/>
        <v>353.40000000000003</v>
      </c>
      <c r="K1784" s="3">
        <f t="shared" si="345"/>
        <v>47432.022000000012</v>
      </c>
      <c r="M1784" s="3">
        <f t="shared" si="346"/>
        <v>3641.6291666666802</v>
      </c>
      <c r="N1784">
        <f t="shared" si="340"/>
        <v>3641.6291666666802</v>
      </c>
      <c r="O1784">
        <f t="shared" si="341"/>
        <v>0</v>
      </c>
    </row>
    <row r="1785" spans="1:15" x14ac:dyDescent="0.25">
      <c r="A1785" s="3">
        <v>16.309999999999999</v>
      </c>
      <c r="B1785" s="3">
        <f t="shared" si="342"/>
        <v>21.31</v>
      </c>
      <c r="C1785" s="3">
        <f t="shared" si="343"/>
        <v>6.25</v>
      </c>
      <c r="D1785" s="4">
        <f t="shared" si="337"/>
        <v>62.5</v>
      </c>
      <c r="E1785" s="4">
        <f t="shared" si="338"/>
        <v>333.58</v>
      </c>
      <c r="F1785">
        <f t="shared" si="344"/>
        <v>43858.107979333319</v>
      </c>
      <c r="H1785" s="3"/>
      <c r="J1785" s="3">
        <f t="shared" si="339"/>
        <v>353.58</v>
      </c>
      <c r="K1785" s="3">
        <f t="shared" si="345"/>
        <v>47503.798146000001</v>
      </c>
      <c r="M1785" s="3">
        <f t="shared" si="346"/>
        <v>3645.6901666666818</v>
      </c>
      <c r="N1785">
        <f t="shared" si="340"/>
        <v>3645.6901666666818</v>
      </c>
      <c r="O1785">
        <f t="shared" si="341"/>
        <v>0</v>
      </c>
    </row>
    <row r="1786" spans="1:15" x14ac:dyDescent="0.25">
      <c r="A1786" s="3">
        <v>16.32</v>
      </c>
      <c r="B1786" s="3">
        <f t="shared" si="342"/>
        <v>21.32</v>
      </c>
      <c r="C1786" s="3">
        <f t="shared" si="343"/>
        <v>6.25</v>
      </c>
      <c r="D1786" s="4">
        <f t="shared" si="337"/>
        <v>62.5</v>
      </c>
      <c r="E1786" s="4">
        <f t="shared" si="338"/>
        <v>333.76</v>
      </c>
      <c r="F1786">
        <f t="shared" si="344"/>
        <v>43925.893041333336</v>
      </c>
      <c r="H1786" s="3"/>
      <c r="J1786" s="3">
        <f t="shared" si="339"/>
        <v>353.76</v>
      </c>
      <c r="K1786" s="3">
        <f t="shared" si="345"/>
        <v>47575.646207999998</v>
      </c>
      <c r="M1786" s="3">
        <f t="shared" si="346"/>
        <v>3649.7531666666619</v>
      </c>
      <c r="N1786">
        <f t="shared" si="340"/>
        <v>3649.7531666666619</v>
      </c>
      <c r="O1786">
        <f t="shared" si="341"/>
        <v>0</v>
      </c>
    </row>
    <row r="1787" spans="1:15" x14ac:dyDescent="0.25">
      <c r="A1787" s="3">
        <v>16.329999999999998</v>
      </c>
      <c r="B1787" s="3">
        <f t="shared" si="342"/>
        <v>21.33</v>
      </c>
      <c r="C1787" s="3">
        <f t="shared" si="343"/>
        <v>6.25</v>
      </c>
      <c r="D1787" s="4">
        <f t="shared" si="337"/>
        <v>62.5</v>
      </c>
      <c r="E1787" s="4">
        <f t="shared" si="338"/>
        <v>333.93999999999994</v>
      </c>
      <c r="F1787">
        <f t="shared" si="344"/>
        <v>43993.748055333323</v>
      </c>
      <c r="H1787" s="3"/>
      <c r="J1787" s="3">
        <f t="shared" si="339"/>
        <v>353.93999999999994</v>
      </c>
      <c r="K1787" s="3">
        <f t="shared" si="345"/>
        <v>47647.566221999987</v>
      </c>
      <c r="M1787" s="3">
        <f t="shared" si="346"/>
        <v>3653.8181666666642</v>
      </c>
      <c r="N1787">
        <f t="shared" si="340"/>
        <v>3653.8181666666642</v>
      </c>
      <c r="O1787">
        <f t="shared" si="341"/>
        <v>0</v>
      </c>
    </row>
    <row r="1788" spans="1:15" x14ac:dyDescent="0.25">
      <c r="A1788" s="3">
        <v>16.34</v>
      </c>
      <c r="B1788" s="3">
        <f t="shared" si="342"/>
        <v>21.34</v>
      </c>
      <c r="C1788" s="3">
        <f t="shared" si="343"/>
        <v>6.25</v>
      </c>
      <c r="D1788" s="4">
        <f t="shared" si="337"/>
        <v>62.5</v>
      </c>
      <c r="E1788" s="4">
        <f t="shared" si="338"/>
        <v>334.12</v>
      </c>
      <c r="F1788">
        <f t="shared" si="344"/>
        <v>44061.673057333333</v>
      </c>
      <c r="H1788" s="3"/>
      <c r="J1788" s="3">
        <f t="shared" si="339"/>
        <v>354.12</v>
      </c>
      <c r="K1788" s="3">
        <f t="shared" si="345"/>
        <v>47719.558224</v>
      </c>
      <c r="M1788" s="3">
        <f t="shared" si="346"/>
        <v>3657.8851666666669</v>
      </c>
      <c r="N1788">
        <f t="shared" si="340"/>
        <v>3657.8851666666669</v>
      </c>
      <c r="O1788">
        <f t="shared" si="341"/>
        <v>0</v>
      </c>
    </row>
    <row r="1789" spans="1:15" x14ac:dyDescent="0.25">
      <c r="A1789" s="3">
        <v>16.350000000000001</v>
      </c>
      <c r="B1789" s="3">
        <f t="shared" si="342"/>
        <v>21.35</v>
      </c>
      <c r="C1789" s="3">
        <f t="shared" si="343"/>
        <v>6.25</v>
      </c>
      <c r="D1789" s="4">
        <f t="shared" si="337"/>
        <v>62.5</v>
      </c>
      <c r="E1789" s="4">
        <f t="shared" si="338"/>
        <v>334.3</v>
      </c>
      <c r="F1789">
        <f t="shared" si="344"/>
        <v>44129.668083333345</v>
      </c>
      <c r="H1789" s="3"/>
      <c r="J1789" s="3">
        <f t="shared" si="339"/>
        <v>354.3</v>
      </c>
      <c r="K1789" s="3">
        <f t="shared" si="345"/>
        <v>47791.622250000008</v>
      </c>
      <c r="M1789" s="3">
        <f t="shared" si="346"/>
        <v>3661.9541666666628</v>
      </c>
      <c r="N1789">
        <f t="shared" si="340"/>
        <v>3661.9541666666628</v>
      </c>
      <c r="O1789">
        <f t="shared" si="341"/>
        <v>0</v>
      </c>
    </row>
    <row r="1790" spans="1:15" x14ac:dyDescent="0.25">
      <c r="A1790" s="3">
        <v>16.36</v>
      </c>
      <c r="B1790" s="3">
        <f t="shared" si="342"/>
        <v>21.36</v>
      </c>
      <c r="C1790" s="3">
        <f t="shared" si="343"/>
        <v>6.25</v>
      </c>
      <c r="D1790" s="4">
        <f t="shared" si="337"/>
        <v>62.5</v>
      </c>
      <c r="E1790" s="4">
        <f t="shared" si="338"/>
        <v>334.48</v>
      </c>
      <c r="F1790">
        <f t="shared" si="344"/>
        <v>44197.733169333325</v>
      </c>
      <c r="H1790" s="3"/>
      <c r="J1790" s="3">
        <f t="shared" si="339"/>
        <v>354.48</v>
      </c>
      <c r="K1790" s="3">
        <f t="shared" si="345"/>
        <v>47863.758335999999</v>
      </c>
      <c r="M1790" s="3">
        <f t="shared" si="346"/>
        <v>3666.0251666666736</v>
      </c>
      <c r="N1790">
        <f t="shared" si="340"/>
        <v>3666.0251666666736</v>
      </c>
      <c r="O1790">
        <f t="shared" si="341"/>
        <v>0</v>
      </c>
    </row>
    <row r="1791" spans="1:15" x14ac:dyDescent="0.25">
      <c r="A1791" s="3">
        <v>16.37</v>
      </c>
      <c r="B1791" s="3">
        <f t="shared" si="342"/>
        <v>21.37</v>
      </c>
      <c r="C1791" s="3">
        <f t="shared" si="343"/>
        <v>6.25</v>
      </c>
      <c r="D1791" s="4">
        <f t="shared" si="337"/>
        <v>62.5</v>
      </c>
      <c r="E1791" s="4">
        <f t="shared" si="338"/>
        <v>334.66</v>
      </c>
      <c r="F1791">
        <f t="shared" si="344"/>
        <v>44265.868351333338</v>
      </c>
      <c r="H1791" s="3"/>
      <c r="J1791" s="3">
        <f t="shared" si="339"/>
        <v>354.66</v>
      </c>
      <c r="K1791" s="3">
        <f t="shared" si="345"/>
        <v>47935.966518000016</v>
      </c>
      <c r="M1791" s="3">
        <f t="shared" si="346"/>
        <v>3670.0981666666776</v>
      </c>
      <c r="N1791">
        <f t="shared" si="340"/>
        <v>3670.0981666666776</v>
      </c>
      <c r="O1791">
        <f t="shared" si="341"/>
        <v>0</v>
      </c>
    </row>
    <row r="1792" spans="1:15" x14ac:dyDescent="0.25">
      <c r="A1792" s="3">
        <v>16.38</v>
      </c>
      <c r="B1792" s="3">
        <f t="shared" si="342"/>
        <v>21.38</v>
      </c>
      <c r="C1792" s="3">
        <f t="shared" si="343"/>
        <v>6.25</v>
      </c>
      <c r="D1792" s="4">
        <f t="shared" si="337"/>
        <v>62.5</v>
      </c>
      <c r="E1792" s="4">
        <f t="shared" si="338"/>
        <v>334.84</v>
      </c>
      <c r="F1792">
        <f t="shared" si="344"/>
        <v>44334.07366533333</v>
      </c>
      <c r="H1792" s="3"/>
      <c r="J1792" s="3">
        <f t="shared" si="339"/>
        <v>354.84</v>
      </c>
      <c r="K1792" s="3">
        <f t="shared" si="345"/>
        <v>48008.24683199999</v>
      </c>
      <c r="M1792" s="3">
        <f t="shared" si="346"/>
        <v>3674.1731666666601</v>
      </c>
      <c r="N1792">
        <f t="shared" si="340"/>
        <v>3674.1731666666601</v>
      </c>
      <c r="O1792">
        <f t="shared" si="341"/>
        <v>0</v>
      </c>
    </row>
    <row r="1793" spans="1:15" x14ac:dyDescent="0.25">
      <c r="A1793" s="3">
        <v>16.39</v>
      </c>
      <c r="B1793" s="3">
        <f t="shared" si="342"/>
        <v>21.39</v>
      </c>
      <c r="C1793" s="3">
        <f t="shared" si="343"/>
        <v>6.25</v>
      </c>
      <c r="D1793" s="4">
        <f t="shared" si="337"/>
        <v>62.5</v>
      </c>
      <c r="E1793" s="4">
        <f t="shared" si="338"/>
        <v>335.02</v>
      </c>
      <c r="F1793">
        <f t="shared" si="344"/>
        <v>44402.349147333334</v>
      </c>
      <c r="H1793" s="3"/>
      <c r="J1793" s="3">
        <f t="shared" si="339"/>
        <v>355.02</v>
      </c>
      <c r="K1793" s="3">
        <f t="shared" si="345"/>
        <v>48080.599314000006</v>
      </c>
      <c r="M1793" s="3">
        <f t="shared" si="346"/>
        <v>3678.2501666666722</v>
      </c>
      <c r="N1793">
        <f t="shared" si="340"/>
        <v>3678.2501666666722</v>
      </c>
      <c r="O1793">
        <f t="shared" si="341"/>
        <v>0</v>
      </c>
    </row>
    <row r="1794" spans="1:15" x14ac:dyDescent="0.25">
      <c r="A1794" s="3">
        <v>16.399999999999999</v>
      </c>
      <c r="B1794" s="3">
        <f t="shared" si="342"/>
        <v>21.4</v>
      </c>
      <c r="C1794" s="3">
        <f t="shared" si="343"/>
        <v>6.25</v>
      </c>
      <c r="D1794" s="4">
        <f t="shared" si="337"/>
        <v>62.5</v>
      </c>
      <c r="E1794" s="4">
        <f t="shared" si="338"/>
        <v>335.2</v>
      </c>
      <c r="F1794">
        <f t="shared" si="344"/>
        <v>44470.694833333335</v>
      </c>
      <c r="H1794" s="3"/>
      <c r="J1794" s="3">
        <f t="shared" si="339"/>
        <v>355.2</v>
      </c>
      <c r="K1794" s="3">
        <f t="shared" si="345"/>
        <v>48153.02399999999</v>
      </c>
      <c r="M1794" s="3">
        <f t="shared" si="346"/>
        <v>3682.3291666666555</v>
      </c>
      <c r="N1794">
        <f t="shared" si="340"/>
        <v>3682.3291666666555</v>
      </c>
      <c r="O1794">
        <f t="shared" si="341"/>
        <v>0</v>
      </c>
    </row>
    <row r="1795" spans="1:15" x14ac:dyDescent="0.25">
      <c r="A1795" s="3">
        <v>16.41</v>
      </c>
      <c r="B1795" s="3">
        <f t="shared" si="342"/>
        <v>21.41</v>
      </c>
      <c r="C1795" s="3">
        <f t="shared" si="343"/>
        <v>6.25</v>
      </c>
      <c r="D1795" s="4">
        <f t="shared" si="337"/>
        <v>62.5</v>
      </c>
      <c r="E1795" s="4">
        <f t="shared" si="338"/>
        <v>335.38</v>
      </c>
      <c r="F1795">
        <f t="shared" si="344"/>
        <v>44539.110759333344</v>
      </c>
      <c r="H1795" s="3"/>
      <c r="J1795" s="3">
        <f t="shared" si="339"/>
        <v>355.38</v>
      </c>
      <c r="K1795" s="3">
        <f t="shared" si="345"/>
        <v>48225.520925999997</v>
      </c>
      <c r="M1795" s="3">
        <f t="shared" si="346"/>
        <v>3686.4101666666538</v>
      </c>
      <c r="N1795">
        <f t="shared" si="340"/>
        <v>3686.4101666666538</v>
      </c>
      <c r="O1795">
        <f t="shared" si="341"/>
        <v>0</v>
      </c>
    </row>
    <row r="1796" spans="1:15" x14ac:dyDescent="0.25">
      <c r="A1796" s="3">
        <v>16.420000000000002</v>
      </c>
      <c r="B1796" s="3">
        <f t="shared" si="342"/>
        <v>21.42</v>
      </c>
      <c r="C1796" s="3">
        <f t="shared" si="343"/>
        <v>6.25</v>
      </c>
      <c r="D1796" s="4">
        <f t="shared" si="337"/>
        <v>62.5</v>
      </c>
      <c r="E1796" s="4">
        <f t="shared" si="338"/>
        <v>335.56000000000006</v>
      </c>
      <c r="F1796">
        <f t="shared" si="344"/>
        <v>44607.596961333351</v>
      </c>
      <c r="H1796" s="3"/>
      <c r="J1796" s="3">
        <f t="shared" si="339"/>
        <v>355.56000000000006</v>
      </c>
      <c r="K1796" s="3">
        <f t="shared" si="345"/>
        <v>48298.090128000011</v>
      </c>
      <c r="M1796" s="3">
        <f t="shared" si="346"/>
        <v>3690.4931666666598</v>
      </c>
      <c r="N1796">
        <f t="shared" si="340"/>
        <v>3690.4931666666598</v>
      </c>
      <c r="O1796">
        <f t="shared" si="341"/>
        <v>0</v>
      </c>
    </row>
    <row r="1797" spans="1:15" x14ac:dyDescent="0.25">
      <c r="A1797" s="3">
        <v>16.43</v>
      </c>
      <c r="B1797" s="3">
        <f t="shared" si="342"/>
        <v>21.43</v>
      </c>
      <c r="C1797" s="3">
        <f t="shared" si="343"/>
        <v>6.25</v>
      </c>
      <c r="D1797" s="4">
        <f t="shared" si="337"/>
        <v>62.5</v>
      </c>
      <c r="E1797" s="4">
        <f t="shared" si="338"/>
        <v>335.74</v>
      </c>
      <c r="F1797">
        <f t="shared" si="344"/>
        <v>44676.153475333325</v>
      </c>
      <c r="H1797" s="3"/>
      <c r="J1797" s="3">
        <f t="shared" si="339"/>
        <v>355.74</v>
      </c>
      <c r="K1797" s="3">
        <f t="shared" si="345"/>
        <v>48370.731641999999</v>
      </c>
      <c r="M1797" s="3">
        <f t="shared" si="346"/>
        <v>3694.5781666666735</v>
      </c>
      <c r="N1797">
        <f t="shared" si="340"/>
        <v>3694.5781666666735</v>
      </c>
      <c r="O1797">
        <f t="shared" si="341"/>
        <v>0</v>
      </c>
    </row>
    <row r="1798" spans="1:15" x14ac:dyDescent="0.25">
      <c r="A1798" s="3">
        <v>16.440000000000001</v>
      </c>
      <c r="B1798" s="3">
        <f t="shared" si="342"/>
        <v>21.44</v>
      </c>
      <c r="C1798" s="3">
        <f t="shared" si="343"/>
        <v>6.25</v>
      </c>
      <c r="D1798" s="4">
        <f t="shared" si="337"/>
        <v>62.5</v>
      </c>
      <c r="E1798" s="4">
        <f t="shared" si="338"/>
        <v>335.92</v>
      </c>
      <c r="F1798">
        <f t="shared" si="344"/>
        <v>44744.780337333337</v>
      </c>
      <c r="H1798" s="3"/>
      <c r="J1798" s="3">
        <f t="shared" si="339"/>
        <v>355.92</v>
      </c>
      <c r="K1798" s="3">
        <f t="shared" si="345"/>
        <v>48443.445504000003</v>
      </c>
      <c r="M1798" s="3">
        <f t="shared" si="346"/>
        <v>3698.6651666666658</v>
      </c>
      <c r="N1798">
        <f t="shared" si="340"/>
        <v>3698.6651666666658</v>
      </c>
      <c r="O1798">
        <f t="shared" si="341"/>
        <v>0</v>
      </c>
    </row>
    <row r="1799" spans="1:15" x14ac:dyDescent="0.25">
      <c r="A1799" s="3">
        <v>16.45</v>
      </c>
      <c r="B1799" s="3">
        <f t="shared" si="342"/>
        <v>21.45</v>
      </c>
      <c r="C1799" s="3">
        <f t="shared" si="343"/>
        <v>6.25</v>
      </c>
      <c r="D1799" s="4">
        <f t="shared" si="337"/>
        <v>62.5</v>
      </c>
      <c r="E1799" s="4">
        <f t="shared" si="338"/>
        <v>336.09999999999997</v>
      </c>
      <c r="F1799">
        <f t="shared" si="344"/>
        <v>44813.477583333326</v>
      </c>
      <c r="H1799" s="3"/>
      <c r="J1799" s="3">
        <f t="shared" si="339"/>
        <v>356.09999999999997</v>
      </c>
      <c r="K1799" s="3">
        <f t="shared" si="345"/>
        <v>48516.231749999992</v>
      </c>
      <c r="M1799" s="3">
        <f t="shared" si="346"/>
        <v>3702.7541666666657</v>
      </c>
      <c r="N1799">
        <f t="shared" si="340"/>
        <v>3702.7541666666657</v>
      </c>
      <c r="O1799">
        <f t="shared" si="341"/>
        <v>0</v>
      </c>
    </row>
    <row r="1800" spans="1:15" x14ac:dyDescent="0.25">
      <c r="A1800" s="3">
        <v>16.46</v>
      </c>
      <c r="B1800" s="3">
        <f t="shared" si="342"/>
        <v>21.46</v>
      </c>
      <c r="C1800" s="3">
        <f t="shared" si="343"/>
        <v>6.25</v>
      </c>
      <c r="D1800" s="4">
        <f t="shared" si="337"/>
        <v>62.5</v>
      </c>
      <c r="E1800" s="4">
        <f t="shared" si="338"/>
        <v>336.28000000000003</v>
      </c>
      <c r="F1800">
        <f t="shared" si="344"/>
        <v>44882.24524933334</v>
      </c>
      <c r="H1800" s="3"/>
      <c r="J1800" s="3">
        <f t="shared" si="339"/>
        <v>356.28000000000003</v>
      </c>
      <c r="K1800" s="3">
        <f t="shared" si="345"/>
        <v>48589.090416000006</v>
      </c>
      <c r="M1800" s="3">
        <f t="shared" si="346"/>
        <v>3706.845166666666</v>
      </c>
      <c r="N1800">
        <f t="shared" si="340"/>
        <v>3706.845166666666</v>
      </c>
      <c r="O1800">
        <f t="shared" si="341"/>
        <v>0</v>
      </c>
    </row>
    <row r="1801" spans="1:15" x14ac:dyDescent="0.25">
      <c r="A1801" s="3">
        <v>16.47</v>
      </c>
      <c r="B1801" s="3">
        <f t="shared" si="342"/>
        <v>21.47</v>
      </c>
      <c r="C1801" s="3">
        <f t="shared" si="343"/>
        <v>6.25</v>
      </c>
      <c r="D1801" s="4">
        <f t="shared" si="337"/>
        <v>62.5</v>
      </c>
      <c r="E1801" s="4">
        <f t="shared" si="338"/>
        <v>336.46</v>
      </c>
      <c r="F1801">
        <f t="shared" si="344"/>
        <v>44951.083371333334</v>
      </c>
      <c r="H1801" s="3"/>
      <c r="J1801" s="3">
        <f t="shared" si="339"/>
        <v>356.46</v>
      </c>
      <c r="K1801" s="3">
        <f t="shared" si="345"/>
        <v>48662.021537999994</v>
      </c>
      <c r="M1801" s="3">
        <f t="shared" si="346"/>
        <v>3710.9381666666595</v>
      </c>
      <c r="N1801">
        <f t="shared" si="340"/>
        <v>3710.9381666666595</v>
      </c>
      <c r="O1801">
        <f t="shared" si="341"/>
        <v>0</v>
      </c>
    </row>
    <row r="1802" spans="1:15" x14ac:dyDescent="0.25">
      <c r="A1802" s="3">
        <v>16.48</v>
      </c>
      <c r="B1802" s="3">
        <f t="shared" si="342"/>
        <v>21.48</v>
      </c>
      <c r="C1802" s="3">
        <f t="shared" si="343"/>
        <v>6.25</v>
      </c>
      <c r="D1802" s="4">
        <f t="shared" si="337"/>
        <v>62.5</v>
      </c>
      <c r="E1802" s="4">
        <f t="shared" si="338"/>
        <v>336.64</v>
      </c>
      <c r="F1802">
        <f t="shared" si="344"/>
        <v>45019.991985333334</v>
      </c>
      <c r="H1802" s="3"/>
      <c r="J1802" s="3">
        <f t="shared" si="339"/>
        <v>356.64</v>
      </c>
      <c r="K1802" s="3">
        <f t="shared" si="345"/>
        <v>48735.025152000002</v>
      </c>
      <c r="M1802" s="3">
        <f t="shared" si="346"/>
        <v>3715.033166666668</v>
      </c>
      <c r="N1802">
        <f t="shared" si="340"/>
        <v>3715.033166666668</v>
      </c>
      <c r="O1802">
        <f t="shared" si="341"/>
        <v>0</v>
      </c>
    </row>
    <row r="1803" spans="1:15" x14ac:dyDescent="0.25">
      <c r="A1803" s="3">
        <v>16.489999999999998</v>
      </c>
      <c r="B1803" s="3">
        <f t="shared" si="342"/>
        <v>21.49</v>
      </c>
      <c r="C1803" s="3">
        <f t="shared" si="343"/>
        <v>6.25</v>
      </c>
      <c r="D1803" s="4">
        <f t="shared" si="337"/>
        <v>62.5</v>
      </c>
      <c r="E1803" s="4">
        <f t="shared" si="338"/>
        <v>336.82</v>
      </c>
      <c r="F1803">
        <f t="shared" si="344"/>
        <v>45088.971127333323</v>
      </c>
      <c r="H1803" s="3"/>
      <c r="J1803" s="3">
        <f t="shared" si="339"/>
        <v>356.82</v>
      </c>
      <c r="K1803" s="3">
        <f t="shared" si="345"/>
        <v>48808.101293999993</v>
      </c>
      <c r="M1803" s="3">
        <f t="shared" si="346"/>
        <v>3719.1301666666695</v>
      </c>
      <c r="N1803">
        <f t="shared" si="340"/>
        <v>3719.1301666666695</v>
      </c>
      <c r="O1803">
        <f t="shared" si="341"/>
        <v>0</v>
      </c>
    </row>
    <row r="1804" spans="1:15" x14ac:dyDescent="0.25">
      <c r="A1804" s="3">
        <v>16.5</v>
      </c>
      <c r="B1804" s="3">
        <f t="shared" si="342"/>
        <v>21.5</v>
      </c>
      <c r="C1804" s="3">
        <f t="shared" si="343"/>
        <v>6.25</v>
      </c>
      <c r="D1804" s="4">
        <f t="shared" si="337"/>
        <v>62.5</v>
      </c>
      <c r="E1804" s="4">
        <f t="shared" si="338"/>
        <v>337</v>
      </c>
      <c r="F1804">
        <f t="shared" si="344"/>
        <v>45158.020833333328</v>
      </c>
      <c r="H1804" s="3"/>
      <c r="J1804" s="3">
        <f t="shared" si="339"/>
        <v>357</v>
      </c>
      <c r="K1804" s="3">
        <f t="shared" si="345"/>
        <v>48881.25</v>
      </c>
      <c r="M1804" s="3">
        <f t="shared" si="346"/>
        <v>3723.2291666666715</v>
      </c>
      <c r="N1804">
        <f t="shared" si="340"/>
        <v>3723.2291666666715</v>
      </c>
      <c r="O1804">
        <f t="shared" si="341"/>
        <v>0</v>
      </c>
    </row>
    <row r="1805" spans="1:15" x14ac:dyDescent="0.25">
      <c r="A1805" s="3">
        <v>16.510000000000002</v>
      </c>
      <c r="B1805" s="3">
        <f t="shared" si="342"/>
        <v>21.51</v>
      </c>
      <c r="C1805" s="3">
        <f t="shared" si="343"/>
        <v>6.25</v>
      </c>
      <c r="D1805" s="4">
        <f t="shared" si="337"/>
        <v>62.5</v>
      </c>
      <c r="E1805" s="4">
        <f t="shared" si="338"/>
        <v>337.18</v>
      </c>
      <c r="F1805">
        <f t="shared" si="344"/>
        <v>45227.14113933334</v>
      </c>
      <c r="H1805" s="3"/>
      <c r="J1805" s="3">
        <f t="shared" si="339"/>
        <v>357.18</v>
      </c>
      <c r="K1805" s="3">
        <f t="shared" si="345"/>
        <v>48954.471306000007</v>
      </c>
      <c r="M1805" s="3">
        <f t="shared" si="346"/>
        <v>3727.3301666666666</v>
      </c>
      <c r="N1805">
        <f t="shared" si="340"/>
        <v>3727.3301666666666</v>
      </c>
      <c r="O1805">
        <f t="shared" si="341"/>
        <v>0</v>
      </c>
    </row>
    <row r="1806" spans="1:15" x14ac:dyDescent="0.25">
      <c r="A1806" s="3">
        <v>16.52</v>
      </c>
      <c r="B1806" s="3">
        <f t="shared" si="342"/>
        <v>21.52</v>
      </c>
      <c r="C1806" s="3">
        <f t="shared" si="343"/>
        <v>6.25</v>
      </c>
      <c r="D1806" s="4">
        <f t="shared" si="337"/>
        <v>62.5</v>
      </c>
      <c r="E1806" s="4">
        <f t="shared" si="338"/>
        <v>337.36</v>
      </c>
      <c r="F1806">
        <f t="shared" si="344"/>
        <v>45296.332081333341</v>
      </c>
      <c r="H1806" s="3"/>
      <c r="J1806" s="3">
        <f t="shared" si="339"/>
        <v>357.36</v>
      </c>
      <c r="K1806" s="3">
        <f t="shared" si="345"/>
        <v>49027.765248000011</v>
      </c>
      <c r="M1806" s="3">
        <f t="shared" si="346"/>
        <v>3731.4331666666694</v>
      </c>
      <c r="N1806">
        <f t="shared" si="340"/>
        <v>3731.4331666666694</v>
      </c>
      <c r="O1806">
        <f t="shared" si="341"/>
        <v>0</v>
      </c>
    </row>
    <row r="1807" spans="1:15" x14ac:dyDescent="0.25">
      <c r="A1807" s="3">
        <v>16.53</v>
      </c>
      <c r="B1807" s="3">
        <f t="shared" si="342"/>
        <v>21.53</v>
      </c>
      <c r="C1807" s="3">
        <f t="shared" si="343"/>
        <v>6.25</v>
      </c>
      <c r="D1807" s="4">
        <f t="shared" si="337"/>
        <v>62.5</v>
      </c>
      <c r="E1807" s="4">
        <f t="shared" si="338"/>
        <v>337.54</v>
      </c>
      <c r="F1807">
        <f t="shared" si="344"/>
        <v>45365.593695333344</v>
      </c>
      <c r="H1807" s="3"/>
      <c r="J1807" s="3">
        <f t="shared" si="339"/>
        <v>357.54</v>
      </c>
      <c r="K1807" s="3">
        <f t="shared" si="345"/>
        <v>49101.131862000017</v>
      </c>
      <c r="M1807" s="3">
        <f t="shared" si="346"/>
        <v>3735.5381666666726</v>
      </c>
      <c r="N1807">
        <f t="shared" si="340"/>
        <v>3735.5381666666726</v>
      </c>
      <c r="O1807">
        <f t="shared" si="341"/>
        <v>0</v>
      </c>
    </row>
    <row r="1808" spans="1:15" x14ac:dyDescent="0.25">
      <c r="A1808" s="3">
        <v>16.54</v>
      </c>
      <c r="B1808" s="3">
        <f t="shared" si="342"/>
        <v>21.54</v>
      </c>
      <c r="C1808" s="3">
        <f t="shared" si="343"/>
        <v>6.25</v>
      </c>
      <c r="D1808" s="4">
        <f t="shared" si="337"/>
        <v>62.5</v>
      </c>
      <c r="E1808" s="4">
        <f t="shared" si="338"/>
        <v>337.71999999999997</v>
      </c>
      <c r="F1808">
        <f t="shared" si="344"/>
        <v>45434.926017333331</v>
      </c>
      <c r="H1808" s="3"/>
      <c r="J1808" s="3">
        <f t="shared" si="339"/>
        <v>357.71999999999997</v>
      </c>
      <c r="K1808" s="3">
        <f t="shared" si="345"/>
        <v>49174.571183999986</v>
      </c>
      <c r="M1808" s="3">
        <f t="shared" si="346"/>
        <v>3739.6451666666544</v>
      </c>
      <c r="N1808">
        <f t="shared" si="340"/>
        <v>3739.6451666666544</v>
      </c>
      <c r="O1808">
        <f t="shared" si="341"/>
        <v>0</v>
      </c>
    </row>
    <row r="1809" spans="1:15" x14ac:dyDescent="0.25">
      <c r="A1809" s="3">
        <v>16.55</v>
      </c>
      <c r="B1809" s="3">
        <f t="shared" si="342"/>
        <v>21.55</v>
      </c>
      <c r="C1809" s="3">
        <f t="shared" si="343"/>
        <v>6.25</v>
      </c>
      <c r="D1809" s="4">
        <f t="shared" si="337"/>
        <v>62.5</v>
      </c>
      <c r="E1809" s="4">
        <f t="shared" si="338"/>
        <v>337.90000000000003</v>
      </c>
      <c r="F1809">
        <f t="shared" si="344"/>
        <v>45504.329083333345</v>
      </c>
      <c r="H1809" s="3"/>
      <c r="J1809" s="3">
        <f t="shared" si="339"/>
        <v>357.90000000000003</v>
      </c>
      <c r="K1809" s="3">
        <f t="shared" si="345"/>
        <v>49248.083249999996</v>
      </c>
      <c r="M1809" s="3">
        <f t="shared" si="346"/>
        <v>3743.7541666666511</v>
      </c>
      <c r="N1809">
        <f t="shared" si="340"/>
        <v>3743.7541666666511</v>
      </c>
      <c r="O1809">
        <f t="shared" si="341"/>
        <v>0</v>
      </c>
    </row>
    <row r="1810" spans="1:15" x14ac:dyDescent="0.25">
      <c r="A1810" s="3">
        <v>16.559999999999999</v>
      </c>
      <c r="B1810" s="3">
        <f t="shared" si="342"/>
        <v>21.56</v>
      </c>
      <c r="C1810" s="3">
        <f t="shared" si="343"/>
        <v>6.25</v>
      </c>
      <c r="D1810" s="4">
        <f t="shared" si="337"/>
        <v>62.5</v>
      </c>
      <c r="E1810" s="4">
        <f t="shared" si="338"/>
        <v>338.08</v>
      </c>
      <c r="F1810">
        <f t="shared" si="344"/>
        <v>45573.802929333324</v>
      </c>
      <c r="H1810" s="3"/>
      <c r="J1810" s="3">
        <f t="shared" si="339"/>
        <v>358.08</v>
      </c>
      <c r="K1810" s="3">
        <f t="shared" si="345"/>
        <v>49321.668095999987</v>
      </c>
      <c r="M1810" s="3">
        <f t="shared" si="346"/>
        <v>3747.8651666666628</v>
      </c>
      <c r="N1810">
        <f t="shared" si="340"/>
        <v>3747.8651666666628</v>
      </c>
      <c r="O1810">
        <f t="shared" si="341"/>
        <v>0</v>
      </c>
    </row>
    <row r="1811" spans="1:15" x14ac:dyDescent="0.25">
      <c r="A1811" s="3">
        <v>16.57</v>
      </c>
      <c r="B1811" s="3">
        <f t="shared" si="342"/>
        <v>21.57</v>
      </c>
      <c r="C1811" s="3">
        <f t="shared" si="343"/>
        <v>6.25</v>
      </c>
      <c r="D1811" s="4">
        <f t="shared" si="337"/>
        <v>62.5</v>
      </c>
      <c r="E1811" s="4">
        <f t="shared" si="338"/>
        <v>338.26</v>
      </c>
      <c r="F1811">
        <f t="shared" si="344"/>
        <v>45643.347591333324</v>
      </c>
      <c r="H1811" s="3"/>
      <c r="J1811" s="3">
        <f t="shared" si="339"/>
        <v>358.26</v>
      </c>
      <c r="K1811" s="3">
        <f t="shared" si="345"/>
        <v>49395.325758000006</v>
      </c>
      <c r="M1811" s="3">
        <f t="shared" si="346"/>
        <v>3751.9781666666822</v>
      </c>
      <c r="N1811">
        <f t="shared" si="340"/>
        <v>3751.9781666666822</v>
      </c>
      <c r="O1811">
        <f t="shared" si="341"/>
        <v>0</v>
      </c>
    </row>
    <row r="1812" spans="1:15" x14ac:dyDescent="0.25">
      <c r="A1812" s="3">
        <v>16.579999999999998</v>
      </c>
      <c r="B1812" s="3">
        <f t="shared" si="342"/>
        <v>21.58</v>
      </c>
      <c r="C1812" s="3">
        <f t="shared" si="343"/>
        <v>6.25</v>
      </c>
      <c r="D1812" s="4">
        <f t="shared" si="337"/>
        <v>62.5</v>
      </c>
      <c r="E1812" s="4">
        <f t="shared" si="338"/>
        <v>338.43999999999994</v>
      </c>
      <c r="F1812">
        <f t="shared" si="344"/>
        <v>45712.963105333314</v>
      </c>
      <c r="H1812" s="3"/>
      <c r="J1812" s="3">
        <f t="shared" si="339"/>
        <v>358.43999999999994</v>
      </c>
      <c r="K1812" s="3">
        <f t="shared" si="345"/>
        <v>49469.056271999994</v>
      </c>
      <c r="M1812" s="3">
        <f t="shared" si="346"/>
        <v>3756.0931666666802</v>
      </c>
      <c r="N1812">
        <f t="shared" si="340"/>
        <v>3756.0931666666802</v>
      </c>
      <c r="O1812">
        <f t="shared" si="341"/>
        <v>0</v>
      </c>
    </row>
    <row r="1813" spans="1:15" x14ac:dyDescent="0.25">
      <c r="A1813" s="3">
        <v>16.59</v>
      </c>
      <c r="B1813" s="3">
        <f t="shared" si="342"/>
        <v>21.59</v>
      </c>
      <c r="C1813" s="3">
        <f t="shared" si="343"/>
        <v>6.25</v>
      </c>
      <c r="D1813" s="4">
        <f t="shared" si="337"/>
        <v>62.5</v>
      </c>
      <c r="E1813" s="4">
        <f t="shared" si="338"/>
        <v>338.62</v>
      </c>
      <c r="F1813">
        <f t="shared" si="344"/>
        <v>45782.649507333335</v>
      </c>
      <c r="H1813" s="3"/>
      <c r="J1813" s="3">
        <f t="shared" si="339"/>
        <v>358.62</v>
      </c>
      <c r="K1813" s="3">
        <f t="shared" si="345"/>
        <v>49542.859674000007</v>
      </c>
      <c r="M1813" s="3">
        <f t="shared" si="346"/>
        <v>3760.2101666666713</v>
      </c>
      <c r="N1813">
        <f t="shared" si="340"/>
        <v>3760.2101666666713</v>
      </c>
      <c r="O1813">
        <f t="shared" si="341"/>
        <v>0</v>
      </c>
    </row>
    <row r="1814" spans="1:15" x14ac:dyDescent="0.25">
      <c r="A1814" s="3">
        <v>16.600000000000001</v>
      </c>
      <c r="B1814" s="3">
        <f t="shared" si="342"/>
        <v>21.6</v>
      </c>
      <c r="C1814" s="3">
        <f t="shared" si="343"/>
        <v>6.25</v>
      </c>
      <c r="D1814" s="4">
        <f t="shared" si="337"/>
        <v>62.5</v>
      </c>
      <c r="E1814" s="4">
        <f t="shared" si="338"/>
        <v>338.8</v>
      </c>
      <c r="F1814">
        <f t="shared" si="344"/>
        <v>45852.406833333342</v>
      </c>
      <c r="H1814" s="3"/>
      <c r="J1814" s="3">
        <f t="shared" si="339"/>
        <v>358.8</v>
      </c>
      <c r="K1814" s="3">
        <f t="shared" si="345"/>
        <v>49616.736000000019</v>
      </c>
      <c r="M1814" s="3">
        <f t="shared" si="346"/>
        <v>3764.3291666666773</v>
      </c>
      <c r="N1814">
        <f t="shared" si="340"/>
        <v>3764.3291666666773</v>
      </c>
      <c r="O1814">
        <f t="shared" si="341"/>
        <v>0</v>
      </c>
    </row>
    <row r="1815" spans="1:15" x14ac:dyDescent="0.25">
      <c r="A1815" s="3">
        <v>16.61</v>
      </c>
      <c r="B1815" s="3">
        <f t="shared" si="342"/>
        <v>21.61</v>
      </c>
      <c r="C1815" s="3">
        <f t="shared" si="343"/>
        <v>6.25</v>
      </c>
      <c r="D1815" s="4">
        <f t="shared" si="337"/>
        <v>62.5</v>
      </c>
      <c r="E1815" s="4">
        <f t="shared" si="338"/>
        <v>338.98</v>
      </c>
      <c r="F1815">
        <f t="shared" si="344"/>
        <v>45922.235119333331</v>
      </c>
      <c r="H1815" s="3"/>
      <c r="J1815" s="3">
        <f t="shared" si="339"/>
        <v>358.98</v>
      </c>
      <c r="K1815" s="3">
        <f t="shared" si="345"/>
        <v>49690.685286</v>
      </c>
      <c r="M1815" s="3">
        <f t="shared" si="346"/>
        <v>3768.4501666666692</v>
      </c>
      <c r="N1815">
        <f t="shared" si="340"/>
        <v>3768.4501666666692</v>
      </c>
      <c r="O1815">
        <f t="shared" si="341"/>
        <v>0</v>
      </c>
    </row>
    <row r="1816" spans="1:15" x14ac:dyDescent="0.25">
      <c r="A1816" s="3">
        <v>16.62</v>
      </c>
      <c r="B1816" s="3">
        <f t="shared" si="342"/>
        <v>21.62</v>
      </c>
      <c r="C1816" s="3">
        <f t="shared" si="343"/>
        <v>6.25</v>
      </c>
      <c r="D1816" s="4">
        <f t="shared" si="337"/>
        <v>62.5</v>
      </c>
      <c r="E1816" s="4">
        <f t="shared" si="338"/>
        <v>339.16</v>
      </c>
      <c r="F1816">
        <f t="shared" si="344"/>
        <v>45992.134401333344</v>
      </c>
      <c r="H1816" s="3"/>
      <c r="J1816" s="3">
        <f t="shared" si="339"/>
        <v>359.16</v>
      </c>
      <c r="K1816" s="3">
        <f t="shared" si="345"/>
        <v>49764.707568000005</v>
      </c>
      <c r="M1816" s="3">
        <f t="shared" si="346"/>
        <v>3772.5731666666616</v>
      </c>
      <c r="N1816">
        <f t="shared" si="340"/>
        <v>3772.5731666666616</v>
      </c>
      <c r="O1816">
        <f t="shared" si="341"/>
        <v>0</v>
      </c>
    </row>
    <row r="1817" spans="1:15" x14ac:dyDescent="0.25">
      <c r="A1817" s="3">
        <v>16.63</v>
      </c>
      <c r="B1817" s="3">
        <f t="shared" si="342"/>
        <v>21.63</v>
      </c>
      <c r="C1817" s="3">
        <f t="shared" si="343"/>
        <v>6.25</v>
      </c>
      <c r="D1817" s="4">
        <f t="shared" si="337"/>
        <v>62.5</v>
      </c>
      <c r="E1817" s="4">
        <f t="shared" si="338"/>
        <v>339.34</v>
      </c>
      <c r="F1817">
        <f t="shared" si="344"/>
        <v>46062.10471533332</v>
      </c>
      <c r="H1817" s="3"/>
      <c r="J1817" s="3">
        <f t="shared" si="339"/>
        <v>359.34</v>
      </c>
      <c r="K1817" s="3">
        <f t="shared" si="345"/>
        <v>49838.802881999989</v>
      </c>
      <c r="M1817" s="3">
        <f t="shared" si="346"/>
        <v>3776.6981666666688</v>
      </c>
      <c r="N1817">
        <f t="shared" si="340"/>
        <v>3776.6981666666688</v>
      </c>
      <c r="O1817">
        <f t="shared" si="341"/>
        <v>0</v>
      </c>
    </row>
    <row r="1818" spans="1:15" x14ac:dyDescent="0.25">
      <c r="A1818" s="3">
        <v>16.64</v>
      </c>
      <c r="B1818" s="3">
        <f t="shared" si="342"/>
        <v>21.64</v>
      </c>
      <c r="C1818" s="3">
        <f t="shared" si="343"/>
        <v>6.25</v>
      </c>
      <c r="D1818" s="4">
        <f t="shared" si="337"/>
        <v>62.5</v>
      </c>
      <c r="E1818" s="4">
        <f t="shared" si="338"/>
        <v>339.52</v>
      </c>
      <c r="F1818">
        <f t="shared" si="344"/>
        <v>46132.146097333331</v>
      </c>
      <c r="H1818" s="3"/>
      <c r="J1818" s="3">
        <f t="shared" si="339"/>
        <v>359.52</v>
      </c>
      <c r="K1818" s="3">
        <f t="shared" si="345"/>
        <v>49912.971264</v>
      </c>
      <c r="M1818" s="3">
        <f t="shared" si="346"/>
        <v>3780.8251666666692</v>
      </c>
      <c r="N1818">
        <f t="shared" si="340"/>
        <v>3780.8251666666692</v>
      </c>
      <c r="O1818">
        <f t="shared" si="341"/>
        <v>0</v>
      </c>
    </row>
    <row r="1819" spans="1:15" x14ac:dyDescent="0.25">
      <c r="A1819" s="3">
        <v>16.649999999999999</v>
      </c>
      <c r="B1819" s="3">
        <f t="shared" si="342"/>
        <v>21.65</v>
      </c>
      <c r="C1819" s="3">
        <f t="shared" si="343"/>
        <v>6.25</v>
      </c>
      <c r="D1819" s="4">
        <f t="shared" ref="D1819:D1882" si="347">MAX(10*C1819,$G$14*C1819+$G$10-2*$G$12*(1+$G$13)^0.5)</f>
        <v>62.5</v>
      </c>
      <c r="E1819" s="4">
        <f t="shared" ref="E1819:E1882" si="348">MAX(10*B1819,$G$14*B1819+$G$10-2*$G$12*(1+$G$13)^0.5)</f>
        <v>339.7</v>
      </c>
      <c r="F1819">
        <f t="shared" si="344"/>
        <v>46202.258583333329</v>
      </c>
      <c r="H1819" s="3"/>
      <c r="J1819" s="3">
        <f t="shared" ref="J1819:J1882" si="349">$G$14*A1819+2*$G$12*(1+$G$13)^0.5</f>
        <v>359.7</v>
      </c>
      <c r="K1819" s="3">
        <f t="shared" si="345"/>
        <v>49987.212749999992</v>
      </c>
      <c r="M1819" s="3">
        <f t="shared" si="346"/>
        <v>3784.9541666666628</v>
      </c>
      <c r="N1819">
        <f t="shared" si="340"/>
        <v>3784.9541666666628</v>
      </c>
      <c r="O1819">
        <f t="shared" si="341"/>
        <v>0</v>
      </c>
    </row>
    <row r="1820" spans="1:15" x14ac:dyDescent="0.25">
      <c r="A1820" s="3">
        <v>16.66</v>
      </c>
      <c r="B1820" s="3">
        <f t="shared" si="342"/>
        <v>21.66</v>
      </c>
      <c r="C1820" s="3">
        <f t="shared" si="343"/>
        <v>6.25</v>
      </c>
      <c r="D1820" s="4">
        <f t="shared" si="347"/>
        <v>62.5</v>
      </c>
      <c r="E1820" s="4">
        <f t="shared" si="348"/>
        <v>339.88</v>
      </c>
      <c r="F1820">
        <f t="shared" si="344"/>
        <v>46272.442209333334</v>
      </c>
      <c r="H1820" s="3"/>
      <c r="J1820" s="3">
        <f t="shared" si="349"/>
        <v>359.88</v>
      </c>
      <c r="K1820" s="3">
        <f t="shared" si="345"/>
        <v>50061.527376000005</v>
      </c>
      <c r="M1820" s="3">
        <f t="shared" si="346"/>
        <v>3789.0851666666713</v>
      </c>
      <c r="N1820">
        <f t="shared" ref="N1820:N1883" si="350">ABS(M1820)</f>
        <v>3789.0851666666713</v>
      </c>
      <c r="O1820">
        <f t="shared" ref="O1820:O1883" si="351">IF(N1820=$N$3156,A1820,0)</f>
        <v>0</v>
      </c>
    </row>
    <row r="1821" spans="1:15" x14ac:dyDescent="0.25">
      <c r="A1821" s="3">
        <v>16.670000000000002</v>
      </c>
      <c r="B1821" s="3">
        <f t="shared" ref="B1821:B1884" si="352">$B$152+A1821</f>
        <v>21.67</v>
      </c>
      <c r="C1821" s="3">
        <f t="shared" ref="C1821:C1884" si="353">IF($F$152&gt;B1821,B1821,$F$152)</f>
        <v>6.25</v>
      </c>
      <c r="D1821" s="4">
        <f t="shared" si="347"/>
        <v>62.5</v>
      </c>
      <c r="E1821" s="4">
        <f t="shared" si="348"/>
        <v>340.06000000000006</v>
      </c>
      <c r="F1821">
        <f t="shared" ref="F1821:F1884" si="354">$I$152*C1821*(0.5*C1821-$D$152)  +  (D1821-$I$152)*0.5*C1821*(2*C1821/3-$D$152)  +  D1821*(B1821-C1821)*(0.5*(B1821-C1821)+C1821-$D$152)  +  (E1821-D1821)*0.5*(B1821-C1821)*(2*(B1821-C1821)/3+C1821-$D$152)</f>
        <v>46342.697011333352</v>
      </c>
      <c r="H1821" s="3"/>
      <c r="J1821" s="3">
        <f t="shared" si="349"/>
        <v>360.06000000000006</v>
      </c>
      <c r="K1821" s="3">
        <f t="shared" ref="K1821:K1884" si="355">$K$152*A1821*(0.5*A1821+$B$152-$D$152)  +  (J1821-$K$152)*0.5*A1821*(2*A1821/3+$B$152-$D$152)</f>
        <v>50135.915178000025</v>
      </c>
      <c r="M1821" s="3">
        <f t="shared" ref="M1821:M1884" si="356">K1821-F1821</f>
        <v>3793.2181666666729</v>
      </c>
      <c r="N1821">
        <f t="shared" si="350"/>
        <v>3793.2181666666729</v>
      </c>
      <c r="O1821">
        <f t="shared" si="351"/>
        <v>0</v>
      </c>
    </row>
    <row r="1822" spans="1:15" x14ac:dyDescent="0.25">
      <c r="A1822" s="3">
        <v>16.68</v>
      </c>
      <c r="B1822" s="3">
        <f t="shared" si="352"/>
        <v>21.68</v>
      </c>
      <c r="C1822" s="3">
        <f t="shared" si="353"/>
        <v>6.25</v>
      </c>
      <c r="D1822" s="4">
        <f t="shared" si="347"/>
        <v>62.5</v>
      </c>
      <c r="E1822" s="4">
        <f t="shared" si="348"/>
        <v>340.24</v>
      </c>
      <c r="F1822">
        <f t="shared" si="354"/>
        <v>46413.023025333336</v>
      </c>
      <c r="H1822" s="3"/>
      <c r="J1822" s="3">
        <f t="shared" si="349"/>
        <v>360.24</v>
      </c>
      <c r="K1822" s="3">
        <f t="shared" si="355"/>
        <v>50210.376191999996</v>
      </c>
      <c r="M1822" s="3">
        <f t="shared" si="356"/>
        <v>3797.3531666666604</v>
      </c>
      <c r="N1822">
        <f t="shared" si="350"/>
        <v>3797.3531666666604</v>
      </c>
      <c r="O1822">
        <f t="shared" si="351"/>
        <v>0</v>
      </c>
    </row>
    <row r="1823" spans="1:15" x14ac:dyDescent="0.25">
      <c r="A1823" s="3">
        <v>16.690000000000001</v>
      </c>
      <c r="B1823" s="3">
        <f t="shared" si="352"/>
        <v>21.69</v>
      </c>
      <c r="C1823" s="3">
        <f t="shared" si="353"/>
        <v>6.25</v>
      </c>
      <c r="D1823" s="4">
        <f t="shared" si="347"/>
        <v>62.5</v>
      </c>
      <c r="E1823" s="4">
        <f t="shared" si="348"/>
        <v>340.42</v>
      </c>
      <c r="F1823">
        <f t="shared" si="354"/>
        <v>46483.420287333349</v>
      </c>
      <c r="H1823" s="3"/>
      <c r="J1823" s="3">
        <f t="shared" si="349"/>
        <v>360.42</v>
      </c>
      <c r="K1823" s="3">
        <f t="shared" si="355"/>
        <v>50284.910454000004</v>
      </c>
      <c r="M1823" s="3">
        <f t="shared" si="356"/>
        <v>3801.4901666666556</v>
      </c>
      <c r="N1823">
        <f t="shared" si="350"/>
        <v>3801.4901666666556</v>
      </c>
      <c r="O1823">
        <f t="shared" si="351"/>
        <v>0</v>
      </c>
    </row>
    <row r="1824" spans="1:15" x14ac:dyDescent="0.25">
      <c r="A1824" s="3">
        <v>16.7</v>
      </c>
      <c r="B1824" s="3">
        <f t="shared" si="352"/>
        <v>21.7</v>
      </c>
      <c r="C1824" s="3">
        <f t="shared" si="353"/>
        <v>6.25</v>
      </c>
      <c r="D1824" s="4">
        <f t="shared" si="347"/>
        <v>62.5</v>
      </c>
      <c r="E1824" s="4">
        <f t="shared" si="348"/>
        <v>340.59999999999997</v>
      </c>
      <c r="F1824">
        <f t="shared" si="354"/>
        <v>46553.888833333323</v>
      </c>
      <c r="H1824" s="3"/>
      <c r="J1824" s="3">
        <f t="shared" si="349"/>
        <v>360.59999999999997</v>
      </c>
      <c r="K1824" s="3">
        <f t="shared" si="355"/>
        <v>50359.517999999989</v>
      </c>
      <c r="M1824" s="3">
        <f t="shared" si="356"/>
        <v>3805.6291666666657</v>
      </c>
      <c r="N1824">
        <f t="shared" si="350"/>
        <v>3805.6291666666657</v>
      </c>
      <c r="O1824">
        <f t="shared" si="351"/>
        <v>0</v>
      </c>
    </row>
    <row r="1825" spans="1:15" x14ac:dyDescent="0.25">
      <c r="A1825" s="3">
        <v>16.71</v>
      </c>
      <c r="B1825" s="3">
        <f t="shared" si="352"/>
        <v>21.71</v>
      </c>
      <c r="C1825" s="3">
        <f t="shared" si="353"/>
        <v>6.25</v>
      </c>
      <c r="D1825" s="4">
        <f t="shared" si="347"/>
        <v>62.5</v>
      </c>
      <c r="E1825" s="4">
        <f t="shared" si="348"/>
        <v>340.78000000000003</v>
      </c>
      <c r="F1825">
        <f t="shared" si="354"/>
        <v>46624.428699333337</v>
      </c>
      <c r="H1825" s="3"/>
      <c r="J1825" s="3">
        <f t="shared" si="349"/>
        <v>360.78000000000003</v>
      </c>
      <c r="K1825" s="3">
        <f t="shared" si="355"/>
        <v>50434.198866000006</v>
      </c>
      <c r="M1825" s="3">
        <f t="shared" si="356"/>
        <v>3809.770166666669</v>
      </c>
      <c r="N1825">
        <f t="shared" si="350"/>
        <v>3809.770166666669</v>
      </c>
      <c r="O1825">
        <f t="shared" si="351"/>
        <v>0</v>
      </c>
    </row>
    <row r="1826" spans="1:15" x14ac:dyDescent="0.25">
      <c r="A1826" s="3">
        <v>16.72</v>
      </c>
      <c r="B1826" s="3">
        <f t="shared" si="352"/>
        <v>21.72</v>
      </c>
      <c r="C1826" s="3">
        <f t="shared" si="353"/>
        <v>6.25</v>
      </c>
      <c r="D1826" s="4">
        <f t="shared" si="347"/>
        <v>62.5</v>
      </c>
      <c r="E1826" s="4">
        <f t="shared" si="348"/>
        <v>340.96</v>
      </c>
      <c r="F1826">
        <f t="shared" si="354"/>
        <v>46695.039921333329</v>
      </c>
      <c r="H1826" s="3"/>
      <c r="J1826" s="3">
        <f t="shared" si="349"/>
        <v>360.96</v>
      </c>
      <c r="K1826" s="3">
        <f t="shared" si="355"/>
        <v>50508.953087999995</v>
      </c>
      <c r="M1826" s="3">
        <f t="shared" si="356"/>
        <v>3813.9131666666653</v>
      </c>
      <c r="N1826">
        <f t="shared" si="350"/>
        <v>3813.9131666666653</v>
      </c>
      <c r="O1826">
        <f t="shared" si="351"/>
        <v>0</v>
      </c>
    </row>
    <row r="1827" spans="1:15" x14ac:dyDescent="0.25">
      <c r="A1827" s="3">
        <v>16.73</v>
      </c>
      <c r="B1827" s="3">
        <f t="shared" si="352"/>
        <v>21.73</v>
      </c>
      <c r="C1827" s="3">
        <f t="shared" si="353"/>
        <v>6.25</v>
      </c>
      <c r="D1827" s="4">
        <f t="shared" si="347"/>
        <v>62.5</v>
      </c>
      <c r="E1827" s="4">
        <f t="shared" si="348"/>
        <v>341.14</v>
      </c>
      <c r="F1827">
        <f t="shared" si="354"/>
        <v>46765.722535333334</v>
      </c>
      <c r="H1827" s="3"/>
      <c r="J1827" s="3">
        <f t="shared" si="349"/>
        <v>361.14</v>
      </c>
      <c r="K1827" s="3">
        <f t="shared" si="355"/>
        <v>50583.780702000004</v>
      </c>
      <c r="M1827" s="3">
        <f t="shared" si="356"/>
        <v>3818.0581666666694</v>
      </c>
      <c r="N1827">
        <f t="shared" si="350"/>
        <v>3818.0581666666694</v>
      </c>
      <c r="O1827">
        <f t="shared" si="351"/>
        <v>0</v>
      </c>
    </row>
    <row r="1828" spans="1:15" x14ac:dyDescent="0.25">
      <c r="A1828" s="3">
        <v>16.739999999999998</v>
      </c>
      <c r="B1828" s="3">
        <f t="shared" si="352"/>
        <v>21.74</v>
      </c>
      <c r="C1828" s="3">
        <f t="shared" si="353"/>
        <v>6.25</v>
      </c>
      <c r="D1828" s="4">
        <f t="shared" si="347"/>
        <v>62.5</v>
      </c>
      <c r="E1828" s="4">
        <f t="shared" si="348"/>
        <v>341.32</v>
      </c>
      <c r="F1828">
        <f t="shared" si="354"/>
        <v>46836.476577333327</v>
      </c>
      <c r="H1828" s="3"/>
      <c r="J1828" s="3">
        <f t="shared" si="349"/>
        <v>361.32</v>
      </c>
      <c r="K1828" s="3">
        <f t="shared" si="355"/>
        <v>50658.681743999987</v>
      </c>
      <c r="M1828" s="3">
        <f t="shared" si="356"/>
        <v>3822.2051666666594</v>
      </c>
      <c r="N1828">
        <f t="shared" si="350"/>
        <v>3822.2051666666594</v>
      </c>
      <c r="O1828">
        <f t="shared" si="351"/>
        <v>0</v>
      </c>
    </row>
    <row r="1829" spans="1:15" x14ac:dyDescent="0.25">
      <c r="A1829" s="3">
        <v>16.75</v>
      </c>
      <c r="B1829" s="3">
        <f t="shared" si="352"/>
        <v>21.75</v>
      </c>
      <c r="C1829" s="3">
        <f t="shared" si="353"/>
        <v>6.25</v>
      </c>
      <c r="D1829" s="4">
        <f t="shared" si="347"/>
        <v>62.5</v>
      </c>
      <c r="E1829" s="4">
        <f t="shared" si="348"/>
        <v>341.5</v>
      </c>
      <c r="F1829">
        <f t="shared" si="354"/>
        <v>46907.302083333343</v>
      </c>
      <c r="H1829" s="3"/>
      <c r="J1829" s="3">
        <f t="shared" si="349"/>
        <v>361.5</v>
      </c>
      <c r="K1829" s="3">
        <f t="shared" si="355"/>
        <v>50733.656249999993</v>
      </c>
      <c r="M1829" s="3">
        <f t="shared" si="356"/>
        <v>3826.3541666666497</v>
      </c>
      <c r="N1829">
        <f t="shared" si="350"/>
        <v>3826.3541666666497</v>
      </c>
      <c r="O1829">
        <f t="shared" si="351"/>
        <v>0</v>
      </c>
    </row>
    <row r="1830" spans="1:15" x14ac:dyDescent="0.25">
      <c r="A1830" s="3">
        <v>16.760000000000002</v>
      </c>
      <c r="B1830" s="3">
        <f t="shared" si="352"/>
        <v>21.76</v>
      </c>
      <c r="C1830" s="3">
        <f t="shared" si="353"/>
        <v>6.25</v>
      </c>
      <c r="D1830" s="4">
        <f t="shared" si="347"/>
        <v>62.5</v>
      </c>
      <c r="E1830" s="4">
        <f t="shared" si="348"/>
        <v>341.68</v>
      </c>
      <c r="F1830">
        <f t="shared" si="354"/>
        <v>46978.19908933335</v>
      </c>
      <c r="H1830" s="3"/>
      <c r="J1830" s="3">
        <f t="shared" si="349"/>
        <v>361.68</v>
      </c>
      <c r="K1830" s="3">
        <f t="shared" si="355"/>
        <v>50808.704256000005</v>
      </c>
      <c r="M1830" s="3">
        <f t="shared" si="356"/>
        <v>3830.505166666655</v>
      </c>
      <c r="N1830">
        <f t="shared" si="350"/>
        <v>3830.505166666655</v>
      </c>
      <c r="O1830">
        <f t="shared" si="351"/>
        <v>0</v>
      </c>
    </row>
    <row r="1831" spans="1:15" x14ac:dyDescent="0.25">
      <c r="A1831" s="3">
        <v>16.77</v>
      </c>
      <c r="B1831" s="3">
        <f t="shared" si="352"/>
        <v>21.77</v>
      </c>
      <c r="C1831" s="3">
        <f t="shared" si="353"/>
        <v>6.25</v>
      </c>
      <c r="D1831" s="4">
        <f t="shared" si="347"/>
        <v>62.5</v>
      </c>
      <c r="E1831" s="4">
        <f t="shared" si="348"/>
        <v>341.86</v>
      </c>
      <c r="F1831">
        <f t="shared" si="354"/>
        <v>47049.167631333323</v>
      </c>
      <c r="H1831" s="3"/>
      <c r="J1831" s="3">
        <f t="shared" si="349"/>
        <v>361.86</v>
      </c>
      <c r="K1831" s="3">
        <f t="shared" si="355"/>
        <v>50883.825797999998</v>
      </c>
      <c r="M1831" s="3">
        <f t="shared" si="356"/>
        <v>3834.6581666666752</v>
      </c>
      <c r="N1831">
        <f t="shared" si="350"/>
        <v>3834.6581666666752</v>
      </c>
      <c r="O1831">
        <f t="shared" si="351"/>
        <v>0</v>
      </c>
    </row>
    <row r="1832" spans="1:15" x14ac:dyDescent="0.25">
      <c r="A1832" s="3">
        <v>16.78</v>
      </c>
      <c r="B1832" s="3">
        <f t="shared" si="352"/>
        <v>21.78</v>
      </c>
      <c r="C1832" s="3">
        <f t="shared" si="353"/>
        <v>6.25</v>
      </c>
      <c r="D1832" s="4">
        <f t="shared" si="347"/>
        <v>62.5</v>
      </c>
      <c r="E1832" s="4">
        <f t="shared" si="348"/>
        <v>342.04</v>
      </c>
      <c r="F1832">
        <f t="shared" si="354"/>
        <v>47120.207745333333</v>
      </c>
      <c r="H1832" s="3"/>
      <c r="J1832" s="3">
        <f t="shared" si="349"/>
        <v>362.04</v>
      </c>
      <c r="K1832" s="3">
        <f t="shared" si="355"/>
        <v>50959.020912000007</v>
      </c>
      <c r="M1832" s="3">
        <f t="shared" si="356"/>
        <v>3838.8131666666741</v>
      </c>
      <c r="N1832">
        <f t="shared" si="350"/>
        <v>3838.8131666666741</v>
      </c>
      <c r="O1832">
        <f t="shared" si="351"/>
        <v>0</v>
      </c>
    </row>
    <row r="1833" spans="1:15" x14ac:dyDescent="0.25">
      <c r="A1833" s="3">
        <v>16.79</v>
      </c>
      <c r="B1833" s="3">
        <f t="shared" si="352"/>
        <v>21.79</v>
      </c>
      <c r="C1833" s="3">
        <f t="shared" si="353"/>
        <v>6.25</v>
      </c>
      <c r="D1833" s="4">
        <f t="shared" si="347"/>
        <v>62.5</v>
      </c>
      <c r="E1833" s="4">
        <f t="shared" si="348"/>
        <v>342.21999999999997</v>
      </c>
      <c r="F1833">
        <f t="shared" si="354"/>
        <v>47191.319467333327</v>
      </c>
      <c r="H1833" s="3"/>
      <c r="J1833" s="3">
        <f t="shared" si="349"/>
        <v>362.21999999999997</v>
      </c>
      <c r="K1833" s="3">
        <f t="shared" si="355"/>
        <v>51034.289633999993</v>
      </c>
      <c r="M1833" s="3">
        <f t="shared" si="356"/>
        <v>3842.970166666666</v>
      </c>
      <c r="N1833">
        <f t="shared" si="350"/>
        <v>3842.970166666666</v>
      </c>
      <c r="O1833">
        <f t="shared" si="351"/>
        <v>0</v>
      </c>
    </row>
    <row r="1834" spans="1:15" x14ac:dyDescent="0.25">
      <c r="A1834" s="3">
        <v>16.8</v>
      </c>
      <c r="B1834" s="3">
        <f t="shared" si="352"/>
        <v>21.8</v>
      </c>
      <c r="C1834" s="3">
        <f t="shared" si="353"/>
        <v>6.25</v>
      </c>
      <c r="D1834" s="4">
        <f t="shared" si="347"/>
        <v>62.5</v>
      </c>
      <c r="E1834" s="4">
        <f t="shared" si="348"/>
        <v>342.40000000000003</v>
      </c>
      <c r="F1834">
        <f t="shared" si="354"/>
        <v>47262.502833333339</v>
      </c>
      <c r="H1834" s="3"/>
      <c r="J1834" s="3">
        <f t="shared" si="349"/>
        <v>362.40000000000003</v>
      </c>
      <c r="K1834" s="3">
        <f t="shared" si="355"/>
        <v>51109.632000000012</v>
      </c>
      <c r="M1834" s="3">
        <f t="shared" si="356"/>
        <v>3847.129166666673</v>
      </c>
      <c r="N1834">
        <f t="shared" si="350"/>
        <v>3847.129166666673</v>
      </c>
      <c r="O1834">
        <f t="shared" si="351"/>
        <v>0</v>
      </c>
    </row>
    <row r="1835" spans="1:15" x14ac:dyDescent="0.25">
      <c r="A1835" s="3">
        <v>16.809999999999999</v>
      </c>
      <c r="B1835" s="3">
        <f t="shared" si="352"/>
        <v>21.81</v>
      </c>
      <c r="C1835" s="3">
        <f t="shared" si="353"/>
        <v>6.25</v>
      </c>
      <c r="D1835" s="4">
        <f t="shared" si="347"/>
        <v>62.5</v>
      </c>
      <c r="E1835" s="4">
        <f t="shared" si="348"/>
        <v>342.58</v>
      </c>
      <c r="F1835">
        <f t="shared" si="354"/>
        <v>47333.75787933333</v>
      </c>
      <c r="H1835" s="3"/>
      <c r="J1835" s="3">
        <f t="shared" si="349"/>
        <v>362.58</v>
      </c>
      <c r="K1835" s="3">
        <f t="shared" si="355"/>
        <v>51185.048045999982</v>
      </c>
      <c r="M1835" s="3">
        <f t="shared" si="356"/>
        <v>3851.2901666666512</v>
      </c>
      <c r="N1835">
        <f t="shared" si="350"/>
        <v>3851.2901666666512</v>
      </c>
      <c r="O1835">
        <f t="shared" si="351"/>
        <v>0</v>
      </c>
    </row>
    <row r="1836" spans="1:15" x14ac:dyDescent="0.25">
      <c r="A1836" s="3">
        <v>16.82</v>
      </c>
      <c r="B1836" s="3">
        <f t="shared" si="352"/>
        <v>21.82</v>
      </c>
      <c r="C1836" s="3">
        <f t="shared" si="353"/>
        <v>6.25</v>
      </c>
      <c r="D1836" s="4">
        <f t="shared" si="347"/>
        <v>62.5</v>
      </c>
      <c r="E1836" s="4">
        <f t="shared" si="348"/>
        <v>342.76</v>
      </c>
      <c r="F1836">
        <f t="shared" si="354"/>
        <v>47405.084641333335</v>
      </c>
      <c r="H1836" s="3"/>
      <c r="J1836" s="3">
        <f t="shared" si="349"/>
        <v>362.76</v>
      </c>
      <c r="K1836" s="3">
        <f t="shared" si="355"/>
        <v>51260.537807999994</v>
      </c>
      <c r="M1836" s="3">
        <f t="shared" si="356"/>
        <v>3855.4531666666589</v>
      </c>
      <c r="N1836">
        <f t="shared" si="350"/>
        <v>3855.4531666666589</v>
      </c>
      <c r="O1836">
        <f t="shared" si="351"/>
        <v>0</v>
      </c>
    </row>
    <row r="1837" spans="1:15" x14ac:dyDescent="0.25">
      <c r="A1837" s="3">
        <v>16.829999999999998</v>
      </c>
      <c r="B1837" s="3">
        <f t="shared" si="352"/>
        <v>21.83</v>
      </c>
      <c r="C1837" s="3">
        <f t="shared" si="353"/>
        <v>6.25</v>
      </c>
      <c r="D1837" s="4">
        <f t="shared" si="347"/>
        <v>62.5</v>
      </c>
      <c r="E1837" s="4">
        <f t="shared" si="348"/>
        <v>342.93999999999994</v>
      </c>
      <c r="F1837">
        <f t="shared" si="354"/>
        <v>47476.483155333313</v>
      </c>
      <c r="H1837" s="3"/>
      <c r="J1837" s="3">
        <f t="shared" si="349"/>
        <v>362.93999999999994</v>
      </c>
      <c r="K1837" s="3">
        <f t="shared" si="355"/>
        <v>51336.101321999988</v>
      </c>
      <c r="M1837" s="3">
        <f t="shared" si="356"/>
        <v>3859.6181666666744</v>
      </c>
      <c r="N1837">
        <f t="shared" si="350"/>
        <v>3859.6181666666744</v>
      </c>
      <c r="O1837">
        <f t="shared" si="351"/>
        <v>0</v>
      </c>
    </row>
    <row r="1838" spans="1:15" x14ac:dyDescent="0.25">
      <c r="A1838" s="3">
        <v>16.84</v>
      </c>
      <c r="B1838" s="3">
        <f t="shared" si="352"/>
        <v>21.84</v>
      </c>
      <c r="C1838" s="3">
        <f t="shared" si="353"/>
        <v>6.25</v>
      </c>
      <c r="D1838" s="4">
        <f t="shared" si="347"/>
        <v>62.5</v>
      </c>
      <c r="E1838" s="4">
        <f t="shared" si="348"/>
        <v>343.12</v>
      </c>
      <c r="F1838">
        <f t="shared" si="354"/>
        <v>47547.953457333322</v>
      </c>
      <c r="H1838" s="3"/>
      <c r="J1838" s="3">
        <f t="shared" si="349"/>
        <v>363.12</v>
      </c>
      <c r="K1838" s="3">
        <f t="shared" si="355"/>
        <v>51411.738623999998</v>
      </c>
      <c r="M1838" s="3">
        <f t="shared" si="356"/>
        <v>3863.7851666666757</v>
      </c>
      <c r="N1838">
        <f t="shared" si="350"/>
        <v>3863.7851666666757</v>
      </c>
      <c r="O1838">
        <f t="shared" si="351"/>
        <v>0</v>
      </c>
    </row>
    <row r="1839" spans="1:15" x14ac:dyDescent="0.25">
      <c r="A1839" s="3">
        <v>16.850000000000001</v>
      </c>
      <c r="B1839" s="3">
        <f t="shared" si="352"/>
        <v>21.85</v>
      </c>
      <c r="C1839" s="3">
        <f t="shared" si="353"/>
        <v>6.25</v>
      </c>
      <c r="D1839" s="4">
        <f t="shared" si="347"/>
        <v>62.5</v>
      </c>
      <c r="E1839" s="4">
        <f t="shared" si="348"/>
        <v>343.3</v>
      </c>
      <c r="F1839">
        <f t="shared" si="354"/>
        <v>47619.495583333337</v>
      </c>
      <c r="H1839" s="3"/>
      <c r="J1839" s="3">
        <f t="shared" si="349"/>
        <v>363.3</v>
      </c>
      <c r="K1839" s="3">
        <f t="shared" si="355"/>
        <v>51487.449750000007</v>
      </c>
      <c r="M1839" s="3">
        <f t="shared" si="356"/>
        <v>3867.9541666666701</v>
      </c>
      <c r="N1839">
        <f t="shared" si="350"/>
        <v>3867.9541666666701</v>
      </c>
      <c r="O1839">
        <f t="shared" si="351"/>
        <v>0</v>
      </c>
    </row>
    <row r="1840" spans="1:15" x14ac:dyDescent="0.25">
      <c r="A1840" s="3">
        <v>16.86</v>
      </c>
      <c r="B1840" s="3">
        <f t="shared" si="352"/>
        <v>21.86</v>
      </c>
      <c r="C1840" s="3">
        <f t="shared" si="353"/>
        <v>6.25</v>
      </c>
      <c r="D1840" s="4">
        <f t="shared" si="347"/>
        <v>62.5</v>
      </c>
      <c r="E1840" s="4">
        <f t="shared" si="348"/>
        <v>343.48</v>
      </c>
      <c r="F1840">
        <f t="shared" si="354"/>
        <v>47691.109569333334</v>
      </c>
      <c r="H1840" s="3"/>
      <c r="J1840" s="3">
        <f t="shared" si="349"/>
        <v>363.48</v>
      </c>
      <c r="K1840" s="3">
        <f t="shared" si="355"/>
        <v>51563.234735999999</v>
      </c>
      <c r="M1840" s="3">
        <f t="shared" si="356"/>
        <v>3872.1251666666649</v>
      </c>
      <c r="N1840">
        <f t="shared" si="350"/>
        <v>3872.1251666666649</v>
      </c>
      <c r="O1840">
        <f t="shared" si="351"/>
        <v>0</v>
      </c>
    </row>
    <row r="1841" spans="1:15" x14ac:dyDescent="0.25">
      <c r="A1841" s="3">
        <v>16.87</v>
      </c>
      <c r="B1841" s="3">
        <f t="shared" si="352"/>
        <v>21.87</v>
      </c>
      <c r="C1841" s="3">
        <f t="shared" si="353"/>
        <v>6.25</v>
      </c>
      <c r="D1841" s="4">
        <f t="shared" si="347"/>
        <v>62.5</v>
      </c>
      <c r="E1841" s="4">
        <f t="shared" si="348"/>
        <v>343.66</v>
      </c>
      <c r="F1841">
        <f t="shared" si="354"/>
        <v>47762.795451333339</v>
      </c>
      <c r="H1841" s="3"/>
      <c r="J1841" s="3">
        <f t="shared" si="349"/>
        <v>363.66</v>
      </c>
      <c r="K1841" s="3">
        <f t="shared" si="355"/>
        <v>51639.093618000021</v>
      </c>
      <c r="M1841" s="3">
        <f t="shared" si="356"/>
        <v>3876.2981666666819</v>
      </c>
      <c r="N1841">
        <f t="shared" si="350"/>
        <v>3876.2981666666819</v>
      </c>
      <c r="O1841">
        <f t="shared" si="351"/>
        <v>0</v>
      </c>
    </row>
    <row r="1842" spans="1:15" x14ac:dyDescent="0.25">
      <c r="A1842" s="3">
        <v>16.88</v>
      </c>
      <c r="B1842" s="3">
        <f t="shared" si="352"/>
        <v>21.88</v>
      </c>
      <c r="C1842" s="3">
        <f t="shared" si="353"/>
        <v>6.25</v>
      </c>
      <c r="D1842" s="4">
        <f t="shared" si="347"/>
        <v>62.5</v>
      </c>
      <c r="E1842" s="4">
        <f t="shared" si="348"/>
        <v>343.84</v>
      </c>
      <c r="F1842">
        <f t="shared" si="354"/>
        <v>47834.553265333336</v>
      </c>
      <c r="H1842" s="3"/>
      <c r="J1842" s="3">
        <f t="shared" si="349"/>
        <v>363.84</v>
      </c>
      <c r="K1842" s="3">
        <f t="shared" si="355"/>
        <v>51715.026431999984</v>
      </c>
      <c r="M1842" s="3">
        <f t="shared" si="356"/>
        <v>3880.4731666666485</v>
      </c>
      <c r="N1842">
        <f t="shared" si="350"/>
        <v>3880.4731666666485</v>
      </c>
      <c r="O1842">
        <f t="shared" si="351"/>
        <v>0</v>
      </c>
    </row>
    <row r="1843" spans="1:15" x14ac:dyDescent="0.25">
      <c r="A1843" s="3">
        <v>16.89</v>
      </c>
      <c r="B1843" s="3">
        <f t="shared" si="352"/>
        <v>21.89</v>
      </c>
      <c r="C1843" s="3">
        <f t="shared" si="353"/>
        <v>6.25</v>
      </c>
      <c r="D1843" s="4">
        <f t="shared" si="347"/>
        <v>62.5</v>
      </c>
      <c r="E1843" s="4">
        <f t="shared" si="348"/>
        <v>344.02</v>
      </c>
      <c r="F1843">
        <f t="shared" si="354"/>
        <v>47906.383047333336</v>
      </c>
      <c r="H1843" s="3"/>
      <c r="J1843" s="3">
        <f t="shared" si="349"/>
        <v>364.02</v>
      </c>
      <c r="K1843" s="3">
        <f t="shared" si="355"/>
        <v>51791.033213999995</v>
      </c>
      <c r="M1843" s="3">
        <f t="shared" si="356"/>
        <v>3884.6501666666591</v>
      </c>
      <c r="N1843">
        <f t="shared" si="350"/>
        <v>3884.6501666666591</v>
      </c>
      <c r="O1843">
        <f t="shared" si="351"/>
        <v>0</v>
      </c>
    </row>
    <row r="1844" spans="1:15" x14ac:dyDescent="0.25">
      <c r="A1844" s="3">
        <v>16.899999999999999</v>
      </c>
      <c r="B1844" s="3">
        <f t="shared" si="352"/>
        <v>21.9</v>
      </c>
      <c r="C1844" s="3">
        <f t="shared" si="353"/>
        <v>6.25</v>
      </c>
      <c r="D1844" s="4">
        <f t="shared" si="347"/>
        <v>62.5</v>
      </c>
      <c r="E1844" s="4">
        <f t="shared" si="348"/>
        <v>344.2</v>
      </c>
      <c r="F1844">
        <f t="shared" si="354"/>
        <v>47978.284833333324</v>
      </c>
      <c r="H1844" s="3"/>
      <c r="J1844" s="3">
        <f t="shared" si="349"/>
        <v>364.2</v>
      </c>
      <c r="K1844" s="3">
        <f t="shared" si="355"/>
        <v>51867.113999999987</v>
      </c>
      <c r="M1844" s="3">
        <f t="shared" si="356"/>
        <v>3888.8291666666628</v>
      </c>
      <c r="N1844">
        <f t="shared" si="350"/>
        <v>3888.8291666666628</v>
      </c>
      <c r="O1844">
        <f t="shared" si="351"/>
        <v>0</v>
      </c>
    </row>
    <row r="1845" spans="1:15" x14ac:dyDescent="0.25">
      <c r="A1845" s="3">
        <v>16.91</v>
      </c>
      <c r="B1845" s="3">
        <f t="shared" si="352"/>
        <v>21.91</v>
      </c>
      <c r="C1845" s="3">
        <f t="shared" si="353"/>
        <v>6.25</v>
      </c>
      <c r="D1845" s="4">
        <f t="shared" si="347"/>
        <v>62.5</v>
      </c>
      <c r="E1845" s="4">
        <f t="shared" si="348"/>
        <v>344.38</v>
      </c>
      <c r="F1845">
        <f t="shared" si="354"/>
        <v>48050.258659333325</v>
      </c>
      <c r="H1845" s="3"/>
      <c r="J1845" s="3">
        <f t="shared" si="349"/>
        <v>364.38</v>
      </c>
      <c r="K1845" s="3">
        <f t="shared" si="355"/>
        <v>51943.268826000007</v>
      </c>
      <c r="M1845" s="3">
        <f t="shared" si="356"/>
        <v>3893.0101666666815</v>
      </c>
      <c r="N1845">
        <f t="shared" si="350"/>
        <v>3893.0101666666815</v>
      </c>
      <c r="O1845">
        <f t="shared" si="351"/>
        <v>0</v>
      </c>
    </row>
    <row r="1846" spans="1:15" x14ac:dyDescent="0.25">
      <c r="A1846" s="3">
        <v>16.920000000000002</v>
      </c>
      <c r="B1846" s="3">
        <f t="shared" si="352"/>
        <v>21.92</v>
      </c>
      <c r="C1846" s="3">
        <f t="shared" si="353"/>
        <v>6.25</v>
      </c>
      <c r="D1846" s="4">
        <f t="shared" si="347"/>
        <v>62.5</v>
      </c>
      <c r="E1846" s="4">
        <f t="shared" si="348"/>
        <v>344.56000000000006</v>
      </c>
      <c r="F1846">
        <f t="shared" si="354"/>
        <v>48122.304561333338</v>
      </c>
      <c r="H1846" s="3"/>
      <c r="J1846" s="3">
        <f t="shared" si="349"/>
        <v>364.56000000000006</v>
      </c>
      <c r="K1846" s="3">
        <f t="shared" si="355"/>
        <v>52019.497728000017</v>
      </c>
      <c r="M1846" s="3">
        <f t="shared" si="356"/>
        <v>3897.1931666666787</v>
      </c>
      <c r="N1846">
        <f t="shared" si="350"/>
        <v>3897.1931666666787</v>
      </c>
      <c r="O1846">
        <f t="shared" si="351"/>
        <v>0</v>
      </c>
    </row>
    <row r="1847" spans="1:15" x14ac:dyDescent="0.25">
      <c r="A1847" s="3">
        <v>16.93</v>
      </c>
      <c r="B1847" s="3">
        <f t="shared" si="352"/>
        <v>21.93</v>
      </c>
      <c r="C1847" s="3">
        <f t="shared" si="353"/>
        <v>6.25</v>
      </c>
      <c r="D1847" s="4">
        <f t="shared" si="347"/>
        <v>62.5</v>
      </c>
      <c r="E1847" s="4">
        <f t="shared" si="348"/>
        <v>344.74</v>
      </c>
      <c r="F1847">
        <f t="shared" si="354"/>
        <v>48194.42257533333</v>
      </c>
      <c r="H1847" s="3"/>
      <c r="J1847" s="3">
        <f t="shared" si="349"/>
        <v>364.74</v>
      </c>
      <c r="K1847" s="3">
        <f t="shared" si="355"/>
        <v>52095.800742000007</v>
      </c>
      <c r="M1847" s="3">
        <f t="shared" si="356"/>
        <v>3901.3781666666764</v>
      </c>
      <c r="N1847">
        <f t="shared" si="350"/>
        <v>3901.3781666666764</v>
      </c>
      <c r="O1847">
        <f t="shared" si="351"/>
        <v>0</v>
      </c>
    </row>
    <row r="1848" spans="1:15" x14ac:dyDescent="0.25">
      <c r="A1848" s="3">
        <v>16.940000000000001</v>
      </c>
      <c r="B1848" s="3">
        <f t="shared" si="352"/>
        <v>21.94</v>
      </c>
      <c r="C1848" s="3">
        <f t="shared" si="353"/>
        <v>6.25</v>
      </c>
      <c r="D1848" s="4">
        <f t="shared" si="347"/>
        <v>62.5</v>
      </c>
      <c r="E1848" s="4">
        <f t="shared" si="348"/>
        <v>344.92</v>
      </c>
      <c r="F1848">
        <f t="shared" si="354"/>
        <v>48266.612737333344</v>
      </c>
      <c r="H1848" s="3"/>
      <c r="J1848" s="3">
        <f t="shared" si="349"/>
        <v>364.92</v>
      </c>
      <c r="K1848" s="3">
        <f t="shared" si="355"/>
        <v>52172.177904000018</v>
      </c>
      <c r="M1848" s="3">
        <f t="shared" si="356"/>
        <v>3905.5651666666745</v>
      </c>
      <c r="N1848">
        <f t="shared" si="350"/>
        <v>3905.5651666666745</v>
      </c>
      <c r="O1848">
        <f t="shared" si="351"/>
        <v>0</v>
      </c>
    </row>
    <row r="1849" spans="1:15" x14ac:dyDescent="0.25">
      <c r="A1849" s="3">
        <v>16.95</v>
      </c>
      <c r="B1849" s="3">
        <f t="shared" si="352"/>
        <v>21.95</v>
      </c>
      <c r="C1849" s="3">
        <f t="shared" si="353"/>
        <v>6.25</v>
      </c>
      <c r="D1849" s="4">
        <f t="shared" si="347"/>
        <v>62.5</v>
      </c>
      <c r="E1849" s="4">
        <f t="shared" si="348"/>
        <v>345.09999999999997</v>
      </c>
      <c r="F1849">
        <f t="shared" si="354"/>
        <v>48338.87508333334</v>
      </c>
      <c r="H1849" s="3"/>
      <c r="J1849" s="3">
        <f t="shared" si="349"/>
        <v>365.09999999999997</v>
      </c>
      <c r="K1849" s="3">
        <f t="shared" si="355"/>
        <v>52248.629249999984</v>
      </c>
      <c r="M1849" s="3">
        <f t="shared" si="356"/>
        <v>3909.7541666666439</v>
      </c>
      <c r="N1849">
        <f t="shared" si="350"/>
        <v>3909.7541666666439</v>
      </c>
      <c r="O1849">
        <f t="shared" si="351"/>
        <v>0</v>
      </c>
    </row>
    <row r="1850" spans="1:15" x14ac:dyDescent="0.25">
      <c r="A1850" s="3">
        <v>16.96</v>
      </c>
      <c r="B1850" s="3">
        <f t="shared" si="352"/>
        <v>21.96</v>
      </c>
      <c r="C1850" s="3">
        <f t="shared" si="353"/>
        <v>6.25</v>
      </c>
      <c r="D1850" s="4">
        <f t="shared" si="347"/>
        <v>62.5</v>
      </c>
      <c r="E1850" s="4">
        <f t="shared" si="348"/>
        <v>345.28000000000003</v>
      </c>
      <c r="F1850">
        <f t="shared" si="354"/>
        <v>48411.209649333352</v>
      </c>
      <c r="H1850" s="3"/>
      <c r="J1850" s="3">
        <f t="shared" si="349"/>
        <v>365.28000000000003</v>
      </c>
      <c r="K1850" s="3">
        <f t="shared" si="355"/>
        <v>52325.154816000002</v>
      </c>
      <c r="M1850" s="3">
        <f t="shared" si="356"/>
        <v>3913.94516666665</v>
      </c>
      <c r="N1850">
        <f t="shared" si="350"/>
        <v>3913.94516666665</v>
      </c>
      <c r="O1850">
        <f t="shared" si="351"/>
        <v>0</v>
      </c>
    </row>
    <row r="1851" spans="1:15" x14ac:dyDescent="0.25">
      <c r="A1851" s="3">
        <v>16.97</v>
      </c>
      <c r="B1851" s="3">
        <f t="shared" si="352"/>
        <v>21.97</v>
      </c>
      <c r="C1851" s="3">
        <f t="shared" si="353"/>
        <v>6.25</v>
      </c>
      <c r="D1851" s="4">
        <f t="shared" si="347"/>
        <v>62.5</v>
      </c>
      <c r="E1851" s="4">
        <f t="shared" si="348"/>
        <v>345.46</v>
      </c>
      <c r="F1851">
        <f t="shared" si="354"/>
        <v>48483.616471333327</v>
      </c>
      <c r="H1851" s="3"/>
      <c r="J1851" s="3">
        <f t="shared" si="349"/>
        <v>365.46</v>
      </c>
      <c r="K1851" s="3">
        <f t="shared" si="355"/>
        <v>52401.754637999991</v>
      </c>
      <c r="M1851" s="3">
        <f t="shared" si="356"/>
        <v>3918.1381666666639</v>
      </c>
      <c r="N1851">
        <f t="shared" si="350"/>
        <v>3918.1381666666639</v>
      </c>
      <c r="O1851">
        <f t="shared" si="351"/>
        <v>0</v>
      </c>
    </row>
    <row r="1852" spans="1:15" x14ac:dyDescent="0.25">
      <c r="A1852" s="3">
        <v>16.98</v>
      </c>
      <c r="B1852" s="3">
        <f t="shared" si="352"/>
        <v>21.98</v>
      </c>
      <c r="C1852" s="3">
        <f t="shared" si="353"/>
        <v>6.25</v>
      </c>
      <c r="D1852" s="4">
        <f t="shared" si="347"/>
        <v>62.5</v>
      </c>
      <c r="E1852" s="4">
        <f t="shared" si="348"/>
        <v>345.64</v>
      </c>
      <c r="F1852">
        <f t="shared" si="354"/>
        <v>48556.095585333329</v>
      </c>
      <c r="H1852" s="3"/>
      <c r="J1852" s="3">
        <f t="shared" si="349"/>
        <v>365.64</v>
      </c>
      <c r="K1852" s="3">
        <f t="shared" si="355"/>
        <v>52478.428752000007</v>
      </c>
      <c r="M1852" s="3">
        <f t="shared" si="356"/>
        <v>3922.3331666666782</v>
      </c>
      <c r="N1852">
        <f t="shared" si="350"/>
        <v>3922.3331666666782</v>
      </c>
      <c r="O1852">
        <f t="shared" si="351"/>
        <v>0</v>
      </c>
    </row>
    <row r="1853" spans="1:15" x14ac:dyDescent="0.25">
      <c r="A1853" s="3">
        <v>16.989999999999998</v>
      </c>
      <c r="B1853" s="3">
        <f t="shared" si="352"/>
        <v>21.99</v>
      </c>
      <c r="C1853" s="3">
        <f t="shared" si="353"/>
        <v>6.25</v>
      </c>
      <c r="D1853" s="4">
        <f t="shared" si="347"/>
        <v>62.5</v>
      </c>
      <c r="E1853" s="4">
        <f t="shared" si="348"/>
        <v>345.82</v>
      </c>
      <c r="F1853">
        <f t="shared" si="354"/>
        <v>48628.647027333318</v>
      </c>
      <c r="H1853" s="3"/>
      <c r="J1853" s="3">
        <f t="shared" si="349"/>
        <v>365.82</v>
      </c>
      <c r="K1853" s="3">
        <f t="shared" si="355"/>
        <v>52555.177193999996</v>
      </c>
      <c r="M1853" s="3">
        <f t="shared" si="356"/>
        <v>3926.5301666666783</v>
      </c>
      <c r="N1853">
        <f t="shared" si="350"/>
        <v>3926.5301666666783</v>
      </c>
      <c r="O1853">
        <f t="shared" si="351"/>
        <v>0</v>
      </c>
    </row>
    <row r="1854" spans="1:15" x14ac:dyDescent="0.25">
      <c r="A1854" s="3">
        <v>17</v>
      </c>
      <c r="B1854" s="3">
        <f t="shared" si="352"/>
        <v>22</v>
      </c>
      <c r="C1854" s="3">
        <f t="shared" si="353"/>
        <v>6.25</v>
      </c>
      <c r="D1854" s="4">
        <f t="shared" si="347"/>
        <v>62.5</v>
      </c>
      <c r="E1854" s="4">
        <f t="shared" si="348"/>
        <v>346</v>
      </c>
      <c r="F1854">
        <f t="shared" si="354"/>
        <v>48701.270833333336</v>
      </c>
      <c r="H1854" s="3"/>
      <c r="J1854" s="3">
        <f t="shared" si="349"/>
        <v>366</v>
      </c>
      <c r="K1854" s="3">
        <f t="shared" si="355"/>
        <v>52632.000000000007</v>
      </c>
      <c r="M1854" s="3">
        <f t="shared" si="356"/>
        <v>3930.7291666666715</v>
      </c>
      <c r="N1854">
        <f t="shared" si="350"/>
        <v>3930.7291666666715</v>
      </c>
      <c r="O1854">
        <f t="shared" si="351"/>
        <v>0</v>
      </c>
    </row>
    <row r="1855" spans="1:15" x14ac:dyDescent="0.25">
      <c r="A1855" s="3">
        <v>17.010000000000002</v>
      </c>
      <c r="B1855" s="3">
        <f t="shared" si="352"/>
        <v>22.01</v>
      </c>
      <c r="C1855" s="3">
        <f t="shared" si="353"/>
        <v>6.25</v>
      </c>
      <c r="D1855" s="4">
        <f t="shared" si="347"/>
        <v>62.5</v>
      </c>
      <c r="E1855" s="4">
        <f t="shared" si="348"/>
        <v>346.18</v>
      </c>
      <c r="F1855">
        <f t="shared" si="354"/>
        <v>48773.967039333351</v>
      </c>
      <c r="H1855" s="3"/>
      <c r="J1855" s="3">
        <f t="shared" si="349"/>
        <v>366.18</v>
      </c>
      <c r="K1855" s="3">
        <f t="shared" si="355"/>
        <v>52708.897206000016</v>
      </c>
      <c r="M1855" s="3">
        <f t="shared" si="356"/>
        <v>3934.9301666666652</v>
      </c>
      <c r="N1855">
        <f t="shared" si="350"/>
        <v>3934.9301666666652</v>
      </c>
      <c r="O1855">
        <f t="shared" si="351"/>
        <v>0</v>
      </c>
    </row>
    <row r="1856" spans="1:15" x14ac:dyDescent="0.25">
      <c r="A1856" s="3">
        <v>17.02</v>
      </c>
      <c r="B1856" s="3">
        <f t="shared" si="352"/>
        <v>22.02</v>
      </c>
      <c r="C1856" s="3">
        <f t="shared" si="353"/>
        <v>6.25</v>
      </c>
      <c r="D1856" s="4">
        <f t="shared" si="347"/>
        <v>62.5</v>
      </c>
      <c r="E1856" s="4">
        <f t="shared" si="348"/>
        <v>346.36</v>
      </c>
      <c r="F1856">
        <f t="shared" si="354"/>
        <v>48846.735681333339</v>
      </c>
      <c r="H1856" s="3"/>
      <c r="J1856" s="3">
        <f t="shared" si="349"/>
        <v>366.36</v>
      </c>
      <c r="K1856" s="3">
        <f t="shared" si="355"/>
        <v>52785.868847999991</v>
      </c>
      <c r="M1856" s="3">
        <f t="shared" si="356"/>
        <v>3939.133166666652</v>
      </c>
      <c r="N1856">
        <f t="shared" si="350"/>
        <v>3939.133166666652</v>
      </c>
      <c r="O1856">
        <f t="shared" si="351"/>
        <v>0</v>
      </c>
    </row>
    <row r="1857" spans="1:15" x14ac:dyDescent="0.25">
      <c r="A1857" s="3">
        <v>17.03</v>
      </c>
      <c r="B1857" s="3">
        <f t="shared" si="352"/>
        <v>22.03</v>
      </c>
      <c r="C1857" s="3">
        <f t="shared" si="353"/>
        <v>6.25</v>
      </c>
      <c r="D1857" s="4">
        <f t="shared" si="347"/>
        <v>62.5</v>
      </c>
      <c r="E1857" s="4">
        <f t="shared" si="348"/>
        <v>346.54</v>
      </c>
      <c r="F1857">
        <f t="shared" si="354"/>
        <v>48919.576795333342</v>
      </c>
      <c r="H1857" s="3"/>
      <c r="J1857" s="3">
        <f t="shared" si="349"/>
        <v>366.54</v>
      </c>
      <c r="K1857" s="3">
        <f t="shared" si="355"/>
        <v>52862.914961999995</v>
      </c>
      <c r="M1857" s="3">
        <f t="shared" si="356"/>
        <v>3943.3381666666537</v>
      </c>
      <c r="N1857">
        <f t="shared" si="350"/>
        <v>3943.3381666666537</v>
      </c>
      <c r="O1857">
        <f t="shared" si="351"/>
        <v>0</v>
      </c>
    </row>
    <row r="1858" spans="1:15" x14ac:dyDescent="0.25">
      <c r="A1858" s="3">
        <v>17.04</v>
      </c>
      <c r="B1858" s="3">
        <f t="shared" si="352"/>
        <v>22.04</v>
      </c>
      <c r="C1858" s="3">
        <f t="shared" si="353"/>
        <v>6.25</v>
      </c>
      <c r="D1858" s="4">
        <f t="shared" si="347"/>
        <v>62.5</v>
      </c>
      <c r="E1858" s="4">
        <f t="shared" si="348"/>
        <v>346.71999999999997</v>
      </c>
      <c r="F1858">
        <f t="shared" si="354"/>
        <v>48992.49041733332</v>
      </c>
      <c r="H1858" s="3"/>
      <c r="J1858" s="3">
        <f t="shared" si="349"/>
        <v>366.71999999999997</v>
      </c>
      <c r="K1858" s="3">
        <f t="shared" si="355"/>
        <v>52940.03558399999</v>
      </c>
      <c r="M1858" s="3">
        <f t="shared" si="356"/>
        <v>3947.5451666666704</v>
      </c>
      <c r="N1858">
        <f t="shared" si="350"/>
        <v>3947.5451666666704</v>
      </c>
      <c r="O1858">
        <f t="shared" si="351"/>
        <v>0</v>
      </c>
    </row>
    <row r="1859" spans="1:15" x14ac:dyDescent="0.25">
      <c r="A1859" s="3">
        <v>17.05</v>
      </c>
      <c r="B1859" s="3">
        <f t="shared" si="352"/>
        <v>22.05</v>
      </c>
      <c r="C1859" s="3">
        <f t="shared" si="353"/>
        <v>6.25</v>
      </c>
      <c r="D1859" s="4">
        <f t="shared" si="347"/>
        <v>62.5</v>
      </c>
      <c r="E1859" s="4">
        <f t="shared" si="348"/>
        <v>346.90000000000003</v>
      </c>
      <c r="F1859">
        <f t="shared" si="354"/>
        <v>49065.476583333337</v>
      </c>
      <c r="H1859" s="3"/>
      <c r="J1859" s="3">
        <f t="shared" si="349"/>
        <v>366.90000000000003</v>
      </c>
      <c r="K1859" s="3">
        <f t="shared" si="355"/>
        <v>53017.230750000002</v>
      </c>
      <c r="M1859" s="3">
        <f t="shared" si="356"/>
        <v>3951.7541666666657</v>
      </c>
      <c r="N1859">
        <f t="shared" si="350"/>
        <v>3951.7541666666657</v>
      </c>
      <c r="O1859">
        <f t="shared" si="351"/>
        <v>0</v>
      </c>
    </row>
    <row r="1860" spans="1:15" x14ac:dyDescent="0.25">
      <c r="A1860" s="3">
        <v>17.059999999999999</v>
      </c>
      <c r="B1860" s="3">
        <f t="shared" si="352"/>
        <v>22.06</v>
      </c>
      <c r="C1860" s="3">
        <f t="shared" si="353"/>
        <v>6.25</v>
      </c>
      <c r="D1860" s="4">
        <f t="shared" si="347"/>
        <v>62.5</v>
      </c>
      <c r="E1860" s="4">
        <f t="shared" si="348"/>
        <v>347.08</v>
      </c>
      <c r="F1860">
        <f t="shared" si="354"/>
        <v>49138.535329333325</v>
      </c>
      <c r="H1860" s="3"/>
      <c r="J1860" s="3">
        <f t="shared" si="349"/>
        <v>367.08</v>
      </c>
      <c r="K1860" s="3">
        <f t="shared" si="355"/>
        <v>53094.500496000001</v>
      </c>
      <c r="M1860" s="3">
        <f t="shared" si="356"/>
        <v>3955.9651666666759</v>
      </c>
      <c r="N1860">
        <f t="shared" si="350"/>
        <v>3955.9651666666759</v>
      </c>
      <c r="O1860">
        <f t="shared" si="351"/>
        <v>0</v>
      </c>
    </row>
    <row r="1861" spans="1:15" x14ac:dyDescent="0.25">
      <c r="A1861" s="3">
        <v>17.07</v>
      </c>
      <c r="B1861" s="3">
        <f t="shared" si="352"/>
        <v>22.07</v>
      </c>
      <c r="C1861" s="3">
        <f t="shared" si="353"/>
        <v>6.25</v>
      </c>
      <c r="D1861" s="4">
        <f t="shared" si="347"/>
        <v>62.5</v>
      </c>
      <c r="E1861" s="4">
        <f t="shared" si="348"/>
        <v>347.26</v>
      </c>
      <c r="F1861">
        <f t="shared" si="354"/>
        <v>49211.666691333332</v>
      </c>
      <c r="H1861" s="3"/>
      <c r="J1861" s="3">
        <f t="shared" si="349"/>
        <v>367.26</v>
      </c>
      <c r="K1861" s="3">
        <f t="shared" si="355"/>
        <v>53171.844858000011</v>
      </c>
      <c r="M1861" s="3">
        <f t="shared" si="356"/>
        <v>3960.1781666666793</v>
      </c>
      <c r="N1861">
        <f t="shared" si="350"/>
        <v>3960.1781666666793</v>
      </c>
      <c r="O1861">
        <f t="shared" si="351"/>
        <v>0</v>
      </c>
    </row>
    <row r="1862" spans="1:15" x14ac:dyDescent="0.25">
      <c r="A1862" s="3">
        <v>17.079999999999998</v>
      </c>
      <c r="B1862" s="3">
        <f t="shared" si="352"/>
        <v>22.08</v>
      </c>
      <c r="C1862" s="3">
        <f t="shared" si="353"/>
        <v>6.25</v>
      </c>
      <c r="D1862" s="4">
        <f t="shared" si="347"/>
        <v>62.5</v>
      </c>
      <c r="E1862" s="4">
        <f t="shared" si="348"/>
        <v>347.43999999999994</v>
      </c>
      <c r="F1862">
        <f t="shared" si="354"/>
        <v>49284.870705333327</v>
      </c>
      <c r="H1862" s="3"/>
      <c r="J1862" s="3">
        <f t="shared" si="349"/>
        <v>367.43999999999994</v>
      </c>
      <c r="K1862" s="3">
        <f t="shared" si="355"/>
        <v>53249.263871999974</v>
      </c>
      <c r="M1862" s="3">
        <f t="shared" si="356"/>
        <v>3964.3931666666467</v>
      </c>
      <c r="N1862">
        <f t="shared" si="350"/>
        <v>3964.3931666666467</v>
      </c>
      <c r="O1862">
        <f t="shared" si="351"/>
        <v>0</v>
      </c>
    </row>
    <row r="1863" spans="1:15" x14ac:dyDescent="0.25">
      <c r="A1863" s="3">
        <v>17.09</v>
      </c>
      <c r="B1863" s="3">
        <f t="shared" si="352"/>
        <v>22.09</v>
      </c>
      <c r="C1863" s="3">
        <f t="shared" si="353"/>
        <v>6.25</v>
      </c>
      <c r="D1863" s="4">
        <f t="shared" si="347"/>
        <v>62.5</v>
      </c>
      <c r="E1863" s="4">
        <f t="shared" si="348"/>
        <v>347.62</v>
      </c>
      <c r="F1863">
        <f t="shared" si="354"/>
        <v>49358.147407333337</v>
      </c>
      <c r="H1863" s="3"/>
      <c r="J1863" s="3">
        <f t="shared" si="349"/>
        <v>367.62</v>
      </c>
      <c r="K1863" s="3">
        <f t="shared" si="355"/>
        <v>53326.757573999996</v>
      </c>
      <c r="M1863" s="3">
        <f t="shared" si="356"/>
        <v>3968.6101666666582</v>
      </c>
      <c r="N1863">
        <f t="shared" si="350"/>
        <v>3968.6101666666582</v>
      </c>
      <c r="O1863">
        <f t="shared" si="351"/>
        <v>0</v>
      </c>
    </row>
    <row r="1864" spans="1:15" x14ac:dyDescent="0.25">
      <c r="A1864" s="3">
        <v>17.100000000000001</v>
      </c>
      <c r="B1864" s="3">
        <f t="shared" si="352"/>
        <v>22.1</v>
      </c>
      <c r="C1864" s="3">
        <f t="shared" si="353"/>
        <v>6.25</v>
      </c>
      <c r="D1864" s="4">
        <f t="shared" si="347"/>
        <v>62.5</v>
      </c>
      <c r="E1864" s="4">
        <f t="shared" si="348"/>
        <v>347.8</v>
      </c>
      <c r="F1864">
        <f t="shared" si="354"/>
        <v>49431.496833333353</v>
      </c>
      <c r="H1864" s="3"/>
      <c r="J1864" s="3">
        <f t="shared" si="349"/>
        <v>367.8</v>
      </c>
      <c r="K1864" s="3">
        <f t="shared" si="355"/>
        <v>53404.326000000008</v>
      </c>
      <c r="M1864" s="3">
        <f t="shared" si="356"/>
        <v>3972.8291666666555</v>
      </c>
      <c r="N1864">
        <f t="shared" si="350"/>
        <v>3972.8291666666555</v>
      </c>
      <c r="O1864">
        <f t="shared" si="351"/>
        <v>0</v>
      </c>
    </row>
    <row r="1865" spans="1:15" x14ac:dyDescent="0.25">
      <c r="A1865" s="3">
        <v>17.11</v>
      </c>
      <c r="B1865" s="3">
        <f t="shared" si="352"/>
        <v>22.11</v>
      </c>
      <c r="C1865" s="3">
        <f t="shared" si="353"/>
        <v>6.25</v>
      </c>
      <c r="D1865" s="4">
        <f t="shared" si="347"/>
        <v>62.5</v>
      </c>
      <c r="E1865" s="4">
        <f t="shared" si="348"/>
        <v>347.98</v>
      </c>
      <c r="F1865">
        <f t="shared" si="354"/>
        <v>49504.919019333327</v>
      </c>
      <c r="H1865" s="3"/>
      <c r="J1865" s="3">
        <f t="shared" si="349"/>
        <v>367.98</v>
      </c>
      <c r="K1865" s="3">
        <f t="shared" si="355"/>
        <v>53481.969185999995</v>
      </c>
      <c r="M1865" s="3">
        <f t="shared" si="356"/>
        <v>3977.0501666666678</v>
      </c>
      <c r="N1865">
        <f t="shared" si="350"/>
        <v>3977.0501666666678</v>
      </c>
      <c r="O1865">
        <f t="shared" si="351"/>
        <v>0</v>
      </c>
    </row>
    <row r="1866" spans="1:15" x14ac:dyDescent="0.25">
      <c r="A1866" s="3">
        <v>17.12</v>
      </c>
      <c r="B1866" s="3">
        <f t="shared" si="352"/>
        <v>22.12</v>
      </c>
      <c r="C1866" s="3">
        <f t="shared" si="353"/>
        <v>6.25</v>
      </c>
      <c r="D1866" s="4">
        <f t="shared" si="347"/>
        <v>62.5</v>
      </c>
      <c r="E1866" s="4">
        <f t="shared" si="348"/>
        <v>348.16</v>
      </c>
      <c r="F1866">
        <f t="shared" si="354"/>
        <v>49578.414001333338</v>
      </c>
      <c r="H1866" s="3"/>
      <c r="J1866" s="3">
        <f t="shared" si="349"/>
        <v>368.16</v>
      </c>
      <c r="K1866" s="3">
        <f t="shared" si="355"/>
        <v>53559.687168000004</v>
      </c>
      <c r="M1866" s="3">
        <f t="shared" si="356"/>
        <v>3981.2731666666659</v>
      </c>
      <c r="N1866">
        <f t="shared" si="350"/>
        <v>3981.2731666666659</v>
      </c>
      <c r="O1866">
        <f t="shared" si="351"/>
        <v>0</v>
      </c>
    </row>
    <row r="1867" spans="1:15" x14ac:dyDescent="0.25">
      <c r="A1867" s="3">
        <v>17.13</v>
      </c>
      <c r="B1867" s="3">
        <f t="shared" si="352"/>
        <v>22.13</v>
      </c>
      <c r="C1867" s="3">
        <f t="shared" si="353"/>
        <v>6.25</v>
      </c>
      <c r="D1867" s="4">
        <f t="shared" si="347"/>
        <v>62.5</v>
      </c>
      <c r="E1867" s="4">
        <f t="shared" si="348"/>
        <v>348.34</v>
      </c>
      <c r="F1867">
        <f t="shared" si="354"/>
        <v>49651.981815333325</v>
      </c>
      <c r="H1867" s="3"/>
      <c r="J1867" s="3">
        <f t="shared" si="349"/>
        <v>368.34</v>
      </c>
      <c r="K1867" s="3">
        <f t="shared" si="355"/>
        <v>53637.479981999997</v>
      </c>
      <c r="M1867" s="3">
        <f t="shared" si="356"/>
        <v>3985.4981666666718</v>
      </c>
      <c r="N1867">
        <f t="shared" si="350"/>
        <v>3985.4981666666718</v>
      </c>
      <c r="O1867">
        <f t="shared" si="351"/>
        <v>0</v>
      </c>
    </row>
    <row r="1868" spans="1:15" x14ac:dyDescent="0.25">
      <c r="A1868" s="3">
        <v>17.14</v>
      </c>
      <c r="B1868" s="3">
        <f t="shared" si="352"/>
        <v>22.14</v>
      </c>
      <c r="C1868" s="3">
        <f t="shared" si="353"/>
        <v>6.25</v>
      </c>
      <c r="D1868" s="4">
        <f t="shared" si="347"/>
        <v>62.5</v>
      </c>
      <c r="E1868" s="4">
        <f t="shared" si="348"/>
        <v>348.52</v>
      </c>
      <c r="F1868">
        <f t="shared" si="354"/>
        <v>49725.62249733333</v>
      </c>
      <c r="H1868" s="3"/>
      <c r="J1868" s="3">
        <f t="shared" si="349"/>
        <v>368.52</v>
      </c>
      <c r="K1868" s="3">
        <f t="shared" si="355"/>
        <v>53715.347664000015</v>
      </c>
      <c r="M1868" s="3">
        <f t="shared" si="356"/>
        <v>3989.7251666666853</v>
      </c>
      <c r="N1868">
        <f t="shared" si="350"/>
        <v>3989.7251666666853</v>
      </c>
      <c r="O1868">
        <f t="shared" si="351"/>
        <v>0</v>
      </c>
    </row>
    <row r="1869" spans="1:15" x14ac:dyDescent="0.25">
      <c r="A1869" s="3">
        <v>17.149999999999999</v>
      </c>
      <c r="B1869" s="3">
        <f t="shared" si="352"/>
        <v>22.15</v>
      </c>
      <c r="C1869" s="3">
        <f t="shared" si="353"/>
        <v>6.25</v>
      </c>
      <c r="D1869" s="4">
        <f t="shared" si="347"/>
        <v>62.5</v>
      </c>
      <c r="E1869" s="4">
        <f t="shared" si="348"/>
        <v>348.7</v>
      </c>
      <c r="F1869">
        <f t="shared" si="354"/>
        <v>49799.336083333328</v>
      </c>
      <c r="H1869" s="3"/>
      <c r="J1869" s="3">
        <f t="shared" si="349"/>
        <v>368.7</v>
      </c>
      <c r="K1869" s="3">
        <f t="shared" si="355"/>
        <v>53793.290249999976</v>
      </c>
      <c r="M1869" s="3">
        <f t="shared" si="356"/>
        <v>3993.9541666666482</v>
      </c>
      <c r="N1869">
        <f t="shared" si="350"/>
        <v>3993.9541666666482</v>
      </c>
      <c r="O1869">
        <f t="shared" si="351"/>
        <v>0</v>
      </c>
    </row>
    <row r="1870" spans="1:15" x14ac:dyDescent="0.25">
      <c r="A1870" s="3">
        <v>17.16</v>
      </c>
      <c r="B1870" s="3">
        <f t="shared" si="352"/>
        <v>22.16</v>
      </c>
      <c r="C1870" s="3">
        <f t="shared" si="353"/>
        <v>6.25</v>
      </c>
      <c r="D1870" s="4">
        <f t="shared" si="347"/>
        <v>62.5</v>
      </c>
      <c r="E1870" s="4">
        <f t="shared" si="348"/>
        <v>348.88</v>
      </c>
      <c r="F1870">
        <f t="shared" si="354"/>
        <v>49873.122609333339</v>
      </c>
      <c r="H1870" s="3"/>
      <c r="J1870" s="3">
        <f t="shared" si="349"/>
        <v>368.88</v>
      </c>
      <c r="K1870" s="3">
        <f t="shared" si="355"/>
        <v>53871.307775999987</v>
      </c>
      <c r="M1870" s="3">
        <f t="shared" si="356"/>
        <v>3998.185166666648</v>
      </c>
      <c r="N1870">
        <f t="shared" si="350"/>
        <v>3998.185166666648</v>
      </c>
      <c r="O1870">
        <f t="shared" si="351"/>
        <v>0</v>
      </c>
    </row>
    <row r="1871" spans="1:15" x14ac:dyDescent="0.25">
      <c r="A1871" s="3">
        <v>17.170000000000002</v>
      </c>
      <c r="B1871" s="3">
        <f t="shared" si="352"/>
        <v>22.17</v>
      </c>
      <c r="C1871" s="3">
        <f t="shared" si="353"/>
        <v>6.25</v>
      </c>
      <c r="D1871" s="4">
        <f t="shared" si="347"/>
        <v>62.5</v>
      </c>
      <c r="E1871" s="4">
        <f t="shared" si="348"/>
        <v>349.06000000000006</v>
      </c>
      <c r="F1871">
        <f t="shared" si="354"/>
        <v>49946.98211133336</v>
      </c>
      <c r="H1871" s="3"/>
      <c r="J1871" s="3">
        <f t="shared" si="349"/>
        <v>369.06000000000006</v>
      </c>
      <c r="K1871" s="3">
        <f t="shared" si="355"/>
        <v>53949.400278000016</v>
      </c>
      <c r="M1871" s="3">
        <f t="shared" si="356"/>
        <v>4002.4181666666555</v>
      </c>
      <c r="N1871">
        <f t="shared" si="350"/>
        <v>4002.4181666666555</v>
      </c>
      <c r="O1871">
        <f t="shared" si="351"/>
        <v>0</v>
      </c>
    </row>
    <row r="1872" spans="1:15" x14ac:dyDescent="0.25">
      <c r="A1872" s="3">
        <v>17.18</v>
      </c>
      <c r="B1872" s="3">
        <f t="shared" si="352"/>
        <v>22.18</v>
      </c>
      <c r="C1872" s="3">
        <f t="shared" si="353"/>
        <v>6.25</v>
      </c>
      <c r="D1872" s="4">
        <f t="shared" si="347"/>
        <v>62.5</v>
      </c>
      <c r="E1872" s="4">
        <f t="shared" si="348"/>
        <v>349.24</v>
      </c>
      <c r="F1872">
        <f t="shared" si="354"/>
        <v>50020.914625333331</v>
      </c>
      <c r="H1872" s="3"/>
      <c r="J1872" s="3">
        <f t="shared" si="349"/>
        <v>369.24</v>
      </c>
      <c r="K1872" s="3">
        <f t="shared" si="355"/>
        <v>54027.567791999994</v>
      </c>
      <c r="M1872" s="3">
        <f t="shared" si="356"/>
        <v>4006.6531666666633</v>
      </c>
      <c r="N1872">
        <f t="shared" si="350"/>
        <v>4006.6531666666633</v>
      </c>
      <c r="O1872">
        <f t="shared" si="351"/>
        <v>0</v>
      </c>
    </row>
    <row r="1873" spans="1:15" x14ac:dyDescent="0.25">
      <c r="A1873" s="3">
        <v>17.190000000000001</v>
      </c>
      <c r="B1873" s="3">
        <f t="shared" si="352"/>
        <v>22.19</v>
      </c>
      <c r="C1873" s="3">
        <f t="shared" si="353"/>
        <v>6.25</v>
      </c>
      <c r="D1873" s="4">
        <f t="shared" si="347"/>
        <v>62.5</v>
      </c>
      <c r="E1873" s="4">
        <f t="shared" si="348"/>
        <v>349.42</v>
      </c>
      <c r="F1873">
        <f t="shared" si="354"/>
        <v>50094.920187333337</v>
      </c>
      <c r="H1873" s="3"/>
      <c r="J1873" s="3">
        <f t="shared" si="349"/>
        <v>369.42</v>
      </c>
      <c r="K1873" s="3">
        <f t="shared" si="355"/>
        <v>54105.810354000008</v>
      </c>
      <c r="M1873" s="3">
        <f t="shared" si="356"/>
        <v>4010.8901666666716</v>
      </c>
      <c r="N1873">
        <f t="shared" si="350"/>
        <v>4010.8901666666716</v>
      </c>
      <c r="O1873">
        <f t="shared" si="351"/>
        <v>0</v>
      </c>
    </row>
    <row r="1874" spans="1:15" x14ac:dyDescent="0.25">
      <c r="A1874" s="3">
        <v>17.2</v>
      </c>
      <c r="B1874" s="3">
        <f t="shared" si="352"/>
        <v>22.2</v>
      </c>
      <c r="C1874" s="3">
        <f t="shared" si="353"/>
        <v>6.25</v>
      </c>
      <c r="D1874" s="4">
        <f t="shared" si="347"/>
        <v>62.5</v>
      </c>
      <c r="E1874" s="4">
        <f t="shared" si="348"/>
        <v>349.59999999999997</v>
      </c>
      <c r="F1874">
        <f t="shared" si="354"/>
        <v>50168.998833333324</v>
      </c>
      <c r="H1874" s="3"/>
      <c r="J1874" s="3">
        <f t="shared" si="349"/>
        <v>369.59999999999997</v>
      </c>
      <c r="K1874" s="3">
        <f t="shared" si="355"/>
        <v>54184.127999999997</v>
      </c>
      <c r="M1874" s="3">
        <f t="shared" si="356"/>
        <v>4015.129166666673</v>
      </c>
      <c r="N1874">
        <f t="shared" si="350"/>
        <v>4015.129166666673</v>
      </c>
      <c r="O1874">
        <f t="shared" si="351"/>
        <v>0</v>
      </c>
    </row>
    <row r="1875" spans="1:15" x14ac:dyDescent="0.25">
      <c r="A1875" s="3">
        <v>17.21</v>
      </c>
      <c r="B1875" s="3">
        <f t="shared" si="352"/>
        <v>22.21</v>
      </c>
      <c r="C1875" s="3">
        <f t="shared" si="353"/>
        <v>6.25</v>
      </c>
      <c r="D1875" s="4">
        <f t="shared" si="347"/>
        <v>62.5</v>
      </c>
      <c r="E1875" s="4">
        <f t="shared" si="348"/>
        <v>349.78000000000003</v>
      </c>
      <c r="F1875">
        <f t="shared" si="354"/>
        <v>50243.150599333341</v>
      </c>
      <c r="H1875" s="3"/>
      <c r="J1875" s="3">
        <f t="shared" si="349"/>
        <v>369.78000000000003</v>
      </c>
      <c r="K1875" s="3">
        <f t="shared" si="355"/>
        <v>54262.520766000016</v>
      </c>
      <c r="M1875" s="3">
        <f t="shared" si="356"/>
        <v>4019.3701666666748</v>
      </c>
      <c r="N1875">
        <f t="shared" si="350"/>
        <v>4019.3701666666748</v>
      </c>
      <c r="O1875">
        <f t="shared" si="351"/>
        <v>0</v>
      </c>
    </row>
    <row r="1876" spans="1:15" x14ac:dyDescent="0.25">
      <c r="A1876" s="3">
        <v>17.22</v>
      </c>
      <c r="B1876" s="3">
        <f t="shared" si="352"/>
        <v>22.22</v>
      </c>
      <c r="C1876" s="3">
        <f t="shared" si="353"/>
        <v>6.25</v>
      </c>
      <c r="D1876" s="4">
        <f t="shared" si="347"/>
        <v>62.5</v>
      </c>
      <c r="E1876" s="4">
        <f t="shared" si="348"/>
        <v>349.96</v>
      </c>
      <c r="F1876">
        <f t="shared" si="354"/>
        <v>50317.375521333328</v>
      </c>
      <c r="H1876" s="3"/>
      <c r="J1876" s="3">
        <f t="shared" si="349"/>
        <v>369.96</v>
      </c>
      <c r="K1876" s="3">
        <f t="shared" si="355"/>
        <v>54340.988687999976</v>
      </c>
      <c r="M1876" s="3">
        <f t="shared" si="356"/>
        <v>4023.6131666666479</v>
      </c>
      <c r="N1876">
        <f t="shared" si="350"/>
        <v>4023.6131666666479</v>
      </c>
      <c r="O1876">
        <f t="shared" si="351"/>
        <v>0</v>
      </c>
    </row>
    <row r="1877" spans="1:15" x14ac:dyDescent="0.25">
      <c r="A1877" s="3">
        <v>17.23</v>
      </c>
      <c r="B1877" s="3">
        <f t="shared" si="352"/>
        <v>22.23</v>
      </c>
      <c r="C1877" s="3">
        <f t="shared" si="353"/>
        <v>6.25</v>
      </c>
      <c r="D1877" s="4">
        <f t="shared" si="347"/>
        <v>62.5</v>
      </c>
      <c r="E1877" s="4">
        <f t="shared" si="348"/>
        <v>350.14</v>
      </c>
      <c r="F1877">
        <f t="shared" si="354"/>
        <v>50391.673635333333</v>
      </c>
      <c r="H1877" s="3"/>
      <c r="J1877" s="3">
        <f t="shared" si="349"/>
        <v>370.14</v>
      </c>
      <c r="K1877" s="3">
        <f t="shared" si="355"/>
        <v>54419.531801999998</v>
      </c>
      <c r="M1877" s="3">
        <f t="shared" si="356"/>
        <v>4027.8581666666651</v>
      </c>
      <c r="N1877">
        <f t="shared" si="350"/>
        <v>4027.8581666666651</v>
      </c>
      <c r="O1877">
        <f t="shared" si="351"/>
        <v>0</v>
      </c>
    </row>
    <row r="1878" spans="1:15" x14ac:dyDescent="0.25">
      <c r="A1878" s="3">
        <v>17.239999999999998</v>
      </c>
      <c r="B1878" s="3">
        <f t="shared" si="352"/>
        <v>22.24</v>
      </c>
      <c r="C1878" s="3">
        <f t="shared" si="353"/>
        <v>6.25</v>
      </c>
      <c r="D1878" s="4">
        <f t="shared" si="347"/>
        <v>62.5</v>
      </c>
      <c r="E1878" s="4">
        <f t="shared" si="348"/>
        <v>350.32</v>
      </c>
      <c r="F1878">
        <f t="shared" si="354"/>
        <v>50466.044977333324</v>
      </c>
      <c r="H1878" s="3"/>
      <c r="J1878" s="3">
        <f t="shared" si="349"/>
        <v>370.32</v>
      </c>
      <c r="K1878" s="3">
        <f t="shared" si="355"/>
        <v>54498.150143999985</v>
      </c>
      <c r="M1878" s="3">
        <f t="shared" si="356"/>
        <v>4032.1051666666608</v>
      </c>
      <c r="N1878">
        <f t="shared" si="350"/>
        <v>4032.1051666666608</v>
      </c>
      <c r="O1878">
        <f t="shared" si="351"/>
        <v>0</v>
      </c>
    </row>
    <row r="1879" spans="1:15" x14ac:dyDescent="0.25">
      <c r="A1879" s="3">
        <v>17.25</v>
      </c>
      <c r="B1879" s="3">
        <f t="shared" si="352"/>
        <v>22.25</v>
      </c>
      <c r="C1879" s="3">
        <f t="shared" si="353"/>
        <v>6.25</v>
      </c>
      <c r="D1879" s="4">
        <f t="shared" si="347"/>
        <v>62.5</v>
      </c>
      <c r="E1879" s="4">
        <f t="shared" si="348"/>
        <v>350.5</v>
      </c>
      <c r="F1879">
        <f t="shared" si="354"/>
        <v>50540.489583333328</v>
      </c>
      <c r="H1879" s="3"/>
      <c r="J1879" s="3">
        <f t="shared" si="349"/>
        <v>370.5</v>
      </c>
      <c r="K1879" s="3">
        <f t="shared" si="355"/>
        <v>54576.84375</v>
      </c>
      <c r="M1879" s="3">
        <f t="shared" si="356"/>
        <v>4036.3541666666715</v>
      </c>
      <c r="N1879">
        <f t="shared" si="350"/>
        <v>4036.3541666666715</v>
      </c>
      <c r="O1879">
        <f t="shared" si="351"/>
        <v>0</v>
      </c>
    </row>
    <row r="1880" spans="1:15" x14ac:dyDescent="0.25">
      <c r="A1880" s="3">
        <v>17.260000000000002</v>
      </c>
      <c r="B1880" s="3">
        <f t="shared" si="352"/>
        <v>22.26</v>
      </c>
      <c r="C1880" s="3">
        <f t="shared" si="353"/>
        <v>6.25</v>
      </c>
      <c r="D1880" s="4">
        <f t="shared" si="347"/>
        <v>62.5</v>
      </c>
      <c r="E1880" s="4">
        <f t="shared" si="348"/>
        <v>350.68</v>
      </c>
      <c r="F1880">
        <f t="shared" si="354"/>
        <v>50615.007489333337</v>
      </c>
      <c r="H1880" s="3"/>
      <c r="J1880" s="3">
        <f t="shared" si="349"/>
        <v>370.68</v>
      </c>
      <c r="K1880" s="3">
        <f t="shared" si="355"/>
        <v>54655.612656000012</v>
      </c>
      <c r="M1880" s="3">
        <f t="shared" si="356"/>
        <v>4040.6051666666754</v>
      </c>
      <c r="N1880">
        <f t="shared" si="350"/>
        <v>4040.6051666666754</v>
      </c>
      <c r="O1880">
        <f t="shared" si="351"/>
        <v>0</v>
      </c>
    </row>
    <row r="1881" spans="1:15" x14ac:dyDescent="0.25">
      <c r="A1881" s="3">
        <v>17.27</v>
      </c>
      <c r="B1881" s="3">
        <f t="shared" si="352"/>
        <v>22.27</v>
      </c>
      <c r="C1881" s="3">
        <f t="shared" si="353"/>
        <v>6.25</v>
      </c>
      <c r="D1881" s="4">
        <f t="shared" si="347"/>
        <v>62.5</v>
      </c>
      <c r="E1881" s="4">
        <f t="shared" si="348"/>
        <v>350.86</v>
      </c>
      <c r="F1881">
        <f t="shared" si="354"/>
        <v>50689.598731333339</v>
      </c>
      <c r="H1881" s="3"/>
      <c r="J1881" s="3">
        <f t="shared" si="349"/>
        <v>370.86</v>
      </c>
      <c r="K1881" s="3">
        <f t="shared" si="355"/>
        <v>54734.456898000011</v>
      </c>
      <c r="M1881" s="3">
        <f t="shared" si="356"/>
        <v>4044.8581666666723</v>
      </c>
      <c r="N1881">
        <f t="shared" si="350"/>
        <v>4044.8581666666723</v>
      </c>
      <c r="O1881">
        <f t="shared" si="351"/>
        <v>0</v>
      </c>
    </row>
    <row r="1882" spans="1:15" x14ac:dyDescent="0.25">
      <c r="A1882" s="3">
        <v>17.28</v>
      </c>
      <c r="B1882" s="3">
        <f t="shared" si="352"/>
        <v>22.28</v>
      </c>
      <c r="C1882" s="3">
        <f t="shared" si="353"/>
        <v>6.25</v>
      </c>
      <c r="D1882" s="4">
        <f t="shared" si="347"/>
        <v>62.5</v>
      </c>
      <c r="E1882" s="4">
        <f t="shared" si="348"/>
        <v>351.04</v>
      </c>
      <c r="F1882">
        <f t="shared" si="354"/>
        <v>50764.26334533334</v>
      </c>
      <c r="H1882" s="3"/>
      <c r="J1882" s="3">
        <f t="shared" si="349"/>
        <v>371.04</v>
      </c>
      <c r="K1882" s="3">
        <f t="shared" si="355"/>
        <v>54813.376512000017</v>
      </c>
      <c r="M1882" s="3">
        <f t="shared" si="356"/>
        <v>4049.113166666677</v>
      </c>
      <c r="N1882">
        <f t="shared" si="350"/>
        <v>4049.113166666677</v>
      </c>
      <c r="O1882">
        <f t="shared" si="351"/>
        <v>0</v>
      </c>
    </row>
    <row r="1883" spans="1:15" x14ac:dyDescent="0.25">
      <c r="A1883" s="3">
        <v>17.29</v>
      </c>
      <c r="B1883" s="3">
        <f t="shared" si="352"/>
        <v>22.29</v>
      </c>
      <c r="C1883" s="3">
        <f t="shared" si="353"/>
        <v>6.25</v>
      </c>
      <c r="D1883" s="4">
        <f t="shared" ref="D1883:D1946" si="357">MAX(10*C1883,$G$14*C1883+$G$10-2*$G$12*(1+$G$13)^0.5)</f>
        <v>62.5</v>
      </c>
      <c r="E1883" s="4">
        <f t="shared" ref="E1883:E1946" si="358">MAX(10*B1883,$G$14*B1883+$G$10-2*$G$12*(1+$G$13)^0.5)</f>
        <v>351.21999999999997</v>
      </c>
      <c r="F1883">
        <f t="shared" si="354"/>
        <v>50839.001367333331</v>
      </c>
      <c r="H1883" s="3"/>
      <c r="J1883" s="3">
        <f t="shared" ref="J1883:J1946" si="359">$G$14*A1883+2*$G$12*(1+$G$13)^0.5</f>
        <v>371.21999999999997</v>
      </c>
      <c r="K1883" s="3">
        <f t="shared" si="355"/>
        <v>54892.371533999984</v>
      </c>
      <c r="M1883" s="3">
        <f t="shared" si="356"/>
        <v>4053.3701666666529</v>
      </c>
      <c r="N1883">
        <f t="shared" si="350"/>
        <v>4053.3701666666529</v>
      </c>
      <c r="O1883">
        <f t="shared" si="351"/>
        <v>0</v>
      </c>
    </row>
    <row r="1884" spans="1:15" x14ac:dyDescent="0.25">
      <c r="A1884" s="3">
        <v>17.3</v>
      </c>
      <c r="B1884" s="3">
        <f t="shared" si="352"/>
        <v>22.3</v>
      </c>
      <c r="C1884" s="3">
        <f t="shared" si="353"/>
        <v>6.25</v>
      </c>
      <c r="D1884" s="4">
        <f t="shared" si="357"/>
        <v>62.5</v>
      </c>
      <c r="E1884" s="4">
        <f t="shared" si="358"/>
        <v>351.40000000000003</v>
      </c>
      <c r="F1884">
        <f t="shared" si="354"/>
        <v>50913.812833333352</v>
      </c>
      <c r="H1884" s="3"/>
      <c r="J1884" s="3">
        <f t="shared" si="359"/>
        <v>371.40000000000003</v>
      </c>
      <c r="K1884" s="3">
        <f t="shared" si="355"/>
        <v>54971.44200000001</v>
      </c>
      <c r="M1884" s="3">
        <f t="shared" si="356"/>
        <v>4057.6291666666584</v>
      </c>
      <c r="N1884">
        <f t="shared" ref="N1884:N1947" si="360">ABS(M1884)</f>
        <v>4057.6291666666584</v>
      </c>
      <c r="O1884">
        <f t="shared" ref="O1884:O1947" si="361">IF(N1884=$N$3156,A1884,0)</f>
        <v>0</v>
      </c>
    </row>
    <row r="1885" spans="1:15" x14ac:dyDescent="0.25">
      <c r="A1885" s="3">
        <v>17.309999999999999</v>
      </c>
      <c r="B1885" s="3">
        <f t="shared" ref="B1885:B1948" si="362">$B$152+A1885</f>
        <v>22.31</v>
      </c>
      <c r="C1885" s="3">
        <f t="shared" ref="C1885:C1948" si="363">IF($F$152&gt;B1885,B1885,$F$152)</f>
        <v>6.25</v>
      </c>
      <c r="D1885" s="4">
        <f t="shared" si="357"/>
        <v>62.5</v>
      </c>
      <c r="E1885" s="4">
        <f t="shared" si="358"/>
        <v>351.58</v>
      </c>
      <c r="F1885">
        <f t="shared" ref="F1885:F1948" si="364">$I$152*C1885*(0.5*C1885-$D$152)  +  (D1885-$I$152)*0.5*C1885*(2*C1885/3-$D$152)  +  D1885*(B1885-C1885)*(0.5*(B1885-C1885)+C1885-$D$152)  +  (E1885-D1885)*0.5*(B1885-C1885)*(2*(B1885-C1885)/3+C1885-$D$152)</f>
        <v>50988.697779333321</v>
      </c>
      <c r="H1885" s="3"/>
      <c r="J1885" s="3">
        <f t="shared" si="359"/>
        <v>371.58</v>
      </c>
      <c r="K1885" s="3">
        <f t="shared" ref="K1885:K1948" si="365">$K$152*A1885*(0.5*A1885+$B$152-$D$152)  +  (J1885-$K$152)*0.5*A1885*(2*A1885/3+$B$152-$D$152)</f>
        <v>55050.587945999992</v>
      </c>
      <c r="M1885" s="3">
        <f t="shared" ref="M1885:M1948" si="366">K1885-F1885</f>
        <v>4061.8901666666716</v>
      </c>
      <c r="N1885">
        <f t="shared" si="360"/>
        <v>4061.8901666666716</v>
      </c>
      <c r="O1885">
        <f t="shared" si="361"/>
        <v>0</v>
      </c>
    </row>
    <row r="1886" spans="1:15" x14ac:dyDescent="0.25">
      <c r="A1886" s="3">
        <v>17.32</v>
      </c>
      <c r="B1886" s="3">
        <f t="shared" si="362"/>
        <v>22.32</v>
      </c>
      <c r="C1886" s="3">
        <f t="shared" si="363"/>
        <v>6.25</v>
      </c>
      <c r="D1886" s="4">
        <f t="shared" si="357"/>
        <v>62.5</v>
      </c>
      <c r="E1886" s="4">
        <f t="shared" si="358"/>
        <v>351.76</v>
      </c>
      <c r="F1886">
        <f t="shared" si="364"/>
        <v>51063.656241333323</v>
      </c>
      <c r="H1886" s="3"/>
      <c r="J1886" s="3">
        <f t="shared" si="359"/>
        <v>371.76</v>
      </c>
      <c r="K1886" s="3">
        <f t="shared" si="365"/>
        <v>55129.809408000001</v>
      </c>
      <c r="M1886" s="3">
        <f t="shared" si="366"/>
        <v>4066.1531666666779</v>
      </c>
      <c r="N1886">
        <f t="shared" si="360"/>
        <v>4066.1531666666779</v>
      </c>
      <c r="O1886">
        <f t="shared" si="361"/>
        <v>0</v>
      </c>
    </row>
    <row r="1887" spans="1:15" x14ac:dyDescent="0.25">
      <c r="A1887" s="3">
        <v>17.329999999999998</v>
      </c>
      <c r="B1887" s="3">
        <f t="shared" si="362"/>
        <v>22.33</v>
      </c>
      <c r="C1887" s="3">
        <f t="shared" si="363"/>
        <v>6.25</v>
      </c>
      <c r="D1887" s="4">
        <f t="shared" si="357"/>
        <v>62.5</v>
      </c>
      <c r="E1887" s="4">
        <f t="shared" si="358"/>
        <v>351.93999999999994</v>
      </c>
      <c r="F1887">
        <f t="shared" si="364"/>
        <v>51138.68825533332</v>
      </c>
      <c r="H1887" s="3"/>
      <c r="J1887" s="3">
        <f t="shared" si="359"/>
        <v>371.93999999999994</v>
      </c>
      <c r="K1887" s="3">
        <f t="shared" si="365"/>
        <v>55209.106421999997</v>
      </c>
      <c r="M1887" s="3">
        <f t="shared" si="366"/>
        <v>4070.4181666666773</v>
      </c>
      <c r="N1887">
        <f t="shared" si="360"/>
        <v>4070.4181666666773</v>
      </c>
      <c r="O1887">
        <f t="shared" si="361"/>
        <v>0</v>
      </c>
    </row>
    <row r="1888" spans="1:15" x14ac:dyDescent="0.25">
      <c r="A1888" s="3">
        <v>17.34</v>
      </c>
      <c r="B1888" s="3">
        <f t="shared" si="362"/>
        <v>22.34</v>
      </c>
      <c r="C1888" s="3">
        <f t="shared" si="363"/>
        <v>6.25</v>
      </c>
      <c r="D1888" s="4">
        <f t="shared" si="357"/>
        <v>62.5</v>
      </c>
      <c r="E1888" s="4">
        <f t="shared" si="358"/>
        <v>352.12</v>
      </c>
      <c r="F1888">
        <f t="shared" si="364"/>
        <v>51213.793857333338</v>
      </c>
      <c r="H1888" s="3"/>
      <c r="J1888" s="3">
        <f t="shared" si="359"/>
        <v>372.12</v>
      </c>
      <c r="K1888" s="3">
        <f t="shared" si="365"/>
        <v>55288.479024000007</v>
      </c>
      <c r="M1888" s="3">
        <f t="shared" si="366"/>
        <v>4074.6851666666698</v>
      </c>
      <c r="N1888">
        <f t="shared" si="360"/>
        <v>4074.6851666666698</v>
      </c>
      <c r="O1888">
        <f t="shared" si="361"/>
        <v>0</v>
      </c>
    </row>
    <row r="1889" spans="1:15" x14ac:dyDescent="0.25">
      <c r="A1889" s="3">
        <v>17.350000000000001</v>
      </c>
      <c r="B1889" s="3">
        <f t="shared" si="362"/>
        <v>22.35</v>
      </c>
      <c r="C1889" s="3">
        <f t="shared" si="363"/>
        <v>6.25</v>
      </c>
      <c r="D1889" s="4">
        <f t="shared" si="357"/>
        <v>62.5</v>
      </c>
      <c r="E1889" s="4">
        <f t="shared" si="358"/>
        <v>352.3</v>
      </c>
      <c r="F1889">
        <f t="shared" si="364"/>
        <v>51288.973083333345</v>
      </c>
      <c r="H1889" s="3"/>
      <c r="J1889" s="3">
        <f t="shared" si="359"/>
        <v>372.3</v>
      </c>
      <c r="K1889" s="3">
        <f t="shared" si="365"/>
        <v>55367.927250000015</v>
      </c>
      <c r="M1889" s="3">
        <f t="shared" si="366"/>
        <v>4078.9541666666701</v>
      </c>
      <c r="N1889">
        <f t="shared" si="360"/>
        <v>4078.9541666666701</v>
      </c>
      <c r="O1889">
        <f t="shared" si="361"/>
        <v>0</v>
      </c>
    </row>
    <row r="1890" spans="1:15" x14ac:dyDescent="0.25">
      <c r="A1890" s="3">
        <v>17.36</v>
      </c>
      <c r="B1890" s="3">
        <f t="shared" si="362"/>
        <v>22.36</v>
      </c>
      <c r="C1890" s="3">
        <f t="shared" si="363"/>
        <v>6.25</v>
      </c>
      <c r="D1890" s="4">
        <f t="shared" si="357"/>
        <v>62.5</v>
      </c>
      <c r="E1890" s="4">
        <f t="shared" si="358"/>
        <v>352.48</v>
      </c>
      <c r="F1890">
        <f t="shared" si="364"/>
        <v>51364.225969333333</v>
      </c>
      <c r="H1890" s="3"/>
      <c r="J1890" s="3">
        <f t="shared" si="359"/>
        <v>372.48</v>
      </c>
      <c r="K1890" s="3">
        <f t="shared" si="365"/>
        <v>55447.451135999989</v>
      </c>
      <c r="M1890" s="3">
        <f t="shared" si="366"/>
        <v>4083.2251666666562</v>
      </c>
      <c r="N1890">
        <f t="shared" si="360"/>
        <v>4083.2251666666562</v>
      </c>
      <c r="O1890">
        <f t="shared" si="361"/>
        <v>0</v>
      </c>
    </row>
    <row r="1891" spans="1:15" x14ac:dyDescent="0.25">
      <c r="A1891" s="3">
        <v>17.37</v>
      </c>
      <c r="B1891" s="3">
        <f t="shared" si="362"/>
        <v>22.37</v>
      </c>
      <c r="C1891" s="3">
        <f t="shared" si="363"/>
        <v>6.25</v>
      </c>
      <c r="D1891" s="4">
        <f t="shared" si="357"/>
        <v>62.5</v>
      </c>
      <c r="E1891" s="4">
        <f t="shared" si="358"/>
        <v>352.66</v>
      </c>
      <c r="F1891">
        <f t="shared" si="364"/>
        <v>51439.552551333341</v>
      </c>
      <c r="H1891" s="3"/>
      <c r="J1891" s="3">
        <f t="shared" si="359"/>
        <v>372.66</v>
      </c>
      <c r="K1891" s="3">
        <f t="shared" si="365"/>
        <v>55527.050718000006</v>
      </c>
      <c r="M1891" s="3">
        <f t="shared" si="366"/>
        <v>4087.4981666666645</v>
      </c>
      <c r="N1891">
        <f t="shared" si="360"/>
        <v>4087.4981666666645</v>
      </c>
      <c r="O1891">
        <f t="shared" si="361"/>
        <v>0</v>
      </c>
    </row>
    <row r="1892" spans="1:15" x14ac:dyDescent="0.25">
      <c r="A1892" s="3">
        <v>17.38</v>
      </c>
      <c r="B1892" s="3">
        <f t="shared" si="362"/>
        <v>22.38</v>
      </c>
      <c r="C1892" s="3">
        <f t="shared" si="363"/>
        <v>6.25</v>
      </c>
      <c r="D1892" s="4">
        <f t="shared" si="357"/>
        <v>62.5</v>
      </c>
      <c r="E1892" s="4">
        <f t="shared" si="358"/>
        <v>352.84</v>
      </c>
      <c r="F1892">
        <f t="shared" si="364"/>
        <v>51514.952865333325</v>
      </c>
      <c r="H1892" s="3"/>
      <c r="J1892" s="3">
        <f t="shared" si="359"/>
        <v>372.84</v>
      </c>
      <c r="K1892" s="3">
        <f t="shared" si="365"/>
        <v>55606.726031999991</v>
      </c>
      <c r="M1892" s="3">
        <f t="shared" si="366"/>
        <v>4091.7731666666659</v>
      </c>
      <c r="N1892">
        <f t="shared" si="360"/>
        <v>4091.7731666666659</v>
      </c>
      <c r="O1892">
        <f t="shared" si="361"/>
        <v>0</v>
      </c>
    </row>
    <row r="1893" spans="1:15" x14ac:dyDescent="0.25">
      <c r="A1893" s="3">
        <v>17.39</v>
      </c>
      <c r="B1893" s="3">
        <f t="shared" si="362"/>
        <v>22.39</v>
      </c>
      <c r="C1893" s="3">
        <f t="shared" si="363"/>
        <v>6.25</v>
      </c>
      <c r="D1893" s="4">
        <f t="shared" si="357"/>
        <v>62.5</v>
      </c>
      <c r="E1893" s="4">
        <f t="shared" si="358"/>
        <v>353.02</v>
      </c>
      <c r="F1893">
        <f t="shared" si="364"/>
        <v>51590.426947333326</v>
      </c>
      <c r="H1893" s="3"/>
      <c r="J1893" s="3">
        <f t="shared" si="359"/>
        <v>373.02</v>
      </c>
      <c r="K1893" s="3">
        <f t="shared" si="365"/>
        <v>55686.477114000008</v>
      </c>
      <c r="M1893" s="3">
        <f t="shared" si="366"/>
        <v>4096.0501666666823</v>
      </c>
      <c r="N1893">
        <f t="shared" si="360"/>
        <v>4096.0501666666823</v>
      </c>
      <c r="O1893">
        <f t="shared" si="361"/>
        <v>0</v>
      </c>
    </row>
    <row r="1894" spans="1:15" x14ac:dyDescent="0.25">
      <c r="A1894" s="3">
        <v>17.399999999999999</v>
      </c>
      <c r="B1894" s="3">
        <f t="shared" si="362"/>
        <v>22.4</v>
      </c>
      <c r="C1894" s="3">
        <f t="shared" si="363"/>
        <v>6.25</v>
      </c>
      <c r="D1894" s="4">
        <f t="shared" si="357"/>
        <v>62.5</v>
      </c>
      <c r="E1894" s="4">
        <f t="shared" si="358"/>
        <v>353.2</v>
      </c>
      <c r="F1894">
        <f t="shared" si="364"/>
        <v>51665.974833333326</v>
      </c>
      <c r="H1894" s="3"/>
      <c r="J1894" s="3">
        <f t="shared" si="359"/>
        <v>373.2</v>
      </c>
      <c r="K1894" s="3">
        <f t="shared" si="365"/>
        <v>55766.304000000004</v>
      </c>
      <c r="M1894" s="3">
        <f t="shared" si="366"/>
        <v>4100.3291666666773</v>
      </c>
      <c r="N1894">
        <f t="shared" si="360"/>
        <v>4100.3291666666773</v>
      </c>
      <c r="O1894">
        <f t="shared" si="361"/>
        <v>0</v>
      </c>
    </row>
    <row r="1895" spans="1:15" x14ac:dyDescent="0.25">
      <c r="A1895" s="3">
        <v>17.41</v>
      </c>
      <c r="B1895" s="3">
        <f t="shared" si="362"/>
        <v>22.41</v>
      </c>
      <c r="C1895" s="3">
        <f t="shared" si="363"/>
        <v>6.25</v>
      </c>
      <c r="D1895" s="4">
        <f t="shared" si="357"/>
        <v>62.5</v>
      </c>
      <c r="E1895" s="4">
        <f t="shared" si="358"/>
        <v>353.38</v>
      </c>
      <c r="F1895">
        <f t="shared" si="364"/>
        <v>51741.596559333331</v>
      </c>
      <c r="H1895" s="3"/>
      <c r="J1895" s="3">
        <f t="shared" si="359"/>
        <v>373.38</v>
      </c>
      <c r="K1895" s="3">
        <f t="shared" si="365"/>
        <v>55846.206726000004</v>
      </c>
      <c r="M1895" s="3">
        <f t="shared" si="366"/>
        <v>4104.6101666666727</v>
      </c>
      <c r="N1895">
        <f t="shared" si="360"/>
        <v>4104.6101666666727</v>
      </c>
      <c r="O1895">
        <f t="shared" si="361"/>
        <v>0</v>
      </c>
    </row>
    <row r="1896" spans="1:15" x14ac:dyDescent="0.25">
      <c r="A1896" s="3">
        <v>17.420000000000002</v>
      </c>
      <c r="B1896" s="3">
        <f t="shared" si="362"/>
        <v>22.42</v>
      </c>
      <c r="C1896" s="3">
        <f t="shared" si="363"/>
        <v>6.25</v>
      </c>
      <c r="D1896" s="4">
        <f t="shared" si="357"/>
        <v>62.5</v>
      </c>
      <c r="E1896" s="4">
        <f t="shared" si="358"/>
        <v>353.56000000000006</v>
      </c>
      <c r="F1896">
        <f t="shared" si="364"/>
        <v>51817.29216133336</v>
      </c>
      <c r="H1896" s="3"/>
      <c r="J1896" s="3">
        <f t="shared" si="359"/>
        <v>373.56000000000006</v>
      </c>
      <c r="K1896" s="3">
        <f t="shared" si="365"/>
        <v>55926.185328000021</v>
      </c>
      <c r="M1896" s="3">
        <f t="shared" si="366"/>
        <v>4108.8931666666613</v>
      </c>
      <c r="N1896">
        <f t="shared" si="360"/>
        <v>4108.8931666666613</v>
      </c>
      <c r="O1896">
        <f t="shared" si="361"/>
        <v>0</v>
      </c>
    </row>
    <row r="1897" spans="1:15" x14ac:dyDescent="0.25">
      <c r="A1897" s="3">
        <v>17.43</v>
      </c>
      <c r="B1897" s="3">
        <f t="shared" si="362"/>
        <v>22.43</v>
      </c>
      <c r="C1897" s="3">
        <f t="shared" si="363"/>
        <v>6.25</v>
      </c>
      <c r="D1897" s="4">
        <f t="shared" si="357"/>
        <v>62.5</v>
      </c>
      <c r="E1897" s="4">
        <f t="shared" si="358"/>
        <v>353.74</v>
      </c>
      <c r="F1897">
        <f t="shared" si="364"/>
        <v>51893.061675333338</v>
      </c>
      <c r="H1897" s="3"/>
      <c r="J1897" s="3">
        <f t="shared" si="359"/>
        <v>373.74</v>
      </c>
      <c r="K1897" s="3">
        <f t="shared" si="365"/>
        <v>56006.239841999995</v>
      </c>
      <c r="M1897" s="3">
        <f t="shared" si="366"/>
        <v>4113.1781666666575</v>
      </c>
      <c r="N1897">
        <f t="shared" si="360"/>
        <v>4113.1781666666575</v>
      </c>
      <c r="O1897">
        <f t="shared" si="361"/>
        <v>0</v>
      </c>
    </row>
    <row r="1898" spans="1:15" x14ac:dyDescent="0.25">
      <c r="A1898" s="3">
        <v>17.440000000000001</v>
      </c>
      <c r="B1898" s="3">
        <f t="shared" si="362"/>
        <v>22.44</v>
      </c>
      <c r="C1898" s="3">
        <f t="shared" si="363"/>
        <v>6.25</v>
      </c>
      <c r="D1898" s="4">
        <f t="shared" si="357"/>
        <v>62.5</v>
      </c>
      <c r="E1898" s="4">
        <f t="shared" si="358"/>
        <v>353.92</v>
      </c>
      <c r="F1898">
        <f t="shared" si="364"/>
        <v>51968.90513733335</v>
      </c>
      <c r="H1898" s="3"/>
      <c r="J1898" s="3">
        <f t="shared" si="359"/>
        <v>373.92</v>
      </c>
      <c r="K1898" s="3">
        <f t="shared" si="365"/>
        <v>56086.370304000011</v>
      </c>
      <c r="M1898" s="3">
        <f t="shared" si="366"/>
        <v>4117.4651666666614</v>
      </c>
      <c r="N1898">
        <f t="shared" si="360"/>
        <v>4117.4651666666614</v>
      </c>
      <c r="O1898">
        <f t="shared" si="361"/>
        <v>0</v>
      </c>
    </row>
    <row r="1899" spans="1:15" x14ac:dyDescent="0.25">
      <c r="A1899" s="3">
        <v>17.45</v>
      </c>
      <c r="B1899" s="3">
        <f t="shared" si="362"/>
        <v>22.45</v>
      </c>
      <c r="C1899" s="3">
        <f t="shared" si="363"/>
        <v>6.25</v>
      </c>
      <c r="D1899" s="4">
        <f t="shared" si="357"/>
        <v>62.5</v>
      </c>
      <c r="E1899" s="4">
        <f t="shared" si="358"/>
        <v>354.09999999999997</v>
      </c>
      <c r="F1899">
        <f t="shared" si="364"/>
        <v>52044.82258333332</v>
      </c>
      <c r="H1899" s="3"/>
      <c r="J1899" s="3">
        <f t="shared" si="359"/>
        <v>374.09999999999997</v>
      </c>
      <c r="K1899" s="3">
        <f t="shared" si="365"/>
        <v>56166.576749999986</v>
      </c>
      <c r="M1899" s="3">
        <f t="shared" si="366"/>
        <v>4121.7541666666657</v>
      </c>
      <c r="N1899">
        <f t="shared" si="360"/>
        <v>4121.7541666666657</v>
      </c>
      <c r="O1899">
        <f t="shared" si="361"/>
        <v>0</v>
      </c>
    </row>
    <row r="1900" spans="1:15" x14ac:dyDescent="0.25">
      <c r="A1900" s="3">
        <v>17.46</v>
      </c>
      <c r="B1900" s="3">
        <f t="shared" si="362"/>
        <v>22.46</v>
      </c>
      <c r="C1900" s="3">
        <f t="shared" si="363"/>
        <v>6.25</v>
      </c>
      <c r="D1900" s="4">
        <f t="shared" si="357"/>
        <v>62.5</v>
      </c>
      <c r="E1900" s="4">
        <f t="shared" si="358"/>
        <v>354.28000000000003</v>
      </c>
      <c r="F1900">
        <f t="shared" si="364"/>
        <v>52120.814049333334</v>
      </c>
      <c r="H1900" s="3"/>
      <c r="J1900" s="3">
        <f t="shared" si="359"/>
        <v>374.28000000000003</v>
      </c>
      <c r="K1900" s="3">
        <f t="shared" si="365"/>
        <v>56246.859216000012</v>
      </c>
      <c r="M1900" s="3">
        <f t="shared" si="366"/>
        <v>4126.0451666666777</v>
      </c>
      <c r="N1900">
        <f t="shared" si="360"/>
        <v>4126.0451666666777</v>
      </c>
      <c r="O1900">
        <f t="shared" si="361"/>
        <v>0</v>
      </c>
    </row>
    <row r="1901" spans="1:15" x14ac:dyDescent="0.25">
      <c r="A1901" s="3">
        <v>17.47</v>
      </c>
      <c r="B1901" s="3">
        <f t="shared" si="362"/>
        <v>22.47</v>
      </c>
      <c r="C1901" s="3">
        <f t="shared" si="363"/>
        <v>6.25</v>
      </c>
      <c r="D1901" s="4">
        <f t="shared" si="357"/>
        <v>62.5</v>
      </c>
      <c r="E1901" s="4">
        <f t="shared" si="358"/>
        <v>354.46</v>
      </c>
      <c r="F1901">
        <f t="shared" si="364"/>
        <v>52196.879571333324</v>
      </c>
      <c r="H1901" s="3"/>
      <c r="J1901" s="3">
        <f t="shared" si="359"/>
        <v>374.46</v>
      </c>
      <c r="K1901" s="3">
        <f t="shared" si="365"/>
        <v>56327.217737999999</v>
      </c>
      <c r="M1901" s="3">
        <f t="shared" si="366"/>
        <v>4130.3381666666755</v>
      </c>
      <c r="N1901">
        <f t="shared" si="360"/>
        <v>4130.3381666666755</v>
      </c>
      <c r="O1901">
        <f t="shared" si="361"/>
        <v>0</v>
      </c>
    </row>
    <row r="1902" spans="1:15" x14ac:dyDescent="0.25">
      <c r="A1902" s="3">
        <v>17.48</v>
      </c>
      <c r="B1902" s="3">
        <f t="shared" si="362"/>
        <v>22.48</v>
      </c>
      <c r="C1902" s="3">
        <f t="shared" si="363"/>
        <v>6.25</v>
      </c>
      <c r="D1902" s="4">
        <f t="shared" si="357"/>
        <v>62.5</v>
      </c>
      <c r="E1902" s="4">
        <f t="shared" si="358"/>
        <v>354.64</v>
      </c>
      <c r="F1902">
        <f t="shared" si="364"/>
        <v>52273.019185333338</v>
      </c>
      <c r="H1902" s="3"/>
      <c r="J1902" s="3">
        <f t="shared" si="359"/>
        <v>374.64</v>
      </c>
      <c r="K1902" s="3">
        <f t="shared" si="365"/>
        <v>56407.652352000005</v>
      </c>
      <c r="M1902" s="3">
        <f t="shared" si="366"/>
        <v>4134.6331666666665</v>
      </c>
      <c r="N1902">
        <f t="shared" si="360"/>
        <v>4134.6331666666665</v>
      </c>
      <c r="O1902">
        <f t="shared" si="361"/>
        <v>0</v>
      </c>
    </row>
    <row r="1903" spans="1:15" x14ac:dyDescent="0.25">
      <c r="A1903" s="3">
        <v>17.489999999999998</v>
      </c>
      <c r="B1903" s="3">
        <f t="shared" si="362"/>
        <v>22.49</v>
      </c>
      <c r="C1903" s="3">
        <f t="shared" si="363"/>
        <v>6.25</v>
      </c>
      <c r="D1903" s="4">
        <f t="shared" si="357"/>
        <v>62.5</v>
      </c>
      <c r="E1903" s="4">
        <f t="shared" si="358"/>
        <v>354.82</v>
      </c>
      <c r="F1903">
        <f t="shared" si="364"/>
        <v>52349.232927333331</v>
      </c>
      <c r="H1903" s="3"/>
      <c r="J1903" s="3">
        <f t="shared" si="359"/>
        <v>374.82</v>
      </c>
      <c r="K1903" s="3">
        <f t="shared" si="365"/>
        <v>56488.163093999981</v>
      </c>
      <c r="M1903" s="3">
        <f t="shared" si="366"/>
        <v>4138.9301666666506</v>
      </c>
      <c r="N1903">
        <f t="shared" si="360"/>
        <v>4138.9301666666506</v>
      </c>
      <c r="O1903">
        <f t="shared" si="361"/>
        <v>0</v>
      </c>
    </row>
    <row r="1904" spans="1:15" x14ac:dyDescent="0.25">
      <c r="A1904" s="3">
        <v>17.5</v>
      </c>
      <c r="B1904" s="3">
        <f t="shared" si="362"/>
        <v>22.5</v>
      </c>
      <c r="C1904" s="3">
        <f t="shared" si="363"/>
        <v>6.25</v>
      </c>
      <c r="D1904" s="4">
        <f t="shared" si="357"/>
        <v>62.5</v>
      </c>
      <c r="E1904" s="4">
        <f t="shared" si="358"/>
        <v>355</v>
      </c>
      <c r="F1904">
        <f t="shared" si="364"/>
        <v>52425.520833333343</v>
      </c>
      <c r="H1904" s="3"/>
      <c r="J1904" s="3">
        <f t="shared" si="359"/>
        <v>375</v>
      </c>
      <c r="K1904" s="3">
        <f t="shared" si="365"/>
        <v>56568.749999999993</v>
      </c>
      <c r="M1904" s="3">
        <f t="shared" si="366"/>
        <v>4143.2291666666497</v>
      </c>
      <c r="N1904">
        <f t="shared" si="360"/>
        <v>4143.2291666666497</v>
      </c>
      <c r="O1904">
        <f t="shared" si="361"/>
        <v>0</v>
      </c>
    </row>
    <row r="1905" spans="1:15" x14ac:dyDescent="0.25">
      <c r="A1905" s="3">
        <v>17.510000000000002</v>
      </c>
      <c r="B1905" s="3">
        <f t="shared" si="362"/>
        <v>22.51</v>
      </c>
      <c r="C1905" s="3">
        <f t="shared" si="363"/>
        <v>6.25</v>
      </c>
      <c r="D1905" s="4">
        <f t="shared" si="357"/>
        <v>62.5</v>
      </c>
      <c r="E1905" s="4">
        <f t="shared" si="358"/>
        <v>355.18</v>
      </c>
      <c r="F1905">
        <f t="shared" si="364"/>
        <v>52501.882939333351</v>
      </c>
      <c r="H1905" s="3"/>
      <c r="J1905" s="3">
        <f t="shared" si="359"/>
        <v>375.18</v>
      </c>
      <c r="K1905" s="3">
        <f t="shared" si="365"/>
        <v>56649.413105999993</v>
      </c>
      <c r="M1905" s="3">
        <f t="shared" si="366"/>
        <v>4147.5301666666419</v>
      </c>
      <c r="N1905">
        <f t="shared" si="360"/>
        <v>4147.5301666666419</v>
      </c>
      <c r="O1905">
        <f t="shared" si="361"/>
        <v>0</v>
      </c>
    </row>
    <row r="1906" spans="1:15" x14ac:dyDescent="0.25">
      <c r="A1906" s="3">
        <v>17.52</v>
      </c>
      <c r="B1906" s="3">
        <f t="shared" si="362"/>
        <v>22.52</v>
      </c>
      <c r="C1906" s="3">
        <f t="shared" si="363"/>
        <v>6.25</v>
      </c>
      <c r="D1906" s="4">
        <f t="shared" si="357"/>
        <v>62.5</v>
      </c>
      <c r="E1906" s="4">
        <f t="shared" si="358"/>
        <v>355.36</v>
      </c>
      <c r="F1906">
        <f t="shared" si="364"/>
        <v>52578.319281333323</v>
      </c>
      <c r="H1906" s="3"/>
      <c r="J1906" s="3">
        <f t="shared" si="359"/>
        <v>375.36</v>
      </c>
      <c r="K1906" s="3">
        <f t="shared" si="365"/>
        <v>56730.152448000001</v>
      </c>
      <c r="M1906" s="3">
        <f t="shared" si="366"/>
        <v>4151.8331666666782</v>
      </c>
      <c r="N1906">
        <f t="shared" si="360"/>
        <v>4151.8331666666782</v>
      </c>
      <c r="O1906">
        <f t="shared" si="361"/>
        <v>0</v>
      </c>
    </row>
    <row r="1907" spans="1:15" x14ac:dyDescent="0.25">
      <c r="A1907" s="3">
        <v>17.53</v>
      </c>
      <c r="B1907" s="3">
        <f t="shared" si="362"/>
        <v>22.53</v>
      </c>
      <c r="C1907" s="3">
        <f t="shared" si="363"/>
        <v>6.25</v>
      </c>
      <c r="D1907" s="4">
        <f t="shared" si="357"/>
        <v>62.5</v>
      </c>
      <c r="E1907" s="4">
        <f t="shared" si="358"/>
        <v>355.54</v>
      </c>
      <c r="F1907">
        <f t="shared" si="364"/>
        <v>52654.829895333343</v>
      </c>
      <c r="H1907" s="3"/>
      <c r="J1907" s="3">
        <f t="shared" si="359"/>
        <v>375.54</v>
      </c>
      <c r="K1907" s="3">
        <f t="shared" si="365"/>
        <v>56810.968062000014</v>
      </c>
      <c r="M1907" s="3">
        <f t="shared" si="366"/>
        <v>4156.1381666666712</v>
      </c>
      <c r="N1907">
        <f t="shared" si="360"/>
        <v>4156.1381666666712</v>
      </c>
      <c r="O1907">
        <f t="shared" si="361"/>
        <v>0</v>
      </c>
    </row>
    <row r="1908" spans="1:15" x14ac:dyDescent="0.25">
      <c r="A1908" s="3">
        <v>17.54</v>
      </c>
      <c r="B1908" s="3">
        <f t="shared" si="362"/>
        <v>22.54</v>
      </c>
      <c r="C1908" s="3">
        <f t="shared" si="363"/>
        <v>6.25</v>
      </c>
      <c r="D1908" s="4">
        <f t="shared" si="357"/>
        <v>62.5</v>
      </c>
      <c r="E1908" s="4">
        <f t="shared" si="358"/>
        <v>355.71999999999997</v>
      </c>
      <c r="F1908">
        <f t="shared" si="364"/>
        <v>52731.414817333331</v>
      </c>
      <c r="H1908" s="3"/>
      <c r="J1908" s="3">
        <f t="shared" si="359"/>
        <v>375.71999999999997</v>
      </c>
      <c r="K1908" s="3">
        <f t="shared" si="365"/>
        <v>56891.859983999995</v>
      </c>
      <c r="M1908" s="3">
        <f t="shared" si="366"/>
        <v>4160.4451666666646</v>
      </c>
      <c r="N1908">
        <f t="shared" si="360"/>
        <v>4160.4451666666646</v>
      </c>
      <c r="O1908">
        <f t="shared" si="361"/>
        <v>0</v>
      </c>
    </row>
    <row r="1909" spans="1:15" x14ac:dyDescent="0.25">
      <c r="A1909" s="3">
        <v>17.55</v>
      </c>
      <c r="B1909" s="3">
        <f t="shared" si="362"/>
        <v>22.55</v>
      </c>
      <c r="C1909" s="3">
        <f t="shared" si="363"/>
        <v>6.25</v>
      </c>
      <c r="D1909" s="4">
        <f t="shared" si="357"/>
        <v>62.5</v>
      </c>
      <c r="E1909" s="4">
        <f t="shared" si="358"/>
        <v>355.90000000000003</v>
      </c>
      <c r="F1909">
        <f t="shared" si="364"/>
        <v>52808.074083333348</v>
      </c>
      <c r="H1909" s="3"/>
      <c r="J1909" s="3">
        <f t="shared" si="359"/>
        <v>375.90000000000003</v>
      </c>
      <c r="K1909" s="3">
        <f t="shared" si="365"/>
        <v>56972.82825000002</v>
      </c>
      <c r="M1909" s="3">
        <f t="shared" si="366"/>
        <v>4164.754166666673</v>
      </c>
      <c r="N1909">
        <f t="shared" si="360"/>
        <v>4164.754166666673</v>
      </c>
      <c r="O1909">
        <f t="shared" si="361"/>
        <v>0</v>
      </c>
    </row>
    <row r="1910" spans="1:15" x14ac:dyDescent="0.25">
      <c r="A1910" s="3">
        <v>17.559999999999999</v>
      </c>
      <c r="B1910" s="3">
        <f t="shared" si="362"/>
        <v>22.56</v>
      </c>
      <c r="C1910" s="3">
        <f t="shared" si="363"/>
        <v>6.25</v>
      </c>
      <c r="D1910" s="4">
        <f t="shared" si="357"/>
        <v>62.5</v>
      </c>
      <c r="E1910" s="4">
        <f t="shared" si="358"/>
        <v>356.08</v>
      </c>
      <c r="F1910">
        <f t="shared" si="364"/>
        <v>52884.807729333334</v>
      </c>
      <c r="H1910" s="3"/>
      <c r="J1910" s="3">
        <f t="shared" si="359"/>
        <v>376.08</v>
      </c>
      <c r="K1910" s="3">
        <f t="shared" si="365"/>
        <v>57053.872895999986</v>
      </c>
      <c r="M1910" s="3">
        <f t="shared" si="366"/>
        <v>4169.0651666666527</v>
      </c>
      <c r="N1910">
        <f t="shared" si="360"/>
        <v>4169.0651666666527</v>
      </c>
      <c r="O1910">
        <f t="shared" si="361"/>
        <v>0</v>
      </c>
    </row>
    <row r="1911" spans="1:15" x14ac:dyDescent="0.25">
      <c r="A1911" s="3">
        <v>17.57</v>
      </c>
      <c r="B1911" s="3">
        <f t="shared" si="362"/>
        <v>22.57</v>
      </c>
      <c r="C1911" s="3">
        <f t="shared" si="363"/>
        <v>6.25</v>
      </c>
      <c r="D1911" s="4">
        <f t="shared" si="357"/>
        <v>62.5</v>
      </c>
      <c r="E1911" s="4">
        <f t="shared" si="358"/>
        <v>356.26</v>
      </c>
      <c r="F1911">
        <f t="shared" si="364"/>
        <v>52961.615791333337</v>
      </c>
      <c r="H1911" s="3"/>
      <c r="J1911" s="3">
        <f t="shared" si="359"/>
        <v>376.26</v>
      </c>
      <c r="K1911" s="3">
        <f t="shared" si="365"/>
        <v>57134.993957999992</v>
      </c>
      <c r="M1911" s="3">
        <f t="shared" si="366"/>
        <v>4173.3781666666546</v>
      </c>
      <c r="N1911">
        <f t="shared" si="360"/>
        <v>4173.3781666666546</v>
      </c>
      <c r="O1911">
        <f t="shared" si="361"/>
        <v>0</v>
      </c>
    </row>
    <row r="1912" spans="1:15" x14ac:dyDescent="0.25">
      <c r="A1912" s="3">
        <v>17.579999999999998</v>
      </c>
      <c r="B1912" s="3">
        <f t="shared" si="362"/>
        <v>22.58</v>
      </c>
      <c r="C1912" s="3">
        <f t="shared" si="363"/>
        <v>6.25</v>
      </c>
      <c r="D1912" s="4">
        <f t="shared" si="357"/>
        <v>62.5</v>
      </c>
      <c r="E1912" s="4">
        <f t="shared" si="358"/>
        <v>356.43999999999994</v>
      </c>
      <c r="F1912">
        <f t="shared" si="364"/>
        <v>53038.498305333313</v>
      </c>
      <c r="H1912" s="3"/>
      <c r="J1912" s="3">
        <f t="shared" si="359"/>
        <v>376.43999999999994</v>
      </c>
      <c r="K1912" s="3">
        <f t="shared" si="365"/>
        <v>57216.191471999984</v>
      </c>
      <c r="M1912" s="3">
        <f t="shared" si="366"/>
        <v>4177.6931666666715</v>
      </c>
      <c r="N1912">
        <f t="shared" si="360"/>
        <v>4177.6931666666715</v>
      </c>
      <c r="O1912">
        <f t="shared" si="361"/>
        <v>0</v>
      </c>
    </row>
    <row r="1913" spans="1:15" x14ac:dyDescent="0.25">
      <c r="A1913" s="3">
        <v>17.59</v>
      </c>
      <c r="B1913" s="3">
        <f t="shared" si="362"/>
        <v>22.59</v>
      </c>
      <c r="C1913" s="3">
        <f t="shared" si="363"/>
        <v>6.25</v>
      </c>
      <c r="D1913" s="4">
        <f t="shared" si="357"/>
        <v>62.5</v>
      </c>
      <c r="E1913" s="4">
        <f t="shared" si="358"/>
        <v>356.62</v>
      </c>
      <c r="F1913">
        <f t="shared" si="364"/>
        <v>53115.455307333323</v>
      </c>
      <c r="H1913" s="3"/>
      <c r="J1913" s="3">
        <f t="shared" si="359"/>
        <v>376.62</v>
      </c>
      <c r="K1913" s="3">
        <f t="shared" si="365"/>
        <v>57297.465474000004</v>
      </c>
      <c r="M1913" s="3">
        <f t="shared" si="366"/>
        <v>4182.0101666666815</v>
      </c>
      <c r="N1913">
        <f t="shared" si="360"/>
        <v>4182.0101666666815</v>
      </c>
      <c r="O1913">
        <f t="shared" si="361"/>
        <v>0</v>
      </c>
    </row>
    <row r="1914" spans="1:15" x14ac:dyDescent="0.25">
      <c r="A1914" s="3">
        <v>17.600000000000001</v>
      </c>
      <c r="B1914" s="3">
        <f t="shared" si="362"/>
        <v>22.6</v>
      </c>
      <c r="C1914" s="3">
        <f t="shared" si="363"/>
        <v>6.25</v>
      </c>
      <c r="D1914" s="4">
        <f t="shared" si="357"/>
        <v>62.5</v>
      </c>
      <c r="E1914" s="4">
        <f t="shared" si="358"/>
        <v>356.8</v>
      </c>
      <c r="F1914">
        <f t="shared" si="364"/>
        <v>53192.486833333336</v>
      </c>
      <c r="H1914" s="3"/>
      <c r="J1914" s="3">
        <f t="shared" si="359"/>
        <v>376.8</v>
      </c>
      <c r="K1914" s="3">
        <f t="shared" si="365"/>
        <v>57378.816000000006</v>
      </c>
      <c r="M1914" s="3">
        <f t="shared" si="366"/>
        <v>4186.3291666666701</v>
      </c>
      <c r="N1914">
        <f t="shared" si="360"/>
        <v>4186.3291666666701</v>
      </c>
      <c r="O1914">
        <f t="shared" si="361"/>
        <v>0</v>
      </c>
    </row>
    <row r="1915" spans="1:15" x14ac:dyDescent="0.25">
      <c r="A1915" s="3">
        <v>17.61</v>
      </c>
      <c r="B1915" s="3">
        <f t="shared" si="362"/>
        <v>22.61</v>
      </c>
      <c r="C1915" s="3">
        <f t="shared" si="363"/>
        <v>6.25</v>
      </c>
      <c r="D1915" s="4">
        <f t="shared" si="357"/>
        <v>62.5</v>
      </c>
      <c r="E1915" s="4">
        <f t="shared" si="358"/>
        <v>356.98</v>
      </c>
      <c r="F1915">
        <f t="shared" si="364"/>
        <v>53269.592919333329</v>
      </c>
      <c r="H1915" s="3"/>
      <c r="J1915" s="3">
        <f t="shared" si="359"/>
        <v>376.98</v>
      </c>
      <c r="K1915" s="3">
        <f t="shared" si="365"/>
        <v>57460.243086000009</v>
      </c>
      <c r="M1915" s="3">
        <f t="shared" si="366"/>
        <v>4190.6501666666809</v>
      </c>
      <c r="N1915">
        <f t="shared" si="360"/>
        <v>4190.6501666666809</v>
      </c>
      <c r="O1915">
        <f t="shared" si="361"/>
        <v>0</v>
      </c>
    </row>
    <row r="1916" spans="1:15" x14ac:dyDescent="0.25">
      <c r="A1916" s="3">
        <v>17.62</v>
      </c>
      <c r="B1916" s="3">
        <f t="shared" si="362"/>
        <v>22.62</v>
      </c>
      <c r="C1916" s="3">
        <f t="shared" si="363"/>
        <v>6.25</v>
      </c>
      <c r="D1916" s="4">
        <f t="shared" si="357"/>
        <v>62.5</v>
      </c>
      <c r="E1916" s="4">
        <f t="shared" si="358"/>
        <v>357.16</v>
      </c>
      <c r="F1916">
        <f t="shared" si="364"/>
        <v>53346.773601333349</v>
      </c>
      <c r="H1916" s="3"/>
      <c r="J1916" s="3">
        <f t="shared" si="359"/>
        <v>377.16</v>
      </c>
      <c r="K1916" s="3">
        <f t="shared" si="365"/>
        <v>57541.746768000019</v>
      </c>
      <c r="M1916" s="3">
        <f t="shared" si="366"/>
        <v>4194.9731666666703</v>
      </c>
      <c r="N1916">
        <f t="shared" si="360"/>
        <v>4194.9731666666703</v>
      </c>
      <c r="O1916">
        <f t="shared" si="361"/>
        <v>0</v>
      </c>
    </row>
    <row r="1917" spans="1:15" x14ac:dyDescent="0.25">
      <c r="A1917" s="3">
        <v>17.63</v>
      </c>
      <c r="B1917" s="3">
        <f t="shared" si="362"/>
        <v>22.63</v>
      </c>
      <c r="C1917" s="3">
        <f t="shared" si="363"/>
        <v>6.25</v>
      </c>
      <c r="D1917" s="4">
        <f t="shared" si="357"/>
        <v>62.5</v>
      </c>
      <c r="E1917" s="4">
        <f t="shared" si="358"/>
        <v>357.34</v>
      </c>
      <c r="F1917">
        <f t="shared" si="364"/>
        <v>53424.028915333329</v>
      </c>
      <c r="H1917" s="3"/>
      <c r="J1917" s="3">
        <f t="shared" si="359"/>
        <v>377.34</v>
      </c>
      <c r="K1917" s="3">
        <f t="shared" si="365"/>
        <v>57623.327081999989</v>
      </c>
      <c r="M1917" s="3">
        <f t="shared" si="366"/>
        <v>4199.2981666666601</v>
      </c>
      <c r="N1917">
        <f t="shared" si="360"/>
        <v>4199.2981666666601</v>
      </c>
      <c r="O1917">
        <f t="shared" si="361"/>
        <v>0</v>
      </c>
    </row>
    <row r="1918" spans="1:15" x14ac:dyDescent="0.25">
      <c r="A1918" s="3">
        <v>17.64</v>
      </c>
      <c r="B1918" s="3">
        <f t="shared" si="362"/>
        <v>22.64</v>
      </c>
      <c r="C1918" s="3">
        <f t="shared" si="363"/>
        <v>6.25</v>
      </c>
      <c r="D1918" s="4">
        <f t="shared" si="357"/>
        <v>62.5</v>
      </c>
      <c r="E1918" s="4">
        <f t="shared" si="358"/>
        <v>357.52</v>
      </c>
      <c r="F1918">
        <f t="shared" si="364"/>
        <v>53501.358897333339</v>
      </c>
      <c r="H1918" s="3"/>
      <c r="J1918" s="3">
        <f t="shared" si="359"/>
        <v>377.52</v>
      </c>
      <c r="K1918" s="3">
        <f t="shared" si="365"/>
        <v>57704.984063999989</v>
      </c>
      <c r="M1918" s="3">
        <f t="shared" si="366"/>
        <v>4203.6251666666503</v>
      </c>
      <c r="N1918">
        <f t="shared" si="360"/>
        <v>4203.6251666666503</v>
      </c>
      <c r="O1918">
        <f t="shared" si="361"/>
        <v>0</v>
      </c>
    </row>
    <row r="1919" spans="1:15" x14ac:dyDescent="0.25">
      <c r="A1919" s="3">
        <v>17.649999999999999</v>
      </c>
      <c r="B1919" s="3">
        <f t="shared" si="362"/>
        <v>22.65</v>
      </c>
      <c r="C1919" s="3">
        <f t="shared" si="363"/>
        <v>6.25</v>
      </c>
      <c r="D1919" s="4">
        <f t="shared" si="357"/>
        <v>62.5</v>
      </c>
      <c r="E1919" s="4">
        <f t="shared" si="358"/>
        <v>357.7</v>
      </c>
      <c r="F1919">
        <f t="shared" si="364"/>
        <v>53578.763583333326</v>
      </c>
      <c r="H1919" s="3"/>
      <c r="J1919" s="3">
        <f t="shared" si="359"/>
        <v>377.7</v>
      </c>
      <c r="K1919" s="3">
        <f t="shared" si="365"/>
        <v>57786.717749999996</v>
      </c>
      <c r="M1919" s="3">
        <f t="shared" si="366"/>
        <v>4207.9541666666701</v>
      </c>
      <c r="N1919">
        <f t="shared" si="360"/>
        <v>4207.9541666666701</v>
      </c>
      <c r="O1919">
        <f t="shared" si="361"/>
        <v>0</v>
      </c>
    </row>
    <row r="1920" spans="1:15" x14ac:dyDescent="0.25">
      <c r="A1920" s="3">
        <v>17.66</v>
      </c>
      <c r="B1920" s="3">
        <f t="shared" si="362"/>
        <v>22.66</v>
      </c>
      <c r="C1920" s="3">
        <f t="shared" si="363"/>
        <v>6.25</v>
      </c>
      <c r="D1920" s="4">
        <f t="shared" si="357"/>
        <v>62.5</v>
      </c>
      <c r="E1920" s="4">
        <f t="shared" si="358"/>
        <v>357.88</v>
      </c>
      <c r="F1920">
        <f t="shared" si="364"/>
        <v>53656.243009333324</v>
      </c>
      <c r="H1920" s="3"/>
      <c r="J1920" s="3">
        <f t="shared" si="359"/>
        <v>377.88</v>
      </c>
      <c r="K1920" s="3">
        <f t="shared" si="365"/>
        <v>57868.528176</v>
      </c>
      <c r="M1920" s="3">
        <f t="shared" si="366"/>
        <v>4212.2851666666757</v>
      </c>
      <c r="N1920">
        <f t="shared" si="360"/>
        <v>4212.2851666666757</v>
      </c>
      <c r="O1920">
        <f t="shared" si="361"/>
        <v>0</v>
      </c>
    </row>
    <row r="1921" spans="1:15" x14ac:dyDescent="0.25">
      <c r="A1921" s="3">
        <v>17.670000000000002</v>
      </c>
      <c r="B1921" s="3">
        <f t="shared" si="362"/>
        <v>22.67</v>
      </c>
      <c r="C1921" s="3">
        <f t="shared" si="363"/>
        <v>6.25</v>
      </c>
      <c r="D1921" s="4">
        <f t="shared" si="357"/>
        <v>62.5</v>
      </c>
      <c r="E1921" s="4">
        <f t="shared" si="358"/>
        <v>358.06000000000006</v>
      </c>
      <c r="F1921">
        <f t="shared" si="364"/>
        <v>53733.797211333345</v>
      </c>
      <c r="H1921" s="3"/>
      <c r="J1921" s="3">
        <f t="shared" si="359"/>
        <v>378.06000000000006</v>
      </c>
      <c r="K1921" s="3">
        <f t="shared" si="365"/>
        <v>57950.415378000012</v>
      </c>
      <c r="M1921" s="3">
        <f t="shared" si="366"/>
        <v>4216.6181666666671</v>
      </c>
      <c r="N1921">
        <f t="shared" si="360"/>
        <v>4216.6181666666671</v>
      </c>
      <c r="O1921">
        <f t="shared" si="361"/>
        <v>0</v>
      </c>
    </row>
    <row r="1922" spans="1:15" x14ac:dyDescent="0.25">
      <c r="A1922" s="3">
        <v>17.68</v>
      </c>
      <c r="B1922" s="3">
        <f t="shared" si="362"/>
        <v>22.68</v>
      </c>
      <c r="C1922" s="3">
        <f t="shared" si="363"/>
        <v>6.25</v>
      </c>
      <c r="D1922" s="4">
        <f t="shared" si="357"/>
        <v>62.5</v>
      </c>
      <c r="E1922" s="4">
        <f t="shared" si="358"/>
        <v>358.24</v>
      </c>
      <c r="F1922">
        <f t="shared" si="364"/>
        <v>53811.426225333336</v>
      </c>
      <c r="H1922" s="3"/>
      <c r="J1922" s="3">
        <f t="shared" si="359"/>
        <v>378.24</v>
      </c>
      <c r="K1922" s="3">
        <f t="shared" si="365"/>
        <v>58032.379392000003</v>
      </c>
      <c r="M1922" s="3">
        <f t="shared" si="366"/>
        <v>4220.9531666666662</v>
      </c>
      <c r="N1922">
        <f t="shared" si="360"/>
        <v>4220.9531666666662</v>
      </c>
      <c r="O1922">
        <f t="shared" si="361"/>
        <v>0</v>
      </c>
    </row>
    <row r="1923" spans="1:15" x14ac:dyDescent="0.25">
      <c r="A1923" s="3">
        <v>17.690000000000001</v>
      </c>
      <c r="B1923" s="3">
        <f t="shared" si="362"/>
        <v>22.69</v>
      </c>
      <c r="C1923" s="3">
        <f t="shared" si="363"/>
        <v>6.25</v>
      </c>
      <c r="D1923" s="4">
        <f t="shared" si="357"/>
        <v>62.5</v>
      </c>
      <c r="E1923" s="4">
        <f t="shared" si="358"/>
        <v>358.42</v>
      </c>
      <c r="F1923">
        <f t="shared" si="364"/>
        <v>53889.130087333338</v>
      </c>
      <c r="H1923" s="3"/>
      <c r="J1923" s="3">
        <f t="shared" si="359"/>
        <v>378.42</v>
      </c>
      <c r="K1923" s="3">
        <f t="shared" si="365"/>
        <v>58114.420254000019</v>
      </c>
      <c r="M1923" s="3">
        <f t="shared" si="366"/>
        <v>4225.2901666666803</v>
      </c>
      <c r="N1923">
        <f t="shared" si="360"/>
        <v>4225.2901666666803</v>
      </c>
      <c r="O1923">
        <f t="shared" si="361"/>
        <v>0</v>
      </c>
    </row>
    <row r="1924" spans="1:15" x14ac:dyDescent="0.25">
      <c r="A1924" s="3">
        <v>17.7</v>
      </c>
      <c r="B1924" s="3">
        <f t="shared" si="362"/>
        <v>22.7</v>
      </c>
      <c r="C1924" s="3">
        <f t="shared" si="363"/>
        <v>6.25</v>
      </c>
      <c r="D1924" s="4">
        <f t="shared" si="357"/>
        <v>62.5</v>
      </c>
      <c r="E1924" s="4">
        <f t="shared" si="358"/>
        <v>358.59999999999997</v>
      </c>
      <c r="F1924">
        <f t="shared" si="364"/>
        <v>53966.908833333335</v>
      </c>
      <c r="H1924" s="3"/>
      <c r="J1924" s="3">
        <f t="shared" si="359"/>
        <v>378.59999999999997</v>
      </c>
      <c r="K1924" s="3">
        <f t="shared" si="365"/>
        <v>58196.537999999986</v>
      </c>
      <c r="M1924" s="3">
        <f t="shared" si="366"/>
        <v>4229.6291666666511</v>
      </c>
      <c r="N1924">
        <f t="shared" si="360"/>
        <v>4229.6291666666511</v>
      </c>
      <c r="O1924">
        <f t="shared" si="361"/>
        <v>0</v>
      </c>
    </row>
    <row r="1925" spans="1:15" x14ac:dyDescent="0.25">
      <c r="A1925" s="3">
        <v>17.71</v>
      </c>
      <c r="B1925" s="3">
        <f t="shared" si="362"/>
        <v>22.71</v>
      </c>
      <c r="C1925" s="3">
        <f t="shared" si="363"/>
        <v>6.25</v>
      </c>
      <c r="D1925" s="4">
        <f t="shared" si="357"/>
        <v>62.5</v>
      </c>
      <c r="E1925" s="4">
        <f t="shared" si="358"/>
        <v>358.78000000000003</v>
      </c>
      <c r="F1925">
        <f t="shared" si="364"/>
        <v>54044.762499333345</v>
      </c>
      <c r="H1925" s="3"/>
      <c r="J1925" s="3">
        <f t="shared" si="359"/>
        <v>378.78000000000003</v>
      </c>
      <c r="K1925" s="3">
        <f t="shared" si="365"/>
        <v>58278.732665999996</v>
      </c>
      <c r="M1925" s="3">
        <f t="shared" si="366"/>
        <v>4233.9701666666515</v>
      </c>
      <c r="N1925">
        <f t="shared" si="360"/>
        <v>4233.9701666666515</v>
      </c>
      <c r="O1925">
        <f t="shared" si="361"/>
        <v>0</v>
      </c>
    </row>
    <row r="1926" spans="1:15" x14ac:dyDescent="0.25">
      <c r="A1926" s="3">
        <v>17.72</v>
      </c>
      <c r="B1926" s="3">
        <f t="shared" si="362"/>
        <v>22.72</v>
      </c>
      <c r="C1926" s="3">
        <f t="shared" si="363"/>
        <v>6.25</v>
      </c>
      <c r="D1926" s="4">
        <f t="shared" si="357"/>
        <v>62.5</v>
      </c>
      <c r="E1926" s="4">
        <f t="shared" si="358"/>
        <v>358.96</v>
      </c>
      <c r="F1926">
        <f t="shared" si="364"/>
        <v>54122.691121333322</v>
      </c>
      <c r="H1926" s="3"/>
      <c r="J1926" s="3">
        <f t="shared" si="359"/>
        <v>378.96</v>
      </c>
      <c r="K1926" s="3">
        <f t="shared" si="365"/>
        <v>58361.004287999982</v>
      </c>
      <c r="M1926" s="3">
        <f t="shared" si="366"/>
        <v>4238.3131666666595</v>
      </c>
      <c r="N1926">
        <f t="shared" si="360"/>
        <v>4238.3131666666595</v>
      </c>
      <c r="O1926">
        <f t="shared" si="361"/>
        <v>0</v>
      </c>
    </row>
    <row r="1927" spans="1:15" x14ac:dyDescent="0.25">
      <c r="A1927" s="3">
        <v>17.73</v>
      </c>
      <c r="B1927" s="3">
        <f t="shared" si="362"/>
        <v>22.73</v>
      </c>
      <c r="C1927" s="3">
        <f t="shared" si="363"/>
        <v>6.25</v>
      </c>
      <c r="D1927" s="4">
        <f t="shared" si="357"/>
        <v>62.5</v>
      </c>
      <c r="E1927" s="4">
        <f t="shared" si="358"/>
        <v>359.14</v>
      </c>
      <c r="F1927">
        <f t="shared" si="364"/>
        <v>54200.694735333323</v>
      </c>
      <c r="H1927" s="3"/>
      <c r="J1927" s="3">
        <f t="shared" si="359"/>
        <v>379.14</v>
      </c>
      <c r="K1927" s="3">
        <f t="shared" si="365"/>
        <v>58443.352901999999</v>
      </c>
      <c r="M1927" s="3">
        <f t="shared" si="366"/>
        <v>4242.6581666666752</v>
      </c>
      <c r="N1927">
        <f t="shared" si="360"/>
        <v>4242.6581666666752</v>
      </c>
      <c r="O1927">
        <f t="shared" si="361"/>
        <v>0</v>
      </c>
    </row>
    <row r="1928" spans="1:15" x14ac:dyDescent="0.25">
      <c r="A1928" s="3">
        <v>17.739999999999998</v>
      </c>
      <c r="B1928" s="3">
        <f t="shared" si="362"/>
        <v>22.74</v>
      </c>
      <c r="C1928" s="3">
        <f t="shared" si="363"/>
        <v>6.25</v>
      </c>
      <c r="D1928" s="4">
        <f t="shared" si="357"/>
        <v>62.5</v>
      </c>
      <c r="E1928" s="4">
        <f t="shared" si="358"/>
        <v>359.32</v>
      </c>
      <c r="F1928">
        <f t="shared" si="364"/>
        <v>54278.773377333324</v>
      </c>
      <c r="H1928" s="3"/>
      <c r="J1928" s="3">
        <f t="shared" si="359"/>
        <v>379.32</v>
      </c>
      <c r="K1928" s="3">
        <f t="shared" si="365"/>
        <v>58525.778544000001</v>
      </c>
      <c r="M1928" s="3">
        <f t="shared" si="366"/>
        <v>4247.0051666666768</v>
      </c>
      <c r="N1928">
        <f t="shared" si="360"/>
        <v>4247.0051666666768</v>
      </c>
      <c r="O1928">
        <f t="shared" si="361"/>
        <v>0</v>
      </c>
    </row>
    <row r="1929" spans="1:15" x14ac:dyDescent="0.25">
      <c r="A1929" s="3">
        <v>17.75</v>
      </c>
      <c r="B1929" s="3">
        <f t="shared" si="362"/>
        <v>22.75</v>
      </c>
      <c r="C1929" s="3">
        <f t="shared" si="363"/>
        <v>6.25</v>
      </c>
      <c r="D1929" s="4">
        <f t="shared" si="357"/>
        <v>62.5</v>
      </c>
      <c r="E1929" s="4">
        <f t="shared" si="358"/>
        <v>359.5</v>
      </c>
      <c r="F1929">
        <f t="shared" si="364"/>
        <v>54356.927083333336</v>
      </c>
      <c r="H1929" s="3"/>
      <c r="J1929" s="3">
        <f t="shared" si="359"/>
        <v>379.5</v>
      </c>
      <c r="K1929" s="3">
        <f t="shared" si="365"/>
        <v>58608.281250000007</v>
      </c>
      <c r="M1929" s="3">
        <f t="shared" si="366"/>
        <v>4251.3541666666715</v>
      </c>
      <c r="N1929">
        <f t="shared" si="360"/>
        <v>4251.3541666666715</v>
      </c>
      <c r="O1929">
        <f t="shared" si="361"/>
        <v>0</v>
      </c>
    </row>
    <row r="1930" spans="1:15" x14ac:dyDescent="0.25">
      <c r="A1930" s="3">
        <v>17.760000000000002</v>
      </c>
      <c r="B1930" s="3">
        <f t="shared" si="362"/>
        <v>22.76</v>
      </c>
      <c r="C1930" s="3">
        <f t="shared" si="363"/>
        <v>6.25</v>
      </c>
      <c r="D1930" s="4">
        <f t="shared" si="357"/>
        <v>62.5</v>
      </c>
      <c r="E1930" s="4">
        <f t="shared" si="358"/>
        <v>359.68</v>
      </c>
      <c r="F1930">
        <f t="shared" si="364"/>
        <v>54435.155889333342</v>
      </c>
      <c r="H1930" s="3"/>
      <c r="J1930" s="3">
        <f t="shared" si="359"/>
        <v>379.68</v>
      </c>
      <c r="K1930" s="3">
        <f t="shared" si="365"/>
        <v>58690.861056000009</v>
      </c>
      <c r="M1930" s="3">
        <f t="shared" si="366"/>
        <v>4255.7051666666666</v>
      </c>
      <c r="N1930">
        <f t="shared" si="360"/>
        <v>4255.7051666666666</v>
      </c>
      <c r="O1930">
        <f t="shared" si="361"/>
        <v>0</v>
      </c>
    </row>
    <row r="1931" spans="1:15" x14ac:dyDescent="0.25">
      <c r="A1931" s="3">
        <v>17.77</v>
      </c>
      <c r="B1931" s="3">
        <f t="shared" si="362"/>
        <v>22.77</v>
      </c>
      <c r="C1931" s="3">
        <f t="shared" si="363"/>
        <v>6.25</v>
      </c>
      <c r="D1931" s="4">
        <f t="shared" si="357"/>
        <v>62.5</v>
      </c>
      <c r="E1931" s="4">
        <f t="shared" si="358"/>
        <v>359.86</v>
      </c>
      <c r="F1931">
        <f t="shared" si="364"/>
        <v>54513.459831333341</v>
      </c>
      <c r="H1931" s="3"/>
      <c r="J1931" s="3">
        <f t="shared" si="359"/>
        <v>379.86</v>
      </c>
      <c r="K1931" s="3">
        <f t="shared" si="365"/>
        <v>58773.517997999988</v>
      </c>
      <c r="M1931" s="3">
        <f t="shared" si="366"/>
        <v>4260.0581666666476</v>
      </c>
      <c r="N1931">
        <f t="shared" si="360"/>
        <v>4260.0581666666476</v>
      </c>
      <c r="O1931">
        <f t="shared" si="361"/>
        <v>0</v>
      </c>
    </row>
    <row r="1932" spans="1:15" x14ac:dyDescent="0.25">
      <c r="A1932" s="3">
        <v>17.78</v>
      </c>
      <c r="B1932" s="3">
        <f t="shared" si="362"/>
        <v>22.78</v>
      </c>
      <c r="C1932" s="3">
        <f t="shared" si="363"/>
        <v>6.25</v>
      </c>
      <c r="D1932" s="4">
        <f t="shared" si="357"/>
        <v>62.5</v>
      </c>
      <c r="E1932" s="4">
        <f t="shared" si="358"/>
        <v>360.04</v>
      </c>
      <c r="F1932">
        <f t="shared" si="364"/>
        <v>54591.838945333344</v>
      </c>
      <c r="H1932" s="3"/>
      <c r="J1932" s="3">
        <f t="shared" si="359"/>
        <v>380.04</v>
      </c>
      <c r="K1932" s="3">
        <f t="shared" si="365"/>
        <v>58856.252112000009</v>
      </c>
      <c r="M1932" s="3">
        <f t="shared" si="366"/>
        <v>4264.4131666666653</v>
      </c>
      <c r="N1932">
        <f t="shared" si="360"/>
        <v>4264.4131666666653</v>
      </c>
      <c r="O1932">
        <f t="shared" si="361"/>
        <v>0</v>
      </c>
    </row>
    <row r="1933" spans="1:15" x14ac:dyDescent="0.25">
      <c r="A1933" s="3">
        <v>17.79</v>
      </c>
      <c r="B1933" s="3">
        <f t="shared" si="362"/>
        <v>22.79</v>
      </c>
      <c r="C1933" s="3">
        <f t="shared" si="363"/>
        <v>6.25</v>
      </c>
      <c r="D1933" s="4">
        <f t="shared" si="357"/>
        <v>62.5</v>
      </c>
      <c r="E1933" s="4">
        <f t="shared" si="358"/>
        <v>360.21999999999997</v>
      </c>
      <c r="F1933">
        <f t="shared" si="364"/>
        <v>54670.29326733332</v>
      </c>
      <c r="H1933" s="3"/>
      <c r="J1933" s="3">
        <f t="shared" si="359"/>
        <v>380.21999999999997</v>
      </c>
      <c r="K1933" s="3">
        <f t="shared" si="365"/>
        <v>58939.063433999996</v>
      </c>
      <c r="M1933" s="3">
        <f t="shared" si="366"/>
        <v>4268.7701666666762</v>
      </c>
      <c r="N1933">
        <f t="shared" si="360"/>
        <v>4268.7701666666762</v>
      </c>
      <c r="O1933">
        <f t="shared" si="361"/>
        <v>0</v>
      </c>
    </row>
    <row r="1934" spans="1:15" x14ac:dyDescent="0.25">
      <c r="A1934" s="3">
        <v>17.8</v>
      </c>
      <c r="B1934" s="3">
        <f t="shared" si="362"/>
        <v>22.8</v>
      </c>
      <c r="C1934" s="3">
        <f t="shared" si="363"/>
        <v>6.25</v>
      </c>
      <c r="D1934" s="4">
        <f t="shared" si="357"/>
        <v>62.5</v>
      </c>
      <c r="E1934" s="4">
        <f t="shared" si="358"/>
        <v>360.40000000000003</v>
      </c>
      <c r="F1934">
        <f t="shared" si="364"/>
        <v>54748.822833333339</v>
      </c>
      <c r="H1934" s="3"/>
      <c r="J1934" s="3">
        <f t="shared" si="359"/>
        <v>380.40000000000003</v>
      </c>
      <c r="K1934" s="3">
        <f t="shared" si="365"/>
        <v>59021.952000000005</v>
      </c>
      <c r="M1934" s="3">
        <f t="shared" si="366"/>
        <v>4273.1291666666657</v>
      </c>
      <c r="N1934">
        <f t="shared" si="360"/>
        <v>4273.1291666666657</v>
      </c>
      <c r="O1934">
        <f t="shared" si="361"/>
        <v>0</v>
      </c>
    </row>
    <row r="1935" spans="1:15" x14ac:dyDescent="0.25">
      <c r="A1935" s="3">
        <v>17.809999999999999</v>
      </c>
      <c r="B1935" s="3">
        <f t="shared" si="362"/>
        <v>22.81</v>
      </c>
      <c r="C1935" s="3">
        <f t="shared" si="363"/>
        <v>6.25</v>
      </c>
      <c r="D1935" s="4">
        <f t="shared" si="357"/>
        <v>62.5</v>
      </c>
      <c r="E1935" s="4">
        <f t="shared" si="358"/>
        <v>360.58</v>
      </c>
      <c r="F1935">
        <f t="shared" si="364"/>
        <v>54827.427679333327</v>
      </c>
      <c r="H1935" s="3"/>
      <c r="J1935" s="3">
        <f t="shared" si="359"/>
        <v>380.58</v>
      </c>
      <c r="K1935" s="3">
        <f t="shared" si="365"/>
        <v>59104.917845999997</v>
      </c>
      <c r="M1935" s="3">
        <f t="shared" si="366"/>
        <v>4277.4901666666701</v>
      </c>
      <c r="N1935">
        <f t="shared" si="360"/>
        <v>4277.4901666666701</v>
      </c>
      <c r="O1935">
        <f t="shared" si="361"/>
        <v>0</v>
      </c>
    </row>
    <row r="1936" spans="1:15" x14ac:dyDescent="0.25">
      <c r="A1936" s="3">
        <v>17.82</v>
      </c>
      <c r="B1936" s="3">
        <f t="shared" si="362"/>
        <v>22.82</v>
      </c>
      <c r="C1936" s="3">
        <f t="shared" si="363"/>
        <v>6.25</v>
      </c>
      <c r="D1936" s="4">
        <f t="shared" si="357"/>
        <v>62.5</v>
      </c>
      <c r="E1936" s="4">
        <f t="shared" si="358"/>
        <v>360.76</v>
      </c>
      <c r="F1936">
        <f t="shared" si="364"/>
        <v>54906.107841333331</v>
      </c>
      <c r="H1936" s="3"/>
      <c r="J1936" s="3">
        <f t="shared" si="359"/>
        <v>380.76</v>
      </c>
      <c r="K1936" s="3">
        <f t="shared" si="365"/>
        <v>59187.961008000006</v>
      </c>
      <c r="M1936" s="3">
        <f t="shared" si="366"/>
        <v>4281.853166666675</v>
      </c>
      <c r="N1936">
        <f t="shared" si="360"/>
        <v>4281.853166666675</v>
      </c>
      <c r="O1936">
        <f t="shared" si="361"/>
        <v>0</v>
      </c>
    </row>
    <row r="1937" spans="1:15" x14ac:dyDescent="0.25">
      <c r="A1937" s="3">
        <v>17.829999999999998</v>
      </c>
      <c r="B1937" s="3">
        <f t="shared" si="362"/>
        <v>22.83</v>
      </c>
      <c r="C1937" s="3">
        <f t="shared" si="363"/>
        <v>6.25</v>
      </c>
      <c r="D1937" s="4">
        <f t="shared" si="357"/>
        <v>62.5</v>
      </c>
      <c r="E1937" s="4">
        <f t="shared" si="358"/>
        <v>360.93999999999994</v>
      </c>
      <c r="F1937">
        <f t="shared" si="364"/>
        <v>54984.863355333327</v>
      </c>
      <c r="H1937" s="3"/>
      <c r="J1937" s="3">
        <f t="shared" si="359"/>
        <v>380.93999999999994</v>
      </c>
      <c r="K1937" s="3">
        <f t="shared" si="365"/>
        <v>59271.081521999971</v>
      </c>
      <c r="M1937" s="3">
        <f t="shared" si="366"/>
        <v>4286.2181666666438</v>
      </c>
      <c r="N1937">
        <f t="shared" si="360"/>
        <v>4286.2181666666438</v>
      </c>
      <c r="O1937">
        <f t="shared" si="361"/>
        <v>0</v>
      </c>
    </row>
    <row r="1938" spans="1:15" x14ac:dyDescent="0.25">
      <c r="A1938" s="3">
        <v>17.84</v>
      </c>
      <c r="B1938" s="3">
        <f t="shared" si="362"/>
        <v>22.84</v>
      </c>
      <c r="C1938" s="3">
        <f t="shared" si="363"/>
        <v>6.25</v>
      </c>
      <c r="D1938" s="4">
        <f t="shared" si="357"/>
        <v>62.5</v>
      </c>
      <c r="E1938" s="4">
        <f t="shared" si="358"/>
        <v>361.12</v>
      </c>
      <c r="F1938">
        <f t="shared" si="364"/>
        <v>55063.694257333336</v>
      </c>
      <c r="H1938" s="3"/>
      <c r="J1938" s="3">
        <f t="shared" si="359"/>
        <v>381.12</v>
      </c>
      <c r="K1938" s="3">
        <f t="shared" si="365"/>
        <v>59354.279423999993</v>
      </c>
      <c r="M1938" s="3">
        <f t="shared" si="366"/>
        <v>4290.5851666666567</v>
      </c>
      <c r="N1938">
        <f t="shared" si="360"/>
        <v>4290.5851666666567</v>
      </c>
      <c r="O1938">
        <f t="shared" si="361"/>
        <v>0</v>
      </c>
    </row>
    <row r="1939" spans="1:15" x14ac:dyDescent="0.25">
      <c r="A1939" s="3">
        <v>17.850000000000001</v>
      </c>
      <c r="B1939" s="3">
        <f t="shared" si="362"/>
        <v>22.85</v>
      </c>
      <c r="C1939" s="3">
        <f t="shared" si="363"/>
        <v>6.25</v>
      </c>
      <c r="D1939" s="4">
        <f t="shared" si="357"/>
        <v>62.5</v>
      </c>
      <c r="E1939" s="4">
        <f t="shared" si="358"/>
        <v>361.3</v>
      </c>
      <c r="F1939">
        <f t="shared" si="364"/>
        <v>55142.600583333347</v>
      </c>
      <c r="H1939" s="3"/>
      <c r="J1939" s="3">
        <f t="shared" si="359"/>
        <v>381.3</v>
      </c>
      <c r="K1939" s="3">
        <f t="shared" si="365"/>
        <v>59437.554750000003</v>
      </c>
      <c r="M1939" s="3">
        <f t="shared" si="366"/>
        <v>4294.9541666666555</v>
      </c>
      <c r="N1939">
        <f t="shared" si="360"/>
        <v>4294.9541666666555</v>
      </c>
      <c r="O1939">
        <f t="shared" si="361"/>
        <v>0</v>
      </c>
    </row>
    <row r="1940" spans="1:15" x14ac:dyDescent="0.25">
      <c r="A1940" s="3">
        <v>17.86</v>
      </c>
      <c r="B1940" s="3">
        <f t="shared" si="362"/>
        <v>22.86</v>
      </c>
      <c r="C1940" s="3">
        <f t="shared" si="363"/>
        <v>6.25</v>
      </c>
      <c r="D1940" s="4">
        <f t="shared" si="357"/>
        <v>62.5</v>
      </c>
      <c r="E1940" s="4">
        <f t="shared" si="358"/>
        <v>361.48</v>
      </c>
      <c r="F1940">
        <f t="shared" si="364"/>
        <v>55221.58236933333</v>
      </c>
      <c r="H1940" s="3"/>
      <c r="J1940" s="3">
        <f t="shared" si="359"/>
        <v>381.48</v>
      </c>
      <c r="K1940" s="3">
        <f t="shared" si="365"/>
        <v>59520.907535999999</v>
      </c>
      <c r="M1940" s="3">
        <f t="shared" si="366"/>
        <v>4299.3251666666692</v>
      </c>
      <c r="N1940">
        <f t="shared" si="360"/>
        <v>4299.3251666666692</v>
      </c>
      <c r="O1940">
        <f t="shared" si="361"/>
        <v>0</v>
      </c>
    </row>
    <row r="1941" spans="1:15" x14ac:dyDescent="0.25">
      <c r="A1941" s="3">
        <v>17.87</v>
      </c>
      <c r="B1941" s="3">
        <f t="shared" si="362"/>
        <v>22.87</v>
      </c>
      <c r="C1941" s="3">
        <f t="shared" si="363"/>
        <v>6.25</v>
      </c>
      <c r="D1941" s="4">
        <f t="shared" si="357"/>
        <v>62.5</v>
      </c>
      <c r="E1941" s="4">
        <f t="shared" si="358"/>
        <v>361.66</v>
      </c>
      <c r="F1941">
        <f t="shared" si="364"/>
        <v>55300.639651333338</v>
      </c>
      <c r="H1941" s="3"/>
      <c r="J1941" s="3">
        <f t="shared" si="359"/>
        <v>381.66</v>
      </c>
      <c r="K1941" s="3">
        <f t="shared" si="365"/>
        <v>59604.337818000007</v>
      </c>
      <c r="M1941" s="3">
        <f t="shared" si="366"/>
        <v>4303.6981666666688</v>
      </c>
      <c r="N1941">
        <f t="shared" si="360"/>
        <v>4303.6981666666688</v>
      </c>
      <c r="O1941">
        <f t="shared" si="361"/>
        <v>0</v>
      </c>
    </row>
    <row r="1942" spans="1:15" x14ac:dyDescent="0.25">
      <c r="A1942" s="3">
        <v>17.88</v>
      </c>
      <c r="B1942" s="3">
        <f t="shared" si="362"/>
        <v>22.88</v>
      </c>
      <c r="C1942" s="3">
        <f t="shared" si="363"/>
        <v>6.25</v>
      </c>
      <c r="D1942" s="4">
        <f t="shared" si="357"/>
        <v>62.5</v>
      </c>
      <c r="E1942" s="4">
        <f t="shared" si="358"/>
        <v>361.84</v>
      </c>
      <c r="F1942">
        <f t="shared" si="364"/>
        <v>55379.772465333321</v>
      </c>
      <c r="H1942" s="3"/>
      <c r="J1942" s="3">
        <f t="shared" si="359"/>
        <v>381.84</v>
      </c>
      <c r="K1942" s="3">
        <f t="shared" si="365"/>
        <v>59687.845631999997</v>
      </c>
      <c r="M1942" s="3">
        <f t="shared" si="366"/>
        <v>4308.0731666666761</v>
      </c>
      <c r="N1942">
        <f t="shared" si="360"/>
        <v>4308.0731666666761</v>
      </c>
      <c r="O1942">
        <f t="shared" si="361"/>
        <v>0</v>
      </c>
    </row>
    <row r="1943" spans="1:15" x14ac:dyDescent="0.25">
      <c r="A1943" s="3">
        <v>17.89</v>
      </c>
      <c r="B1943" s="3">
        <f t="shared" si="362"/>
        <v>22.89</v>
      </c>
      <c r="C1943" s="3">
        <f t="shared" si="363"/>
        <v>6.25</v>
      </c>
      <c r="D1943" s="4">
        <f t="shared" si="357"/>
        <v>62.5</v>
      </c>
      <c r="E1943" s="4">
        <f t="shared" si="358"/>
        <v>362.02</v>
      </c>
      <c r="F1943">
        <f t="shared" si="364"/>
        <v>55458.980847333325</v>
      </c>
      <c r="H1943" s="3"/>
      <c r="J1943" s="3">
        <f t="shared" si="359"/>
        <v>382.02</v>
      </c>
      <c r="K1943" s="3">
        <f t="shared" si="365"/>
        <v>59771.431014000009</v>
      </c>
      <c r="M1943" s="3">
        <f t="shared" si="366"/>
        <v>4312.4501666666838</v>
      </c>
      <c r="N1943">
        <f t="shared" si="360"/>
        <v>4312.4501666666838</v>
      </c>
      <c r="O1943">
        <f t="shared" si="361"/>
        <v>0</v>
      </c>
    </row>
    <row r="1944" spans="1:15" x14ac:dyDescent="0.25">
      <c r="A1944" s="3">
        <v>17.899999999999999</v>
      </c>
      <c r="B1944" s="3">
        <f t="shared" si="362"/>
        <v>22.9</v>
      </c>
      <c r="C1944" s="3">
        <f t="shared" si="363"/>
        <v>6.25</v>
      </c>
      <c r="D1944" s="4">
        <f t="shared" si="357"/>
        <v>62.5</v>
      </c>
      <c r="E1944" s="4">
        <f t="shared" si="358"/>
        <v>362.2</v>
      </c>
      <c r="F1944">
        <f t="shared" si="364"/>
        <v>55538.264833333335</v>
      </c>
      <c r="H1944" s="3"/>
      <c r="J1944" s="3">
        <f t="shared" si="359"/>
        <v>382.2</v>
      </c>
      <c r="K1944" s="3">
        <f t="shared" si="365"/>
        <v>59855.093999999983</v>
      </c>
      <c r="M1944" s="3">
        <f t="shared" si="366"/>
        <v>4316.8291666666482</v>
      </c>
      <c r="N1944">
        <f t="shared" si="360"/>
        <v>4316.8291666666482</v>
      </c>
      <c r="O1944">
        <f t="shared" si="361"/>
        <v>0</v>
      </c>
    </row>
    <row r="1945" spans="1:15" x14ac:dyDescent="0.25">
      <c r="A1945" s="3">
        <v>17.91</v>
      </c>
      <c r="B1945" s="3">
        <f t="shared" si="362"/>
        <v>22.91</v>
      </c>
      <c r="C1945" s="3">
        <f t="shared" si="363"/>
        <v>6.25</v>
      </c>
      <c r="D1945" s="4">
        <f t="shared" si="357"/>
        <v>62.5</v>
      </c>
      <c r="E1945" s="4">
        <f t="shared" si="358"/>
        <v>362.38</v>
      </c>
      <c r="F1945">
        <f t="shared" si="364"/>
        <v>55617.624459333339</v>
      </c>
      <c r="H1945" s="3"/>
      <c r="J1945" s="3">
        <f t="shared" si="359"/>
        <v>382.38</v>
      </c>
      <c r="K1945" s="3">
        <f t="shared" si="365"/>
        <v>59938.834625999989</v>
      </c>
      <c r="M1945" s="3">
        <f t="shared" si="366"/>
        <v>4321.2101666666495</v>
      </c>
      <c r="N1945">
        <f t="shared" si="360"/>
        <v>4321.2101666666495</v>
      </c>
      <c r="O1945">
        <f t="shared" si="361"/>
        <v>0</v>
      </c>
    </row>
    <row r="1946" spans="1:15" x14ac:dyDescent="0.25">
      <c r="A1946" s="3">
        <v>17.920000000000002</v>
      </c>
      <c r="B1946" s="3">
        <f t="shared" si="362"/>
        <v>22.92</v>
      </c>
      <c r="C1946" s="3">
        <f t="shared" si="363"/>
        <v>6.25</v>
      </c>
      <c r="D1946" s="4">
        <f t="shared" si="357"/>
        <v>62.5</v>
      </c>
      <c r="E1946" s="4">
        <f t="shared" si="358"/>
        <v>362.56000000000006</v>
      </c>
      <c r="F1946">
        <f t="shared" si="364"/>
        <v>55697.059761333352</v>
      </c>
      <c r="H1946" s="3"/>
      <c r="J1946" s="3">
        <f t="shared" si="359"/>
        <v>382.56000000000006</v>
      </c>
      <c r="K1946" s="3">
        <f t="shared" si="365"/>
        <v>60022.652928000018</v>
      </c>
      <c r="M1946" s="3">
        <f t="shared" si="366"/>
        <v>4325.5931666666656</v>
      </c>
      <c r="N1946">
        <f t="shared" si="360"/>
        <v>4325.5931666666656</v>
      </c>
      <c r="O1946">
        <f t="shared" si="361"/>
        <v>0</v>
      </c>
    </row>
    <row r="1947" spans="1:15" x14ac:dyDescent="0.25">
      <c r="A1947" s="3">
        <v>17.93</v>
      </c>
      <c r="B1947" s="3">
        <f t="shared" si="362"/>
        <v>22.93</v>
      </c>
      <c r="C1947" s="3">
        <f t="shared" si="363"/>
        <v>6.25</v>
      </c>
      <c r="D1947" s="4">
        <f t="shared" ref="D1947:D2010" si="367">MAX(10*C1947,$G$14*C1947+$G$10-2*$G$12*(1+$G$13)^0.5)</f>
        <v>62.5</v>
      </c>
      <c r="E1947" s="4">
        <f t="shared" ref="E1947:E2010" si="368">MAX(10*B1947,$G$14*B1947+$G$10-2*$G$12*(1+$G$13)^0.5)</f>
        <v>362.74</v>
      </c>
      <c r="F1947">
        <f t="shared" si="364"/>
        <v>55776.570775333326</v>
      </c>
      <c r="H1947" s="3"/>
      <c r="J1947" s="3">
        <f t="shared" ref="J1947:J2010" si="369">$G$14*A1947+2*$G$12*(1+$G$13)^0.5</f>
        <v>382.74</v>
      </c>
      <c r="K1947" s="3">
        <f t="shared" si="365"/>
        <v>60106.548942000009</v>
      </c>
      <c r="M1947" s="3">
        <f t="shared" si="366"/>
        <v>4329.9781666666822</v>
      </c>
      <c r="N1947">
        <f t="shared" si="360"/>
        <v>4329.9781666666822</v>
      </c>
      <c r="O1947">
        <f t="shared" si="361"/>
        <v>0</v>
      </c>
    </row>
    <row r="1948" spans="1:15" x14ac:dyDescent="0.25">
      <c r="A1948" s="3">
        <v>17.940000000000001</v>
      </c>
      <c r="B1948" s="3">
        <f t="shared" si="362"/>
        <v>22.94</v>
      </c>
      <c r="C1948" s="3">
        <f t="shared" si="363"/>
        <v>6.25</v>
      </c>
      <c r="D1948" s="4">
        <f t="shared" si="367"/>
        <v>62.5</v>
      </c>
      <c r="E1948" s="4">
        <f t="shared" si="368"/>
        <v>362.92</v>
      </c>
      <c r="F1948">
        <f t="shared" si="364"/>
        <v>55856.157537333333</v>
      </c>
      <c r="H1948" s="3"/>
      <c r="J1948" s="3">
        <f t="shared" si="369"/>
        <v>382.92</v>
      </c>
      <c r="K1948" s="3">
        <f t="shared" si="365"/>
        <v>60190.52270400001</v>
      </c>
      <c r="M1948" s="3">
        <f t="shared" si="366"/>
        <v>4334.3651666666774</v>
      </c>
      <c r="N1948">
        <f t="shared" ref="N1948:N2011" si="370">ABS(M1948)</f>
        <v>4334.3651666666774</v>
      </c>
      <c r="O1948">
        <f t="shared" ref="O1948:O2011" si="371">IF(N1948=$N$3156,A1948,0)</f>
        <v>0</v>
      </c>
    </row>
    <row r="1949" spans="1:15" x14ac:dyDescent="0.25">
      <c r="A1949" s="3">
        <v>17.95</v>
      </c>
      <c r="B1949" s="3">
        <f t="shared" ref="B1949:B2012" si="372">$B$152+A1949</f>
        <v>22.95</v>
      </c>
      <c r="C1949" s="3">
        <f t="shared" ref="C1949:C2012" si="373">IF($F$152&gt;B1949,B1949,$F$152)</f>
        <v>6.25</v>
      </c>
      <c r="D1949" s="4">
        <f t="shared" si="367"/>
        <v>62.5</v>
      </c>
      <c r="E1949" s="4">
        <f t="shared" si="368"/>
        <v>363.09999999999997</v>
      </c>
      <c r="F1949">
        <f t="shared" ref="F1949:F2012" si="374">$I$152*C1949*(0.5*C1949-$D$152)  +  (D1949-$I$152)*0.5*C1949*(2*C1949/3-$D$152)  +  D1949*(B1949-C1949)*(0.5*(B1949-C1949)+C1949-$D$152)  +  (E1949-D1949)*0.5*(B1949-C1949)*(2*(B1949-C1949)/3+C1949-$D$152)</f>
        <v>55935.820083333332</v>
      </c>
      <c r="H1949" s="3"/>
      <c r="J1949" s="3">
        <f t="shared" si="369"/>
        <v>383.09999999999997</v>
      </c>
      <c r="K1949" s="3">
        <f t="shared" ref="K1949:K2012" si="375">$K$152*A1949*(0.5*A1949+$B$152-$D$152)  +  (J1949-$K$152)*0.5*A1949*(2*A1949/3+$B$152-$D$152)</f>
        <v>60274.574249999998</v>
      </c>
      <c r="M1949" s="3">
        <f t="shared" ref="M1949:M2012" si="376">K1949-F1949</f>
        <v>4338.7541666666657</v>
      </c>
      <c r="N1949">
        <f t="shared" si="370"/>
        <v>4338.7541666666657</v>
      </c>
      <c r="O1949">
        <f t="shared" si="371"/>
        <v>0</v>
      </c>
    </row>
    <row r="1950" spans="1:15" x14ac:dyDescent="0.25">
      <c r="A1950" s="3">
        <v>17.96</v>
      </c>
      <c r="B1950" s="3">
        <f t="shared" si="372"/>
        <v>22.96</v>
      </c>
      <c r="C1950" s="3">
        <f t="shared" si="373"/>
        <v>6.25</v>
      </c>
      <c r="D1950" s="4">
        <f t="shared" si="367"/>
        <v>62.5</v>
      </c>
      <c r="E1950" s="4">
        <f t="shared" si="368"/>
        <v>363.28000000000003</v>
      </c>
      <c r="F1950">
        <f t="shared" si="374"/>
        <v>56015.558449333344</v>
      </c>
      <c r="H1950" s="3"/>
      <c r="J1950" s="3">
        <f t="shared" si="369"/>
        <v>383.28000000000003</v>
      </c>
      <c r="K1950" s="3">
        <f t="shared" si="375"/>
        <v>60358.703616000013</v>
      </c>
      <c r="M1950" s="3">
        <f t="shared" si="376"/>
        <v>4343.145166666669</v>
      </c>
      <c r="N1950">
        <f t="shared" si="370"/>
        <v>4343.145166666669</v>
      </c>
      <c r="O1950">
        <f t="shared" si="371"/>
        <v>0</v>
      </c>
    </row>
    <row r="1951" spans="1:15" x14ac:dyDescent="0.25">
      <c r="A1951" s="3">
        <v>17.97</v>
      </c>
      <c r="B1951" s="3">
        <f t="shared" si="372"/>
        <v>22.97</v>
      </c>
      <c r="C1951" s="3">
        <f t="shared" si="373"/>
        <v>6.25</v>
      </c>
      <c r="D1951" s="4">
        <f t="shared" si="367"/>
        <v>62.5</v>
      </c>
      <c r="E1951" s="4">
        <f t="shared" si="368"/>
        <v>363.46</v>
      </c>
      <c r="F1951">
        <f t="shared" si="374"/>
        <v>56095.372671333331</v>
      </c>
      <c r="H1951" s="3"/>
      <c r="J1951" s="3">
        <f t="shared" si="369"/>
        <v>383.46</v>
      </c>
      <c r="K1951" s="3">
        <f t="shared" si="375"/>
        <v>60442.910837999982</v>
      </c>
      <c r="M1951" s="3">
        <f t="shared" si="376"/>
        <v>4347.5381666666508</v>
      </c>
      <c r="N1951">
        <f t="shared" si="370"/>
        <v>4347.5381666666508</v>
      </c>
      <c r="O1951">
        <f t="shared" si="371"/>
        <v>0</v>
      </c>
    </row>
    <row r="1952" spans="1:15" x14ac:dyDescent="0.25">
      <c r="A1952" s="3">
        <v>17.98</v>
      </c>
      <c r="B1952" s="3">
        <f t="shared" si="372"/>
        <v>22.98</v>
      </c>
      <c r="C1952" s="3">
        <f t="shared" si="373"/>
        <v>6.25</v>
      </c>
      <c r="D1952" s="4">
        <f t="shared" si="367"/>
        <v>62.5</v>
      </c>
      <c r="E1952" s="4">
        <f t="shared" si="368"/>
        <v>363.64</v>
      </c>
      <c r="F1952">
        <f t="shared" si="374"/>
        <v>56175.26278533334</v>
      </c>
      <c r="H1952" s="3"/>
      <c r="J1952" s="3">
        <f t="shared" si="369"/>
        <v>383.64</v>
      </c>
      <c r="K1952" s="3">
        <f t="shared" si="375"/>
        <v>60527.195951999995</v>
      </c>
      <c r="M1952" s="3">
        <f t="shared" si="376"/>
        <v>4351.9331666666549</v>
      </c>
      <c r="N1952">
        <f t="shared" si="370"/>
        <v>4351.9331666666549</v>
      </c>
      <c r="O1952">
        <f t="shared" si="371"/>
        <v>0</v>
      </c>
    </row>
    <row r="1953" spans="1:15" x14ac:dyDescent="0.25">
      <c r="A1953" s="3">
        <v>17.989999999999998</v>
      </c>
      <c r="B1953" s="3">
        <f t="shared" si="372"/>
        <v>22.99</v>
      </c>
      <c r="C1953" s="3">
        <f t="shared" si="373"/>
        <v>6.25</v>
      </c>
      <c r="D1953" s="4">
        <f t="shared" si="367"/>
        <v>62.5</v>
      </c>
      <c r="E1953" s="4">
        <f t="shared" si="368"/>
        <v>363.82</v>
      </c>
      <c r="F1953">
        <f t="shared" si="374"/>
        <v>56255.228827333318</v>
      </c>
      <c r="H1953" s="3"/>
      <c r="J1953" s="3">
        <f t="shared" si="369"/>
        <v>383.82</v>
      </c>
      <c r="K1953" s="3">
        <f t="shared" si="375"/>
        <v>60611.558993999992</v>
      </c>
      <c r="M1953" s="3">
        <f t="shared" si="376"/>
        <v>4356.3301666666739</v>
      </c>
      <c r="N1953">
        <f t="shared" si="370"/>
        <v>4356.3301666666739</v>
      </c>
      <c r="O1953">
        <f t="shared" si="371"/>
        <v>0</v>
      </c>
    </row>
    <row r="1954" spans="1:15" x14ac:dyDescent="0.25">
      <c r="A1954" s="3">
        <v>18</v>
      </c>
      <c r="B1954" s="3">
        <f t="shared" si="372"/>
        <v>23</v>
      </c>
      <c r="C1954" s="3">
        <f t="shared" si="373"/>
        <v>6.25</v>
      </c>
      <c r="D1954" s="4">
        <f t="shared" si="367"/>
        <v>62.5</v>
      </c>
      <c r="E1954" s="4">
        <f t="shared" si="368"/>
        <v>364</v>
      </c>
      <c r="F1954">
        <f t="shared" si="374"/>
        <v>56335.270833333328</v>
      </c>
      <c r="H1954" s="3"/>
      <c r="J1954" s="3">
        <f t="shared" si="369"/>
        <v>384</v>
      </c>
      <c r="K1954" s="3">
        <f t="shared" si="375"/>
        <v>60696</v>
      </c>
      <c r="M1954" s="3">
        <f t="shared" si="376"/>
        <v>4360.7291666666715</v>
      </c>
      <c r="N1954">
        <f t="shared" si="370"/>
        <v>4360.7291666666715</v>
      </c>
      <c r="O1954">
        <f t="shared" si="371"/>
        <v>0</v>
      </c>
    </row>
    <row r="1955" spans="1:15" x14ac:dyDescent="0.25">
      <c r="A1955" s="3">
        <v>18.010000000000002</v>
      </c>
      <c r="B1955" s="3">
        <f t="shared" si="372"/>
        <v>23.01</v>
      </c>
      <c r="C1955" s="3">
        <f t="shared" si="373"/>
        <v>6.25</v>
      </c>
      <c r="D1955" s="4">
        <f t="shared" si="367"/>
        <v>62.5</v>
      </c>
      <c r="E1955" s="4">
        <f t="shared" si="368"/>
        <v>364.18</v>
      </c>
      <c r="F1955">
        <f t="shared" si="374"/>
        <v>56415.388839333333</v>
      </c>
      <c r="H1955" s="3"/>
      <c r="J1955" s="3">
        <f t="shared" si="369"/>
        <v>384.18</v>
      </c>
      <c r="K1955" s="3">
        <f t="shared" si="375"/>
        <v>60780.51900600001</v>
      </c>
      <c r="M1955" s="3">
        <f t="shared" si="376"/>
        <v>4365.1301666666768</v>
      </c>
      <c r="N1955">
        <f t="shared" si="370"/>
        <v>4365.1301666666768</v>
      </c>
      <c r="O1955">
        <f t="shared" si="371"/>
        <v>0</v>
      </c>
    </row>
    <row r="1956" spans="1:15" x14ac:dyDescent="0.25">
      <c r="A1956" s="3">
        <v>18.02</v>
      </c>
      <c r="B1956" s="3">
        <f t="shared" si="372"/>
        <v>23.02</v>
      </c>
      <c r="C1956" s="3">
        <f t="shared" si="373"/>
        <v>6.25</v>
      </c>
      <c r="D1956" s="4">
        <f t="shared" si="367"/>
        <v>62.5</v>
      </c>
      <c r="E1956" s="4">
        <f t="shared" si="368"/>
        <v>364.36</v>
      </c>
      <c r="F1956">
        <f t="shared" si="374"/>
        <v>56495.582881333336</v>
      </c>
      <c r="H1956" s="3"/>
      <c r="J1956" s="3">
        <f t="shared" si="369"/>
        <v>384.36</v>
      </c>
      <c r="K1956" s="3">
        <f t="shared" si="375"/>
        <v>60865.116048000011</v>
      </c>
      <c r="M1956" s="3">
        <f t="shared" si="376"/>
        <v>4369.5331666666752</v>
      </c>
      <c r="N1956">
        <f t="shared" si="370"/>
        <v>4369.5331666666752</v>
      </c>
      <c r="O1956">
        <f t="shared" si="371"/>
        <v>0</v>
      </c>
    </row>
    <row r="1957" spans="1:15" x14ac:dyDescent="0.25">
      <c r="A1957" s="3">
        <v>18.03</v>
      </c>
      <c r="B1957" s="3">
        <f t="shared" si="372"/>
        <v>23.03</v>
      </c>
      <c r="C1957" s="3">
        <f t="shared" si="373"/>
        <v>6.25</v>
      </c>
      <c r="D1957" s="4">
        <f t="shared" si="367"/>
        <v>62.5</v>
      </c>
      <c r="E1957" s="4">
        <f t="shared" si="368"/>
        <v>364.54</v>
      </c>
      <c r="F1957">
        <f t="shared" si="374"/>
        <v>56575.852995333342</v>
      </c>
      <c r="H1957" s="3"/>
      <c r="J1957" s="3">
        <f t="shared" si="369"/>
        <v>384.54</v>
      </c>
      <c r="K1957" s="3">
        <f t="shared" si="375"/>
        <v>60949.791162000016</v>
      </c>
      <c r="M1957" s="3">
        <f t="shared" si="376"/>
        <v>4373.9381666666741</v>
      </c>
      <c r="N1957">
        <f t="shared" si="370"/>
        <v>4373.9381666666741</v>
      </c>
      <c r="O1957">
        <f t="shared" si="371"/>
        <v>0</v>
      </c>
    </row>
    <row r="1958" spans="1:15" x14ac:dyDescent="0.25">
      <c r="A1958" s="3">
        <v>18.04</v>
      </c>
      <c r="B1958" s="3">
        <f t="shared" si="372"/>
        <v>23.04</v>
      </c>
      <c r="C1958" s="3">
        <f t="shared" si="373"/>
        <v>6.25</v>
      </c>
      <c r="D1958" s="4">
        <f t="shared" si="367"/>
        <v>62.5</v>
      </c>
      <c r="E1958" s="4">
        <f t="shared" si="368"/>
        <v>364.71999999999997</v>
      </c>
      <c r="F1958">
        <f t="shared" si="374"/>
        <v>56656.199217333327</v>
      </c>
      <c r="H1958" s="3"/>
      <c r="J1958" s="3">
        <f t="shared" si="369"/>
        <v>384.71999999999997</v>
      </c>
      <c r="K1958" s="3">
        <f t="shared" si="375"/>
        <v>61034.544383999986</v>
      </c>
      <c r="M1958" s="3">
        <f t="shared" si="376"/>
        <v>4378.3451666666588</v>
      </c>
      <c r="N1958">
        <f t="shared" si="370"/>
        <v>4378.3451666666588</v>
      </c>
      <c r="O1958">
        <f t="shared" si="371"/>
        <v>0</v>
      </c>
    </row>
    <row r="1959" spans="1:15" x14ac:dyDescent="0.25">
      <c r="A1959" s="3">
        <v>18.05</v>
      </c>
      <c r="B1959" s="3">
        <f t="shared" si="372"/>
        <v>23.05</v>
      </c>
      <c r="C1959" s="3">
        <f t="shared" si="373"/>
        <v>6.25</v>
      </c>
      <c r="D1959" s="4">
        <f t="shared" si="367"/>
        <v>62.5</v>
      </c>
      <c r="E1959" s="4">
        <f t="shared" si="368"/>
        <v>364.90000000000003</v>
      </c>
      <c r="F1959">
        <f t="shared" si="374"/>
        <v>56736.621583333348</v>
      </c>
      <c r="H1959" s="3"/>
      <c r="J1959" s="3">
        <f t="shared" si="369"/>
        <v>384.90000000000003</v>
      </c>
      <c r="K1959" s="3">
        <f t="shared" si="375"/>
        <v>61119.375750000007</v>
      </c>
      <c r="M1959" s="3">
        <f t="shared" si="376"/>
        <v>4382.7541666666584</v>
      </c>
      <c r="N1959">
        <f t="shared" si="370"/>
        <v>4382.7541666666584</v>
      </c>
      <c r="O1959">
        <f t="shared" si="371"/>
        <v>0</v>
      </c>
    </row>
    <row r="1960" spans="1:15" x14ac:dyDescent="0.25">
      <c r="A1960" s="3">
        <v>18.059999999999999</v>
      </c>
      <c r="B1960" s="3">
        <f t="shared" si="372"/>
        <v>23.06</v>
      </c>
      <c r="C1960" s="3">
        <f t="shared" si="373"/>
        <v>6.25</v>
      </c>
      <c r="D1960" s="4">
        <f t="shared" si="367"/>
        <v>62.5</v>
      </c>
      <c r="E1960" s="4">
        <f t="shared" si="368"/>
        <v>365.08</v>
      </c>
      <c r="F1960">
        <f t="shared" si="374"/>
        <v>56817.120129333322</v>
      </c>
      <c r="H1960" s="3"/>
      <c r="J1960" s="3">
        <f t="shared" si="369"/>
        <v>385.08</v>
      </c>
      <c r="K1960" s="3">
        <f t="shared" si="375"/>
        <v>61204.285295999987</v>
      </c>
      <c r="M1960" s="3">
        <f t="shared" si="376"/>
        <v>4387.1651666666658</v>
      </c>
      <c r="N1960">
        <f t="shared" si="370"/>
        <v>4387.1651666666658</v>
      </c>
      <c r="O1960">
        <f t="shared" si="371"/>
        <v>0</v>
      </c>
    </row>
    <row r="1961" spans="1:15" x14ac:dyDescent="0.25">
      <c r="A1961" s="3">
        <v>18.07</v>
      </c>
      <c r="B1961" s="3">
        <f t="shared" si="372"/>
        <v>23.07</v>
      </c>
      <c r="C1961" s="3">
        <f t="shared" si="373"/>
        <v>6.25</v>
      </c>
      <c r="D1961" s="4">
        <f t="shared" si="367"/>
        <v>62.5</v>
      </c>
      <c r="E1961" s="4">
        <f t="shared" si="368"/>
        <v>365.26</v>
      </c>
      <c r="F1961">
        <f t="shared" si="374"/>
        <v>56897.694891333325</v>
      </c>
      <c r="H1961" s="3"/>
      <c r="J1961" s="3">
        <f t="shared" si="369"/>
        <v>385.26</v>
      </c>
      <c r="K1961" s="3">
        <f t="shared" si="375"/>
        <v>61289.273057999999</v>
      </c>
      <c r="M1961" s="3">
        <f t="shared" si="376"/>
        <v>4391.5781666666735</v>
      </c>
      <c r="N1961">
        <f t="shared" si="370"/>
        <v>4391.5781666666735</v>
      </c>
      <c r="O1961">
        <f t="shared" si="371"/>
        <v>0</v>
      </c>
    </row>
    <row r="1962" spans="1:15" x14ac:dyDescent="0.25">
      <c r="A1962" s="3">
        <v>18.079999999999998</v>
      </c>
      <c r="B1962" s="3">
        <f t="shared" si="372"/>
        <v>23.08</v>
      </c>
      <c r="C1962" s="3">
        <f t="shared" si="373"/>
        <v>6.25</v>
      </c>
      <c r="D1962" s="4">
        <f t="shared" si="367"/>
        <v>62.5</v>
      </c>
      <c r="E1962" s="4">
        <f t="shared" si="368"/>
        <v>365.43999999999994</v>
      </c>
      <c r="F1962">
        <f t="shared" si="374"/>
        <v>56978.345905333314</v>
      </c>
      <c r="H1962" s="3"/>
      <c r="J1962" s="3">
        <f t="shared" si="369"/>
        <v>385.43999999999994</v>
      </c>
      <c r="K1962" s="3">
        <f t="shared" si="375"/>
        <v>61374.339071999988</v>
      </c>
      <c r="M1962" s="3">
        <f t="shared" si="376"/>
        <v>4395.9931666666744</v>
      </c>
      <c r="N1962">
        <f t="shared" si="370"/>
        <v>4395.9931666666744</v>
      </c>
      <c r="O1962">
        <f t="shared" si="371"/>
        <v>0</v>
      </c>
    </row>
    <row r="1963" spans="1:15" x14ac:dyDescent="0.25">
      <c r="A1963" s="3">
        <v>18.09</v>
      </c>
      <c r="B1963" s="3">
        <f t="shared" si="372"/>
        <v>23.09</v>
      </c>
      <c r="C1963" s="3">
        <f t="shared" si="373"/>
        <v>6.25</v>
      </c>
      <c r="D1963" s="4">
        <f t="shared" si="367"/>
        <v>62.5</v>
      </c>
      <c r="E1963" s="4">
        <f t="shared" si="368"/>
        <v>365.62</v>
      </c>
      <c r="F1963">
        <f t="shared" si="374"/>
        <v>57059.073207333327</v>
      </c>
      <c r="H1963" s="3"/>
      <c r="J1963" s="3">
        <f t="shared" si="369"/>
        <v>385.62</v>
      </c>
      <c r="K1963" s="3">
        <f t="shared" si="375"/>
        <v>61459.483374000003</v>
      </c>
      <c r="M1963" s="3">
        <f t="shared" si="376"/>
        <v>4400.4101666666757</v>
      </c>
      <c r="N1963">
        <f t="shared" si="370"/>
        <v>4400.4101666666757</v>
      </c>
      <c r="O1963">
        <f t="shared" si="371"/>
        <v>0</v>
      </c>
    </row>
    <row r="1964" spans="1:15" x14ac:dyDescent="0.25">
      <c r="A1964" s="3">
        <v>18.100000000000001</v>
      </c>
      <c r="B1964" s="3">
        <f t="shared" si="372"/>
        <v>23.1</v>
      </c>
      <c r="C1964" s="3">
        <f t="shared" si="373"/>
        <v>6.25</v>
      </c>
      <c r="D1964" s="4">
        <f t="shared" si="367"/>
        <v>62.5</v>
      </c>
      <c r="E1964" s="4">
        <f t="shared" si="368"/>
        <v>365.8</v>
      </c>
      <c r="F1964">
        <f t="shared" si="374"/>
        <v>57139.876833333343</v>
      </c>
      <c r="H1964" s="3"/>
      <c r="J1964" s="3">
        <f t="shared" si="369"/>
        <v>385.8</v>
      </c>
      <c r="K1964" s="3">
        <f t="shared" si="375"/>
        <v>61544.706000000013</v>
      </c>
      <c r="M1964" s="3">
        <f t="shared" si="376"/>
        <v>4404.8291666666701</v>
      </c>
      <c r="N1964">
        <f t="shared" si="370"/>
        <v>4404.8291666666701</v>
      </c>
      <c r="O1964">
        <f t="shared" si="371"/>
        <v>0</v>
      </c>
    </row>
    <row r="1965" spans="1:15" x14ac:dyDescent="0.25">
      <c r="A1965" s="3">
        <v>18.11</v>
      </c>
      <c r="B1965" s="3">
        <f t="shared" si="372"/>
        <v>23.11</v>
      </c>
      <c r="C1965" s="3">
        <f t="shared" si="373"/>
        <v>6.25</v>
      </c>
      <c r="D1965" s="4">
        <f t="shared" si="367"/>
        <v>62.5</v>
      </c>
      <c r="E1965" s="4">
        <f t="shared" si="368"/>
        <v>365.98</v>
      </c>
      <c r="F1965">
        <f t="shared" si="374"/>
        <v>57220.756819333335</v>
      </c>
      <c r="H1965" s="3"/>
      <c r="J1965" s="3">
        <f t="shared" si="369"/>
        <v>385.98</v>
      </c>
      <c r="K1965" s="3">
        <f t="shared" si="375"/>
        <v>61630.006985999993</v>
      </c>
      <c r="M1965" s="3">
        <f t="shared" si="376"/>
        <v>4409.2501666666576</v>
      </c>
      <c r="N1965">
        <f t="shared" si="370"/>
        <v>4409.2501666666576</v>
      </c>
      <c r="O1965">
        <f t="shared" si="371"/>
        <v>0</v>
      </c>
    </row>
    <row r="1966" spans="1:15" x14ac:dyDescent="0.25">
      <c r="A1966" s="3">
        <v>18.12</v>
      </c>
      <c r="B1966" s="3">
        <f t="shared" si="372"/>
        <v>23.12</v>
      </c>
      <c r="C1966" s="3">
        <f t="shared" si="373"/>
        <v>6.25</v>
      </c>
      <c r="D1966" s="4">
        <f t="shared" si="367"/>
        <v>62.5</v>
      </c>
      <c r="E1966" s="4">
        <f t="shared" si="368"/>
        <v>366.16</v>
      </c>
      <c r="F1966">
        <f t="shared" si="374"/>
        <v>57301.713201333347</v>
      </c>
      <c r="H1966" s="3"/>
      <c r="J1966" s="3">
        <f t="shared" si="369"/>
        <v>386.16</v>
      </c>
      <c r="K1966" s="3">
        <f t="shared" si="375"/>
        <v>61715.386367999999</v>
      </c>
      <c r="M1966" s="3">
        <f t="shared" si="376"/>
        <v>4413.6731666666528</v>
      </c>
      <c r="N1966">
        <f t="shared" si="370"/>
        <v>4413.6731666666528</v>
      </c>
      <c r="O1966">
        <f t="shared" si="371"/>
        <v>0</v>
      </c>
    </row>
    <row r="1967" spans="1:15" x14ac:dyDescent="0.25">
      <c r="A1967" s="3">
        <v>18.13</v>
      </c>
      <c r="B1967" s="3">
        <f t="shared" si="372"/>
        <v>23.13</v>
      </c>
      <c r="C1967" s="3">
        <f t="shared" si="373"/>
        <v>6.25</v>
      </c>
      <c r="D1967" s="4">
        <f t="shared" si="367"/>
        <v>62.5</v>
      </c>
      <c r="E1967" s="4">
        <f t="shared" si="368"/>
        <v>366.34</v>
      </c>
      <c r="F1967">
        <f t="shared" si="374"/>
        <v>57382.746015333316</v>
      </c>
      <c r="H1967" s="3"/>
      <c r="J1967" s="3">
        <f t="shared" si="369"/>
        <v>386.34</v>
      </c>
      <c r="K1967" s="3">
        <f t="shared" si="375"/>
        <v>61800.844181999986</v>
      </c>
      <c r="M1967" s="3">
        <f t="shared" si="376"/>
        <v>4418.0981666666703</v>
      </c>
      <c r="N1967">
        <f t="shared" si="370"/>
        <v>4418.0981666666703</v>
      </c>
      <c r="O1967">
        <f t="shared" si="371"/>
        <v>0</v>
      </c>
    </row>
    <row r="1968" spans="1:15" x14ac:dyDescent="0.25">
      <c r="A1968" s="3">
        <v>18.14</v>
      </c>
      <c r="B1968" s="3">
        <f t="shared" si="372"/>
        <v>23.14</v>
      </c>
      <c r="C1968" s="3">
        <f t="shared" si="373"/>
        <v>6.25</v>
      </c>
      <c r="D1968" s="4">
        <f t="shared" si="367"/>
        <v>62.5</v>
      </c>
      <c r="E1968" s="4">
        <f t="shared" si="368"/>
        <v>366.52</v>
      </c>
      <c r="F1968">
        <f t="shared" si="374"/>
        <v>57463.855297333328</v>
      </c>
      <c r="H1968" s="3"/>
      <c r="J1968" s="3">
        <f t="shared" si="369"/>
        <v>386.52</v>
      </c>
      <c r="K1968" s="3">
        <f t="shared" si="375"/>
        <v>61886.380464000002</v>
      </c>
      <c r="M1968" s="3">
        <f t="shared" si="376"/>
        <v>4422.5251666666736</v>
      </c>
      <c r="N1968">
        <f t="shared" si="370"/>
        <v>4422.5251666666736</v>
      </c>
      <c r="O1968">
        <f t="shared" si="371"/>
        <v>0</v>
      </c>
    </row>
    <row r="1969" spans="1:15" x14ac:dyDescent="0.25">
      <c r="A1969" s="3">
        <v>18.149999999999999</v>
      </c>
      <c r="B1969" s="3">
        <f t="shared" si="372"/>
        <v>23.15</v>
      </c>
      <c r="C1969" s="3">
        <f t="shared" si="373"/>
        <v>6.25</v>
      </c>
      <c r="D1969" s="4">
        <f t="shared" si="367"/>
        <v>62.5</v>
      </c>
      <c r="E1969" s="4">
        <f t="shared" si="368"/>
        <v>366.7</v>
      </c>
      <c r="F1969">
        <f t="shared" si="374"/>
        <v>57545.04108333333</v>
      </c>
      <c r="H1969" s="3"/>
      <c r="J1969" s="3">
        <f t="shared" si="369"/>
        <v>386.7</v>
      </c>
      <c r="K1969" s="3">
        <f t="shared" si="375"/>
        <v>61971.995250000007</v>
      </c>
      <c r="M1969" s="3">
        <f t="shared" si="376"/>
        <v>4426.9541666666773</v>
      </c>
      <c r="N1969">
        <f t="shared" si="370"/>
        <v>4426.9541666666773</v>
      </c>
      <c r="O1969">
        <f t="shared" si="371"/>
        <v>0</v>
      </c>
    </row>
    <row r="1970" spans="1:15" x14ac:dyDescent="0.25">
      <c r="A1970" s="3">
        <v>18.16</v>
      </c>
      <c r="B1970" s="3">
        <f t="shared" si="372"/>
        <v>23.16</v>
      </c>
      <c r="C1970" s="3">
        <f t="shared" si="373"/>
        <v>6.25</v>
      </c>
      <c r="D1970" s="4">
        <f t="shared" si="367"/>
        <v>62.5</v>
      </c>
      <c r="E1970" s="4">
        <f t="shared" si="368"/>
        <v>366.88</v>
      </c>
      <c r="F1970">
        <f t="shared" si="374"/>
        <v>57626.303409333334</v>
      </c>
      <c r="H1970" s="3"/>
      <c r="J1970" s="3">
        <f t="shared" si="369"/>
        <v>386.88</v>
      </c>
      <c r="K1970" s="3">
        <f t="shared" si="375"/>
        <v>62057.688576000008</v>
      </c>
      <c r="M1970" s="3">
        <f t="shared" si="376"/>
        <v>4431.3851666666742</v>
      </c>
      <c r="N1970">
        <f t="shared" si="370"/>
        <v>4431.3851666666742</v>
      </c>
      <c r="O1970">
        <f t="shared" si="371"/>
        <v>0</v>
      </c>
    </row>
    <row r="1971" spans="1:15" x14ac:dyDescent="0.25">
      <c r="A1971" s="3">
        <v>18.170000000000002</v>
      </c>
      <c r="B1971" s="3">
        <f t="shared" si="372"/>
        <v>23.17</v>
      </c>
      <c r="C1971" s="3">
        <f t="shared" si="373"/>
        <v>6.25</v>
      </c>
      <c r="D1971" s="4">
        <f t="shared" si="367"/>
        <v>62.5</v>
      </c>
      <c r="E1971" s="4">
        <f t="shared" si="368"/>
        <v>367.06000000000006</v>
      </c>
      <c r="F1971">
        <f t="shared" si="374"/>
        <v>57707.642311333351</v>
      </c>
      <c r="H1971" s="3"/>
      <c r="J1971" s="3">
        <f t="shared" si="369"/>
        <v>387.06000000000006</v>
      </c>
      <c r="K1971" s="3">
        <f t="shared" si="375"/>
        <v>62143.460478000023</v>
      </c>
      <c r="M1971" s="3">
        <f t="shared" si="376"/>
        <v>4435.8181666666715</v>
      </c>
      <c r="N1971">
        <f t="shared" si="370"/>
        <v>4435.8181666666715</v>
      </c>
      <c r="O1971">
        <f t="shared" si="371"/>
        <v>0</v>
      </c>
    </row>
    <row r="1972" spans="1:15" x14ac:dyDescent="0.25">
      <c r="A1972" s="3">
        <v>18.18</v>
      </c>
      <c r="B1972" s="3">
        <f t="shared" si="372"/>
        <v>23.18</v>
      </c>
      <c r="C1972" s="3">
        <f t="shared" si="373"/>
        <v>6.25</v>
      </c>
      <c r="D1972" s="4">
        <f t="shared" si="367"/>
        <v>62.5</v>
      </c>
      <c r="E1972" s="4">
        <f t="shared" si="368"/>
        <v>367.24</v>
      </c>
      <c r="F1972">
        <f t="shared" si="374"/>
        <v>57789.057825333337</v>
      </c>
      <c r="H1972" s="3"/>
      <c r="J1972" s="3">
        <f t="shared" si="369"/>
        <v>387.24</v>
      </c>
      <c r="K1972" s="3">
        <f t="shared" si="375"/>
        <v>62229.310991999999</v>
      </c>
      <c r="M1972" s="3">
        <f t="shared" si="376"/>
        <v>4440.2531666666619</v>
      </c>
      <c r="N1972">
        <f t="shared" si="370"/>
        <v>4440.2531666666619</v>
      </c>
      <c r="O1972">
        <f t="shared" si="371"/>
        <v>0</v>
      </c>
    </row>
    <row r="1973" spans="1:15" x14ac:dyDescent="0.25">
      <c r="A1973" s="3">
        <v>18.190000000000001</v>
      </c>
      <c r="B1973" s="3">
        <f t="shared" si="372"/>
        <v>23.19</v>
      </c>
      <c r="C1973" s="3">
        <f t="shared" si="373"/>
        <v>6.25</v>
      </c>
      <c r="D1973" s="4">
        <f t="shared" si="367"/>
        <v>62.5</v>
      </c>
      <c r="E1973" s="4">
        <f t="shared" si="368"/>
        <v>367.42</v>
      </c>
      <c r="F1973">
        <f t="shared" si="374"/>
        <v>57870.549987333347</v>
      </c>
      <c r="H1973" s="3"/>
      <c r="J1973" s="3">
        <f t="shared" si="369"/>
        <v>387.42</v>
      </c>
      <c r="K1973" s="3">
        <f t="shared" si="375"/>
        <v>62315.240154000006</v>
      </c>
      <c r="M1973" s="3">
        <f t="shared" si="376"/>
        <v>4444.6901666666599</v>
      </c>
      <c r="N1973">
        <f t="shared" si="370"/>
        <v>4444.6901666666599</v>
      </c>
      <c r="O1973">
        <f t="shared" si="371"/>
        <v>0</v>
      </c>
    </row>
    <row r="1974" spans="1:15" x14ac:dyDescent="0.25">
      <c r="A1974" s="3">
        <v>18.2</v>
      </c>
      <c r="B1974" s="3">
        <f t="shared" si="372"/>
        <v>23.2</v>
      </c>
      <c r="C1974" s="3">
        <f t="shared" si="373"/>
        <v>6.25</v>
      </c>
      <c r="D1974" s="4">
        <f t="shared" si="367"/>
        <v>62.5</v>
      </c>
      <c r="E1974" s="4">
        <f t="shared" si="368"/>
        <v>367.59999999999997</v>
      </c>
      <c r="F1974">
        <f t="shared" si="374"/>
        <v>57952.118833333319</v>
      </c>
      <c r="H1974" s="3"/>
      <c r="J1974" s="3">
        <f t="shared" si="369"/>
        <v>387.59999999999997</v>
      </c>
      <c r="K1974" s="3">
        <f t="shared" si="375"/>
        <v>62401.247999999985</v>
      </c>
      <c r="M1974" s="3">
        <f t="shared" si="376"/>
        <v>4449.1291666666657</v>
      </c>
      <c r="N1974">
        <f t="shared" si="370"/>
        <v>4449.1291666666657</v>
      </c>
      <c r="O1974">
        <f t="shared" si="371"/>
        <v>0</v>
      </c>
    </row>
    <row r="1975" spans="1:15" x14ac:dyDescent="0.25">
      <c r="A1975" s="3">
        <v>18.21</v>
      </c>
      <c r="B1975" s="3">
        <f t="shared" si="372"/>
        <v>23.21</v>
      </c>
      <c r="C1975" s="3">
        <f t="shared" si="373"/>
        <v>6.25</v>
      </c>
      <c r="D1975" s="4">
        <f t="shared" si="367"/>
        <v>62.5</v>
      </c>
      <c r="E1975" s="4">
        <f t="shared" si="368"/>
        <v>367.78000000000003</v>
      </c>
      <c r="F1975">
        <f t="shared" si="374"/>
        <v>58033.764399333333</v>
      </c>
      <c r="H1975" s="3"/>
      <c r="J1975" s="3">
        <f t="shared" si="369"/>
        <v>387.78000000000003</v>
      </c>
      <c r="K1975" s="3">
        <f t="shared" si="375"/>
        <v>62487.334566000012</v>
      </c>
      <c r="M1975" s="3">
        <f t="shared" si="376"/>
        <v>4453.5701666666791</v>
      </c>
      <c r="N1975">
        <f t="shared" si="370"/>
        <v>4453.5701666666791</v>
      </c>
      <c r="O1975">
        <f t="shared" si="371"/>
        <v>0</v>
      </c>
    </row>
    <row r="1976" spans="1:15" x14ac:dyDescent="0.25">
      <c r="A1976" s="3">
        <v>18.22</v>
      </c>
      <c r="B1976" s="3">
        <f t="shared" si="372"/>
        <v>23.22</v>
      </c>
      <c r="C1976" s="3">
        <f t="shared" si="373"/>
        <v>6.25</v>
      </c>
      <c r="D1976" s="4">
        <f t="shared" si="367"/>
        <v>62.5</v>
      </c>
      <c r="E1976" s="4">
        <f t="shared" si="368"/>
        <v>367.96</v>
      </c>
      <c r="F1976">
        <f t="shared" si="374"/>
        <v>58115.486721333327</v>
      </c>
      <c r="H1976" s="3"/>
      <c r="J1976" s="3">
        <f t="shared" si="369"/>
        <v>387.96</v>
      </c>
      <c r="K1976" s="3">
        <f t="shared" si="375"/>
        <v>62573.499887999998</v>
      </c>
      <c r="M1976" s="3">
        <f t="shared" si="376"/>
        <v>4458.0131666666712</v>
      </c>
      <c r="N1976">
        <f t="shared" si="370"/>
        <v>4458.0131666666712</v>
      </c>
      <c r="O1976">
        <f t="shared" si="371"/>
        <v>0</v>
      </c>
    </row>
    <row r="1977" spans="1:15" x14ac:dyDescent="0.25">
      <c r="A1977" s="3">
        <v>18.23</v>
      </c>
      <c r="B1977" s="3">
        <f t="shared" si="372"/>
        <v>23.23</v>
      </c>
      <c r="C1977" s="3">
        <f t="shared" si="373"/>
        <v>6.25</v>
      </c>
      <c r="D1977" s="4">
        <f t="shared" si="367"/>
        <v>62.5</v>
      </c>
      <c r="E1977" s="4">
        <f t="shared" si="368"/>
        <v>368.14</v>
      </c>
      <c r="F1977">
        <f t="shared" si="374"/>
        <v>58197.285835333336</v>
      </c>
      <c r="H1977" s="3"/>
      <c r="J1977" s="3">
        <f t="shared" si="369"/>
        <v>388.14</v>
      </c>
      <c r="K1977" s="3">
        <f t="shared" si="375"/>
        <v>62659.744002000007</v>
      </c>
      <c r="M1977" s="3">
        <f t="shared" si="376"/>
        <v>4462.4581666666709</v>
      </c>
      <c r="N1977">
        <f t="shared" si="370"/>
        <v>4462.4581666666709</v>
      </c>
      <c r="O1977">
        <f t="shared" si="371"/>
        <v>0</v>
      </c>
    </row>
    <row r="1978" spans="1:15" x14ac:dyDescent="0.25">
      <c r="A1978" s="3">
        <v>18.239999999999998</v>
      </c>
      <c r="B1978" s="3">
        <f t="shared" si="372"/>
        <v>23.24</v>
      </c>
      <c r="C1978" s="3">
        <f t="shared" si="373"/>
        <v>6.25</v>
      </c>
      <c r="D1978" s="4">
        <f t="shared" si="367"/>
        <v>62.5</v>
      </c>
      <c r="E1978" s="4">
        <f t="shared" si="368"/>
        <v>368.32</v>
      </c>
      <c r="F1978">
        <f t="shared" si="374"/>
        <v>58279.161777333327</v>
      </c>
      <c r="H1978" s="3"/>
      <c r="J1978" s="3">
        <f t="shared" si="369"/>
        <v>388.32</v>
      </c>
      <c r="K1978" s="3">
        <f t="shared" si="375"/>
        <v>62746.066943999984</v>
      </c>
      <c r="M1978" s="3">
        <f t="shared" si="376"/>
        <v>4466.9051666666564</v>
      </c>
      <c r="N1978">
        <f t="shared" si="370"/>
        <v>4466.9051666666564</v>
      </c>
      <c r="O1978">
        <f t="shared" si="371"/>
        <v>0</v>
      </c>
    </row>
    <row r="1979" spans="1:15" x14ac:dyDescent="0.25">
      <c r="A1979" s="3">
        <v>18.25</v>
      </c>
      <c r="B1979" s="3">
        <f t="shared" si="372"/>
        <v>23.25</v>
      </c>
      <c r="C1979" s="3">
        <f t="shared" si="373"/>
        <v>6.25</v>
      </c>
      <c r="D1979" s="4">
        <f t="shared" si="367"/>
        <v>62.5</v>
      </c>
      <c r="E1979" s="4">
        <f t="shared" si="368"/>
        <v>368.5</v>
      </c>
      <c r="F1979">
        <f t="shared" si="374"/>
        <v>58361.114583333343</v>
      </c>
      <c r="H1979" s="3"/>
      <c r="J1979" s="3">
        <f t="shared" si="369"/>
        <v>388.5</v>
      </c>
      <c r="K1979" s="3">
        <f t="shared" si="375"/>
        <v>62832.468749999993</v>
      </c>
      <c r="M1979" s="3">
        <f t="shared" si="376"/>
        <v>4471.3541666666497</v>
      </c>
      <c r="N1979">
        <f t="shared" si="370"/>
        <v>4471.3541666666497</v>
      </c>
      <c r="O1979">
        <f t="shared" si="371"/>
        <v>0</v>
      </c>
    </row>
    <row r="1980" spans="1:15" x14ac:dyDescent="0.25">
      <c r="A1980" s="3">
        <v>18.260000000000002</v>
      </c>
      <c r="B1980" s="3">
        <f t="shared" si="372"/>
        <v>23.26</v>
      </c>
      <c r="C1980" s="3">
        <f t="shared" si="373"/>
        <v>6.25</v>
      </c>
      <c r="D1980" s="4">
        <f t="shared" si="367"/>
        <v>62.5</v>
      </c>
      <c r="E1980" s="4">
        <f t="shared" si="368"/>
        <v>368.68</v>
      </c>
      <c r="F1980">
        <f t="shared" si="374"/>
        <v>58443.144289333344</v>
      </c>
      <c r="H1980" s="3"/>
      <c r="J1980" s="3">
        <f t="shared" si="369"/>
        <v>388.68</v>
      </c>
      <c r="K1980" s="3">
        <f t="shared" si="375"/>
        <v>62918.949456000002</v>
      </c>
      <c r="M1980" s="3">
        <f t="shared" si="376"/>
        <v>4475.8051666666579</v>
      </c>
      <c r="N1980">
        <f t="shared" si="370"/>
        <v>4475.8051666666579</v>
      </c>
      <c r="O1980">
        <f t="shared" si="371"/>
        <v>0</v>
      </c>
    </row>
    <row r="1981" spans="1:15" x14ac:dyDescent="0.25">
      <c r="A1981" s="3">
        <v>18.27</v>
      </c>
      <c r="B1981" s="3">
        <f t="shared" si="372"/>
        <v>23.27</v>
      </c>
      <c r="C1981" s="3">
        <f t="shared" si="373"/>
        <v>6.25</v>
      </c>
      <c r="D1981" s="4">
        <f t="shared" si="367"/>
        <v>62.5</v>
      </c>
      <c r="E1981" s="4">
        <f t="shared" si="368"/>
        <v>368.86</v>
      </c>
      <c r="F1981">
        <f t="shared" si="374"/>
        <v>58525.250931333321</v>
      </c>
      <c r="H1981" s="3"/>
      <c r="J1981" s="3">
        <f t="shared" si="369"/>
        <v>388.86</v>
      </c>
      <c r="K1981" s="3">
        <f t="shared" si="375"/>
        <v>63005.509098000002</v>
      </c>
      <c r="M1981" s="3">
        <f t="shared" si="376"/>
        <v>4480.2581666666811</v>
      </c>
      <c r="N1981">
        <f t="shared" si="370"/>
        <v>4480.2581666666811</v>
      </c>
      <c r="O1981">
        <f t="shared" si="371"/>
        <v>0</v>
      </c>
    </row>
    <row r="1982" spans="1:15" x14ac:dyDescent="0.25">
      <c r="A1982" s="3">
        <v>18.28</v>
      </c>
      <c r="B1982" s="3">
        <f t="shared" si="372"/>
        <v>23.28</v>
      </c>
      <c r="C1982" s="3">
        <f t="shared" si="373"/>
        <v>6.25</v>
      </c>
      <c r="D1982" s="4">
        <f t="shared" si="367"/>
        <v>62.5</v>
      </c>
      <c r="E1982" s="4">
        <f t="shared" si="368"/>
        <v>369.04</v>
      </c>
      <c r="F1982">
        <f t="shared" si="374"/>
        <v>58607.434545333337</v>
      </c>
      <c r="H1982" s="3"/>
      <c r="J1982" s="3">
        <f t="shared" si="369"/>
        <v>389.04</v>
      </c>
      <c r="K1982" s="3">
        <f t="shared" si="375"/>
        <v>63092.147712000013</v>
      </c>
      <c r="M1982" s="3">
        <f t="shared" si="376"/>
        <v>4484.7131666666755</v>
      </c>
      <c r="N1982">
        <f t="shared" si="370"/>
        <v>4484.7131666666755</v>
      </c>
      <c r="O1982">
        <f t="shared" si="371"/>
        <v>0</v>
      </c>
    </row>
    <row r="1983" spans="1:15" x14ac:dyDescent="0.25">
      <c r="A1983" s="3">
        <v>18.29</v>
      </c>
      <c r="B1983" s="3">
        <f t="shared" si="372"/>
        <v>23.29</v>
      </c>
      <c r="C1983" s="3">
        <f t="shared" si="373"/>
        <v>6.25</v>
      </c>
      <c r="D1983" s="4">
        <f t="shared" si="367"/>
        <v>62.5</v>
      </c>
      <c r="E1983" s="4">
        <f t="shared" si="368"/>
        <v>369.21999999999997</v>
      </c>
      <c r="F1983">
        <f t="shared" si="374"/>
        <v>58689.695167333324</v>
      </c>
      <c r="H1983" s="3"/>
      <c r="J1983" s="3">
        <f t="shared" si="369"/>
        <v>389.21999999999997</v>
      </c>
      <c r="K1983" s="3">
        <f t="shared" si="375"/>
        <v>63178.865333999995</v>
      </c>
      <c r="M1983" s="3">
        <f t="shared" si="376"/>
        <v>4489.1701666666704</v>
      </c>
      <c r="N1983">
        <f t="shared" si="370"/>
        <v>4489.1701666666704</v>
      </c>
      <c r="O1983">
        <f t="shared" si="371"/>
        <v>0</v>
      </c>
    </row>
    <row r="1984" spans="1:15" x14ac:dyDescent="0.25">
      <c r="A1984" s="3">
        <v>18.3</v>
      </c>
      <c r="B1984" s="3">
        <f t="shared" si="372"/>
        <v>23.3</v>
      </c>
      <c r="C1984" s="3">
        <f t="shared" si="373"/>
        <v>6.25</v>
      </c>
      <c r="D1984" s="4">
        <f t="shared" si="367"/>
        <v>62.5</v>
      </c>
      <c r="E1984" s="4">
        <f t="shared" si="368"/>
        <v>369.40000000000003</v>
      </c>
      <c r="F1984">
        <f t="shared" si="374"/>
        <v>58772.032833333338</v>
      </c>
      <c r="H1984" s="3"/>
      <c r="J1984" s="3">
        <f t="shared" si="369"/>
        <v>389.40000000000003</v>
      </c>
      <c r="K1984" s="3">
        <f t="shared" si="375"/>
        <v>63265.662000000011</v>
      </c>
      <c r="M1984" s="3">
        <f t="shared" si="376"/>
        <v>4493.629166666673</v>
      </c>
      <c r="N1984">
        <f t="shared" si="370"/>
        <v>4493.629166666673</v>
      </c>
      <c r="O1984">
        <f t="shared" si="371"/>
        <v>0</v>
      </c>
    </row>
    <row r="1985" spans="1:15" x14ac:dyDescent="0.25">
      <c r="A1985" s="3">
        <v>18.309999999999999</v>
      </c>
      <c r="B1985" s="3">
        <f t="shared" si="372"/>
        <v>23.31</v>
      </c>
      <c r="C1985" s="3">
        <f t="shared" si="373"/>
        <v>6.25</v>
      </c>
      <c r="D1985" s="4">
        <f t="shared" si="367"/>
        <v>62.5</v>
      </c>
      <c r="E1985" s="4">
        <f t="shared" si="368"/>
        <v>369.58</v>
      </c>
      <c r="F1985">
        <f t="shared" si="374"/>
        <v>58854.447579333333</v>
      </c>
      <c r="H1985" s="3"/>
      <c r="J1985" s="3">
        <f t="shared" si="369"/>
        <v>389.58</v>
      </c>
      <c r="K1985" s="3">
        <f t="shared" si="375"/>
        <v>63352.53774599998</v>
      </c>
      <c r="M1985" s="3">
        <f t="shared" si="376"/>
        <v>4498.0901666666468</v>
      </c>
      <c r="N1985">
        <f t="shared" si="370"/>
        <v>4498.0901666666468</v>
      </c>
      <c r="O1985">
        <f t="shared" si="371"/>
        <v>0</v>
      </c>
    </row>
    <row r="1986" spans="1:15" x14ac:dyDescent="0.25">
      <c r="A1986" s="3">
        <v>18.32</v>
      </c>
      <c r="B1986" s="3">
        <f t="shared" si="372"/>
        <v>23.32</v>
      </c>
      <c r="C1986" s="3">
        <f t="shared" si="373"/>
        <v>6.25</v>
      </c>
      <c r="D1986" s="4">
        <f t="shared" si="367"/>
        <v>62.5</v>
      </c>
      <c r="E1986" s="4">
        <f t="shared" si="368"/>
        <v>369.76</v>
      </c>
      <c r="F1986">
        <f t="shared" si="374"/>
        <v>58936.939441333343</v>
      </c>
      <c r="H1986" s="3"/>
      <c r="J1986" s="3">
        <f t="shared" si="369"/>
        <v>389.76</v>
      </c>
      <c r="K1986" s="3">
        <f t="shared" si="375"/>
        <v>63439.492607999993</v>
      </c>
      <c r="M1986" s="3">
        <f t="shared" si="376"/>
        <v>4502.5531666666502</v>
      </c>
      <c r="N1986">
        <f t="shared" si="370"/>
        <v>4502.5531666666502</v>
      </c>
      <c r="O1986">
        <f t="shared" si="371"/>
        <v>0</v>
      </c>
    </row>
    <row r="1987" spans="1:15" x14ac:dyDescent="0.25">
      <c r="A1987" s="3">
        <v>18.329999999999998</v>
      </c>
      <c r="B1987" s="3">
        <f t="shared" si="372"/>
        <v>23.33</v>
      </c>
      <c r="C1987" s="3">
        <f t="shared" si="373"/>
        <v>6.25</v>
      </c>
      <c r="D1987" s="4">
        <f t="shared" si="367"/>
        <v>62.5</v>
      </c>
      <c r="E1987" s="4">
        <f t="shared" si="368"/>
        <v>369.93999999999994</v>
      </c>
      <c r="F1987">
        <f t="shared" si="374"/>
        <v>59019.508455333307</v>
      </c>
      <c r="H1987" s="3"/>
      <c r="J1987" s="3">
        <f t="shared" si="369"/>
        <v>389.93999999999994</v>
      </c>
      <c r="K1987" s="3">
        <f t="shared" si="375"/>
        <v>63526.526621999983</v>
      </c>
      <c r="M1987" s="3">
        <f t="shared" si="376"/>
        <v>4507.0181666666758</v>
      </c>
      <c r="N1987">
        <f t="shared" si="370"/>
        <v>4507.0181666666758</v>
      </c>
      <c r="O1987">
        <f t="shared" si="371"/>
        <v>0</v>
      </c>
    </row>
    <row r="1988" spans="1:15" x14ac:dyDescent="0.25">
      <c r="A1988" s="3">
        <v>18.34</v>
      </c>
      <c r="B1988" s="3">
        <f t="shared" si="372"/>
        <v>23.34</v>
      </c>
      <c r="C1988" s="3">
        <f t="shared" si="373"/>
        <v>6.25</v>
      </c>
      <c r="D1988" s="4">
        <f t="shared" si="367"/>
        <v>62.5</v>
      </c>
      <c r="E1988" s="4">
        <f t="shared" si="368"/>
        <v>370.12</v>
      </c>
      <c r="F1988">
        <f t="shared" si="374"/>
        <v>59102.154657333325</v>
      </c>
      <c r="H1988" s="3"/>
      <c r="J1988" s="3">
        <f t="shared" si="369"/>
        <v>390.12</v>
      </c>
      <c r="K1988" s="3">
        <f t="shared" si="375"/>
        <v>63613.639824000005</v>
      </c>
      <c r="M1988" s="3">
        <f t="shared" si="376"/>
        <v>4511.48516666668</v>
      </c>
      <c r="N1988">
        <f t="shared" si="370"/>
        <v>4511.48516666668</v>
      </c>
      <c r="O1988">
        <f t="shared" si="371"/>
        <v>0</v>
      </c>
    </row>
    <row r="1989" spans="1:15" x14ac:dyDescent="0.25">
      <c r="A1989" s="3">
        <v>18.350000000000001</v>
      </c>
      <c r="B1989" s="3">
        <f t="shared" si="372"/>
        <v>23.35</v>
      </c>
      <c r="C1989" s="3">
        <f t="shared" si="373"/>
        <v>6.25</v>
      </c>
      <c r="D1989" s="4">
        <f t="shared" si="367"/>
        <v>62.5</v>
      </c>
      <c r="E1989" s="4">
        <f t="shared" si="368"/>
        <v>370.3</v>
      </c>
      <c r="F1989">
        <f t="shared" si="374"/>
        <v>59184.878083333344</v>
      </c>
      <c r="H1989" s="3"/>
      <c r="J1989" s="3">
        <f t="shared" si="369"/>
        <v>390.3</v>
      </c>
      <c r="K1989" s="3">
        <f t="shared" si="375"/>
        <v>63700.832250000014</v>
      </c>
      <c r="M1989" s="3">
        <f t="shared" si="376"/>
        <v>4515.9541666666701</v>
      </c>
      <c r="N1989">
        <f t="shared" si="370"/>
        <v>4515.9541666666701</v>
      </c>
      <c r="O1989">
        <f t="shared" si="371"/>
        <v>0</v>
      </c>
    </row>
    <row r="1990" spans="1:15" x14ac:dyDescent="0.25">
      <c r="A1990" s="3">
        <v>18.36</v>
      </c>
      <c r="B1990" s="3">
        <f t="shared" si="372"/>
        <v>23.36</v>
      </c>
      <c r="C1990" s="3">
        <f t="shared" si="373"/>
        <v>6.25</v>
      </c>
      <c r="D1990" s="4">
        <f t="shared" si="367"/>
        <v>62.5</v>
      </c>
      <c r="E1990" s="4">
        <f t="shared" si="368"/>
        <v>370.48</v>
      </c>
      <c r="F1990">
        <f t="shared" si="374"/>
        <v>59267.678769333332</v>
      </c>
      <c r="H1990" s="3"/>
      <c r="J1990" s="3">
        <f t="shared" si="369"/>
        <v>390.48</v>
      </c>
      <c r="K1990" s="3">
        <f t="shared" si="375"/>
        <v>63788.103936</v>
      </c>
      <c r="M1990" s="3">
        <f t="shared" si="376"/>
        <v>4520.4251666666678</v>
      </c>
      <c r="N1990">
        <f t="shared" si="370"/>
        <v>4520.4251666666678</v>
      </c>
      <c r="O1990">
        <f t="shared" si="371"/>
        <v>0</v>
      </c>
    </row>
    <row r="1991" spans="1:15" x14ac:dyDescent="0.25">
      <c r="A1991" s="3">
        <v>18.37</v>
      </c>
      <c r="B1991" s="3">
        <f t="shared" si="372"/>
        <v>23.37</v>
      </c>
      <c r="C1991" s="3">
        <f t="shared" si="373"/>
        <v>6.25</v>
      </c>
      <c r="D1991" s="4">
        <f t="shared" si="367"/>
        <v>62.5</v>
      </c>
      <c r="E1991" s="4">
        <f t="shared" si="368"/>
        <v>370.66</v>
      </c>
      <c r="F1991">
        <f t="shared" si="374"/>
        <v>59350.556751333344</v>
      </c>
      <c r="H1991" s="3"/>
      <c r="J1991" s="3">
        <f t="shared" si="369"/>
        <v>390.66</v>
      </c>
      <c r="K1991" s="3">
        <f t="shared" si="375"/>
        <v>63875.454918000018</v>
      </c>
      <c r="M1991" s="3">
        <f t="shared" si="376"/>
        <v>4524.8981666666732</v>
      </c>
      <c r="N1991">
        <f t="shared" si="370"/>
        <v>4524.8981666666732</v>
      </c>
      <c r="O1991">
        <f t="shared" si="371"/>
        <v>0</v>
      </c>
    </row>
    <row r="1992" spans="1:15" x14ac:dyDescent="0.25">
      <c r="A1992" s="3">
        <v>18.38</v>
      </c>
      <c r="B1992" s="3">
        <f t="shared" si="372"/>
        <v>23.38</v>
      </c>
      <c r="C1992" s="3">
        <f t="shared" si="373"/>
        <v>6.25</v>
      </c>
      <c r="D1992" s="4">
        <f t="shared" si="367"/>
        <v>62.5</v>
      </c>
      <c r="E1992" s="4">
        <f t="shared" si="368"/>
        <v>370.84</v>
      </c>
      <c r="F1992">
        <f t="shared" si="374"/>
        <v>59433.512065333329</v>
      </c>
      <c r="H1992" s="3"/>
      <c r="J1992" s="3">
        <f t="shared" si="369"/>
        <v>390.84</v>
      </c>
      <c r="K1992" s="3">
        <f t="shared" si="375"/>
        <v>63962.885231999986</v>
      </c>
      <c r="M1992" s="3">
        <f t="shared" si="376"/>
        <v>4529.3731666666572</v>
      </c>
      <c r="N1992">
        <f t="shared" si="370"/>
        <v>4529.3731666666572</v>
      </c>
      <c r="O1992">
        <f t="shared" si="371"/>
        <v>0</v>
      </c>
    </row>
    <row r="1993" spans="1:15" x14ac:dyDescent="0.25">
      <c r="A1993" s="3">
        <v>18.39</v>
      </c>
      <c r="B1993" s="3">
        <f t="shared" si="372"/>
        <v>23.39</v>
      </c>
      <c r="C1993" s="3">
        <f t="shared" si="373"/>
        <v>6.25</v>
      </c>
      <c r="D1993" s="4">
        <f t="shared" si="367"/>
        <v>62.5</v>
      </c>
      <c r="E1993" s="4">
        <f t="shared" si="368"/>
        <v>371.02</v>
      </c>
      <c r="F1993">
        <f t="shared" si="374"/>
        <v>59516.544747333348</v>
      </c>
      <c r="H1993" s="3"/>
      <c r="J1993" s="3">
        <f t="shared" si="369"/>
        <v>391.02</v>
      </c>
      <c r="K1993" s="3">
        <f t="shared" si="375"/>
        <v>64050.39491399999</v>
      </c>
      <c r="M1993" s="3">
        <f t="shared" si="376"/>
        <v>4533.8501666666416</v>
      </c>
      <c r="N1993">
        <f t="shared" si="370"/>
        <v>4533.8501666666416</v>
      </c>
      <c r="O1993">
        <f t="shared" si="371"/>
        <v>0</v>
      </c>
    </row>
    <row r="1994" spans="1:15" x14ac:dyDescent="0.25">
      <c r="A1994" s="3">
        <v>18.399999999999999</v>
      </c>
      <c r="B1994" s="3">
        <f t="shared" si="372"/>
        <v>23.4</v>
      </c>
      <c r="C1994" s="3">
        <f t="shared" si="373"/>
        <v>6.25</v>
      </c>
      <c r="D1994" s="4">
        <f t="shared" si="367"/>
        <v>62.5</v>
      </c>
      <c r="E1994" s="4">
        <f t="shared" si="368"/>
        <v>371.2</v>
      </c>
      <c r="F1994">
        <f t="shared" si="374"/>
        <v>59599.654833333319</v>
      </c>
      <c r="H1994" s="3"/>
      <c r="J1994" s="3">
        <f t="shared" si="369"/>
        <v>391.2</v>
      </c>
      <c r="K1994" s="3">
        <f t="shared" si="375"/>
        <v>64137.983999999982</v>
      </c>
      <c r="M1994" s="3">
        <f t="shared" si="376"/>
        <v>4538.3291666666628</v>
      </c>
      <c r="N1994">
        <f t="shared" si="370"/>
        <v>4538.3291666666628</v>
      </c>
      <c r="O1994">
        <f t="shared" si="371"/>
        <v>0</v>
      </c>
    </row>
    <row r="1995" spans="1:15" x14ac:dyDescent="0.25">
      <c r="A1995" s="3">
        <v>18.41</v>
      </c>
      <c r="B1995" s="3">
        <f t="shared" si="372"/>
        <v>23.41</v>
      </c>
      <c r="C1995" s="3">
        <f t="shared" si="373"/>
        <v>6.25</v>
      </c>
      <c r="D1995" s="4">
        <f t="shared" si="367"/>
        <v>62.5</v>
      </c>
      <c r="E1995" s="4">
        <f t="shared" si="368"/>
        <v>371.38</v>
      </c>
      <c r="F1995">
        <f t="shared" si="374"/>
        <v>59682.842359333328</v>
      </c>
      <c r="H1995" s="3"/>
      <c r="J1995" s="3">
        <f t="shared" si="369"/>
        <v>391.38</v>
      </c>
      <c r="K1995" s="3">
        <f t="shared" si="375"/>
        <v>64225.652525999991</v>
      </c>
      <c r="M1995" s="3">
        <f t="shared" si="376"/>
        <v>4542.8101666666626</v>
      </c>
      <c r="N1995">
        <f t="shared" si="370"/>
        <v>4542.8101666666626</v>
      </c>
      <c r="O1995">
        <f t="shared" si="371"/>
        <v>0</v>
      </c>
    </row>
    <row r="1996" spans="1:15" x14ac:dyDescent="0.25">
      <c r="A1996" s="3">
        <v>18.420000000000002</v>
      </c>
      <c r="B1996" s="3">
        <f t="shared" si="372"/>
        <v>23.42</v>
      </c>
      <c r="C1996" s="3">
        <f t="shared" si="373"/>
        <v>6.25</v>
      </c>
      <c r="D1996" s="4">
        <f t="shared" si="367"/>
        <v>62.5</v>
      </c>
      <c r="E1996" s="4">
        <f t="shared" si="368"/>
        <v>371.56000000000006</v>
      </c>
      <c r="F1996">
        <f t="shared" si="374"/>
        <v>59766.107361333343</v>
      </c>
      <c r="H1996" s="3"/>
      <c r="J1996" s="3">
        <f t="shared" si="369"/>
        <v>391.56000000000006</v>
      </c>
      <c r="K1996" s="3">
        <f t="shared" si="375"/>
        <v>64313.40052800002</v>
      </c>
      <c r="M1996" s="3">
        <f t="shared" si="376"/>
        <v>4547.2931666666773</v>
      </c>
      <c r="N1996">
        <f t="shared" si="370"/>
        <v>4547.2931666666773</v>
      </c>
      <c r="O1996">
        <f t="shared" si="371"/>
        <v>0</v>
      </c>
    </row>
    <row r="1997" spans="1:15" x14ac:dyDescent="0.25">
      <c r="A1997" s="3">
        <v>18.43</v>
      </c>
      <c r="B1997" s="3">
        <f t="shared" si="372"/>
        <v>23.43</v>
      </c>
      <c r="C1997" s="3">
        <f t="shared" si="373"/>
        <v>6.25</v>
      </c>
      <c r="D1997" s="4">
        <f t="shared" si="367"/>
        <v>62.5</v>
      </c>
      <c r="E1997" s="4">
        <f t="shared" si="368"/>
        <v>371.74</v>
      </c>
      <c r="F1997">
        <f t="shared" si="374"/>
        <v>59849.449875333332</v>
      </c>
      <c r="H1997" s="3"/>
      <c r="J1997" s="3">
        <f t="shared" si="369"/>
        <v>391.74</v>
      </c>
      <c r="K1997" s="3">
        <f t="shared" si="375"/>
        <v>64401.228042000002</v>
      </c>
      <c r="M1997" s="3">
        <f t="shared" si="376"/>
        <v>4551.7781666666706</v>
      </c>
      <c r="N1997">
        <f t="shared" si="370"/>
        <v>4551.7781666666706</v>
      </c>
      <c r="O1997">
        <f t="shared" si="371"/>
        <v>0</v>
      </c>
    </row>
    <row r="1998" spans="1:15" x14ac:dyDescent="0.25">
      <c r="A1998" s="3">
        <v>18.440000000000001</v>
      </c>
      <c r="B1998" s="3">
        <f t="shared" si="372"/>
        <v>23.44</v>
      </c>
      <c r="C1998" s="3">
        <f t="shared" si="373"/>
        <v>6.25</v>
      </c>
      <c r="D1998" s="4">
        <f t="shared" si="367"/>
        <v>62.5</v>
      </c>
      <c r="E1998" s="4">
        <f t="shared" si="368"/>
        <v>371.92</v>
      </c>
      <c r="F1998">
        <f t="shared" si="374"/>
        <v>59932.869937333351</v>
      </c>
      <c r="H1998" s="3"/>
      <c r="J1998" s="3">
        <f t="shared" si="369"/>
        <v>391.92</v>
      </c>
      <c r="K1998" s="3">
        <f t="shared" si="375"/>
        <v>64489.135104000015</v>
      </c>
      <c r="M1998" s="3">
        <f t="shared" si="376"/>
        <v>4556.2651666666643</v>
      </c>
      <c r="N1998">
        <f t="shared" si="370"/>
        <v>4556.2651666666643</v>
      </c>
      <c r="O1998">
        <f t="shared" si="371"/>
        <v>0</v>
      </c>
    </row>
    <row r="1999" spans="1:15" x14ac:dyDescent="0.25">
      <c r="A1999" s="3">
        <v>18.45</v>
      </c>
      <c r="B1999" s="3">
        <f t="shared" si="372"/>
        <v>23.45</v>
      </c>
      <c r="C1999" s="3">
        <f t="shared" si="373"/>
        <v>6.25</v>
      </c>
      <c r="D1999" s="4">
        <f t="shared" si="367"/>
        <v>62.5</v>
      </c>
      <c r="E1999" s="4">
        <f t="shared" si="368"/>
        <v>372.09999999999997</v>
      </c>
      <c r="F1999">
        <f t="shared" si="374"/>
        <v>60016.367583333333</v>
      </c>
      <c r="H1999" s="3"/>
      <c r="J1999" s="3">
        <f t="shared" si="369"/>
        <v>392.09999999999997</v>
      </c>
      <c r="K1999" s="3">
        <f t="shared" si="375"/>
        <v>64577.121749999977</v>
      </c>
      <c r="M1999" s="3">
        <f t="shared" si="376"/>
        <v>4560.7541666666439</v>
      </c>
      <c r="N1999">
        <f t="shared" si="370"/>
        <v>4560.7541666666439</v>
      </c>
      <c r="O1999">
        <f t="shared" si="371"/>
        <v>0</v>
      </c>
    </row>
    <row r="2000" spans="1:15" x14ac:dyDescent="0.25">
      <c r="A2000" s="3">
        <v>18.46</v>
      </c>
      <c r="B2000" s="3">
        <f t="shared" si="372"/>
        <v>23.46</v>
      </c>
      <c r="C2000" s="3">
        <f t="shared" si="373"/>
        <v>6.25</v>
      </c>
      <c r="D2000" s="4">
        <f t="shared" si="367"/>
        <v>62.5</v>
      </c>
      <c r="E2000" s="4">
        <f t="shared" si="368"/>
        <v>372.28000000000003</v>
      </c>
      <c r="F2000">
        <f t="shared" si="374"/>
        <v>60099.942849333354</v>
      </c>
      <c r="H2000" s="3"/>
      <c r="J2000" s="3">
        <f t="shared" si="369"/>
        <v>392.28000000000003</v>
      </c>
      <c r="K2000" s="3">
        <f t="shared" si="375"/>
        <v>64665.188016</v>
      </c>
      <c r="M2000" s="3">
        <f t="shared" si="376"/>
        <v>4565.2451666666457</v>
      </c>
      <c r="N2000">
        <f t="shared" si="370"/>
        <v>4565.2451666666457</v>
      </c>
      <c r="O2000">
        <f t="shared" si="371"/>
        <v>0</v>
      </c>
    </row>
    <row r="2001" spans="1:15" x14ac:dyDescent="0.25">
      <c r="A2001" s="3">
        <v>18.47</v>
      </c>
      <c r="B2001" s="3">
        <f t="shared" si="372"/>
        <v>23.47</v>
      </c>
      <c r="C2001" s="3">
        <f t="shared" si="373"/>
        <v>6.25</v>
      </c>
      <c r="D2001" s="4">
        <f t="shared" si="367"/>
        <v>62.5</v>
      </c>
      <c r="E2001" s="4">
        <f t="shared" si="368"/>
        <v>372.46</v>
      </c>
      <c r="F2001">
        <f t="shared" si="374"/>
        <v>60183.595771333319</v>
      </c>
      <c r="H2001" s="3"/>
      <c r="J2001" s="3">
        <f t="shared" si="369"/>
        <v>392.46</v>
      </c>
      <c r="K2001" s="3">
        <f t="shared" si="375"/>
        <v>64753.333937999989</v>
      </c>
      <c r="M2001" s="3">
        <f t="shared" si="376"/>
        <v>4569.7381666666697</v>
      </c>
      <c r="N2001">
        <f t="shared" si="370"/>
        <v>4569.7381666666697</v>
      </c>
      <c r="O2001">
        <f t="shared" si="371"/>
        <v>0</v>
      </c>
    </row>
    <row r="2002" spans="1:15" x14ac:dyDescent="0.25">
      <c r="A2002" s="3">
        <v>18.48</v>
      </c>
      <c r="B2002" s="3">
        <f t="shared" si="372"/>
        <v>23.48</v>
      </c>
      <c r="C2002" s="3">
        <f t="shared" si="373"/>
        <v>6.25</v>
      </c>
      <c r="D2002" s="4">
        <f t="shared" si="367"/>
        <v>62.5</v>
      </c>
      <c r="E2002" s="4">
        <f t="shared" si="368"/>
        <v>372.64</v>
      </c>
      <c r="F2002">
        <f t="shared" si="374"/>
        <v>60267.326385333326</v>
      </c>
      <c r="H2002" s="3"/>
      <c r="J2002" s="3">
        <f t="shared" si="369"/>
        <v>392.64</v>
      </c>
      <c r="K2002" s="3">
        <f t="shared" si="375"/>
        <v>64841.559552000006</v>
      </c>
      <c r="M2002" s="3">
        <f t="shared" si="376"/>
        <v>4574.2331666666796</v>
      </c>
      <c r="N2002">
        <f t="shared" si="370"/>
        <v>4574.2331666666796</v>
      </c>
      <c r="O2002">
        <f t="shared" si="371"/>
        <v>0</v>
      </c>
    </row>
    <row r="2003" spans="1:15" x14ac:dyDescent="0.25">
      <c r="A2003" s="3">
        <v>18.489999999999998</v>
      </c>
      <c r="B2003" s="3">
        <f t="shared" si="372"/>
        <v>23.49</v>
      </c>
      <c r="C2003" s="3">
        <f t="shared" si="373"/>
        <v>6.25</v>
      </c>
      <c r="D2003" s="4">
        <f t="shared" si="367"/>
        <v>62.5</v>
      </c>
      <c r="E2003" s="4">
        <f t="shared" si="368"/>
        <v>372.82</v>
      </c>
      <c r="F2003">
        <f t="shared" si="374"/>
        <v>60351.134727333323</v>
      </c>
      <c r="H2003" s="3"/>
      <c r="J2003" s="3">
        <f t="shared" si="369"/>
        <v>392.82</v>
      </c>
      <c r="K2003" s="3">
        <f t="shared" si="375"/>
        <v>64929.864893999998</v>
      </c>
      <c r="M2003" s="3">
        <f t="shared" si="376"/>
        <v>4578.7301666666754</v>
      </c>
      <c r="N2003">
        <f t="shared" si="370"/>
        <v>4578.7301666666754</v>
      </c>
      <c r="O2003">
        <f t="shared" si="371"/>
        <v>0</v>
      </c>
    </row>
    <row r="2004" spans="1:15" x14ac:dyDescent="0.25">
      <c r="A2004" s="3">
        <v>18.5</v>
      </c>
      <c r="B2004" s="3">
        <f t="shared" si="372"/>
        <v>23.5</v>
      </c>
      <c r="C2004" s="3">
        <f t="shared" si="373"/>
        <v>6.25</v>
      </c>
      <c r="D2004" s="4">
        <f t="shared" si="367"/>
        <v>62.5</v>
      </c>
      <c r="E2004" s="4">
        <f t="shared" si="368"/>
        <v>373</v>
      </c>
      <c r="F2004">
        <f t="shared" si="374"/>
        <v>60435.020833333336</v>
      </c>
      <c r="H2004" s="3"/>
      <c r="J2004" s="3">
        <f t="shared" si="369"/>
        <v>393</v>
      </c>
      <c r="K2004" s="3">
        <f t="shared" si="375"/>
        <v>65018.250000000007</v>
      </c>
      <c r="M2004" s="3">
        <f t="shared" si="376"/>
        <v>4583.2291666666715</v>
      </c>
      <c r="N2004">
        <f t="shared" si="370"/>
        <v>4583.2291666666715</v>
      </c>
      <c r="O2004">
        <f t="shared" si="371"/>
        <v>0</v>
      </c>
    </row>
    <row r="2005" spans="1:15" x14ac:dyDescent="0.25">
      <c r="A2005" s="3">
        <v>18.510000000000002</v>
      </c>
      <c r="B2005" s="3">
        <f t="shared" si="372"/>
        <v>23.51</v>
      </c>
      <c r="C2005" s="3">
        <f t="shared" si="373"/>
        <v>6.25</v>
      </c>
      <c r="D2005" s="4">
        <f t="shared" si="367"/>
        <v>62.5</v>
      </c>
      <c r="E2005" s="4">
        <f t="shared" si="368"/>
        <v>373.18</v>
      </c>
      <c r="F2005">
        <f t="shared" si="374"/>
        <v>60518.984739333348</v>
      </c>
      <c r="H2005" s="3"/>
      <c r="J2005" s="3">
        <f t="shared" si="369"/>
        <v>393.18</v>
      </c>
      <c r="K2005" s="3">
        <f t="shared" si="375"/>
        <v>65106.714906000023</v>
      </c>
      <c r="M2005" s="3">
        <f t="shared" si="376"/>
        <v>4587.7301666666754</v>
      </c>
      <c r="N2005">
        <f t="shared" si="370"/>
        <v>4587.7301666666754</v>
      </c>
      <c r="O2005">
        <f t="shared" si="371"/>
        <v>0</v>
      </c>
    </row>
    <row r="2006" spans="1:15" x14ac:dyDescent="0.25">
      <c r="A2006" s="3">
        <v>18.52</v>
      </c>
      <c r="B2006" s="3">
        <f t="shared" si="372"/>
        <v>23.52</v>
      </c>
      <c r="C2006" s="3">
        <f t="shared" si="373"/>
        <v>6.25</v>
      </c>
      <c r="D2006" s="4">
        <f t="shared" si="367"/>
        <v>62.5</v>
      </c>
      <c r="E2006" s="4">
        <f t="shared" si="368"/>
        <v>373.36</v>
      </c>
      <c r="F2006">
        <f t="shared" si="374"/>
        <v>60603.026481333342</v>
      </c>
      <c r="H2006" s="3"/>
      <c r="J2006" s="3">
        <f t="shared" si="369"/>
        <v>393.36</v>
      </c>
      <c r="K2006" s="3">
        <f t="shared" si="375"/>
        <v>65195.259647999992</v>
      </c>
      <c r="M2006" s="3">
        <f t="shared" si="376"/>
        <v>4592.2331666666505</v>
      </c>
      <c r="N2006">
        <f t="shared" si="370"/>
        <v>4592.2331666666505</v>
      </c>
      <c r="O2006">
        <f t="shared" si="371"/>
        <v>0</v>
      </c>
    </row>
    <row r="2007" spans="1:15" x14ac:dyDescent="0.25">
      <c r="A2007" s="3">
        <v>18.53</v>
      </c>
      <c r="B2007" s="3">
        <f t="shared" si="372"/>
        <v>23.53</v>
      </c>
      <c r="C2007" s="3">
        <f t="shared" si="373"/>
        <v>6.25</v>
      </c>
      <c r="D2007" s="4">
        <f t="shared" si="367"/>
        <v>62.5</v>
      </c>
      <c r="E2007" s="4">
        <f t="shared" si="368"/>
        <v>373.54</v>
      </c>
      <c r="F2007">
        <f t="shared" si="374"/>
        <v>60687.146095333352</v>
      </c>
      <c r="H2007" s="3"/>
      <c r="J2007" s="3">
        <f t="shared" si="369"/>
        <v>393.54</v>
      </c>
      <c r="K2007" s="3">
        <f t="shared" si="375"/>
        <v>65283.884262</v>
      </c>
      <c r="M2007" s="3">
        <f t="shared" si="376"/>
        <v>4596.7381666666479</v>
      </c>
      <c r="N2007">
        <f t="shared" si="370"/>
        <v>4596.7381666666479</v>
      </c>
      <c r="O2007">
        <f t="shared" si="371"/>
        <v>0</v>
      </c>
    </row>
    <row r="2008" spans="1:15" x14ac:dyDescent="0.25">
      <c r="A2008" s="3">
        <v>18.54</v>
      </c>
      <c r="B2008" s="3">
        <f t="shared" si="372"/>
        <v>23.54</v>
      </c>
      <c r="C2008" s="3">
        <f t="shared" si="373"/>
        <v>6.25</v>
      </c>
      <c r="D2008" s="4">
        <f t="shared" si="367"/>
        <v>62.5</v>
      </c>
      <c r="E2008" s="4">
        <f t="shared" si="368"/>
        <v>373.71999999999997</v>
      </c>
      <c r="F2008">
        <f t="shared" si="374"/>
        <v>60771.343617333318</v>
      </c>
      <c r="H2008" s="3"/>
      <c r="J2008" s="3">
        <f t="shared" si="369"/>
        <v>393.71999999999997</v>
      </c>
      <c r="K2008" s="3">
        <f t="shared" si="375"/>
        <v>65372.588783999992</v>
      </c>
      <c r="M2008" s="3">
        <f t="shared" si="376"/>
        <v>4601.2451666666748</v>
      </c>
      <c r="N2008">
        <f t="shared" si="370"/>
        <v>4601.2451666666748</v>
      </c>
      <c r="O2008">
        <f t="shared" si="371"/>
        <v>0</v>
      </c>
    </row>
    <row r="2009" spans="1:15" x14ac:dyDescent="0.25">
      <c r="A2009" s="3">
        <v>18.55</v>
      </c>
      <c r="B2009" s="3">
        <f t="shared" si="372"/>
        <v>23.55</v>
      </c>
      <c r="C2009" s="3">
        <f t="shared" si="373"/>
        <v>6.25</v>
      </c>
      <c r="D2009" s="4">
        <f t="shared" si="367"/>
        <v>62.5</v>
      </c>
      <c r="E2009" s="4">
        <f t="shared" si="368"/>
        <v>373.90000000000003</v>
      </c>
      <c r="F2009">
        <f t="shared" si="374"/>
        <v>60855.619083333338</v>
      </c>
      <c r="H2009" s="3"/>
      <c r="J2009" s="3">
        <f t="shared" si="369"/>
        <v>393.90000000000003</v>
      </c>
      <c r="K2009" s="3">
        <f t="shared" si="375"/>
        <v>65461.373250000019</v>
      </c>
      <c r="M2009" s="3">
        <f t="shared" si="376"/>
        <v>4605.7541666666802</v>
      </c>
      <c r="N2009">
        <f t="shared" si="370"/>
        <v>4605.7541666666802</v>
      </c>
      <c r="O2009">
        <f t="shared" si="371"/>
        <v>0</v>
      </c>
    </row>
    <row r="2010" spans="1:15" x14ac:dyDescent="0.25">
      <c r="A2010" s="3">
        <v>18.559999999999999</v>
      </c>
      <c r="B2010" s="3">
        <f t="shared" si="372"/>
        <v>23.56</v>
      </c>
      <c r="C2010" s="3">
        <f t="shared" si="373"/>
        <v>6.25</v>
      </c>
      <c r="D2010" s="4">
        <f t="shared" si="367"/>
        <v>62.5</v>
      </c>
      <c r="E2010" s="4">
        <f t="shared" si="368"/>
        <v>374.08</v>
      </c>
      <c r="F2010">
        <f t="shared" si="374"/>
        <v>60939.972529333325</v>
      </c>
      <c r="H2010" s="3"/>
      <c r="J2010" s="3">
        <f t="shared" si="369"/>
        <v>394.08</v>
      </c>
      <c r="K2010" s="3">
        <f t="shared" si="375"/>
        <v>65550.237695999997</v>
      </c>
      <c r="M2010" s="3">
        <f t="shared" si="376"/>
        <v>4610.2651666666716</v>
      </c>
      <c r="N2010">
        <f t="shared" si="370"/>
        <v>4610.2651666666716</v>
      </c>
      <c r="O2010">
        <f t="shared" si="371"/>
        <v>0</v>
      </c>
    </row>
    <row r="2011" spans="1:15" x14ac:dyDescent="0.25">
      <c r="A2011" s="3">
        <v>18.57</v>
      </c>
      <c r="B2011" s="3">
        <f t="shared" si="372"/>
        <v>23.57</v>
      </c>
      <c r="C2011" s="3">
        <f t="shared" si="373"/>
        <v>6.25</v>
      </c>
      <c r="D2011" s="4">
        <f t="shared" ref="D2011:D2074" si="377">MAX(10*C2011,$G$14*C2011+$G$10-2*$G$12*(1+$G$13)^0.5)</f>
        <v>62.5</v>
      </c>
      <c r="E2011" s="4">
        <f t="shared" ref="E2011:E2074" si="378">MAX(10*B2011,$G$14*B2011+$G$10-2*$G$12*(1+$G$13)^0.5)</f>
        <v>374.26</v>
      </c>
      <c r="F2011">
        <f t="shared" si="374"/>
        <v>61024.403991333333</v>
      </c>
      <c r="H2011" s="3"/>
      <c r="J2011" s="3">
        <f t="shared" ref="J2011:J2074" si="379">$G$14*A2011+2*$G$12*(1+$G$13)^0.5</f>
        <v>394.26</v>
      </c>
      <c r="K2011" s="3">
        <f t="shared" si="375"/>
        <v>65639.182158000011</v>
      </c>
      <c r="M2011" s="3">
        <f t="shared" si="376"/>
        <v>4614.7781666666779</v>
      </c>
      <c r="N2011">
        <f t="shared" si="370"/>
        <v>4614.7781666666779</v>
      </c>
      <c r="O2011">
        <f t="shared" si="371"/>
        <v>0</v>
      </c>
    </row>
    <row r="2012" spans="1:15" x14ac:dyDescent="0.25">
      <c r="A2012" s="3">
        <v>18.579999999999998</v>
      </c>
      <c r="B2012" s="3">
        <f t="shared" si="372"/>
        <v>23.58</v>
      </c>
      <c r="C2012" s="3">
        <f t="shared" si="373"/>
        <v>6.25</v>
      </c>
      <c r="D2012" s="4">
        <f t="shared" si="377"/>
        <v>62.5</v>
      </c>
      <c r="E2012" s="4">
        <f t="shared" si="378"/>
        <v>374.43999999999994</v>
      </c>
      <c r="F2012">
        <f t="shared" si="374"/>
        <v>61108.913505333323</v>
      </c>
      <c r="H2012" s="3"/>
      <c r="J2012" s="3">
        <f t="shared" si="379"/>
        <v>394.43999999999994</v>
      </c>
      <c r="K2012" s="3">
        <f t="shared" si="375"/>
        <v>65728.206671999971</v>
      </c>
      <c r="M2012" s="3">
        <f t="shared" si="376"/>
        <v>4619.2931666666482</v>
      </c>
      <c r="N2012">
        <f t="shared" ref="N2012:N2075" si="380">ABS(M2012)</f>
        <v>4619.2931666666482</v>
      </c>
      <c r="O2012">
        <f t="shared" ref="O2012:O2075" si="381">IF(N2012=$N$3156,A2012,0)</f>
        <v>0</v>
      </c>
    </row>
    <row r="2013" spans="1:15" x14ac:dyDescent="0.25">
      <c r="A2013" s="3">
        <v>18.59</v>
      </c>
      <c r="B2013" s="3">
        <f t="shared" ref="B2013:B2076" si="382">$B$152+A2013</f>
        <v>23.59</v>
      </c>
      <c r="C2013" s="3">
        <f t="shared" ref="C2013:C2076" si="383">IF($F$152&gt;B2013,B2013,$F$152)</f>
        <v>6.25</v>
      </c>
      <c r="D2013" s="4">
        <f t="shared" si="377"/>
        <v>62.5</v>
      </c>
      <c r="E2013" s="4">
        <f t="shared" si="378"/>
        <v>374.62</v>
      </c>
      <c r="F2013">
        <f t="shared" ref="F2013:F2076" si="384">$I$152*C2013*(0.5*C2013-$D$152)  +  (D2013-$I$152)*0.5*C2013*(2*C2013/3-$D$152)  +  D2013*(B2013-C2013)*(0.5*(B2013-C2013)+C2013-$D$152)  +  (E2013-D2013)*0.5*(B2013-C2013)*(2*(B2013-C2013)/3+C2013-$D$152)</f>
        <v>61193.501107333337</v>
      </c>
      <c r="H2013" s="3"/>
      <c r="J2013" s="3">
        <f t="shared" si="379"/>
        <v>394.62</v>
      </c>
      <c r="K2013" s="3">
        <f t="shared" ref="K2013:K2076" si="385">$K$152*A2013*(0.5*A2013+$B$152-$D$152)  +  (J2013-$K$152)*0.5*A2013*(2*A2013/3+$B$152-$D$152)</f>
        <v>65817.311273999992</v>
      </c>
      <c r="M2013" s="3">
        <f t="shared" ref="M2013:M2076" si="386">K2013-F2013</f>
        <v>4623.8101666666553</v>
      </c>
      <c r="N2013">
        <f t="shared" si="380"/>
        <v>4623.8101666666553</v>
      </c>
      <c r="O2013">
        <f t="shared" si="381"/>
        <v>0</v>
      </c>
    </row>
    <row r="2014" spans="1:15" x14ac:dyDescent="0.25">
      <c r="A2014" s="3">
        <v>18.600000000000001</v>
      </c>
      <c r="B2014" s="3">
        <f t="shared" si="382"/>
        <v>23.6</v>
      </c>
      <c r="C2014" s="3">
        <f t="shared" si="383"/>
        <v>6.25</v>
      </c>
      <c r="D2014" s="4">
        <f t="shared" si="377"/>
        <v>62.5</v>
      </c>
      <c r="E2014" s="4">
        <f t="shared" si="378"/>
        <v>374.8</v>
      </c>
      <c r="F2014">
        <f t="shared" si="384"/>
        <v>61278.166833333351</v>
      </c>
      <c r="H2014" s="3"/>
      <c r="J2014" s="3">
        <f t="shared" si="379"/>
        <v>394.8</v>
      </c>
      <c r="K2014" s="3">
        <f t="shared" si="385"/>
        <v>65906.495999999999</v>
      </c>
      <c r="M2014" s="3">
        <f t="shared" si="386"/>
        <v>4628.3291666666482</v>
      </c>
      <c r="N2014">
        <f t="shared" si="380"/>
        <v>4628.3291666666482</v>
      </c>
      <c r="O2014">
        <f t="shared" si="381"/>
        <v>0</v>
      </c>
    </row>
    <row r="2015" spans="1:15" x14ac:dyDescent="0.25">
      <c r="A2015" s="3">
        <v>18.61</v>
      </c>
      <c r="B2015" s="3">
        <f t="shared" si="382"/>
        <v>23.61</v>
      </c>
      <c r="C2015" s="3">
        <f t="shared" si="383"/>
        <v>6.25</v>
      </c>
      <c r="D2015" s="4">
        <f t="shared" si="377"/>
        <v>62.5</v>
      </c>
      <c r="E2015" s="4">
        <f t="shared" si="378"/>
        <v>374.98</v>
      </c>
      <c r="F2015">
        <f t="shared" si="384"/>
        <v>61362.910719333326</v>
      </c>
      <c r="H2015" s="3"/>
      <c r="J2015" s="3">
        <f t="shared" si="379"/>
        <v>394.98</v>
      </c>
      <c r="K2015" s="3">
        <f t="shared" si="385"/>
        <v>65995.760886000004</v>
      </c>
      <c r="M2015" s="3">
        <f t="shared" si="386"/>
        <v>4632.850166666678</v>
      </c>
      <c r="N2015">
        <f t="shared" si="380"/>
        <v>4632.850166666678</v>
      </c>
      <c r="O2015">
        <f t="shared" si="381"/>
        <v>0</v>
      </c>
    </row>
    <row r="2016" spans="1:15" x14ac:dyDescent="0.25">
      <c r="A2016" s="3">
        <v>18.62</v>
      </c>
      <c r="B2016" s="3">
        <f t="shared" si="382"/>
        <v>23.62</v>
      </c>
      <c r="C2016" s="3">
        <f t="shared" si="383"/>
        <v>6.25</v>
      </c>
      <c r="D2016" s="4">
        <f t="shared" si="377"/>
        <v>62.5</v>
      </c>
      <c r="E2016" s="4">
        <f t="shared" si="378"/>
        <v>375.16</v>
      </c>
      <c r="F2016">
        <f t="shared" si="384"/>
        <v>61447.732801333339</v>
      </c>
      <c r="H2016" s="3"/>
      <c r="J2016" s="3">
        <f t="shared" si="379"/>
        <v>395.16</v>
      </c>
      <c r="K2016" s="3">
        <f t="shared" si="385"/>
        <v>66085.105968000003</v>
      </c>
      <c r="M2016" s="3">
        <f t="shared" si="386"/>
        <v>4637.3731666666645</v>
      </c>
      <c r="N2016">
        <f t="shared" si="380"/>
        <v>4637.3731666666645</v>
      </c>
      <c r="O2016">
        <f t="shared" si="381"/>
        <v>0</v>
      </c>
    </row>
    <row r="2017" spans="1:15" x14ac:dyDescent="0.25">
      <c r="A2017" s="3">
        <v>18.63</v>
      </c>
      <c r="B2017" s="3">
        <f t="shared" si="382"/>
        <v>23.63</v>
      </c>
      <c r="C2017" s="3">
        <f t="shared" si="383"/>
        <v>6.25</v>
      </c>
      <c r="D2017" s="4">
        <f t="shared" si="377"/>
        <v>62.5</v>
      </c>
      <c r="E2017" s="4">
        <f t="shared" si="378"/>
        <v>375.34</v>
      </c>
      <c r="F2017">
        <f t="shared" si="384"/>
        <v>61532.633115333323</v>
      </c>
      <c r="H2017" s="3"/>
      <c r="J2017" s="3">
        <f t="shared" si="379"/>
        <v>395.34</v>
      </c>
      <c r="K2017" s="3">
        <f t="shared" si="385"/>
        <v>66174.531281999996</v>
      </c>
      <c r="M2017" s="3">
        <f t="shared" si="386"/>
        <v>4641.8981666666732</v>
      </c>
      <c r="N2017">
        <f t="shared" si="380"/>
        <v>4641.8981666666732</v>
      </c>
      <c r="O2017">
        <f t="shared" si="381"/>
        <v>0</v>
      </c>
    </row>
    <row r="2018" spans="1:15" x14ac:dyDescent="0.25">
      <c r="A2018" s="3">
        <v>18.64</v>
      </c>
      <c r="B2018" s="3">
        <f t="shared" si="382"/>
        <v>23.64</v>
      </c>
      <c r="C2018" s="3">
        <f t="shared" si="383"/>
        <v>6.25</v>
      </c>
      <c r="D2018" s="4">
        <f t="shared" si="377"/>
        <v>62.5</v>
      </c>
      <c r="E2018" s="4">
        <f t="shared" si="378"/>
        <v>375.52</v>
      </c>
      <c r="F2018">
        <f t="shared" si="384"/>
        <v>61617.611697333341</v>
      </c>
      <c r="H2018" s="3"/>
      <c r="J2018" s="3">
        <f t="shared" si="379"/>
        <v>395.52</v>
      </c>
      <c r="K2018" s="3">
        <f t="shared" si="385"/>
        <v>66264.036864000009</v>
      </c>
      <c r="M2018" s="3">
        <f t="shared" si="386"/>
        <v>4646.4251666666678</v>
      </c>
      <c r="N2018">
        <f t="shared" si="380"/>
        <v>4646.4251666666678</v>
      </c>
      <c r="O2018">
        <f t="shared" si="381"/>
        <v>0</v>
      </c>
    </row>
    <row r="2019" spans="1:15" x14ac:dyDescent="0.25">
      <c r="A2019" s="3">
        <v>18.649999999999999</v>
      </c>
      <c r="B2019" s="3">
        <f t="shared" si="382"/>
        <v>23.65</v>
      </c>
      <c r="C2019" s="3">
        <f t="shared" si="383"/>
        <v>6.25</v>
      </c>
      <c r="D2019" s="4">
        <f t="shared" si="377"/>
        <v>62.5</v>
      </c>
      <c r="E2019" s="4">
        <f t="shared" si="378"/>
        <v>375.7</v>
      </c>
      <c r="F2019">
        <f t="shared" si="384"/>
        <v>61702.668583333332</v>
      </c>
      <c r="H2019" s="3"/>
      <c r="J2019" s="3">
        <f t="shared" si="379"/>
        <v>395.7</v>
      </c>
      <c r="K2019" s="3">
        <f t="shared" si="385"/>
        <v>66353.62274999998</v>
      </c>
      <c r="M2019" s="3">
        <f t="shared" si="386"/>
        <v>4650.9541666666482</v>
      </c>
      <c r="N2019">
        <f t="shared" si="380"/>
        <v>4650.9541666666482</v>
      </c>
      <c r="O2019">
        <f t="shared" si="381"/>
        <v>0</v>
      </c>
    </row>
    <row r="2020" spans="1:15" x14ac:dyDescent="0.25">
      <c r="A2020" s="3">
        <v>18.66</v>
      </c>
      <c r="B2020" s="3">
        <f t="shared" si="382"/>
        <v>23.66</v>
      </c>
      <c r="C2020" s="3">
        <f t="shared" si="383"/>
        <v>6.25</v>
      </c>
      <c r="D2020" s="4">
        <f t="shared" si="377"/>
        <v>62.5</v>
      </c>
      <c r="E2020" s="4">
        <f t="shared" si="378"/>
        <v>375.88</v>
      </c>
      <c r="F2020">
        <f t="shared" si="384"/>
        <v>61787.803809333345</v>
      </c>
      <c r="H2020" s="3"/>
      <c r="J2020" s="3">
        <f t="shared" si="379"/>
        <v>395.88</v>
      </c>
      <c r="K2020" s="3">
        <f t="shared" si="385"/>
        <v>66443.288975999996</v>
      </c>
      <c r="M2020" s="3">
        <f t="shared" si="386"/>
        <v>4655.4851666666509</v>
      </c>
      <c r="N2020">
        <f t="shared" si="380"/>
        <v>4655.4851666666509</v>
      </c>
      <c r="O2020">
        <f t="shared" si="381"/>
        <v>0</v>
      </c>
    </row>
    <row r="2021" spans="1:15" x14ac:dyDescent="0.25">
      <c r="A2021" s="3">
        <v>18.670000000000002</v>
      </c>
      <c r="B2021" s="3">
        <f t="shared" si="382"/>
        <v>23.67</v>
      </c>
      <c r="C2021" s="3">
        <f t="shared" si="383"/>
        <v>6.25</v>
      </c>
      <c r="D2021" s="4">
        <f t="shared" si="377"/>
        <v>62.5</v>
      </c>
      <c r="E2021" s="4">
        <f t="shared" si="378"/>
        <v>376.06000000000006</v>
      </c>
      <c r="F2021">
        <f t="shared" si="384"/>
        <v>61873.017411333356</v>
      </c>
      <c r="H2021" s="3"/>
      <c r="J2021" s="3">
        <f t="shared" si="379"/>
        <v>396.06000000000006</v>
      </c>
      <c r="K2021" s="3">
        <f t="shared" si="385"/>
        <v>66533.03557800001</v>
      </c>
      <c r="M2021" s="3">
        <f t="shared" si="386"/>
        <v>4660.018166666654</v>
      </c>
      <c r="N2021">
        <f t="shared" si="380"/>
        <v>4660.018166666654</v>
      </c>
      <c r="O2021">
        <f t="shared" si="381"/>
        <v>0</v>
      </c>
    </row>
    <row r="2022" spans="1:15" x14ac:dyDescent="0.25">
      <c r="A2022" s="3">
        <v>18.68</v>
      </c>
      <c r="B2022" s="3">
        <f t="shared" si="382"/>
        <v>23.68</v>
      </c>
      <c r="C2022" s="3">
        <f t="shared" si="383"/>
        <v>6.25</v>
      </c>
      <c r="D2022" s="4">
        <f t="shared" si="377"/>
        <v>62.5</v>
      </c>
      <c r="E2022" s="4">
        <f t="shared" si="378"/>
        <v>376.24</v>
      </c>
      <c r="F2022">
        <f t="shared" si="384"/>
        <v>61958.309425333326</v>
      </c>
      <c r="H2022" s="3"/>
      <c r="J2022" s="3">
        <f t="shared" si="379"/>
        <v>396.24</v>
      </c>
      <c r="K2022" s="3">
        <f t="shared" si="385"/>
        <v>66622.862592000005</v>
      </c>
      <c r="M2022" s="3">
        <f t="shared" si="386"/>
        <v>4664.5531666666793</v>
      </c>
      <c r="N2022">
        <f t="shared" si="380"/>
        <v>4664.5531666666793</v>
      </c>
      <c r="O2022">
        <f t="shared" si="381"/>
        <v>0</v>
      </c>
    </row>
    <row r="2023" spans="1:15" x14ac:dyDescent="0.25">
      <c r="A2023" s="3">
        <v>18.690000000000001</v>
      </c>
      <c r="B2023" s="3">
        <f t="shared" si="382"/>
        <v>23.69</v>
      </c>
      <c r="C2023" s="3">
        <f t="shared" si="383"/>
        <v>6.25</v>
      </c>
      <c r="D2023" s="4">
        <f t="shared" si="377"/>
        <v>62.5</v>
      </c>
      <c r="E2023" s="4">
        <f t="shared" si="378"/>
        <v>376.42</v>
      </c>
      <c r="F2023">
        <f t="shared" si="384"/>
        <v>62043.679887333332</v>
      </c>
      <c r="H2023" s="3"/>
      <c r="J2023" s="3">
        <f t="shared" si="379"/>
        <v>396.42</v>
      </c>
      <c r="K2023" s="3">
        <f t="shared" si="385"/>
        <v>66712.770054000008</v>
      </c>
      <c r="M2023" s="3">
        <f t="shared" si="386"/>
        <v>4669.0901666666759</v>
      </c>
      <c r="N2023">
        <f t="shared" si="380"/>
        <v>4669.0901666666759</v>
      </c>
      <c r="O2023">
        <f t="shared" si="381"/>
        <v>0</v>
      </c>
    </row>
    <row r="2024" spans="1:15" x14ac:dyDescent="0.25">
      <c r="A2024" s="3">
        <v>18.7</v>
      </c>
      <c r="B2024" s="3">
        <f t="shared" si="382"/>
        <v>23.7</v>
      </c>
      <c r="C2024" s="3">
        <f t="shared" si="383"/>
        <v>6.25</v>
      </c>
      <c r="D2024" s="4">
        <f t="shared" si="377"/>
        <v>62.5</v>
      </c>
      <c r="E2024" s="4">
        <f t="shared" si="378"/>
        <v>376.59999999999997</v>
      </c>
      <c r="F2024">
        <f t="shared" si="384"/>
        <v>62129.128833333329</v>
      </c>
      <c r="H2024" s="3"/>
      <c r="J2024" s="3">
        <f t="shared" si="379"/>
        <v>396.59999999999997</v>
      </c>
      <c r="K2024" s="3">
        <f t="shared" si="385"/>
        <v>66802.758000000002</v>
      </c>
      <c r="M2024" s="3">
        <f t="shared" si="386"/>
        <v>4673.629166666673</v>
      </c>
      <c r="N2024">
        <f t="shared" si="380"/>
        <v>4673.629166666673</v>
      </c>
      <c r="O2024">
        <f t="shared" si="381"/>
        <v>0</v>
      </c>
    </row>
    <row r="2025" spans="1:15" x14ac:dyDescent="0.25">
      <c r="A2025" s="3">
        <v>18.71</v>
      </c>
      <c r="B2025" s="3">
        <f t="shared" si="382"/>
        <v>23.71</v>
      </c>
      <c r="C2025" s="3">
        <f t="shared" si="383"/>
        <v>6.25</v>
      </c>
      <c r="D2025" s="4">
        <f t="shared" si="377"/>
        <v>62.5</v>
      </c>
      <c r="E2025" s="4">
        <f t="shared" si="378"/>
        <v>376.78000000000003</v>
      </c>
      <c r="F2025">
        <f t="shared" si="384"/>
        <v>62214.65629933335</v>
      </c>
      <c r="H2025" s="3"/>
      <c r="J2025" s="3">
        <f t="shared" si="379"/>
        <v>396.78000000000003</v>
      </c>
      <c r="K2025" s="3">
        <f t="shared" si="385"/>
        <v>66892.826466000013</v>
      </c>
      <c r="M2025" s="3">
        <f t="shared" si="386"/>
        <v>4678.1701666666631</v>
      </c>
      <c r="N2025">
        <f t="shared" si="380"/>
        <v>4678.1701666666631</v>
      </c>
      <c r="O2025">
        <f t="shared" si="381"/>
        <v>0</v>
      </c>
    </row>
    <row r="2026" spans="1:15" x14ac:dyDescent="0.25">
      <c r="A2026" s="3">
        <v>18.72</v>
      </c>
      <c r="B2026" s="3">
        <f t="shared" si="382"/>
        <v>23.72</v>
      </c>
      <c r="C2026" s="3">
        <f t="shared" si="383"/>
        <v>6.25</v>
      </c>
      <c r="D2026" s="4">
        <f t="shared" si="377"/>
        <v>62.5</v>
      </c>
      <c r="E2026" s="4">
        <f t="shared" si="378"/>
        <v>376.96</v>
      </c>
      <c r="F2026">
        <f t="shared" si="384"/>
        <v>62300.262321333335</v>
      </c>
      <c r="H2026" s="3"/>
      <c r="J2026" s="3">
        <f t="shared" si="379"/>
        <v>396.96</v>
      </c>
      <c r="K2026" s="3">
        <f t="shared" si="385"/>
        <v>66982.975487999982</v>
      </c>
      <c r="M2026" s="3">
        <f t="shared" si="386"/>
        <v>4682.7131666666464</v>
      </c>
      <c r="N2026">
        <f t="shared" si="380"/>
        <v>4682.7131666666464</v>
      </c>
      <c r="O2026">
        <f t="shared" si="381"/>
        <v>0</v>
      </c>
    </row>
    <row r="2027" spans="1:15" x14ac:dyDescent="0.25">
      <c r="A2027" s="3">
        <v>18.73</v>
      </c>
      <c r="B2027" s="3">
        <f t="shared" si="382"/>
        <v>23.73</v>
      </c>
      <c r="C2027" s="3">
        <f t="shared" si="383"/>
        <v>6.25</v>
      </c>
      <c r="D2027" s="4">
        <f t="shared" si="377"/>
        <v>62.5</v>
      </c>
      <c r="E2027" s="4">
        <f t="shared" si="378"/>
        <v>377.14</v>
      </c>
      <c r="F2027">
        <f t="shared" si="384"/>
        <v>62385.946935333341</v>
      </c>
      <c r="H2027" s="3"/>
      <c r="J2027" s="3">
        <f t="shared" si="379"/>
        <v>397.14</v>
      </c>
      <c r="K2027" s="3">
        <f t="shared" si="385"/>
        <v>67073.205101999993</v>
      </c>
      <c r="M2027" s="3">
        <f t="shared" si="386"/>
        <v>4687.258166666652</v>
      </c>
      <c r="N2027">
        <f t="shared" si="380"/>
        <v>4687.258166666652</v>
      </c>
      <c r="O2027">
        <f t="shared" si="381"/>
        <v>0</v>
      </c>
    </row>
    <row r="2028" spans="1:15" x14ac:dyDescent="0.25">
      <c r="A2028" s="3">
        <v>18.739999999999998</v>
      </c>
      <c r="B2028" s="3">
        <f t="shared" si="382"/>
        <v>23.74</v>
      </c>
      <c r="C2028" s="3">
        <f t="shared" si="383"/>
        <v>6.25</v>
      </c>
      <c r="D2028" s="4">
        <f t="shared" si="377"/>
        <v>62.5</v>
      </c>
      <c r="E2028" s="4">
        <f t="shared" si="378"/>
        <v>377.32</v>
      </c>
      <c r="F2028">
        <f t="shared" si="384"/>
        <v>62471.71017733332</v>
      </c>
      <c r="H2028" s="3"/>
      <c r="J2028" s="3">
        <f t="shared" si="379"/>
        <v>397.32</v>
      </c>
      <c r="K2028" s="3">
        <f t="shared" si="385"/>
        <v>67163.515343999985</v>
      </c>
      <c r="M2028" s="3">
        <f t="shared" si="386"/>
        <v>4691.8051666666652</v>
      </c>
      <c r="N2028">
        <f t="shared" si="380"/>
        <v>4691.8051666666652</v>
      </c>
      <c r="O2028">
        <f t="shared" si="381"/>
        <v>0</v>
      </c>
    </row>
    <row r="2029" spans="1:15" x14ac:dyDescent="0.25">
      <c r="A2029" s="3">
        <v>18.75</v>
      </c>
      <c r="B2029" s="3">
        <f t="shared" si="382"/>
        <v>23.75</v>
      </c>
      <c r="C2029" s="3">
        <f t="shared" si="383"/>
        <v>6.25</v>
      </c>
      <c r="D2029" s="4">
        <f t="shared" si="377"/>
        <v>62.5</v>
      </c>
      <c r="E2029" s="4">
        <f t="shared" si="378"/>
        <v>377.5</v>
      </c>
      <c r="F2029">
        <f t="shared" si="384"/>
        <v>62557.552083333328</v>
      </c>
      <c r="H2029" s="3"/>
      <c r="J2029" s="3">
        <f t="shared" si="379"/>
        <v>397.5</v>
      </c>
      <c r="K2029" s="3">
        <f t="shared" si="385"/>
        <v>67253.90625</v>
      </c>
      <c r="M2029" s="3">
        <f t="shared" si="386"/>
        <v>4696.3541666666715</v>
      </c>
      <c r="N2029">
        <f t="shared" si="380"/>
        <v>4696.3541666666715</v>
      </c>
      <c r="O2029">
        <f t="shared" si="381"/>
        <v>0</v>
      </c>
    </row>
    <row r="2030" spans="1:15" x14ac:dyDescent="0.25">
      <c r="A2030" s="3">
        <v>18.760000000000002</v>
      </c>
      <c r="B2030" s="3">
        <f t="shared" si="382"/>
        <v>23.76</v>
      </c>
      <c r="C2030" s="3">
        <f t="shared" si="383"/>
        <v>6.25</v>
      </c>
      <c r="D2030" s="4">
        <f t="shared" si="377"/>
        <v>62.5</v>
      </c>
      <c r="E2030" s="4">
        <f t="shared" si="378"/>
        <v>377.68</v>
      </c>
      <c r="F2030">
        <f t="shared" si="384"/>
        <v>62643.472689333328</v>
      </c>
      <c r="H2030" s="3"/>
      <c r="J2030" s="3">
        <f t="shared" si="379"/>
        <v>397.68</v>
      </c>
      <c r="K2030" s="3">
        <f t="shared" si="385"/>
        <v>67344.377856000006</v>
      </c>
      <c r="M2030" s="3">
        <f t="shared" si="386"/>
        <v>4700.9051666666783</v>
      </c>
      <c r="N2030">
        <f t="shared" si="380"/>
        <v>4700.9051666666783</v>
      </c>
      <c r="O2030">
        <f t="shared" si="381"/>
        <v>0</v>
      </c>
    </row>
    <row r="2031" spans="1:15" x14ac:dyDescent="0.25">
      <c r="A2031" s="3">
        <v>18.77</v>
      </c>
      <c r="B2031" s="3">
        <f t="shared" si="382"/>
        <v>23.77</v>
      </c>
      <c r="C2031" s="3">
        <f t="shared" si="383"/>
        <v>6.25</v>
      </c>
      <c r="D2031" s="4">
        <f t="shared" si="377"/>
        <v>62.5</v>
      </c>
      <c r="E2031" s="4">
        <f t="shared" si="378"/>
        <v>377.86</v>
      </c>
      <c r="F2031">
        <f t="shared" si="384"/>
        <v>62729.472031333338</v>
      </c>
      <c r="H2031" s="3"/>
      <c r="J2031" s="3">
        <f t="shared" si="379"/>
        <v>397.86</v>
      </c>
      <c r="K2031" s="3">
        <f t="shared" si="385"/>
        <v>67434.930198000002</v>
      </c>
      <c r="M2031" s="3">
        <f t="shared" si="386"/>
        <v>4705.4581666666636</v>
      </c>
      <c r="N2031">
        <f t="shared" si="380"/>
        <v>4705.4581666666636</v>
      </c>
      <c r="O2031">
        <f t="shared" si="381"/>
        <v>0</v>
      </c>
    </row>
    <row r="2032" spans="1:15" x14ac:dyDescent="0.25">
      <c r="A2032" s="3">
        <v>18.78</v>
      </c>
      <c r="B2032" s="3">
        <f t="shared" si="382"/>
        <v>23.78</v>
      </c>
      <c r="C2032" s="3">
        <f t="shared" si="383"/>
        <v>6.25</v>
      </c>
      <c r="D2032" s="4">
        <f t="shared" si="377"/>
        <v>62.5</v>
      </c>
      <c r="E2032" s="4">
        <f t="shared" si="378"/>
        <v>378.04</v>
      </c>
      <c r="F2032">
        <f t="shared" si="384"/>
        <v>62815.550145333342</v>
      </c>
      <c r="H2032" s="3"/>
      <c r="J2032" s="3">
        <f t="shared" si="379"/>
        <v>398.04</v>
      </c>
      <c r="K2032" s="3">
        <f t="shared" si="385"/>
        <v>67525.563312000028</v>
      </c>
      <c r="M2032" s="3">
        <f t="shared" si="386"/>
        <v>4710.0131666666857</v>
      </c>
      <c r="N2032">
        <f t="shared" si="380"/>
        <v>4710.0131666666857</v>
      </c>
      <c r="O2032">
        <f t="shared" si="381"/>
        <v>0</v>
      </c>
    </row>
    <row r="2033" spans="1:15" x14ac:dyDescent="0.25">
      <c r="A2033" s="3">
        <v>18.79</v>
      </c>
      <c r="B2033" s="3">
        <f t="shared" si="382"/>
        <v>23.79</v>
      </c>
      <c r="C2033" s="3">
        <f t="shared" si="383"/>
        <v>6.25</v>
      </c>
      <c r="D2033" s="4">
        <f t="shared" si="377"/>
        <v>62.5</v>
      </c>
      <c r="E2033" s="4">
        <f t="shared" si="378"/>
        <v>378.21999999999997</v>
      </c>
      <c r="F2033">
        <f t="shared" si="384"/>
        <v>62901.707067333329</v>
      </c>
      <c r="H2033" s="3"/>
      <c r="J2033" s="3">
        <f t="shared" si="379"/>
        <v>398.21999999999997</v>
      </c>
      <c r="K2033" s="3">
        <f t="shared" si="385"/>
        <v>67616.277233999979</v>
      </c>
      <c r="M2033" s="3">
        <f t="shared" si="386"/>
        <v>4714.57016666665</v>
      </c>
      <c r="N2033">
        <f t="shared" si="380"/>
        <v>4714.57016666665</v>
      </c>
      <c r="O2033">
        <f t="shared" si="381"/>
        <v>0</v>
      </c>
    </row>
    <row r="2034" spans="1:15" x14ac:dyDescent="0.25">
      <c r="A2034" s="3">
        <v>18.8</v>
      </c>
      <c r="B2034" s="3">
        <f t="shared" si="382"/>
        <v>23.8</v>
      </c>
      <c r="C2034" s="3">
        <f t="shared" si="383"/>
        <v>6.25</v>
      </c>
      <c r="D2034" s="4">
        <f t="shared" si="377"/>
        <v>62.5</v>
      </c>
      <c r="E2034" s="4">
        <f t="shared" si="378"/>
        <v>378.40000000000003</v>
      </c>
      <c r="F2034">
        <f t="shared" si="384"/>
        <v>62987.942833333349</v>
      </c>
      <c r="H2034" s="3"/>
      <c r="J2034" s="3">
        <f t="shared" si="379"/>
        <v>398.40000000000003</v>
      </c>
      <c r="K2034" s="3">
        <f t="shared" si="385"/>
        <v>67707.072</v>
      </c>
      <c r="M2034" s="3">
        <f t="shared" si="386"/>
        <v>4719.1291666666511</v>
      </c>
      <c r="N2034">
        <f t="shared" si="380"/>
        <v>4719.1291666666511</v>
      </c>
      <c r="O2034">
        <f t="shared" si="381"/>
        <v>0</v>
      </c>
    </row>
    <row r="2035" spans="1:15" x14ac:dyDescent="0.25">
      <c r="A2035" s="3">
        <v>18.809999999999999</v>
      </c>
      <c r="B2035" s="3">
        <f t="shared" si="382"/>
        <v>23.81</v>
      </c>
      <c r="C2035" s="3">
        <f t="shared" si="383"/>
        <v>6.25</v>
      </c>
      <c r="D2035" s="4">
        <f t="shared" si="377"/>
        <v>62.5</v>
      </c>
      <c r="E2035" s="4">
        <f t="shared" si="378"/>
        <v>378.58</v>
      </c>
      <c r="F2035">
        <f t="shared" si="384"/>
        <v>63074.257479333319</v>
      </c>
      <c r="H2035" s="3"/>
      <c r="J2035" s="3">
        <f t="shared" si="379"/>
        <v>398.58</v>
      </c>
      <c r="K2035" s="3">
        <f t="shared" si="385"/>
        <v>67797.947645999986</v>
      </c>
      <c r="M2035" s="3">
        <f t="shared" si="386"/>
        <v>4723.6901666666672</v>
      </c>
      <c r="N2035">
        <f t="shared" si="380"/>
        <v>4723.6901666666672</v>
      </c>
      <c r="O2035">
        <f t="shared" si="381"/>
        <v>0</v>
      </c>
    </row>
    <row r="2036" spans="1:15" x14ac:dyDescent="0.25">
      <c r="A2036" s="3">
        <v>18.82</v>
      </c>
      <c r="B2036" s="3">
        <f t="shared" si="382"/>
        <v>23.82</v>
      </c>
      <c r="C2036" s="3">
        <f t="shared" si="383"/>
        <v>6.25</v>
      </c>
      <c r="D2036" s="4">
        <f t="shared" si="377"/>
        <v>62.5</v>
      </c>
      <c r="E2036" s="4">
        <f t="shared" si="378"/>
        <v>378.76</v>
      </c>
      <c r="F2036">
        <f t="shared" si="384"/>
        <v>63160.651041333324</v>
      </c>
      <c r="H2036" s="3"/>
      <c r="J2036" s="3">
        <f t="shared" si="379"/>
        <v>398.76</v>
      </c>
      <c r="K2036" s="3">
        <f t="shared" si="385"/>
        <v>67888.904207999993</v>
      </c>
      <c r="M2036" s="3">
        <f t="shared" si="386"/>
        <v>4728.2531666666691</v>
      </c>
      <c r="N2036">
        <f t="shared" si="380"/>
        <v>4728.2531666666691</v>
      </c>
      <c r="O2036">
        <f t="shared" si="381"/>
        <v>0</v>
      </c>
    </row>
    <row r="2037" spans="1:15" x14ac:dyDescent="0.25">
      <c r="A2037" s="3">
        <v>18.829999999999998</v>
      </c>
      <c r="B2037" s="3">
        <f t="shared" si="382"/>
        <v>23.83</v>
      </c>
      <c r="C2037" s="3">
        <f t="shared" si="383"/>
        <v>6.25</v>
      </c>
      <c r="D2037" s="4">
        <f t="shared" si="377"/>
        <v>62.5</v>
      </c>
      <c r="E2037" s="4">
        <f t="shared" si="378"/>
        <v>378.93999999999994</v>
      </c>
      <c r="F2037">
        <f t="shared" si="384"/>
        <v>63247.12355533331</v>
      </c>
      <c r="H2037" s="3"/>
      <c r="J2037" s="3">
        <f t="shared" si="379"/>
        <v>398.93999999999994</v>
      </c>
      <c r="K2037" s="3">
        <f t="shared" si="385"/>
        <v>67979.941721999989</v>
      </c>
      <c r="M2037" s="3">
        <f t="shared" si="386"/>
        <v>4732.8181666666787</v>
      </c>
      <c r="N2037">
        <f t="shared" si="380"/>
        <v>4732.8181666666787</v>
      </c>
      <c r="O2037">
        <f t="shared" si="381"/>
        <v>0</v>
      </c>
    </row>
    <row r="2038" spans="1:15" x14ac:dyDescent="0.25">
      <c r="A2038" s="3">
        <v>18.84</v>
      </c>
      <c r="B2038" s="3">
        <f t="shared" si="382"/>
        <v>23.84</v>
      </c>
      <c r="C2038" s="3">
        <f t="shared" si="383"/>
        <v>6.25</v>
      </c>
      <c r="D2038" s="4">
        <f t="shared" si="377"/>
        <v>62.5</v>
      </c>
      <c r="E2038" s="4">
        <f t="shared" si="378"/>
        <v>379.12</v>
      </c>
      <c r="F2038">
        <f t="shared" si="384"/>
        <v>63333.675057333334</v>
      </c>
      <c r="H2038" s="3"/>
      <c r="J2038" s="3">
        <f t="shared" si="379"/>
        <v>399.12</v>
      </c>
      <c r="K2038" s="3">
        <f t="shared" si="385"/>
        <v>68071.060224000015</v>
      </c>
      <c r="M2038" s="3">
        <f t="shared" si="386"/>
        <v>4737.3851666666815</v>
      </c>
      <c r="N2038">
        <f t="shared" si="380"/>
        <v>4737.3851666666815</v>
      </c>
      <c r="O2038">
        <f t="shared" si="381"/>
        <v>0</v>
      </c>
    </row>
    <row r="2039" spans="1:15" x14ac:dyDescent="0.25">
      <c r="A2039" s="3">
        <v>18.850000000000001</v>
      </c>
      <c r="B2039" s="3">
        <f t="shared" si="382"/>
        <v>23.85</v>
      </c>
      <c r="C2039" s="3">
        <f t="shared" si="383"/>
        <v>6.25</v>
      </c>
      <c r="D2039" s="4">
        <f t="shared" si="377"/>
        <v>62.5</v>
      </c>
      <c r="E2039" s="4">
        <f t="shared" si="378"/>
        <v>379.3</v>
      </c>
      <c r="F2039">
        <f t="shared" si="384"/>
        <v>63420.305583333342</v>
      </c>
      <c r="H2039" s="3"/>
      <c r="J2039" s="3">
        <f t="shared" si="379"/>
        <v>399.3</v>
      </c>
      <c r="K2039" s="3">
        <f t="shared" si="385"/>
        <v>68162.259750000012</v>
      </c>
      <c r="M2039" s="3">
        <f t="shared" si="386"/>
        <v>4741.9541666666701</v>
      </c>
      <c r="N2039">
        <f t="shared" si="380"/>
        <v>4741.9541666666701</v>
      </c>
      <c r="O2039">
        <f t="shared" si="381"/>
        <v>0</v>
      </c>
    </row>
    <row r="2040" spans="1:15" x14ac:dyDescent="0.25">
      <c r="A2040" s="3">
        <v>18.86</v>
      </c>
      <c r="B2040" s="3">
        <f t="shared" si="382"/>
        <v>23.86</v>
      </c>
      <c r="C2040" s="3">
        <f t="shared" si="383"/>
        <v>6.25</v>
      </c>
      <c r="D2040" s="4">
        <f t="shared" si="377"/>
        <v>62.5</v>
      </c>
      <c r="E2040" s="4">
        <f t="shared" si="378"/>
        <v>379.48</v>
      </c>
      <c r="F2040">
        <f t="shared" si="384"/>
        <v>63507.015169333339</v>
      </c>
      <c r="H2040" s="3"/>
      <c r="J2040" s="3">
        <f t="shared" si="379"/>
        <v>399.48</v>
      </c>
      <c r="K2040" s="3">
        <f t="shared" si="385"/>
        <v>68253.540335999991</v>
      </c>
      <c r="M2040" s="3">
        <f t="shared" si="386"/>
        <v>4746.5251666666518</v>
      </c>
      <c r="N2040">
        <f t="shared" si="380"/>
        <v>4746.5251666666518</v>
      </c>
      <c r="O2040">
        <f t="shared" si="381"/>
        <v>0</v>
      </c>
    </row>
    <row r="2041" spans="1:15" x14ac:dyDescent="0.25">
      <c r="A2041" s="3">
        <v>18.87</v>
      </c>
      <c r="B2041" s="3">
        <f t="shared" si="382"/>
        <v>23.87</v>
      </c>
      <c r="C2041" s="3">
        <f t="shared" si="383"/>
        <v>6.25</v>
      </c>
      <c r="D2041" s="4">
        <f t="shared" si="377"/>
        <v>62.5</v>
      </c>
      <c r="E2041" s="4">
        <f t="shared" si="378"/>
        <v>379.66</v>
      </c>
      <c r="F2041">
        <f t="shared" si="384"/>
        <v>63593.803851333345</v>
      </c>
      <c r="H2041" s="3"/>
      <c r="J2041" s="3">
        <f t="shared" si="379"/>
        <v>399.66</v>
      </c>
      <c r="K2041" s="3">
        <f t="shared" si="385"/>
        <v>68344.902017999993</v>
      </c>
      <c r="M2041" s="3">
        <f t="shared" si="386"/>
        <v>4751.0981666666485</v>
      </c>
      <c r="N2041">
        <f t="shared" si="380"/>
        <v>4751.0981666666485</v>
      </c>
      <c r="O2041">
        <f t="shared" si="381"/>
        <v>0</v>
      </c>
    </row>
    <row r="2042" spans="1:15" x14ac:dyDescent="0.25">
      <c r="A2042" s="3">
        <v>18.88</v>
      </c>
      <c r="B2042" s="3">
        <f t="shared" si="382"/>
        <v>23.88</v>
      </c>
      <c r="C2042" s="3">
        <f t="shared" si="383"/>
        <v>6.25</v>
      </c>
      <c r="D2042" s="4">
        <f t="shared" si="377"/>
        <v>62.5</v>
      </c>
      <c r="E2042" s="4">
        <f t="shared" si="378"/>
        <v>379.84</v>
      </c>
      <c r="F2042">
        <f t="shared" si="384"/>
        <v>63680.671665333321</v>
      </c>
      <c r="H2042" s="3"/>
      <c r="J2042" s="3">
        <f t="shared" si="379"/>
        <v>399.84</v>
      </c>
      <c r="K2042" s="3">
        <f t="shared" si="385"/>
        <v>68436.344831999988</v>
      </c>
      <c r="M2042" s="3">
        <f t="shared" si="386"/>
        <v>4755.6731666666674</v>
      </c>
      <c r="N2042">
        <f t="shared" si="380"/>
        <v>4755.6731666666674</v>
      </c>
      <c r="O2042">
        <f t="shared" si="381"/>
        <v>0</v>
      </c>
    </row>
    <row r="2043" spans="1:15" x14ac:dyDescent="0.25">
      <c r="A2043" s="3">
        <v>18.89</v>
      </c>
      <c r="B2043" s="3">
        <f t="shared" si="382"/>
        <v>23.89</v>
      </c>
      <c r="C2043" s="3">
        <f t="shared" si="383"/>
        <v>6.25</v>
      </c>
      <c r="D2043" s="4">
        <f t="shared" si="377"/>
        <v>62.5</v>
      </c>
      <c r="E2043" s="4">
        <f t="shared" si="378"/>
        <v>380.02</v>
      </c>
      <c r="F2043">
        <f t="shared" si="384"/>
        <v>63767.618647333322</v>
      </c>
      <c r="H2043" s="3"/>
      <c r="J2043" s="3">
        <f t="shared" si="379"/>
        <v>400.02</v>
      </c>
      <c r="K2043" s="3">
        <f t="shared" si="385"/>
        <v>68527.868814000001</v>
      </c>
      <c r="M2043" s="3">
        <f t="shared" si="386"/>
        <v>4760.2501666666794</v>
      </c>
      <c r="N2043">
        <f t="shared" si="380"/>
        <v>4760.2501666666794</v>
      </c>
      <c r="O2043">
        <f t="shared" si="381"/>
        <v>0</v>
      </c>
    </row>
    <row r="2044" spans="1:15" x14ac:dyDescent="0.25">
      <c r="A2044" s="3">
        <v>18.899999999999999</v>
      </c>
      <c r="B2044" s="3">
        <f t="shared" si="382"/>
        <v>23.9</v>
      </c>
      <c r="C2044" s="3">
        <f t="shared" si="383"/>
        <v>6.25</v>
      </c>
      <c r="D2044" s="4">
        <f t="shared" si="377"/>
        <v>62.5</v>
      </c>
      <c r="E2044" s="4">
        <f t="shared" si="378"/>
        <v>380.2</v>
      </c>
      <c r="F2044">
        <f t="shared" si="384"/>
        <v>63854.644833333332</v>
      </c>
      <c r="H2044" s="3"/>
      <c r="J2044" s="3">
        <f t="shared" si="379"/>
        <v>400.2</v>
      </c>
      <c r="K2044" s="3">
        <f t="shared" si="385"/>
        <v>68619.474000000002</v>
      </c>
      <c r="M2044" s="3">
        <f t="shared" si="386"/>
        <v>4764.8291666666701</v>
      </c>
      <c r="N2044">
        <f t="shared" si="380"/>
        <v>4764.8291666666701</v>
      </c>
      <c r="O2044">
        <f t="shared" si="381"/>
        <v>0</v>
      </c>
    </row>
    <row r="2045" spans="1:15" x14ac:dyDescent="0.25">
      <c r="A2045" s="3">
        <v>18.91</v>
      </c>
      <c r="B2045" s="3">
        <f t="shared" si="382"/>
        <v>23.91</v>
      </c>
      <c r="C2045" s="3">
        <f t="shared" si="383"/>
        <v>6.25</v>
      </c>
      <c r="D2045" s="4">
        <f t="shared" si="377"/>
        <v>62.5</v>
      </c>
      <c r="E2045" s="4">
        <f t="shared" si="378"/>
        <v>380.38</v>
      </c>
      <c r="F2045">
        <f t="shared" si="384"/>
        <v>63941.750259333334</v>
      </c>
      <c r="H2045" s="3"/>
      <c r="J2045" s="3">
        <f t="shared" si="379"/>
        <v>400.38</v>
      </c>
      <c r="K2045" s="3">
        <f t="shared" si="385"/>
        <v>68711.160426000002</v>
      </c>
      <c r="M2045" s="3">
        <f t="shared" si="386"/>
        <v>4769.4101666666684</v>
      </c>
      <c r="N2045">
        <f t="shared" si="380"/>
        <v>4769.4101666666684</v>
      </c>
      <c r="O2045">
        <f t="shared" si="381"/>
        <v>0</v>
      </c>
    </row>
    <row r="2046" spans="1:15" x14ac:dyDescent="0.25">
      <c r="A2046" s="3">
        <v>18.920000000000002</v>
      </c>
      <c r="B2046" s="3">
        <f t="shared" si="382"/>
        <v>23.92</v>
      </c>
      <c r="C2046" s="3">
        <f t="shared" si="383"/>
        <v>6.25</v>
      </c>
      <c r="D2046" s="4">
        <f t="shared" si="377"/>
        <v>62.5</v>
      </c>
      <c r="E2046" s="4">
        <f t="shared" si="378"/>
        <v>380.56000000000006</v>
      </c>
      <c r="F2046">
        <f t="shared" si="384"/>
        <v>64028.934961333347</v>
      </c>
      <c r="H2046" s="3"/>
      <c r="J2046" s="3">
        <f t="shared" si="379"/>
        <v>400.56000000000006</v>
      </c>
      <c r="K2046" s="3">
        <f t="shared" si="385"/>
        <v>68802.928128000029</v>
      </c>
      <c r="M2046" s="3">
        <f t="shared" si="386"/>
        <v>4773.9931666666816</v>
      </c>
      <c r="N2046">
        <f t="shared" si="380"/>
        <v>4773.9931666666816</v>
      </c>
      <c r="O2046">
        <f t="shared" si="381"/>
        <v>0</v>
      </c>
    </row>
    <row r="2047" spans="1:15" x14ac:dyDescent="0.25">
      <c r="A2047" s="3">
        <v>18.93</v>
      </c>
      <c r="B2047" s="3">
        <f t="shared" si="382"/>
        <v>23.93</v>
      </c>
      <c r="C2047" s="3">
        <f t="shared" si="383"/>
        <v>6.25</v>
      </c>
      <c r="D2047" s="4">
        <f t="shared" si="377"/>
        <v>62.5</v>
      </c>
      <c r="E2047" s="4">
        <f t="shared" si="378"/>
        <v>380.74</v>
      </c>
      <c r="F2047">
        <f t="shared" si="384"/>
        <v>64116.198975333333</v>
      </c>
      <c r="H2047" s="3"/>
      <c r="J2047" s="3">
        <f t="shared" si="379"/>
        <v>400.74</v>
      </c>
      <c r="K2047" s="3">
        <f t="shared" si="385"/>
        <v>68894.777141999992</v>
      </c>
      <c r="M2047" s="3">
        <f t="shared" si="386"/>
        <v>4778.5781666666589</v>
      </c>
      <c r="N2047">
        <f t="shared" si="380"/>
        <v>4778.5781666666589</v>
      </c>
      <c r="O2047">
        <f t="shared" si="381"/>
        <v>0</v>
      </c>
    </row>
    <row r="2048" spans="1:15" x14ac:dyDescent="0.25">
      <c r="A2048" s="3">
        <v>18.940000000000001</v>
      </c>
      <c r="B2048" s="3">
        <f t="shared" si="382"/>
        <v>23.94</v>
      </c>
      <c r="C2048" s="3">
        <f t="shared" si="383"/>
        <v>6.25</v>
      </c>
      <c r="D2048" s="4">
        <f t="shared" si="377"/>
        <v>62.5</v>
      </c>
      <c r="E2048" s="4">
        <f t="shared" si="378"/>
        <v>380.92</v>
      </c>
      <c r="F2048">
        <f t="shared" si="384"/>
        <v>64203.542337333347</v>
      </c>
      <c r="H2048" s="3"/>
      <c r="J2048" s="3">
        <f t="shared" si="379"/>
        <v>400.92</v>
      </c>
      <c r="K2048" s="3">
        <f t="shared" si="385"/>
        <v>68986.707504000005</v>
      </c>
      <c r="M2048" s="3">
        <f t="shared" si="386"/>
        <v>4783.1651666666585</v>
      </c>
      <c r="N2048">
        <f t="shared" si="380"/>
        <v>4783.1651666666585</v>
      </c>
      <c r="O2048">
        <f t="shared" si="381"/>
        <v>0</v>
      </c>
    </row>
    <row r="2049" spans="1:15" x14ac:dyDescent="0.25">
      <c r="A2049" s="3">
        <v>18.95</v>
      </c>
      <c r="B2049" s="3">
        <f t="shared" si="382"/>
        <v>23.95</v>
      </c>
      <c r="C2049" s="3">
        <f t="shared" si="383"/>
        <v>6.25</v>
      </c>
      <c r="D2049" s="4">
        <f t="shared" si="377"/>
        <v>62.5</v>
      </c>
      <c r="E2049" s="4">
        <f t="shared" si="378"/>
        <v>381.09999999999997</v>
      </c>
      <c r="F2049">
        <f t="shared" si="384"/>
        <v>64290.965083333322</v>
      </c>
      <c r="H2049" s="3"/>
      <c r="J2049" s="3">
        <f t="shared" si="379"/>
        <v>401.09999999999997</v>
      </c>
      <c r="K2049" s="3">
        <f t="shared" si="385"/>
        <v>69078.719249999995</v>
      </c>
      <c r="M2049" s="3">
        <f t="shared" si="386"/>
        <v>4787.754166666673</v>
      </c>
      <c r="N2049">
        <f t="shared" si="380"/>
        <v>4787.754166666673</v>
      </c>
      <c r="O2049">
        <f t="shared" si="381"/>
        <v>0</v>
      </c>
    </row>
    <row r="2050" spans="1:15" x14ac:dyDescent="0.25">
      <c r="A2050" s="3">
        <v>18.96</v>
      </c>
      <c r="B2050" s="3">
        <f t="shared" si="382"/>
        <v>23.96</v>
      </c>
      <c r="C2050" s="3">
        <f t="shared" si="383"/>
        <v>6.25</v>
      </c>
      <c r="D2050" s="4">
        <f t="shared" si="377"/>
        <v>62.5</v>
      </c>
      <c r="E2050" s="4">
        <f t="shared" si="378"/>
        <v>381.28000000000003</v>
      </c>
      <c r="F2050">
        <f t="shared" si="384"/>
        <v>64378.467249333335</v>
      </c>
      <c r="H2050" s="3"/>
      <c r="J2050" s="3">
        <f t="shared" si="379"/>
        <v>401.28000000000003</v>
      </c>
      <c r="K2050" s="3">
        <f t="shared" si="385"/>
        <v>69170.812416000015</v>
      </c>
      <c r="M2050" s="3">
        <f t="shared" si="386"/>
        <v>4792.3451666666806</v>
      </c>
      <c r="N2050">
        <f t="shared" si="380"/>
        <v>4792.3451666666806</v>
      </c>
      <c r="O2050">
        <f t="shared" si="381"/>
        <v>0</v>
      </c>
    </row>
    <row r="2051" spans="1:15" x14ac:dyDescent="0.25">
      <c r="A2051" s="3">
        <v>18.97</v>
      </c>
      <c r="B2051" s="3">
        <f t="shared" si="382"/>
        <v>23.97</v>
      </c>
      <c r="C2051" s="3">
        <f t="shared" si="383"/>
        <v>6.25</v>
      </c>
      <c r="D2051" s="4">
        <f t="shared" si="377"/>
        <v>62.5</v>
      </c>
      <c r="E2051" s="4">
        <f t="shared" si="378"/>
        <v>381.46</v>
      </c>
      <c r="F2051">
        <f t="shared" si="384"/>
        <v>64466.048871333325</v>
      </c>
      <c r="H2051" s="3"/>
      <c r="J2051" s="3">
        <f t="shared" si="379"/>
        <v>401.46</v>
      </c>
      <c r="K2051" s="3">
        <f t="shared" si="385"/>
        <v>69262.987037999992</v>
      </c>
      <c r="M2051" s="3">
        <f t="shared" si="386"/>
        <v>4796.9381666666668</v>
      </c>
      <c r="N2051">
        <f t="shared" si="380"/>
        <v>4796.9381666666668</v>
      </c>
      <c r="O2051">
        <f t="shared" si="381"/>
        <v>0</v>
      </c>
    </row>
    <row r="2052" spans="1:15" x14ac:dyDescent="0.25">
      <c r="A2052" s="3">
        <v>18.98</v>
      </c>
      <c r="B2052" s="3">
        <f t="shared" si="382"/>
        <v>23.98</v>
      </c>
      <c r="C2052" s="3">
        <f t="shared" si="383"/>
        <v>6.25</v>
      </c>
      <c r="D2052" s="4">
        <f t="shared" si="377"/>
        <v>62.5</v>
      </c>
      <c r="E2052" s="4">
        <f t="shared" si="378"/>
        <v>381.64</v>
      </c>
      <c r="F2052">
        <f t="shared" si="384"/>
        <v>64553.709985333335</v>
      </c>
      <c r="H2052" s="3"/>
      <c r="J2052" s="3">
        <f t="shared" si="379"/>
        <v>401.64</v>
      </c>
      <c r="K2052" s="3">
        <f t="shared" si="385"/>
        <v>69355.24315200001</v>
      </c>
      <c r="M2052" s="3">
        <f t="shared" si="386"/>
        <v>4801.5331666666752</v>
      </c>
      <c r="N2052">
        <f t="shared" si="380"/>
        <v>4801.5331666666752</v>
      </c>
      <c r="O2052">
        <f t="shared" si="381"/>
        <v>0</v>
      </c>
    </row>
    <row r="2053" spans="1:15" x14ac:dyDescent="0.25">
      <c r="A2053" s="3">
        <v>18.989999999999998</v>
      </c>
      <c r="B2053" s="3">
        <f t="shared" si="382"/>
        <v>23.99</v>
      </c>
      <c r="C2053" s="3">
        <f t="shared" si="383"/>
        <v>6.25</v>
      </c>
      <c r="D2053" s="4">
        <f t="shared" si="377"/>
        <v>62.5</v>
      </c>
      <c r="E2053" s="4">
        <f t="shared" si="378"/>
        <v>381.82</v>
      </c>
      <c r="F2053">
        <f t="shared" si="384"/>
        <v>64641.450627333332</v>
      </c>
      <c r="H2053" s="3"/>
      <c r="J2053" s="3">
        <f t="shared" si="379"/>
        <v>401.82</v>
      </c>
      <c r="K2053" s="3">
        <f t="shared" si="385"/>
        <v>69447.58079399998</v>
      </c>
      <c r="M2053" s="3">
        <f t="shared" si="386"/>
        <v>4806.1301666666477</v>
      </c>
      <c r="N2053">
        <f t="shared" si="380"/>
        <v>4806.1301666666477</v>
      </c>
      <c r="O2053">
        <f t="shared" si="381"/>
        <v>0</v>
      </c>
    </row>
    <row r="2054" spans="1:15" x14ac:dyDescent="0.25">
      <c r="A2054" s="3">
        <v>19</v>
      </c>
      <c r="B2054" s="3">
        <f t="shared" si="382"/>
        <v>24</v>
      </c>
      <c r="C2054" s="3">
        <f t="shared" si="383"/>
        <v>6.25</v>
      </c>
      <c r="D2054" s="4">
        <f t="shared" si="377"/>
        <v>62.5</v>
      </c>
      <c r="E2054" s="4">
        <f t="shared" si="378"/>
        <v>382</v>
      </c>
      <c r="F2054">
        <f t="shared" si="384"/>
        <v>64729.270833333343</v>
      </c>
      <c r="H2054" s="3"/>
      <c r="J2054" s="3">
        <f t="shared" si="379"/>
        <v>402</v>
      </c>
      <c r="K2054" s="3">
        <f t="shared" si="385"/>
        <v>69540</v>
      </c>
      <c r="M2054" s="3">
        <f t="shared" si="386"/>
        <v>4810.729166666657</v>
      </c>
      <c r="N2054">
        <f t="shared" si="380"/>
        <v>4810.729166666657</v>
      </c>
      <c r="O2054">
        <f t="shared" si="381"/>
        <v>0</v>
      </c>
    </row>
    <row r="2055" spans="1:15" x14ac:dyDescent="0.25">
      <c r="A2055" s="3">
        <v>19.010000000000002</v>
      </c>
      <c r="B2055" s="3">
        <f t="shared" si="382"/>
        <v>24.01</v>
      </c>
      <c r="C2055" s="3">
        <f t="shared" si="383"/>
        <v>6.25</v>
      </c>
      <c r="D2055" s="4">
        <f t="shared" si="377"/>
        <v>62.5</v>
      </c>
      <c r="E2055" s="4">
        <f t="shared" si="378"/>
        <v>382.18</v>
      </c>
      <c r="F2055">
        <f t="shared" si="384"/>
        <v>64817.170639333344</v>
      </c>
      <c r="H2055" s="3"/>
      <c r="J2055" s="3">
        <f t="shared" si="379"/>
        <v>402.18</v>
      </c>
      <c r="K2055" s="3">
        <f t="shared" si="385"/>
        <v>69632.500806000011</v>
      </c>
      <c r="M2055" s="3">
        <f t="shared" si="386"/>
        <v>4815.3301666666666</v>
      </c>
      <c r="N2055">
        <f t="shared" si="380"/>
        <v>4815.3301666666666</v>
      </c>
      <c r="O2055">
        <f t="shared" si="381"/>
        <v>0</v>
      </c>
    </row>
    <row r="2056" spans="1:15" x14ac:dyDescent="0.25">
      <c r="A2056" s="3">
        <v>19.02</v>
      </c>
      <c r="B2056" s="3">
        <f t="shared" si="382"/>
        <v>24.02</v>
      </c>
      <c r="C2056" s="3">
        <f t="shared" si="383"/>
        <v>6.25</v>
      </c>
      <c r="D2056" s="4">
        <f t="shared" si="377"/>
        <v>62.5</v>
      </c>
      <c r="E2056" s="4">
        <f t="shared" si="378"/>
        <v>382.36</v>
      </c>
      <c r="F2056">
        <f t="shared" si="384"/>
        <v>64905.150081333326</v>
      </c>
      <c r="H2056" s="3"/>
      <c r="J2056" s="3">
        <f t="shared" si="379"/>
        <v>402.36</v>
      </c>
      <c r="K2056" s="3">
        <f t="shared" si="385"/>
        <v>69725.08324800001</v>
      </c>
      <c r="M2056" s="3">
        <f t="shared" si="386"/>
        <v>4819.933166666684</v>
      </c>
      <c r="N2056">
        <f t="shared" si="380"/>
        <v>4819.933166666684</v>
      </c>
      <c r="O2056">
        <f t="shared" si="381"/>
        <v>0</v>
      </c>
    </row>
    <row r="2057" spans="1:15" x14ac:dyDescent="0.25">
      <c r="A2057" s="3">
        <v>19.03</v>
      </c>
      <c r="B2057" s="3">
        <f t="shared" si="382"/>
        <v>24.03</v>
      </c>
      <c r="C2057" s="3">
        <f t="shared" si="383"/>
        <v>6.25</v>
      </c>
      <c r="D2057" s="4">
        <f t="shared" si="377"/>
        <v>62.5</v>
      </c>
      <c r="E2057" s="4">
        <f t="shared" si="378"/>
        <v>382.54</v>
      </c>
      <c r="F2057">
        <f t="shared" si="384"/>
        <v>64993.209195333337</v>
      </c>
      <c r="H2057" s="3"/>
      <c r="J2057" s="3">
        <f t="shared" si="379"/>
        <v>402.54</v>
      </c>
      <c r="K2057" s="3">
        <f t="shared" si="385"/>
        <v>69817.747362000009</v>
      </c>
      <c r="M2057" s="3">
        <f t="shared" si="386"/>
        <v>4824.5381666666726</v>
      </c>
      <c r="N2057">
        <f t="shared" si="380"/>
        <v>4824.5381666666726</v>
      </c>
      <c r="O2057">
        <f t="shared" si="381"/>
        <v>0</v>
      </c>
    </row>
    <row r="2058" spans="1:15" x14ac:dyDescent="0.25">
      <c r="A2058" s="3">
        <v>19.04</v>
      </c>
      <c r="B2058" s="3">
        <f t="shared" si="382"/>
        <v>24.04</v>
      </c>
      <c r="C2058" s="3">
        <f t="shared" si="383"/>
        <v>6.25</v>
      </c>
      <c r="D2058" s="4">
        <f t="shared" si="377"/>
        <v>62.5</v>
      </c>
      <c r="E2058" s="4">
        <f t="shared" si="378"/>
        <v>382.71999999999997</v>
      </c>
      <c r="F2058">
        <f t="shared" si="384"/>
        <v>65081.348017333323</v>
      </c>
      <c r="H2058" s="3"/>
      <c r="J2058" s="3">
        <f t="shared" si="379"/>
        <v>402.71999999999997</v>
      </c>
      <c r="K2058" s="3">
        <f t="shared" si="385"/>
        <v>69910.493183999992</v>
      </c>
      <c r="M2058" s="3">
        <f t="shared" si="386"/>
        <v>4829.145166666669</v>
      </c>
      <c r="N2058">
        <f t="shared" si="380"/>
        <v>4829.145166666669</v>
      </c>
      <c r="O2058">
        <f t="shared" si="381"/>
        <v>0</v>
      </c>
    </row>
    <row r="2059" spans="1:15" x14ac:dyDescent="0.25">
      <c r="A2059" s="3">
        <v>19.05</v>
      </c>
      <c r="B2059" s="3">
        <f t="shared" si="382"/>
        <v>24.05</v>
      </c>
      <c r="C2059" s="3">
        <f t="shared" si="383"/>
        <v>6.25</v>
      </c>
      <c r="D2059" s="4">
        <f t="shared" si="377"/>
        <v>62.5</v>
      </c>
      <c r="E2059" s="4">
        <f t="shared" si="378"/>
        <v>382.90000000000003</v>
      </c>
      <c r="F2059">
        <f t="shared" si="384"/>
        <v>65169.566583333341</v>
      </c>
      <c r="H2059" s="3"/>
      <c r="J2059" s="3">
        <f t="shared" si="379"/>
        <v>402.90000000000003</v>
      </c>
      <c r="K2059" s="3">
        <f t="shared" si="385"/>
        <v>70003.320750000014</v>
      </c>
      <c r="M2059" s="3">
        <f t="shared" si="386"/>
        <v>4833.754166666673</v>
      </c>
      <c r="N2059">
        <f t="shared" si="380"/>
        <v>4833.754166666673</v>
      </c>
      <c r="O2059">
        <f t="shared" si="381"/>
        <v>0</v>
      </c>
    </row>
    <row r="2060" spans="1:15" x14ac:dyDescent="0.25">
      <c r="A2060" s="3">
        <v>19.059999999999999</v>
      </c>
      <c r="B2060" s="3">
        <f t="shared" si="382"/>
        <v>24.06</v>
      </c>
      <c r="C2060" s="3">
        <f t="shared" si="383"/>
        <v>6.25</v>
      </c>
      <c r="D2060" s="4">
        <f t="shared" si="377"/>
        <v>62.5</v>
      </c>
      <c r="E2060" s="4">
        <f t="shared" si="378"/>
        <v>383.08</v>
      </c>
      <c r="F2060">
        <f t="shared" si="384"/>
        <v>65257.864929333329</v>
      </c>
      <c r="H2060" s="3"/>
      <c r="J2060" s="3">
        <f t="shared" si="379"/>
        <v>403.08</v>
      </c>
      <c r="K2060" s="3">
        <f t="shared" si="385"/>
        <v>70096.230095999985</v>
      </c>
      <c r="M2060" s="3">
        <f t="shared" si="386"/>
        <v>4838.3651666666556</v>
      </c>
      <c r="N2060">
        <f t="shared" si="380"/>
        <v>4838.3651666666556</v>
      </c>
      <c r="O2060">
        <f t="shared" si="381"/>
        <v>0</v>
      </c>
    </row>
    <row r="2061" spans="1:15" x14ac:dyDescent="0.25">
      <c r="A2061" s="3">
        <v>19.07</v>
      </c>
      <c r="B2061" s="3">
        <f t="shared" si="382"/>
        <v>24.07</v>
      </c>
      <c r="C2061" s="3">
        <f t="shared" si="383"/>
        <v>6.25</v>
      </c>
      <c r="D2061" s="4">
        <f t="shared" si="377"/>
        <v>62.5</v>
      </c>
      <c r="E2061" s="4">
        <f t="shared" si="378"/>
        <v>383.26</v>
      </c>
      <c r="F2061">
        <f t="shared" si="384"/>
        <v>65346.243091333337</v>
      </c>
      <c r="H2061" s="3"/>
      <c r="J2061" s="3">
        <f t="shared" si="379"/>
        <v>403.26</v>
      </c>
      <c r="K2061" s="3">
        <f t="shared" si="385"/>
        <v>70189.22125799999</v>
      </c>
      <c r="M2061" s="3">
        <f t="shared" si="386"/>
        <v>4842.9781666666531</v>
      </c>
      <c r="N2061">
        <f t="shared" si="380"/>
        <v>4842.9781666666531</v>
      </c>
      <c r="O2061">
        <f t="shared" si="381"/>
        <v>0</v>
      </c>
    </row>
    <row r="2062" spans="1:15" x14ac:dyDescent="0.25">
      <c r="A2062" s="3">
        <v>19.079999999999998</v>
      </c>
      <c r="B2062" s="3">
        <f t="shared" si="382"/>
        <v>24.08</v>
      </c>
      <c r="C2062" s="3">
        <f t="shared" si="383"/>
        <v>6.25</v>
      </c>
      <c r="D2062" s="4">
        <f t="shared" si="377"/>
        <v>62.5</v>
      </c>
      <c r="E2062" s="4">
        <f t="shared" si="378"/>
        <v>383.43999999999994</v>
      </c>
      <c r="F2062">
        <f t="shared" si="384"/>
        <v>65434.701105333304</v>
      </c>
      <c r="H2062" s="3"/>
      <c r="J2062" s="3">
        <f t="shared" si="379"/>
        <v>403.43999999999994</v>
      </c>
      <c r="K2062" s="3">
        <f t="shared" si="385"/>
        <v>70282.294271999985</v>
      </c>
      <c r="M2062" s="3">
        <f t="shared" si="386"/>
        <v>4847.5931666666802</v>
      </c>
      <c r="N2062">
        <f t="shared" si="380"/>
        <v>4847.5931666666802</v>
      </c>
      <c r="O2062">
        <f t="shared" si="381"/>
        <v>0</v>
      </c>
    </row>
    <row r="2063" spans="1:15" x14ac:dyDescent="0.25">
      <c r="A2063" s="3">
        <v>19.09</v>
      </c>
      <c r="B2063" s="3">
        <f t="shared" si="382"/>
        <v>24.09</v>
      </c>
      <c r="C2063" s="3">
        <f t="shared" si="383"/>
        <v>6.25</v>
      </c>
      <c r="D2063" s="4">
        <f t="shared" si="377"/>
        <v>62.5</v>
      </c>
      <c r="E2063" s="4">
        <f t="shared" si="378"/>
        <v>383.62</v>
      </c>
      <c r="F2063">
        <f t="shared" si="384"/>
        <v>65523.23900733333</v>
      </c>
      <c r="H2063" s="3"/>
      <c r="J2063" s="3">
        <f t="shared" si="379"/>
        <v>403.62</v>
      </c>
      <c r="K2063" s="3">
        <f t="shared" si="385"/>
        <v>70375.449173999994</v>
      </c>
      <c r="M2063" s="3">
        <f t="shared" si="386"/>
        <v>4852.210166666664</v>
      </c>
      <c r="N2063">
        <f t="shared" si="380"/>
        <v>4852.210166666664</v>
      </c>
      <c r="O2063">
        <f t="shared" si="381"/>
        <v>0</v>
      </c>
    </row>
    <row r="2064" spans="1:15" x14ac:dyDescent="0.25">
      <c r="A2064" s="3">
        <v>19.100000000000001</v>
      </c>
      <c r="B2064" s="3">
        <f t="shared" si="382"/>
        <v>24.1</v>
      </c>
      <c r="C2064" s="3">
        <f t="shared" si="383"/>
        <v>6.25</v>
      </c>
      <c r="D2064" s="4">
        <f t="shared" si="377"/>
        <v>62.5</v>
      </c>
      <c r="E2064" s="4">
        <f t="shared" si="378"/>
        <v>383.8</v>
      </c>
      <c r="F2064">
        <f t="shared" si="384"/>
        <v>65611.856833333339</v>
      </c>
      <c r="H2064" s="3"/>
      <c r="J2064" s="3">
        <f t="shared" si="379"/>
        <v>403.8</v>
      </c>
      <c r="K2064" s="3">
        <f t="shared" si="385"/>
        <v>70468.686000000016</v>
      </c>
      <c r="M2064" s="3">
        <f t="shared" si="386"/>
        <v>4856.8291666666773</v>
      </c>
      <c r="N2064">
        <f t="shared" si="380"/>
        <v>4856.8291666666773</v>
      </c>
      <c r="O2064">
        <f t="shared" si="381"/>
        <v>0</v>
      </c>
    </row>
    <row r="2065" spans="1:15" x14ac:dyDescent="0.25">
      <c r="A2065" s="3">
        <v>19.11</v>
      </c>
      <c r="B2065" s="3">
        <f t="shared" si="382"/>
        <v>24.11</v>
      </c>
      <c r="C2065" s="3">
        <f t="shared" si="383"/>
        <v>6.25</v>
      </c>
      <c r="D2065" s="4">
        <f t="shared" si="377"/>
        <v>62.5</v>
      </c>
      <c r="E2065" s="4">
        <f t="shared" si="378"/>
        <v>383.98</v>
      </c>
      <c r="F2065">
        <f t="shared" si="384"/>
        <v>65700.554619333328</v>
      </c>
      <c r="H2065" s="3"/>
      <c r="J2065" s="3">
        <f t="shared" si="379"/>
        <v>403.98</v>
      </c>
      <c r="K2065" s="3">
        <f t="shared" si="385"/>
        <v>70562.004786000005</v>
      </c>
      <c r="M2065" s="3">
        <f t="shared" si="386"/>
        <v>4861.4501666666765</v>
      </c>
      <c r="N2065">
        <f t="shared" si="380"/>
        <v>4861.4501666666765</v>
      </c>
      <c r="O2065">
        <f t="shared" si="381"/>
        <v>0</v>
      </c>
    </row>
    <row r="2066" spans="1:15" x14ac:dyDescent="0.25">
      <c r="A2066" s="3">
        <v>19.12</v>
      </c>
      <c r="B2066" s="3">
        <f t="shared" si="382"/>
        <v>24.12</v>
      </c>
      <c r="C2066" s="3">
        <f t="shared" si="383"/>
        <v>6.25</v>
      </c>
      <c r="D2066" s="4">
        <f t="shared" si="377"/>
        <v>62.5</v>
      </c>
      <c r="E2066" s="4">
        <f t="shared" si="378"/>
        <v>384.16</v>
      </c>
      <c r="F2066">
        <f t="shared" si="384"/>
        <v>65789.332401333348</v>
      </c>
      <c r="H2066" s="3"/>
      <c r="J2066" s="3">
        <f t="shared" si="379"/>
        <v>404.16</v>
      </c>
      <c r="K2066" s="3">
        <f t="shared" si="385"/>
        <v>70655.405568000017</v>
      </c>
      <c r="M2066" s="3">
        <f t="shared" si="386"/>
        <v>4866.0731666666688</v>
      </c>
      <c r="N2066">
        <f t="shared" si="380"/>
        <v>4866.0731666666688</v>
      </c>
      <c r="O2066">
        <f t="shared" si="381"/>
        <v>0</v>
      </c>
    </row>
    <row r="2067" spans="1:15" x14ac:dyDescent="0.25">
      <c r="A2067" s="3">
        <v>19.13</v>
      </c>
      <c r="B2067" s="3">
        <f t="shared" si="382"/>
        <v>24.13</v>
      </c>
      <c r="C2067" s="3">
        <f t="shared" si="383"/>
        <v>6.25</v>
      </c>
      <c r="D2067" s="4">
        <f t="shared" si="377"/>
        <v>62.5</v>
      </c>
      <c r="E2067" s="4">
        <f t="shared" si="378"/>
        <v>384.34</v>
      </c>
      <c r="F2067">
        <f t="shared" si="384"/>
        <v>65878.190215333336</v>
      </c>
      <c r="H2067" s="3"/>
      <c r="J2067" s="3">
        <f t="shared" si="379"/>
        <v>404.34</v>
      </c>
      <c r="K2067" s="3">
        <f t="shared" si="385"/>
        <v>70748.888381999976</v>
      </c>
      <c r="M2067" s="3">
        <f t="shared" si="386"/>
        <v>4870.6981666666397</v>
      </c>
      <c r="N2067">
        <f t="shared" si="380"/>
        <v>4870.6981666666397</v>
      </c>
      <c r="O2067">
        <f t="shared" si="381"/>
        <v>0</v>
      </c>
    </row>
    <row r="2068" spans="1:15" x14ac:dyDescent="0.25">
      <c r="A2068" s="3">
        <v>19.14</v>
      </c>
      <c r="B2068" s="3">
        <f t="shared" si="382"/>
        <v>24.14</v>
      </c>
      <c r="C2068" s="3">
        <f t="shared" si="383"/>
        <v>6.25</v>
      </c>
      <c r="D2068" s="4">
        <f t="shared" si="377"/>
        <v>62.5</v>
      </c>
      <c r="E2068" s="4">
        <f t="shared" si="378"/>
        <v>384.52</v>
      </c>
      <c r="F2068">
        <f t="shared" si="384"/>
        <v>65967.128097333334</v>
      </c>
      <c r="H2068" s="3"/>
      <c r="J2068" s="3">
        <f t="shared" si="379"/>
        <v>404.52</v>
      </c>
      <c r="K2068" s="3">
        <f t="shared" si="385"/>
        <v>70842.453263999996</v>
      </c>
      <c r="M2068" s="3">
        <f t="shared" si="386"/>
        <v>4875.325166666662</v>
      </c>
      <c r="N2068">
        <f t="shared" si="380"/>
        <v>4875.325166666662</v>
      </c>
      <c r="O2068">
        <f t="shared" si="381"/>
        <v>0</v>
      </c>
    </row>
    <row r="2069" spans="1:15" x14ac:dyDescent="0.25">
      <c r="A2069" s="3">
        <v>19.149999999999999</v>
      </c>
      <c r="B2069" s="3">
        <f t="shared" si="382"/>
        <v>24.15</v>
      </c>
      <c r="C2069" s="3">
        <f t="shared" si="383"/>
        <v>6.25</v>
      </c>
      <c r="D2069" s="4">
        <f t="shared" si="377"/>
        <v>62.5</v>
      </c>
      <c r="E2069" s="4">
        <f t="shared" si="378"/>
        <v>384.7</v>
      </c>
      <c r="F2069">
        <f t="shared" si="384"/>
        <v>66056.146083333311</v>
      </c>
      <c r="H2069" s="3"/>
      <c r="J2069" s="3">
        <f t="shared" si="379"/>
        <v>404.7</v>
      </c>
      <c r="K2069" s="3">
        <f t="shared" si="385"/>
        <v>70936.100249999989</v>
      </c>
      <c r="M2069" s="3">
        <f t="shared" si="386"/>
        <v>4879.9541666666773</v>
      </c>
      <c r="N2069">
        <f t="shared" si="380"/>
        <v>4879.9541666666773</v>
      </c>
      <c r="O2069">
        <f t="shared" si="381"/>
        <v>0</v>
      </c>
    </row>
    <row r="2070" spans="1:15" x14ac:dyDescent="0.25">
      <c r="A2070" s="3">
        <v>19.16</v>
      </c>
      <c r="B2070" s="3">
        <f t="shared" si="382"/>
        <v>24.16</v>
      </c>
      <c r="C2070" s="3">
        <f t="shared" si="383"/>
        <v>6.25</v>
      </c>
      <c r="D2070" s="4">
        <f t="shared" si="377"/>
        <v>62.5</v>
      </c>
      <c r="E2070" s="4">
        <f t="shared" si="378"/>
        <v>384.88</v>
      </c>
      <c r="F2070">
        <f t="shared" si="384"/>
        <v>66145.244209333323</v>
      </c>
      <c r="H2070" s="3"/>
      <c r="J2070" s="3">
        <f t="shared" si="379"/>
        <v>404.88</v>
      </c>
      <c r="K2070" s="3">
        <f t="shared" si="385"/>
        <v>71029.829376000009</v>
      </c>
      <c r="M2070" s="3">
        <f t="shared" si="386"/>
        <v>4884.5851666666858</v>
      </c>
      <c r="N2070">
        <f t="shared" si="380"/>
        <v>4884.5851666666858</v>
      </c>
      <c r="O2070">
        <f t="shared" si="381"/>
        <v>0</v>
      </c>
    </row>
    <row r="2071" spans="1:15" x14ac:dyDescent="0.25">
      <c r="A2071" s="3">
        <v>19.170000000000002</v>
      </c>
      <c r="B2071" s="3">
        <f t="shared" si="382"/>
        <v>24.17</v>
      </c>
      <c r="C2071" s="3">
        <f t="shared" si="383"/>
        <v>6.25</v>
      </c>
      <c r="D2071" s="4">
        <f t="shared" si="377"/>
        <v>62.5</v>
      </c>
      <c r="E2071" s="4">
        <f t="shared" si="378"/>
        <v>385.06000000000006</v>
      </c>
      <c r="F2071">
        <f t="shared" si="384"/>
        <v>66234.422511333338</v>
      </c>
      <c r="H2071" s="3"/>
      <c r="J2071" s="3">
        <f t="shared" si="379"/>
        <v>405.06000000000006</v>
      </c>
      <c r="K2071" s="3">
        <f t="shared" si="385"/>
        <v>71123.640678000011</v>
      </c>
      <c r="M2071" s="3">
        <f t="shared" si="386"/>
        <v>4889.2181666666729</v>
      </c>
      <c r="N2071">
        <f t="shared" si="380"/>
        <v>4889.2181666666729</v>
      </c>
      <c r="O2071">
        <f t="shared" si="381"/>
        <v>0</v>
      </c>
    </row>
    <row r="2072" spans="1:15" x14ac:dyDescent="0.25">
      <c r="A2072" s="3">
        <v>19.18</v>
      </c>
      <c r="B2072" s="3">
        <f t="shared" si="382"/>
        <v>24.18</v>
      </c>
      <c r="C2072" s="3">
        <f t="shared" si="383"/>
        <v>6.25</v>
      </c>
      <c r="D2072" s="4">
        <f t="shared" si="377"/>
        <v>62.5</v>
      </c>
      <c r="E2072" s="4">
        <f t="shared" si="378"/>
        <v>385.24</v>
      </c>
      <c r="F2072">
        <f t="shared" si="384"/>
        <v>66323.681025333339</v>
      </c>
      <c r="H2072" s="3"/>
      <c r="J2072" s="3">
        <f t="shared" si="379"/>
        <v>405.24</v>
      </c>
      <c r="K2072" s="3">
        <f t="shared" si="385"/>
        <v>71217.534192000006</v>
      </c>
      <c r="M2072" s="3">
        <f t="shared" si="386"/>
        <v>4893.8531666666677</v>
      </c>
      <c r="N2072">
        <f t="shared" si="380"/>
        <v>4893.8531666666677</v>
      </c>
      <c r="O2072">
        <f t="shared" si="381"/>
        <v>0</v>
      </c>
    </row>
    <row r="2073" spans="1:15" x14ac:dyDescent="0.25">
      <c r="A2073" s="3">
        <v>19.190000000000001</v>
      </c>
      <c r="B2073" s="3">
        <f t="shared" si="382"/>
        <v>24.19</v>
      </c>
      <c r="C2073" s="3">
        <f t="shared" si="383"/>
        <v>6.25</v>
      </c>
      <c r="D2073" s="4">
        <f t="shared" si="377"/>
        <v>62.5</v>
      </c>
      <c r="E2073" s="4">
        <f t="shared" si="378"/>
        <v>385.42</v>
      </c>
      <c r="F2073">
        <f t="shared" si="384"/>
        <v>66413.019787333338</v>
      </c>
      <c r="H2073" s="3"/>
      <c r="J2073" s="3">
        <f t="shared" si="379"/>
        <v>405.42</v>
      </c>
      <c r="K2073" s="3">
        <f t="shared" si="385"/>
        <v>71311.509954000023</v>
      </c>
      <c r="M2073" s="3">
        <f t="shared" si="386"/>
        <v>4898.4901666666847</v>
      </c>
      <c r="N2073">
        <f t="shared" si="380"/>
        <v>4898.4901666666847</v>
      </c>
      <c r="O2073">
        <f t="shared" si="381"/>
        <v>0</v>
      </c>
    </row>
    <row r="2074" spans="1:15" x14ac:dyDescent="0.25">
      <c r="A2074" s="3">
        <v>19.2</v>
      </c>
      <c r="B2074" s="3">
        <f t="shared" si="382"/>
        <v>24.2</v>
      </c>
      <c r="C2074" s="3">
        <f t="shared" si="383"/>
        <v>6.25</v>
      </c>
      <c r="D2074" s="4">
        <f t="shared" si="377"/>
        <v>62.5</v>
      </c>
      <c r="E2074" s="4">
        <f t="shared" si="378"/>
        <v>385.59999999999997</v>
      </c>
      <c r="F2074">
        <f t="shared" si="384"/>
        <v>66502.438833333334</v>
      </c>
      <c r="H2074" s="3"/>
      <c r="J2074" s="3">
        <f t="shared" si="379"/>
        <v>405.59999999999997</v>
      </c>
      <c r="K2074" s="3">
        <f t="shared" si="385"/>
        <v>71405.567999999985</v>
      </c>
      <c r="M2074" s="3">
        <f t="shared" si="386"/>
        <v>4903.1291666666511</v>
      </c>
      <c r="N2074">
        <f t="shared" si="380"/>
        <v>4903.1291666666511</v>
      </c>
      <c r="O2074">
        <f t="shared" si="381"/>
        <v>0</v>
      </c>
    </row>
    <row r="2075" spans="1:15" x14ac:dyDescent="0.25">
      <c r="A2075" s="3">
        <v>19.21</v>
      </c>
      <c r="B2075" s="3">
        <f t="shared" si="382"/>
        <v>24.21</v>
      </c>
      <c r="C2075" s="3">
        <f t="shared" si="383"/>
        <v>6.25</v>
      </c>
      <c r="D2075" s="4">
        <f t="shared" ref="D2075:D2138" si="387">MAX(10*C2075,$G$14*C2075+$G$10-2*$G$12*(1+$G$13)^0.5)</f>
        <v>62.5</v>
      </c>
      <c r="E2075" s="4">
        <f t="shared" ref="E2075:E2138" si="388">MAX(10*B2075,$G$14*B2075+$G$10-2*$G$12*(1+$G$13)^0.5)</f>
        <v>385.78000000000003</v>
      </c>
      <c r="F2075">
        <f t="shared" si="384"/>
        <v>66591.938199333352</v>
      </c>
      <c r="H2075" s="3"/>
      <c r="J2075" s="3">
        <f t="shared" ref="J2075:J2138" si="389">$G$14*A2075+2*$G$12*(1+$G$13)^0.5</f>
        <v>405.78000000000003</v>
      </c>
      <c r="K2075" s="3">
        <f t="shared" si="385"/>
        <v>71499.708366000006</v>
      </c>
      <c r="M2075" s="3">
        <f t="shared" si="386"/>
        <v>4907.7701666666544</v>
      </c>
      <c r="N2075">
        <f t="shared" si="380"/>
        <v>4907.7701666666544</v>
      </c>
      <c r="O2075">
        <f t="shared" si="381"/>
        <v>0</v>
      </c>
    </row>
    <row r="2076" spans="1:15" x14ac:dyDescent="0.25">
      <c r="A2076" s="3">
        <v>19.22</v>
      </c>
      <c r="B2076" s="3">
        <f t="shared" si="382"/>
        <v>24.22</v>
      </c>
      <c r="C2076" s="3">
        <f t="shared" si="383"/>
        <v>6.25</v>
      </c>
      <c r="D2076" s="4">
        <f t="shared" si="387"/>
        <v>62.5</v>
      </c>
      <c r="E2076" s="4">
        <f t="shared" si="388"/>
        <v>385.96</v>
      </c>
      <c r="F2076">
        <f t="shared" si="384"/>
        <v>66681.517921333318</v>
      </c>
      <c r="H2076" s="3"/>
      <c r="J2076" s="3">
        <f t="shared" si="389"/>
        <v>405.96</v>
      </c>
      <c r="K2076" s="3">
        <f t="shared" si="385"/>
        <v>71593.931087999983</v>
      </c>
      <c r="M2076" s="3">
        <f t="shared" si="386"/>
        <v>4912.4131666666653</v>
      </c>
      <c r="N2076">
        <f t="shared" ref="N2076:N2139" si="390">ABS(M2076)</f>
        <v>4912.4131666666653</v>
      </c>
      <c r="O2076">
        <f t="shared" ref="O2076:O2139" si="391">IF(N2076=$N$3156,A2076,0)</f>
        <v>0</v>
      </c>
    </row>
    <row r="2077" spans="1:15" x14ac:dyDescent="0.25">
      <c r="A2077" s="3">
        <v>19.23</v>
      </c>
      <c r="B2077" s="3">
        <f t="shared" ref="B2077:B2140" si="392">$B$152+A2077</f>
        <v>24.23</v>
      </c>
      <c r="C2077" s="3">
        <f t="shared" ref="C2077:C2140" si="393">IF($F$152&gt;B2077,B2077,$F$152)</f>
        <v>6.25</v>
      </c>
      <c r="D2077" s="4">
        <f t="shared" si="387"/>
        <v>62.5</v>
      </c>
      <c r="E2077" s="4">
        <f t="shared" si="388"/>
        <v>386.14</v>
      </c>
      <c r="F2077">
        <f t="shared" ref="F2077:F2140" si="394">$I$152*C2077*(0.5*C2077-$D$152)  +  (D2077-$I$152)*0.5*C2077*(2*C2077/3-$D$152)  +  D2077*(B2077-C2077)*(0.5*(B2077-C2077)+C2077-$D$152)  +  (E2077-D2077)*0.5*(B2077-C2077)*(2*(B2077-C2077)/3+C2077-$D$152)</f>
        <v>66771.178035333316</v>
      </c>
      <c r="H2077" s="3"/>
      <c r="J2077" s="3">
        <f t="shared" si="389"/>
        <v>406.14</v>
      </c>
      <c r="K2077" s="3">
        <f t="shared" ref="K2077:K2140" si="395">$K$152*A2077*(0.5*A2077+$B$152-$D$152)  +  (J2077-$K$152)*0.5*A2077*(2*A2077/3+$B$152-$D$152)</f>
        <v>71688.236202</v>
      </c>
      <c r="M2077" s="3">
        <f t="shared" ref="M2077:M2140" si="396">K2077-F2077</f>
        <v>4917.058166666684</v>
      </c>
      <c r="N2077">
        <f t="shared" si="390"/>
        <v>4917.058166666684</v>
      </c>
      <c r="O2077">
        <f t="shared" si="391"/>
        <v>0</v>
      </c>
    </row>
    <row r="2078" spans="1:15" x14ac:dyDescent="0.25">
      <c r="A2078" s="3">
        <v>19.239999999999998</v>
      </c>
      <c r="B2078" s="3">
        <f t="shared" si="392"/>
        <v>24.24</v>
      </c>
      <c r="C2078" s="3">
        <f t="shared" si="393"/>
        <v>6.25</v>
      </c>
      <c r="D2078" s="4">
        <f t="shared" si="387"/>
        <v>62.5</v>
      </c>
      <c r="E2078" s="4">
        <f t="shared" si="388"/>
        <v>386.32</v>
      </c>
      <c r="F2078">
        <f t="shared" si="394"/>
        <v>66860.91857733333</v>
      </c>
      <c r="H2078" s="3"/>
      <c r="J2078" s="3">
        <f t="shared" si="389"/>
        <v>406.32</v>
      </c>
      <c r="K2078" s="3">
        <f t="shared" si="395"/>
        <v>71782.623743999997</v>
      </c>
      <c r="M2078" s="3">
        <f t="shared" si="396"/>
        <v>4921.7051666666666</v>
      </c>
      <c r="N2078">
        <f t="shared" si="390"/>
        <v>4921.7051666666666</v>
      </c>
      <c r="O2078">
        <f t="shared" si="391"/>
        <v>0</v>
      </c>
    </row>
    <row r="2079" spans="1:15" x14ac:dyDescent="0.25">
      <c r="A2079" s="3">
        <v>19.25</v>
      </c>
      <c r="B2079" s="3">
        <f t="shared" si="392"/>
        <v>24.25</v>
      </c>
      <c r="C2079" s="3">
        <f t="shared" si="393"/>
        <v>6.25</v>
      </c>
      <c r="D2079" s="4">
        <f t="shared" si="387"/>
        <v>62.5</v>
      </c>
      <c r="E2079" s="4">
        <f t="shared" si="388"/>
        <v>386.5</v>
      </c>
      <c r="F2079">
        <f t="shared" si="394"/>
        <v>66950.739583333328</v>
      </c>
      <c r="H2079" s="3"/>
      <c r="J2079" s="3">
        <f t="shared" si="389"/>
        <v>406.5</v>
      </c>
      <c r="K2079" s="3">
        <f t="shared" si="395"/>
        <v>71877.09375</v>
      </c>
      <c r="M2079" s="3">
        <f t="shared" si="396"/>
        <v>4926.3541666666715</v>
      </c>
      <c r="N2079">
        <f t="shared" si="390"/>
        <v>4926.3541666666715</v>
      </c>
      <c r="O2079">
        <f t="shared" si="391"/>
        <v>0</v>
      </c>
    </row>
    <row r="2080" spans="1:15" x14ac:dyDescent="0.25">
      <c r="A2080" s="3">
        <v>19.260000000000002</v>
      </c>
      <c r="B2080" s="3">
        <f t="shared" si="392"/>
        <v>24.26</v>
      </c>
      <c r="C2080" s="3">
        <f t="shared" si="393"/>
        <v>6.25</v>
      </c>
      <c r="D2080" s="4">
        <f t="shared" si="387"/>
        <v>62.5</v>
      </c>
      <c r="E2080" s="4">
        <f t="shared" si="388"/>
        <v>386.68</v>
      </c>
      <c r="F2080">
        <f t="shared" si="394"/>
        <v>67040.641089333338</v>
      </c>
      <c r="H2080" s="3"/>
      <c r="J2080" s="3">
        <f t="shared" si="389"/>
        <v>406.68</v>
      </c>
      <c r="K2080" s="3">
        <f t="shared" si="395"/>
        <v>71971.646256000022</v>
      </c>
      <c r="M2080" s="3">
        <f t="shared" si="396"/>
        <v>4931.0051666666841</v>
      </c>
      <c r="N2080">
        <f t="shared" si="390"/>
        <v>4931.0051666666841</v>
      </c>
      <c r="O2080">
        <f t="shared" si="391"/>
        <v>0</v>
      </c>
    </row>
    <row r="2081" spans="1:15" x14ac:dyDescent="0.25">
      <c r="A2081" s="3">
        <v>19.27</v>
      </c>
      <c r="B2081" s="3">
        <f t="shared" si="392"/>
        <v>24.27</v>
      </c>
      <c r="C2081" s="3">
        <f t="shared" si="393"/>
        <v>6.25</v>
      </c>
      <c r="D2081" s="4">
        <f t="shared" si="387"/>
        <v>62.5</v>
      </c>
      <c r="E2081" s="4">
        <f t="shared" si="388"/>
        <v>386.86</v>
      </c>
      <c r="F2081">
        <f t="shared" si="394"/>
        <v>67130.623131333341</v>
      </c>
      <c r="H2081" s="3"/>
      <c r="J2081" s="3">
        <f t="shared" si="389"/>
        <v>406.86</v>
      </c>
      <c r="K2081" s="3">
        <f t="shared" si="395"/>
        <v>72066.281297999987</v>
      </c>
      <c r="M2081" s="3">
        <f t="shared" si="396"/>
        <v>4935.6581666666461</v>
      </c>
      <c r="N2081">
        <f t="shared" si="390"/>
        <v>4935.6581666666461</v>
      </c>
      <c r="O2081">
        <f t="shared" si="391"/>
        <v>0</v>
      </c>
    </row>
    <row r="2082" spans="1:15" x14ac:dyDescent="0.25">
      <c r="A2082" s="3">
        <v>19.28</v>
      </c>
      <c r="B2082" s="3">
        <f t="shared" si="392"/>
        <v>24.28</v>
      </c>
      <c r="C2082" s="3">
        <f t="shared" si="393"/>
        <v>6.25</v>
      </c>
      <c r="D2082" s="4">
        <f t="shared" si="387"/>
        <v>62.5</v>
      </c>
      <c r="E2082" s="4">
        <f t="shared" si="388"/>
        <v>387.04</v>
      </c>
      <c r="F2082">
        <f t="shared" si="394"/>
        <v>67220.68574533335</v>
      </c>
      <c r="H2082" s="3"/>
      <c r="J2082" s="3">
        <f t="shared" si="389"/>
        <v>407.04</v>
      </c>
      <c r="K2082" s="3">
        <f t="shared" si="395"/>
        <v>72160.99891200001</v>
      </c>
      <c r="M2082" s="3">
        <f t="shared" si="396"/>
        <v>4940.3131666666595</v>
      </c>
      <c r="N2082">
        <f t="shared" si="390"/>
        <v>4940.3131666666595</v>
      </c>
      <c r="O2082">
        <f t="shared" si="391"/>
        <v>0</v>
      </c>
    </row>
    <row r="2083" spans="1:15" x14ac:dyDescent="0.25">
      <c r="A2083" s="3">
        <v>19.29</v>
      </c>
      <c r="B2083" s="3">
        <f t="shared" si="392"/>
        <v>24.29</v>
      </c>
      <c r="C2083" s="3">
        <f t="shared" si="393"/>
        <v>6.25</v>
      </c>
      <c r="D2083" s="4">
        <f t="shared" si="387"/>
        <v>62.5</v>
      </c>
      <c r="E2083" s="4">
        <f t="shared" si="388"/>
        <v>387.21999999999997</v>
      </c>
      <c r="F2083">
        <f t="shared" si="394"/>
        <v>67310.828967333306</v>
      </c>
      <c r="H2083" s="3"/>
      <c r="J2083" s="3">
        <f t="shared" si="389"/>
        <v>407.21999999999997</v>
      </c>
      <c r="K2083" s="3">
        <f t="shared" si="395"/>
        <v>72255.799134000001</v>
      </c>
      <c r="M2083" s="3">
        <f t="shared" si="396"/>
        <v>4944.9701666666951</v>
      </c>
      <c r="N2083">
        <f t="shared" si="390"/>
        <v>4944.9701666666951</v>
      </c>
      <c r="O2083">
        <f t="shared" si="391"/>
        <v>0</v>
      </c>
    </row>
    <row r="2084" spans="1:15" x14ac:dyDescent="0.25">
      <c r="A2084" s="3">
        <v>19.3</v>
      </c>
      <c r="B2084" s="3">
        <f t="shared" si="392"/>
        <v>24.3</v>
      </c>
      <c r="C2084" s="3">
        <f t="shared" si="393"/>
        <v>6.25</v>
      </c>
      <c r="D2084" s="4">
        <f t="shared" si="387"/>
        <v>62.5</v>
      </c>
      <c r="E2084" s="4">
        <f t="shared" si="388"/>
        <v>387.40000000000003</v>
      </c>
      <c r="F2084">
        <f t="shared" si="394"/>
        <v>67401.052833333335</v>
      </c>
      <c r="H2084" s="3"/>
      <c r="J2084" s="3">
        <f t="shared" si="389"/>
        <v>407.40000000000003</v>
      </c>
      <c r="K2084" s="3">
        <f t="shared" si="395"/>
        <v>72350.682000000001</v>
      </c>
      <c r="M2084" s="3">
        <f t="shared" si="396"/>
        <v>4949.6291666666657</v>
      </c>
      <c r="N2084">
        <f t="shared" si="390"/>
        <v>4949.6291666666657</v>
      </c>
      <c r="O2084">
        <f t="shared" si="391"/>
        <v>0</v>
      </c>
    </row>
    <row r="2085" spans="1:15" x14ac:dyDescent="0.25">
      <c r="A2085" s="3">
        <v>19.309999999999999</v>
      </c>
      <c r="B2085" s="3">
        <f t="shared" si="392"/>
        <v>24.31</v>
      </c>
      <c r="C2085" s="3">
        <f t="shared" si="393"/>
        <v>6.25</v>
      </c>
      <c r="D2085" s="4">
        <f t="shared" si="387"/>
        <v>62.5</v>
      </c>
      <c r="E2085" s="4">
        <f t="shared" si="388"/>
        <v>387.58</v>
      </c>
      <c r="F2085">
        <f t="shared" si="394"/>
        <v>67491.35737933332</v>
      </c>
      <c r="H2085" s="3"/>
      <c r="J2085" s="3">
        <f t="shared" si="389"/>
        <v>407.58</v>
      </c>
      <c r="K2085" s="3">
        <f t="shared" si="395"/>
        <v>72445.647545999993</v>
      </c>
      <c r="M2085" s="3">
        <f t="shared" si="396"/>
        <v>4954.290166666673</v>
      </c>
      <c r="N2085">
        <f t="shared" si="390"/>
        <v>4954.290166666673</v>
      </c>
      <c r="O2085">
        <f t="shared" si="391"/>
        <v>0</v>
      </c>
    </row>
    <row r="2086" spans="1:15" x14ac:dyDescent="0.25">
      <c r="A2086" s="3">
        <v>19.32</v>
      </c>
      <c r="B2086" s="3">
        <f t="shared" si="392"/>
        <v>24.32</v>
      </c>
      <c r="C2086" s="3">
        <f t="shared" si="393"/>
        <v>6.25</v>
      </c>
      <c r="D2086" s="4">
        <f t="shared" si="387"/>
        <v>62.5</v>
      </c>
      <c r="E2086" s="4">
        <f t="shared" si="388"/>
        <v>387.76</v>
      </c>
      <c r="F2086">
        <f t="shared" si="394"/>
        <v>67581.742641333331</v>
      </c>
      <c r="H2086" s="3"/>
      <c r="J2086" s="3">
        <f t="shared" si="389"/>
        <v>407.76</v>
      </c>
      <c r="K2086" s="3">
        <f t="shared" si="395"/>
        <v>72540.695808000019</v>
      </c>
      <c r="M2086" s="3">
        <f t="shared" si="396"/>
        <v>4958.953166666688</v>
      </c>
      <c r="N2086">
        <f t="shared" si="390"/>
        <v>4958.953166666688</v>
      </c>
      <c r="O2086">
        <f t="shared" si="391"/>
        <v>0</v>
      </c>
    </row>
    <row r="2087" spans="1:15" x14ac:dyDescent="0.25">
      <c r="A2087" s="3">
        <v>19.329999999999998</v>
      </c>
      <c r="B2087" s="3">
        <f t="shared" si="392"/>
        <v>24.33</v>
      </c>
      <c r="C2087" s="3">
        <f t="shared" si="393"/>
        <v>6.25</v>
      </c>
      <c r="D2087" s="4">
        <f t="shared" si="387"/>
        <v>62.5</v>
      </c>
      <c r="E2087" s="4">
        <f t="shared" si="388"/>
        <v>387.93999999999994</v>
      </c>
      <c r="F2087">
        <f t="shared" si="394"/>
        <v>67672.208655333321</v>
      </c>
      <c r="H2087" s="3"/>
      <c r="J2087" s="3">
        <f t="shared" si="389"/>
        <v>407.93999999999994</v>
      </c>
      <c r="K2087" s="3">
        <f t="shared" si="395"/>
        <v>72635.826821999974</v>
      </c>
      <c r="M2087" s="3">
        <f t="shared" si="396"/>
        <v>4963.6181666666525</v>
      </c>
      <c r="N2087">
        <f t="shared" si="390"/>
        <v>4963.6181666666525</v>
      </c>
      <c r="O2087">
        <f t="shared" si="391"/>
        <v>0</v>
      </c>
    </row>
    <row r="2088" spans="1:15" x14ac:dyDescent="0.25">
      <c r="A2088" s="3">
        <v>19.34</v>
      </c>
      <c r="B2088" s="3">
        <f t="shared" si="392"/>
        <v>24.34</v>
      </c>
      <c r="C2088" s="3">
        <f t="shared" si="393"/>
        <v>6.25</v>
      </c>
      <c r="D2088" s="4">
        <f t="shared" si="387"/>
        <v>62.5</v>
      </c>
      <c r="E2088" s="4">
        <f t="shared" si="388"/>
        <v>388.12</v>
      </c>
      <c r="F2088">
        <f t="shared" si="394"/>
        <v>67762.755457333347</v>
      </c>
      <c r="H2088" s="3"/>
      <c r="J2088" s="3">
        <f t="shared" si="389"/>
        <v>408.12</v>
      </c>
      <c r="K2088" s="3">
        <f t="shared" si="395"/>
        <v>72731.040624000001</v>
      </c>
      <c r="M2088" s="3">
        <f t="shared" si="396"/>
        <v>4968.2851666666538</v>
      </c>
      <c r="N2088">
        <f t="shared" si="390"/>
        <v>4968.2851666666538</v>
      </c>
      <c r="O2088">
        <f t="shared" si="391"/>
        <v>0</v>
      </c>
    </row>
    <row r="2089" spans="1:15" x14ac:dyDescent="0.25">
      <c r="A2089" s="3">
        <v>19.350000000000001</v>
      </c>
      <c r="B2089" s="3">
        <f t="shared" si="392"/>
        <v>24.35</v>
      </c>
      <c r="C2089" s="3">
        <f t="shared" si="393"/>
        <v>6.25</v>
      </c>
      <c r="D2089" s="4">
        <f t="shared" si="387"/>
        <v>62.5</v>
      </c>
      <c r="E2089" s="4">
        <f t="shared" si="388"/>
        <v>388.3</v>
      </c>
      <c r="F2089">
        <f t="shared" si="394"/>
        <v>67853.383083333349</v>
      </c>
      <c r="H2089" s="3"/>
      <c r="J2089" s="3">
        <f t="shared" si="389"/>
        <v>408.3</v>
      </c>
      <c r="K2089" s="3">
        <f t="shared" si="395"/>
        <v>72826.337249999997</v>
      </c>
      <c r="M2089" s="3">
        <f t="shared" si="396"/>
        <v>4972.9541666666482</v>
      </c>
      <c r="N2089">
        <f t="shared" si="390"/>
        <v>4972.9541666666482</v>
      </c>
      <c r="O2089">
        <f t="shared" si="391"/>
        <v>0</v>
      </c>
    </row>
    <row r="2090" spans="1:15" x14ac:dyDescent="0.25">
      <c r="A2090" s="3">
        <v>19.36</v>
      </c>
      <c r="B2090" s="3">
        <f t="shared" si="392"/>
        <v>24.36</v>
      </c>
      <c r="C2090" s="3">
        <f t="shared" si="393"/>
        <v>6.25</v>
      </c>
      <c r="D2090" s="4">
        <f t="shared" si="387"/>
        <v>62.5</v>
      </c>
      <c r="E2090" s="4">
        <f t="shared" si="388"/>
        <v>388.48</v>
      </c>
      <c r="F2090">
        <f t="shared" si="394"/>
        <v>67944.091569333323</v>
      </c>
      <c r="H2090" s="3"/>
      <c r="J2090" s="3">
        <f t="shared" si="389"/>
        <v>408.48</v>
      </c>
      <c r="K2090" s="3">
        <f t="shared" si="395"/>
        <v>72921.716736000002</v>
      </c>
      <c r="M2090" s="3">
        <f t="shared" si="396"/>
        <v>4977.6251666666794</v>
      </c>
      <c r="N2090">
        <f t="shared" si="390"/>
        <v>4977.6251666666794</v>
      </c>
      <c r="O2090">
        <f t="shared" si="391"/>
        <v>0</v>
      </c>
    </row>
    <row r="2091" spans="1:15" x14ac:dyDescent="0.25">
      <c r="A2091" s="3">
        <v>19.37</v>
      </c>
      <c r="B2091" s="3">
        <f t="shared" si="392"/>
        <v>24.37</v>
      </c>
      <c r="C2091" s="3">
        <f t="shared" si="393"/>
        <v>6.25</v>
      </c>
      <c r="D2091" s="4">
        <f t="shared" si="387"/>
        <v>62.5</v>
      </c>
      <c r="E2091" s="4">
        <f t="shared" si="388"/>
        <v>388.66</v>
      </c>
      <c r="F2091">
        <f t="shared" si="394"/>
        <v>68034.880951333325</v>
      </c>
      <c r="H2091" s="3"/>
      <c r="J2091" s="3">
        <f t="shared" si="389"/>
        <v>408.66</v>
      </c>
      <c r="K2091" s="3">
        <f t="shared" si="395"/>
        <v>73017.179118000015</v>
      </c>
      <c r="M2091" s="3">
        <f t="shared" si="396"/>
        <v>4982.2981666666892</v>
      </c>
      <c r="N2091">
        <f t="shared" si="390"/>
        <v>4982.2981666666892</v>
      </c>
      <c r="O2091">
        <f t="shared" si="391"/>
        <v>0</v>
      </c>
    </row>
    <row r="2092" spans="1:15" x14ac:dyDescent="0.25">
      <c r="A2092" s="3">
        <v>19.38</v>
      </c>
      <c r="B2092" s="3">
        <f t="shared" si="392"/>
        <v>24.38</v>
      </c>
      <c r="C2092" s="3">
        <f t="shared" si="393"/>
        <v>6.25</v>
      </c>
      <c r="D2092" s="4">
        <f t="shared" si="387"/>
        <v>62.5</v>
      </c>
      <c r="E2092" s="4">
        <f t="shared" si="388"/>
        <v>388.84</v>
      </c>
      <c r="F2092">
        <f t="shared" si="394"/>
        <v>68125.751265333325</v>
      </c>
      <c r="H2092" s="3"/>
      <c r="J2092" s="3">
        <f t="shared" si="389"/>
        <v>408.84</v>
      </c>
      <c r="K2092" s="3">
        <f t="shared" si="395"/>
        <v>73112.724432000003</v>
      </c>
      <c r="M2092" s="3">
        <f t="shared" si="396"/>
        <v>4986.9731666666776</v>
      </c>
      <c r="N2092">
        <f t="shared" si="390"/>
        <v>4986.9731666666776</v>
      </c>
      <c r="O2092">
        <f t="shared" si="391"/>
        <v>0</v>
      </c>
    </row>
    <row r="2093" spans="1:15" x14ac:dyDescent="0.25">
      <c r="A2093" s="3">
        <v>19.39</v>
      </c>
      <c r="B2093" s="3">
        <f t="shared" si="392"/>
        <v>24.39</v>
      </c>
      <c r="C2093" s="3">
        <f t="shared" si="393"/>
        <v>6.25</v>
      </c>
      <c r="D2093" s="4">
        <f t="shared" si="387"/>
        <v>62.5</v>
      </c>
      <c r="E2093" s="4">
        <f t="shared" si="388"/>
        <v>389.02</v>
      </c>
      <c r="F2093">
        <f t="shared" si="394"/>
        <v>68216.702547333334</v>
      </c>
      <c r="H2093" s="3"/>
      <c r="J2093" s="3">
        <f t="shared" si="389"/>
        <v>409.02</v>
      </c>
      <c r="K2093" s="3">
        <f t="shared" si="395"/>
        <v>73208.352714000008</v>
      </c>
      <c r="M2093" s="3">
        <f t="shared" si="396"/>
        <v>4991.6501666666736</v>
      </c>
      <c r="N2093">
        <f t="shared" si="390"/>
        <v>4991.6501666666736</v>
      </c>
      <c r="O2093">
        <f t="shared" si="391"/>
        <v>0</v>
      </c>
    </row>
    <row r="2094" spans="1:15" x14ac:dyDescent="0.25">
      <c r="A2094" s="3">
        <v>19.399999999999999</v>
      </c>
      <c r="B2094" s="3">
        <f t="shared" si="392"/>
        <v>24.4</v>
      </c>
      <c r="C2094" s="3">
        <f t="shared" si="393"/>
        <v>6.25</v>
      </c>
      <c r="D2094" s="4">
        <f t="shared" si="387"/>
        <v>62.5</v>
      </c>
      <c r="E2094" s="4">
        <f t="shared" si="388"/>
        <v>389.2</v>
      </c>
      <c r="F2094">
        <f t="shared" si="394"/>
        <v>68307.734833333336</v>
      </c>
      <c r="H2094" s="3"/>
      <c r="J2094" s="3">
        <f t="shared" si="389"/>
        <v>409.2</v>
      </c>
      <c r="K2094" s="3">
        <f t="shared" si="395"/>
        <v>73304.063999999984</v>
      </c>
      <c r="M2094" s="3">
        <f t="shared" si="396"/>
        <v>4996.3291666666482</v>
      </c>
      <c r="N2094">
        <f t="shared" si="390"/>
        <v>4996.3291666666482</v>
      </c>
      <c r="O2094">
        <f t="shared" si="391"/>
        <v>0</v>
      </c>
    </row>
    <row r="2095" spans="1:15" x14ac:dyDescent="0.25">
      <c r="A2095" s="3">
        <v>19.41</v>
      </c>
      <c r="B2095" s="3">
        <f t="shared" si="392"/>
        <v>24.41</v>
      </c>
      <c r="C2095" s="3">
        <f t="shared" si="393"/>
        <v>6.25</v>
      </c>
      <c r="D2095" s="4">
        <f t="shared" si="387"/>
        <v>62.5</v>
      </c>
      <c r="E2095" s="4">
        <f t="shared" si="388"/>
        <v>389.38</v>
      </c>
      <c r="F2095">
        <f t="shared" si="394"/>
        <v>68398.848159333342</v>
      </c>
      <c r="H2095" s="3"/>
      <c r="J2095" s="3">
        <f t="shared" si="389"/>
        <v>409.38</v>
      </c>
      <c r="K2095" s="3">
        <f t="shared" si="395"/>
        <v>73399.858325999987</v>
      </c>
      <c r="M2095" s="3">
        <f t="shared" si="396"/>
        <v>5001.0101666666451</v>
      </c>
      <c r="N2095">
        <f t="shared" si="390"/>
        <v>5001.0101666666451</v>
      </c>
      <c r="O2095">
        <f t="shared" si="391"/>
        <v>0</v>
      </c>
    </row>
    <row r="2096" spans="1:15" x14ac:dyDescent="0.25">
      <c r="A2096" s="3">
        <v>19.420000000000002</v>
      </c>
      <c r="B2096" s="3">
        <f t="shared" si="392"/>
        <v>24.42</v>
      </c>
      <c r="C2096" s="3">
        <f t="shared" si="393"/>
        <v>6.25</v>
      </c>
      <c r="D2096" s="4">
        <f t="shared" si="387"/>
        <v>62.5</v>
      </c>
      <c r="E2096" s="4">
        <f t="shared" si="388"/>
        <v>389.56000000000006</v>
      </c>
      <c r="F2096">
        <f t="shared" si="394"/>
        <v>68490.042561333365</v>
      </c>
      <c r="H2096" s="3"/>
      <c r="J2096" s="3">
        <f t="shared" si="389"/>
        <v>409.56000000000006</v>
      </c>
      <c r="K2096" s="3">
        <f t="shared" si="395"/>
        <v>73495.735728000014</v>
      </c>
      <c r="M2096" s="3">
        <f t="shared" si="396"/>
        <v>5005.6931666666496</v>
      </c>
      <c r="N2096">
        <f t="shared" si="390"/>
        <v>5005.6931666666496</v>
      </c>
      <c r="O2096">
        <f t="shared" si="391"/>
        <v>0</v>
      </c>
    </row>
    <row r="2097" spans="1:15" x14ac:dyDescent="0.25">
      <c r="A2097" s="3">
        <v>19.43</v>
      </c>
      <c r="B2097" s="3">
        <f t="shared" si="392"/>
        <v>24.43</v>
      </c>
      <c r="C2097" s="3">
        <f t="shared" si="393"/>
        <v>6.25</v>
      </c>
      <c r="D2097" s="4">
        <f t="shared" si="387"/>
        <v>62.5</v>
      </c>
      <c r="E2097" s="4">
        <f t="shared" si="388"/>
        <v>389.74</v>
      </c>
      <c r="F2097">
        <f t="shared" si="394"/>
        <v>68581.318075333329</v>
      </c>
      <c r="H2097" s="3"/>
      <c r="J2097" s="3">
        <f t="shared" si="389"/>
        <v>409.74</v>
      </c>
      <c r="K2097" s="3">
        <f t="shared" si="395"/>
        <v>73591.696242000005</v>
      </c>
      <c r="M2097" s="3">
        <f t="shared" si="396"/>
        <v>5010.3781666666764</v>
      </c>
      <c r="N2097">
        <f t="shared" si="390"/>
        <v>5010.3781666666764</v>
      </c>
      <c r="O2097">
        <f t="shared" si="391"/>
        <v>0</v>
      </c>
    </row>
    <row r="2098" spans="1:15" x14ac:dyDescent="0.25">
      <c r="A2098" s="3">
        <v>19.440000000000001</v>
      </c>
      <c r="B2098" s="3">
        <f t="shared" si="392"/>
        <v>24.44</v>
      </c>
      <c r="C2098" s="3">
        <f t="shared" si="393"/>
        <v>6.25</v>
      </c>
      <c r="D2098" s="4">
        <f t="shared" si="387"/>
        <v>62.5</v>
      </c>
      <c r="E2098" s="4">
        <f t="shared" si="388"/>
        <v>389.92</v>
      </c>
      <c r="F2098">
        <f t="shared" si="394"/>
        <v>68672.674737333335</v>
      </c>
      <c r="H2098" s="3"/>
      <c r="J2098" s="3">
        <f t="shared" si="389"/>
        <v>409.92</v>
      </c>
      <c r="K2098" s="3">
        <f t="shared" si="395"/>
        <v>73687.739904000016</v>
      </c>
      <c r="M2098" s="3">
        <f t="shared" si="396"/>
        <v>5015.0651666666818</v>
      </c>
      <c r="N2098">
        <f t="shared" si="390"/>
        <v>5015.0651666666818</v>
      </c>
      <c r="O2098">
        <f t="shared" si="391"/>
        <v>0</v>
      </c>
    </row>
    <row r="2099" spans="1:15" x14ac:dyDescent="0.25">
      <c r="A2099" s="3">
        <v>19.45</v>
      </c>
      <c r="B2099" s="3">
        <f t="shared" si="392"/>
        <v>24.45</v>
      </c>
      <c r="C2099" s="3">
        <f t="shared" si="393"/>
        <v>6.25</v>
      </c>
      <c r="D2099" s="4">
        <f t="shared" si="387"/>
        <v>62.5</v>
      </c>
      <c r="E2099" s="4">
        <f t="shared" si="388"/>
        <v>390.09999999999997</v>
      </c>
      <c r="F2099">
        <f t="shared" si="394"/>
        <v>68764.112583333321</v>
      </c>
      <c r="H2099" s="3"/>
      <c r="J2099" s="3">
        <f t="shared" si="389"/>
        <v>410.09999999999997</v>
      </c>
      <c r="K2099" s="3">
        <f t="shared" si="395"/>
        <v>73783.866750000001</v>
      </c>
      <c r="M2099" s="3">
        <f t="shared" si="396"/>
        <v>5019.7541666666802</v>
      </c>
      <c r="N2099">
        <f t="shared" si="390"/>
        <v>5019.7541666666802</v>
      </c>
      <c r="O2099">
        <f t="shared" si="391"/>
        <v>0</v>
      </c>
    </row>
    <row r="2100" spans="1:15" x14ac:dyDescent="0.25">
      <c r="A2100" s="3">
        <v>19.46</v>
      </c>
      <c r="B2100" s="3">
        <f t="shared" si="392"/>
        <v>24.46</v>
      </c>
      <c r="C2100" s="3">
        <f t="shared" si="393"/>
        <v>6.25</v>
      </c>
      <c r="D2100" s="4">
        <f t="shared" si="387"/>
        <v>62.5</v>
      </c>
      <c r="E2100" s="4">
        <f t="shared" si="388"/>
        <v>390.28000000000003</v>
      </c>
      <c r="F2100">
        <f t="shared" si="394"/>
        <v>68855.631649333343</v>
      </c>
      <c r="H2100" s="3"/>
      <c r="J2100" s="3">
        <f t="shared" si="389"/>
        <v>410.28000000000003</v>
      </c>
      <c r="K2100" s="3">
        <f t="shared" si="395"/>
        <v>73880.07681600003</v>
      </c>
      <c r="M2100" s="3">
        <f t="shared" si="396"/>
        <v>5024.4451666666864</v>
      </c>
      <c r="N2100">
        <f t="shared" si="390"/>
        <v>5024.4451666666864</v>
      </c>
      <c r="O2100">
        <f t="shared" si="391"/>
        <v>0</v>
      </c>
    </row>
    <row r="2101" spans="1:15" x14ac:dyDescent="0.25">
      <c r="A2101" s="3">
        <v>19.47</v>
      </c>
      <c r="B2101" s="3">
        <f t="shared" si="392"/>
        <v>24.47</v>
      </c>
      <c r="C2101" s="3">
        <f t="shared" si="393"/>
        <v>6.25</v>
      </c>
      <c r="D2101" s="4">
        <f t="shared" si="387"/>
        <v>62.5</v>
      </c>
      <c r="E2101" s="4">
        <f t="shared" si="388"/>
        <v>390.46</v>
      </c>
      <c r="F2101">
        <f t="shared" si="394"/>
        <v>68947.231971333327</v>
      </c>
      <c r="H2101" s="3"/>
      <c r="J2101" s="3">
        <f t="shared" si="389"/>
        <v>410.46</v>
      </c>
      <c r="K2101" s="3">
        <f t="shared" si="395"/>
        <v>73976.370137999984</v>
      </c>
      <c r="M2101" s="3">
        <f t="shared" si="396"/>
        <v>5029.1381666666566</v>
      </c>
      <c r="N2101">
        <f t="shared" si="390"/>
        <v>5029.1381666666566</v>
      </c>
      <c r="O2101">
        <f t="shared" si="391"/>
        <v>0</v>
      </c>
    </row>
    <row r="2102" spans="1:15" x14ac:dyDescent="0.25">
      <c r="A2102" s="3">
        <v>19.48</v>
      </c>
      <c r="B2102" s="3">
        <f t="shared" si="392"/>
        <v>24.48</v>
      </c>
      <c r="C2102" s="3">
        <f t="shared" si="393"/>
        <v>6.25</v>
      </c>
      <c r="D2102" s="4">
        <f t="shared" si="387"/>
        <v>62.5</v>
      </c>
      <c r="E2102" s="4">
        <f t="shared" si="388"/>
        <v>390.64</v>
      </c>
      <c r="F2102">
        <f t="shared" si="394"/>
        <v>69038.913585333328</v>
      </c>
      <c r="H2102" s="3"/>
      <c r="J2102" s="3">
        <f t="shared" si="389"/>
        <v>410.64</v>
      </c>
      <c r="K2102" s="3">
        <f t="shared" si="395"/>
        <v>74072.746751999992</v>
      </c>
      <c r="M2102" s="3">
        <f t="shared" si="396"/>
        <v>5033.8331666666636</v>
      </c>
      <c r="N2102">
        <f t="shared" si="390"/>
        <v>5033.8331666666636</v>
      </c>
      <c r="O2102">
        <f t="shared" si="391"/>
        <v>0</v>
      </c>
    </row>
    <row r="2103" spans="1:15" x14ac:dyDescent="0.25">
      <c r="A2103" s="3">
        <v>19.489999999999998</v>
      </c>
      <c r="B2103" s="3">
        <f t="shared" si="392"/>
        <v>24.49</v>
      </c>
      <c r="C2103" s="3">
        <f t="shared" si="393"/>
        <v>6.25</v>
      </c>
      <c r="D2103" s="4">
        <f t="shared" si="387"/>
        <v>62.5</v>
      </c>
      <c r="E2103" s="4">
        <f t="shared" si="388"/>
        <v>390.82</v>
      </c>
      <c r="F2103">
        <f t="shared" si="394"/>
        <v>69130.676527333315</v>
      </c>
      <c r="H2103" s="3"/>
      <c r="J2103" s="3">
        <f t="shared" si="389"/>
        <v>410.82</v>
      </c>
      <c r="K2103" s="3">
        <f t="shared" si="395"/>
        <v>74169.206693999993</v>
      </c>
      <c r="M2103" s="3">
        <f t="shared" si="396"/>
        <v>5038.5301666666783</v>
      </c>
      <c r="N2103">
        <f t="shared" si="390"/>
        <v>5038.5301666666783</v>
      </c>
      <c r="O2103">
        <f t="shared" si="391"/>
        <v>0</v>
      </c>
    </row>
    <row r="2104" spans="1:15" x14ac:dyDescent="0.25">
      <c r="A2104" s="3">
        <v>19.5</v>
      </c>
      <c r="B2104" s="3">
        <f t="shared" si="392"/>
        <v>24.5</v>
      </c>
      <c r="C2104" s="3">
        <f t="shared" si="393"/>
        <v>6.25</v>
      </c>
      <c r="D2104" s="4">
        <f t="shared" si="387"/>
        <v>62.5</v>
      </c>
      <c r="E2104" s="4">
        <f t="shared" si="388"/>
        <v>391</v>
      </c>
      <c r="F2104">
        <f t="shared" si="394"/>
        <v>69222.520833333328</v>
      </c>
      <c r="H2104" s="3"/>
      <c r="J2104" s="3">
        <f t="shared" si="389"/>
        <v>411</v>
      </c>
      <c r="K2104" s="3">
        <f t="shared" si="395"/>
        <v>74265.75</v>
      </c>
      <c r="M2104" s="3">
        <f t="shared" si="396"/>
        <v>5043.2291666666715</v>
      </c>
      <c r="N2104">
        <f t="shared" si="390"/>
        <v>5043.2291666666715</v>
      </c>
      <c r="O2104">
        <f t="shared" si="391"/>
        <v>0</v>
      </c>
    </row>
    <row r="2105" spans="1:15" x14ac:dyDescent="0.25">
      <c r="A2105" s="3">
        <v>19.510000000000002</v>
      </c>
      <c r="B2105" s="3">
        <f t="shared" si="392"/>
        <v>24.51</v>
      </c>
      <c r="C2105" s="3">
        <f t="shared" si="393"/>
        <v>6.25</v>
      </c>
      <c r="D2105" s="4">
        <f t="shared" si="387"/>
        <v>62.5</v>
      </c>
      <c r="E2105" s="4">
        <f t="shared" si="388"/>
        <v>391.18</v>
      </c>
      <c r="F2105">
        <f t="shared" si="394"/>
        <v>69314.446539333323</v>
      </c>
      <c r="H2105" s="3"/>
      <c r="J2105" s="3">
        <f t="shared" si="389"/>
        <v>411.18</v>
      </c>
      <c r="K2105" s="3">
        <f t="shared" si="395"/>
        <v>74362.37670600001</v>
      </c>
      <c r="M2105" s="3">
        <f t="shared" si="396"/>
        <v>5047.930166666687</v>
      </c>
      <c r="N2105">
        <f t="shared" si="390"/>
        <v>5047.930166666687</v>
      </c>
      <c r="O2105">
        <f t="shared" si="391"/>
        <v>0</v>
      </c>
    </row>
    <row r="2106" spans="1:15" x14ac:dyDescent="0.25">
      <c r="A2106" s="3">
        <v>19.52</v>
      </c>
      <c r="B2106" s="3">
        <f t="shared" si="392"/>
        <v>24.52</v>
      </c>
      <c r="C2106" s="3">
        <f t="shared" si="393"/>
        <v>6.25</v>
      </c>
      <c r="D2106" s="4">
        <f t="shared" si="387"/>
        <v>62.5</v>
      </c>
      <c r="E2106" s="4">
        <f t="shared" si="388"/>
        <v>391.36</v>
      </c>
      <c r="F2106">
        <f t="shared" si="394"/>
        <v>69406.45368133334</v>
      </c>
      <c r="H2106" s="3"/>
      <c r="J2106" s="3">
        <f t="shared" si="389"/>
        <v>411.36</v>
      </c>
      <c r="K2106" s="3">
        <f t="shared" si="395"/>
        <v>74459.086848000006</v>
      </c>
      <c r="M2106" s="3">
        <f t="shared" si="396"/>
        <v>5052.6331666666665</v>
      </c>
      <c r="N2106">
        <f t="shared" si="390"/>
        <v>5052.6331666666665</v>
      </c>
      <c r="O2106">
        <f t="shared" si="391"/>
        <v>0</v>
      </c>
    </row>
    <row r="2107" spans="1:15" x14ac:dyDescent="0.25">
      <c r="A2107" s="3">
        <v>19.53</v>
      </c>
      <c r="B2107" s="3">
        <f t="shared" si="392"/>
        <v>24.53</v>
      </c>
      <c r="C2107" s="3">
        <f t="shared" si="393"/>
        <v>6.25</v>
      </c>
      <c r="D2107" s="4">
        <f t="shared" si="387"/>
        <v>62.5</v>
      </c>
      <c r="E2107" s="4">
        <f t="shared" si="388"/>
        <v>391.54</v>
      </c>
      <c r="F2107">
        <f t="shared" si="394"/>
        <v>69498.542295333347</v>
      </c>
      <c r="H2107" s="3"/>
      <c r="J2107" s="3">
        <f t="shared" si="389"/>
        <v>411.54</v>
      </c>
      <c r="K2107" s="3">
        <f t="shared" si="395"/>
        <v>74555.880462000016</v>
      </c>
      <c r="M2107" s="3">
        <f t="shared" si="396"/>
        <v>5057.3381666666683</v>
      </c>
      <c r="N2107">
        <f t="shared" si="390"/>
        <v>5057.3381666666683</v>
      </c>
      <c r="O2107">
        <f t="shared" si="391"/>
        <v>0</v>
      </c>
    </row>
    <row r="2108" spans="1:15" x14ac:dyDescent="0.25">
      <c r="A2108" s="3">
        <v>19.54</v>
      </c>
      <c r="B2108" s="3">
        <f t="shared" si="392"/>
        <v>24.54</v>
      </c>
      <c r="C2108" s="3">
        <f t="shared" si="393"/>
        <v>6.25</v>
      </c>
      <c r="D2108" s="4">
        <f t="shared" si="387"/>
        <v>62.5</v>
      </c>
      <c r="E2108" s="4">
        <f t="shared" si="388"/>
        <v>391.71999999999997</v>
      </c>
      <c r="F2108">
        <f t="shared" si="394"/>
        <v>69590.712417333329</v>
      </c>
      <c r="H2108" s="3"/>
      <c r="J2108" s="3">
        <f t="shared" si="389"/>
        <v>411.71999999999997</v>
      </c>
      <c r="K2108" s="3">
        <f t="shared" si="395"/>
        <v>74652.757583999977</v>
      </c>
      <c r="M2108" s="3">
        <f t="shared" si="396"/>
        <v>5062.0451666666486</v>
      </c>
      <c r="N2108">
        <f t="shared" si="390"/>
        <v>5062.0451666666486</v>
      </c>
      <c r="O2108">
        <f t="shared" si="391"/>
        <v>0</v>
      </c>
    </row>
    <row r="2109" spans="1:15" x14ac:dyDescent="0.25">
      <c r="A2109" s="3">
        <v>19.55</v>
      </c>
      <c r="B2109" s="3">
        <f t="shared" si="392"/>
        <v>24.55</v>
      </c>
      <c r="C2109" s="3">
        <f t="shared" si="393"/>
        <v>6.25</v>
      </c>
      <c r="D2109" s="4">
        <f t="shared" si="387"/>
        <v>62.5</v>
      </c>
      <c r="E2109" s="4">
        <f t="shared" si="388"/>
        <v>391.90000000000003</v>
      </c>
      <c r="F2109">
        <f t="shared" si="394"/>
        <v>69682.96408333334</v>
      </c>
      <c r="H2109" s="3"/>
      <c r="J2109" s="3">
        <f t="shared" si="389"/>
        <v>411.90000000000003</v>
      </c>
      <c r="K2109" s="3">
        <f t="shared" si="395"/>
        <v>74749.718250000005</v>
      </c>
      <c r="M2109" s="3">
        <f t="shared" si="396"/>
        <v>5066.7541666666657</v>
      </c>
      <c r="N2109">
        <f t="shared" si="390"/>
        <v>5066.7541666666657</v>
      </c>
      <c r="O2109">
        <f t="shared" si="391"/>
        <v>0</v>
      </c>
    </row>
    <row r="2110" spans="1:15" x14ac:dyDescent="0.25">
      <c r="A2110" s="3">
        <v>19.559999999999999</v>
      </c>
      <c r="B2110" s="3">
        <f t="shared" si="392"/>
        <v>24.56</v>
      </c>
      <c r="C2110" s="3">
        <f t="shared" si="393"/>
        <v>6.25</v>
      </c>
      <c r="D2110" s="4">
        <f t="shared" si="387"/>
        <v>62.5</v>
      </c>
      <c r="E2110" s="4">
        <f t="shared" si="388"/>
        <v>392.08</v>
      </c>
      <c r="F2110">
        <f t="shared" si="394"/>
        <v>69775.29732933332</v>
      </c>
      <c r="H2110" s="3"/>
      <c r="J2110" s="3">
        <f t="shared" si="389"/>
        <v>412.08</v>
      </c>
      <c r="K2110" s="3">
        <f t="shared" si="395"/>
        <v>74846.762495999981</v>
      </c>
      <c r="M2110" s="3">
        <f t="shared" si="396"/>
        <v>5071.4651666666614</v>
      </c>
      <c r="N2110">
        <f t="shared" si="390"/>
        <v>5071.4651666666614</v>
      </c>
      <c r="O2110">
        <f t="shared" si="391"/>
        <v>0</v>
      </c>
    </row>
    <row r="2111" spans="1:15" x14ac:dyDescent="0.25">
      <c r="A2111" s="3">
        <v>19.57</v>
      </c>
      <c r="B2111" s="3">
        <f t="shared" si="392"/>
        <v>24.57</v>
      </c>
      <c r="C2111" s="3">
        <f t="shared" si="393"/>
        <v>6.25</v>
      </c>
      <c r="D2111" s="4">
        <f t="shared" si="387"/>
        <v>62.5</v>
      </c>
      <c r="E2111" s="4">
        <f t="shared" si="388"/>
        <v>392.26</v>
      </c>
      <c r="F2111">
        <f t="shared" si="394"/>
        <v>69867.712191333325</v>
      </c>
      <c r="H2111" s="3"/>
      <c r="J2111" s="3">
        <f t="shared" si="389"/>
        <v>412.26</v>
      </c>
      <c r="K2111" s="3">
        <f t="shared" si="395"/>
        <v>74943.890358000004</v>
      </c>
      <c r="M2111" s="3">
        <f t="shared" si="396"/>
        <v>5076.1781666666793</v>
      </c>
      <c r="N2111">
        <f t="shared" si="390"/>
        <v>5076.1781666666793</v>
      </c>
      <c r="O2111">
        <f t="shared" si="391"/>
        <v>0</v>
      </c>
    </row>
    <row r="2112" spans="1:15" x14ac:dyDescent="0.25">
      <c r="A2112" s="3">
        <v>19.579999999999998</v>
      </c>
      <c r="B2112" s="3">
        <f t="shared" si="392"/>
        <v>24.58</v>
      </c>
      <c r="C2112" s="3">
        <f t="shared" si="393"/>
        <v>6.25</v>
      </c>
      <c r="D2112" s="4">
        <f t="shared" si="387"/>
        <v>62.5</v>
      </c>
      <c r="E2112" s="4">
        <f t="shared" si="388"/>
        <v>392.43999999999994</v>
      </c>
      <c r="F2112">
        <f t="shared" si="394"/>
        <v>69960.208705333323</v>
      </c>
      <c r="H2112" s="3"/>
      <c r="J2112" s="3">
        <f t="shared" si="389"/>
        <v>412.43999999999994</v>
      </c>
      <c r="K2112" s="3">
        <f t="shared" si="395"/>
        <v>75041.101871999985</v>
      </c>
      <c r="M2112" s="3">
        <f t="shared" si="396"/>
        <v>5080.8931666666613</v>
      </c>
      <c r="N2112">
        <f t="shared" si="390"/>
        <v>5080.8931666666613</v>
      </c>
      <c r="O2112">
        <f t="shared" si="391"/>
        <v>0</v>
      </c>
    </row>
    <row r="2113" spans="1:15" x14ac:dyDescent="0.25">
      <c r="A2113" s="3">
        <v>19.59</v>
      </c>
      <c r="B2113" s="3">
        <f t="shared" si="392"/>
        <v>24.59</v>
      </c>
      <c r="C2113" s="3">
        <f t="shared" si="393"/>
        <v>6.25</v>
      </c>
      <c r="D2113" s="4">
        <f t="shared" si="387"/>
        <v>62.5</v>
      </c>
      <c r="E2113" s="4">
        <f t="shared" si="388"/>
        <v>392.62</v>
      </c>
      <c r="F2113">
        <f t="shared" si="394"/>
        <v>70052.786907333328</v>
      </c>
      <c r="H2113" s="3"/>
      <c r="J2113" s="3">
        <f t="shared" si="389"/>
        <v>412.62</v>
      </c>
      <c r="K2113" s="3">
        <f t="shared" si="395"/>
        <v>75138.397074000008</v>
      </c>
      <c r="M2113" s="3">
        <f t="shared" si="396"/>
        <v>5085.61016666668</v>
      </c>
      <c r="N2113">
        <f t="shared" si="390"/>
        <v>5085.61016666668</v>
      </c>
      <c r="O2113">
        <f t="shared" si="391"/>
        <v>0</v>
      </c>
    </row>
    <row r="2114" spans="1:15" x14ac:dyDescent="0.25">
      <c r="A2114" s="3">
        <v>19.600000000000001</v>
      </c>
      <c r="B2114" s="3">
        <f t="shared" si="392"/>
        <v>24.6</v>
      </c>
      <c r="C2114" s="3">
        <f t="shared" si="393"/>
        <v>6.25</v>
      </c>
      <c r="D2114" s="4">
        <f t="shared" si="387"/>
        <v>62.5</v>
      </c>
      <c r="E2114" s="4">
        <f t="shared" si="388"/>
        <v>392.8</v>
      </c>
      <c r="F2114">
        <f t="shared" si="394"/>
        <v>70145.44683333335</v>
      </c>
      <c r="H2114" s="3"/>
      <c r="J2114" s="3">
        <f t="shared" si="389"/>
        <v>412.8</v>
      </c>
      <c r="K2114" s="3">
        <f t="shared" si="395"/>
        <v>75235.776000000013</v>
      </c>
      <c r="M2114" s="3">
        <f t="shared" si="396"/>
        <v>5090.3291666666628</v>
      </c>
      <c r="N2114">
        <f t="shared" si="390"/>
        <v>5090.3291666666628</v>
      </c>
      <c r="O2114">
        <f t="shared" si="391"/>
        <v>0</v>
      </c>
    </row>
    <row r="2115" spans="1:15" x14ac:dyDescent="0.25">
      <c r="A2115" s="3">
        <v>19.61</v>
      </c>
      <c r="B2115" s="3">
        <f t="shared" si="392"/>
        <v>24.61</v>
      </c>
      <c r="C2115" s="3">
        <f t="shared" si="393"/>
        <v>6.25</v>
      </c>
      <c r="D2115" s="4">
        <f t="shared" si="387"/>
        <v>62.5</v>
      </c>
      <c r="E2115" s="4">
        <f t="shared" si="388"/>
        <v>392.98</v>
      </c>
      <c r="F2115">
        <f t="shared" si="394"/>
        <v>70238.188519333344</v>
      </c>
      <c r="H2115" s="3"/>
      <c r="J2115" s="3">
        <f t="shared" si="389"/>
        <v>412.98</v>
      </c>
      <c r="K2115" s="3">
        <f t="shared" si="395"/>
        <v>75333.238685999997</v>
      </c>
      <c r="M2115" s="3">
        <f t="shared" si="396"/>
        <v>5095.0501666666532</v>
      </c>
      <c r="N2115">
        <f t="shared" si="390"/>
        <v>5095.0501666666532</v>
      </c>
      <c r="O2115">
        <f t="shared" si="391"/>
        <v>0</v>
      </c>
    </row>
    <row r="2116" spans="1:15" x14ac:dyDescent="0.25">
      <c r="A2116" s="3">
        <v>19.62</v>
      </c>
      <c r="B2116" s="3">
        <f t="shared" si="392"/>
        <v>24.62</v>
      </c>
      <c r="C2116" s="3">
        <f t="shared" si="393"/>
        <v>6.25</v>
      </c>
      <c r="D2116" s="4">
        <f t="shared" si="387"/>
        <v>62.5</v>
      </c>
      <c r="E2116" s="4">
        <f t="shared" si="388"/>
        <v>393.16</v>
      </c>
      <c r="F2116">
        <f t="shared" si="394"/>
        <v>70331.012001333351</v>
      </c>
      <c r="H2116" s="3"/>
      <c r="J2116" s="3">
        <f t="shared" si="389"/>
        <v>413.16</v>
      </c>
      <c r="K2116" s="3">
        <f t="shared" si="395"/>
        <v>75430.785168000002</v>
      </c>
      <c r="M2116" s="3">
        <f t="shared" si="396"/>
        <v>5099.7731666666514</v>
      </c>
      <c r="N2116">
        <f t="shared" si="390"/>
        <v>5099.7731666666514</v>
      </c>
      <c r="O2116">
        <f t="shared" si="391"/>
        <v>0</v>
      </c>
    </row>
    <row r="2117" spans="1:15" x14ac:dyDescent="0.25">
      <c r="A2117" s="3">
        <v>19.63</v>
      </c>
      <c r="B2117" s="3">
        <f t="shared" si="392"/>
        <v>24.63</v>
      </c>
      <c r="C2117" s="3">
        <f t="shared" si="393"/>
        <v>6.25</v>
      </c>
      <c r="D2117" s="4">
        <f t="shared" si="387"/>
        <v>62.5</v>
      </c>
      <c r="E2117" s="4">
        <f t="shared" si="388"/>
        <v>393.34</v>
      </c>
      <c r="F2117">
        <f t="shared" si="394"/>
        <v>70423.917315333325</v>
      </c>
      <c r="H2117" s="3"/>
      <c r="J2117" s="3">
        <f t="shared" si="389"/>
        <v>413.34</v>
      </c>
      <c r="K2117" s="3">
        <f t="shared" si="395"/>
        <v>75528.415481999982</v>
      </c>
      <c r="M2117" s="3">
        <f t="shared" si="396"/>
        <v>5104.4981666666572</v>
      </c>
      <c r="N2117">
        <f t="shared" si="390"/>
        <v>5104.4981666666572</v>
      </c>
      <c r="O2117">
        <f t="shared" si="391"/>
        <v>0</v>
      </c>
    </row>
    <row r="2118" spans="1:15" x14ac:dyDescent="0.25">
      <c r="A2118" s="3">
        <v>19.64</v>
      </c>
      <c r="B2118" s="3">
        <f t="shared" si="392"/>
        <v>24.64</v>
      </c>
      <c r="C2118" s="3">
        <f t="shared" si="393"/>
        <v>6.25</v>
      </c>
      <c r="D2118" s="4">
        <f t="shared" si="387"/>
        <v>62.5</v>
      </c>
      <c r="E2118" s="4">
        <f t="shared" si="388"/>
        <v>393.52</v>
      </c>
      <c r="F2118">
        <f t="shared" si="394"/>
        <v>70516.904497333337</v>
      </c>
      <c r="H2118" s="3"/>
      <c r="J2118" s="3">
        <f t="shared" si="389"/>
        <v>413.52</v>
      </c>
      <c r="K2118" s="3">
        <f t="shared" si="395"/>
        <v>75626.129663999993</v>
      </c>
      <c r="M2118" s="3">
        <f t="shared" si="396"/>
        <v>5109.2251666666562</v>
      </c>
      <c r="N2118">
        <f t="shared" si="390"/>
        <v>5109.2251666666562</v>
      </c>
      <c r="O2118">
        <f t="shared" si="391"/>
        <v>0</v>
      </c>
    </row>
    <row r="2119" spans="1:15" x14ac:dyDescent="0.25">
      <c r="A2119" s="3">
        <v>19.649999999999999</v>
      </c>
      <c r="B2119" s="3">
        <f t="shared" si="392"/>
        <v>24.65</v>
      </c>
      <c r="C2119" s="3">
        <f t="shared" si="393"/>
        <v>6.25</v>
      </c>
      <c r="D2119" s="4">
        <f t="shared" si="387"/>
        <v>62.5</v>
      </c>
      <c r="E2119" s="4">
        <f t="shared" si="388"/>
        <v>393.7</v>
      </c>
      <c r="F2119">
        <f t="shared" si="394"/>
        <v>70609.973583333325</v>
      </c>
      <c r="H2119" s="3"/>
      <c r="J2119" s="3">
        <f t="shared" si="389"/>
        <v>413.7</v>
      </c>
      <c r="K2119" s="3">
        <f t="shared" si="395"/>
        <v>75723.927750000003</v>
      </c>
      <c r="M2119" s="3">
        <f t="shared" si="396"/>
        <v>5113.9541666666773</v>
      </c>
      <c r="N2119">
        <f t="shared" si="390"/>
        <v>5113.9541666666773</v>
      </c>
      <c r="O2119">
        <f t="shared" si="391"/>
        <v>0</v>
      </c>
    </row>
    <row r="2120" spans="1:15" x14ac:dyDescent="0.25">
      <c r="A2120" s="3">
        <v>19.66</v>
      </c>
      <c r="B2120" s="3">
        <f t="shared" si="392"/>
        <v>24.66</v>
      </c>
      <c r="C2120" s="3">
        <f t="shared" si="393"/>
        <v>6.25</v>
      </c>
      <c r="D2120" s="4">
        <f t="shared" si="387"/>
        <v>62.5</v>
      </c>
      <c r="E2120" s="4">
        <f t="shared" si="388"/>
        <v>393.88</v>
      </c>
      <c r="F2120">
        <f t="shared" si="394"/>
        <v>70703.124609333332</v>
      </c>
      <c r="H2120" s="3"/>
      <c r="J2120" s="3">
        <f t="shared" si="389"/>
        <v>413.88</v>
      </c>
      <c r="K2120" s="3">
        <f t="shared" si="395"/>
        <v>75821.809776000009</v>
      </c>
      <c r="M2120" s="3">
        <f t="shared" si="396"/>
        <v>5118.6851666666771</v>
      </c>
      <c r="N2120">
        <f t="shared" si="390"/>
        <v>5118.6851666666771</v>
      </c>
      <c r="O2120">
        <f t="shared" si="391"/>
        <v>0</v>
      </c>
    </row>
    <row r="2121" spans="1:15" x14ac:dyDescent="0.25">
      <c r="A2121" s="3">
        <v>19.670000000000002</v>
      </c>
      <c r="B2121" s="3">
        <f t="shared" si="392"/>
        <v>24.67</v>
      </c>
      <c r="C2121" s="3">
        <f t="shared" si="393"/>
        <v>6.25</v>
      </c>
      <c r="D2121" s="4">
        <f t="shared" si="387"/>
        <v>62.5</v>
      </c>
      <c r="E2121" s="4">
        <f t="shared" si="388"/>
        <v>394.06000000000006</v>
      </c>
      <c r="F2121">
        <f t="shared" si="394"/>
        <v>70796.35761133334</v>
      </c>
      <c r="H2121" s="3"/>
      <c r="J2121" s="3">
        <f t="shared" si="389"/>
        <v>414.06000000000006</v>
      </c>
      <c r="K2121" s="3">
        <f t="shared" si="395"/>
        <v>75919.775778000025</v>
      </c>
      <c r="M2121" s="3">
        <f t="shared" si="396"/>
        <v>5123.4181666666846</v>
      </c>
      <c r="N2121">
        <f t="shared" si="390"/>
        <v>5123.4181666666846</v>
      </c>
      <c r="O2121">
        <f t="shared" si="391"/>
        <v>0</v>
      </c>
    </row>
    <row r="2122" spans="1:15" x14ac:dyDescent="0.25">
      <c r="A2122" s="3">
        <v>19.68</v>
      </c>
      <c r="B2122" s="3">
        <f t="shared" si="392"/>
        <v>24.68</v>
      </c>
      <c r="C2122" s="3">
        <f t="shared" si="393"/>
        <v>6.25</v>
      </c>
      <c r="D2122" s="4">
        <f t="shared" si="387"/>
        <v>62.5</v>
      </c>
      <c r="E2122" s="4">
        <f t="shared" si="388"/>
        <v>394.24</v>
      </c>
      <c r="F2122">
        <f t="shared" si="394"/>
        <v>70889.672625333333</v>
      </c>
      <c r="H2122" s="3"/>
      <c r="J2122" s="3">
        <f t="shared" si="389"/>
        <v>414.24</v>
      </c>
      <c r="K2122" s="3">
        <f t="shared" si="395"/>
        <v>76017.825791999989</v>
      </c>
      <c r="M2122" s="3">
        <f t="shared" si="396"/>
        <v>5128.153166666656</v>
      </c>
      <c r="N2122">
        <f t="shared" si="390"/>
        <v>5128.153166666656</v>
      </c>
      <c r="O2122">
        <f t="shared" si="391"/>
        <v>0</v>
      </c>
    </row>
    <row r="2123" spans="1:15" x14ac:dyDescent="0.25">
      <c r="A2123" s="3">
        <v>19.690000000000001</v>
      </c>
      <c r="B2123" s="3">
        <f t="shared" si="392"/>
        <v>24.69</v>
      </c>
      <c r="C2123" s="3">
        <f t="shared" si="393"/>
        <v>6.25</v>
      </c>
      <c r="D2123" s="4">
        <f t="shared" si="387"/>
        <v>62.5</v>
      </c>
      <c r="E2123" s="4">
        <f t="shared" si="388"/>
        <v>394.42</v>
      </c>
      <c r="F2123">
        <f t="shared" si="394"/>
        <v>70983.069687333351</v>
      </c>
      <c r="H2123" s="3"/>
      <c r="J2123" s="3">
        <f t="shared" si="389"/>
        <v>414.42</v>
      </c>
      <c r="K2123" s="3">
        <f t="shared" si="395"/>
        <v>76115.959854000015</v>
      </c>
      <c r="M2123" s="3">
        <f t="shared" si="396"/>
        <v>5132.8901666666643</v>
      </c>
      <c r="N2123">
        <f t="shared" si="390"/>
        <v>5132.8901666666643</v>
      </c>
      <c r="O2123">
        <f t="shared" si="391"/>
        <v>0</v>
      </c>
    </row>
    <row r="2124" spans="1:15" x14ac:dyDescent="0.25">
      <c r="A2124" s="3">
        <v>19.7</v>
      </c>
      <c r="B2124" s="3">
        <f t="shared" si="392"/>
        <v>24.7</v>
      </c>
      <c r="C2124" s="3">
        <f t="shared" si="393"/>
        <v>6.25</v>
      </c>
      <c r="D2124" s="4">
        <f t="shared" si="387"/>
        <v>62.5</v>
      </c>
      <c r="E2124" s="4">
        <f t="shared" si="388"/>
        <v>394.59999999999997</v>
      </c>
      <c r="F2124">
        <f t="shared" si="394"/>
        <v>71076.54883333332</v>
      </c>
      <c r="H2124" s="3"/>
      <c r="J2124" s="3">
        <f t="shared" si="389"/>
        <v>414.59999999999997</v>
      </c>
      <c r="K2124" s="3">
        <f t="shared" si="395"/>
        <v>76214.177999999985</v>
      </c>
      <c r="M2124" s="3">
        <f t="shared" si="396"/>
        <v>5137.6291666666657</v>
      </c>
      <c r="N2124">
        <f t="shared" si="390"/>
        <v>5137.6291666666657</v>
      </c>
      <c r="O2124">
        <f t="shared" si="391"/>
        <v>0</v>
      </c>
    </row>
    <row r="2125" spans="1:15" x14ac:dyDescent="0.25">
      <c r="A2125" s="3">
        <v>19.71</v>
      </c>
      <c r="B2125" s="3">
        <f t="shared" si="392"/>
        <v>24.71</v>
      </c>
      <c r="C2125" s="3">
        <f t="shared" si="393"/>
        <v>6.25</v>
      </c>
      <c r="D2125" s="4">
        <f t="shared" si="387"/>
        <v>62.5</v>
      </c>
      <c r="E2125" s="4">
        <f t="shared" si="388"/>
        <v>394.78000000000003</v>
      </c>
      <c r="F2125">
        <f t="shared" si="394"/>
        <v>71170.110099333338</v>
      </c>
      <c r="H2125" s="3"/>
      <c r="J2125" s="3">
        <f t="shared" si="389"/>
        <v>414.78000000000003</v>
      </c>
      <c r="K2125" s="3">
        <f t="shared" si="395"/>
        <v>76312.480265999999</v>
      </c>
      <c r="M2125" s="3">
        <f t="shared" si="396"/>
        <v>5142.3701666666602</v>
      </c>
      <c r="N2125">
        <f t="shared" si="390"/>
        <v>5142.3701666666602</v>
      </c>
      <c r="O2125">
        <f t="shared" si="391"/>
        <v>0</v>
      </c>
    </row>
    <row r="2126" spans="1:15" x14ac:dyDescent="0.25">
      <c r="A2126" s="3">
        <v>19.72</v>
      </c>
      <c r="B2126" s="3">
        <f t="shared" si="392"/>
        <v>24.72</v>
      </c>
      <c r="C2126" s="3">
        <f t="shared" si="393"/>
        <v>6.25</v>
      </c>
      <c r="D2126" s="4">
        <f t="shared" si="387"/>
        <v>62.5</v>
      </c>
      <c r="E2126" s="4">
        <f t="shared" si="388"/>
        <v>394.96</v>
      </c>
      <c r="F2126">
        <f t="shared" si="394"/>
        <v>71263.753521333332</v>
      </c>
      <c r="H2126" s="3"/>
      <c r="J2126" s="3">
        <f t="shared" si="389"/>
        <v>414.96</v>
      </c>
      <c r="K2126" s="3">
        <f t="shared" si="395"/>
        <v>76410.866687999995</v>
      </c>
      <c r="M2126" s="3">
        <f t="shared" si="396"/>
        <v>5147.1131666666624</v>
      </c>
      <c r="N2126">
        <f t="shared" si="390"/>
        <v>5147.1131666666624</v>
      </c>
      <c r="O2126">
        <f t="shared" si="391"/>
        <v>0</v>
      </c>
    </row>
    <row r="2127" spans="1:15" x14ac:dyDescent="0.25">
      <c r="A2127" s="3">
        <v>19.73</v>
      </c>
      <c r="B2127" s="3">
        <f t="shared" si="392"/>
        <v>24.73</v>
      </c>
      <c r="C2127" s="3">
        <f t="shared" si="393"/>
        <v>6.25</v>
      </c>
      <c r="D2127" s="4">
        <f t="shared" si="387"/>
        <v>62.5</v>
      </c>
      <c r="E2127" s="4">
        <f t="shared" si="388"/>
        <v>395.14</v>
      </c>
      <c r="F2127">
        <f t="shared" si="394"/>
        <v>71357.479135333328</v>
      </c>
      <c r="H2127" s="3"/>
      <c r="J2127" s="3">
        <f t="shared" si="389"/>
        <v>415.14</v>
      </c>
      <c r="K2127" s="3">
        <f t="shared" si="395"/>
        <v>76509.337302</v>
      </c>
      <c r="M2127" s="3">
        <f t="shared" si="396"/>
        <v>5151.8581666666723</v>
      </c>
      <c r="N2127">
        <f t="shared" si="390"/>
        <v>5151.8581666666723</v>
      </c>
      <c r="O2127">
        <f t="shared" si="391"/>
        <v>0</v>
      </c>
    </row>
    <row r="2128" spans="1:15" x14ac:dyDescent="0.25">
      <c r="A2128" s="3">
        <v>19.739999999999998</v>
      </c>
      <c r="B2128" s="3">
        <f t="shared" si="392"/>
        <v>24.74</v>
      </c>
      <c r="C2128" s="3">
        <f t="shared" si="393"/>
        <v>6.25</v>
      </c>
      <c r="D2128" s="4">
        <f t="shared" si="387"/>
        <v>62.5</v>
      </c>
      <c r="E2128" s="4">
        <f t="shared" si="388"/>
        <v>395.32</v>
      </c>
      <c r="F2128">
        <f t="shared" si="394"/>
        <v>71451.286977333337</v>
      </c>
      <c r="H2128" s="3"/>
      <c r="J2128" s="3">
        <f t="shared" si="389"/>
        <v>415.32</v>
      </c>
      <c r="K2128" s="3">
        <f t="shared" si="395"/>
        <v>76607.892143999983</v>
      </c>
      <c r="M2128" s="3">
        <f t="shared" si="396"/>
        <v>5156.6051666666463</v>
      </c>
      <c r="N2128">
        <f t="shared" si="390"/>
        <v>5156.6051666666463</v>
      </c>
      <c r="O2128">
        <f t="shared" si="391"/>
        <v>0</v>
      </c>
    </row>
    <row r="2129" spans="1:15" x14ac:dyDescent="0.25">
      <c r="A2129" s="3">
        <v>19.75</v>
      </c>
      <c r="B2129" s="3">
        <f t="shared" si="392"/>
        <v>24.75</v>
      </c>
      <c r="C2129" s="3">
        <f t="shared" si="393"/>
        <v>6.25</v>
      </c>
      <c r="D2129" s="4">
        <f t="shared" si="387"/>
        <v>62.5</v>
      </c>
      <c r="E2129" s="4">
        <f t="shared" si="388"/>
        <v>395.5</v>
      </c>
      <c r="F2129">
        <f t="shared" si="394"/>
        <v>71545.177083333343</v>
      </c>
      <c r="H2129" s="3"/>
      <c r="J2129" s="3">
        <f t="shared" si="389"/>
        <v>415.5</v>
      </c>
      <c r="K2129" s="3">
        <f t="shared" si="395"/>
        <v>76706.53125</v>
      </c>
      <c r="M2129" s="3">
        <f t="shared" si="396"/>
        <v>5161.354166666657</v>
      </c>
      <c r="N2129">
        <f t="shared" si="390"/>
        <v>5161.354166666657</v>
      </c>
      <c r="O2129">
        <f t="shared" si="391"/>
        <v>0</v>
      </c>
    </row>
    <row r="2130" spans="1:15" x14ac:dyDescent="0.25">
      <c r="A2130" s="3">
        <v>19.760000000000002</v>
      </c>
      <c r="B2130" s="3">
        <f t="shared" si="392"/>
        <v>24.76</v>
      </c>
      <c r="C2130" s="3">
        <f t="shared" si="393"/>
        <v>6.25</v>
      </c>
      <c r="D2130" s="4">
        <f t="shared" si="387"/>
        <v>62.5</v>
      </c>
      <c r="E2130" s="4">
        <f t="shared" si="388"/>
        <v>395.68</v>
      </c>
      <c r="F2130">
        <f t="shared" si="394"/>
        <v>71639.149489333358</v>
      </c>
      <c r="H2130" s="3"/>
      <c r="J2130" s="3">
        <f t="shared" si="389"/>
        <v>415.68</v>
      </c>
      <c r="K2130" s="3">
        <f t="shared" si="395"/>
        <v>76805.254656000005</v>
      </c>
      <c r="M2130" s="3">
        <f t="shared" si="396"/>
        <v>5166.1051666666463</v>
      </c>
      <c r="N2130">
        <f t="shared" si="390"/>
        <v>5166.1051666666463</v>
      </c>
      <c r="O2130">
        <f t="shared" si="391"/>
        <v>0</v>
      </c>
    </row>
    <row r="2131" spans="1:15" x14ac:dyDescent="0.25">
      <c r="A2131" s="3">
        <v>19.77</v>
      </c>
      <c r="B2131" s="3">
        <f t="shared" si="392"/>
        <v>24.77</v>
      </c>
      <c r="C2131" s="3">
        <f t="shared" si="393"/>
        <v>6.25</v>
      </c>
      <c r="D2131" s="4">
        <f t="shared" si="387"/>
        <v>62.5</v>
      </c>
      <c r="E2131" s="4">
        <f t="shared" si="388"/>
        <v>395.86</v>
      </c>
      <c r="F2131">
        <f t="shared" si="394"/>
        <v>71733.204231333322</v>
      </c>
      <c r="H2131" s="3"/>
      <c r="J2131" s="3">
        <f t="shared" si="389"/>
        <v>415.86</v>
      </c>
      <c r="K2131" s="3">
        <f t="shared" si="395"/>
        <v>76904.062397999995</v>
      </c>
      <c r="M2131" s="3">
        <f t="shared" si="396"/>
        <v>5170.8581666666723</v>
      </c>
      <c r="N2131">
        <f t="shared" si="390"/>
        <v>5170.8581666666723</v>
      </c>
      <c r="O2131">
        <f t="shared" si="391"/>
        <v>0</v>
      </c>
    </row>
    <row r="2132" spans="1:15" x14ac:dyDescent="0.25">
      <c r="A2132" s="3">
        <v>19.78</v>
      </c>
      <c r="B2132" s="3">
        <f t="shared" si="392"/>
        <v>24.78</v>
      </c>
      <c r="C2132" s="3">
        <f t="shared" si="393"/>
        <v>6.25</v>
      </c>
      <c r="D2132" s="4">
        <f t="shared" si="387"/>
        <v>62.5</v>
      </c>
      <c r="E2132" s="4">
        <f t="shared" si="388"/>
        <v>396.04</v>
      </c>
      <c r="F2132">
        <f t="shared" si="394"/>
        <v>71827.341345333334</v>
      </c>
      <c r="H2132" s="3"/>
      <c r="J2132" s="3">
        <f t="shared" si="389"/>
        <v>416.04</v>
      </c>
      <c r="K2132" s="3">
        <f t="shared" si="395"/>
        <v>77002.954512000011</v>
      </c>
      <c r="M2132" s="3">
        <f t="shared" si="396"/>
        <v>5175.613166666677</v>
      </c>
      <c r="N2132">
        <f t="shared" si="390"/>
        <v>5175.613166666677</v>
      </c>
      <c r="O2132">
        <f t="shared" si="391"/>
        <v>0</v>
      </c>
    </row>
    <row r="2133" spans="1:15" x14ac:dyDescent="0.25">
      <c r="A2133" s="3">
        <v>19.79</v>
      </c>
      <c r="B2133" s="3">
        <f t="shared" si="392"/>
        <v>24.79</v>
      </c>
      <c r="C2133" s="3">
        <f t="shared" si="393"/>
        <v>6.25</v>
      </c>
      <c r="D2133" s="4">
        <f t="shared" si="387"/>
        <v>62.5</v>
      </c>
      <c r="E2133" s="4">
        <f t="shared" si="388"/>
        <v>396.21999999999997</v>
      </c>
      <c r="F2133">
        <f t="shared" si="394"/>
        <v>71921.560867333319</v>
      </c>
      <c r="H2133" s="3"/>
      <c r="J2133" s="3">
        <f t="shared" si="389"/>
        <v>416.21999999999997</v>
      </c>
      <c r="K2133" s="3">
        <f t="shared" si="395"/>
        <v>77101.931033999994</v>
      </c>
      <c r="M2133" s="3">
        <f t="shared" si="396"/>
        <v>5180.3701666666748</v>
      </c>
      <c r="N2133">
        <f t="shared" si="390"/>
        <v>5180.3701666666748</v>
      </c>
      <c r="O2133">
        <f t="shared" si="391"/>
        <v>0</v>
      </c>
    </row>
    <row r="2134" spans="1:15" x14ac:dyDescent="0.25">
      <c r="A2134" s="3">
        <v>19.8</v>
      </c>
      <c r="B2134" s="3">
        <f t="shared" si="392"/>
        <v>24.8</v>
      </c>
      <c r="C2134" s="3">
        <f t="shared" si="393"/>
        <v>6.25</v>
      </c>
      <c r="D2134" s="4">
        <f t="shared" si="387"/>
        <v>62.5</v>
      </c>
      <c r="E2134" s="4">
        <f t="shared" si="388"/>
        <v>396.40000000000003</v>
      </c>
      <c r="F2134">
        <f t="shared" si="394"/>
        <v>72015.862833333347</v>
      </c>
      <c r="H2134" s="3"/>
      <c r="J2134" s="3">
        <f t="shared" si="389"/>
        <v>416.40000000000003</v>
      </c>
      <c r="K2134" s="3">
        <f t="shared" si="395"/>
        <v>77200.992000000027</v>
      </c>
      <c r="M2134" s="3">
        <f t="shared" si="396"/>
        <v>5185.1291666666802</v>
      </c>
      <c r="N2134">
        <f t="shared" si="390"/>
        <v>5185.1291666666802</v>
      </c>
      <c r="O2134">
        <f t="shared" si="391"/>
        <v>0</v>
      </c>
    </row>
    <row r="2135" spans="1:15" x14ac:dyDescent="0.25">
      <c r="A2135" s="3">
        <v>19.809999999999999</v>
      </c>
      <c r="B2135" s="3">
        <f t="shared" si="392"/>
        <v>24.81</v>
      </c>
      <c r="C2135" s="3">
        <f t="shared" si="393"/>
        <v>6.25</v>
      </c>
      <c r="D2135" s="4">
        <f t="shared" si="387"/>
        <v>62.5</v>
      </c>
      <c r="E2135" s="4">
        <f t="shared" si="388"/>
        <v>396.58</v>
      </c>
      <c r="F2135">
        <f t="shared" si="394"/>
        <v>72110.247279333329</v>
      </c>
      <c r="H2135" s="3"/>
      <c r="J2135" s="3">
        <f t="shared" si="389"/>
        <v>416.58</v>
      </c>
      <c r="K2135" s="3">
        <f t="shared" si="395"/>
        <v>77300.137445999979</v>
      </c>
      <c r="M2135" s="3">
        <f t="shared" si="396"/>
        <v>5189.8901666666497</v>
      </c>
      <c r="N2135">
        <f t="shared" si="390"/>
        <v>5189.8901666666497</v>
      </c>
      <c r="O2135">
        <f t="shared" si="391"/>
        <v>0</v>
      </c>
    </row>
    <row r="2136" spans="1:15" x14ac:dyDescent="0.25">
      <c r="A2136" s="3">
        <v>19.82</v>
      </c>
      <c r="B2136" s="3">
        <f t="shared" si="392"/>
        <v>24.82</v>
      </c>
      <c r="C2136" s="3">
        <f t="shared" si="393"/>
        <v>6.25</v>
      </c>
      <c r="D2136" s="4">
        <f t="shared" si="387"/>
        <v>62.5</v>
      </c>
      <c r="E2136" s="4">
        <f t="shared" si="388"/>
        <v>396.76</v>
      </c>
      <c r="F2136">
        <f t="shared" si="394"/>
        <v>72204.714241333335</v>
      </c>
      <c r="H2136" s="3"/>
      <c r="J2136" s="3">
        <f t="shared" si="389"/>
        <v>416.76</v>
      </c>
      <c r="K2136" s="3">
        <f t="shared" si="395"/>
        <v>77399.367407999991</v>
      </c>
      <c r="M2136" s="3">
        <f t="shared" si="396"/>
        <v>5194.653166666656</v>
      </c>
      <c r="N2136">
        <f t="shared" si="390"/>
        <v>5194.653166666656</v>
      </c>
      <c r="O2136">
        <f t="shared" si="391"/>
        <v>0</v>
      </c>
    </row>
    <row r="2137" spans="1:15" x14ac:dyDescent="0.25">
      <c r="A2137" s="3">
        <v>19.829999999999998</v>
      </c>
      <c r="B2137" s="3">
        <f t="shared" si="392"/>
        <v>24.83</v>
      </c>
      <c r="C2137" s="3">
        <f t="shared" si="393"/>
        <v>6.25</v>
      </c>
      <c r="D2137" s="4">
        <f t="shared" si="387"/>
        <v>62.5</v>
      </c>
      <c r="E2137" s="4">
        <f t="shared" si="388"/>
        <v>396.93999999999994</v>
      </c>
      <c r="F2137">
        <f t="shared" si="394"/>
        <v>72299.263755333304</v>
      </c>
      <c r="H2137" s="3"/>
      <c r="J2137" s="3">
        <f t="shared" si="389"/>
        <v>416.93999999999994</v>
      </c>
      <c r="K2137" s="3">
        <f t="shared" si="395"/>
        <v>77498.681921999989</v>
      </c>
      <c r="M2137" s="3">
        <f t="shared" si="396"/>
        <v>5199.4181666666846</v>
      </c>
      <c r="N2137">
        <f t="shared" si="390"/>
        <v>5199.4181666666846</v>
      </c>
      <c r="O2137">
        <f t="shared" si="391"/>
        <v>0</v>
      </c>
    </row>
    <row r="2138" spans="1:15" x14ac:dyDescent="0.25">
      <c r="A2138" s="3">
        <v>19.84</v>
      </c>
      <c r="B2138" s="3">
        <f t="shared" si="392"/>
        <v>24.84</v>
      </c>
      <c r="C2138" s="3">
        <f t="shared" si="393"/>
        <v>6.25</v>
      </c>
      <c r="D2138" s="4">
        <f t="shared" si="387"/>
        <v>62.5</v>
      </c>
      <c r="E2138" s="4">
        <f t="shared" si="388"/>
        <v>397.12</v>
      </c>
      <c r="F2138">
        <f t="shared" si="394"/>
        <v>72393.895857333322</v>
      </c>
      <c r="H2138" s="3"/>
      <c r="J2138" s="3">
        <f t="shared" si="389"/>
        <v>417.12</v>
      </c>
      <c r="K2138" s="3">
        <f t="shared" si="395"/>
        <v>77598.081023999999</v>
      </c>
      <c r="M2138" s="3">
        <f t="shared" si="396"/>
        <v>5204.1851666666771</v>
      </c>
      <c r="N2138">
        <f t="shared" si="390"/>
        <v>5204.1851666666771</v>
      </c>
      <c r="O2138">
        <f t="shared" si="391"/>
        <v>0</v>
      </c>
    </row>
    <row r="2139" spans="1:15" x14ac:dyDescent="0.25">
      <c r="A2139" s="3">
        <v>19.850000000000001</v>
      </c>
      <c r="B2139" s="3">
        <f t="shared" si="392"/>
        <v>24.85</v>
      </c>
      <c r="C2139" s="3">
        <f t="shared" si="393"/>
        <v>6.25</v>
      </c>
      <c r="D2139" s="4">
        <f t="shared" ref="D2139:D2202" si="397">MAX(10*C2139,$G$14*C2139+$G$10-2*$G$12*(1+$G$13)^0.5)</f>
        <v>62.5</v>
      </c>
      <c r="E2139" s="4">
        <f t="shared" ref="E2139:E2202" si="398">MAX(10*B2139,$G$14*B2139+$G$10-2*$G$12*(1+$G$13)^0.5)</f>
        <v>397.3</v>
      </c>
      <c r="F2139">
        <f t="shared" si="394"/>
        <v>72488.610583333328</v>
      </c>
      <c r="H2139" s="3"/>
      <c r="J2139" s="3">
        <f t="shared" ref="J2139:J2202" si="399">$G$14*A2139+2*$G$12*(1+$G$13)^0.5</f>
        <v>417.3</v>
      </c>
      <c r="K2139" s="3">
        <f t="shared" si="395"/>
        <v>77697.564750000005</v>
      </c>
      <c r="M2139" s="3">
        <f t="shared" si="396"/>
        <v>5208.9541666666773</v>
      </c>
      <c r="N2139">
        <f t="shared" si="390"/>
        <v>5208.9541666666773</v>
      </c>
      <c r="O2139">
        <f t="shared" si="391"/>
        <v>0</v>
      </c>
    </row>
    <row r="2140" spans="1:15" x14ac:dyDescent="0.25">
      <c r="A2140" s="3">
        <v>19.86</v>
      </c>
      <c r="B2140" s="3">
        <f t="shared" si="392"/>
        <v>24.86</v>
      </c>
      <c r="C2140" s="3">
        <f t="shared" si="393"/>
        <v>6.25</v>
      </c>
      <c r="D2140" s="4">
        <f t="shared" si="397"/>
        <v>62.5</v>
      </c>
      <c r="E2140" s="4">
        <f t="shared" si="398"/>
        <v>397.48</v>
      </c>
      <c r="F2140">
        <f t="shared" si="394"/>
        <v>72583.407969333333</v>
      </c>
      <c r="H2140" s="3"/>
      <c r="J2140" s="3">
        <f t="shared" si="399"/>
        <v>417.48</v>
      </c>
      <c r="K2140" s="3">
        <f t="shared" si="395"/>
        <v>77797.133136000019</v>
      </c>
      <c r="M2140" s="3">
        <f t="shared" si="396"/>
        <v>5213.7251666666853</v>
      </c>
      <c r="N2140">
        <f t="shared" ref="N2140:N2203" si="400">ABS(M2140)</f>
        <v>5213.7251666666853</v>
      </c>
      <c r="O2140">
        <f t="shared" ref="O2140:O2203" si="401">IF(N2140=$N$3156,A2140,0)</f>
        <v>0</v>
      </c>
    </row>
    <row r="2141" spans="1:15" x14ac:dyDescent="0.25">
      <c r="A2141" s="3">
        <v>19.87</v>
      </c>
      <c r="B2141" s="3">
        <f t="shared" ref="B2141:B2204" si="402">$B$152+A2141</f>
        <v>24.87</v>
      </c>
      <c r="C2141" s="3">
        <f t="shared" ref="C2141:C2204" si="403">IF($F$152&gt;B2141,B2141,$F$152)</f>
        <v>6.25</v>
      </c>
      <c r="D2141" s="4">
        <f t="shared" si="397"/>
        <v>62.5</v>
      </c>
      <c r="E2141" s="4">
        <f t="shared" si="398"/>
        <v>397.66</v>
      </c>
      <c r="F2141">
        <f t="shared" ref="F2141:F2204" si="404">$I$152*C2141*(0.5*C2141-$D$152)  +  (D2141-$I$152)*0.5*C2141*(2*C2141/3-$D$152)  +  D2141*(B2141-C2141)*(0.5*(B2141-C2141)+C2141-$D$152)  +  (E2141-D2141)*0.5*(B2141-C2141)*(2*(B2141-C2141)/3+C2141-$D$152)</f>
        <v>72678.288051333337</v>
      </c>
      <c r="H2141" s="3"/>
      <c r="J2141" s="3">
        <f t="shared" si="399"/>
        <v>417.66</v>
      </c>
      <c r="K2141" s="3">
        <f t="shared" ref="K2141:K2204" si="405">$K$152*A2141*(0.5*A2141+$B$152-$D$152)  +  (J2141-$K$152)*0.5*A2141*(2*A2141/3+$B$152-$D$152)</f>
        <v>77896.786218000023</v>
      </c>
      <c r="M2141" s="3">
        <f t="shared" ref="M2141:M2204" si="406">K2141-F2141</f>
        <v>5218.4981666666863</v>
      </c>
      <c r="N2141">
        <f t="shared" si="400"/>
        <v>5218.4981666666863</v>
      </c>
      <c r="O2141">
        <f t="shared" si="401"/>
        <v>0</v>
      </c>
    </row>
    <row r="2142" spans="1:15" x14ac:dyDescent="0.25">
      <c r="A2142" s="3">
        <v>19.88</v>
      </c>
      <c r="B2142" s="3">
        <f t="shared" si="402"/>
        <v>24.88</v>
      </c>
      <c r="C2142" s="3">
        <f t="shared" si="403"/>
        <v>6.25</v>
      </c>
      <c r="D2142" s="4">
        <f t="shared" si="397"/>
        <v>62.5</v>
      </c>
      <c r="E2142" s="4">
        <f t="shared" si="398"/>
        <v>397.84</v>
      </c>
      <c r="F2142">
        <f t="shared" si="404"/>
        <v>72773.250865333335</v>
      </c>
      <c r="H2142" s="3"/>
      <c r="J2142" s="3">
        <f t="shared" si="399"/>
        <v>417.84</v>
      </c>
      <c r="K2142" s="3">
        <f t="shared" si="405"/>
        <v>77996.524031999987</v>
      </c>
      <c r="M2142" s="3">
        <f t="shared" si="406"/>
        <v>5223.2731666666514</v>
      </c>
      <c r="N2142">
        <f t="shared" si="400"/>
        <v>5223.2731666666514</v>
      </c>
      <c r="O2142">
        <f t="shared" si="401"/>
        <v>0</v>
      </c>
    </row>
    <row r="2143" spans="1:15" x14ac:dyDescent="0.25">
      <c r="A2143" s="3">
        <v>19.89</v>
      </c>
      <c r="B2143" s="3">
        <f t="shared" si="402"/>
        <v>24.89</v>
      </c>
      <c r="C2143" s="3">
        <f t="shared" si="403"/>
        <v>6.25</v>
      </c>
      <c r="D2143" s="4">
        <f t="shared" si="397"/>
        <v>62.5</v>
      </c>
      <c r="E2143" s="4">
        <f t="shared" si="398"/>
        <v>398.02</v>
      </c>
      <c r="F2143">
        <f t="shared" si="404"/>
        <v>72868.296447333327</v>
      </c>
      <c r="H2143" s="3"/>
      <c r="J2143" s="3">
        <f t="shared" si="399"/>
        <v>418.02</v>
      </c>
      <c r="K2143" s="3">
        <f t="shared" si="405"/>
        <v>78096.346613999995</v>
      </c>
      <c r="M2143" s="3">
        <f t="shared" si="406"/>
        <v>5228.0501666666678</v>
      </c>
      <c r="N2143">
        <f t="shared" si="400"/>
        <v>5228.0501666666678</v>
      </c>
      <c r="O2143">
        <f t="shared" si="401"/>
        <v>0</v>
      </c>
    </row>
    <row r="2144" spans="1:15" x14ac:dyDescent="0.25">
      <c r="A2144" s="3">
        <v>19.899999999999999</v>
      </c>
      <c r="B2144" s="3">
        <f t="shared" si="402"/>
        <v>24.9</v>
      </c>
      <c r="C2144" s="3">
        <f t="shared" si="403"/>
        <v>6.25</v>
      </c>
      <c r="D2144" s="4">
        <f t="shared" si="397"/>
        <v>62.5</v>
      </c>
      <c r="E2144" s="4">
        <f t="shared" si="398"/>
        <v>398.2</v>
      </c>
      <c r="F2144">
        <f t="shared" si="404"/>
        <v>72963.424833333323</v>
      </c>
      <c r="H2144" s="3"/>
      <c r="J2144" s="3">
        <f t="shared" si="399"/>
        <v>418.2</v>
      </c>
      <c r="K2144" s="3">
        <f t="shared" si="405"/>
        <v>78196.253999999986</v>
      </c>
      <c r="M2144" s="3">
        <f t="shared" si="406"/>
        <v>5232.8291666666628</v>
      </c>
      <c r="N2144">
        <f t="shared" si="400"/>
        <v>5232.8291666666628</v>
      </c>
      <c r="O2144">
        <f t="shared" si="401"/>
        <v>0</v>
      </c>
    </row>
    <row r="2145" spans="1:15" x14ac:dyDescent="0.25">
      <c r="A2145" s="3">
        <v>19.91</v>
      </c>
      <c r="B2145" s="3">
        <f t="shared" si="402"/>
        <v>24.91</v>
      </c>
      <c r="C2145" s="3">
        <f t="shared" si="403"/>
        <v>6.25</v>
      </c>
      <c r="D2145" s="4">
        <f t="shared" si="397"/>
        <v>62.5</v>
      </c>
      <c r="E2145" s="4">
        <f t="shared" si="398"/>
        <v>398.38</v>
      </c>
      <c r="F2145">
        <f t="shared" si="404"/>
        <v>73058.636059333323</v>
      </c>
      <c r="H2145" s="3"/>
      <c r="J2145" s="3">
        <f t="shared" si="399"/>
        <v>418.38</v>
      </c>
      <c r="K2145" s="3">
        <f t="shared" si="405"/>
        <v>78296.246226000003</v>
      </c>
      <c r="M2145" s="3">
        <f t="shared" si="406"/>
        <v>5237.61016666668</v>
      </c>
      <c r="N2145">
        <f t="shared" si="400"/>
        <v>5237.61016666668</v>
      </c>
      <c r="O2145">
        <f t="shared" si="401"/>
        <v>0</v>
      </c>
    </row>
    <row r="2146" spans="1:15" x14ac:dyDescent="0.25">
      <c r="A2146" s="3">
        <v>19.920000000000002</v>
      </c>
      <c r="B2146" s="3">
        <f t="shared" si="402"/>
        <v>24.92</v>
      </c>
      <c r="C2146" s="3">
        <f t="shared" si="403"/>
        <v>6.25</v>
      </c>
      <c r="D2146" s="4">
        <f t="shared" si="397"/>
        <v>62.5</v>
      </c>
      <c r="E2146" s="4">
        <f t="shared" si="398"/>
        <v>398.56000000000006</v>
      </c>
      <c r="F2146">
        <f t="shared" si="404"/>
        <v>73153.930161333352</v>
      </c>
      <c r="H2146" s="3"/>
      <c r="J2146" s="3">
        <f t="shared" si="399"/>
        <v>418.56000000000006</v>
      </c>
      <c r="K2146" s="3">
        <f t="shared" si="405"/>
        <v>78396.323328000013</v>
      </c>
      <c r="M2146" s="3">
        <f t="shared" si="406"/>
        <v>5242.3931666666613</v>
      </c>
      <c r="N2146">
        <f t="shared" si="400"/>
        <v>5242.3931666666613</v>
      </c>
      <c r="O2146">
        <f t="shared" si="401"/>
        <v>0</v>
      </c>
    </row>
    <row r="2147" spans="1:15" x14ac:dyDescent="0.25">
      <c r="A2147" s="3">
        <v>19.93</v>
      </c>
      <c r="B2147" s="3">
        <f t="shared" si="402"/>
        <v>24.93</v>
      </c>
      <c r="C2147" s="3">
        <f t="shared" si="403"/>
        <v>6.25</v>
      </c>
      <c r="D2147" s="4">
        <f t="shared" si="397"/>
        <v>62.5</v>
      </c>
      <c r="E2147" s="4">
        <f t="shared" si="398"/>
        <v>398.74</v>
      </c>
      <c r="F2147">
        <f t="shared" si="404"/>
        <v>73249.307175333335</v>
      </c>
      <c r="H2147" s="3"/>
      <c r="J2147" s="3">
        <f t="shared" si="399"/>
        <v>418.74</v>
      </c>
      <c r="K2147" s="3">
        <f t="shared" si="405"/>
        <v>78496.485342000014</v>
      </c>
      <c r="M2147" s="3">
        <f t="shared" si="406"/>
        <v>5247.1781666666793</v>
      </c>
      <c r="N2147">
        <f t="shared" si="400"/>
        <v>5247.1781666666793</v>
      </c>
      <c r="O2147">
        <f t="shared" si="401"/>
        <v>0</v>
      </c>
    </row>
    <row r="2148" spans="1:15" x14ac:dyDescent="0.25">
      <c r="A2148" s="3">
        <v>19.940000000000001</v>
      </c>
      <c r="B2148" s="3">
        <f t="shared" si="402"/>
        <v>24.94</v>
      </c>
      <c r="C2148" s="3">
        <f t="shared" si="403"/>
        <v>6.25</v>
      </c>
      <c r="D2148" s="4">
        <f t="shared" si="397"/>
        <v>62.5</v>
      </c>
      <c r="E2148" s="4">
        <f t="shared" si="398"/>
        <v>398.92</v>
      </c>
      <c r="F2148">
        <f t="shared" si="404"/>
        <v>73344.767137333343</v>
      </c>
      <c r="H2148" s="3"/>
      <c r="J2148" s="3">
        <f t="shared" si="399"/>
        <v>418.92</v>
      </c>
      <c r="K2148" s="3">
        <f t="shared" si="405"/>
        <v>78596.732304000019</v>
      </c>
      <c r="M2148" s="3">
        <f t="shared" si="406"/>
        <v>5251.9651666666759</v>
      </c>
      <c r="N2148">
        <f t="shared" si="400"/>
        <v>5251.9651666666759</v>
      </c>
      <c r="O2148">
        <f t="shared" si="401"/>
        <v>0</v>
      </c>
    </row>
    <row r="2149" spans="1:15" x14ac:dyDescent="0.25">
      <c r="A2149" s="3">
        <v>19.95</v>
      </c>
      <c r="B2149" s="3">
        <f t="shared" si="402"/>
        <v>24.95</v>
      </c>
      <c r="C2149" s="3">
        <f t="shared" si="403"/>
        <v>6.25</v>
      </c>
      <c r="D2149" s="4">
        <f t="shared" si="397"/>
        <v>62.5</v>
      </c>
      <c r="E2149" s="4">
        <f t="shared" si="398"/>
        <v>399.09999999999997</v>
      </c>
      <c r="F2149">
        <f t="shared" si="404"/>
        <v>73440.31008333333</v>
      </c>
      <c r="H2149" s="3"/>
      <c r="J2149" s="3">
        <f t="shared" si="399"/>
        <v>419.09999999999997</v>
      </c>
      <c r="K2149" s="3">
        <f t="shared" si="405"/>
        <v>78697.064249999981</v>
      </c>
      <c r="M2149" s="3">
        <f t="shared" si="406"/>
        <v>5256.7541666666511</v>
      </c>
      <c r="N2149">
        <f t="shared" si="400"/>
        <v>5256.7541666666511</v>
      </c>
      <c r="O2149">
        <f t="shared" si="401"/>
        <v>0</v>
      </c>
    </row>
    <row r="2150" spans="1:15" x14ac:dyDescent="0.25">
      <c r="A2150" s="3">
        <v>19.96</v>
      </c>
      <c r="B2150" s="3">
        <f t="shared" si="402"/>
        <v>24.96</v>
      </c>
      <c r="C2150" s="3">
        <f t="shared" si="403"/>
        <v>6.25</v>
      </c>
      <c r="D2150" s="4">
        <f t="shared" si="397"/>
        <v>62.5</v>
      </c>
      <c r="E2150" s="4">
        <f t="shared" si="398"/>
        <v>399.28000000000003</v>
      </c>
      <c r="F2150">
        <f t="shared" si="404"/>
        <v>73535.936049333352</v>
      </c>
      <c r="H2150" s="3"/>
      <c r="J2150" s="3">
        <f t="shared" si="399"/>
        <v>419.28000000000003</v>
      </c>
      <c r="K2150" s="3">
        <f t="shared" si="405"/>
        <v>78797.481216000015</v>
      </c>
      <c r="M2150" s="3">
        <f t="shared" si="406"/>
        <v>5261.5451666666631</v>
      </c>
      <c r="N2150">
        <f t="shared" si="400"/>
        <v>5261.5451666666631</v>
      </c>
      <c r="O2150">
        <f t="shared" si="401"/>
        <v>0</v>
      </c>
    </row>
    <row r="2151" spans="1:15" x14ac:dyDescent="0.25">
      <c r="A2151" s="3">
        <v>19.97</v>
      </c>
      <c r="B2151" s="3">
        <f t="shared" si="402"/>
        <v>24.97</v>
      </c>
      <c r="C2151" s="3">
        <f t="shared" si="403"/>
        <v>6.25</v>
      </c>
      <c r="D2151" s="4">
        <f t="shared" si="397"/>
        <v>62.5</v>
      </c>
      <c r="E2151" s="4">
        <f t="shared" si="398"/>
        <v>399.46</v>
      </c>
      <c r="F2151">
        <f t="shared" si="404"/>
        <v>73631.645071333318</v>
      </c>
      <c r="H2151" s="3"/>
      <c r="J2151" s="3">
        <f t="shared" si="399"/>
        <v>419.46</v>
      </c>
      <c r="K2151" s="3">
        <f t="shared" si="405"/>
        <v>78897.983237999986</v>
      </c>
      <c r="M2151" s="3">
        <f t="shared" si="406"/>
        <v>5266.3381666666683</v>
      </c>
      <c r="N2151">
        <f t="shared" si="400"/>
        <v>5266.3381666666683</v>
      </c>
      <c r="O2151">
        <f t="shared" si="401"/>
        <v>0</v>
      </c>
    </row>
    <row r="2152" spans="1:15" x14ac:dyDescent="0.25">
      <c r="A2152" s="3">
        <v>19.98</v>
      </c>
      <c r="B2152" s="3">
        <f t="shared" si="402"/>
        <v>24.98</v>
      </c>
      <c r="C2152" s="3">
        <f t="shared" si="403"/>
        <v>6.25</v>
      </c>
      <c r="D2152" s="4">
        <f t="shared" si="397"/>
        <v>62.5</v>
      </c>
      <c r="E2152" s="4">
        <f t="shared" si="398"/>
        <v>399.64</v>
      </c>
      <c r="F2152">
        <f t="shared" si="404"/>
        <v>73727.437185333329</v>
      </c>
      <c r="H2152" s="3"/>
      <c r="J2152" s="3">
        <f t="shared" si="399"/>
        <v>419.64</v>
      </c>
      <c r="K2152" s="3">
        <f t="shared" si="405"/>
        <v>78998.570351999995</v>
      </c>
      <c r="M2152" s="3">
        <f t="shared" si="406"/>
        <v>5271.1331666666665</v>
      </c>
      <c r="N2152">
        <f t="shared" si="400"/>
        <v>5271.1331666666665</v>
      </c>
      <c r="O2152">
        <f t="shared" si="401"/>
        <v>0</v>
      </c>
    </row>
    <row r="2153" spans="1:15" x14ac:dyDescent="0.25">
      <c r="A2153" s="3">
        <v>19.989999999999998</v>
      </c>
      <c r="B2153" s="3">
        <f t="shared" si="402"/>
        <v>24.99</v>
      </c>
      <c r="C2153" s="3">
        <f t="shared" si="403"/>
        <v>6.25</v>
      </c>
      <c r="D2153" s="4">
        <f t="shared" si="397"/>
        <v>62.5</v>
      </c>
      <c r="E2153" s="4">
        <f t="shared" si="398"/>
        <v>399.82</v>
      </c>
      <c r="F2153">
        <f t="shared" si="404"/>
        <v>73823.312427333323</v>
      </c>
      <c r="H2153" s="3"/>
      <c r="J2153" s="3">
        <f t="shared" si="399"/>
        <v>419.82</v>
      </c>
      <c r="K2153" s="3">
        <f t="shared" si="405"/>
        <v>79099.242593999996</v>
      </c>
      <c r="M2153" s="3">
        <f t="shared" si="406"/>
        <v>5275.9301666666724</v>
      </c>
      <c r="N2153">
        <f t="shared" si="400"/>
        <v>5275.9301666666724</v>
      </c>
      <c r="O2153">
        <f t="shared" si="401"/>
        <v>0</v>
      </c>
    </row>
    <row r="2154" spans="1:15" x14ac:dyDescent="0.25">
      <c r="A2154" s="3">
        <v>20</v>
      </c>
      <c r="B2154" s="3">
        <f t="shared" si="402"/>
        <v>25</v>
      </c>
      <c r="C2154" s="3">
        <f t="shared" si="403"/>
        <v>6.25</v>
      </c>
      <c r="D2154" s="4">
        <f t="shared" si="397"/>
        <v>62.5</v>
      </c>
      <c r="E2154" s="4">
        <f t="shared" si="398"/>
        <v>400</v>
      </c>
      <c r="F2154">
        <f t="shared" si="404"/>
        <v>73919.270833333328</v>
      </c>
      <c r="H2154" s="3"/>
      <c r="J2154" s="3">
        <f t="shared" si="399"/>
        <v>420</v>
      </c>
      <c r="K2154" s="3">
        <f t="shared" si="405"/>
        <v>79200</v>
      </c>
      <c r="M2154" s="3">
        <f t="shared" si="406"/>
        <v>5280.7291666666715</v>
      </c>
      <c r="N2154">
        <f t="shared" si="400"/>
        <v>5280.7291666666715</v>
      </c>
      <c r="O2154">
        <f t="shared" si="401"/>
        <v>0</v>
      </c>
    </row>
    <row r="2155" spans="1:15" x14ac:dyDescent="0.25">
      <c r="A2155" s="3">
        <v>20.010000000000002</v>
      </c>
      <c r="B2155" s="3">
        <f t="shared" si="402"/>
        <v>25.01</v>
      </c>
      <c r="C2155" s="3">
        <f t="shared" si="403"/>
        <v>6.25</v>
      </c>
      <c r="D2155" s="4">
        <f t="shared" si="397"/>
        <v>62.5</v>
      </c>
      <c r="E2155" s="4">
        <f t="shared" si="398"/>
        <v>400.18</v>
      </c>
      <c r="F2155">
        <f t="shared" si="404"/>
        <v>74015.312439333342</v>
      </c>
      <c r="H2155" s="3"/>
      <c r="J2155" s="3">
        <f t="shared" si="399"/>
        <v>420.18</v>
      </c>
      <c r="K2155" s="3">
        <f t="shared" si="405"/>
        <v>79300.84260600002</v>
      </c>
      <c r="M2155" s="3">
        <f t="shared" si="406"/>
        <v>5285.5301666666783</v>
      </c>
      <c r="N2155">
        <f t="shared" si="400"/>
        <v>5285.5301666666783</v>
      </c>
      <c r="O2155">
        <f t="shared" si="401"/>
        <v>0</v>
      </c>
    </row>
    <row r="2156" spans="1:15" x14ac:dyDescent="0.25">
      <c r="A2156" s="3">
        <v>20.02</v>
      </c>
      <c r="B2156" s="3">
        <f t="shared" si="402"/>
        <v>25.02</v>
      </c>
      <c r="C2156" s="3">
        <f t="shared" si="403"/>
        <v>6.25</v>
      </c>
      <c r="D2156" s="4">
        <f t="shared" si="397"/>
        <v>62.5</v>
      </c>
      <c r="E2156" s="4">
        <f t="shared" si="398"/>
        <v>400.36</v>
      </c>
      <c r="F2156">
        <f t="shared" si="404"/>
        <v>74111.437281333347</v>
      </c>
      <c r="H2156" s="3"/>
      <c r="J2156" s="3">
        <f t="shared" si="399"/>
        <v>420.36</v>
      </c>
      <c r="K2156" s="3">
        <f t="shared" si="405"/>
        <v>79401.770447999996</v>
      </c>
      <c r="M2156" s="3">
        <f t="shared" si="406"/>
        <v>5290.333166666649</v>
      </c>
      <c r="N2156">
        <f t="shared" si="400"/>
        <v>5290.333166666649</v>
      </c>
      <c r="O2156">
        <f t="shared" si="401"/>
        <v>0</v>
      </c>
    </row>
    <row r="2157" spans="1:15" x14ac:dyDescent="0.25">
      <c r="A2157" s="3">
        <v>20.03</v>
      </c>
      <c r="B2157" s="3">
        <f t="shared" si="402"/>
        <v>25.03</v>
      </c>
      <c r="C2157" s="3">
        <f t="shared" si="403"/>
        <v>6.25</v>
      </c>
      <c r="D2157" s="4">
        <f t="shared" si="397"/>
        <v>62.5</v>
      </c>
      <c r="E2157" s="4">
        <f t="shared" si="398"/>
        <v>400.54</v>
      </c>
      <c r="F2157">
        <f t="shared" si="404"/>
        <v>74207.645395333355</v>
      </c>
      <c r="H2157" s="3"/>
      <c r="J2157" s="3">
        <f t="shared" si="399"/>
        <v>420.54</v>
      </c>
      <c r="K2157" s="3">
        <f t="shared" si="405"/>
        <v>79502.783561999997</v>
      </c>
      <c r="M2157" s="3">
        <f t="shared" si="406"/>
        <v>5295.1381666666421</v>
      </c>
      <c r="N2157">
        <f t="shared" si="400"/>
        <v>5295.1381666666421</v>
      </c>
      <c r="O2157">
        <f t="shared" si="401"/>
        <v>0</v>
      </c>
    </row>
    <row r="2158" spans="1:15" x14ac:dyDescent="0.25">
      <c r="A2158" s="3">
        <v>20.04</v>
      </c>
      <c r="B2158" s="3">
        <f t="shared" si="402"/>
        <v>25.04</v>
      </c>
      <c r="C2158" s="3">
        <f t="shared" si="403"/>
        <v>6.25</v>
      </c>
      <c r="D2158" s="4">
        <f t="shared" si="397"/>
        <v>62.5</v>
      </c>
      <c r="E2158" s="4">
        <f t="shared" si="398"/>
        <v>400.71999999999997</v>
      </c>
      <c r="F2158">
        <f t="shared" si="404"/>
        <v>74303.936817333306</v>
      </c>
      <c r="H2158" s="3"/>
      <c r="J2158" s="3">
        <f t="shared" si="399"/>
        <v>420.71999999999997</v>
      </c>
      <c r="K2158" s="3">
        <f t="shared" si="405"/>
        <v>79603.881983999992</v>
      </c>
      <c r="M2158" s="3">
        <f t="shared" si="406"/>
        <v>5299.9451666666864</v>
      </c>
      <c r="N2158">
        <f t="shared" si="400"/>
        <v>5299.9451666666864</v>
      </c>
      <c r="O2158">
        <f t="shared" si="401"/>
        <v>0</v>
      </c>
    </row>
    <row r="2159" spans="1:15" x14ac:dyDescent="0.25">
      <c r="A2159" s="3">
        <v>20.05</v>
      </c>
      <c r="B2159" s="3">
        <f t="shared" si="402"/>
        <v>25.05</v>
      </c>
      <c r="C2159" s="3">
        <f t="shared" si="403"/>
        <v>6.25</v>
      </c>
      <c r="D2159" s="4">
        <f t="shared" si="397"/>
        <v>62.5</v>
      </c>
      <c r="E2159" s="4">
        <f t="shared" si="398"/>
        <v>400.90000000000003</v>
      </c>
      <c r="F2159">
        <f t="shared" si="404"/>
        <v>74400.311583333329</v>
      </c>
      <c r="H2159" s="3"/>
      <c r="J2159" s="3">
        <f t="shared" si="399"/>
        <v>420.90000000000003</v>
      </c>
      <c r="K2159" s="3">
        <f t="shared" si="405"/>
        <v>79705.065750000009</v>
      </c>
      <c r="M2159" s="3">
        <f t="shared" si="406"/>
        <v>5304.7541666666802</v>
      </c>
      <c r="N2159">
        <f t="shared" si="400"/>
        <v>5304.7541666666802</v>
      </c>
      <c r="O2159">
        <f t="shared" si="401"/>
        <v>0</v>
      </c>
    </row>
    <row r="2160" spans="1:15" x14ac:dyDescent="0.25">
      <c r="A2160" s="3">
        <v>20.059999999999999</v>
      </c>
      <c r="B2160" s="3">
        <f t="shared" si="402"/>
        <v>25.06</v>
      </c>
      <c r="C2160" s="3">
        <f t="shared" si="403"/>
        <v>6.25</v>
      </c>
      <c r="D2160" s="4">
        <f t="shared" si="397"/>
        <v>62.5</v>
      </c>
      <c r="E2160" s="4">
        <f t="shared" si="398"/>
        <v>401.08</v>
      </c>
      <c r="F2160">
        <f t="shared" si="404"/>
        <v>74496.769729333319</v>
      </c>
      <c r="H2160" s="3"/>
      <c r="J2160" s="3">
        <f t="shared" si="399"/>
        <v>421.08</v>
      </c>
      <c r="K2160" s="3">
        <f t="shared" si="405"/>
        <v>79806.334896</v>
      </c>
      <c r="M2160" s="3">
        <f t="shared" si="406"/>
        <v>5309.5651666666818</v>
      </c>
      <c r="N2160">
        <f t="shared" si="400"/>
        <v>5309.5651666666818</v>
      </c>
      <c r="O2160">
        <f t="shared" si="401"/>
        <v>0</v>
      </c>
    </row>
    <row r="2161" spans="1:15" x14ac:dyDescent="0.25">
      <c r="A2161" s="3">
        <v>20.07</v>
      </c>
      <c r="B2161" s="3">
        <f t="shared" si="402"/>
        <v>25.07</v>
      </c>
      <c r="C2161" s="3">
        <f t="shared" si="403"/>
        <v>6.25</v>
      </c>
      <c r="D2161" s="4">
        <f t="shared" si="397"/>
        <v>62.5</v>
      </c>
      <c r="E2161" s="4">
        <f t="shared" si="398"/>
        <v>401.26</v>
      </c>
      <c r="F2161">
        <f t="shared" si="404"/>
        <v>74593.311291333332</v>
      </c>
      <c r="H2161" s="3"/>
      <c r="J2161" s="3">
        <f t="shared" si="399"/>
        <v>421.26</v>
      </c>
      <c r="K2161" s="3">
        <f t="shared" si="405"/>
        <v>79907.689458000008</v>
      </c>
      <c r="M2161" s="3">
        <f t="shared" si="406"/>
        <v>5314.3781666666764</v>
      </c>
      <c r="N2161">
        <f t="shared" si="400"/>
        <v>5314.3781666666764</v>
      </c>
      <c r="O2161">
        <f t="shared" si="401"/>
        <v>0</v>
      </c>
    </row>
    <row r="2162" spans="1:15" x14ac:dyDescent="0.25">
      <c r="A2162" s="3">
        <v>20.079999999999998</v>
      </c>
      <c r="B2162" s="3">
        <f t="shared" si="402"/>
        <v>25.08</v>
      </c>
      <c r="C2162" s="3">
        <f t="shared" si="403"/>
        <v>6.25</v>
      </c>
      <c r="D2162" s="4">
        <f t="shared" si="397"/>
        <v>62.5</v>
      </c>
      <c r="E2162" s="4">
        <f t="shared" si="398"/>
        <v>401.43999999999994</v>
      </c>
      <c r="F2162">
        <f t="shared" si="404"/>
        <v>74689.936305333322</v>
      </c>
      <c r="H2162" s="3"/>
      <c r="J2162" s="3">
        <f t="shared" si="399"/>
        <v>421.43999999999994</v>
      </c>
      <c r="K2162" s="3">
        <f t="shared" si="405"/>
        <v>80009.129471999971</v>
      </c>
      <c r="M2162" s="3">
        <f t="shared" si="406"/>
        <v>5319.1931666666496</v>
      </c>
      <c r="N2162">
        <f t="shared" si="400"/>
        <v>5319.1931666666496</v>
      </c>
      <c r="O2162">
        <f t="shared" si="401"/>
        <v>0</v>
      </c>
    </row>
    <row r="2163" spans="1:15" x14ac:dyDescent="0.25">
      <c r="A2163" s="3">
        <v>20.09</v>
      </c>
      <c r="B2163" s="3">
        <f t="shared" si="402"/>
        <v>25.09</v>
      </c>
      <c r="C2163" s="3">
        <f t="shared" si="403"/>
        <v>6.25</v>
      </c>
      <c r="D2163" s="4">
        <f t="shared" si="397"/>
        <v>62.5</v>
      </c>
      <c r="E2163" s="4">
        <f t="shared" si="398"/>
        <v>401.62</v>
      </c>
      <c r="F2163">
        <f t="shared" si="404"/>
        <v>74786.64480733333</v>
      </c>
      <c r="H2163" s="3"/>
      <c r="J2163" s="3">
        <f t="shared" si="399"/>
        <v>421.62</v>
      </c>
      <c r="K2163" s="3">
        <f t="shared" si="405"/>
        <v>80110.654974000005</v>
      </c>
      <c r="M2163" s="3">
        <f t="shared" si="406"/>
        <v>5324.0101666666742</v>
      </c>
      <c r="N2163">
        <f t="shared" si="400"/>
        <v>5324.0101666666742</v>
      </c>
      <c r="O2163">
        <f t="shared" si="401"/>
        <v>0</v>
      </c>
    </row>
    <row r="2164" spans="1:15" x14ac:dyDescent="0.25">
      <c r="A2164" s="3">
        <v>20.100000000000001</v>
      </c>
      <c r="B2164" s="3">
        <f t="shared" si="402"/>
        <v>25.1</v>
      </c>
      <c r="C2164" s="3">
        <f t="shared" si="403"/>
        <v>6.25</v>
      </c>
      <c r="D2164" s="4">
        <f t="shared" si="397"/>
        <v>62.5</v>
      </c>
      <c r="E2164" s="4">
        <f t="shared" si="398"/>
        <v>401.8</v>
      </c>
      <c r="F2164">
        <f t="shared" si="404"/>
        <v>74883.43683333334</v>
      </c>
      <c r="H2164" s="3"/>
      <c r="J2164" s="3">
        <f t="shared" si="399"/>
        <v>421.8</v>
      </c>
      <c r="K2164" s="3">
        <f t="shared" si="405"/>
        <v>80212.266000000003</v>
      </c>
      <c r="M2164" s="3">
        <f t="shared" si="406"/>
        <v>5328.8291666666628</v>
      </c>
      <c r="N2164">
        <f t="shared" si="400"/>
        <v>5328.8291666666628</v>
      </c>
      <c r="O2164">
        <f t="shared" si="401"/>
        <v>0</v>
      </c>
    </row>
    <row r="2165" spans="1:15" x14ac:dyDescent="0.25">
      <c r="A2165" s="3">
        <v>20.11</v>
      </c>
      <c r="B2165" s="3">
        <f t="shared" si="402"/>
        <v>25.11</v>
      </c>
      <c r="C2165" s="3">
        <f t="shared" si="403"/>
        <v>6.25</v>
      </c>
      <c r="D2165" s="4">
        <f t="shared" si="397"/>
        <v>62.5</v>
      </c>
      <c r="E2165" s="4">
        <f t="shared" si="398"/>
        <v>401.98</v>
      </c>
      <c r="F2165">
        <f t="shared" si="404"/>
        <v>74980.312419333321</v>
      </c>
      <c r="H2165" s="3"/>
      <c r="J2165" s="3">
        <f t="shared" si="399"/>
        <v>421.98</v>
      </c>
      <c r="K2165" s="3">
        <f t="shared" si="405"/>
        <v>80313.962586000009</v>
      </c>
      <c r="M2165" s="3">
        <f t="shared" si="406"/>
        <v>5333.6501666666882</v>
      </c>
      <c r="N2165">
        <f t="shared" si="400"/>
        <v>5333.6501666666882</v>
      </c>
      <c r="O2165">
        <f t="shared" si="401"/>
        <v>0</v>
      </c>
    </row>
    <row r="2166" spans="1:15" x14ac:dyDescent="0.25">
      <c r="A2166" s="3">
        <v>20.12</v>
      </c>
      <c r="B2166" s="3">
        <f t="shared" si="402"/>
        <v>25.12</v>
      </c>
      <c r="C2166" s="3">
        <f t="shared" si="403"/>
        <v>6.25</v>
      </c>
      <c r="D2166" s="4">
        <f t="shared" si="397"/>
        <v>62.5</v>
      </c>
      <c r="E2166" s="4">
        <f t="shared" si="398"/>
        <v>402.16</v>
      </c>
      <c r="F2166">
        <f t="shared" si="404"/>
        <v>75077.271601333341</v>
      </c>
      <c r="H2166" s="3"/>
      <c r="J2166" s="3">
        <f t="shared" si="399"/>
        <v>422.16</v>
      </c>
      <c r="K2166" s="3">
        <f t="shared" si="405"/>
        <v>80415.744768000004</v>
      </c>
      <c r="M2166" s="3">
        <f t="shared" si="406"/>
        <v>5338.473166666663</v>
      </c>
      <c r="N2166">
        <f t="shared" si="400"/>
        <v>5338.473166666663</v>
      </c>
      <c r="O2166">
        <f t="shared" si="401"/>
        <v>0</v>
      </c>
    </row>
    <row r="2167" spans="1:15" x14ac:dyDescent="0.25">
      <c r="A2167" s="3">
        <v>20.13</v>
      </c>
      <c r="B2167" s="3">
        <f t="shared" si="402"/>
        <v>25.13</v>
      </c>
      <c r="C2167" s="3">
        <f t="shared" si="403"/>
        <v>6.25</v>
      </c>
      <c r="D2167" s="4">
        <f t="shared" si="397"/>
        <v>62.5</v>
      </c>
      <c r="E2167" s="4">
        <f t="shared" si="398"/>
        <v>402.34</v>
      </c>
      <c r="F2167">
        <f t="shared" si="404"/>
        <v>75174.314415333327</v>
      </c>
      <c r="H2167" s="3"/>
      <c r="J2167" s="3">
        <f t="shared" si="399"/>
        <v>422.34</v>
      </c>
      <c r="K2167" s="3">
        <f t="shared" si="405"/>
        <v>80517.612582000002</v>
      </c>
      <c r="M2167" s="3">
        <f t="shared" si="406"/>
        <v>5343.2981666666747</v>
      </c>
      <c r="N2167">
        <f t="shared" si="400"/>
        <v>5343.2981666666747</v>
      </c>
      <c r="O2167">
        <f t="shared" si="401"/>
        <v>0</v>
      </c>
    </row>
    <row r="2168" spans="1:15" x14ac:dyDescent="0.25">
      <c r="A2168" s="3">
        <v>20.14</v>
      </c>
      <c r="B2168" s="3">
        <f t="shared" si="402"/>
        <v>25.14</v>
      </c>
      <c r="C2168" s="3">
        <f t="shared" si="403"/>
        <v>6.25</v>
      </c>
      <c r="D2168" s="4">
        <f t="shared" si="397"/>
        <v>62.5</v>
      </c>
      <c r="E2168" s="4">
        <f t="shared" si="398"/>
        <v>402.52</v>
      </c>
      <c r="F2168">
        <f t="shared" si="404"/>
        <v>75271.440897333319</v>
      </c>
      <c r="H2168" s="3"/>
      <c r="J2168" s="3">
        <f t="shared" si="399"/>
        <v>422.52</v>
      </c>
      <c r="K2168" s="3">
        <f t="shared" si="405"/>
        <v>80619.566064000013</v>
      </c>
      <c r="M2168" s="3">
        <f t="shared" si="406"/>
        <v>5348.125166666694</v>
      </c>
      <c r="N2168">
        <f t="shared" si="400"/>
        <v>5348.125166666694</v>
      </c>
      <c r="O2168">
        <f t="shared" si="401"/>
        <v>0</v>
      </c>
    </row>
    <row r="2169" spans="1:15" x14ac:dyDescent="0.25">
      <c r="A2169" s="3">
        <v>20.149999999999999</v>
      </c>
      <c r="B2169" s="3">
        <f t="shared" si="402"/>
        <v>25.15</v>
      </c>
      <c r="C2169" s="3">
        <f t="shared" si="403"/>
        <v>6.25</v>
      </c>
      <c r="D2169" s="4">
        <f t="shared" si="397"/>
        <v>62.5</v>
      </c>
      <c r="E2169" s="4">
        <f t="shared" si="398"/>
        <v>402.7</v>
      </c>
      <c r="F2169">
        <f t="shared" si="404"/>
        <v>75368.65108333333</v>
      </c>
      <c r="H2169" s="3"/>
      <c r="J2169" s="3">
        <f t="shared" si="399"/>
        <v>422.7</v>
      </c>
      <c r="K2169" s="3">
        <f t="shared" si="405"/>
        <v>80721.605249999979</v>
      </c>
      <c r="M2169" s="3">
        <f t="shared" si="406"/>
        <v>5352.9541666666482</v>
      </c>
      <c r="N2169">
        <f t="shared" si="400"/>
        <v>5352.9541666666482</v>
      </c>
      <c r="O2169">
        <f t="shared" si="401"/>
        <v>0</v>
      </c>
    </row>
    <row r="2170" spans="1:15" x14ac:dyDescent="0.25">
      <c r="A2170" s="3">
        <v>20.16</v>
      </c>
      <c r="B2170" s="3">
        <f t="shared" si="402"/>
        <v>25.16</v>
      </c>
      <c r="C2170" s="3">
        <f t="shared" si="403"/>
        <v>6.25</v>
      </c>
      <c r="D2170" s="4">
        <f t="shared" si="397"/>
        <v>62.5</v>
      </c>
      <c r="E2170" s="4">
        <f t="shared" si="398"/>
        <v>402.88</v>
      </c>
      <c r="F2170">
        <f t="shared" si="404"/>
        <v>75465.945009333343</v>
      </c>
      <c r="H2170" s="3"/>
      <c r="J2170" s="3">
        <f t="shared" si="399"/>
        <v>422.88</v>
      </c>
      <c r="K2170" s="3">
        <f t="shared" si="405"/>
        <v>80823.730175999983</v>
      </c>
      <c r="M2170" s="3">
        <f t="shared" si="406"/>
        <v>5357.7851666666393</v>
      </c>
      <c r="N2170">
        <f t="shared" si="400"/>
        <v>5357.7851666666393</v>
      </c>
      <c r="O2170">
        <f t="shared" si="401"/>
        <v>0</v>
      </c>
    </row>
    <row r="2171" spans="1:15" x14ac:dyDescent="0.25">
      <c r="A2171" s="3">
        <v>20.170000000000002</v>
      </c>
      <c r="B2171" s="3">
        <f t="shared" si="402"/>
        <v>25.17</v>
      </c>
      <c r="C2171" s="3">
        <f t="shared" si="403"/>
        <v>6.25</v>
      </c>
      <c r="D2171" s="4">
        <f t="shared" si="397"/>
        <v>62.5</v>
      </c>
      <c r="E2171" s="4">
        <f t="shared" si="398"/>
        <v>403.06000000000006</v>
      </c>
      <c r="F2171">
        <f t="shared" si="404"/>
        <v>75563.322711333371</v>
      </c>
      <c r="H2171" s="3"/>
      <c r="J2171" s="3">
        <f t="shared" si="399"/>
        <v>423.06000000000006</v>
      </c>
      <c r="K2171" s="3">
        <f t="shared" si="405"/>
        <v>80925.940878000009</v>
      </c>
      <c r="M2171" s="3">
        <f t="shared" si="406"/>
        <v>5362.618166666638</v>
      </c>
      <c r="N2171">
        <f t="shared" si="400"/>
        <v>5362.618166666638</v>
      </c>
      <c r="O2171">
        <f t="shared" si="401"/>
        <v>0</v>
      </c>
    </row>
    <row r="2172" spans="1:15" x14ac:dyDescent="0.25">
      <c r="A2172" s="3">
        <v>20.18</v>
      </c>
      <c r="B2172" s="3">
        <f t="shared" si="402"/>
        <v>25.18</v>
      </c>
      <c r="C2172" s="3">
        <f t="shared" si="403"/>
        <v>6.25</v>
      </c>
      <c r="D2172" s="4">
        <f t="shared" si="397"/>
        <v>62.5</v>
      </c>
      <c r="E2172" s="4">
        <f t="shared" si="398"/>
        <v>403.24</v>
      </c>
      <c r="F2172">
        <f t="shared" si="404"/>
        <v>75660.784225333322</v>
      </c>
      <c r="H2172" s="3"/>
      <c r="J2172" s="3">
        <f t="shared" si="399"/>
        <v>423.24</v>
      </c>
      <c r="K2172" s="3">
        <f t="shared" si="405"/>
        <v>81028.23739200001</v>
      </c>
      <c r="M2172" s="3">
        <f t="shared" si="406"/>
        <v>5367.453166666688</v>
      </c>
      <c r="N2172">
        <f t="shared" si="400"/>
        <v>5367.453166666688</v>
      </c>
      <c r="O2172">
        <f t="shared" si="401"/>
        <v>0</v>
      </c>
    </row>
    <row r="2173" spans="1:15" x14ac:dyDescent="0.25">
      <c r="A2173" s="3">
        <v>20.190000000000001</v>
      </c>
      <c r="B2173" s="3">
        <f t="shared" si="402"/>
        <v>25.19</v>
      </c>
      <c r="C2173" s="3">
        <f t="shared" si="403"/>
        <v>6.25</v>
      </c>
      <c r="D2173" s="4">
        <f t="shared" si="397"/>
        <v>62.5</v>
      </c>
      <c r="E2173" s="4">
        <f t="shared" si="398"/>
        <v>403.42</v>
      </c>
      <c r="F2173">
        <f t="shared" si="404"/>
        <v>75758.329587333341</v>
      </c>
      <c r="H2173" s="3"/>
      <c r="J2173" s="3">
        <f t="shared" si="399"/>
        <v>423.42</v>
      </c>
      <c r="K2173" s="3">
        <f t="shared" si="405"/>
        <v>81130.619754000014</v>
      </c>
      <c r="M2173" s="3">
        <f t="shared" si="406"/>
        <v>5372.290166666673</v>
      </c>
      <c r="N2173">
        <f t="shared" si="400"/>
        <v>5372.290166666673</v>
      </c>
      <c r="O2173">
        <f t="shared" si="401"/>
        <v>0</v>
      </c>
    </row>
    <row r="2174" spans="1:15" x14ac:dyDescent="0.25">
      <c r="A2174" s="3">
        <v>20.2</v>
      </c>
      <c r="B2174" s="3">
        <f t="shared" si="402"/>
        <v>25.2</v>
      </c>
      <c r="C2174" s="3">
        <f t="shared" si="403"/>
        <v>6.25</v>
      </c>
      <c r="D2174" s="4">
        <f t="shared" si="397"/>
        <v>62.5</v>
      </c>
      <c r="E2174" s="4">
        <f t="shared" si="398"/>
        <v>403.59999999999997</v>
      </c>
      <c r="F2174">
        <f t="shared" si="404"/>
        <v>75855.958833333323</v>
      </c>
      <c r="H2174" s="3"/>
      <c r="J2174" s="3">
        <f t="shared" si="399"/>
        <v>423.59999999999997</v>
      </c>
      <c r="K2174" s="3">
        <f t="shared" si="405"/>
        <v>81233.088000000003</v>
      </c>
      <c r="M2174" s="3">
        <f t="shared" si="406"/>
        <v>5377.1291666666802</v>
      </c>
      <c r="N2174">
        <f t="shared" si="400"/>
        <v>5377.1291666666802</v>
      </c>
      <c r="O2174">
        <f t="shared" si="401"/>
        <v>0</v>
      </c>
    </row>
    <row r="2175" spans="1:15" x14ac:dyDescent="0.25">
      <c r="A2175" s="3">
        <v>20.21</v>
      </c>
      <c r="B2175" s="3">
        <f t="shared" si="402"/>
        <v>25.21</v>
      </c>
      <c r="C2175" s="3">
        <f t="shared" si="403"/>
        <v>6.25</v>
      </c>
      <c r="D2175" s="4">
        <f t="shared" si="397"/>
        <v>62.5</v>
      </c>
      <c r="E2175" s="4">
        <f t="shared" si="398"/>
        <v>403.78000000000003</v>
      </c>
      <c r="F2175">
        <f t="shared" si="404"/>
        <v>75953.671999333339</v>
      </c>
      <c r="H2175" s="3"/>
      <c r="J2175" s="3">
        <f t="shared" si="399"/>
        <v>423.78000000000003</v>
      </c>
      <c r="K2175" s="3">
        <f t="shared" si="405"/>
        <v>81335.64216600002</v>
      </c>
      <c r="M2175" s="3">
        <f t="shared" si="406"/>
        <v>5381.9701666666806</v>
      </c>
      <c r="N2175">
        <f t="shared" si="400"/>
        <v>5381.9701666666806</v>
      </c>
      <c r="O2175">
        <f t="shared" si="401"/>
        <v>0</v>
      </c>
    </row>
    <row r="2176" spans="1:15" x14ac:dyDescent="0.25">
      <c r="A2176" s="3">
        <v>20.22</v>
      </c>
      <c r="B2176" s="3">
        <f t="shared" si="402"/>
        <v>25.22</v>
      </c>
      <c r="C2176" s="3">
        <f t="shared" si="403"/>
        <v>6.25</v>
      </c>
      <c r="D2176" s="4">
        <f t="shared" si="397"/>
        <v>62.5</v>
      </c>
      <c r="E2176" s="4">
        <f t="shared" si="398"/>
        <v>403.96</v>
      </c>
      <c r="F2176">
        <f t="shared" si="404"/>
        <v>76051.469121333328</v>
      </c>
      <c r="H2176" s="3"/>
      <c r="J2176" s="3">
        <f t="shared" si="399"/>
        <v>423.96</v>
      </c>
      <c r="K2176" s="3">
        <f t="shared" si="405"/>
        <v>81438.282287999973</v>
      </c>
      <c r="M2176" s="3">
        <f t="shared" si="406"/>
        <v>5386.813166666645</v>
      </c>
      <c r="N2176">
        <f t="shared" si="400"/>
        <v>5386.813166666645</v>
      </c>
      <c r="O2176">
        <f t="shared" si="401"/>
        <v>0</v>
      </c>
    </row>
    <row r="2177" spans="1:15" x14ac:dyDescent="0.25">
      <c r="A2177" s="3">
        <v>20.23</v>
      </c>
      <c r="B2177" s="3">
        <f t="shared" si="402"/>
        <v>25.23</v>
      </c>
      <c r="C2177" s="3">
        <f t="shared" si="403"/>
        <v>6.25</v>
      </c>
      <c r="D2177" s="4">
        <f t="shared" si="397"/>
        <v>62.5</v>
      </c>
      <c r="E2177" s="4">
        <f t="shared" si="398"/>
        <v>404.14</v>
      </c>
      <c r="F2177">
        <f t="shared" si="404"/>
        <v>76149.350235333346</v>
      </c>
      <c r="H2177" s="3"/>
      <c r="J2177" s="3">
        <f t="shared" si="399"/>
        <v>424.14</v>
      </c>
      <c r="K2177" s="3">
        <f t="shared" si="405"/>
        <v>81541.008401999992</v>
      </c>
      <c r="M2177" s="3">
        <f t="shared" si="406"/>
        <v>5391.6581666666461</v>
      </c>
      <c r="N2177">
        <f t="shared" si="400"/>
        <v>5391.6581666666461</v>
      </c>
      <c r="O2177">
        <f t="shared" si="401"/>
        <v>0</v>
      </c>
    </row>
    <row r="2178" spans="1:15" x14ac:dyDescent="0.25">
      <c r="A2178" s="3">
        <v>20.239999999999998</v>
      </c>
      <c r="B2178" s="3">
        <f t="shared" si="402"/>
        <v>25.24</v>
      </c>
      <c r="C2178" s="3">
        <f t="shared" si="403"/>
        <v>6.25</v>
      </c>
      <c r="D2178" s="4">
        <f t="shared" si="397"/>
        <v>62.5</v>
      </c>
      <c r="E2178" s="4">
        <f t="shared" si="398"/>
        <v>404.32</v>
      </c>
      <c r="F2178">
        <f t="shared" si="404"/>
        <v>76247.315377333318</v>
      </c>
      <c r="H2178" s="3"/>
      <c r="J2178" s="3">
        <f t="shared" si="399"/>
        <v>424.32</v>
      </c>
      <c r="K2178" s="3">
        <f t="shared" si="405"/>
        <v>81643.820543999987</v>
      </c>
      <c r="M2178" s="3">
        <f t="shared" si="406"/>
        <v>5396.5051666666695</v>
      </c>
      <c r="N2178">
        <f t="shared" si="400"/>
        <v>5396.5051666666695</v>
      </c>
      <c r="O2178">
        <f t="shared" si="401"/>
        <v>0</v>
      </c>
    </row>
    <row r="2179" spans="1:15" x14ac:dyDescent="0.25">
      <c r="A2179" s="3">
        <v>20.25</v>
      </c>
      <c r="B2179" s="3">
        <f t="shared" si="402"/>
        <v>25.25</v>
      </c>
      <c r="C2179" s="3">
        <f t="shared" si="403"/>
        <v>6.25</v>
      </c>
      <c r="D2179" s="4">
        <f t="shared" si="397"/>
        <v>62.5</v>
      </c>
      <c r="E2179" s="4">
        <f t="shared" si="398"/>
        <v>404.5</v>
      </c>
      <c r="F2179">
        <f t="shared" si="404"/>
        <v>76345.364583333328</v>
      </c>
      <c r="H2179" s="3"/>
      <c r="J2179" s="3">
        <f t="shared" si="399"/>
        <v>424.5</v>
      </c>
      <c r="K2179" s="3">
        <f t="shared" si="405"/>
        <v>81746.71875</v>
      </c>
      <c r="M2179" s="3">
        <f t="shared" si="406"/>
        <v>5401.3541666666715</v>
      </c>
      <c r="N2179">
        <f t="shared" si="400"/>
        <v>5401.3541666666715</v>
      </c>
      <c r="O2179">
        <f t="shared" si="401"/>
        <v>0</v>
      </c>
    </row>
    <row r="2180" spans="1:15" x14ac:dyDescent="0.25">
      <c r="A2180" s="3">
        <v>20.260000000000002</v>
      </c>
      <c r="B2180" s="3">
        <f t="shared" si="402"/>
        <v>25.26</v>
      </c>
      <c r="C2180" s="3">
        <f t="shared" si="403"/>
        <v>6.25</v>
      </c>
      <c r="D2180" s="4">
        <f t="shared" si="397"/>
        <v>62.5</v>
      </c>
      <c r="E2180" s="4">
        <f t="shared" si="398"/>
        <v>404.68</v>
      </c>
      <c r="F2180">
        <f t="shared" si="404"/>
        <v>76443.497889333346</v>
      </c>
      <c r="H2180" s="3"/>
      <c r="J2180" s="3">
        <f t="shared" si="399"/>
        <v>424.68</v>
      </c>
      <c r="K2180" s="3">
        <f t="shared" si="405"/>
        <v>81849.703056000013</v>
      </c>
      <c r="M2180" s="3">
        <f t="shared" si="406"/>
        <v>5406.2051666666666</v>
      </c>
      <c r="N2180">
        <f t="shared" si="400"/>
        <v>5406.2051666666666</v>
      </c>
      <c r="O2180">
        <f t="shared" si="401"/>
        <v>0</v>
      </c>
    </row>
    <row r="2181" spans="1:15" x14ac:dyDescent="0.25">
      <c r="A2181" s="3">
        <v>20.27</v>
      </c>
      <c r="B2181" s="3">
        <f t="shared" si="402"/>
        <v>25.27</v>
      </c>
      <c r="C2181" s="3">
        <f t="shared" si="403"/>
        <v>6.25</v>
      </c>
      <c r="D2181" s="4">
        <f t="shared" si="397"/>
        <v>62.5</v>
      </c>
      <c r="E2181" s="4">
        <f t="shared" si="398"/>
        <v>404.86</v>
      </c>
      <c r="F2181">
        <f t="shared" si="404"/>
        <v>76541.71533133334</v>
      </c>
      <c r="H2181" s="3"/>
      <c r="J2181" s="3">
        <f t="shared" si="399"/>
        <v>424.86</v>
      </c>
      <c r="K2181" s="3">
        <f t="shared" si="405"/>
        <v>81952.77349800001</v>
      </c>
      <c r="M2181" s="3">
        <f t="shared" si="406"/>
        <v>5411.0581666666694</v>
      </c>
      <c r="N2181">
        <f t="shared" si="400"/>
        <v>5411.0581666666694</v>
      </c>
      <c r="O2181">
        <f t="shared" si="401"/>
        <v>0</v>
      </c>
    </row>
    <row r="2182" spans="1:15" x14ac:dyDescent="0.25">
      <c r="A2182" s="3">
        <v>20.28</v>
      </c>
      <c r="B2182" s="3">
        <f t="shared" si="402"/>
        <v>25.28</v>
      </c>
      <c r="C2182" s="3">
        <f t="shared" si="403"/>
        <v>6.25</v>
      </c>
      <c r="D2182" s="4">
        <f t="shared" si="397"/>
        <v>62.5</v>
      </c>
      <c r="E2182" s="4">
        <f t="shared" si="398"/>
        <v>405.04</v>
      </c>
      <c r="F2182">
        <f t="shared" si="404"/>
        <v>76640.016945333336</v>
      </c>
      <c r="H2182" s="3"/>
      <c r="J2182" s="3">
        <f t="shared" si="399"/>
        <v>425.04</v>
      </c>
      <c r="K2182" s="3">
        <f t="shared" si="405"/>
        <v>82055.930112000031</v>
      </c>
      <c r="M2182" s="3">
        <f t="shared" si="406"/>
        <v>5415.9131666666945</v>
      </c>
      <c r="N2182">
        <f t="shared" si="400"/>
        <v>5415.9131666666945</v>
      </c>
      <c r="O2182">
        <f t="shared" si="401"/>
        <v>0</v>
      </c>
    </row>
    <row r="2183" spans="1:15" x14ac:dyDescent="0.25">
      <c r="A2183" s="3">
        <v>20.29</v>
      </c>
      <c r="B2183" s="3">
        <f t="shared" si="402"/>
        <v>25.29</v>
      </c>
      <c r="C2183" s="3">
        <f t="shared" si="403"/>
        <v>6.25</v>
      </c>
      <c r="D2183" s="4">
        <f t="shared" si="397"/>
        <v>62.5</v>
      </c>
      <c r="E2183" s="4">
        <f t="shared" si="398"/>
        <v>405.21999999999997</v>
      </c>
      <c r="F2183">
        <f t="shared" si="404"/>
        <v>76738.402767333318</v>
      </c>
      <c r="H2183" s="3"/>
      <c r="J2183" s="3">
        <f t="shared" si="399"/>
        <v>425.21999999999997</v>
      </c>
      <c r="K2183" s="3">
        <f t="shared" si="405"/>
        <v>82159.172933999973</v>
      </c>
      <c r="M2183" s="3">
        <f t="shared" si="406"/>
        <v>5420.7701666666544</v>
      </c>
      <c r="N2183">
        <f t="shared" si="400"/>
        <v>5420.7701666666544</v>
      </c>
      <c r="O2183">
        <f t="shared" si="401"/>
        <v>0</v>
      </c>
    </row>
    <row r="2184" spans="1:15" x14ac:dyDescent="0.25">
      <c r="A2184" s="3">
        <v>20.3</v>
      </c>
      <c r="B2184" s="3">
        <f t="shared" si="402"/>
        <v>25.3</v>
      </c>
      <c r="C2184" s="3">
        <f t="shared" si="403"/>
        <v>6.25</v>
      </c>
      <c r="D2184" s="4">
        <f t="shared" si="397"/>
        <v>62.5</v>
      </c>
      <c r="E2184" s="4">
        <f t="shared" si="398"/>
        <v>405.40000000000003</v>
      </c>
      <c r="F2184">
        <f t="shared" si="404"/>
        <v>76836.872833333342</v>
      </c>
      <c r="H2184" s="3"/>
      <c r="J2184" s="3">
        <f t="shared" si="399"/>
        <v>425.40000000000003</v>
      </c>
      <c r="K2184" s="3">
        <f t="shared" si="405"/>
        <v>82262.502000000008</v>
      </c>
      <c r="M2184" s="3">
        <f t="shared" si="406"/>
        <v>5425.6291666666657</v>
      </c>
      <c r="N2184">
        <f t="shared" si="400"/>
        <v>5425.6291666666657</v>
      </c>
      <c r="O2184">
        <f t="shared" si="401"/>
        <v>0</v>
      </c>
    </row>
    <row r="2185" spans="1:15" x14ac:dyDescent="0.25">
      <c r="A2185" s="3">
        <v>20.309999999999999</v>
      </c>
      <c r="B2185" s="3">
        <f t="shared" si="402"/>
        <v>25.31</v>
      </c>
      <c r="C2185" s="3">
        <f t="shared" si="403"/>
        <v>6.25</v>
      </c>
      <c r="D2185" s="4">
        <f t="shared" si="397"/>
        <v>62.5</v>
      </c>
      <c r="E2185" s="4">
        <f t="shared" si="398"/>
        <v>405.58</v>
      </c>
      <c r="F2185">
        <f t="shared" si="404"/>
        <v>76935.427179333317</v>
      </c>
      <c r="H2185" s="3"/>
      <c r="J2185" s="3">
        <f t="shared" si="399"/>
        <v>425.58</v>
      </c>
      <c r="K2185" s="3">
        <f t="shared" si="405"/>
        <v>82365.917345999987</v>
      </c>
      <c r="M2185" s="3">
        <f t="shared" si="406"/>
        <v>5430.4901666666701</v>
      </c>
      <c r="N2185">
        <f t="shared" si="400"/>
        <v>5430.4901666666701</v>
      </c>
      <c r="O2185">
        <f t="shared" si="401"/>
        <v>0</v>
      </c>
    </row>
    <row r="2186" spans="1:15" x14ac:dyDescent="0.25">
      <c r="A2186" s="3">
        <v>20.32</v>
      </c>
      <c r="B2186" s="3">
        <f t="shared" si="402"/>
        <v>25.32</v>
      </c>
      <c r="C2186" s="3">
        <f t="shared" si="403"/>
        <v>6.25</v>
      </c>
      <c r="D2186" s="4">
        <f t="shared" si="397"/>
        <v>62.5</v>
      </c>
      <c r="E2186" s="4">
        <f t="shared" si="398"/>
        <v>405.76</v>
      </c>
      <c r="F2186">
        <f t="shared" si="404"/>
        <v>77034.065841333329</v>
      </c>
      <c r="H2186" s="3"/>
      <c r="J2186" s="3">
        <f t="shared" si="399"/>
        <v>425.76</v>
      </c>
      <c r="K2186" s="3">
        <f t="shared" si="405"/>
        <v>82469.419007999997</v>
      </c>
      <c r="M2186" s="3">
        <f t="shared" si="406"/>
        <v>5435.3531666666677</v>
      </c>
      <c r="N2186">
        <f t="shared" si="400"/>
        <v>5435.3531666666677</v>
      </c>
      <c r="O2186">
        <f t="shared" si="401"/>
        <v>0</v>
      </c>
    </row>
    <row r="2187" spans="1:15" x14ac:dyDescent="0.25">
      <c r="A2187" s="3">
        <v>20.329999999999998</v>
      </c>
      <c r="B2187" s="3">
        <f t="shared" si="402"/>
        <v>25.33</v>
      </c>
      <c r="C2187" s="3">
        <f t="shared" si="403"/>
        <v>6.25</v>
      </c>
      <c r="D2187" s="4">
        <f t="shared" si="397"/>
        <v>62.5</v>
      </c>
      <c r="E2187" s="4">
        <f t="shared" si="398"/>
        <v>405.93999999999994</v>
      </c>
      <c r="F2187">
        <f t="shared" si="404"/>
        <v>77132.788855333318</v>
      </c>
      <c r="H2187" s="3"/>
      <c r="J2187" s="3">
        <f t="shared" si="399"/>
        <v>425.93999999999994</v>
      </c>
      <c r="K2187" s="3">
        <f t="shared" si="405"/>
        <v>82573.007021999976</v>
      </c>
      <c r="M2187" s="3">
        <f t="shared" si="406"/>
        <v>5440.2181666666584</v>
      </c>
      <c r="N2187">
        <f t="shared" si="400"/>
        <v>5440.2181666666584</v>
      </c>
      <c r="O2187">
        <f t="shared" si="401"/>
        <v>0</v>
      </c>
    </row>
    <row r="2188" spans="1:15" x14ac:dyDescent="0.25">
      <c r="A2188" s="3">
        <v>20.34</v>
      </c>
      <c r="B2188" s="3">
        <f t="shared" si="402"/>
        <v>25.34</v>
      </c>
      <c r="C2188" s="3">
        <f t="shared" si="403"/>
        <v>6.25</v>
      </c>
      <c r="D2188" s="4">
        <f t="shared" si="397"/>
        <v>62.5</v>
      </c>
      <c r="E2188" s="4">
        <f t="shared" si="398"/>
        <v>406.12</v>
      </c>
      <c r="F2188">
        <f t="shared" si="404"/>
        <v>77231.596257333324</v>
      </c>
      <c r="H2188" s="3"/>
      <c r="J2188" s="3">
        <f t="shared" si="399"/>
        <v>426.12</v>
      </c>
      <c r="K2188" s="3">
        <f t="shared" si="405"/>
        <v>82676.681424000009</v>
      </c>
      <c r="M2188" s="3">
        <f t="shared" si="406"/>
        <v>5445.0851666666858</v>
      </c>
      <c r="N2188">
        <f t="shared" si="400"/>
        <v>5445.0851666666858</v>
      </c>
      <c r="O2188">
        <f t="shared" si="401"/>
        <v>0</v>
      </c>
    </row>
    <row r="2189" spans="1:15" x14ac:dyDescent="0.25">
      <c r="A2189" s="3">
        <v>20.350000000000001</v>
      </c>
      <c r="B2189" s="3">
        <f t="shared" si="402"/>
        <v>25.35</v>
      </c>
      <c r="C2189" s="3">
        <f t="shared" si="403"/>
        <v>6.25</v>
      </c>
      <c r="D2189" s="4">
        <f t="shared" si="397"/>
        <v>62.5</v>
      </c>
      <c r="E2189" s="4">
        <f t="shared" si="398"/>
        <v>406.3</v>
      </c>
      <c r="F2189">
        <f t="shared" si="404"/>
        <v>77330.488083333345</v>
      </c>
      <c r="H2189" s="3"/>
      <c r="J2189" s="3">
        <f t="shared" si="399"/>
        <v>426.3</v>
      </c>
      <c r="K2189" s="3">
        <f t="shared" si="405"/>
        <v>82780.442250000022</v>
      </c>
      <c r="M2189" s="3">
        <f t="shared" si="406"/>
        <v>5449.9541666666773</v>
      </c>
      <c r="N2189">
        <f t="shared" si="400"/>
        <v>5449.9541666666773</v>
      </c>
      <c r="O2189">
        <f t="shared" si="401"/>
        <v>0</v>
      </c>
    </row>
    <row r="2190" spans="1:15" x14ac:dyDescent="0.25">
      <c r="A2190" s="3">
        <v>20.36</v>
      </c>
      <c r="B2190" s="3">
        <f t="shared" si="402"/>
        <v>25.36</v>
      </c>
      <c r="C2190" s="3">
        <f t="shared" si="403"/>
        <v>6.25</v>
      </c>
      <c r="D2190" s="4">
        <f t="shared" si="397"/>
        <v>62.5</v>
      </c>
      <c r="E2190" s="4">
        <f t="shared" si="398"/>
        <v>406.48</v>
      </c>
      <c r="F2190">
        <f t="shared" si="404"/>
        <v>77429.464369333349</v>
      </c>
      <c r="H2190" s="3"/>
      <c r="J2190" s="3">
        <f t="shared" si="399"/>
        <v>426.48</v>
      </c>
      <c r="K2190" s="3">
        <f t="shared" si="405"/>
        <v>82884.289535999997</v>
      </c>
      <c r="M2190" s="3">
        <f t="shared" si="406"/>
        <v>5454.8251666666474</v>
      </c>
      <c r="N2190">
        <f t="shared" si="400"/>
        <v>5454.8251666666474</v>
      </c>
      <c r="O2190">
        <f t="shared" si="401"/>
        <v>0</v>
      </c>
    </row>
    <row r="2191" spans="1:15" x14ac:dyDescent="0.25">
      <c r="A2191" s="3">
        <v>20.37</v>
      </c>
      <c r="B2191" s="3">
        <f t="shared" si="402"/>
        <v>25.37</v>
      </c>
      <c r="C2191" s="3">
        <f t="shared" si="403"/>
        <v>6.25</v>
      </c>
      <c r="D2191" s="4">
        <f t="shared" si="397"/>
        <v>62.5</v>
      </c>
      <c r="E2191" s="4">
        <f t="shared" si="398"/>
        <v>406.66</v>
      </c>
      <c r="F2191">
        <f t="shared" si="404"/>
        <v>77528.525151333364</v>
      </c>
      <c r="H2191" s="3"/>
      <c r="J2191" s="3">
        <f t="shared" si="399"/>
        <v>426.66</v>
      </c>
      <c r="K2191" s="3">
        <f t="shared" si="405"/>
        <v>82988.223318000004</v>
      </c>
      <c r="M2191" s="3">
        <f t="shared" si="406"/>
        <v>5459.6981666666397</v>
      </c>
      <c r="N2191">
        <f t="shared" si="400"/>
        <v>5459.6981666666397</v>
      </c>
      <c r="O2191">
        <f t="shared" si="401"/>
        <v>0</v>
      </c>
    </row>
    <row r="2192" spans="1:15" x14ac:dyDescent="0.25">
      <c r="A2192" s="3">
        <v>20.38</v>
      </c>
      <c r="B2192" s="3">
        <f t="shared" si="402"/>
        <v>25.38</v>
      </c>
      <c r="C2192" s="3">
        <f t="shared" si="403"/>
        <v>6.25</v>
      </c>
      <c r="D2192" s="4">
        <f t="shared" si="397"/>
        <v>62.5</v>
      </c>
      <c r="E2192" s="4">
        <f t="shared" si="398"/>
        <v>406.84</v>
      </c>
      <c r="F2192">
        <f t="shared" si="404"/>
        <v>77627.670465333314</v>
      </c>
      <c r="H2192" s="3"/>
      <c r="J2192" s="3">
        <f t="shared" si="399"/>
        <v>426.84</v>
      </c>
      <c r="K2192" s="3">
        <f t="shared" si="405"/>
        <v>83092.243631999998</v>
      </c>
      <c r="M2192" s="3">
        <f t="shared" si="406"/>
        <v>5464.5731666666834</v>
      </c>
      <c r="N2192">
        <f t="shared" si="400"/>
        <v>5464.5731666666834</v>
      </c>
      <c r="O2192">
        <f t="shared" si="401"/>
        <v>0</v>
      </c>
    </row>
    <row r="2193" spans="1:15" x14ac:dyDescent="0.25">
      <c r="A2193" s="3">
        <v>20.39</v>
      </c>
      <c r="B2193" s="3">
        <f t="shared" si="402"/>
        <v>25.39</v>
      </c>
      <c r="C2193" s="3">
        <f t="shared" si="403"/>
        <v>6.25</v>
      </c>
      <c r="D2193" s="4">
        <f t="shared" si="397"/>
        <v>62.5</v>
      </c>
      <c r="E2193" s="4">
        <f t="shared" si="398"/>
        <v>407.02</v>
      </c>
      <c r="F2193">
        <f t="shared" si="404"/>
        <v>77726.900347333314</v>
      </c>
      <c r="H2193" s="3"/>
      <c r="J2193" s="3">
        <f t="shared" si="399"/>
        <v>427.02</v>
      </c>
      <c r="K2193" s="3">
        <f t="shared" si="405"/>
        <v>83196.350514000005</v>
      </c>
      <c r="M2193" s="3">
        <f t="shared" si="406"/>
        <v>5469.4501666666911</v>
      </c>
      <c r="N2193">
        <f t="shared" si="400"/>
        <v>5469.4501666666911</v>
      </c>
      <c r="O2193">
        <f t="shared" si="401"/>
        <v>0</v>
      </c>
    </row>
    <row r="2194" spans="1:15" x14ac:dyDescent="0.25">
      <c r="A2194" s="3">
        <v>20.399999999999999</v>
      </c>
      <c r="B2194" s="3">
        <f t="shared" si="402"/>
        <v>25.4</v>
      </c>
      <c r="C2194" s="3">
        <f t="shared" si="403"/>
        <v>6.25</v>
      </c>
      <c r="D2194" s="4">
        <f t="shared" si="397"/>
        <v>62.5</v>
      </c>
      <c r="E2194" s="4">
        <f t="shared" si="398"/>
        <v>407.2</v>
      </c>
      <c r="F2194">
        <f t="shared" si="404"/>
        <v>77826.214833333317</v>
      </c>
      <c r="H2194" s="3"/>
      <c r="J2194" s="3">
        <f t="shared" si="399"/>
        <v>427.2</v>
      </c>
      <c r="K2194" s="3">
        <f t="shared" si="405"/>
        <v>83300.543999999994</v>
      </c>
      <c r="M2194" s="3">
        <f t="shared" si="406"/>
        <v>5474.3291666666773</v>
      </c>
      <c r="N2194">
        <f t="shared" si="400"/>
        <v>5474.3291666666773</v>
      </c>
      <c r="O2194">
        <f t="shared" si="401"/>
        <v>0</v>
      </c>
    </row>
    <row r="2195" spans="1:15" x14ac:dyDescent="0.25">
      <c r="A2195" s="3">
        <v>20.41</v>
      </c>
      <c r="B2195" s="3">
        <f t="shared" si="402"/>
        <v>25.41</v>
      </c>
      <c r="C2195" s="3">
        <f t="shared" si="403"/>
        <v>6.25</v>
      </c>
      <c r="D2195" s="4">
        <f t="shared" si="397"/>
        <v>62.5</v>
      </c>
      <c r="E2195" s="4">
        <f t="shared" si="398"/>
        <v>407.38</v>
      </c>
      <c r="F2195">
        <f t="shared" si="404"/>
        <v>77925.613959333336</v>
      </c>
      <c r="H2195" s="3"/>
      <c r="J2195" s="3">
        <f t="shared" si="399"/>
        <v>427.38</v>
      </c>
      <c r="K2195" s="3">
        <f t="shared" si="405"/>
        <v>83404.824126000007</v>
      </c>
      <c r="M2195" s="3">
        <f t="shared" si="406"/>
        <v>5479.2101666666713</v>
      </c>
      <c r="N2195">
        <f t="shared" si="400"/>
        <v>5479.2101666666713</v>
      </c>
      <c r="O2195">
        <f t="shared" si="401"/>
        <v>0</v>
      </c>
    </row>
    <row r="2196" spans="1:15" x14ac:dyDescent="0.25">
      <c r="A2196" s="3">
        <v>20.420000000000002</v>
      </c>
      <c r="B2196" s="3">
        <f t="shared" si="402"/>
        <v>25.42</v>
      </c>
      <c r="C2196" s="3">
        <f t="shared" si="403"/>
        <v>6.25</v>
      </c>
      <c r="D2196" s="4">
        <f t="shared" si="397"/>
        <v>62.5</v>
      </c>
      <c r="E2196" s="4">
        <f t="shared" si="398"/>
        <v>407.56000000000006</v>
      </c>
      <c r="F2196">
        <f t="shared" si="404"/>
        <v>78025.097761333353</v>
      </c>
      <c r="H2196" s="3"/>
      <c r="J2196" s="3">
        <f t="shared" si="399"/>
        <v>427.56000000000006</v>
      </c>
      <c r="K2196" s="3">
        <f t="shared" si="405"/>
        <v>83509.19092800004</v>
      </c>
      <c r="M2196" s="3">
        <f t="shared" si="406"/>
        <v>5484.0931666666875</v>
      </c>
      <c r="N2196">
        <f t="shared" si="400"/>
        <v>5484.0931666666875</v>
      </c>
      <c r="O2196">
        <f t="shared" si="401"/>
        <v>0</v>
      </c>
    </row>
    <row r="2197" spans="1:15" x14ac:dyDescent="0.25">
      <c r="A2197" s="3">
        <v>20.43</v>
      </c>
      <c r="B2197" s="3">
        <f t="shared" si="402"/>
        <v>25.43</v>
      </c>
      <c r="C2197" s="3">
        <f t="shared" si="403"/>
        <v>6.25</v>
      </c>
      <c r="D2197" s="4">
        <f t="shared" si="397"/>
        <v>62.5</v>
      </c>
      <c r="E2197" s="4">
        <f t="shared" si="398"/>
        <v>407.74</v>
      </c>
      <c r="F2197">
        <f t="shared" si="404"/>
        <v>78124.666275333337</v>
      </c>
      <c r="H2197" s="3"/>
      <c r="J2197" s="3">
        <f t="shared" si="399"/>
        <v>427.74</v>
      </c>
      <c r="K2197" s="3">
        <f t="shared" si="405"/>
        <v>83613.64444199999</v>
      </c>
      <c r="M2197" s="3">
        <f t="shared" si="406"/>
        <v>5488.9781666666531</v>
      </c>
      <c r="N2197">
        <f t="shared" si="400"/>
        <v>5488.9781666666531</v>
      </c>
      <c r="O2197">
        <f t="shared" si="401"/>
        <v>0</v>
      </c>
    </row>
    <row r="2198" spans="1:15" x14ac:dyDescent="0.25">
      <c r="A2198" s="3">
        <v>20.440000000000001</v>
      </c>
      <c r="B2198" s="3">
        <f t="shared" si="402"/>
        <v>25.44</v>
      </c>
      <c r="C2198" s="3">
        <f t="shared" si="403"/>
        <v>6.25</v>
      </c>
      <c r="D2198" s="4">
        <f t="shared" si="397"/>
        <v>62.5</v>
      </c>
      <c r="E2198" s="4">
        <f t="shared" si="398"/>
        <v>407.92</v>
      </c>
      <c r="F2198">
        <f t="shared" si="404"/>
        <v>78224.319537333358</v>
      </c>
      <c r="H2198" s="3"/>
      <c r="J2198" s="3">
        <f t="shared" si="399"/>
        <v>427.92</v>
      </c>
      <c r="K2198" s="3">
        <f t="shared" si="405"/>
        <v>83718.184704000014</v>
      </c>
      <c r="M2198" s="3">
        <f t="shared" si="406"/>
        <v>5493.8651666666556</v>
      </c>
      <c r="N2198">
        <f t="shared" si="400"/>
        <v>5493.8651666666556</v>
      </c>
      <c r="O2198">
        <f t="shared" si="401"/>
        <v>0</v>
      </c>
    </row>
    <row r="2199" spans="1:15" x14ac:dyDescent="0.25">
      <c r="A2199" s="3">
        <v>20.45</v>
      </c>
      <c r="B2199" s="3">
        <f t="shared" si="402"/>
        <v>25.45</v>
      </c>
      <c r="C2199" s="3">
        <f t="shared" si="403"/>
        <v>6.25</v>
      </c>
      <c r="D2199" s="4">
        <f t="shared" si="397"/>
        <v>62.5</v>
      </c>
      <c r="E2199" s="4">
        <f t="shared" si="398"/>
        <v>408.09999999999997</v>
      </c>
      <c r="F2199">
        <f t="shared" si="404"/>
        <v>78324.057583333313</v>
      </c>
      <c r="H2199" s="3"/>
      <c r="J2199" s="3">
        <f t="shared" si="399"/>
        <v>428.09999999999997</v>
      </c>
      <c r="K2199" s="3">
        <f t="shared" si="405"/>
        <v>83822.811749999979</v>
      </c>
      <c r="M2199" s="3">
        <f t="shared" si="406"/>
        <v>5498.7541666666657</v>
      </c>
      <c r="N2199">
        <f t="shared" si="400"/>
        <v>5498.7541666666657</v>
      </c>
      <c r="O2199">
        <f t="shared" si="401"/>
        <v>0</v>
      </c>
    </row>
    <row r="2200" spans="1:15" x14ac:dyDescent="0.25">
      <c r="A2200" s="3">
        <v>20.46</v>
      </c>
      <c r="B2200" s="3">
        <f t="shared" si="402"/>
        <v>25.46</v>
      </c>
      <c r="C2200" s="3">
        <f t="shared" si="403"/>
        <v>6.25</v>
      </c>
      <c r="D2200" s="4">
        <f t="shared" si="397"/>
        <v>62.5</v>
      </c>
      <c r="E2200" s="4">
        <f t="shared" si="398"/>
        <v>408.28000000000003</v>
      </c>
      <c r="F2200">
        <f t="shared" si="404"/>
        <v>78423.88044933333</v>
      </c>
      <c r="H2200" s="3"/>
      <c r="J2200" s="3">
        <f t="shared" si="399"/>
        <v>428.28000000000003</v>
      </c>
      <c r="K2200" s="3">
        <f t="shared" si="405"/>
        <v>83927.525616000014</v>
      </c>
      <c r="M2200" s="3">
        <f t="shared" si="406"/>
        <v>5503.6451666666835</v>
      </c>
      <c r="N2200">
        <f t="shared" si="400"/>
        <v>5503.6451666666835</v>
      </c>
      <c r="O2200">
        <f t="shared" si="401"/>
        <v>0</v>
      </c>
    </row>
    <row r="2201" spans="1:15" x14ac:dyDescent="0.25">
      <c r="A2201" s="3">
        <v>20.47</v>
      </c>
      <c r="B2201" s="3">
        <f t="shared" si="402"/>
        <v>25.47</v>
      </c>
      <c r="C2201" s="3">
        <f t="shared" si="403"/>
        <v>6.25</v>
      </c>
      <c r="D2201" s="4">
        <f t="shared" si="397"/>
        <v>62.5</v>
      </c>
      <c r="E2201" s="4">
        <f t="shared" si="398"/>
        <v>408.46</v>
      </c>
      <c r="F2201">
        <f t="shared" si="404"/>
        <v>78523.788171333319</v>
      </c>
      <c r="H2201" s="3"/>
      <c r="J2201" s="3">
        <f t="shared" si="399"/>
        <v>428.46</v>
      </c>
      <c r="K2201" s="3">
        <f t="shared" si="405"/>
        <v>84032.326337999984</v>
      </c>
      <c r="M2201" s="3">
        <f t="shared" si="406"/>
        <v>5508.5381666666653</v>
      </c>
      <c r="N2201">
        <f t="shared" si="400"/>
        <v>5508.5381666666653</v>
      </c>
      <c r="O2201">
        <f t="shared" si="401"/>
        <v>0</v>
      </c>
    </row>
    <row r="2202" spans="1:15" x14ac:dyDescent="0.25">
      <c r="A2202" s="3">
        <v>20.48</v>
      </c>
      <c r="B2202" s="3">
        <f t="shared" si="402"/>
        <v>25.48</v>
      </c>
      <c r="C2202" s="3">
        <f t="shared" si="403"/>
        <v>6.25</v>
      </c>
      <c r="D2202" s="4">
        <f t="shared" si="397"/>
        <v>62.5</v>
      </c>
      <c r="E2202" s="4">
        <f t="shared" si="398"/>
        <v>408.64</v>
      </c>
      <c r="F2202">
        <f t="shared" si="404"/>
        <v>78623.780785333336</v>
      </c>
      <c r="H2202" s="3"/>
      <c r="J2202" s="3">
        <f t="shared" si="399"/>
        <v>428.64</v>
      </c>
      <c r="K2202" s="3">
        <f t="shared" si="405"/>
        <v>84137.21395200002</v>
      </c>
      <c r="M2202" s="3">
        <f t="shared" si="406"/>
        <v>5513.433166666684</v>
      </c>
      <c r="N2202">
        <f t="shared" si="400"/>
        <v>5513.433166666684</v>
      </c>
      <c r="O2202">
        <f t="shared" si="401"/>
        <v>0</v>
      </c>
    </row>
    <row r="2203" spans="1:15" x14ac:dyDescent="0.25">
      <c r="A2203" s="3">
        <v>20.49</v>
      </c>
      <c r="B2203" s="3">
        <f t="shared" si="402"/>
        <v>25.49</v>
      </c>
      <c r="C2203" s="3">
        <f t="shared" si="403"/>
        <v>6.25</v>
      </c>
      <c r="D2203" s="4">
        <f t="shared" ref="D2203:D2266" si="407">MAX(10*C2203,$G$14*C2203+$G$10-2*$G$12*(1+$G$13)^0.5)</f>
        <v>62.5</v>
      </c>
      <c r="E2203" s="4">
        <f t="shared" ref="E2203:E2266" si="408">MAX(10*B2203,$G$14*B2203+$G$10-2*$G$12*(1+$G$13)^0.5)</f>
        <v>408.82</v>
      </c>
      <c r="F2203">
        <f t="shared" si="404"/>
        <v>78723.858327333335</v>
      </c>
      <c r="H2203" s="3"/>
      <c r="J2203" s="3">
        <f t="shared" ref="J2203:J2266" si="409">$G$14*A2203+2*$G$12*(1+$G$13)^0.5</f>
        <v>428.82</v>
      </c>
      <c r="K2203" s="3">
        <f t="shared" si="405"/>
        <v>84242.188493999973</v>
      </c>
      <c r="M2203" s="3">
        <f t="shared" si="406"/>
        <v>5518.3301666666375</v>
      </c>
      <c r="N2203">
        <f t="shared" si="400"/>
        <v>5518.3301666666375</v>
      </c>
      <c r="O2203">
        <f t="shared" si="401"/>
        <v>0</v>
      </c>
    </row>
    <row r="2204" spans="1:15" x14ac:dyDescent="0.25">
      <c r="A2204" s="3">
        <v>20.5</v>
      </c>
      <c r="B2204" s="3">
        <f t="shared" si="402"/>
        <v>25.5</v>
      </c>
      <c r="C2204" s="3">
        <f t="shared" si="403"/>
        <v>6.25</v>
      </c>
      <c r="D2204" s="4">
        <f t="shared" si="407"/>
        <v>62.5</v>
      </c>
      <c r="E2204" s="4">
        <f t="shared" si="408"/>
        <v>409</v>
      </c>
      <c r="F2204">
        <f t="shared" si="404"/>
        <v>78824.020833333343</v>
      </c>
      <c r="H2204" s="3"/>
      <c r="J2204" s="3">
        <f t="shared" si="409"/>
        <v>429</v>
      </c>
      <c r="K2204" s="3">
        <f t="shared" si="405"/>
        <v>84347.249999999985</v>
      </c>
      <c r="M2204" s="3">
        <f t="shared" si="406"/>
        <v>5523.2291666666424</v>
      </c>
      <c r="N2204">
        <f t="shared" ref="N2204:N2267" si="410">ABS(M2204)</f>
        <v>5523.2291666666424</v>
      </c>
      <c r="O2204">
        <f t="shared" ref="O2204:O2267" si="411">IF(N2204=$N$3156,A2204,0)</f>
        <v>0</v>
      </c>
    </row>
    <row r="2205" spans="1:15" x14ac:dyDescent="0.25">
      <c r="A2205" s="3">
        <v>20.51</v>
      </c>
      <c r="B2205" s="3">
        <f t="shared" ref="B2205:B2268" si="412">$B$152+A2205</f>
        <v>25.51</v>
      </c>
      <c r="C2205" s="3">
        <f t="shared" ref="C2205:C2268" si="413">IF($F$152&gt;B2205,B2205,$F$152)</f>
        <v>6.25</v>
      </c>
      <c r="D2205" s="4">
        <f t="shared" si="407"/>
        <v>62.5</v>
      </c>
      <c r="E2205" s="4">
        <f t="shared" si="408"/>
        <v>409.18</v>
      </c>
      <c r="F2205">
        <f t="shared" ref="F2205:F2268" si="414">$I$152*C2205*(0.5*C2205-$D$152)  +  (D2205-$I$152)*0.5*C2205*(2*C2205/3-$D$152)  +  D2205*(B2205-C2205)*(0.5*(B2205-C2205)+C2205-$D$152)  +  (E2205-D2205)*0.5*(B2205-C2205)*(2*(B2205-C2205)/3+C2205-$D$152)</f>
        <v>78924.268339333343</v>
      </c>
      <c r="H2205" s="3"/>
      <c r="J2205" s="3">
        <f t="shared" si="409"/>
        <v>429.18</v>
      </c>
      <c r="K2205" s="3">
        <f t="shared" ref="K2205:K2268" si="415">$K$152*A2205*(0.5*A2205+$B$152-$D$152)  +  (J2205-$K$152)*0.5*A2205*(2*A2205/3+$B$152-$D$152)</f>
        <v>84452.398505999998</v>
      </c>
      <c r="M2205" s="3">
        <f t="shared" ref="M2205:M2268" si="416">K2205-F2205</f>
        <v>5528.130166666655</v>
      </c>
      <c r="N2205">
        <f t="shared" si="410"/>
        <v>5528.130166666655</v>
      </c>
      <c r="O2205">
        <f t="shared" si="411"/>
        <v>0</v>
      </c>
    </row>
    <row r="2206" spans="1:15" x14ac:dyDescent="0.25">
      <c r="A2206" s="3">
        <v>20.52</v>
      </c>
      <c r="B2206" s="3">
        <f t="shared" si="412"/>
        <v>25.52</v>
      </c>
      <c r="C2206" s="3">
        <f t="shared" si="413"/>
        <v>6.25</v>
      </c>
      <c r="D2206" s="4">
        <f t="shared" si="407"/>
        <v>62.5</v>
      </c>
      <c r="E2206" s="4">
        <f t="shared" si="408"/>
        <v>409.36</v>
      </c>
      <c r="F2206">
        <f t="shared" si="414"/>
        <v>79024.600881333317</v>
      </c>
      <c r="H2206" s="3"/>
      <c r="J2206" s="3">
        <f t="shared" si="409"/>
        <v>429.36</v>
      </c>
      <c r="K2206" s="3">
        <f t="shared" si="415"/>
        <v>84557.634047999993</v>
      </c>
      <c r="M2206" s="3">
        <f t="shared" si="416"/>
        <v>5533.0331666666752</v>
      </c>
      <c r="N2206">
        <f t="shared" si="410"/>
        <v>5533.0331666666752</v>
      </c>
      <c r="O2206">
        <f t="shared" si="411"/>
        <v>0</v>
      </c>
    </row>
    <row r="2207" spans="1:15" x14ac:dyDescent="0.25">
      <c r="A2207" s="3">
        <v>20.53</v>
      </c>
      <c r="B2207" s="3">
        <f t="shared" si="412"/>
        <v>25.53</v>
      </c>
      <c r="C2207" s="3">
        <f t="shared" si="413"/>
        <v>6.25</v>
      </c>
      <c r="D2207" s="4">
        <f t="shared" si="407"/>
        <v>62.5</v>
      </c>
      <c r="E2207" s="4">
        <f t="shared" si="408"/>
        <v>409.54</v>
      </c>
      <c r="F2207">
        <f t="shared" si="414"/>
        <v>79125.018495333337</v>
      </c>
      <c r="H2207" s="3"/>
      <c r="J2207" s="3">
        <f t="shared" si="409"/>
        <v>429.54</v>
      </c>
      <c r="K2207" s="3">
        <f t="shared" si="415"/>
        <v>84662.956662000026</v>
      </c>
      <c r="M2207" s="3">
        <f t="shared" si="416"/>
        <v>5537.9381666666886</v>
      </c>
      <c r="N2207">
        <f t="shared" si="410"/>
        <v>5537.9381666666886</v>
      </c>
      <c r="O2207">
        <f t="shared" si="411"/>
        <v>0</v>
      </c>
    </row>
    <row r="2208" spans="1:15" x14ac:dyDescent="0.25">
      <c r="A2208" s="3">
        <v>20.54</v>
      </c>
      <c r="B2208" s="3">
        <f t="shared" si="412"/>
        <v>25.54</v>
      </c>
      <c r="C2208" s="3">
        <f t="shared" si="413"/>
        <v>6.25</v>
      </c>
      <c r="D2208" s="4">
        <f t="shared" si="407"/>
        <v>62.5</v>
      </c>
      <c r="E2208" s="4">
        <f t="shared" si="408"/>
        <v>409.71999999999997</v>
      </c>
      <c r="F2208">
        <f t="shared" si="414"/>
        <v>79225.521217333328</v>
      </c>
      <c r="H2208" s="3"/>
      <c r="J2208" s="3">
        <f t="shared" si="409"/>
        <v>429.71999999999997</v>
      </c>
      <c r="K2208" s="3">
        <f t="shared" si="415"/>
        <v>84768.366383999994</v>
      </c>
      <c r="M2208" s="3">
        <f t="shared" si="416"/>
        <v>5542.845166666666</v>
      </c>
      <c r="N2208">
        <f t="shared" si="410"/>
        <v>5542.845166666666</v>
      </c>
      <c r="O2208">
        <f t="shared" si="411"/>
        <v>0</v>
      </c>
    </row>
    <row r="2209" spans="1:15" x14ac:dyDescent="0.25">
      <c r="A2209" s="3">
        <v>20.55</v>
      </c>
      <c r="B2209" s="3">
        <f t="shared" si="412"/>
        <v>25.55</v>
      </c>
      <c r="C2209" s="3">
        <f t="shared" si="413"/>
        <v>6.25</v>
      </c>
      <c r="D2209" s="4">
        <f t="shared" si="407"/>
        <v>62.5</v>
      </c>
      <c r="E2209" s="4">
        <f t="shared" si="408"/>
        <v>409.90000000000003</v>
      </c>
      <c r="F2209">
        <f t="shared" si="414"/>
        <v>79326.109083333344</v>
      </c>
      <c r="H2209" s="3"/>
      <c r="J2209" s="3">
        <f t="shared" si="409"/>
        <v>429.90000000000003</v>
      </c>
      <c r="K2209" s="3">
        <f t="shared" si="415"/>
        <v>84873.863250000009</v>
      </c>
      <c r="M2209" s="3">
        <f t="shared" si="416"/>
        <v>5547.7541666666657</v>
      </c>
      <c r="N2209">
        <f t="shared" si="410"/>
        <v>5547.7541666666657</v>
      </c>
      <c r="O2209">
        <f t="shared" si="411"/>
        <v>0</v>
      </c>
    </row>
    <row r="2210" spans="1:15" x14ac:dyDescent="0.25">
      <c r="A2210" s="3">
        <v>20.56</v>
      </c>
      <c r="B2210" s="3">
        <f t="shared" si="412"/>
        <v>25.56</v>
      </c>
      <c r="C2210" s="3">
        <f t="shared" si="413"/>
        <v>6.25</v>
      </c>
      <c r="D2210" s="4">
        <f t="shared" si="407"/>
        <v>62.5</v>
      </c>
      <c r="E2210" s="4">
        <f t="shared" si="408"/>
        <v>410.08</v>
      </c>
      <c r="F2210">
        <f t="shared" si="414"/>
        <v>79426.782129333325</v>
      </c>
      <c r="H2210" s="3"/>
      <c r="J2210" s="3">
        <f t="shared" si="409"/>
        <v>430.08</v>
      </c>
      <c r="K2210" s="3">
        <f t="shared" si="415"/>
        <v>84979.447295999969</v>
      </c>
      <c r="M2210" s="3">
        <f t="shared" si="416"/>
        <v>5552.6651666666439</v>
      </c>
      <c r="N2210">
        <f t="shared" si="410"/>
        <v>5552.6651666666439</v>
      </c>
      <c r="O2210">
        <f t="shared" si="411"/>
        <v>0</v>
      </c>
    </row>
    <row r="2211" spans="1:15" x14ac:dyDescent="0.25">
      <c r="A2211" s="3">
        <v>20.57</v>
      </c>
      <c r="B2211" s="3">
        <f t="shared" si="412"/>
        <v>25.57</v>
      </c>
      <c r="C2211" s="3">
        <f t="shared" si="413"/>
        <v>6.25</v>
      </c>
      <c r="D2211" s="4">
        <f t="shared" si="407"/>
        <v>62.5</v>
      </c>
      <c r="E2211" s="4">
        <f t="shared" si="408"/>
        <v>410.26</v>
      </c>
      <c r="F2211">
        <f t="shared" si="414"/>
        <v>79527.540391333343</v>
      </c>
      <c r="H2211" s="3"/>
      <c r="J2211" s="3">
        <f t="shared" si="409"/>
        <v>430.26</v>
      </c>
      <c r="K2211" s="3">
        <f t="shared" si="415"/>
        <v>85085.118558000002</v>
      </c>
      <c r="M2211" s="3">
        <f t="shared" si="416"/>
        <v>5557.5781666666589</v>
      </c>
      <c r="N2211">
        <f t="shared" si="410"/>
        <v>5557.5781666666589</v>
      </c>
      <c r="O2211">
        <f t="shared" si="411"/>
        <v>0</v>
      </c>
    </row>
    <row r="2212" spans="1:15" x14ac:dyDescent="0.25">
      <c r="A2212" s="3">
        <v>20.58</v>
      </c>
      <c r="B2212" s="3">
        <f t="shared" si="412"/>
        <v>25.58</v>
      </c>
      <c r="C2212" s="3">
        <f t="shared" si="413"/>
        <v>6.25</v>
      </c>
      <c r="D2212" s="4">
        <f t="shared" si="407"/>
        <v>62.5</v>
      </c>
      <c r="E2212" s="4">
        <f t="shared" si="408"/>
        <v>410.43999999999994</v>
      </c>
      <c r="F2212">
        <f t="shared" si="414"/>
        <v>79628.383905333292</v>
      </c>
      <c r="H2212" s="3"/>
      <c r="J2212" s="3">
        <f t="shared" si="409"/>
        <v>430.43999999999994</v>
      </c>
      <c r="K2212" s="3">
        <f t="shared" si="415"/>
        <v>85190.877071999988</v>
      </c>
      <c r="M2212" s="3">
        <f t="shared" si="416"/>
        <v>5562.4931666666962</v>
      </c>
      <c r="N2212">
        <f t="shared" si="410"/>
        <v>5562.4931666666962</v>
      </c>
      <c r="O2212">
        <f t="shared" si="411"/>
        <v>0</v>
      </c>
    </row>
    <row r="2213" spans="1:15" x14ac:dyDescent="0.25">
      <c r="A2213" s="3">
        <v>20.59</v>
      </c>
      <c r="B2213" s="3">
        <f t="shared" si="412"/>
        <v>25.59</v>
      </c>
      <c r="C2213" s="3">
        <f t="shared" si="413"/>
        <v>6.25</v>
      </c>
      <c r="D2213" s="4">
        <f t="shared" si="407"/>
        <v>62.5</v>
      </c>
      <c r="E2213" s="4">
        <f t="shared" si="408"/>
        <v>410.62</v>
      </c>
      <c r="F2213">
        <f t="shared" si="414"/>
        <v>79729.312707333331</v>
      </c>
      <c r="H2213" s="3"/>
      <c r="J2213" s="3">
        <f t="shared" si="409"/>
        <v>430.62</v>
      </c>
      <c r="K2213" s="3">
        <f t="shared" si="415"/>
        <v>85296.722874000014</v>
      </c>
      <c r="M2213" s="3">
        <f t="shared" si="416"/>
        <v>5567.4101666666829</v>
      </c>
      <c r="N2213">
        <f t="shared" si="410"/>
        <v>5567.4101666666829</v>
      </c>
      <c r="O2213">
        <f t="shared" si="411"/>
        <v>0</v>
      </c>
    </row>
    <row r="2214" spans="1:15" x14ac:dyDescent="0.25">
      <c r="A2214" s="3">
        <v>20.6</v>
      </c>
      <c r="B2214" s="3">
        <f t="shared" si="412"/>
        <v>25.6</v>
      </c>
      <c r="C2214" s="3">
        <f t="shared" si="413"/>
        <v>6.25</v>
      </c>
      <c r="D2214" s="4">
        <f t="shared" si="407"/>
        <v>62.5</v>
      </c>
      <c r="E2214" s="4">
        <f t="shared" si="408"/>
        <v>410.8</v>
      </c>
      <c r="F2214">
        <f t="shared" si="414"/>
        <v>79830.326833333325</v>
      </c>
      <c r="H2214" s="3"/>
      <c r="J2214" s="3">
        <f t="shared" si="409"/>
        <v>430.8</v>
      </c>
      <c r="K2214" s="3">
        <f t="shared" si="415"/>
        <v>85402.656000000017</v>
      </c>
      <c r="M2214" s="3">
        <f t="shared" si="416"/>
        <v>5572.3291666666919</v>
      </c>
      <c r="N2214">
        <f t="shared" si="410"/>
        <v>5572.3291666666919</v>
      </c>
      <c r="O2214">
        <f t="shared" si="411"/>
        <v>0</v>
      </c>
    </row>
    <row r="2215" spans="1:15" x14ac:dyDescent="0.25">
      <c r="A2215" s="3">
        <v>20.61</v>
      </c>
      <c r="B2215" s="3">
        <f t="shared" si="412"/>
        <v>25.61</v>
      </c>
      <c r="C2215" s="3">
        <f t="shared" si="413"/>
        <v>6.25</v>
      </c>
      <c r="D2215" s="4">
        <f t="shared" si="407"/>
        <v>62.5</v>
      </c>
      <c r="E2215" s="4">
        <f t="shared" si="408"/>
        <v>410.98</v>
      </c>
      <c r="F2215">
        <f t="shared" si="414"/>
        <v>79931.426319333332</v>
      </c>
      <c r="H2215" s="3"/>
      <c r="J2215" s="3">
        <f t="shared" si="409"/>
        <v>430.98</v>
      </c>
      <c r="K2215" s="3">
        <f t="shared" si="415"/>
        <v>85508.676485999997</v>
      </c>
      <c r="M2215" s="3">
        <f t="shared" si="416"/>
        <v>5577.2501666666649</v>
      </c>
      <c r="N2215">
        <f t="shared" si="410"/>
        <v>5577.2501666666649</v>
      </c>
      <c r="O2215">
        <f t="shared" si="411"/>
        <v>0</v>
      </c>
    </row>
    <row r="2216" spans="1:15" x14ac:dyDescent="0.25">
      <c r="A2216" s="3">
        <v>20.62</v>
      </c>
      <c r="B2216" s="3">
        <f t="shared" si="412"/>
        <v>25.62</v>
      </c>
      <c r="C2216" s="3">
        <f t="shared" si="413"/>
        <v>6.25</v>
      </c>
      <c r="D2216" s="4">
        <f t="shared" si="407"/>
        <v>62.5</v>
      </c>
      <c r="E2216" s="4">
        <f t="shared" si="408"/>
        <v>411.16</v>
      </c>
      <c r="F2216">
        <f t="shared" si="414"/>
        <v>80032.611201333348</v>
      </c>
      <c r="H2216" s="3"/>
      <c r="J2216" s="3">
        <f t="shared" si="409"/>
        <v>431.16</v>
      </c>
      <c r="K2216" s="3">
        <f t="shared" si="415"/>
        <v>85614.784368000022</v>
      </c>
      <c r="M2216" s="3">
        <f t="shared" si="416"/>
        <v>5582.1731666666747</v>
      </c>
      <c r="N2216">
        <f t="shared" si="410"/>
        <v>5582.1731666666747</v>
      </c>
      <c r="O2216">
        <f t="shared" si="411"/>
        <v>0</v>
      </c>
    </row>
    <row r="2217" spans="1:15" x14ac:dyDescent="0.25">
      <c r="A2217" s="3">
        <v>20.63</v>
      </c>
      <c r="B2217" s="3">
        <f t="shared" si="412"/>
        <v>25.63</v>
      </c>
      <c r="C2217" s="3">
        <f t="shared" si="413"/>
        <v>6.25</v>
      </c>
      <c r="D2217" s="4">
        <f t="shared" si="407"/>
        <v>62.5</v>
      </c>
      <c r="E2217" s="4">
        <f t="shared" si="408"/>
        <v>411.34</v>
      </c>
      <c r="F2217">
        <f t="shared" si="414"/>
        <v>80133.881515333327</v>
      </c>
      <c r="H2217" s="3"/>
      <c r="J2217" s="3">
        <f t="shared" si="409"/>
        <v>431.34</v>
      </c>
      <c r="K2217" s="3">
        <f t="shared" si="415"/>
        <v>85720.97968199999</v>
      </c>
      <c r="M2217" s="3">
        <f t="shared" si="416"/>
        <v>5587.098166666663</v>
      </c>
      <c r="N2217">
        <f t="shared" si="410"/>
        <v>5587.098166666663</v>
      </c>
      <c r="O2217">
        <f t="shared" si="411"/>
        <v>0</v>
      </c>
    </row>
    <row r="2218" spans="1:15" x14ac:dyDescent="0.25">
      <c r="A2218" s="3">
        <v>20.64</v>
      </c>
      <c r="B2218" s="3">
        <f t="shared" si="412"/>
        <v>25.64</v>
      </c>
      <c r="C2218" s="3">
        <f t="shared" si="413"/>
        <v>6.25</v>
      </c>
      <c r="D2218" s="4">
        <f t="shared" si="407"/>
        <v>62.5</v>
      </c>
      <c r="E2218" s="4">
        <f t="shared" si="408"/>
        <v>411.52</v>
      </c>
      <c r="F2218">
        <f t="shared" si="414"/>
        <v>80235.23729733334</v>
      </c>
      <c r="H2218" s="3"/>
      <c r="J2218" s="3">
        <f t="shared" si="409"/>
        <v>431.52</v>
      </c>
      <c r="K2218" s="3">
        <f t="shared" si="415"/>
        <v>85827.262463999999</v>
      </c>
      <c r="M2218" s="3">
        <f t="shared" si="416"/>
        <v>5592.0251666666591</v>
      </c>
      <c r="N2218">
        <f t="shared" si="410"/>
        <v>5592.0251666666591</v>
      </c>
      <c r="O2218">
        <f t="shared" si="411"/>
        <v>0</v>
      </c>
    </row>
    <row r="2219" spans="1:15" x14ac:dyDescent="0.25">
      <c r="A2219" s="3">
        <v>20.65</v>
      </c>
      <c r="B2219" s="3">
        <f t="shared" si="412"/>
        <v>25.65</v>
      </c>
      <c r="C2219" s="3">
        <f t="shared" si="413"/>
        <v>6.25</v>
      </c>
      <c r="D2219" s="4">
        <f t="shared" si="407"/>
        <v>62.5</v>
      </c>
      <c r="E2219" s="4">
        <f t="shared" si="408"/>
        <v>411.7</v>
      </c>
      <c r="F2219">
        <f t="shared" si="414"/>
        <v>80336.678583333312</v>
      </c>
      <c r="H2219" s="3"/>
      <c r="J2219" s="3">
        <f t="shared" si="409"/>
        <v>431.7</v>
      </c>
      <c r="K2219" s="3">
        <f t="shared" si="415"/>
        <v>85933.63274999999</v>
      </c>
      <c r="M2219" s="3">
        <f t="shared" si="416"/>
        <v>5596.9541666666773</v>
      </c>
      <c r="N2219">
        <f t="shared" si="410"/>
        <v>5596.9541666666773</v>
      </c>
      <c r="O2219">
        <f t="shared" si="411"/>
        <v>0</v>
      </c>
    </row>
    <row r="2220" spans="1:15" x14ac:dyDescent="0.25">
      <c r="A2220" s="3">
        <v>20.66</v>
      </c>
      <c r="B2220" s="3">
        <f t="shared" si="412"/>
        <v>25.66</v>
      </c>
      <c r="C2220" s="3">
        <f t="shared" si="413"/>
        <v>6.25</v>
      </c>
      <c r="D2220" s="4">
        <f t="shared" si="407"/>
        <v>62.5</v>
      </c>
      <c r="E2220" s="4">
        <f t="shared" si="408"/>
        <v>411.88</v>
      </c>
      <c r="F2220">
        <f t="shared" si="414"/>
        <v>80438.205409333314</v>
      </c>
      <c r="H2220" s="3"/>
      <c r="J2220" s="3">
        <f t="shared" si="409"/>
        <v>431.88</v>
      </c>
      <c r="K2220" s="3">
        <f t="shared" si="415"/>
        <v>86040.090575999988</v>
      </c>
      <c r="M2220" s="3">
        <f t="shared" si="416"/>
        <v>5601.8851666666742</v>
      </c>
      <c r="N2220">
        <f t="shared" si="410"/>
        <v>5601.8851666666742</v>
      </c>
      <c r="O2220">
        <f t="shared" si="411"/>
        <v>0</v>
      </c>
    </row>
    <row r="2221" spans="1:15" x14ac:dyDescent="0.25">
      <c r="A2221" s="3">
        <v>20.67</v>
      </c>
      <c r="B2221" s="3">
        <f t="shared" si="412"/>
        <v>25.67</v>
      </c>
      <c r="C2221" s="3">
        <f t="shared" si="413"/>
        <v>6.25</v>
      </c>
      <c r="D2221" s="4">
        <f t="shared" si="407"/>
        <v>62.5</v>
      </c>
      <c r="E2221" s="4">
        <f t="shared" si="408"/>
        <v>412.06000000000006</v>
      </c>
      <c r="F2221">
        <f t="shared" si="414"/>
        <v>80539.817811333342</v>
      </c>
      <c r="H2221" s="3"/>
      <c r="J2221" s="3">
        <f t="shared" si="409"/>
        <v>432.06000000000006</v>
      </c>
      <c r="K2221" s="3">
        <f t="shared" si="415"/>
        <v>86146.63597800002</v>
      </c>
      <c r="M2221" s="3">
        <f t="shared" si="416"/>
        <v>5606.8181666666787</v>
      </c>
      <c r="N2221">
        <f t="shared" si="410"/>
        <v>5606.8181666666787</v>
      </c>
      <c r="O2221">
        <f t="shared" si="411"/>
        <v>0</v>
      </c>
    </row>
    <row r="2222" spans="1:15" x14ac:dyDescent="0.25">
      <c r="A2222" s="3">
        <v>20.68</v>
      </c>
      <c r="B2222" s="3">
        <f t="shared" si="412"/>
        <v>25.68</v>
      </c>
      <c r="C2222" s="3">
        <f t="shared" si="413"/>
        <v>6.25</v>
      </c>
      <c r="D2222" s="4">
        <f t="shared" si="407"/>
        <v>62.5</v>
      </c>
      <c r="E2222" s="4">
        <f t="shared" si="408"/>
        <v>412.24</v>
      </c>
      <c r="F2222">
        <f t="shared" si="414"/>
        <v>80641.515825333336</v>
      </c>
      <c r="H2222" s="3"/>
      <c r="J2222" s="3">
        <f t="shared" si="409"/>
        <v>432.24</v>
      </c>
      <c r="K2222" s="3">
        <f t="shared" si="415"/>
        <v>86253.268992000012</v>
      </c>
      <c r="M2222" s="3">
        <f t="shared" si="416"/>
        <v>5611.7531666666764</v>
      </c>
      <c r="N2222">
        <f t="shared" si="410"/>
        <v>5611.7531666666764</v>
      </c>
      <c r="O2222">
        <f t="shared" si="411"/>
        <v>0</v>
      </c>
    </row>
    <row r="2223" spans="1:15" x14ac:dyDescent="0.25">
      <c r="A2223" s="3">
        <v>20.69</v>
      </c>
      <c r="B2223" s="3">
        <f t="shared" si="412"/>
        <v>25.69</v>
      </c>
      <c r="C2223" s="3">
        <f t="shared" si="413"/>
        <v>6.25</v>
      </c>
      <c r="D2223" s="4">
        <f t="shared" si="407"/>
        <v>62.5</v>
      </c>
      <c r="E2223" s="4">
        <f t="shared" si="408"/>
        <v>412.42</v>
      </c>
      <c r="F2223">
        <f t="shared" si="414"/>
        <v>80743.299487333337</v>
      </c>
      <c r="H2223" s="3"/>
      <c r="J2223" s="3">
        <f t="shared" si="409"/>
        <v>432.42</v>
      </c>
      <c r="K2223" s="3">
        <f t="shared" si="415"/>
        <v>86359.989654000019</v>
      </c>
      <c r="M2223" s="3">
        <f t="shared" si="416"/>
        <v>5616.6901666666818</v>
      </c>
      <c r="N2223">
        <f t="shared" si="410"/>
        <v>5616.6901666666818</v>
      </c>
      <c r="O2223">
        <f t="shared" si="411"/>
        <v>0</v>
      </c>
    </row>
    <row r="2224" spans="1:15" x14ac:dyDescent="0.25">
      <c r="A2224" s="3">
        <v>20.7</v>
      </c>
      <c r="B2224" s="3">
        <f t="shared" si="412"/>
        <v>25.7</v>
      </c>
      <c r="C2224" s="3">
        <f t="shared" si="413"/>
        <v>6.25</v>
      </c>
      <c r="D2224" s="4">
        <f t="shared" si="407"/>
        <v>62.5</v>
      </c>
      <c r="E2224" s="4">
        <f t="shared" si="408"/>
        <v>412.59999999999997</v>
      </c>
      <c r="F2224">
        <f t="shared" si="414"/>
        <v>80845.16883333333</v>
      </c>
      <c r="H2224" s="3"/>
      <c r="J2224" s="3">
        <f t="shared" si="409"/>
        <v>432.59999999999997</v>
      </c>
      <c r="K2224" s="3">
        <f t="shared" si="415"/>
        <v>86466.797999999981</v>
      </c>
      <c r="M2224" s="3">
        <f t="shared" si="416"/>
        <v>5621.6291666666511</v>
      </c>
      <c r="N2224">
        <f t="shared" si="410"/>
        <v>5621.6291666666511</v>
      </c>
      <c r="O2224">
        <f t="shared" si="411"/>
        <v>0</v>
      </c>
    </row>
    <row r="2225" spans="1:15" x14ac:dyDescent="0.25">
      <c r="A2225" s="3">
        <v>20.71</v>
      </c>
      <c r="B2225" s="3">
        <f t="shared" si="412"/>
        <v>25.71</v>
      </c>
      <c r="C2225" s="3">
        <f t="shared" si="413"/>
        <v>6.25</v>
      </c>
      <c r="D2225" s="4">
        <f t="shared" si="407"/>
        <v>62.5</v>
      </c>
      <c r="E2225" s="4">
        <f t="shared" si="408"/>
        <v>412.78000000000003</v>
      </c>
      <c r="F2225">
        <f t="shared" si="414"/>
        <v>80947.123899333354</v>
      </c>
      <c r="H2225" s="3"/>
      <c r="J2225" s="3">
        <f t="shared" si="409"/>
        <v>432.78000000000003</v>
      </c>
      <c r="K2225" s="3">
        <f t="shared" si="415"/>
        <v>86573.694065999996</v>
      </c>
      <c r="M2225" s="3">
        <f t="shared" si="416"/>
        <v>5626.5701666666428</v>
      </c>
      <c r="N2225">
        <f t="shared" si="410"/>
        <v>5626.5701666666428</v>
      </c>
      <c r="O2225">
        <f t="shared" si="411"/>
        <v>0</v>
      </c>
    </row>
    <row r="2226" spans="1:15" x14ac:dyDescent="0.25">
      <c r="A2226" s="3">
        <v>20.72</v>
      </c>
      <c r="B2226" s="3">
        <f t="shared" si="412"/>
        <v>25.72</v>
      </c>
      <c r="C2226" s="3">
        <f t="shared" si="413"/>
        <v>6.25</v>
      </c>
      <c r="D2226" s="4">
        <f t="shared" si="407"/>
        <v>62.5</v>
      </c>
      <c r="E2226" s="4">
        <f t="shared" si="408"/>
        <v>412.96</v>
      </c>
      <c r="F2226">
        <f t="shared" si="414"/>
        <v>81049.16472133332</v>
      </c>
      <c r="H2226" s="3"/>
      <c r="J2226" s="3">
        <f t="shared" si="409"/>
        <v>432.96</v>
      </c>
      <c r="K2226" s="3">
        <f t="shared" si="415"/>
        <v>86680.677887999991</v>
      </c>
      <c r="M2226" s="3">
        <f t="shared" si="416"/>
        <v>5631.5131666666712</v>
      </c>
      <c r="N2226">
        <f t="shared" si="410"/>
        <v>5631.5131666666712</v>
      </c>
      <c r="O2226">
        <f t="shared" si="411"/>
        <v>0</v>
      </c>
    </row>
    <row r="2227" spans="1:15" x14ac:dyDescent="0.25">
      <c r="A2227" s="3">
        <v>20.73</v>
      </c>
      <c r="B2227" s="3">
        <f t="shared" si="412"/>
        <v>25.73</v>
      </c>
      <c r="C2227" s="3">
        <f t="shared" si="413"/>
        <v>6.25</v>
      </c>
      <c r="D2227" s="4">
        <f t="shared" si="407"/>
        <v>62.5</v>
      </c>
      <c r="E2227" s="4">
        <f t="shared" si="408"/>
        <v>413.14</v>
      </c>
      <c r="F2227">
        <f t="shared" si="414"/>
        <v>81151.291335333328</v>
      </c>
      <c r="H2227" s="3"/>
      <c r="J2227" s="3">
        <f t="shared" si="409"/>
        <v>433.14</v>
      </c>
      <c r="K2227" s="3">
        <f t="shared" si="415"/>
        <v>86787.749501999991</v>
      </c>
      <c r="M2227" s="3">
        <f t="shared" si="416"/>
        <v>5636.4581666666636</v>
      </c>
      <c r="N2227">
        <f t="shared" si="410"/>
        <v>5636.4581666666636</v>
      </c>
      <c r="O2227">
        <f t="shared" si="411"/>
        <v>0</v>
      </c>
    </row>
    <row r="2228" spans="1:15" x14ac:dyDescent="0.25">
      <c r="A2228" s="3">
        <v>20.74</v>
      </c>
      <c r="B2228" s="3">
        <f t="shared" si="412"/>
        <v>25.74</v>
      </c>
      <c r="C2228" s="3">
        <f t="shared" si="413"/>
        <v>6.25</v>
      </c>
      <c r="D2228" s="4">
        <f t="shared" si="407"/>
        <v>62.5</v>
      </c>
      <c r="E2228" s="4">
        <f t="shared" si="408"/>
        <v>413.32</v>
      </c>
      <c r="F2228">
        <f t="shared" si="414"/>
        <v>81253.503777333332</v>
      </c>
      <c r="H2228" s="3"/>
      <c r="J2228" s="3">
        <f t="shared" si="409"/>
        <v>433.32</v>
      </c>
      <c r="K2228" s="3">
        <f t="shared" si="415"/>
        <v>86894.908943999995</v>
      </c>
      <c r="M2228" s="3">
        <f t="shared" si="416"/>
        <v>5641.4051666666637</v>
      </c>
      <c r="N2228">
        <f t="shared" si="410"/>
        <v>5641.4051666666637</v>
      </c>
      <c r="O2228">
        <f t="shared" si="411"/>
        <v>0</v>
      </c>
    </row>
    <row r="2229" spans="1:15" x14ac:dyDescent="0.25">
      <c r="A2229" s="3">
        <v>20.75</v>
      </c>
      <c r="B2229" s="3">
        <f t="shared" si="412"/>
        <v>25.75</v>
      </c>
      <c r="C2229" s="3">
        <f t="shared" si="413"/>
        <v>6.25</v>
      </c>
      <c r="D2229" s="4">
        <f t="shared" si="407"/>
        <v>62.5</v>
      </c>
      <c r="E2229" s="4">
        <f t="shared" si="408"/>
        <v>413.5</v>
      </c>
      <c r="F2229">
        <f t="shared" si="414"/>
        <v>81355.802083333328</v>
      </c>
      <c r="H2229" s="3"/>
      <c r="J2229" s="3">
        <f t="shared" si="409"/>
        <v>433.5</v>
      </c>
      <c r="K2229" s="3">
        <f t="shared" si="415"/>
        <v>87002.156250000015</v>
      </c>
      <c r="M2229" s="3">
        <f t="shared" si="416"/>
        <v>5646.3541666666861</v>
      </c>
      <c r="N2229">
        <f t="shared" si="410"/>
        <v>5646.3541666666861</v>
      </c>
      <c r="O2229">
        <f t="shared" si="411"/>
        <v>0</v>
      </c>
    </row>
    <row r="2230" spans="1:15" x14ac:dyDescent="0.25">
      <c r="A2230" s="3">
        <v>20.76</v>
      </c>
      <c r="B2230" s="3">
        <f t="shared" si="412"/>
        <v>25.76</v>
      </c>
      <c r="C2230" s="3">
        <f t="shared" si="413"/>
        <v>6.25</v>
      </c>
      <c r="D2230" s="4">
        <f t="shared" si="407"/>
        <v>62.5</v>
      </c>
      <c r="E2230" s="4">
        <f t="shared" si="408"/>
        <v>413.68</v>
      </c>
      <c r="F2230">
        <f t="shared" si="414"/>
        <v>81458.186289333345</v>
      </c>
      <c r="H2230" s="3"/>
      <c r="J2230" s="3">
        <f t="shared" si="409"/>
        <v>433.68</v>
      </c>
      <c r="K2230" s="3">
        <f t="shared" si="415"/>
        <v>87109.491456000032</v>
      </c>
      <c r="M2230" s="3">
        <f t="shared" si="416"/>
        <v>5651.305166666687</v>
      </c>
      <c r="N2230">
        <f t="shared" si="410"/>
        <v>5651.305166666687</v>
      </c>
      <c r="O2230">
        <f t="shared" si="411"/>
        <v>0</v>
      </c>
    </row>
    <row r="2231" spans="1:15" x14ac:dyDescent="0.25">
      <c r="A2231" s="3">
        <v>20.77</v>
      </c>
      <c r="B2231" s="3">
        <f t="shared" si="412"/>
        <v>25.77</v>
      </c>
      <c r="C2231" s="3">
        <f t="shared" si="413"/>
        <v>6.25</v>
      </c>
      <c r="D2231" s="4">
        <f t="shared" si="407"/>
        <v>62.5</v>
      </c>
      <c r="E2231" s="4">
        <f t="shared" si="408"/>
        <v>413.86</v>
      </c>
      <c r="F2231">
        <f t="shared" si="414"/>
        <v>81560.656431333337</v>
      </c>
      <c r="H2231" s="3"/>
      <c r="J2231" s="3">
        <f t="shared" si="409"/>
        <v>433.86</v>
      </c>
      <c r="K2231" s="3">
        <f t="shared" si="415"/>
        <v>87216.914597999988</v>
      </c>
      <c r="M2231" s="3">
        <f t="shared" si="416"/>
        <v>5656.258166666652</v>
      </c>
      <c r="N2231">
        <f t="shared" si="410"/>
        <v>5656.258166666652</v>
      </c>
      <c r="O2231">
        <f t="shared" si="411"/>
        <v>0</v>
      </c>
    </row>
    <row r="2232" spans="1:15" x14ac:dyDescent="0.25">
      <c r="A2232" s="3">
        <v>20.78</v>
      </c>
      <c r="B2232" s="3">
        <f t="shared" si="412"/>
        <v>25.78</v>
      </c>
      <c r="C2232" s="3">
        <f t="shared" si="413"/>
        <v>6.25</v>
      </c>
      <c r="D2232" s="4">
        <f t="shared" si="407"/>
        <v>62.5</v>
      </c>
      <c r="E2232" s="4">
        <f t="shared" si="408"/>
        <v>414.04</v>
      </c>
      <c r="F2232">
        <f t="shared" si="414"/>
        <v>81663.212545333343</v>
      </c>
      <c r="H2232" s="3"/>
      <c r="J2232" s="3">
        <f t="shared" si="409"/>
        <v>434.04</v>
      </c>
      <c r="K2232" s="3">
        <f t="shared" si="415"/>
        <v>87324.425712000011</v>
      </c>
      <c r="M2232" s="3">
        <f t="shared" si="416"/>
        <v>5661.2131666666683</v>
      </c>
      <c r="N2232">
        <f t="shared" si="410"/>
        <v>5661.2131666666683</v>
      </c>
      <c r="O2232">
        <f t="shared" si="411"/>
        <v>0</v>
      </c>
    </row>
    <row r="2233" spans="1:15" x14ac:dyDescent="0.25">
      <c r="A2233" s="3">
        <v>20.79</v>
      </c>
      <c r="B2233" s="3">
        <f t="shared" si="412"/>
        <v>25.79</v>
      </c>
      <c r="C2233" s="3">
        <f t="shared" si="413"/>
        <v>6.25</v>
      </c>
      <c r="D2233" s="4">
        <f t="shared" si="407"/>
        <v>62.5</v>
      </c>
      <c r="E2233" s="4">
        <f t="shared" si="408"/>
        <v>414.21999999999997</v>
      </c>
      <c r="F2233">
        <f t="shared" si="414"/>
        <v>81765.854667333304</v>
      </c>
      <c r="H2233" s="3"/>
      <c r="J2233" s="3">
        <f t="shared" si="409"/>
        <v>434.21999999999997</v>
      </c>
      <c r="K2233" s="3">
        <f t="shared" si="415"/>
        <v>87432.024833999982</v>
      </c>
      <c r="M2233" s="3">
        <f t="shared" si="416"/>
        <v>5666.1701666666777</v>
      </c>
      <c r="N2233">
        <f t="shared" si="410"/>
        <v>5666.1701666666777</v>
      </c>
      <c r="O2233">
        <f t="shared" si="411"/>
        <v>0</v>
      </c>
    </row>
    <row r="2234" spans="1:15" x14ac:dyDescent="0.25">
      <c r="A2234" s="3">
        <v>20.8</v>
      </c>
      <c r="B2234" s="3">
        <f t="shared" si="412"/>
        <v>25.8</v>
      </c>
      <c r="C2234" s="3">
        <f t="shared" si="413"/>
        <v>6.25</v>
      </c>
      <c r="D2234" s="4">
        <f t="shared" si="407"/>
        <v>62.5</v>
      </c>
      <c r="E2234" s="4">
        <f t="shared" si="408"/>
        <v>414.40000000000003</v>
      </c>
      <c r="F2234">
        <f t="shared" si="414"/>
        <v>81868.582833333334</v>
      </c>
      <c r="H2234" s="3"/>
      <c r="J2234" s="3">
        <f t="shared" si="409"/>
        <v>434.40000000000003</v>
      </c>
      <c r="K2234" s="3">
        <f t="shared" si="415"/>
        <v>87539.712000000014</v>
      </c>
      <c r="M2234" s="3">
        <f t="shared" si="416"/>
        <v>5671.1291666666802</v>
      </c>
      <c r="N2234">
        <f t="shared" si="410"/>
        <v>5671.1291666666802</v>
      </c>
      <c r="O2234">
        <f t="shared" si="411"/>
        <v>0</v>
      </c>
    </row>
    <row r="2235" spans="1:15" x14ac:dyDescent="0.25">
      <c r="A2235" s="3">
        <v>20.81</v>
      </c>
      <c r="B2235" s="3">
        <f t="shared" si="412"/>
        <v>25.81</v>
      </c>
      <c r="C2235" s="3">
        <f t="shared" si="413"/>
        <v>6.25</v>
      </c>
      <c r="D2235" s="4">
        <f t="shared" si="407"/>
        <v>62.5</v>
      </c>
      <c r="E2235" s="4">
        <f t="shared" si="408"/>
        <v>414.58</v>
      </c>
      <c r="F2235">
        <f t="shared" si="414"/>
        <v>81971.397079333328</v>
      </c>
      <c r="H2235" s="3"/>
      <c r="J2235" s="3">
        <f t="shared" si="409"/>
        <v>434.58</v>
      </c>
      <c r="K2235" s="3">
        <f t="shared" si="415"/>
        <v>87647.48724599999</v>
      </c>
      <c r="M2235" s="3">
        <f t="shared" si="416"/>
        <v>5676.0901666666614</v>
      </c>
      <c r="N2235">
        <f t="shared" si="410"/>
        <v>5676.0901666666614</v>
      </c>
      <c r="O2235">
        <f t="shared" si="411"/>
        <v>0</v>
      </c>
    </row>
    <row r="2236" spans="1:15" x14ac:dyDescent="0.25">
      <c r="A2236" s="3">
        <v>20.82</v>
      </c>
      <c r="B2236" s="3">
        <f t="shared" si="412"/>
        <v>25.82</v>
      </c>
      <c r="C2236" s="3">
        <f t="shared" si="413"/>
        <v>6.25</v>
      </c>
      <c r="D2236" s="4">
        <f t="shared" si="407"/>
        <v>62.5</v>
      </c>
      <c r="E2236" s="4">
        <f t="shared" si="408"/>
        <v>414.76</v>
      </c>
      <c r="F2236">
        <f t="shared" si="414"/>
        <v>82074.297441333329</v>
      </c>
      <c r="H2236" s="3"/>
      <c r="J2236" s="3">
        <f t="shared" si="409"/>
        <v>434.76</v>
      </c>
      <c r="K2236" s="3">
        <f t="shared" si="415"/>
        <v>87755.350608000008</v>
      </c>
      <c r="M2236" s="3">
        <f t="shared" si="416"/>
        <v>5681.0531666666793</v>
      </c>
      <c r="N2236">
        <f t="shared" si="410"/>
        <v>5681.0531666666793</v>
      </c>
      <c r="O2236">
        <f t="shared" si="411"/>
        <v>0</v>
      </c>
    </row>
    <row r="2237" spans="1:15" x14ac:dyDescent="0.25">
      <c r="A2237" s="3">
        <v>20.83</v>
      </c>
      <c r="B2237" s="3">
        <f t="shared" si="412"/>
        <v>25.83</v>
      </c>
      <c r="C2237" s="3">
        <f t="shared" si="413"/>
        <v>6.25</v>
      </c>
      <c r="D2237" s="4">
        <f t="shared" si="407"/>
        <v>62.5</v>
      </c>
      <c r="E2237" s="4">
        <f t="shared" si="408"/>
        <v>414.93999999999994</v>
      </c>
      <c r="F2237">
        <f t="shared" si="414"/>
        <v>82177.283955333318</v>
      </c>
      <c r="H2237" s="3"/>
      <c r="J2237" s="3">
        <f t="shared" si="409"/>
        <v>434.93999999999994</v>
      </c>
      <c r="K2237" s="3">
        <f t="shared" si="415"/>
        <v>87863.302121999965</v>
      </c>
      <c r="M2237" s="3">
        <f t="shared" si="416"/>
        <v>5686.0181666666467</v>
      </c>
      <c r="N2237">
        <f t="shared" si="410"/>
        <v>5686.0181666666467</v>
      </c>
      <c r="O2237">
        <f t="shared" si="411"/>
        <v>0</v>
      </c>
    </row>
    <row r="2238" spans="1:15" x14ac:dyDescent="0.25">
      <c r="A2238" s="3">
        <v>20.84</v>
      </c>
      <c r="B2238" s="3">
        <f t="shared" si="412"/>
        <v>25.84</v>
      </c>
      <c r="C2238" s="3">
        <f t="shared" si="413"/>
        <v>6.25</v>
      </c>
      <c r="D2238" s="4">
        <f t="shared" si="407"/>
        <v>62.5</v>
      </c>
      <c r="E2238" s="4">
        <f t="shared" si="408"/>
        <v>415.12</v>
      </c>
      <c r="F2238">
        <f t="shared" si="414"/>
        <v>82280.356657333337</v>
      </c>
      <c r="H2238" s="3"/>
      <c r="J2238" s="3">
        <f t="shared" si="409"/>
        <v>435.12</v>
      </c>
      <c r="K2238" s="3">
        <f t="shared" si="415"/>
        <v>87971.341823999988</v>
      </c>
      <c r="M2238" s="3">
        <f t="shared" si="416"/>
        <v>5690.9851666666509</v>
      </c>
      <c r="N2238">
        <f t="shared" si="410"/>
        <v>5690.9851666666509</v>
      </c>
      <c r="O2238">
        <f t="shared" si="411"/>
        <v>0</v>
      </c>
    </row>
    <row r="2239" spans="1:15" x14ac:dyDescent="0.25">
      <c r="A2239" s="3">
        <v>20.85</v>
      </c>
      <c r="B2239" s="3">
        <f t="shared" si="412"/>
        <v>25.85</v>
      </c>
      <c r="C2239" s="3">
        <f t="shared" si="413"/>
        <v>6.25</v>
      </c>
      <c r="D2239" s="4">
        <f t="shared" si="407"/>
        <v>62.5</v>
      </c>
      <c r="E2239" s="4">
        <f t="shared" si="408"/>
        <v>415.3</v>
      </c>
      <c r="F2239">
        <f t="shared" si="414"/>
        <v>82383.515583333356</v>
      </c>
      <c r="H2239" s="3"/>
      <c r="J2239" s="3">
        <f t="shared" si="409"/>
        <v>435.3</v>
      </c>
      <c r="K2239" s="3">
        <f t="shared" si="415"/>
        <v>88079.469750000004</v>
      </c>
      <c r="M2239" s="3">
        <f t="shared" si="416"/>
        <v>5695.9541666666482</v>
      </c>
      <c r="N2239">
        <f t="shared" si="410"/>
        <v>5695.9541666666482</v>
      </c>
      <c r="O2239">
        <f t="shared" si="411"/>
        <v>0</v>
      </c>
    </row>
    <row r="2240" spans="1:15" x14ac:dyDescent="0.25">
      <c r="A2240" s="3">
        <v>20.86</v>
      </c>
      <c r="B2240" s="3">
        <f t="shared" si="412"/>
        <v>25.86</v>
      </c>
      <c r="C2240" s="3">
        <f t="shared" si="413"/>
        <v>6.25</v>
      </c>
      <c r="D2240" s="4">
        <f t="shared" si="407"/>
        <v>62.5</v>
      </c>
      <c r="E2240" s="4">
        <f t="shared" si="408"/>
        <v>415.48</v>
      </c>
      <c r="F2240">
        <f t="shared" si="414"/>
        <v>82486.760769333327</v>
      </c>
      <c r="H2240" s="3"/>
      <c r="J2240" s="3">
        <f t="shared" si="409"/>
        <v>435.48</v>
      </c>
      <c r="K2240" s="3">
        <f t="shared" si="415"/>
        <v>88187.685936000009</v>
      </c>
      <c r="M2240" s="3">
        <f t="shared" si="416"/>
        <v>5700.9251666666823</v>
      </c>
      <c r="N2240">
        <f t="shared" si="410"/>
        <v>5700.9251666666823</v>
      </c>
      <c r="O2240">
        <f t="shared" si="411"/>
        <v>0</v>
      </c>
    </row>
    <row r="2241" spans="1:15" x14ac:dyDescent="0.25">
      <c r="A2241" s="3">
        <v>20.87</v>
      </c>
      <c r="B2241" s="3">
        <f t="shared" si="412"/>
        <v>25.87</v>
      </c>
      <c r="C2241" s="3">
        <f t="shared" si="413"/>
        <v>6.25</v>
      </c>
      <c r="D2241" s="4">
        <f t="shared" si="407"/>
        <v>62.5</v>
      </c>
      <c r="E2241" s="4">
        <f t="shared" si="408"/>
        <v>415.66</v>
      </c>
      <c r="F2241">
        <f t="shared" si="414"/>
        <v>82590.092251333335</v>
      </c>
      <c r="H2241" s="3"/>
      <c r="J2241" s="3">
        <f t="shared" si="409"/>
        <v>435.66</v>
      </c>
      <c r="K2241" s="3">
        <f t="shared" si="415"/>
        <v>88295.990418000001</v>
      </c>
      <c r="M2241" s="3">
        <f t="shared" si="416"/>
        <v>5705.8981666666659</v>
      </c>
      <c r="N2241">
        <f t="shared" si="410"/>
        <v>5705.8981666666659</v>
      </c>
      <c r="O2241">
        <f t="shared" si="411"/>
        <v>0</v>
      </c>
    </row>
    <row r="2242" spans="1:15" x14ac:dyDescent="0.25">
      <c r="A2242" s="3">
        <v>20.88</v>
      </c>
      <c r="B2242" s="3">
        <f t="shared" si="412"/>
        <v>25.88</v>
      </c>
      <c r="C2242" s="3">
        <f t="shared" si="413"/>
        <v>6.25</v>
      </c>
      <c r="D2242" s="4">
        <f t="shared" si="407"/>
        <v>62.5</v>
      </c>
      <c r="E2242" s="4">
        <f t="shared" si="408"/>
        <v>415.84</v>
      </c>
      <c r="F2242">
        <f t="shared" si="414"/>
        <v>82693.510065333321</v>
      </c>
      <c r="H2242" s="3"/>
      <c r="J2242" s="3">
        <f t="shared" si="409"/>
        <v>435.84</v>
      </c>
      <c r="K2242" s="3">
        <f t="shared" si="415"/>
        <v>88404.383232000007</v>
      </c>
      <c r="M2242" s="3">
        <f t="shared" si="416"/>
        <v>5710.8731666666863</v>
      </c>
      <c r="N2242">
        <f t="shared" si="410"/>
        <v>5710.8731666666863</v>
      </c>
      <c r="O2242">
        <f t="shared" si="411"/>
        <v>0</v>
      </c>
    </row>
    <row r="2243" spans="1:15" x14ac:dyDescent="0.25">
      <c r="A2243" s="3">
        <v>20.89</v>
      </c>
      <c r="B2243" s="3">
        <f t="shared" si="412"/>
        <v>25.89</v>
      </c>
      <c r="C2243" s="3">
        <f t="shared" si="413"/>
        <v>6.25</v>
      </c>
      <c r="D2243" s="4">
        <f t="shared" si="407"/>
        <v>62.5</v>
      </c>
      <c r="E2243" s="4">
        <f t="shared" si="408"/>
        <v>416.02</v>
      </c>
      <c r="F2243">
        <f t="shared" si="414"/>
        <v>82797.014247333325</v>
      </c>
      <c r="H2243" s="3"/>
      <c r="J2243" s="3">
        <f t="shared" si="409"/>
        <v>436.02</v>
      </c>
      <c r="K2243" s="3">
        <f t="shared" si="415"/>
        <v>88512.864414000011</v>
      </c>
      <c r="M2243" s="3">
        <f t="shared" si="416"/>
        <v>5715.8501666666853</v>
      </c>
      <c r="N2243">
        <f t="shared" si="410"/>
        <v>5715.8501666666853</v>
      </c>
      <c r="O2243">
        <f t="shared" si="411"/>
        <v>0</v>
      </c>
    </row>
    <row r="2244" spans="1:15" x14ac:dyDescent="0.25">
      <c r="A2244" s="3">
        <v>20.9</v>
      </c>
      <c r="B2244" s="3">
        <f t="shared" si="412"/>
        <v>25.9</v>
      </c>
      <c r="C2244" s="3">
        <f t="shared" si="413"/>
        <v>6.25</v>
      </c>
      <c r="D2244" s="4">
        <f t="shared" si="407"/>
        <v>62.5</v>
      </c>
      <c r="E2244" s="4">
        <f t="shared" si="408"/>
        <v>416.2</v>
      </c>
      <c r="F2244">
        <f t="shared" si="414"/>
        <v>82900.604833333331</v>
      </c>
      <c r="H2244" s="3"/>
      <c r="J2244" s="3">
        <f t="shared" si="409"/>
        <v>436.2</v>
      </c>
      <c r="K2244" s="3">
        <f t="shared" si="415"/>
        <v>88621.433999999979</v>
      </c>
      <c r="M2244" s="3">
        <f t="shared" si="416"/>
        <v>5720.8291666666482</v>
      </c>
      <c r="N2244">
        <f t="shared" si="410"/>
        <v>5720.8291666666482</v>
      </c>
      <c r="O2244">
        <f t="shared" si="411"/>
        <v>0</v>
      </c>
    </row>
    <row r="2245" spans="1:15" x14ac:dyDescent="0.25">
      <c r="A2245" s="3">
        <v>20.91</v>
      </c>
      <c r="B2245" s="3">
        <f t="shared" si="412"/>
        <v>25.91</v>
      </c>
      <c r="C2245" s="3">
        <f t="shared" si="413"/>
        <v>6.25</v>
      </c>
      <c r="D2245" s="4">
        <f t="shared" si="407"/>
        <v>62.5</v>
      </c>
      <c r="E2245" s="4">
        <f t="shared" si="408"/>
        <v>416.38</v>
      </c>
      <c r="F2245">
        <f t="shared" si="414"/>
        <v>83004.281859333336</v>
      </c>
      <c r="H2245" s="3"/>
      <c r="J2245" s="3">
        <f t="shared" si="409"/>
        <v>436.38</v>
      </c>
      <c r="K2245" s="3">
        <f t="shared" si="415"/>
        <v>88730.092025999998</v>
      </c>
      <c r="M2245" s="3">
        <f t="shared" si="416"/>
        <v>5725.8101666666626</v>
      </c>
      <c r="N2245">
        <f t="shared" si="410"/>
        <v>5725.8101666666626</v>
      </c>
      <c r="O2245">
        <f t="shared" si="411"/>
        <v>0</v>
      </c>
    </row>
    <row r="2246" spans="1:15" x14ac:dyDescent="0.25">
      <c r="A2246" s="3">
        <v>20.92</v>
      </c>
      <c r="B2246" s="3">
        <f t="shared" si="412"/>
        <v>25.92</v>
      </c>
      <c r="C2246" s="3">
        <f t="shared" si="413"/>
        <v>6.25</v>
      </c>
      <c r="D2246" s="4">
        <f t="shared" si="407"/>
        <v>62.5</v>
      </c>
      <c r="E2246" s="4">
        <f t="shared" si="408"/>
        <v>416.56000000000006</v>
      </c>
      <c r="F2246">
        <f t="shared" si="414"/>
        <v>83108.045361333352</v>
      </c>
      <c r="H2246" s="3"/>
      <c r="J2246" s="3">
        <f t="shared" si="409"/>
        <v>436.56000000000006</v>
      </c>
      <c r="K2246" s="3">
        <f t="shared" si="415"/>
        <v>88838.838528000022</v>
      </c>
      <c r="M2246" s="3">
        <f t="shared" si="416"/>
        <v>5730.79316666667</v>
      </c>
      <c r="N2246">
        <f t="shared" si="410"/>
        <v>5730.79316666667</v>
      </c>
      <c r="O2246">
        <f t="shared" si="411"/>
        <v>0</v>
      </c>
    </row>
    <row r="2247" spans="1:15" x14ac:dyDescent="0.25">
      <c r="A2247" s="3">
        <v>20.93</v>
      </c>
      <c r="B2247" s="3">
        <f t="shared" si="412"/>
        <v>25.93</v>
      </c>
      <c r="C2247" s="3">
        <f t="shared" si="413"/>
        <v>6.25</v>
      </c>
      <c r="D2247" s="4">
        <f t="shared" si="407"/>
        <v>62.5</v>
      </c>
      <c r="E2247" s="4">
        <f t="shared" si="408"/>
        <v>416.74</v>
      </c>
      <c r="F2247">
        <f t="shared" si="414"/>
        <v>83211.895375333319</v>
      </c>
      <c r="H2247" s="3"/>
      <c r="J2247" s="3">
        <f t="shared" si="409"/>
        <v>436.74</v>
      </c>
      <c r="K2247" s="3">
        <f t="shared" si="415"/>
        <v>88947.673542000004</v>
      </c>
      <c r="M2247" s="3">
        <f t="shared" si="416"/>
        <v>5735.7781666666851</v>
      </c>
      <c r="N2247">
        <f t="shared" si="410"/>
        <v>5735.7781666666851</v>
      </c>
      <c r="O2247">
        <f t="shared" si="411"/>
        <v>0</v>
      </c>
    </row>
    <row r="2248" spans="1:15" x14ac:dyDescent="0.25">
      <c r="A2248" s="3">
        <v>20.94</v>
      </c>
      <c r="B2248" s="3">
        <f t="shared" si="412"/>
        <v>25.94</v>
      </c>
      <c r="C2248" s="3">
        <f t="shared" si="413"/>
        <v>6.25</v>
      </c>
      <c r="D2248" s="4">
        <f t="shared" si="407"/>
        <v>62.5</v>
      </c>
      <c r="E2248" s="4">
        <f t="shared" si="408"/>
        <v>416.92</v>
      </c>
      <c r="F2248">
        <f t="shared" si="414"/>
        <v>83315.831937333336</v>
      </c>
      <c r="H2248" s="3"/>
      <c r="J2248" s="3">
        <f t="shared" si="409"/>
        <v>436.92</v>
      </c>
      <c r="K2248" s="3">
        <f t="shared" si="415"/>
        <v>89056.597104000015</v>
      </c>
      <c r="M2248" s="3">
        <f t="shared" si="416"/>
        <v>5740.7651666666789</v>
      </c>
      <c r="N2248">
        <f t="shared" si="410"/>
        <v>5740.7651666666789</v>
      </c>
      <c r="O2248">
        <f t="shared" si="411"/>
        <v>0</v>
      </c>
    </row>
    <row r="2249" spans="1:15" x14ac:dyDescent="0.25">
      <c r="A2249" s="3">
        <v>20.95</v>
      </c>
      <c r="B2249" s="3">
        <f t="shared" si="412"/>
        <v>25.95</v>
      </c>
      <c r="C2249" s="3">
        <f t="shared" si="413"/>
        <v>6.25</v>
      </c>
      <c r="D2249" s="4">
        <f t="shared" si="407"/>
        <v>62.5</v>
      </c>
      <c r="E2249" s="4">
        <f t="shared" si="408"/>
        <v>417.09999999999997</v>
      </c>
      <c r="F2249">
        <f t="shared" si="414"/>
        <v>83419.855083333328</v>
      </c>
      <c r="H2249" s="3"/>
      <c r="J2249" s="3">
        <f t="shared" si="409"/>
        <v>437.09999999999997</v>
      </c>
      <c r="K2249" s="3">
        <f t="shared" si="415"/>
        <v>89165.609249999994</v>
      </c>
      <c r="M2249" s="3">
        <f t="shared" si="416"/>
        <v>5745.7541666666657</v>
      </c>
      <c r="N2249">
        <f t="shared" si="410"/>
        <v>5745.7541666666657</v>
      </c>
      <c r="O2249">
        <f t="shared" si="411"/>
        <v>0</v>
      </c>
    </row>
    <row r="2250" spans="1:15" x14ac:dyDescent="0.25">
      <c r="A2250" s="3">
        <v>20.96</v>
      </c>
      <c r="B2250" s="3">
        <f t="shared" si="412"/>
        <v>25.96</v>
      </c>
      <c r="C2250" s="3">
        <f t="shared" si="413"/>
        <v>6.25</v>
      </c>
      <c r="D2250" s="4">
        <f t="shared" si="407"/>
        <v>62.5</v>
      </c>
      <c r="E2250" s="4">
        <f t="shared" si="408"/>
        <v>417.28000000000003</v>
      </c>
      <c r="F2250">
        <f t="shared" si="414"/>
        <v>83523.964849333337</v>
      </c>
      <c r="H2250" s="3"/>
      <c r="J2250" s="3">
        <f t="shared" si="409"/>
        <v>437.28000000000003</v>
      </c>
      <c r="K2250" s="3">
        <f t="shared" si="415"/>
        <v>89274.710016000026</v>
      </c>
      <c r="M2250" s="3">
        <f t="shared" si="416"/>
        <v>5750.7451666666893</v>
      </c>
      <c r="N2250">
        <f t="shared" si="410"/>
        <v>5750.7451666666893</v>
      </c>
      <c r="O2250">
        <f t="shared" si="411"/>
        <v>0</v>
      </c>
    </row>
    <row r="2251" spans="1:15" x14ac:dyDescent="0.25">
      <c r="A2251" s="3">
        <v>20.97</v>
      </c>
      <c r="B2251" s="3">
        <f t="shared" si="412"/>
        <v>25.97</v>
      </c>
      <c r="C2251" s="3">
        <f t="shared" si="413"/>
        <v>6.25</v>
      </c>
      <c r="D2251" s="4">
        <f t="shared" si="407"/>
        <v>62.5</v>
      </c>
      <c r="E2251" s="4">
        <f t="shared" si="408"/>
        <v>417.46</v>
      </c>
      <c r="F2251">
        <f t="shared" si="414"/>
        <v>83628.161271333331</v>
      </c>
      <c r="H2251" s="3"/>
      <c r="J2251" s="3">
        <f t="shared" si="409"/>
        <v>437.46</v>
      </c>
      <c r="K2251" s="3">
        <f t="shared" si="415"/>
        <v>89383.899437999979</v>
      </c>
      <c r="M2251" s="3">
        <f t="shared" si="416"/>
        <v>5755.7381666666479</v>
      </c>
      <c r="N2251">
        <f t="shared" si="410"/>
        <v>5755.7381666666479</v>
      </c>
      <c r="O2251">
        <f t="shared" si="411"/>
        <v>0</v>
      </c>
    </row>
    <row r="2252" spans="1:15" x14ac:dyDescent="0.25">
      <c r="A2252" s="3">
        <v>20.98</v>
      </c>
      <c r="B2252" s="3">
        <f t="shared" si="412"/>
        <v>25.98</v>
      </c>
      <c r="C2252" s="3">
        <f t="shared" si="413"/>
        <v>6.25</v>
      </c>
      <c r="D2252" s="4">
        <f t="shared" si="407"/>
        <v>62.5</v>
      </c>
      <c r="E2252" s="4">
        <f t="shared" si="408"/>
        <v>417.64</v>
      </c>
      <c r="F2252">
        <f t="shared" si="414"/>
        <v>83732.444385333336</v>
      </c>
      <c r="H2252" s="3"/>
      <c r="J2252" s="3">
        <f t="shared" si="409"/>
        <v>437.64</v>
      </c>
      <c r="K2252" s="3">
        <f t="shared" si="415"/>
        <v>89493.177551999994</v>
      </c>
      <c r="M2252" s="3">
        <f t="shared" si="416"/>
        <v>5760.7331666666578</v>
      </c>
      <c r="N2252">
        <f t="shared" si="410"/>
        <v>5760.7331666666578</v>
      </c>
      <c r="O2252">
        <f t="shared" si="411"/>
        <v>0</v>
      </c>
    </row>
    <row r="2253" spans="1:15" x14ac:dyDescent="0.25">
      <c r="A2253" s="3">
        <v>20.99</v>
      </c>
      <c r="B2253" s="3">
        <f t="shared" si="412"/>
        <v>25.99</v>
      </c>
      <c r="C2253" s="3">
        <f t="shared" si="413"/>
        <v>6.25</v>
      </c>
      <c r="D2253" s="4">
        <f t="shared" si="407"/>
        <v>62.5</v>
      </c>
      <c r="E2253" s="4">
        <f t="shared" si="408"/>
        <v>417.82</v>
      </c>
      <c r="F2253">
        <f t="shared" si="414"/>
        <v>83836.814227333307</v>
      </c>
      <c r="H2253" s="3"/>
      <c r="J2253" s="3">
        <f t="shared" si="409"/>
        <v>437.82</v>
      </c>
      <c r="K2253" s="3">
        <f t="shared" si="415"/>
        <v>89602.544393999982</v>
      </c>
      <c r="M2253" s="3">
        <f t="shared" si="416"/>
        <v>5765.7301666666754</v>
      </c>
      <c r="N2253">
        <f t="shared" si="410"/>
        <v>5765.7301666666754</v>
      </c>
      <c r="O2253">
        <f t="shared" si="411"/>
        <v>0</v>
      </c>
    </row>
    <row r="2254" spans="1:15" x14ac:dyDescent="0.25">
      <c r="A2254" s="3">
        <v>21</v>
      </c>
      <c r="B2254" s="3">
        <f t="shared" si="412"/>
        <v>26</v>
      </c>
      <c r="C2254" s="3">
        <f t="shared" si="413"/>
        <v>6.25</v>
      </c>
      <c r="D2254" s="4">
        <f t="shared" si="407"/>
        <v>62.5</v>
      </c>
      <c r="E2254" s="4">
        <f t="shared" si="408"/>
        <v>418</v>
      </c>
      <c r="F2254">
        <f t="shared" si="414"/>
        <v>83941.270833333328</v>
      </c>
      <c r="H2254" s="3"/>
      <c r="J2254" s="3">
        <f t="shared" si="409"/>
        <v>438</v>
      </c>
      <c r="K2254" s="3">
        <f t="shared" si="415"/>
        <v>89712</v>
      </c>
      <c r="M2254" s="3">
        <f t="shared" si="416"/>
        <v>5770.7291666666715</v>
      </c>
      <c r="N2254">
        <f t="shared" si="410"/>
        <v>5770.7291666666715</v>
      </c>
      <c r="O2254">
        <f t="shared" si="411"/>
        <v>0</v>
      </c>
    </row>
    <row r="2255" spans="1:15" x14ac:dyDescent="0.25">
      <c r="A2255" s="3">
        <v>21.01</v>
      </c>
      <c r="B2255" s="3">
        <f t="shared" si="412"/>
        <v>26.01</v>
      </c>
      <c r="C2255" s="3">
        <f t="shared" si="413"/>
        <v>6.25</v>
      </c>
      <c r="D2255" s="4">
        <f t="shared" si="407"/>
        <v>62.5</v>
      </c>
      <c r="E2255" s="4">
        <f t="shared" si="408"/>
        <v>418.18</v>
      </c>
      <c r="F2255">
        <f t="shared" si="414"/>
        <v>84045.81423933334</v>
      </c>
      <c r="H2255" s="3"/>
      <c r="J2255" s="3">
        <f t="shared" si="409"/>
        <v>438.18</v>
      </c>
      <c r="K2255" s="3">
        <f t="shared" si="415"/>
        <v>89821.544406000001</v>
      </c>
      <c r="M2255" s="3">
        <f t="shared" si="416"/>
        <v>5775.7301666666608</v>
      </c>
      <c r="N2255">
        <f t="shared" si="410"/>
        <v>5775.7301666666608</v>
      </c>
      <c r="O2255">
        <f t="shared" si="411"/>
        <v>0</v>
      </c>
    </row>
    <row r="2256" spans="1:15" x14ac:dyDescent="0.25">
      <c r="A2256" s="3">
        <v>21.02</v>
      </c>
      <c r="B2256" s="3">
        <f t="shared" si="412"/>
        <v>26.02</v>
      </c>
      <c r="C2256" s="3">
        <f t="shared" si="413"/>
        <v>6.25</v>
      </c>
      <c r="D2256" s="4">
        <f t="shared" si="407"/>
        <v>62.5</v>
      </c>
      <c r="E2256" s="4">
        <f t="shared" si="408"/>
        <v>418.36</v>
      </c>
      <c r="F2256">
        <f t="shared" si="414"/>
        <v>84150.444481333325</v>
      </c>
      <c r="H2256" s="3"/>
      <c r="J2256" s="3">
        <f t="shared" si="409"/>
        <v>438.36</v>
      </c>
      <c r="K2256" s="3">
        <f t="shared" si="415"/>
        <v>89931.177648000012</v>
      </c>
      <c r="M2256" s="3">
        <f t="shared" si="416"/>
        <v>5780.7331666666869</v>
      </c>
      <c r="N2256">
        <f t="shared" si="410"/>
        <v>5780.7331666666869</v>
      </c>
      <c r="O2256">
        <f t="shared" si="411"/>
        <v>0</v>
      </c>
    </row>
    <row r="2257" spans="1:15" x14ac:dyDescent="0.25">
      <c r="A2257" s="3">
        <v>21.03</v>
      </c>
      <c r="B2257" s="3">
        <f t="shared" si="412"/>
        <v>26.03</v>
      </c>
      <c r="C2257" s="3">
        <f t="shared" si="413"/>
        <v>6.25</v>
      </c>
      <c r="D2257" s="4">
        <f t="shared" si="407"/>
        <v>62.5</v>
      </c>
      <c r="E2257" s="4">
        <f t="shared" si="408"/>
        <v>418.54</v>
      </c>
      <c r="F2257">
        <f t="shared" si="414"/>
        <v>84255.161595333338</v>
      </c>
      <c r="H2257" s="3"/>
      <c r="J2257" s="3">
        <f t="shared" si="409"/>
        <v>438.54</v>
      </c>
      <c r="K2257" s="3">
        <f t="shared" si="415"/>
        <v>90040.89976200003</v>
      </c>
      <c r="M2257" s="3">
        <f t="shared" si="416"/>
        <v>5785.7381666666915</v>
      </c>
      <c r="N2257">
        <f t="shared" si="410"/>
        <v>5785.7381666666915</v>
      </c>
      <c r="O2257">
        <f t="shared" si="411"/>
        <v>0</v>
      </c>
    </row>
    <row r="2258" spans="1:15" x14ac:dyDescent="0.25">
      <c r="A2258" s="3">
        <v>21.04</v>
      </c>
      <c r="B2258" s="3">
        <f t="shared" si="412"/>
        <v>26.04</v>
      </c>
      <c r="C2258" s="3">
        <f t="shared" si="413"/>
        <v>6.25</v>
      </c>
      <c r="D2258" s="4">
        <f t="shared" si="407"/>
        <v>62.5</v>
      </c>
      <c r="E2258" s="4">
        <f t="shared" si="408"/>
        <v>418.71999999999997</v>
      </c>
      <c r="F2258">
        <f t="shared" si="414"/>
        <v>84359.965617333335</v>
      </c>
      <c r="H2258" s="3"/>
      <c r="J2258" s="3">
        <f t="shared" si="409"/>
        <v>438.71999999999997</v>
      </c>
      <c r="K2258" s="3">
        <f t="shared" si="415"/>
        <v>90150.710783999981</v>
      </c>
      <c r="M2258" s="3">
        <f t="shared" si="416"/>
        <v>5790.7451666666457</v>
      </c>
      <c r="N2258">
        <f t="shared" si="410"/>
        <v>5790.7451666666457</v>
      </c>
      <c r="O2258">
        <f t="shared" si="411"/>
        <v>0</v>
      </c>
    </row>
    <row r="2259" spans="1:15" x14ac:dyDescent="0.25">
      <c r="A2259" s="3">
        <v>21.05</v>
      </c>
      <c r="B2259" s="3">
        <f t="shared" si="412"/>
        <v>26.05</v>
      </c>
      <c r="C2259" s="3">
        <f t="shared" si="413"/>
        <v>6.25</v>
      </c>
      <c r="D2259" s="4">
        <f t="shared" si="407"/>
        <v>62.5</v>
      </c>
      <c r="E2259" s="4">
        <f t="shared" si="408"/>
        <v>418.90000000000003</v>
      </c>
      <c r="F2259">
        <f t="shared" si="414"/>
        <v>84464.856583333356</v>
      </c>
      <c r="H2259" s="3"/>
      <c r="J2259" s="3">
        <f t="shared" si="409"/>
        <v>438.90000000000003</v>
      </c>
      <c r="K2259" s="3">
        <f t="shared" si="415"/>
        <v>90260.610750000007</v>
      </c>
      <c r="M2259" s="3">
        <f t="shared" si="416"/>
        <v>5795.7541666666511</v>
      </c>
      <c r="N2259">
        <f t="shared" si="410"/>
        <v>5795.7541666666511</v>
      </c>
      <c r="O2259">
        <f t="shared" si="411"/>
        <v>0</v>
      </c>
    </row>
    <row r="2260" spans="1:15" x14ac:dyDescent="0.25">
      <c r="A2260" s="3">
        <v>21.06</v>
      </c>
      <c r="B2260" s="3">
        <f t="shared" si="412"/>
        <v>26.06</v>
      </c>
      <c r="C2260" s="3">
        <f t="shared" si="413"/>
        <v>6.25</v>
      </c>
      <c r="D2260" s="4">
        <f t="shared" si="407"/>
        <v>62.5</v>
      </c>
      <c r="E2260" s="4">
        <f t="shared" si="408"/>
        <v>419.08</v>
      </c>
      <c r="F2260">
        <f t="shared" si="414"/>
        <v>84569.834529333311</v>
      </c>
      <c r="H2260" s="3"/>
      <c r="J2260" s="3">
        <f t="shared" si="409"/>
        <v>439.08</v>
      </c>
      <c r="K2260" s="3">
        <f t="shared" si="415"/>
        <v>90370.599695999976</v>
      </c>
      <c r="M2260" s="3">
        <f t="shared" si="416"/>
        <v>5800.7651666666643</v>
      </c>
      <c r="N2260">
        <f t="shared" si="410"/>
        <v>5800.7651666666643</v>
      </c>
      <c r="O2260">
        <f t="shared" si="411"/>
        <v>0</v>
      </c>
    </row>
    <row r="2261" spans="1:15" x14ac:dyDescent="0.25">
      <c r="A2261" s="3">
        <v>21.07</v>
      </c>
      <c r="B2261" s="3">
        <f t="shared" si="412"/>
        <v>26.07</v>
      </c>
      <c r="C2261" s="3">
        <f t="shared" si="413"/>
        <v>6.25</v>
      </c>
      <c r="D2261" s="4">
        <f t="shared" si="407"/>
        <v>62.5</v>
      </c>
      <c r="E2261" s="4">
        <f t="shared" si="408"/>
        <v>419.26</v>
      </c>
      <c r="F2261">
        <f t="shared" si="414"/>
        <v>84674.899491333315</v>
      </c>
      <c r="H2261" s="3"/>
      <c r="J2261" s="3">
        <f t="shared" si="409"/>
        <v>439.26</v>
      </c>
      <c r="K2261" s="3">
        <f t="shared" si="415"/>
        <v>90480.677658000001</v>
      </c>
      <c r="M2261" s="3">
        <f t="shared" si="416"/>
        <v>5805.7781666666851</v>
      </c>
      <c r="N2261">
        <f t="shared" si="410"/>
        <v>5805.7781666666851</v>
      </c>
      <c r="O2261">
        <f t="shared" si="411"/>
        <v>0</v>
      </c>
    </row>
    <row r="2262" spans="1:15" x14ac:dyDescent="0.25">
      <c r="A2262" s="3">
        <v>21.08</v>
      </c>
      <c r="B2262" s="3">
        <f t="shared" si="412"/>
        <v>26.08</v>
      </c>
      <c r="C2262" s="3">
        <f t="shared" si="413"/>
        <v>6.25</v>
      </c>
      <c r="D2262" s="4">
        <f t="shared" si="407"/>
        <v>62.5</v>
      </c>
      <c r="E2262" s="4">
        <f t="shared" si="408"/>
        <v>419.43999999999994</v>
      </c>
      <c r="F2262">
        <f t="shared" si="414"/>
        <v>84780.051505333307</v>
      </c>
      <c r="H2262" s="3"/>
      <c r="J2262" s="3">
        <f t="shared" si="409"/>
        <v>439.43999999999994</v>
      </c>
      <c r="K2262" s="3">
        <f t="shared" si="415"/>
        <v>90590.844671999977</v>
      </c>
      <c r="M2262" s="3">
        <f t="shared" si="416"/>
        <v>5810.79316666667</v>
      </c>
      <c r="N2262">
        <f t="shared" si="410"/>
        <v>5810.79316666667</v>
      </c>
      <c r="O2262">
        <f t="shared" si="411"/>
        <v>0</v>
      </c>
    </row>
    <row r="2263" spans="1:15" x14ac:dyDescent="0.25">
      <c r="A2263" s="3">
        <v>21.09</v>
      </c>
      <c r="B2263" s="3">
        <f t="shared" si="412"/>
        <v>26.09</v>
      </c>
      <c r="C2263" s="3">
        <f t="shared" si="413"/>
        <v>6.25</v>
      </c>
      <c r="D2263" s="4">
        <f t="shared" si="407"/>
        <v>62.5</v>
      </c>
      <c r="E2263" s="4">
        <f t="shared" si="408"/>
        <v>419.62</v>
      </c>
      <c r="F2263">
        <f t="shared" si="414"/>
        <v>84885.290607333329</v>
      </c>
      <c r="H2263" s="3"/>
      <c r="J2263" s="3">
        <f t="shared" si="409"/>
        <v>439.62</v>
      </c>
      <c r="K2263" s="3">
        <f t="shared" si="415"/>
        <v>90701.100774000006</v>
      </c>
      <c r="M2263" s="3">
        <f t="shared" si="416"/>
        <v>5815.8101666666771</v>
      </c>
      <c r="N2263">
        <f t="shared" si="410"/>
        <v>5815.8101666666771</v>
      </c>
      <c r="O2263">
        <f t="shared" si="411"/>
        <v>0</v>
      </c>
    </row>
    <row r="2264" spans="1:15" x14ac:dyDescent="0.25">
      <c r="A2264" s="3">
        <v>21.1</v>
      </c>
      <c r="B2264" s="3">
        <f t="shared" si="412"/>
        <v>26.1</v>
      </c>
      <c r="C2264" s="3">
        <f t="shared" si="413"/>
        <v>6.25</v>
      </c>
      <c r="D2264" s="4">
        <f t="shared" si="407"/>
        <v>62.5</v>
      </c>
      <c r="E2264" s="4">
        <f t="shared" si="408"/>
        <v>419.8</v>
      </c>
      <c r="F2264">
        <f t="shared" si="414"/>
        <v>84990.616833333333</v>
      </c>
      <c r="H2264" s="3"/>
      <c r="J2264" s="3">
        <f t="shared" si="409"/>
        <v>439.8</v>
      </c>
      <c r="K2264" s="3">
        <f t="shared" si="415"/>
        <v>90811.446000000025</v>
      </c>
      <c r="M2264" s="3">
        <f t="shared" si="416"/>
        <v>5820.8291666666919</v>
      </c>
      <c r="N2264">
        <f t="shared" si="410"/>
        <v>5820.8291666666919</v>
      </c>
      <c r="O2264">
        <f t="shared" si="411"/>
        <v>0</v>
      </c>
    </row>
    <row r="2265" spans="1:15" x14ac:dyDescent="0.25">
      <c r="A2265" s="3">
        <v>21.11</v>
      </c>
      <c r="B2265" s="3">
        <f t="shared" si="412"/>
        <v>26.11</v>
      </c>
      <c r="C2265" s="3">
        <f t="shared" si="413"/>
        <v>6.25</v>
      </c>
      <c r="D2265" s="4">
        <f t="shared" si="407"/>
        <v>62.5</v>
      </c>
      <c r="E2265" s="4">
        <f t="shared" si="408"/>
        <v>419.98</v>
      </c>
      <c r="F2265">
        <f t="shared" si="414"/>
        <v>85096.030219333348</v>
      </c>
      <c r="H2265" s="3"/>
      <c r="J2265" s="3">
        <f t="shared" si="409"/>
        <v>439.98</v>
      </c>
      <c r="K2265" s="3">
        <f t="shared" si="415"/>
        <v>90921.88038599999</v>
      </c>
      <c r="M2265" s="3">
        <f t="shared" si="416"/>
        <v>5825.8501666666416</v>
      </c>
      <c r="N2265">
        <f t="shared" si="410"/>
        <v>5825.8501666666416</v>
      </c>
      <c r="O2265">
        <f t="shared" si="411"/>
        <v>0</v>
      </c>
    </row>
    <row r="2266" spans="1:15" x14ac:dyDescent="0.25">
      <c r="A2266" s="3">
        <v>21.12</v>
      </c>
      <c r="B2266" s="3">
        <f t="shared" si="412"/>
        <v>26.12</v>
      </c>
      <c r="C2266" s="3">
        <f t="shared" si="413"/>
        <v>6.25</v>
      </c>
      <c r="D2266" s="4">
        <f t="shared" si="407"/>
        <v>62.5</v>
      </c>
      <c r="E2266" s="4">
        <f t="shared" si="408"/>
        <v>420.16</v>
      </c>
      <c r="F2266">
        <f t="shared" si="414"/>
        <v>85201.530801333356</v>
      </c>
      <c r="H2266" s="3"/>
      <c r="J2266" s="3">
        <f t="shared" si="409"/>
        <v>440.16</v>
      </c>
      <c r="K2266" s="3">
        <f t="shared" si="415"/>
        <v>91032.403967999999</v>
      </c>
      <c r="M2266" s="3">
        <f t="shared" si="416"/>
        <v>5830.8731666666426</v>
      </c>
      <c r="N2266">
        <f t="shared" si="410"/>
        <v>5830.8731666666426</v>
      </c>
      <c r="O2266">
        <f t="shared" si="411"/>
        <v>0</v>
      </c>
    </row>
    <row r="2267" spans="1:15" x14ac:dyDescent="0.25">
      <c r="A2267" s="3">
        <v>21.13</v>
      </c>
      <c r="B2267" s="3">
        <f t="shared" si="412"/>
        <v>26.13</v>
      </c>
      <c r="C2267" s="3">
        <f t="shared" si="413"/>
        <v>6.25</v>
      </c>
      <c r="D2267" s="4">
        <f t="shared" ref="D2267:D2330" si="417">MAX(10*C2267,$G$14*C2267+$G$10-2*$G$12*(1+$G$13)^0.5)</f>
        <v>62.5</v>
      </c>
      <c r="E2267" s="4">
        <f t="shared" ref="E2267:E2330" si="418">MAX(10*B2267,$G$14*B2267+$G$10-2*$G$12*(1+$G$13)^0.5)</f>
        <v>420.34</v>
      </c>
      <c r="F2267">
        <f t="shared" si="414"/>
        <v>85307.118615333311</v>
      </c>
      <c r="H2267" s="3"/>
      <c r="J2267" s="3">
        <f t="shared" ref="J2267:J2330" si="419">$G$14*A2267+2*$G$12*(1+$G$13)^0.5</f>
        <v>440.34</v>
      </c>
      <c r="K2267" s="3">
        <f t="shared" si="415"/>
        <v>91143.016781999992</v>
      </c>
      <c r="M2267" s="3">
        <f t="shared" si="416"/>
        <v>5835.8981666666805</v>
      </c>
      <c r="N2267">
        <f t="shared" si="410"/>
        <v>5835.8981666666805</v>
      </c>
      <c r="O2267">
        <f t="shared" si="411"/>
        <v>0</v>
      </c>
    </row>
    <row r="2268" spans="1:15" x14ac:dyDescent="0.25">
      <c r="A2268" s="3">
        <v>21.14</v>
      </c>
      <c r="B2268" s="3">
        <f t="shared" si="412"/>
        <v>26.14</v>
      </c>
      <c r="C2268" s="3">
        <f t="shared" si="413"/>
        <v>6.25</v>
      </c>
      <c r="D2268" s="4">
        <f t="shared" si="417"/>
        <v>62.5</v>
      </c>
      <c r="E2268" s="4">
        <f t="shared" si="418"/>
        <v>420.52</v>
      </c>
      <c r="F2268">
        <f t="shared" si="414"/>
        <v>85412.793697333327</v>
      </c>
      <c r="H2268" s="3"/>
      <c r="J2268" s="3">
        <f t="shared" si="419"/>
        <v>440.52</v>
      </c>
      <c r="K2268" s="3">
        <f t="shared" si="415"/>
        <v>91253.718864000009</v>
      </c>
      <c r="M2268" s="3">
        <f t="shared" si="416"/>
        <v>5840.9251666666823</v>
      </c>
      <c r="N2268">
        <f t="shared" ref="N2268:N2331" si="420">ABS(M2268)</f>
        <v>5840.9251666666823</v>
      </c>
      <c r="O2268">
        <f t="shared" ref="O2268:O2331" si="421">IF(N2268=$N$3156,A2268,0)</f>
        <v>0</v>
      </c>
    </row>
    <row r="2269" spans="1:15" x14ac:dyDescent="0.25">
      <c r="A2269" s="3">
        <v>21.15</v>
      </c>
      <c r="B2269" s="3">
        <f t="shared" ref="B2269:B2332" si="422">$B$152+A2269</f>
        <v>26.15</v>
      </c>
      <c r="C2269" s="3">
        <f t="shared" ref="C2269:C2332" si="423">IF($F$152&gt;B2269,B2269,$F$152)</f>
        <v>6.25</v>
      </c>
      <c r="D2269" s="4">
        <f t="shared" si="417"/>
        <v>62.5</v>
      </c>
      <c r="E2269" s="4">
        <f t="shared" si="418"/>
        <v>420.7</v>
      </c>
      <c r="F2269">
        <f t="shared" ref="F2269:F2332" si="424">$I$152*C2269*(0.5*C2269-$D$152)  +  (D2269-$I$152)*0.5*C2269*(2*C2269/3-$D$152)  +  D2269*(B2269-C2269)*(0.5*(B2269-C2269)+C2269-$D$152)  +  (E2269-D2269)*0.5*(B2269-C2269)*(2*(B2269-C2269)/3+C2269-$D$152)</f>
        <v>85518.556083333315</v>
      </c>
      <c r="H2269" s="3"/>
      <c r="J2269" s="3">
        <f t="shared" si="419"/>
        <v>440.7</v>
      </c>
      <c r="K2269" s="3">
        <f t="shared" ref="K2269:K2332" si="425">$K$152*A2269*(0.5*A2269+$B$152-$D$152)  +  (J2269-$K$152)*0.5*A2269*(2*A2269/3+$B$152-$D$152)</f>
        <v>91364.510250000007</v>
      </c>
      <c r="M2269" s="3">
        <f t="shared" ref="M2269:M2332" si="426">K2269-F2269</f>
        <v>5845.9541666666919</v>
      </c>
      <c r="N2269">
        <f t="shared" si="420"/>
        <v>5845.9541666666919</v>
      </c>
      <c r="O2269">
        <f t="shared" si="421"/>
        <v>0</v>
      </c>
    </row>
    <row r="2270" spans="1:15" x14ac:dyDescent="0.25">
      <c r="A2270" s="3">
        <v>21.16</v>
      </c>
      <c r="B2270" s="3">
        <f t="shared" si="422"/>
        <v>26.16</v>
      </c>
      <c r="C2270" s="3">
        <f t="shared" si="423"/>
        <v>6.25</v>
      </c>
      <c r="D2270" s="4">
        <f t="shared" si="417"/>
        <v>62.5</v>
      </c>
      <c r="E2270" s="4">
        <f t="shared" si="418"/>
        <v>420.88</v>
      </c>
      <c r="F2270">
        <f t="shared" si="424"/>
        <v>85624.40580933333</v>
      </c>
      <c r="H2270" s="3"/>
      <c r="J2270" s="3">
        <f t="shared" si="419"/>
        <v>440.88</v>
      </c>
      <c r="K2270" s="3">
        <f t="shared" si="425"/>
        <v>91475.39097600001</v>
      </c>
      <c r="M2270" s="3">
        <f t="shared" si="426"/>
        <v>5850.98516666668</v>
      </c>
      <c r="N2270">
        <f t="shared" si="420"/>
        <v>5850.98516666668</v>
      </c>
      <c r="O2270">
        <f t="shared" si="421"/>
        <v>0</v>
      </c>
    </row>
    <row r="2271" spans="1:15" x14ac:dyDescent="0.25">
      <c r="A2271" s="3">
        <v>21.17</v>
      </c>
      <c r="B2271" s="3">
        <f t="shared" si="422"/>
        <v>26.17</v>
      </c>
      <c r="C2271" s="3">
        <f t="shared" si="423"/>
        <v>6.25</v>
      </c>
      <c r="D2271" s="4">
        <f t="shared" si="417"/>
        <v>62.5</v>
      </c>
      <c r="E2271" s="4">
        <f t="shared" si="418"/>
        <v>421.06000000000006</v>
      </c>
      <c r="F2271">
        <f t="shared" si="424"/>
        <v>85730.34291133334</v>
      </c>
      <c r="H2271" s="3"/>
      <c r="J2271" s="3">
        <f t="shared" si="419"/>
        <v>441.06000000000006</v>
      </c>
      <c r="K2271" s="3">
        <f t="shared" si="425"/>
        <v>91586.361078000031</v>
      </c>
      <c r="M2271" s="3">
        <f t="shared" si="426"/>
        <v>5856.0181666666904</v>
      </c>
      <c r="N2271">
        <f t="shared" si="420"/>
        <v>5856.0181666666904</v>
      </c>
      <c r="O2271">
        <f t="shared" si="421"/>
        <v>0</v>
      </c>
    </row>
    <row r="2272" spans="1:15" x14ac:dyDescent="0.25">
      <c r="A2272" s="3">
        <v>21.18</v>
      </c>
      <c r="B2272" s="3">
        <f t="shared" si="422"/>
        <v>26.18</v>
      </c>
      <c r="C2272" s="3">
        <f t="shared" si="423"/>
        <v>6.25</v>
      </c>
      <c r="D2272" s="4">
        <f t="shared" si="417"/>
        <v>62.5</v>
      </c>
      <c r="E2272" s="4">
        <f t="shared" si="418"/>
        <v>421.24</v>
      </c>
      <c r="F2272">
        <f t="shared" si="424"/>
        <v>85836.367425333359</v>
      </c>
      <c r="H2272" s="3"/>
      <c r="J2272" s="3">
        <f t="shared" si="419"/>
        <v>441.24</v>
      </c>
      <c r="K2272" s="3">
        <f t="shared" si="425"/>
        <v>91697.42059199998</v>
      </c>
      <c r="M2272" s="3">
        <f t="shared" si="426"/>
        <v>5861.0531666666211</v>
      </c>
      <c r="N2272">
        <f t="shared" si="420"/>
        <v>5861.0531666666211</v>
      </c>
      <c r="O2272">
        <f t="shared" si="421"/>
        <v>0</v>
      </c>
    </row>
    <row r="2273" spans="1:15" x14ac:dyDescent="0.25">
      <c r="A2273" s="3">
        <v>21.19</v>
      </c>
      <c r="B2273" s="3">
        <f t="shared" si="422"/>
        <v>26.19</v>
      </c>
      <c r="C2273" s="3">
        <f t="shared" si="423"/>
        <v>6.25</v>
      </c>
      <c r="D2273" s="4">
        <f t="shared" si="417"/>
        <v>62.5</v>
      </c>
      <c r="E2273" s="4">
        <f t="shared" si="418"/>
        <v>421.42</v>
      </c>
      <c r="F2273">
        <f t="shared" si="424"/>
        <v>85942.479387333355</v>
      </c>
      <c r="H2273" s="3"/>
      <c r="J2273" s="3">
        <f t="shared" si="419"/>
        <v>441.42</v>
      </c>
      <c r="K2273" s="3">
        <f t="shared" si="425"/>
        <v>91808.569554000002</v>
      </c>
      <c r="M2273" s="3">
        <f t="shared" si="426"/>
        <v>5866.0901666666468</v>
      </c>
      <c r="N2273">
        <f t="shared" si="420"/>
        <v>5866.0901666666468</v>
      </c>
      <c r="O2273">
        <f t="shared" si="421"/>
        <v>0</v>
      </c>
    </row>
    <row r="2274" spans="1:15" x14ac:dyDescent="0.25">
      <c r="A2274" s="3">
        <v>21.2</v>
      </c>
      <c r="B2274" s="3">
        <f t="shared" si="422"/>
        <v>26.2</v>
      </c>
      <c r="C2274" s="3">
        <f t="shared" si="423"/>
        <v>6.25</v>
      </c>
      <c r="D2274" s="4">
        <f t="shared" si="417"/>
        <v>62.5</v>
      </c>
      <c r="E2274" s="4">
        <f t="shared" si="418"/>
        <v>421.59999999999997</v>
      </c>
      <c r="F2274">
        <f t="shared" si="424"/>
        <v>86048.67883333331</v>
      </c>
      <c r="H2274" s="3"/>
      <c r="J2274" s="3">
        <f t="shared" si="419"/>
        <v>441.59999999999997</v>
      </c>
      <c r="K2274" s="3">
        <f t="shared" si="425"/>
        <v>91919.80799999999</v>
      </c>
      <c r="M2274" s="3">
        <f t="shared" si="426"/>
        <v>5871.1291666666802</v>
      </c>
      <c r="N2274">
        <f t="shared" si="420"/>
        <v>5871.1291666666802</v>
      </c>
      <c r="O2274">
        <f t="shared" si="421"/>
        <v>0</v>
      </c>
    </row>
    <row r="2275" spans="1:15" x14ac:dyDescent="0.25">
      <c r="A2275" s="3">
        <v>21.21</v>
      </c>
      <c r="B2275" s="3">
        <f t="shared" si="422"/>
        <v>26.21</v>
      </c>
      <c r="C2275" s="3">
        <f t="shared" si="423"/>
        <v>6.25</v>
      </c>
      <c r="D2275" s="4">
        <f t="shared" si="417"/>
        <v>62.5</v>
      </c>
      <c r="E2275" s="4">
        <f t="shared" si="418"/>
        <v>421.78000000000003</v>
      </c>
      <c r="F2275">
        <f t="shared" si="424"/>
        <v>86154.965799333339</v>
      </c>
      <c r="H2275" s="3"/>
      <c r="J2275" s="3">
        <f t="shared" si="419"/>
        <v>441.78000000000003</v>
      </c>
      <c r="K2275" s="3">
        <f t="shared" si="425"/>
        <v>92031.135966000016</v>
      </c>
      <c r="M2275" s="3">
        <f t="shared" si="426"/>
        <v>5876.1701666666777</v>
      </c>
      <c r="N2275">
        <f t="shared" si="420"/>
        <v>5876.1701666666777</v>
      </c>
      <c r="O2275">
        <f t="shared" si="421"/>
        <v>0</v>
      </c>
    </row>
    <row r="2276" spans="1:15" x14ac:dyDescent="0.25">
      <c r="A2276" s="3">
        <v>21.22</v>
      </c>
      <c r="B2276" s="3">
        <f t="shared" si="422"/>
        <v>26.22</v>
      </c>
      <c r="C2276" s="3">
        <f t="shared" si="423"/>
        <v>6.25</v>
      </c>
      <c r="D2276" s="4">
        <f t="shared" si="417"/>
        <v>62.5</v>
      </c>
      <c r="E2276" s="4">
        <f t="shared" si="418"/>
        <v>421.96</v>
      </c>
      <c r="F2276">
        <f t="shared" si="424"/>
        <v>86261.340321333322</v>
      </c>
      <c r="H2276" s="3"/>
      <c r="J2276" s="3">
        <f t="shared" si="419"/>
        <v>441.96</v>
      </c>
      <c r="K2276" s="3">
        <f t="shared" si="425"/>
        <v>92142.553488000005</v>
      </c>
      <c r="M2276" s="3">
        <f t="shared" si="426"/>
        <v>5881.2131666666828</v>
      </c>
      <c r="N2276">
        <f t="shared" si="420"/>
        <v>5881.2131666666828</v>
      </c>
      <c r="O2276">
        <f t="shared" si="421"/>
        <v>0</v>
      </c>
    </row>
    <row r="2277" spans="1:15" x14ac:dyDescent="0.25">
      <c r="A2277" s="3">
        <v>21.23</v>
      </c>
      <c r="B2277" s="3">
        <f t="shared" si="422"/>
        <v>26.23</v>
      </c>
      <c r="C2277" s="3">
        <f t="shared" si="423"/>
        <v>6.25</v>
      </c>
      <c r="D2277" s="4">
        <f t="shared" si="417"/>
        <v>62.5</v>
      </c>
      <c r="E2277" s="4">
        <f t="shared" si="418"/>
        <v>422.14</v>
      </c>
      <c r="F2277">
        <f t="shared" si="424"/>
        <v>86367.802435333317</v>
      </c>
      <c r="H2277" s="3"/>
      <c r="J2277" s="3">
        <f t="shared" si="419"/>
        <v>442.14</v>
      </c>
      <c r="K2277" s="3">
        <f t="shared" si="425"/>
        <v>92254.060602000012</v>
      </c>
      <c r="M2277" s="3">
        <f t="shared" si="426"/>
        <v>5886.2581666666956</v>
      </c>
      <c r="N2277">
        <f t="shared" si="420"/>
        <v>5886.2581666666956</v>
      </c>
      <c r="O2277">
        <f t="shared" si="421"/>
        <v>0</v>
      </c>
    </row>
    <row r="2278" spans="1:15" x14ac:dyDescent="0.25">
      <c r="A2278" s="3">
        <v>21.24</v>
      </c>
      <c r="B2278" s="3">
        <f t="shared" si="422"/>
        <v>26.24</v>
      </c>
      <c r="C2278" s="3">
        <f t="shared" si="423"/>
        <v>6.25</v>
      </c>
      <c r="D2278" s="4">
        <f t="shared" si="417"/>
        <v>62.5</v>
      </c>
      <c r="E2278" s="4">
        <f t="shared" si="418"/>
        <v>422.32</v>
      </c>
      <c r="F2278">
        <f t="shared" si="424"/>
        <v>86474.352177333334</v>
      </c>
      <c r="H2278" s="3"/>
      <c r="J2278" s="3">
        <f t="shared" si="419"/>
        <v>442.32</v>
      </c>
      <c r="K2278" s="3">
        <f t="shared" si="425"/>
        <v>92365.657343999977</v>
      </c>
      <c r="M2278" s="3">
        <f t="shared" si="426"/>
        <v>5891.3051666666433</v>
      </c>
      <c r="N2278">
        <f t="shared" si="420"/>
        <v>5891.3051666666433</v>
      </c>
      <c r="O2278">
        <f t="shared" si="421"/>
        <v>0</v>
      </c>
    </row>
    <row r="2279" spans="1:15" x14ac:dyDescent="0.25">
      <c r="A2279" s="3">
        <v>21.25</v>
      </c>
      <c r="B2279" s="3">
        <f t="shared" si="422"/>
        <v>26.25</v>
      </c>
      <c r="C2279" s="3">
        <f t="shared" si="423"/>
        <v>6.25</v>
      </c>
      <c r="D2279" s="4">
        <f t="shared" si="417"/>
        <v>62.5</v>
      </c>
      <c r="E2279" s="4">
        <f t="shared" si="418"/>
        <v>422.5</v>
      </c>
      <c r="F2279">
        <f t="shared" si="424"/>
        <v>86580.989583333343</v>
      </c>
      <c r="H2279" s="3"/>
      <c r="J2279" s="3">
        <f t="shared" si="419"/>
        <v>442.5</v>
      </c>
      <c r="K2279" s="3">
        <f t="shared" si="425"/>
        <v>92477.343749999985</v>
      </c>
      <c r="M2279" s="3">
        <f t="shared" si="426"/>
        <v>5896.3541666666424</v>
      </c>
      <c r="N2279">
        <f t="shared" si="420"/>
        <v>5896.3541666666424</v>
      </c>
      <c r="O2279">
        <f t="shared" si="421"/>
        <v>0</v>
      </c>
    </row>
    <row r="2280" spans="1:15" x14ac:dyDescent="0.25">
      <c r="A2280" s="3">
        <v>21.26</v>
      </c>
      <c r="B2280" s="3">
        <f t="shared" si="422"/>
        <v>26.26</v>
      </c>
      <c r="C2280" s="3">
        <f t="shared" si="423"/>
        <v>6.25</v>
      </c>
      <c r="D2280" s="4">
        <f t="shared" si="417"/>
        <v>62.5</v>
      </c>
      <c r="E2280" s="4">
        <f t="shared" si="418"/>
        <v>422.68</v>
      </c>
      <c r="F2280">
        <f t="shared" si="424"/>
        <v>86687.714689333356</v>
      </c>
      <c r="H2280" s="3"/>
      <c r="J2280" s="3">
        <f t="shared" si="419"/>
        <v>442.68</v>
      </c>
      <c r="K2280" s="3">
        <f t="shared" si="425"/>
        <v>92589.119856000005</v>
      </c>
      <c r="M2280" s="3">
        <f t="shared" si="426"/>
        <v>5901.4051666666492</v>
      </c>
      <c r="N2280">
        <f t="shared" si="420"/>
        <v>5901.4051666666492</v>
      </c>
      <c r="O2280">
        <f t="shared" si="421"/>
        <v>0</v>
      </c>
    </row>
    <row r="2281" spans="1:15" x14ac:dyDescent="0.25">
      <c r="A2281" s="3">
        <v>21.27</v>
      </c>
      <c r="B2281" s="3">
        <f t="shared" si="422"/>
        <v>26.27</v>
      </c>
      <c r="C2281" s="3">
        <f t="shared" si="423"/>
        <v>6.25</v>
      </c>
      <c r="D2281" s="4">
        <f t="shared" si="417"/>
        <v>62.5</v>
      </c>
      <c r="E2281" s="4">
        <f t="shared" si="418"/>
        <v>422.86</v>
      </c>
      <c r="F2281">
        <f t="shared" si="424"/>
        <v>86794.527531333326</v>
      </c>
      <c r="H2281" s="3"/>
      <c r="J2281" s="3">
        <f t="shared" si="419"/>
        <v>442.86</v>
      </c>
      <c r="K2281" s="3">
        <f t="shared" si="425"/>
        <v>92700.985698000004</v>
      </c>
      <c r="M2281" s="3">
        <f t="shared" si="426"/>
        <v>5906.4581666666782</v>
      </c>
      <c r="N2281">
        <f t="shared" si="420"/>
        <v>5906.4581666666782</v>
      </c>
      <c r="O2281">
        <f t="shared" si="421"/>
        <v>0</v>
      </c>
    </row>
    <row r="2282" spans="1:15" x14ac:dyDescent="0.25">
      <c r="A2282" s="3">
        <v>21.28</v>
      </c>
      <c r="B2282" s="3">
        <f t="shared" si="422"/>
        <v>26.28</v>
      </c>
      <c r="C2282" s="3">
        <f t="shared" si="423"/>
        <v>6.25</v>
      </c>
      <c r="D2282" s="4">
        <f t="shared" si="417"/>
        <v>62.5</v>
      </c>
      <c r="E2282" s="4">
        <f t="shared" si="418"/>
        <v>423.04</v>
      </c>
      <c r="F2282">
        <f t="shared" si="424"/>
        <v>86901.428145333339</v>
      </c>
      <c r="H2282" s="3"/>
      <c r="J2282" s="3">
        <f t="shared" si="419"/>
        <v>443.04</v>
      </c>
      <c r="K2282" s="3">
        <f t="shared" si="425"/>
        <v>92812.94131200001</v>
      </c>
      <c r="M2282" s="3">
        <f t="shared" si="426"/>
        <v>5911.5131666666712</v>
      </c>
      <c r="N2282">
        <f t="shared" si="420"/>
        <v>5911.5131666666712</v>
      </c>
      <c r="O2282">
        <f t="shared" si="421"/>
        <v>0</v>
      </c>
    </row>
    <row r="2283" spans="1:15" x14ac:dyDescent="0.25">
      <c r="A2283" s="3">
        <v>21.29</v>
      </c>
      <c r="B2283" s="3">
        <f t="shared" si="422"/>
        <v>26.29</v>
      </c>
      <c r="C2283" s="3">
        <f t="shared" si="423"/>
        <v>6.25</v>
      </c>
      <c r="D2283" s="4">
        <f t="shared" si="417"/>
        <v>62.5</v>
      </c>
      <c r="E2283" s="4">
        <f t="shared" si="418"/>
        <v>423.21999999999997</v>
      </c>
      <c r="F2283">
        <f t="shared" si="424"/>
        <v>87008.416567333319</v>
      </c>
      <c r="H2283" s="3"/>
      <c r="J2283" s="3">
        <f t="shared" si="419"/>
        <v>443.21999999999997</v>
      </c>
      <c r="K2283" s="3">
        <f t="shared" si="425"/>
        <v>92924.986733999991</v>
      </c>
      <c r="M2283" s="3">
        <f t="shared" si="426"/>
        <v>5916.5701666666719</v>
      </c>
      <c r="N2283">
        <f t="shared" si="420"/>
        <v>5916.5701666666719</v>
      </c>
      <c r="O2283">
        <f t="shared" si="421"/>
        <v>0</v>
      </c>
    </row>
    <row r="2284" spans="1:15" x14ac:dyDescent="0.25">
      <c r="A2284" s="3">
        <v>21.3</v>
      </c>
      <c r="B2284" s="3">
        <f t="shared" si="422"/>
        <v>26.3</v>
      </c>
      <c r="C2284" s="3">
        <f t="shared" si="423"/>
        <v>6.25</v>
      </c>
      <c r="D2284" s="4">
        <f t="shared" si="417"/>
        <v>62.5</v>
      </c>
      <c r="E2284" s="4">
        <f t="shared" si="418"/>
        <v>423.40000000000003</v>
      </c>
      <c r="F2284">
        <f t="shared" si="424"/>
        <v>87115.492833333337</v>
      </c>
      <c r="H2284" s="3"/>
      <c r="J2284" s="3">
        <f t="shared" si="419"/>
        <v>443.40000000000003</v>
      </c>
      <c r="K2284" s="3">
        <f t="shared" si="425"/>
        <v>93037.122000000018</v>
      </c>
      <c r="M2284" s="3">
        <f t="shared" si="426"/>
        <v>5921.6291666666802</v>
      </c>
      <c r="N2284">
        <f t="shared" si="420"/>
        <v>5921.6291666666802</v>
      </c>
      <c r="O2284">
        <f t="shared" si="421"/>
        <v>0</v>
      </c>
    </row>
    <row r="2285" spans="1:15" x14ac:dyDescent="0.25">
      <c r="A2285" s="3">
        <v>21.31</v>
      </c>
      <c r="B2285" s="3">
        <f t="shared" si="422"/>
        <v>26.31</v>
      </c>
      <c r="C2285" s="3">
        <f t="shared" si="423"/>
        <v>6.25</v>
      </c>
      <c r="D2285" s="4">
        <f t="shared" si="417"/>
        <v>62.5</v>
      </c>
      <c r="E2285" s="4">
        <f t="shared" si="418"/>
        <v>423.58</v>
      </c>
      <c r="F2285">
        <f t="shared" si="424"/>
        <v>87222.656979333333</v>
      </c>
      <c r="H2285" s="3"/>
      <c r="J2285" s="3">
        <f t="shared" si="419"/>
        <v>443.58</v>
      </c>
      <c r="K2285" s="3">
        <f t="shared" si="425"/>
        <v>93149.347145999971</v>
      </c>
      <c r="M2285" s="3">
        <f t="shared" si="426"/>
        <v>5926.6901666666381</v>
      </c>
      <c r="N2285">
        <f t="shared" si="420"/>
        <v>5926.6901666666381</v>
      </c>
      <c r="O2285">
        <f t="shared" si="421"/>
        <v>0</v>
      </c>
    </row>
    <row r="2286" spans="1:15" x14ac:dyDescent="0.25">
      <c r="A2286" s="3">
        <v>21.32</v>
      </c>
      <c r="B2286" s="3">
        <f t="shared" si="422"/>
        <v>26.32</v>
      </c>
      <c r="C2286" s="3">
        <f t="shared" si="423"/>
        <v>6.25</v>
      </c>
      <c r="D2286" s="4">
        <f t="shared" si="417"/>
        <v>62.5</v>
      </c>
      <c r="E2286" s="4">
        <f t="shared" si="418"/>
        <v>423.76</v>
      </c>
      <c r="F2286">
        <f t="shared" si="424"/>
        <v>87329.909041333332</v>
      </c>
      <c r="H2286" s="3"/>
      <c r="J2286" s="3">
        <f t="shared" si="419"/>
        <v>443.76</v>
      </c>
      <c r="K2286" s="3">
        <f t="shared" si="425"/>
        <v>93261.662207999994</v>
      </c>
      <c r="M2286" s="3">
        <f t="shared" si="426"/>
        <v>5931.7531666666619</v>
      </c>
      <c r="N2286">
        <f t="shared" si="420"/>
        <v>5931.7531666666619</v>
      </c>
      <c r="O2286">
        <f t="shared" si="421"/>
        <v>0</v>
      </c>
    </row>
    <row r="2287" spans="1:15" x14ac:dyDescent="0.25">
      <c r="A2287" s="3">
        <v>21.33</v>
      </c>
      <c r="B2287" s="3">
        <f t="shared" si="422"/>
        <v>26.33</v>
      </c>
      <c r="C2287" s="3">
        <f t="shared" si="423"/>
        <v>6.25</v>
      </c>
      <c r="D2287" s="4">
        <f t="shared" si="417"/>
        <v>62.5</v>
      </c>
      <c r="E2287" s="4">
        <f t="shared" si="418"/>
        <v>423.93999999999994</v>
      </c>
      <c r="F2287">
        <f t="shared" si="424"/>
        <v>87437.24905533329</v>
      </c>
      <c r="H2287" s="3"/>
      <c r="J2287" s="3">
        <f t="shared" si="419"/>
        <v>443.93999999999994</v>
      </c>
      <c r="K2287" s="3">
        <f t="shared" si="425"/>
        <v>93374.067221999983</v>
      </c>
      <c r="M2287" s="3">
        <f t="shared" si="426"/>
        <v>5936.8181666666933</v>
      </c>
      <c r="N2287">
        <f t="shared" si="420"/>
        <v>5936.8181666666933</v>
      </c>
      <c r="O2287">
        <f t="shared" si="421"/>
        <v>0</v>
      </c>
    </row>
    <row r="2288" spans="1:15" x14ac:dyDescent="0.25">
      <c r="A2288" s="3">
        <v>21.34</v>
      </c>
      <c r="B2288" s="3">
        <f t="shared" si="422"/>
        <v>26.34</v>
      </c>
      <c r="C2288" s="3">
        <f t="shared" si="423"/>
        <v>6.25</v>
      </c>
      <c r="D2288" s="4">
        <f t="shared" si="417"/>
        <v>62.5</v>
      </c>
      <c r="E2288" s="4">
        <f t="shared" si="418"/>
        <v>424.12</v>
      </c>
      <c r="F2288">
        <f t="shared" si="424"/>
        <v>87544.67705733332</v>
      </c>
      <c r="H2288" s="3"/>
      <c r="J2288" s="3">
        <f t="shared" si="419"/>
        <v>444.12</v>
      </c>
      <c r="K2288" s="3">
        <f t="shared" si="425"/>
        <v>93486.562223999994</v>
      </c>
      <c r="M2288" s="3">
        <f t="shared" si="426"/>
        <v>5941.8851666666742</v>
      </c>
      <c r="N2288">
        <f t="shared" si="420"/>
        <v>5941.8851666666742</v>
      </c>
      <c r="O2288">
        <f t="shared" si="421"/>
        <v>0</v>
      </c>
    </row>
    <row r="2289" spans="1:15" x14ac:dyDescent="0.25">
      <c r="A2289" s="3">
        <v>21.35</v>
      </c>
      <c r="B2289" s="3">
        <f t="shared" si="422"/>
        <v>26.35</v>
      </c>
      <c r="C2289" s="3">
        <f t="shared" si="423"/>
        <v>6.25</v>
      </c>
      <c r="D2289" s="4">
        <f t="shared" si="417"/>
        <v>62.5</v>
      </c>
      <c r="E2289" s="4">
        <f t="shared" si="418"/>
        <v>424.3</v>
      </c>
      <c r="F2289">
        <f t="shared" si="424"/>
        <v>87652.193083333332</v>
      </c>
      <c r="H2289" s="3"/>
      <c r="J2289" s="3">
        <f t="shared" si="419"/>
        <v>444.3</v>
      </c>
      <c r="K2289" s="3">
        <f t="shared" si="425"/>
        <v>93599.147250000009</v>
      </c>
      <c r="M2289" s="3">
        <f t="shared" si="426"/>
        <v>5946.9541666666773</v>
      </c>
      <c r="N2289">
        <f t="shared" si="420"/>
        <v>5946.9541666666773</v>
      </c>
      <c r="O2289">
        <f t="shared" si="421"/>
        <v>0</v>
      </c>
    </row>
    <row r="2290" spans="1:15" x14ac:dyDescent="0.25">
      <c r="A2290" s="3">
        <v>21.36</v>
      </c>
      <c r="B2290" s="3">
        <f t="shared" si="422"/>
        <v>26.36</v>
      </c>
      <c r="C2290" s="3">
        <f t="shared" si="423"/>
        <v>6.25</v>
      </c>
      <c r="D2290" s="4">
        <f t="shared" si="417"/>
        <v>62.5</v>
      </c>
      <c r="E2290" s="4">
        <f t="shared" si="418"/>
        <v>424.48</v>
      </c>
      <c r="F2290">
        <f t="shared" si="424"/>
        <v>87759.797169333338</v>
      </c>
      <c r="H2290" s="3"/>
      <c r="J2290" s="3">
        <f t="shared" si="419"/>
        <v>444.48</v>
      </c>
      <c r="K2290" s="3">
        <f t="shared" si="425"/>
        <v>93711.822336000012</v>
      </c>
      <c r="M2290" s="3">
        <f t="shared" si="426"/>
        <v>5952.0251666666736</v>
      </c>
      <c r="N2290">
        <f t="shared" si="420"/>
        <v>5952.0251666666736</v>
      </c>
      <c r="O2290">
        <f t="shared" si="421"/>
        <v>0</v>
      </c>
    </row>
    <row r="2291" spans="1:15" x14ac:dyDescent="0.25">
      <c r="A2291" s="3">
        <v>21.37</v>
      </c>
      <c r="B2291" s="3">
        <f t="shared" si="422"/>
        <v>26.37</v>
      </c>
      <c r="C2291" s="3">
        <f t="shared" si="423"/>
        <v>6.25</v>
      </c>
      <c r="D2291" s="4">
        <f t="shared" si="417"/>
        <v>62.5</v>
      </c>
      <c r="E2291" s="4">
        <f t="shared" si="418"/>
        <v>424.66</v>
      </c>
      <c r="F2291">
        <f t="shared" si="424"/>
        <v>87867.489351333352</v>
      </c>
      <c r="H2291" s="3"/>
      <c r="J2291" s="3">
        <f t="shared" si="419"/>
        <v>444.66</v>
      </c>
      <c r="K2291" s="3">
        <f t="shared" si="425"/>
        <v>93824.587518000029</v>
      </c>
      <c r="M2291" s="3">
        <f t="shared" si="426"/>
        <v>5957.0981666666776</v>
      </c>
      <c r="N2291">
        <f t="shared" si="420"/>
        <v>5957.0981666666776</v>
      </c>
      <c r="O2291">
        <f t="shared" si="421"/>
        <v>0</v>
      </c>
    </row>
    <row r="2292" spans="1:15" x14ac:dyDescent="0.25">
      <c r="A2292" s="3">
        <v>21.38</v>
      </c>
      <c r="B2292" s="3">
        <f t="shared" si="422"/>
        <v>26.38</v>
      </c>
      <c r="C2292" s="3">
        <f t="shared" si="423"/>
        <v>6.25</v>
      </c>
      <c r="D2292" s="4">
        <f t="shared" si="417"/>
        <v>62.5</v>
      </c>
      <c r="E2292" s="4">
        <f t="shared" si="418"/>
        <v>424.84</v>
      </c>
      <c r="F2292">
        <f t="shared" si="424"/>
        <v>87975.269665333326</v>
      </c>
      <c r="H2292" s="3"/>
      <c r="J2292" s="3">
        <f t="shared" si="419"/>
        <v>444.84</v>
      </c>
      <c r="K2292" s="3">
        <f t="shared" si="425"/>
        <v>93937.442831999972</v>
      </c>
      <c r="M2292" s="3">
        <f t="shared" si="426"/>
        <v>5962.1731666666456</v>
      </c>
      <c r="N2292">
        <f t="shared" si="420"/>
        <v>5962.1731666666456</v>
      </c>
      <c r="O2292">
        <f t="shared" si="421"/>
        <v>0</v>
      </c>
    </row>
    <row r="2293" spans="1:15" x14ac:dyDescent="0.25">
      <c r="A2293" s="3">
        <v>21.39</v>
      </c>
      <c r="B2293" s="3">
        <f t="shared" si="422"/>
        <v>26.39</v>
      </c>
      <c r="C2293" s="3">
        <f t="shared" si="423"/>
        <v>6.25</v>
      </c>
      <c r="D2293" s="4">
        <f t="shared" si="417"/>
        <v>62.5</v>
      </c>
      <c r="E2293" s="4">
        <f t="shared" si="418"/>
        <v>425.02</v>
      </c>
      <c r="F2293">
        <f t="shared" si="424"/>
        <v>88083.138147333346</v>
      </c>
      <c r="H2293" s="3"/>
      <c r="J2293" s="3">
        <f t="shared" si="419"/>
        <v>445.02</v>
      </c>
      <c r="K2293" s="3">
        <f t="shared" si="425"/>
        <v>94050.388313999982</v>
      </c>
      <c r="M2293" s="3">
        <f t="shared" si="426"/>
        <v>5967.2501666666358</v>
      </c>
      <c r="N2293">
        <f t="shared" si="420"/>
        <v>5967.2501666666358</v>
      </c>
      <c r="O2293">
        <f t="shared" si="421"/>
        <v>0</v>
      </c>
    </row>
    <row r="2294" spans="1:15" x14ac:dyDescent="0.25">
      <c r="A2294" s="3">
        <v>21.4</v>
      </c>
      <c r="B2294" s="3">
        <f t="shared" si="422"/>
        <v>26.4</v>
      </c>
      <c r="C2294" s="3">
        <f t="shared" si="423"/>
        <v>6.25</v>
      </c>
      <c r="D2294" s="4">
        <f t="shared" si="417"/>
        <v>62.5</v>
      </c>
      <c r="E2294" s="4">
        <f t="shared" si="418"/>
        <v>425.2</v>
      </c>
      <c r="F2294">
        <f t="shared" si="424"/>
        <v>88191.094833333307</v>
      </c>
      <c r="H2294" s="3"/>
      <c r="J2294" s="3">
        <f t="shared" si="419"/>
        <v>445.2</v>
      </c>
      <c r="K2294" s="3">
        <f t="shared" si="425"/>
        <v>94163.423999999985</v>
      </c>
      <c r="M2294" s="3">
        <f t="shared" si="426"/>
        <v>5972.3291666666773</v>
      </c>
      <c r="N2294">
        <f t="shared" si="420"/>
        <v>5972.3291666666773</v>
      </c>
      <c r="O2294">
        <f t="shared" si="421"/>
        <v>0</v>
      </c>
    </row>
    <row r="2295" spans="1:15" x14ac:dyDescent="0.25">
      <c r="A2295" s="3">
        <v>21.41</v>
      </c>
      <c r="B2295" s="3">
        <f t="shared" si="422"/>
        <v>26.41</v>
      </c>
      <c r="C2295" s="3">
        <f t="shared" si="423"/>
        <v>6.25</v>
      </c>
      <c r="D2295" s="4">
        <f t="shared" si="417"/>
        <v>62.5</v>
      </c>
      <c r="E2295" s="4">
        <f t="shared" si="418"/>
        <v>425.38</v>
      </c>
      <c r="F2295">
        <f t="shared" si="424"/>
        <v>88299.139759333324</v>
      </c>
      <c r="H2295" s="3"/>
      <c r="J2295" s="3">
        <f t="shared" si="419"/>
        <v>445.38</v>
      </c>
      <c r="K2295" s="3">
        <f t="shared" si="425"/>
        <v>94276.549926000007</v>
      </c>
      <c r="M2295" s="3">
        <f t="shared" si="426"/>
        <v>5977.4101666666829</v>
      </c>
      <c r="N2295">
        <f t="shared" si="420"/>
        <v>5977.4101666666829</v>
      </c>
      <c r="O2295">
        <f t="shared" si="421"/>
        <v>0</v>
      </c>
    </row>
    <row r="2296" spans="1:15" x14ac:dyDescent="0.25">
      <c r="A2296" s="3">
        <v>21.42</v>
      </c>
      <c r="B2296" s="3">
        <f t="shared" si="422"/>
        <v>26.42</v>
      </c>
      <c r="C2296" s="3">
        <f t="shared" si="423"/>
        <v>6.25</v>
      </c>
      <c r="D2296" s="4">
        <f t="shared" si="417"/>
        <v>62.5</v>
      </c>
      <c r="E2296" s="4">
        <f t="shared" si="418"/>
        <v>425.56000000000006</v>
      </c>
      <c r="F2296">
        <f t="shared" si="424"/>
        <v>88407.272961333336</v>
      </c>
      <c r="H2296" s="3"/>
      <c r="J2296" s="3">
        <f t="shared" si="419"/>
        <v>445.56000000000006</v>
      </c>
      <c r="K2296" s="3">
        <f t="shared" si="425"/>
        <v>94389.766128000017</v>
      </c>
      <c r="M2296" s="3">
        <f t="shared" si="426"/>
        <v>5982.4931666666816</v>
      </c>
      <c r="N2296">
        <f t="shared" si="420"/>
        <v>5982.4931666666816</v>
      </c>
      <c r="O2296">
        <f t="shared" si="421"/>
        <v>0</v>
      </c>
    </row>
    <row r="2297" spans="1:15" x14ac:dyDescent="0.25">
      <c r="A2297" s="3">
        <v>21.43</v>
      </c>
      <c r="B2297" s="3">
        <f t="shared" si="422"/>
        <v>26.43</v>
      </c>
      <c r="C2297" s="3">
        <f t="shared" si="423"/>
        <v>6.25</v>
      </c>
      <c r="D2297" s="4">
        <f t="shared" si="417"/>
        <v>62.5</v>
      </c>
      <c r="E2297" s="4">
        <f t="shared" si="418"/>
        <v>425.74</v>
      </c>
      <c r="F2297">
        <f t="shared" si="424"/>
        <v>88515.49447533334</v>
      </c>
      <c r="H2297" s="3"/>
      <c r="J2297" s="3">
        <f t="shared" si="419"/>
        <v>445.74</v>
      </c>
      <c r="K2297" s="3">
        <f t="shared" si="425"/>
        <v>94503.072642000014</v>
      </c>
      <c r="M2297" s="3">
        <f t="shared" si="426"/>
        <v>5987.5781666666735</v>
      </c>
      <c r="N2297">
        <f t="shared" si="420"/>
        <v>5987.5781666666735</v>
      </c>
      <c r="O2297">
        <f t="shared" si="421"/>
        <v>0</v>
      </c>
    </row>
    <row r="2298" spans="1:15" x14ac:dyDescent="0.25">
      <c r="A2298" s="3">
        <v>21.44</v>
      </c>
      <c r="B2298" s="3">
        <f t="shared" si="422"/>
        <v>26.44</v>
      </c>
      <c r="C2298" s="3">
        <f t="shared" si="423"/>
        <v>6.25</v>
      </c>
      <c r="D2298" s="4">
        <f t="shared" si="417"/>
        <v>62.5</v>
      </c>
      <c r="E2298" s="4">
        <f t="shared" si="418"/>
        <v>425.92</v>
      </c>
      <c r="F2298">
        <f t="shared" si="424"/>
        <v>88623.804337333349</v>
      </c>
      <c r="H2298" s="3"/>
      <c r="J2298" s="3">
        <f t="shared" si="419"/>
        <v>445.92</v>
      </c>
      <c r="K2298" s="3">
        <f t="shared" si="425"/>
        <v>94616.469504000037</v>
      </c>
      <c r="M2298" s="3">
        <f t="shared" si="426"/>
        <v>5992.6651666666876</v>
      </c>
      <c r="N2298">
        <f t="shared" si="420"/>
        <v>5992.6651666666876</v>
      </c>
      <c r="O2298">
        <f t="shared" si="421"/>
        <v>0</v>
      </c>
    </row>
    <row r="2299" spans="1:15" x14ac:dyDescent="0.25">
      <c r="A2299" s="3">
        <v>21.45</v>
      </c>
      <c r="B2299" s="3">
        <f t="shared" si="422"/>
        <v>26.45</v>
      </c>
      <c r="C2299" s="3">
        <f t="shared" si="423"/>
        <v>6.25</v>
      </c>
      <c r="D2299" s="4">
        <f t="shared" si="417"/>
        <v>62.5</v>
      </c>
      <c r="E2299" s="4">
        <f t="shared" si="418"/>
        <v>426.09999999999997</v>
      </c>
      <c r="F2299">
        <f t="shared" si="424"/>
        <v>88732.202583333332</v>
      </c>
      <c r="H2299" s="3"/>
      <c r="J2299" s="3">
        <f t="shared" si="419"/>
        <v>446.09999999999997</v>
      </c>
      <c r="K2299" s="3">
        <f t="shared" si="425"/>
        <v>94729.956749999983</v>
      </c>
      <c r="M2299" s="3">
        <f t="shared" si="426"/>
        <v>5997.7541666666511</v>
      </c>
      <c r="N2299">
        <f t="shared" si="420"/>
        <v>5997.7541666666511</v>
      </c>
      <c r="O2299">
        <f t="shared" si="421"/>
        <v>0</v>
      </c>
    </row>
    <row r="2300" spans="1:15" x14ac:dyDescent="0.25">
      <c r="A2300" s="3">
        <v>21.46</v>
      </c>
      <c r="B2300" s="3">
        <f t="shared" si="422"/>
        <v>26.46</v>
      </c>
      <c r="C2300" s="3">
        <f t="shared" si="423"/>
        <v>6.25</v>
      </c>
      <c r="D2300" s="4">
        <f t="shared" si="417"/>
        <v>62.5</v>
      </c>
      <c r="E2300" s="4">
        <f t="shared" si="418"/>
        <v>426.28000000000003</v>
      </c>
      <c r="F2300">
        <f t="shared" si="424"/>
        <v>88840.689249333358</v>
      </c>
      <c r="H2300" s="3"/>
      <c r="J2300" s="3">
        <f t="shared" si="419"/>
        <v>446.28000000000003</v>
      </c>
      <c r="K2300" s="3">
        <f t="shared" si="425"/>
        <v>94843.534415999995</v>
      </c>
      <c r="M2300" s="3">
        <f t="shared" si="426"/>
        <v>6002.8451666666369</v>
      </c>
      <c r="N2300">
        <f t="shared" si="420"/>
        <v>6002.8451666666369</v>
      </c>
      <c r="O2300">
        <f t="shared" si="421"/>
        <v>0</v>
      </c>
    </row>
    <row r="2301" spans="1:15" x14ac:dyDescent="0.25">
      <c r="A2301" s="3">
        <v>21.47</v>
      </c>
      <c r="B2301" s="3">
        <f t="shared" si="422"/>
        <v>26.47</v>
      </c>
      <c r="C2301" s="3">
        <f t="shared" si="423"/>
        <v>6.25</v>
      </c>
      <c r="D2301" s="4">
        <f t="shared" si="417"/>
        <v>62.5</v>
      </c>
      <c r="E2301" s="4">
        <f t="shared" si="418"/>
        <v>426.46</v>
      </c>
      <c r="F2301">
        <f t="shared" si="424"/>
        <v>88949.264371333324</v>
      </c>
      <c r="H2301" s="3"/>
      <c r="J2301" s="3">
        <f t="shared" si="419"/>
        <v>446.46</v>
      </c>
      <c r="K2301" s="3">
        <f t="shared" si="425"/>
        <v>94957.202537999983</v>
      </c>
      <c r="M2301" s="3">
        <f t="shared" si="426"/>
        <v>6007.9381666666595</v>
      </c>
      <c r="N2301">
        <f t="shared" si="420"/>
        <v>6007.9381666666595</v>
      </c>
      <c r="O2301">
        <f t="shared" si="421"/>
        <v>0</v>
      </c>
    </row>
    <row r="2302" spans="1:15" x14ac:dyDescent="0.25">
      <c r="A2302" s="3">
        <v>21.48</v>
      </c>
      <c r="B2302" s="3">
        <f t="shared" si="422"/>
        <v>26.48</v>
      </c>
      <c r="C2302" s="3">
        <f t="shared" si="423"/>
        <v>6.25</v>
      </c>
      <c r="D2302" s="4">
        <f t="shared" si="417"/>
        <v>62.5</v>
      </c>
      <c r="E2302" s="4">
        <f t="shared" si="418"/>
        <v>426.64</v>
      </c>
      <c r="F2302">
        <f t="shared" si="424"/>
        <v>89057.927985333314</v>
      </c>
      <c r="H2302" s="3"/>
      <c r="J2302" s="3">
        <f t="shared" si="419"/>
        <v>446.64</v>
      </c>
      <c r="K2302" s="3">
        <f t="shared" si="425"/>
        <v>95070.961152000003</v>
      </c>
      <c r="M2302" s="3">
        <f t="shared" si="426"/>
        <v>6013.0331666666898</v>
      </c>
      <c r="N2302">
        <f t="shared" si="420"/>
        <v>6013.0331666666898</v>
      </c>
      <c r="O2302">
        <f t="shared" si="421"/>
        <v>0</v>
      </c>
    </row>
    <row r="2303" spans="1:15" x14ac:dyDescent="0.25">
      <c r="A2303" s="3">
        <v>21.49</v>
      </c>
      <c r="B2303" s="3">
        <f t="shared" si="422"/>
        <v>26.49</v>
      </c>
      <c r="C2303" s="3">
        <f t="shared" si="423"/>
        <v>6.25</v>
      </c>
      <c r="D2303" s="4">
        <f t="shared" si="417"/>
        <v>62.5</v>
      </c>
      <c r="E2303" s="4">
        <f t="shared" si="418"/>
        <v>426.82</v>
      </c>
      <c r="F2303">
        <f t="shared" si="424"/>
        <v>89166.680127333326</v>
      </c>
      <c r="H2303" s="3"/>
      <c r="J2303" s="3">
        <f t="shared" si="419"/>
        <v>446.82</v>
      </c>
      <c r="K2303" s="3">
        <f t="shared" si="425"/>
        <v>95184.810293999981</v>
      </c>
      <c r="M2303" s="3">
        <f t="shared" si="426"/>
        <v>6018.130166666655</v>
      </c>
      <c r="N2303">
        <f t="shared" si="420"/>
        <v>6018.130166666655</v>
      </c>
      <c r="O2303">
        <f t="shared" si="421"/>
        <v>0</v>
      </c>
    </row>
    <row r="2304" spans="1:15" x14ac:dyDescent="0.25">
      <c r="A2304" s="3">
        <v>21.5</v>
      </c>
      <c r="B2304" s="3">
        <f t="shared" si="422"/>
        <v>26.5</v>
      </c>
      <c r="C2304" s="3">
        <f t="shared" si="423"/>
        <v>6.25</v>
      </c>
      <c r="D2304" s="4">
        <f t="shared" si="417"/>
        <v>62.5</v>
      </c>
      <c r="E2304" s="4">
        <f t="shared" si="418"/>
        <v>427</v>
      </c>
      <c r="F2304">
        <f t="shared" si="424"/>
        <v>89275.520833333328</v>
      </c>
      <c r="H2304" s="3"/>
      <c r="J2304" s="3">
        <f t="shared" si="419"/>
        <v>447</v>
      </c>
      <c r="K2304" s="3">
        <f t="shared" si="425"/>
        <v>95298.750000000015</v>
      </c>
      <c r="M2304" s="3">
        <f t="shared" si="426"/>
        <v>6023.2291666666861</v>
      </c>
      <c r="N2304">
        <f t="shared" si="420"/>
        <v>6023.2291666666861</v>
      </c>
      <c r="O2304">
        <f t="shared" si="421"/>
        <v>0</v>
      </c>
    </row>
    <row r="2305" spans="1:15" x14ac:dyDescent="0.25">
      <c r="A2305" s="3">
        <v>21.51</v>
      </c>
      <c r="B2305" s="3">
        <f t="shared" si="422"/>
        <v>26.51</v>
      </c>
      <c r="C2305" s="3">
        <f t="shared" si="423"/>
        <v>6.25</v>
      </c>
      <c r="D2305" s="4">
        <f t="shared" si="417"/>
        <v>62.5</v>
      </c>
      <c r="E2305" s="4">
        <f t="shared" si="418"/>
        <v>427.18</v>
      </c>
      <c r="F2305">
        <f t="shared" si="424"/>
        <v>89384.450139333348</v>
      </c>
      <c r="H2305" s="3"/>
      <c r="J2305" s="3">
        <f t="shared" si="419"/>
        <v>447.18</v>
      </c>
      <c r="K2305" s="3">
        <f t="shared" si="425"/>
        <v>95412.78030600003</v>
      </c>
      <c r="M2305" s="3">
        <f t="shared" si="426"/>
        <v>6028.3301666666812</v>
      </c>
      <c r="N2305">
        <f t="shared" si="420"/>
        <v>6028.3301666666812</v>
      </c>
      <c r="O2305">
        <f t="shared" si="421"/>
        <v>0</v>
      </c>
    </row>
    <row r="2306" spans="1:15" x14ac:dyDescent="0.25">
      <c r="A2306" s="3">
        <v>21.52</v>
      </c>
      <c r="B2306" s="3">
        <f t="shared" si="422"/>
        <v>26.52</v>
      </c>
      <c r="C2306" s="3">
        <f t="shared" si="423"/>
        <v>6.25</v>
      </c>
      <c r="D2306" s="4">
        <f t="shared" si="417"/>
        <v>62.5</v>
      </c>
      <c r="E2306" s="4">
        <f t="shared" si="418"/>
        <v>427.36</v>
      </c>
      <c r="F2306">
        <f t="shared" si="424"/>
        <v>89493.46808133334</v>
      </c>
      <c r="H2306" s="3"/>
      <c r="J2306" s="3">
        <f t="shared" si="419"/>
        <v>447.36</v>
      </c>
      <c r="K2306" s="3">
        <f t="shared" si="425"/>
        <v>95526.90124799998</v>
      </c>
      <c r="M2306" s="3">
        <f t="shared" si="426"/>
        <v>6033.4331666666403</v>
      </c>
      <c r="N2306">
        <f t="shared" si="420"/>
        <v>6033.4331666666403</v>
      </c>
      <c r="O2306">
        <f t="shared" si="421"/>
        <v>0</v>
      </c>
    </row>
    <row r="2307" spans="1:15" x14ac:dyDescent="0.25">
      <c r="A2307" s="3">
        <v>21.53</v>
      </c>
      <c r="B2307" s="3">
        <f t="shared" si="422"/>
        <v>26.53</v>
      </c>
      <c r="C2307" s="3">
        <f t="shared" si="423"/>
        <v>6.25</v>
      </c>
      <c r="D2307" s="4">
        <f t="shared" si="417"/>
        <v>62.5</v>
      </c>
      <c r="E2307" s="4">
        <f t="shared" si="418"/>
        <v>427.54</v>
      </c>
      <c r="F2307">
        <f t="shared" si="424"/>
        <v>89602.574695333344</v>
      </c>
      <c r="H2307" s="3"/>
      <c r="J2307" s="3">
        <f t="shared" si="419"/>
        <v>447.54</v>
      </c>
      <c r="K2307" s="3">
        <f t="shared" si="425"/>
        <v>95641.112862000009</v>
      </c>
      <c r="M2307" s="3">
        <f t="shared" si="426"/>
        <v>6038.5381666666653</v>
      </c>
      <c r="N2307">
        <f t="shared" si="420"/>
        <v>6038.5381666666653</v>
      </c>
      <c r="O2307">
        <f t="shared" si="421"/>
        <v>0</v>
      </c>
    </row>
    <row r="2308" spans="1:15" x14ac:dyDescent="0.25">
      <c r="A2308" s="3">
        <v>21.54</v>
      </c>
      <c r="B2308" s="3">
        <f t="shared" si="422"/>
        <v>26.54</v>
      </c>
      <c r="C2308" s="3">
        <f t="shared" si="423"/>
        <v>6.25</v>
      </c>
      <c r="D2308" s="4">
        <f t="shared" si="417"/>
        <v>62.5</v>
      </c>
      <c r="E2308" s="4">
        <f t="shared" si="418"/>
        <v>427.71999999999997</v>
      </c>
      <c r="F2308">
        <f t="shared" si="424"/>
        <v>89711.770017333314</v>
      </c>
      <c r="H2308" s="3"/>
      <c r="J2308" s="3">
        <f t="shared" si="419"/>
        <v>447.71999999999997</v>
      </c>
      <c r="K2308" s="3">
        <f t="shared" si="425"/>
        <v>95755.415183999983</v>
      </c>
      <c r="M2308" s="3">
        <f t="shared" si="426"/>
        <v>6043.645166666669</v>
      </c>
      <c r="N2308">
        <f t="shared" si="420"/>
        <v>6043.645166666669</v>
      </c>
      <c r="O2308">
        <f t="shared" si="421"/>
        <v>0</v>
      </c>
    </row>
    <row r="2309" spans="1:15" x14ac:dyDescent="0.25">
      <c r="A2309" s="3">
        <v>21.55</v>
      </c>
      <c r="B2309" s="3">
        <f t="shared" si="422"/>
        <v>26.55</v>
      </c>
      <c r="C2309" s="3">
        <f t="shared" si="423"/>
        <v>6.25</v>
      </c>
      <c r="D2309" s="4">
        <f t="shared" si="417"/>
        <v>62.5</v>
      </c>
      <c r="E2309" s="4">
        <f t="shared" si="418"/>
        <v>427.90000000000003</v>
      </c>
      <c r="F2309">
        <f t="shared" si="424"/>
        <v>89821.054083333336</v>
      </c>
      <c r="H2309" s="3"/>
      <c r="J2309" s="3">
        <f t="shared" si="419"/>
        <v>447.90000000000003</v>
      </c>
      <c r="K2309" s="3">
        <f t="shared" si="425"/>
        <v>95869.808250000002</v>
      </c>
      <c r="M2309" s="3">
        <f t="shared" si="426"/>
        <v>6048.7541666666657</v>
      </c>
      <c r="N2309">
        <f t="shared" si="420"/>
        <v>6048.7541666666657</v>
      </c>
      <c r="O2309">
        <f t="shared" si="421"/>
        <v>0</v>
      </c>
    </row>
    <row r="2310" spans="1:15" x14ac:dyDescent="0.25">
      <c r="A2310" s="3">
        <v>21.56</v>
      </c>
      <c r="B2310" s="3">
        <f t="shared" si="422"/>
        <v>26.56</v>
      </c>
      <c r="C2310" s="3">
        <f t="shared" si="423"/>
        <v>6.25</v>
      </c>
      <c r="D2310" s="4">
        <f t="shared" si="417"/>
        <v>62.5</v>
      </c>
      <c r="E2310" s="4">
        <f t="shared" si="418"/>
        <v>428.08</v>
      </c>
      <c r="F2310">
        <f t="shared" si="424"/>
        <v>89930.42692933332</v>
      </c>
      <c r="H2310" s="3"/>
      <c r="J2310" s="3">
        <f t="shared" si="419"/>
        <v>448.08</v>
      </c>
      <c r="K2310" s="3">
        <f t="shared" si="425"/>
        <v>95984.29209599999</v>
      </c>
      <c r="M2310" s="3">
        <f t="shared" si="426"/>
        <v>6053.8651666666701</v>
      </c>
      <c r="N2310">
        <f t="shared" si="420"/>
        <v>6053.8651666666701</v>
      </c>
      <c r="O2310">
        <f t="shared" si="421"/>
        <v>0</v>
      </c>
    </row>
    <row r="2311" spans="1:15" x14ac:dyDescent="0.25">
      <c r="A2311" s="3">
        <v>21.57</v>
      </c>
      <c r="B2311" s="3">
        <f t="shared" si="422"/>
        <v>26.57</v>
      </c>
      <c r="C2311" s="3">
        <f t="shared" si="423"/>
        <v>6.25</v>
      </c>
      <c r="D2311" s="4">
        <f t="shared" si="417"/>
        <v>62.5</v>
      </c>
      <c r="E2311" s="4">
        <f t="shared" si="418"/>
        <v>428.26</v>
      </c>
      <c r="F2311">
        <f t="shared" si="424"/>
        <v>90039.888591333322</v>
      </c>
      <c r="H2311" s="3"/>
      <c r="J2311" s="3">
        <f t="shared" si="419"/>
        <v>448.26</v>
      </c>
      <c r="K2311" s="3">
        <f t="shared" si="425"/>
        <v>96098.866758000018</v>
      </c>
      <c r="M2311" s="3">
        <f t="shared" si="426"/>
        <v>6058.9781666666968</v>
      </c>
      <c r="N2311">
        <f t="shared" si="420"/>
        <v>6058.9781666666968</v>
      </c>
      <c r="O2311">
        <f t="shared" si="421"/>
        <v>0</v>
      </c>
    </row>
    <row r="2312" spans="1:15" x14ac:dyDescent="0.25">
      <c r="A2312" s="3">
        <v>21.58</v>
      </c>
      <c r="B2312" s="3">
        <f t="shared" si="422"/>
        <v>26.58</v>
      </c>
      <c r="C2312" s="3">
        <f t="shared" si="423"/>
        <v>6.25</v>
      </c>
      <c r="D2312" s="4">
        <f t="shared" si="417"/>
        <v>62.5</v>
      </c>
      <c r="E2312" s="4">
        <f t="shared" si="418"/>
        <v>428.43999999999994</v>
      </c>
      <c r="F2312">
        <f t="shared" si="424"/>
        <v>90149.439105333324</v>
      </c>
      <c r="H2312" s="3"/>
      <c r="J2312" s="3">
        <f t="shared" si="419"/>
        <v>448.43999999999994</v>
      </c>
      <c r="K2312" s="3">
        <f t="shared" si="425"/>
        <v>96213.532271999982</v>
      </c>
      <c r="M2312" s="3">
        <f t="shared" si="426"/>
        <v>6064.0931666666584</v>
      </c>
      <c r="N2312">
        <f t="shared" si="420"/>
        <v>6064.0931666666584</v>
      </c>
      <c r="O2312">
        <f t="shared" si="421"/>
        <v>0</v>
      </c>
    </row>
    <row r="2313" spans="1:15" x14ac:dyDescent="0.25">
      <c r="A2313" s="3">
        <v>21.59</v>
      </c>
      <c r="B2313" s="3">
        <f t="shared" si="422"/>
        <v>26.59</v>
      </c>
      <c r="C2313" s="3">
        <f t="shared" si="423"/>
        <v>6.25</v>
      </c>
      <c r="D2313" s="4">
        <f t="shared" si="417"/>
        <v>62.5</v>
      </c>
      <c r="E2313" s="4">
        <f t="shared" si="418"/>
        <v>428.62</v>
      </c>
      <c r="F2313">
        <f t="shared" si="424"/>
        <v>90259.078507333339</v>
      </c>
      <c r="H2313" s="3"/>
      <c r="J2313" s="3">
        <f t="shared" si="419"/>
        <v>448.62</v>
      </c>
      <c r="K2313" s="3">
        <f t="shared" si="425"/>
        <v>96328.288673999996</v>
      </c>
      <c r="M2313" s="3">
        <f t="shared" si="426"/>
        <v>6069.2101666666567</v>
      </c>
      <c r="N2313">
        <f t="shared" si="420"/>
        <v>6069.2101666666567</v>
      </c>
      <c r="O2313">
        <f t="shared" si="421"/>
        <v>0</v>
      </c>
    </row>
    <row r="2314" spans="1:15" x14ac:dyDescent="0.25">
      <c r="A2314" s="3">
        <v>21.6</v>
      </c>
      <c r="B2314" s="3">
        <f t="shared" si="422"/>
        <v>26.6</v>
      </c>
      <c r="C2314" s="3">
        <f t="shared" si="423"/>
        <v>6.25</v>
      </c>
      <c r="D2314" s="4">
        <f t="shared" si="417"/>
        <v>62.5</v>
      </c>
      <c r="E2314" s="4">
        <f t="shared" si="418"/>
        <v>428.8</v>
      </c>
      <c r="F2314">
        <f t="shared" si="424"/>
        <v>90368.80683333335</v>
      </c>
      <c r="H2314" s="3"/>
      <c r="J2314" s="3">
        <f t="shared" si="419"/>
        <v>448.8</v>
      </c>
      <c r="K2314" s="3">
        <f t="shared" si="425"/>
        <v>96443.135999999999</v>
      </c>
      <c r="M2314" s="3">
        <f t="shared" si="426"/>
        <v>6074.3291666666482</v>
      </c>
      <c r="N2314">
        <f t="shared" si="420"/>
        <v>6074.3291666666482</v>
      </c>
      <c r="O2314">
        <f t="shared" si="421"/>
        <v>0</v>
      </c>
    </row>
    <row r="2315" spans="1:15" x14ac:dyDescent="0.25">
      <c r="A2315" s="3">
        <v>21.61</v>
      </c>
      <c r="B2315" s="3">
        <f t="shared" si="422"/>
        <v>26.61</v>
      </c>
      <c r="C2315" s="3">
        <f t="shared" si="423"/>
        <v>6.25</v>
      </c>
      <c r="D2315" s="4">
        <f t="shared" si="417"/>
        <v>62.5</v>
      </c>
      <c r="E2315" s="4">
        <f t="shared" si="418"/>
        <v>428.98</v>
      </c>
      <c r="F2315">
        <f t="shared" si="424"/>
        <v>90478.624119333326</v>
      </c>
      <c r="H2315" s="3"/>
      <c r="J2315" s="3">
        <f t="shared" si="419"/>
        <v>448.98</v>
      </c>
      <c r="K2315" s="3">
        <f t="shared" si="425"/>
        <v>96558.074286000003</v>
      </c>
      <c r="M2315" s="3">
        <f t="shared" si="426"/>
        <v>6079.4501666666765</v>
      </c>
      <c r="N2315">
        <f t="shared" si="420"/>
        <v>6079.4501666666765</v>
      </c>
      <c r="O2315">
        <f t="shared" si="421"/>
        <v>0</v>
      </c>
    </row>
    <row r="2316" spans="1:15" x14ac:dyDescent="0.25">
      <c r="A2316" s="3">
        <v>21.62</v>
      </c>
      <c r="B2316" s="3">
        <f t="shared" si="422"/>
        <v>26.62</v>
      </c>
      <c r="C2316" s="3">
        <f t="shared" si="423"/>
        <v>6.25</v>
      </c>
      <c r="D2316" s="4">
        <f t="shared" si="417"/>
        <v>62.5</v>
      </c>
      <c r="E2316" s="4">
        <f t="shared" si="418"/>
        <v>429.16</v>
      </c>
      <c r="F2316">
        <f t="shared" si="424"/>
        <v>90588.530401333337</v>
      </c>
      <c r="H2316" s="3"/>
      <c r="J2316" s="3">
        <f t="shared" si="419"/>
        <v>449.16</v>
      </c>
      <c r="K2316" s="3">
        <f t="shared" si="425"/>
        <v>96673.10356800002</v>
      </c>
      <c r="M2316" s="3">
        <f t="shared" si="426"/>
        <v>6084.5731666666834</v>
      </c>
      <c r="N2316">
        <f t="shared" si="420"/>
        <v>6084.5731666666834</v>
      </c>
      <c r="O2316">
        <f t="shared" si="421"/>
        <v>0</v>
      </c>
    </row>
    <row r="2317" spans="1:15" x14ac:dyDescent="0.25">
      <c r="A2317" s="3">
        <v>21.63</v>
      </c>
      <c r="B2317" s="3">
        <f t="shared" si="422"/>
        <v>26.63</v>
      </c>
      <c r="C2317" s="3">
        <f t="shared" si="423"/>
        <v>6.25</v>
      </c>
      <c r="D2317" s="4">
        <f t="shared" si="417"/>
        <v>62.5</v>
      </c>
      <c r="E2317" s="4">
        <f t="shared" si="418"/>
        <v>429.34</v>
      </c>
      <c r="F2317">
        <f t="shared" si="424"/>
        <v>90698.525715333308</v>
      </c>
      <c r="H2317" s="3"/>
      <c r="J2317" s="3">
        <f t="shared" si="419"/>
        <v>449.34</v>
      </c>
      <c r="K2317" s="3">
        <f t="shared" si="425"/>
        <v>96788.223881999991</v>
      </c>
      <c r="M2317" s="3">
        <f t="shared" si="426"/>
        <v>6089.6981666666834</v>
      </c>
      <c r="N2317">
        <f t="shared" si="420"/>
        <v>6089.6981666666834</v>
      </c>
      <c r="O2317">
        <f t="shared" si="421"/>
        <v>0</v>
      </c>
    </row>
    <row r="2318" spans="1:15" x14ac:dyDescent="0.25">
      <c r="A2318" s="3">
        <v>21.64</v>
      </c>
      <c r="B2318" s="3">
        <f t="shared" si="422"/>
        <v>26.64</v>
      </c>
      <c r="C2318" s="3">
        <f t="shared" si="423"/>
        <v>6.25</v>
      </c>
      <c r="D2318" s="4">
        <f t="shared" si="417"/>
        <v>62.5</v>
      </c>
      <c r="E2318" s="4">
        <f t="shared" si="418"/>
        <v>429.52</v>
      </c>
      <c r="F2318">
        <f t="shared" si="424"/>
        <v>90808.610097333338</v>
      </c>
      <c r="H2318" s="3"/>
      <c r="J2318" s="3">
        <f t="shared" si="419"/>
        <v>449.52</v>
      </c>
      <c r="K2318" s="3">
        <f t="shared" si="425"/>
        <v>96903.435264</v>
      </c>
      <c r="M2318" s="3">
        <f t="shared" si="426"/>
        <v>6094.825166666662</v>
      </c>
      <c r="N2318">
        <f t="shared" si="420"/>
        <v>6094.825166666662</v>
      </c>
      <c r="O2318">
        <f t="shared" si="421"/>
        <v>0</v>
      </c>
    </row>
    <row r="2319" spans="1:15" x14ac:dyDescent="0.25">
      <c r="A2319" s="3">
        <v>21.65</v>
      </c>
      <c r="B2319" s="3">
        <f t="shared" si="422"/>
        <v>26.65</v>
      </c>
      <c r="C2319" s="3">
        <f t="shared" si="423"/>
        <v>6.25</v>
      </c>
      <c r="D2319" s="4">
        <f t="shared" si="417"/>
        <v>62.5</v>
      </c>
      <c r="E2319" s="4">
        <f t="shared" si="418"/>
        <v>429.7</v>
      </c>
      <c r="F2319">
        <f t="shared" si="424"/>
        <v>90918.783583333323</v>
      </c>
      <c r="H2319" s="3"/>
      <c r="J2319" s="3">
        <f t="shared" si="419"/>
        <v>449.7</v>
      </c>
      <c r="K2319" s="3">
        <f t="shared" si="425"/>
        <v>97018.737749999986</v>
      </c>
      <c r="M2319" s="3">
        <f t="shared" si="426"/>
        <v>6099.9541666666628</v>
      </c>
      <c r="N2319">
        <f t="shared" si="420"/>
        <v>6099.9541666666628</v>
      </c>
      <c r="O2319">
        <f t="shared" si="421"/>
        <v>0</v>
      </c>
    </row>
    <row r="2320" spans="1:15" x14ac:dyDescent="0.25">
      <c r="A2320" s="3">
        <v>21.66</v>
      </c>
      <c r="B2320" s="3">
        <f t="shared" si="422"/>
        <v>26.66</v>
      </c>
      <c r="C2320" s="3">
        <f t="shared" si="423"/>
        <v>6.25</v>
      </c>
      <c r="D2320" s="4">
        <f t="shared" si="417"/>
        <v>62.5</v>
      </c>
      <c r="E2320" s="4">
        <f t="shared" si="418"/>
        <v>429.88</v>
      </c>
      <c r="F2320">
        <f t="shared" si="424"/>
        <v>91029.046209333348</v>
      </c>
      <c r="H2320" s="3"/>
      <c r="J2320" s="3">
        <f t="shared" si="419"/>
        <v>449.88</v>
      </c>
      <c r="K2320" s="3">
        <f t="shared" si="425"/>
        <v>97134.131375999976</v>
      </c>
      <c r="M2320" s="3">
        <f t="shared" si="426"/>
        <v>6105.0851666666276</v>
      </c>
      <c r="N2320">
        <f t="shared" si="420"/>
        <v>6105.0851666666276</v>
      </c>
      <c r="O2320">
        <f t="shared" si="421"/>
        <v>0</v>
      </c>
    </row>
    <row r="2321" spans="1:15" x14ac:dyDescent="0.25">
      <c r="A2321" s="3">
        <v>21.67</v>
      </c>
      <c r="B2321" s="3">
        <f t="shared" si="422"/>
        <v>26.67</v>
      </c>
      <c r="C2321" s="3">
        <f t="shared" si="423"/>
        <v>6.25</v>
      </c>
      <c r="D2321" s="4">
        <f t="shared" si="417"/>
        <v>62.5</v>
      </c>
      <c r="E2321" s="4">
        <f t="shared" si="418"/>
        <v>430.06000000000006</v>
      </c>
      <c r="F2321">
        <f t="shared" si="424"/>
        <v>91139.398011333367</v>
      </c>
      <c r="H2321" s="3"/>
      <c r="J2321" s="3">
        <f t="shared" si="419"/>
        <v>450.06000000000006</v>
      </c>
      <c r="K2321" s="3">
        <f t="shared" si="425"/>
        <v>97249.616178000026</v>
      </c>
      <c r="M2321" s="3">
        <f t="shared" si="426"/>
        <v>6110.2181666666584</v>
      </c>
      <c r="N2321">
        <f t="shared" si="420"/>
        <v>6110.2181666666584</v>
      </c>
      <c r="O2321">
        <f t="shared" si="421"/>
        <v>0</v>
      </c>
    </row>
    <row r="2322" spans="1:15" x14ac:dyDescent="0.25">
      <c r="A2322" s="3">
        <v>21.68</v>
      </c>
      <c r="B2322" s="3">
        <f t="shared" si="422"/>
        <v>26.68</v>
      </c>
      <c r="C2322" s="3">
        <f t="shared" si="423"/>
        <v>6.25</v>
      </c>
      <c r="D2322" s="4">
        <f t="shared" si="417"/>
        <v>62.5</v>
      </c>
      <c r="E2322" s="4">
        <f t="shared" si="418"/>
        <v>430.24</v>
      </c>
      <c r="F2322">
        <f t="shared" si="424"/>
        <v>91249.83902533332</v>
      </c>
      <c r="H2322" s="3"/>
      <c r="J2322" s="3">
        <f t="shared" si="419"/>
        <v>450.24</v>
      </c>
      <c r="K2322" s="3">
        <f t="shared" si="425"/>
        <v>97365.192192000002</v>
      </c>
      <c r="M2322" s="3">
        <f t="shared" si="426"/>
        <v>6115.3531666666822</v>
      </c>
      <c r="N2322">
        <f t="shared" si="420"/>
        <v>6115.3531666666822</v>
      </c>
      <c r="O2322">
        <f t="shared" si="421"/>
        <v>0</v>
      </c>
    </row>
    <row r="2323" spans="1:15" x14ac:dyDescent="0.25">
      <c r="A2323" s="3">
        <v>21.69</v>
      </c>
      <c r="B2323" s="3">
        <f t="shared" si="422"/>
        <v>26.69</v>
      </c>
      <c r="C2323" s="3">
        <f t="shared" si="423"/>
        <v>6.25</v>
      </c>
      <c r="D2323" s="4">
        <f t="shared" si="417"/>
        <v>62.5</v>
      </c>
      <c r="E2323" s="4">
        <f t="shared" si="418"/>
        <v>430.42</v>
      </c>
      <c r="F2323">
        <f t="shared" si="424"/>
        <v>91360.369287333335</v>
      </c>
      <c r="H2323" s="3"/>
      <c r="J2323" s="3">
        <f t="shared" si="419"/>
        <v>450.42</v>
      </c>
      <c r="K2323" s="3">
        <f t="shared" si="425"/>
        <v>97480.859454000019</v>
      </c>
      <c r="M2323" s="3">
        <f t="shared" si="426"/>
        <v>6120.4901666666847</v>
      </c>
      <c r="N2323">
        <f t="shared" si="420"/>
        <v>6120.4901666666847</v>
      </c>
      <c r="O2323">
        <f t="shared" si="421"/>
        <v>0</v>
      </c>
    </row>
    <row r="2324" spans="1:15" x14ac:dyDescent="0.25">
      <c r="A2324" s="3">
        <v>21.7</v>
      </c>
      <c r="B2324" s="3">
        <f t="shared" si="422"/>
        <v>26.7</v>
      </c>
      <c r="C2324" s="3">
        <f t="shared" si="423"/>
        <v>6.25</v>
      </c>
      <c r="D2324" s="4">
        <f t="shared" si="417"/>
        <v>62.5</v>
      </c>
      <c r="E2324" s="4">
        <f t="shared" si="418"/>
        <v>430.59999999999997</v>
      </c>
      <c r="F2324">
        <f t="shared" si="424"/>
        <v>91470.988833333307</v>
      </c>
      <c r="H2324" s="3"/>
      <c r="J2324" s="3">
        <f t="shared" si="419"/>
        <v>450.59999999999997</v>
      </c>
      <c r="K2324" s="3">
        <f t="shared" si="425"/>
        <v>97596.617999999988</v>
      </c>
      <c r="M2324" s="3">
        <f t="shared" si="426"/>
        <v>6125.6291666666802</v>
      </c>
      <c r="N2324">
        <f t="shared" si="420"/>
        <v>6125.6291666666802</v>
      </c>
      <c r="O2324">
        <f t="shared" si="421"/>
        <v>0</v>
      </c>
    </row>
    <row r="2325" spans="1:15" x14ac:dyDescent="0.25">
      <c r="A2325" s="3">
        <v>21.71</v>
      </c>
      <c r="B2325" s="3">
        <f t="shared" si="422"/>
        <v>26.71</v>
      </c>
      <c r="C2325" s="3">
        <f t="shared" si="423"/>
        <v>6.25</v>
      </c>
      <c r="D2325" s="4">
        <f t="shared" si="417"/>
        <v>62.5</v>
      </c>
      <c r="E2325" s="4">
        <f t="shared" si="418"/>
        <v>430.78000000000003</v>
      </c>
      <c r="F2325">
        <f t="shared" si="424"/>
        <v>91581.697699333337</v>
      </c>
      <c r="H2325" s="3"/>
      <c r="J2325" s="3">
        <f t="shared" si="419"/>
        <v>450.78000000000003</v>
      </c>
      <c r="K2325" s="3">
        <f t="shared" si="425"/>
        <v>97712.467866000021</v>
      </c>
      <c r="M2325" s="3">
        <f t="shared" si="426"/>
        <v>6130.7701666666835</v>
      </c>
      <c r="N2325">
        <f t="shared" si="420"/>
        <v>6130.7701666666835</v>
      </c>
      <c r="O2325">
        <f t="shared" si="421"/>
        <v>0</v>
      </c>
    </row>
    <row r="2326" spans="1:15" x14ac:dyDescent="0.25">
      <c r="A2326" s="3">
        <v>21.72</v>
      </c>
      <c r="B2326" s="3">
        <f t="shared" si="422"/>
        <v>26.72</v>
      </c>
      <c r="C2326" s="3">
        <f t="shared" si="423"/>
        <v>6.25</v>
      </c>
      <c r="D2326" s="4">
        <f t="shared" si="417"/>
        <v>62.5</v>
      </c>
      <c r="E2326" s="4">
        <f t="shared" si="418"/>
        <v>430.96</v>
      </c>
      <c r="F2326">
        <f t="shared" si="424"/>
        <v>91692.49592133332</v>
      </c>
      <c r="H2326" s="3"/>
      <c r="J2326" s="3">
        <f t="shared" si="419"/>
        <v>450.96</v>
      </c>
      <c r="K2326" s="3">
        <f t="shared" si="425"/>
        <v>97828.409087999971</v>
      </c>
      <c r="M2326" s="3">
        <f t="shared" si="426"/>
        <v>6135.9131666666508</v>
      </c>
      <c r="N2326">
        <f t="shared" si="420"/>
        <v>6135.9131666666508</v>
      </c>
      <c r="O2326">
        <f t="shared" si="421"/>
        <v>0</v>
      </c>
    </row>
    <row r="2327" spans="1:15" x14ac:dyDescent="0.25">
      <c r="A2327" s="3">
        <v>21.73</v>
      </c>
      <c r="B2327" s="3">
        <f t="shared" si="422"/>
        <v>26.73</v>
      </c>
      <c r="C2327" s="3">
        <f t="shared" si="423"/>
        <v>6.25</v>
      </c>
      <c r="D2327" s="4">
        <f t="shared" si="417"/>
        <v>62.5</v>
      </c>
      <c r="E2327" s="4">
        <f t="shared" si="418"/>
        <v>431.14</v>
      </c>
      <c r="F2327">
        <f t="shared" si="424"/>
        <v>91803.383535333342</v>
      </c>
      <c r="H2327" s="3"/>
      <c r="J2327" s="3">
        <f t="shared" si="419"/>
        <v>451.14</v>
      </c>
      <c r="K2327" s="3">
        <f t="shared" si="425"/>
        <v>97944.441701999982</v>
      </c>
      <c r="M2327" s="3">
        <f t="shared" si="426"/>
        <v>6141.0581666666403</v>
      </c>
      <c r="N2327">
        <f t="shared" si="420"/>
        <v>6141.0581666666403</v>
      </c>
      <c r="O2327">
        <f t="shared" si="421"/>
        <v>0</v>
      </c>
    </row>
    <row r="2328" spans="1:15" x14ac:dyDescent="0.25">
      <c r="A2328" s="3">
        <v>21.74</v>
      </c>
      <c r="B2328" s="3">
        <f t="shared" si="422"/>
        <v>26.74</v>
      </c>
      <c r="C2328" s="3">
        <f t="shared" si="423"/>
        <v>6.25</v>
      </c>
      <c r="D2328" s="4">
        <f t="shared" si="417"/>
        <v>62.5</v>
      </c>
      <c r="E2328" s="4">
        <f t="shared" si="418"/>
        <v>431.32</v>
      </c>
      <c r="F2328">
        <f t="shared" si="424"/>
        <v>91914.360577333311</v>
      </c>
      <c r="H2328" s="3"/>
      <c r="J2328" s="3">
        <f t="shared" si="419"/>
        <v>451.32</v>
      </c>
      <c r="K2328" s="3">
        <f t="shared" si="425"/>
        <v>98060.565743999992</v>
      </c>
      <c r="M2328" s="3">
        <f t="shared" si="426"/>
        <v>6146.2051666666812</v>
      </c>
      <c r="N2328">
        <f t="shared" si="420"/>
        <v>6146.2051666666812</v>
      </c>
      <c r="O2328">
        <f t="shared" si="421"/>
        <v>0</v>
      </c>
    </row>
    <row r="2329" spans="1:15" x14ac:dyDescent="0.25">
      <c r="A2329" s="3">
        <v>21.75</v>
      </c>
      <c r="B2329" s="3">
        <f t="shared" si="422"/>
        <v>26.75</v>
      </c>
      <c r="C2329" s="3">
        <f t="shared" si="423"/>
        <v>6.25</v>
      </c>
      <c r="D2329" s="4">
        <f t="shared" si="417"/>
        <v>62.5</v>
      </c>
      <c r="E2329" s="4">
        <f t="shared" si="418"/>
        <v>431.5</v>
      </c>
      <c r="F2329">
        <f t="shared" si="424"/>
        <v>92025.427083333314</v>
      </c>
      <c r="H2329" s="3"/>
      <c r="J2329" s="3">
        <f t="shared" si="419"/>
        <v>451.5</v>
      </c>
      <c r="K2329" s="3">
        <f t="shared" si="425"/>
        <v>98176.78125</v>
      </c>
      <c r="M2329" s="3">
        <f t="shared" si="426"/>
        <v>6151.3541666666861</v>
      </c>
      <c r="N2329">
        <f t="shared" si="420"/>
        <v>6151.3541666666861</v>
      </c>
      <c r="O2329">
        <f t="shared" si="421"/>
        <v>0</v>
      </c>
    </row>
    <row r="2330" spans="1:15" x14ac:dyDescent="0.25">
      <c r="A2330" s="3">
        <v>21.76</v>
      </c>
      <c r="B2330" s="3">
        <f t="shared" si="422"/>
        <v>26.76</v>
      </c>
      <c r="C2330" s="3">
        <f t="shared" si="423"/>
        <v>6.25</v>
      </c>
      <c r="D2330" s="4">
        <f t="shared" si="417"/>
        <v>62.5</v>
      </c>
      <c r="E2330" s="4">
        <f t="shared" si="418"/>
        <v>431.68</v>
      </c>
      <c r="F2330">
        <f t="shared" si="424"/>
        <v>92136.583089333333</v>
      </c>
      <c r="H2330" s="3"/>
      <c r="J2330" s="3">
        <f t="shared" si="419"/>
        <v>451.68</v>
      </c>
      <c r="K2330" s="3">
        <f t="shared" si="425"/>
        <v>98293.088256000017</v>
      </c>
      <c r="M2330" s="3">
        <f t="shared" si="426"/>
        <v>6156.5051666666841</v>
      </c>
      <c r="N2330">
        <f t="shared" si="420"/>
        <v>6156.5051666666841</v>
      </c>
      <c r="O2330">
        <f t="shared" si="421"/>
        <v>0</v>
      </c>
    </row>
    <row r="2331" spans="1:15" x14ac:dyDescent="0.25">
      <c r="A2331" s="3">
        <v>21.77</v>
      </c>
      <c r="B2331" s="3">
        <f t="shared" si="422"/>
        <v>26.77</v>
      </c>
      <c r="C2331" s="3">
        <f t="shared" si="423"/>
        <v>6.25</v>
      </c>
      <c r="D2331" s="4">
        <f t="shared" ref="D2331:D2394" si="427">MAX(10*C2331,$G$14*C2331+$G$10-2*$G$12*(1+$G$13)^0.5)</f>
        <v>62.5</v>
      </c>
      <c r="E2331" s="4">
        <f t="shared" ref="E2331:E2394" si="428">MAX(10*B2331,$G$14*B2331+$G$10-2*$G$12*(1+$G$13)^0.5)</f>
        <v>431.86</v>
      </c>
      <c r="F2331">
        <f t="shared" si="424"/>
        <v>92247.828631333323</v>
      </c>
      <c r="H2331" s="3"/>
      <c r="J2331" s="3">
        <f t="shared" ref="J2331:J2394" si="429">$G$14*A2331+2*$G$12*(1+$G$13)^0.5</f>
        <v>451.86</v>
      </c>
      <c r="K2331" s="3">
        <f t="shared" si="425"/>
        <v>98409.486797999998</v>
      </c>
      <c r="M2331" s="3">
        <f t="shared" si="426"/>
        <v>6161.6581666666752</v>
      </c>
      <c r="N2331">
        <f t="shared" si="420"/>
        <v>6161.6581666666752</v>
      </c>
      <c r="O2331">
        <f t="shared" si="421"/>
        <v>0</v>
      </c>
    </row>
    <row r="2332" spans="1:15" x14ac:dyDescent="0.25">
      <c r="A2332" s="3">
        <v>21.78</v>
      </c>
      <c r="B2332" s="3">
        <f t="shared" si="422"/>
        <v>26.78</v>
      </c>
      <c r="C2332" s="3">
        <f t="shared" si="423"/>
        <v>6.25</v>
      </c>
      <c r="D2332" s="4">
        <f t="shared" si="427"/>
        <v>62.5</v>
      </c>
      <c r="E2332" s="4">
        <f t="shared" si="428"/>
        <v>432.04</v>
      </c>
      <c r="F2332">
        <f t="shared" si="424"/>
        <v>92359.163745333353</v>
      </c>
      <c r="H2332" s="3"/>
      <c r="J2332" s="3">
        <f t="shared" si="429"/>
        <v>452.04</v>
      </c>
      <c r="K2332" s="3">
        <f t="shared" si="425"/>
        <v>98525.976912000042</v>
      </c>
      <c r="M2332" s="3">
        <f t="shared" si="426"/>
        <v>6166.8131666666886</v>
      </c>
      <c r="N2332">
        <f t="shared" ref="N2332:N2395" si="430">ABS(M2332)</f>
        <v>6166.8131666666886</v>
      </c>
      <c r="O2332">
        <f t="shared" ref="O2332:O2395" si="431">IF(N2332=$N$3156,A2332,0)</f>
        <v>0</v>
      </c>
    </row>
    <row r="2333" spans="1:15" x14ac:dyDescent="0.25">
      <c r="A2333" s="3">
        <v>21.79</v>
      </c>
      <c r="B2333" s="3">
        <f t="shared" ref="B2333:B2396" si="432">$B$152+A2333</f>
        <v>26.79</v>
      </c>
      <c r="C2333" s="3">
        <f t="shared" ref="C2333:C2396" si="433">IF($F$152&gt;B2333,B2333,$F$152)</f>
        <v>6.25</v>
      </c>
      <c r="D2333" s="4">
        <f t="shared" si="427"/>
        <v>62.5</v>
      </c>
      <c r="E2333" s="4">
        <f t="shared" si="428"/>
        <v>432.21999999999997</v>
      </c>
      <c r="F2333">
        <f t="shared" ref="F2333:F2396" si="434">$I$152*C2333*(0.5*C2333-$D$152)  +  (D2333-$I$152)*0.5*C2333*(2*C2333/3-$D$152)  +  D2333*(B2333-C2333)*(0.5*(B2333-C2333)+C2333-$D$152)  +  (E2333-D2333)*0.5*(B2333-C2333)*(2*(B2333-C2333)/3+C2333-$D$152)</f>
        <v>92470.58846733332</v>
      </c>
      <c r="H2333" s="3"/>
      <c r="J2333" s="3">
        <f t="shared" si="429"/>
        <v>452.21999999999997</v>
      </c>
      <c r="K2333" s="3">
        <f t="shared" ref="K2333:K2396" si="435">$K$152*A2333*(0.5*A2333+$B$152-$D$152)  +  (J2333-$K$152)*0.5*A2333*(2*A2333/3+$B$152-$D$152)</f>
        <v>98642.558633999986</v>
      </c>
      <c r="M2333" s="3">
        <f t="shared" ref="M2333:M2396" si="436">K2333-F2333</f>
        <v>6171.970166666666</v>
      </c>
      <c r="N2333">
        <f t="shared" si="430"/>
        <v>6171.970166666666</v>
      </c>
      <c r="O2333">
        <f t="shared" si="431"/>
        <v>0</v>
      </c>
    </row>
    <row r="2334" spans="1:15" x14ac:dyDescent="0.25">
      <c r="A2334" s="3">
        <v>21.8</v>
      </c>
      <c r="B2334" s="3">
        <f t="shared" si="432"/>
        <v>26.8</v>
      </c>
      <c r="C2334" s="3">
        <f t="shared" si="433"/>
        <v>6.25</v>
      </c>
      <c r="D2334" s="4">
        <f t="shared" si="427"/>
        <v>62.5</v>
      </c>
      <c r="E2334" s="4">
        <f t="shared" si="428"/>
        <v>432.40000000000003</v>
      </c>
      <c r="F2334">
        <f t="shared" si="434"/>
        <v>92582.102833333338</v>
      </c>
      <c r="H2334" s="3"/>
      <c r="J2334" s="3">
        <f t="shared" si="429"/>
        <v>452.40000000000003</v>
      </c>
      <c r="K2334" s="3">
        <f t="shared" si="435"/>
        <v>98759.232000000004</v>
      </c>
      <c r="M2334" s="3">
        <f t="shared" si="436"/>
        <v>6177.1291666666657</v>
      </c>
      <c r="N2334">
        <f t="shared" si="430"/>
        <v>6177.1291666666657</v>
      </c>
      <c r="O2334">
        <f t="shared" si="431"/>
        <v>0</v>
      </c>
    </row>
    <row r="2335" spans="1:15" x14ac:dyDescent="0.25">
      <c r="A2335" s="3">
        <v>21.81</v>
      </c>
      <c r="B2335" s="3">
        <f t="shared" si="432"/>
        <v>26.81</v>
      </c>
      <c r="C2335" s="3">
        <f t="shared" si="433"/>
        <v>6.25</v>
      </c>
      <c r="D2335" s="4">
        <f t="shared" si="427"/>
        <v>62.5</v>
      </c>
      <c r="E2335" s="4">
        <f t="shared" si="428"/>
        <v>432.58</v>
      </c>
      <c r="F2335">
        <f t="shared" si="434"/>
        <v>92693.706879333302</v>
      </c>
      <c r="H2335" s="3"/>
      <c r="J2335" s="3">
        <f t="shared" si="429"/>
        <v>452.58</v>
      </c>
      <c r="K2335" s="3">
        <f t="shared" si="435"/>
        <v>98875.997046000004</v>
      </c>
      <c r="M2335" s="3">
        <f t="shared" si="436"/>
        <v>6182.2901666667021</v>
      </c>
      <c r="N2335">
        <f t="shared" si="430"/>
        <v>6182.2901666667021</v>
      </c>
      <c r="O2335">
        <f t="shared" si="431"/>
        <v>0</v>
      </c>
    </row>
    <row r="2336" spans="1:15" x14ac:dyDescent="0.25">
      <c r="A2336" s="3">
        <v>21.82</v>
      </c>
      <c r="B2336" s="3">
        <f t="shared" si="432"/>
        <v>26.82</v>
      </c>
      <c r="C2336" s="3">
        <f t="shared" si="433"/>
        <v>6.25</v>
      </c>
      <c r="D2336" s="4">
        <f t="shared" si="427"/>
        <v>62.5</v>
      </c>
      <c r="E2336" s="4">
        <f t="shared" si="428"/>
        <v>432.76</v>
      </c>
      <c r="F2336">
        <f t="shared" si="434"/>
        <v>92805.400641333312</v>
      </c>
      <c r="H2336" s="3"/>
      <c r="J2336" s="3">
        <f t="shared" si="429"/>
        <v>452.76</v>
      </c>
      <c r="K2336" s="3">
        <f t="shared" si="435"/>
        <v>98992.853808</v>
      </c>
      <c r="M2336" s="3">
        <f t="shared" si="436"/>
        <v>6187.453166666688</v>
      </c>
      <c r="N2336">
        <f t="shared" si="430"/>
        <v>6187.453166666688</v>
      </c>
      <c r="O2336">
        <f t="shared" si="431"/>
        <v>0</v>
      </c>
    </row>
    <row r="2337" spans="1:15" x14ac:dyDescent="0.25">
      <c r="A2337" s="3">
        <v>21.83</v>
      </c>
      <c r="B2337" s="3">
        <f t="shared" si="432"/>
        <v>26.83</v>
      </c>
      <c r="C2337" s="3">
        <f t="shared" si="433"/>
        <v>6.25</v>
      </c>
      <c r="D2337" s="4">
        <f t="shared" si="427"/>
        <v>62.5</v>
      </c>
      <c r="E2337" s="4">
        <f t="shared" si="428"/>
        <v>432.93999999999994</v>
      </c>
      <c r="F2337">
        <f t="shared" si="434"/>
        <v>92917.184155333307</v>
      </c>
      <c r="H2337" s="3"/>
      <c r="J2337" s="3">
        <f t="shared" si="429"/>
        <v>452.93999999999994</v>
      </c>
      <c r="K2337" s="3">
        <f t="shared" si="435"/>
        <v>99109.802321999989</v>
      </c>
      <c r="M2337" s="3">
        <f t="shared" si="436"/>
        <v>6192.6181666666816</v>
      </c>
      <c r="N2337">
        <f t="shared" si="430"/>
        <v>6192.6181666666816</v>
      </c>
      <c r="O2337">
        <f t="shared" si="431"/>
        <v>0</v>
      </c>
    </row>
    <row r="2338" spans="1:15" x14ac:dyDescent="0.25">
      <c r="A2338" s="3">
        <v>21.84</v>
      </c>
      <c r="B2338" s="3">
        <f t="shared" si="432"/>
        <v>26.84</v>
      </c>
      <c r="C2338" s="3">
        <f t="shared" si="433"/>
        <v>6.25</v>
      </c>
      <c r="D2338" s="4">
        <f t="shared" si="427"/>
        <v>62.5</v>
      </c>
      <c r="E2338" s="4">
        <f t="shared" si="428"/>
        <v>433.12</v>
      </c>
      <c r="F2338">
        <f t="shared" si="434"/>
        <v>93029.057457333329</v>
      </c>
      <c r="H2338" s="3"/>
      <c r="J2338" s="3">
        <f t="shared" si="429"/>
        <v>453.12</v>
      </c>
      <c r="K2338" s="3">
        <f t="shared" si="435"/>
        <v>99226.842624000012</v>
      </c>
      <c r="M2338" s="3">
        <f t="shared" si="436"/>
        <v>6197.7851666666829</v>
      </c>
      <c r="N2338">
        <f t="shared" si="430"/>
        <v>6197.7851666666829</v>
      </c>
      <c r="O2338">
        <f t="shared" si="431"/>
        <v>0</v>
      </c>
    </row>
    <row r="2339" spans="1:15" x14ac:dyDescent="0.25">
      <c r="A2339" s="3">
        <v>21.85</v>
      </c>
      <c r="B2339" s="3">
        <f t="shared" si="432"/>
        <v>26.85</v>
      </c>
      <c r="C2339" s="3">
        <f t="shared" si="433"/>
        <v>6.25</v>
      </c>
      <c r="D2339" s="4">
        <f t="shared" si="427"/>
        <v>62.5</v>
      </c>
      <c r="E2339" s="4">
        <f t="shared" si="428"/>
        <v>433.3</v>
      </c>
      <c r="F2339">
        <f t="shared" si="434"/>
        <v>93141.020583333331</v>
      </c>
      <c r="H2339" s="3"/>
      <c r="J2339" s="3">
        <f t="shared" si="429"/>
        <v>453.3</v>
      </c>
      <c r="K2339" s="3">
        <f t="shared" si="435"/>
        <v>99343.974750000023</v>
      </c>
      <c r="M2339" s="3">
        <f t="shared" si="436"/>
        <v>6202.9541666666919</v>
      </c>
      <c r="N2339">
        <f t="shared" si="430"/>
        <v>6202.9541666666919</v>
      </c>
      <c r="O2339">
        <f t="shared" si="431"/>
        <v>0</v>
      </c>
    </row>
    <row r="2340" spans="1:15" x14ac:dyDescent="0.25">
      <c r="A2340" s="3">
        <v>21.86</v>
      </c>
      <c r="B2340" s="3">
        <f t="shared" si="432"/>
        <v>26.86</v>
      </c>
      <c r="C2340" s="3">
        <f t="shared" si="433"/>
        <v>6.25</v>
      </c>
      <c r="D2340" s="4">
        <f t="shared" si="427"/>
        <v>62.5</v>
      </c>
      <c r="E2340" s="4">
        <f t="shared" si="428"/>
        <v>433.48</v>
      </c>
      <c r="F2340">
        <f t="shared" si="434"/>
        <v>93253.073569333341</v>
      </c>
      <c r="H2340" s="3"/>
      <c r="J2340" s="3">
        <f t="shared" si="429"/>
        <v>453.48</v>
      </c>
      <c r="K2340" s="3">
        <f t="shared" si="435"/>
        <v>99461.198735999977</v>
      </c>
      <c r="M2340" s="3">
        <f t="shared" si="436"/>
        <v>6208.1251666666358</v>
      </c>
      <c r="N2340">
        <f t="shared" si="430"/>
        <v>6208.1251666666358</v>
      </c>
      <c r="O2340">
        <f t="shared" si="431"/>
        <v>0</v>
      </c>
    </row>
    <row r="2341" spans="1:15" x14ac:dyDescent="0.25">
      <c r="A2341" s="3">
        <v>21.87</v>
      </c>
      <c r="B2341" s="3">
        <f t="shared" si="432"/>
        <v>26.87</v>
      </c>
      <c r="C2341" s="3">
        <f t="shared" si="433"/>
        <v>6.25</v>
      </c>
      <c r="D2341" s="4">
        <f t="shared" si="427"/>
        <v>62.5</v>
      </c>
      <c r="E2341" s="4">
        <f t="shared" si="428"/>
        <v>433.66</v>
      </c>
      <c r="F2341">
        <f t="shared" si="434"/>
        <v>93365.216451333356</v>
      </c>
      <c r="H2341" s="3"/>
      <c r="J2341" s="3">
        <f t="shared" si="429"/>
        <v>453.66</v>
      </c>
      <c r="K2341" s="3">
        <f t="shared" si="435"/>
        <v>99578.514618000016</v>
      </c>
      <c r="M2341" s="3">
        <f t="shared" si="436"/>
        <v>6213.2981666666601</v>
      </c>
      <c r="N2341">
        <f t="shared" si="430"/>
        <v>6213.2981666666601</v>
      </c>
      <c r="O2341">
        <f t="shared" si="431"/>
        <v>0</v>
      </c>
    </row>
    <row r="2342" spans="1:15" x14ac:dyDescent="0.25">
      <c r="A2342" s="3">
        <v>21.88</v>
      </c>
      <c r="B2342" s="3">
        <f t="shared" si="432"/>
        <v>26.88</v>
      </c>
      <c r="C2342" s="3">
        <f t="shared" si="433"/>
        <v>6.25</v>
      </c>
      <c r="D2342" s="4">
        <f t="shared" si="427"/>
        <v>62.5</v>
      </c>
      <c r="E2342" s="4">
        <f t="shared" si="428"/>
        <v>433.84</v>
      </c>
      <c r="F2342">
        <f t="shared" si="434"/>
        <v>93477.4492653333</v>
      </c>
      <c r="H2342" s="3"/>
      <c r="J2342" s="3">
        <f t="shared" si="429"/>
        <v>453.84</v>
      </c>
      <c r="K2342" s="3">
        <f t="shared" si="435"/>
        <v>99695.922431999992</v>
      </c>
      <c r="M2342" s="3">
        <f t="shared" si="436"/>
        <v>6218.4731666666921</v>
      </c>
      <c r="N2342">
        <f t="shared" si="430"/>
        <v>6218.4731666666921</v>
      </c>
      <c r="O2342">
        <f t="shared" si="431"/>
        <v>0</v>
      </c>
    </row>
    <row r="2343" spans="1:15" x14ac:dyDescent="0.25">
      <c r="A2343" s="3">
        <v>21.89</v>
      </c>
      <c r="B2343" s="3">
        <f t="shared" si="432"/>
        <v>26.89</v>
      </c>
      <c r="C2343" s="3">
        <f t="shared" si="433"/>
        <v>6.25</v>
      </c>
      <c r="D2343" s="4">
        <f t="shared" si="427"/>
        <v>62.5</v>
      </c>
      <c r="E2343" s="4">
        <f t="shared" si="428"/>
        <v>434.02</v>
      </c>
      <c r="F2343">
        <f t="shared" si="434"/>
        <v>93589.772047333332</v>
      </c>
      <c r="H2343" s="3"/>
      <c r="J2343" s="3">
        <f t="shared" si="429"/>
        <v>454.02</v>
      </c>
      <c r="K2343" s="3">
        <f t="shared" si="435"/>
        <v>99813.422214000006</v>
      </c>
      <c r="M2343" s="3">
        <f t="shared" si="436"/>
        <v>6223.6501666666736</v>
      </c>
      <c r="N2343">
        <f t="shared" si="430"/>
        <v>6223.6501666666736</v>
      </c>
      <c r="O2343">
        <f t="shared" si="431"/>
        <v>0</v>
      </c>
    </row>
    <row r="2344" spans="1:15" x14ac:dyDescent="0.25">
      <c r="A2344" s="3">
        <v>21.9</v>
      </c>
      <c r="B2344" s="3">
        <f t="shared" si="432"/>
        <v>26.9</v>
      </c>
      <c r="C2344" s="3">
        <f t="shared" si="433"/>
        <v>6.25</v>
      </c>
      <c r="D2344" s="4">
        <f t="shared" si="427"/>
        <v>62.5</v>
      </c>
      <c r="E2344" s="4">
        <f t="shared" si="428"/>
        <v>434.2</v>
      </c>
      <c r="F2344">
        <f t="shared" si="434"/>
        <v>93702.184833333318</v>
      </c>
      <c r="H2344" s="3"/>
      <c r="J2344" s="3">
        <f t="shared" si="429"/>
        <v>454.2</v>
      </c>
      <c r="K2344" s="3">
        <f t="shared" si="435"/>
        <v>99931.01400000001</v>
      </c>
      <c r="M2344" s="3">
        <f t="shared" si="436"/>
        <v>6228.8291666666919</v>
      </c>
      <c r="N2344">
        <f t="shared" si="430"/>
        <v>6228.8291666666919</v>
      </c>
      <c r="O2344">
        <f t="shared" si="431"/>
        <v>0</v>
      </c>
    </row>
    <row r="2345" spans="1:15" x14ac:dyDescent="0.25">
      <c r="A2345" s="3">
        <v>21.91</v>
      </c>
      <c r="B2345" s="3">
        <f t="shared" si="432"/>
        <v>26.91</v>
      </c>
      <c r="C2345" s="3">
        <f t="shared" si="433"/>
        <v>6.25</v>
      </c>
      <c r="D2345" s="4">
        <f t="shared" si="427"/>
        <v>62.5</v>
      </c>
      <c r="E2345" s="4">
        <f t="shared" si="428"/>
        <v>434.38</v>
      </c>
      <c r="F2345">
        <f t="shared" si="434"/>
        <v>93814.687659333329</v>
      </c>
      <c r="H2345" s="3"/>
      <c r="J2345" s="3">
        <f t="shared" si="429"/>
        <v>454.38</v>
      </c>
      <c r="K2345" s="3">
        <f t="shared" si="435"/>
        <v>100048.697826</v>
      </c>
      <c r="M2345" s="3">
        <f t="shared" si="436"/>
        <v>6234.0101666666742</v>
      </c>
      <c r="N2345">
        <f t="shared" si="430"/>
        <v>6234.0101666666742</v>
      </c>
      <c r="O2345">
        <f t="shared" si="431"/>
        <v>0</v>
      </c>
    </row>
    <row r="2346" spans="1:15" x14ac:dyDescent="0.25">
      <c r="A2346" s="3">
        <v>21.92</v>
      </c>
      <c r="B2346" s="3">
        <f t="shared" si="432"/>
        <v>26.92</v>
      </c>
      <c r="C2346" s="3">
        <f t="shared" si="433"/>
        <v>6.25</v>
      </c>
      <c r="D2346" s="4">
        <f t="shared" si="427"/>
        <v>62.5</v>
      </c>
      <c r="E2346" s="4">
        <f t="shared" si="428"/>
        <v>434.56000000000006</v>
      </c>
      <c r="F2346">
        <f t="shared" si="434"/>
        <v>93927.280561333348</v>
      </c>
      <c r="H2346" s="3"/>
      <c r="J2346" s="3">
        <f t="shared" si="429"/>
        <v>454.56000000000006</v>
      </c>
      <c r="K2346" s="3">
        <f t="shared" si="435"/>
        <v>100166.47372800004</v>
      </c>
      <c r="M2346" s="3">
        <f t="shared" si="436"/>
        <v>6239.1931666666933</v>
      </c>
      <c r="N2346">
        <f t="shared" si="430"/>
        <v>6239.1931666666933</v>
      </c>
      <c r="O2346">
        <f t="shared" si="431"/>
        <v>0</v>
      </c>
    </row>
    <row r="2347" spans="1:15" x14ac:dyDescent="0.25">
      <c r="A2347" s="3">
        <v>21.93</v>
      </c>
      <c r="B2347" s="3">
        <f t="shared" si="432"/>
        <v>26.93</v>
      </c>
      <c r="C2347" s="3">
        <f t="shared" si="433"/>
        <v>6.25</v>
      </c>
      <c r="D2347" s="4">
        <f t="shared" si="427"/>
        <v>62.5</v>
      </c>
      <c r="E2347" s="4">
        <f t="shared" si="428"/>
        <v>434.74</v>
      </c>
      <c r="F2347">
        <f t="shared" si="434"/>
        <v>94039.963575333357</v>
      </c>
      <c r="H2347" s="3"/>
      <c r="J2347" s="3">
        <f t="shared" si="429"/>
        <v>454.74</v>
      </c>
      <c r="K2347" s="3">
        <f t="shared" si="435"/>
        <v>100284.34174199999</v>
      </c>
      <c r="M2347" s="3">
        <f t="shared" si="436"/>
        <v>6244.3781666666328</v>
      </c>
      <c r="N2347">
        <f t="shared" si="430"/>
        <v>6244.3781666666328</v>
      </c>
      <c r="O2347">
        <f t="shared" si="431"/>
        <v>0</v>
      </c>
    </row>
    <row r="2348" spans="1:15" x14ac:dyDescent="0.25">
      <c r="A2348" s="3">
        <v>21.94</v>
      </c>
      <c r="B2348" s="3">
        <f t="shared" si="432"/>
        <v>26.94</v>
      </c>
      <c r="C2348" s="3">
        <f t="shared" si="433"/>
        <v>6.25</v>
      </c>
      <c r="D2348" s="4">
        <f t="shared" si="427"/>
        <v>62.5</v>
      </c>
      <c r="E2348" s="4">
        <f t="shared" si="428"/>
        <v>434.92</v>
      </c>
      <c r="F2348">
        <f t="shared" si="434"/>
        <v>94152.736737333355</v>
      </c>
      <c r="H2348" s="3"/>
      <c r="J2348" s="3">
        <f t="shared" si="429"/>
        <v>454.92</v>
      </c>
      <c r="K2348" s="3">
        <f t="shared" si="435"/>
        <v>100402.30190400001</v>
      </c>
      <c r="M2348" s="3">
        <f t="shared" si="436"/>
        <v>6249.5651666666527</v>
      </c>
      <c r="N2348">
        <f t="shared" si="430"/>
        <v>6249.5651666666527</v>
      </c>
      <c r="O2348">
        <f t="shared" si="431"/>
        <v>0</v>
      </c>
    </row>
    <row r="2349" spans="1:15" x14ac:dyDescent="0.25">
      <c r="A2349" s="3">
        <v>21.95</v>
      </c>
      <c r="B2349" s="3">
        <f t="shared" si="432"/>
        <v>26.95</v>
      </c>
      <c r="C2349" s="3">
        <f t="shared" si="433"/>
        <v>6.25</v>
      </c>
      <c r="D2349" s="4">
        <f t="shared" si="427"/>
        <v>62.5</v>
      </c>
      <c r="E2349" s="4">
        <f t="shared" si="428"/>
        <v>435.09999999999997</v>
      </c>
      <c r="F2349">
        <f t="shared" si="434"/>
        <v>94265.600083333324</v>
      </c>
      <c r="H2349" s="3"/>
      <c r="J2349" s="3">
        <f t="shared" si="429"/>
        <v>455.09999999999997</v>
      </c>
      <c r="K2349" s="3">
        <f t="shared" si="435"/>
        <v>100520.35424999999</v>
      </c>
      <c r="M2349" s="3">
        <f t="shared" si="436"/>
        <v>6254.7541666666657</v>
      </c>
      <c r="N2349">
        <f t="shared" si="430"/>
        <v>6254.7541666666657</v>
      </c>
      <c r="O2349">
        <f t="shared" si="431"/>
        <v>0</v>
      </c>
    </row>
    <row r="2350" spans="1:15" x14ac:dyDescent="0.25">
      <c r="A2350" s="3">
        <v>21.96</v>
      </c>
      <c r="B2350" s="3">
        <f t="shared" si="432"/>
        <v>26.96</v>
      </c>
      <c r="C2350" s="3">
        <f t="shared" si="433"/>
        <v>6.25</v>
      </c>
      <c r="D2350" s="4">
        <f t="shared" si="427"/>
        <v>62.5</v>
      </c>
      <c r="E2350" s="4">
        <f t="shared" si="428"/>
        <v>435.28000000000003</v>
      </c>
      <c r="F2350">
        <f t="shared" si="434"/>
        <v>94378.553649333335</v>
      </c>
      <c r="H2350" s="3"/>
      <c r="J2350" s="3">
        <f t="shared" si="429"/>
        <v>455.28000000000003</v>
      </c>
      <c r="K2350" s="3">
        <f t="shared" si="435"/>
        <v>100638.49881600002</v>
      </c>
      <c r="M2350" s="3">
        <f t="shared" si="436"/>
        <v>6259.9451666666864</v>
      </c>
      <c r="N2350">
        <f t="shared" si="430"/>
        <v>6259.9451666666864</v>
      </c>
      <c r="O2350">
        <f t="shared" si="431"/>
        <v>0</v>
      </c>
    </row>
    <row r="2351" spans="1:15" x14ac:dyDescent="0.25">
      <c r="A2351" s="3">
        <v>21.97</v>
      </c>
      <c r="B2351" s="3">
        <f t="shared" si="432"/>
        <v>26.97</v>
      </c>
      <c r="C2351" s="3">
        <f t="shared" si="433"/>
        <v>6.25</v>
      </c>
      <c r="D2351" s="4">
        <f t="shared" si="427"/>
        <v>62.5</v>
      </c>
      <c r="E2351" s="4">
        <f t="shared" si="428"/>
        <v>435.46</v>
      </c>
      <c r="F2351">
        <f t="shared" si="434"/>
        <v>94491.597471333313</v>
      </c>
      <c r="H2351" s="3"/>
      <c r="J2351" s="3">
        <f t="shared" si="429"/>
        <v>455.46</v>
      </c>
      <c r="K2351" s="3">
        <f t="shared" si="435"/>
        <v>100756.735638</v>
      </c>
      <c r="M2351" s="3">
        <f t="shared" si="436"/>
        <v>6265.1381666666857</v>
      </c>
      <c r="N2351">
        <f t="shared" si="430"/>
        <v>6265.1381666666857</v>
      </c>
      <c r="O2351">
        <f t="shared" si="431"/>
        <v>0</v>
      </c>
    </row>
    <row r="2352" spans="1:15" x14ac:dyDescent="0.25">
      <c r="A2352" s="3">
        <v>21.98</v>
      </c>
      <c r="B2352" s="3">
        <f t="shared" si="432"/>
        <v>26.98</v>
      </c>
      <c r="C2352" s="3">
        <f t="shared" si="433"/>
        <v>6.25</v>
      </c>
      <c r="D2352" s="4">
        <f t="shared" si="427"/>
        <v>62.5</v>
      </c>
      <c r="E2352" s="4">
        <f t="shared" si="428"/>
        <v>435.64</v>
      </c>
      <c r="F2352">
        <f t="shared" si="434"/>
        <v>94604.731585333342</v>
      </c>
      <c r="H2352" s="3"/>
      <c r="J2352" s="3">
        <f t="shared" si="429"/>
        <v>455.64</v>
      </c>
      <c r="K2352" s="3">
        <f t="shared" si="435"/>
        <v>100875.06475200001</v>
      </c>
      <c r="M2352" s="3">
        <f t="shared" si="436"/>
        <v>6270.3331666666636</v>
      </c>
      <c r="N2352">
        <f t="shared" si="430"/>
        <v>6270.3331666666636</v>
      </c>
      <c r="O2352">
        <f t="shared" si="431"/>
        <v>0</v>
      </c>
    </row>
    <row r="2353" spans="1:15" x14ac:dyDescent="0.25">
      <c r="A2353" s="3">
        <v>21.99</v>
      </c>
      <c r="B2353" s="3">
        <f t="shared" si="432"/>
        <v>26.99</v>
      </c>
      <c r="C2353" s="3">
        <f t="shared" si="433"/>
        <v>6.25</v>
      </c>
      <c r="D2353" s="4">
        <f t="shared" si="427"/>
        <v>62.5</v>
      </c>
      <c r="E2353" s="4">
        <f t="shared" si="428"/>
        <v>435.82</v>
      </c>
      <c r="F2353">
        <f t="shared" si="434"/>
        <v>94717.956027333319</v>
      </c>
      <c r="H2353" s="3"/>
      <c r="J2353" s="3">
        <f t="shared" si="429"/>
        <v>455.82</v>
      </c>
      <c r="K2353" s="3">
        <f t="shared" si="435"/>
        <v>100993.486194</v>
      </c>
      <c r="M2353" s="3">
        <f t="shared" si="436"/>
        <v>6275.5301666666783</v>
      </c>
      <c r="N2353">
        <f t="shared" si="430"/>
        <v>6275.5301666666783</v>
      </c>
      <c r="O2353">
        <f t="shared" si="431"/>
        <v>0</v>
      </c>
    </row>
    <row r="2354" spans="1:15" x14ac:dyDescent="0.25">
      <c r="A2354" s="3">
        <v>22</v>
      </c>
      <c r="B2354" s="3">
        <f t="shared" si="432"/>
        <v>27</v>
      </c>
      <c r="C2354" s="3">
        <f t="shared" si="433"/>
        <v>6.25</v>
      </c>
      <c r="D2354" s="4">
        <f t="shared" si="427"/>
        <v>62.5</v>
      </c>
      <c r="E2354" s="4">
        <f t="shared" si="428"/>
        <v>436</v>
      </c>
      <c r="F2354">
        <f t="shared" si="434"/>
        <v>94831.270833333343</v>
      </c>
      <c r="H2354" s="3"/>
      <c r="J2354" s="3">
        <f t="shared" si="429"/>
        <v>456</v>
      </c>
      <c r="K2354" s="3">
        <f t="shared" si="435"/>
        <v>101111.99999999999</v>
      </c>
      <c r="M2354" s="3">
        <f t="shared" si="436"/>
        <v>6280.7291666666424</v>
      </c>
      <c r="N2354">
        <f t="shared" si="430"/>
        <v>6280.7291666666424</v>
      </c>
      <c r="O2354">
        <f t="shared" si="431"/>
        <v>0</v>
      </c>
    </row>
    <row r="2355" spans="1:15" x14ac:dyDescent="0.25">
      <c r="A2355" s="3">
        <v>22.01</v>
      </c>
      <c r="B2355" s="3">
        <f t="shared" si="432"/>
        <v>27.01</v>
      </c>
      <c r="C2355" s="3">
        <f t="shared" si="433"/>
        <v>6.25</v>
      </c>
      <c r="D2355" s="4">
        <f t="shared" si="427"/>
        <v>62.5</v>
      </c>
      <c r="E2355" s="4">
        <f t="shared" si="428"/>
        <v>436.18</v>
      </c>
      <c r="F2355">
        <f t="shared" si="434"/>
        <v>94944.676039333353</v>
      </c>
      <c r="H2355" s="3"/>
      <c r="J2355" s="3">
        <f t="shared" si="429"/>
        <v>456.18</v>
      </c>
      <c r="K2355" s="3">
        <f t="shared" si="435"/>
        <v>101230.606206</v>
      </c>
      <c r="M2355" s="3">
        <f t="shared" si="436"/>
        <v>6285.9301666666433</v>
      </c>
      <c r="N2355">
        <f t="shared" si="430"/>
        <v>6285.9301666666433</v>
      </c>
      <c r="O2355">
        <f t="shared" si="431"/>
        <v>0</v>
      </c>
    </row>
    <row r="2356" spans="1:15" x14ac:dyDescent="0.25">
      <c r="A2356" s="3">
        <v>22.02</v>
      </c>
      <c r="B2356" s="3">
        <f t="shared" si="432"/>
        <v>27.02</v>
      </c>
      <c r="C2356" s="3">
        <f t="shared" si="433"/>
        <v>6.25</v>
      </c>
      <c r="D2356" s="4">
        <f t="shared" si="427"/>
        <v>62.5</v>
      </c>
      <c r="E2356" s="4">
        <f t="shared" si="428"/>
        <v>436.36</v>
      </c>
      <c r="F2356">
        <f t="shared" si="434"/>
        <v>95058.171681333319</v>
      </c>
      <c r="H2356" s="3"/>
      <c r="J2356" s="3">
        <f t="shared" si="429"/>
        <v>456.36</v>
      </c>
      <c r="K2356" s="3">
        <f t="shared" si="435"/>
        <v>101349.304848</v>
      </c>
      <c r="M2356" s="3">
        <f t="shared" si="436"/>
        <v>6291.1331666666811</v>
      </c>
      <c r="N2356">
        <f t="shared" si="430"/>
        <v>6291.1331666666811</v>
      </c>
      <c r="O2356">
        <f t="shared" si="431"/>
        <v>0</v>
      </c>
    </row>
    <row r="2357" spans="1:15" x14ac:dyDescent="0.25">
      <c r="A2357" s="3">
        <v>22.03</v>
      </c>
      <c r="B2357" s="3">
        <f t="shared" si="432"/>
        <v>27.03</v>
      </c>
      <c r="C2357" s="3">
        <f t="shared" si="433"/>
        <v>6.25</v>
      </c>
      <c r="D2357" s="4">
        <f t="shared" si="427"/>
        <v>62.5</v>
      </c>
      <c r="E2357" s="4">
        <f t="shared" si="428"/>
        <v>436.54</v>
      </c>
      <c r="F2357">
        <f t="shared" si="434"/>
        <v>95171.757795333338</v>
      </c>
      <c r="H2357" s="3"/>
      <c r="J2357" s="3">
        <f t="shared" si="429"/>
        <v>456.54</v>
      </c>
      <c r="K2357" s="3">
        <f t="shared" si="435"/>
        <v>101468.09596200001</v>
      </c>
      <c r="M2357" s="3">
        <f t="shared" si="436"/>
        <v>6296.3381666666683</v>
      </c>
      <c r="N2357">
        <f t="shared" si="430"/>
        <v>6296.3381666666683</v>
      </c>
      <c r="O2357">
        <f t="shared" si="431"/>
        <v>0</v>
      </c>
    </row>
    <row r="2358" spans="1:15" x14ac:dyDescent="0.25">
      <c r="A2358" s="3">
        <v>22.04</v>
      </c>
      <c r="B2358" s="3">
        <f t="shared" si="432"/>
        <v>27.04</v>
      </c>
      <c r="C2358" s="3">
        <f t="shared" si="433"/>
        <v>6.25</v>
      </c>
      <c r="D2358" s="4">
        <f t="shared" si="427"/>
        <v>62.5</v>
      </c>
      <c r="E2358" s="4">
        <f t="shared" si="428"/>
        <v>436.71999999999997</v>
      </c>
      <c r="F2358">
        <f t="shared" si="434"/>
        <v>95285.434417333323</v>
      </c>
      <c r="H2358" s="3"/>
      <c r="J2358" s="3">
        <f t="shared" si="429"/>
        <v>456.71999999999997</v>
      </c>
      <c r="K2358" s="3">
        <f t="shared" si="435"/>
        <v>101586.97958399999</v>
      </c>
      <c r="M2358" s="3">
        <f t="shared" si="436"/>
        <v>6301.5451666666631</v>
      </c>
      <c r="N2358">
        <f t="shared" si="430"/>
        <v>6301.5451666666631</v>
      </c>
      <c r="O2358">
        <f t="shared" si="431"/>
        <v>0</v>
      </c>
    </row>
    <row r="2359" spans="1:15" x14ac:dyDescent="0.25">
      <c r="A2359" s="3">
        <v>22.05</v>
      </c>
      <c r="B2359" s="3">
        <f t="shared" si="432"/>
        <v>27.05</v>
      </c>
      <c r="C2359" s="3">
        <f t="shared" si="433"/>
        <v>6.25</v>
      </c>
      <c r="D2359" s="4">
        <f t="shared" si="427"/>
        <v>62.5</v>
      </c>
      <c r="E2359" s="4">
        <f t="shared" si="428"/>
        <v>436.90000000000003</v>
      </c>
      <c r="F2359">
        <f t="shared" si="434"/>
        <v>95399.201583333343</v>
      </c>
      <c r="H2359" s="3"/>
      <c r="J2359" s="3">
        <f t="shared" si="429"/>
        <v>456.90000000000003</v>
      </c>
      <c r="K2359" s="3">
        <f t="shared" si="435"/>
        <v>101705.95575000001</v>
      </c>
      <c r="M2359" s="3">
        <f t="shared" si="436"/>
        <v>6306.7541666666657</v>
      </c>
      <c r="N2359">
        <f t="shared" si="430"/>
        <v>6306.7541666666657</v>
      </c>
      <c r="O2359">
        <f t="shared" si="431"/>
        <v>0</v>
      </c>
    </row>
    <row r="2360" spans="1:15" x14ac:dyDescent="0.25">
      <c r="A2360" s="3">
        <v>22.06</v>
      </c>
      <c r="B2360" s="3">
        <f t="shared" si="432"/>
        <v>27.06</v>
      </c>
      <c r="C2360" s="3">
        <f t="shared" si="433"/>
        <v>6.25</v>
      </c>
      <c r="D2360" s="4">
        <f t="shared" si="427"/>
        <v>62.5</v>
      </c>
      <c r="E2360" s="4">
        <f t="shared" si="428"/>
        <v>437.08</v>
      </c>
      <c r="F2360">
        <f t="shared" si="434"/>
        <v>95513.059329333322</v>
      </c>
      <c r="H2360" s="3"/>
      <c r="J2360" s="3">
        <f t="shared" si="429"/>
        <v>457.08</v>
      </c>
      <c r="K2360" s="3">
        <f t="shared" si="435"/>
        <v>101825.02449599997</v>
      </c>
      <c r="M2360" s="3">
        <f t="shared" si="436"/>
        <v>6311.9651666666468</v>
      </c>
      <c r="N2360">
        <f t="shared" si="430"/>
        <v>6311.9651666666468</v>
      </c>
      <c r="O2360">
        <f t="shared" si="431"/>
        <v>0</v>
      </c>
    </row>
    <row r="2361" spans="1:15" x14ac:dyDescent="0.25">
      <c r="A2361" s="3">
        <v>22.07</v>
      </c>
      <c r="B2361" s="3">
        <f t="shared" si="432"/>
        <v>27.07</v>
      </c>
      <c r="C2361" s="3">
        <f t="shared" si="433"/>
        <v>6.25</v>
      </c>
      <c r="D2361" s="4">
        <f t="shared" si="427"/>
        <v>62.5</v>
      </c>
      <c r="E2361" s="4">
        <f t="shared" si="428"/>
        <v>437.26</v>
      </c>
      <c r="F2361">
        <f t="shared" si="434"/>
        <v>95627.007691333332</v>
      </c>
      <c r="H2361" s="3"/>
      <c r="J2361" s="3">
        <f t="shared" si="429"/>
        <v>457.26</v>
      </c>
      <c r="K2361" s="3">
        <f t="shared" si="435"/>
        <v>101944.18585800001</v>
      </c>
      <c r="M2361" s="3">
        <f t="shared" si="436"/>
        <v>6317.1781666666793</v>
      </c>
      <c r="N2361">
        <f t="shared" si="430"/>
        <v>6317.1781666666793</v>
      </c>
      <c r="O2361">
        <f t="shared" si="431"/>
        <v>0</v>
      </c>
    </row>
    <row r="2362" spans="1:15" x14ac:dyDescent="0.25">
      <c r="A2362" s="3">
        <v>22.08</v>
      </c>
      <c r="B2362" s="3">
        <f t="shared" si="432"/>
        <v>27.08</v>
      </c>
      <c r="C2362" s="3">
        <f t="shared" si="433"/>
        <v>6.25</v>
      </c>
      <c r="D2362" s="4">
        <f t="shared" si="427"/>
        <v>62.5</v>
      </c>
      <c r="E2362" s="4">
        <f t="shared" si="428"/>
        <v>437.43999999999994</v>
      </c>
      <c r="F2362">
        <f t="shared" si="434"/>
        <v>95741.046705333283</v>
      </c>
      <c r="H2362" s="3"/>
      <c r="J2362" s="3">
        <f t="shared" si="429"/>
        <v>457.43999999999994</v>
      </c>
      <c r="K2362" s="3">
        <f t="shared" si="435"/>
        <v>102063.43987199997</v>
      </c>
      <c r="M2362" s="3">
        <f t="shared" si="436"/>
        <v>6322.3931666666904</v>
      </c>
      <c r="N2362">
        <f t="shared" si="430"/>
        <v>6322.3931666666904</v>
      </c>
      <c r="O2362">
        <f t="shared" si="431"/>
        <v>0</v>
      </c>
    </row>
    <row r="2363" spans="1:15" x14ac:dyDescent="0.25">
      <c r="A2363" s="3">
        <v>22.09</v>
      </c>
      <c r="B2363" s="3">
        <f t="shared" si="432"/>
        <v>27.09</v>
      </c>
      <c r="C2363" s="3">
        <f t="shared" si="433"/>
        <v>6.25</v>
      </c>
      <c r="D2363" s="4">
        <f t="shared" si="427"/>
        <v>62.5</v>
      </c>
      <c r="E2363" s="4">
        <f t="shared" si="428"/>
        <v>437.62</v>
      </c>
      <c r="F2363">
        <f t="shared" si="434"/>
        <v>95855.176407333318</v>
      </c>
      <c r="H2363" s="3"/>
      <c r="J2363" s="3">
        <f t="shared" si="429"/>
        <v>457.62</v>
      </c>
      <c r="K2363" s="3">
        <f t="shared" si="435"/>
        <v>102182.786574</v>
      </c>
      <c r="M2363" s="3">
        <f t="shared" si="436"/>
        <v>6327.61016666668</v>
      </c>
      <c r="N2363">
        <f t="shared" si="430"/>
        <v>6327.61016666668</v>
      </c>
      <c r="O2363">
        <f t="shared" si="431"/>
        <v>0</v>
      </c>
    </row>
    <row r="2364" spans="1:15" x14ac:dyDescent="0.25">
      <c r="A2364" s="3">
        <v>22.1</v>
      </c>
      <c r="B2364" s="3">
        <f t="shared" si="432"/>
        <v>27.1</v>
      </c>
      <c r="C2364" s="3">
        <f t="shared" si="433"/>
        <v>6.25</v>
      </c>
      <c r="D2364" s="4">
        <f t="shared" si="427"/>
        <v>62.5</v>
      </c>
      <c r="E2364" s="4">
        <f t="shared" si="428"/>
        <v>437.8</v>
      </c>
      <c r="F2364">
        <f t="shared" si="434"/>
        <v>95969.396833333332</v>
      </c>
      <c r="H2364" s="3"/>
      <c r="J2364" s="3">
        <f t="shared" si="429"/>
        <v>457.8</v>
      </c>
      <c r="K2364" s="3">
        <f t="shared" si="435"/>
        <v>102302.22600000001</v>
      </c>
      <c r="M2364" s="3">
        <f t="shared" si="436"/>
        <v>6332.8291666666773</v>
      </c>
      <c r="N2364">
        <f t="shared" si="430"/>
        <v>6332.8291666666773</v>
      </c>
      <c r="O2364">
        <f t="shared" si="431"/>
        <v>0</v>
      </c>
    </row>
    <row r="2365" spans="1:15" x14ac:dyDescent="0.25">
      <c r="A2365" s="3">
        <v>22.11</v>
      </c>
      <c r="B2365" s="3">
        <f t="shared" si="432"/>
        <v>27.11</v>
      </c>
      <c r="C2365" s="3">
        <f t="shared" si="433"/>
        <v>6.25</v>
      </c>
      <c r="D2365" s="4">
        <f t="shared" si="427"/>
        <v>62.5</v>
      </c>
      <c r="E2365" s="4">
        <f t="shared" si="428"/>
        <v>437.98</v>
      </c>
      <c r="F2365">
        <f t="shared" si="434"/>
        <v>96083.708019333339</v>
      </c>
      <c r="H2365" s="3"/>
      <c r="J2365" s="3">
        <f t="shared" si="429"/>
        <v>457.98</v>
      </c>
      <c r="K2365" s="3">
        <f t="shared" si="435"/>
        <v>102421.75818600001</v>
      </c>
      <c r="M2365" s="3">
        <f t="shared" si="436"/>
        <v>6338.0501666666678</v>
      </c>
      <c r="N2365">
        <f t="shared" si="430"/>
        <v>6338.0501666666678</v>
      </c>
      <c r="O2365">
        <f t="shared" si="431"/>
        <v>0</v>
      </c>
    </row>
    <row r="2366" spans="1:15" x14ac:dyDescent="0.25">
      <c r="A2366" s="3">
        <v>22.12</v>
      </c>
      <c r="B2366" s="3">
        <f t="shared" si="432"/>
        <v>27.12</v>
      </c>
      <c r="C2366" s="3">
        <f t="shared" si="433"/>
        <v>6.25</v>
      </c>
      <c r="D2366" s="4">
        <f t="shared" si="427"/>
        <v>62.5</v>
      </c>
      <c r="E2366" s="4">
        <f t="shared" si="428"/>
        <v>438.16</v>
      </c>
      <c r="F2366">
        <f t="shared" si="434"/>
        <v>96198.110001333349</v>
      </c>
      <c r="H2366" s="3"/>
      <c r="J2366" s="3">
        <f t="shared" si="429"/>
        <v>458.16</v>
      </c>
      <c r="K2366" s="3">
        <f t="shared" si="435"/>
        <v>102541.38316800003</v>
      </c>
      <c r="M2366" s="3">
        <f t="shared" si="436"/>
        <v>6343.2731666666805</v>
      </c>
      <c r="N2366">
        <f t="shared" si="430"/>
        <v>6343.2731666666805</v>
      </c>
      <c r="O2366">
        <f t="shared" si="431"/>
        <v>0</v>
      </c>
    </row>
    <row r="2367" spans="1:15" x14ac:dyDescent="0.25">
      <c r="A2367" s="3">
        <v>22.13</v>
      </c>
      <c r="B2367" s="3">
        <f t="shared" si="432"/>
        <v>27.13</v>
      </c>
      <c r="C2367" s="3">
        <f t="shared" si="433"/>
        <v>6.25</v>
      </c>
      <c r="D2367" s="4">
        <f t="shared" si="427"/>
        <v>62.5</v>
      </c>
      <c r="E2367" s="4">
        <f t="shared" si="428"/>
        <v>438.34</v>
      </c>
      <c r="F2367">
        <f t="shared" si="434"/>
        <v>96312.602815333332</v>
      </c>
      <c r="H2367" s="3"/>
      <c r="J2367" s="3">
        <f t="shared" si="429"/>
        <v>458.34</v>
      </c>
      <c r="K2367" s="3">
        <f t="shared" si="435"/>
        <v>102661.10098199999</v>
      </c>
      <c r="M2367" s="3">
        <f t="shared" si="436"/>
        <v>6348.4981666666572</v>
      </c>
      <c r="N2367">
        <f t="shared" si="430"/>
        <v>6348.4981666666572</v>
      </c>
      <c r="O2367">
        <f t="shared" si="431"/>
        <v>0</v>
      </c>
    </row>
    <row r="2368" spans="1:15" x14ac:dyDescent="0.25">
      <c r="A2368" s="3">
        <v>22.14</v>
      </c>
      <c r="B2368" s="3">
        <f t="shared" si="432"/>
        <v>27.14</v>
      </c>
      <c r="C2368" s="3">
        <f t="shared" si="433"/>
        <v>6.25</v>
      </c>
      <c r="D2368" s="4">
        <f t="shared" si="427"/>
        <v>62.5</v>
      </c>
      <c r="E2368" s="4">
        <f t="shared" si="428"/>
        <v>438.52</v>
      </c>
      <c r="F2368">
        <f t="shared" si="434"/>
        <v>96427.186497333343</v>
      </c>
      <c r="H2368" s="3"/>
      <c r="J2368" s="3">
        <f t="shared" si="429"/>
        <v>458.52</v>
      </c>
      <c r="K2368" s="3">
        <f t="shared" si="435"/>
        <v>102780.91166399998</v>
      </c>
      <c r="M2368" s="3">
        <f t="shared" si="436"/>
        <v>6353.7251666666416</v>
      </c>
      <c r="N2368">
        <f t="shared" si="430"/>
        <v>6353.7251666666416</v>
      </c>
      <c r="O2368">
        <f t="shared" si="431"/>
        <v>0</v>
      </c>
    </row>
    <row r="2369" spans="1:15" x14ac:dyDescent="0.25">
      <c r="A2369" s="3">
        <v>22.15</v>
      </c>
      <c r="B2369" s="3">
        <f t="shared" si="432"/>
        <v>27.15</v>
      </c>
      <c r="C2369" s="3">
        <f t="shared" si="433"/>
        <v>6.25</v>
      </c>
      <c r="D2369" s="4">
        <f t="shared" si="427"/>
        <v>62.5</v>
      </c>
      <c r="E2369" s="4">
        <f t="shared" si="428"/>
        <v>438.7</v>
      </c>
      <c r="F2369">
        <f t="shared" si="434"/>
        <v>96541.861083333308</v>
      </c>
      <c r="H2369" s="3"/>
      <c r="J2369" s="3">
        <f t="shared" si="429"/>
        <v>458.7</v>
      </c>
      <c r="K2369" s="3">
        <f t="shared" si="435"/>
        <v>102900.81525</v>
      </c>
      <c r="M2369" s="3">
        <f t="shared" si="436"/>
        <v>6358.9541666666919</v>
      </c>
      <c r="N2369">
        <f t="shared" si="430"/>
        <v>6358.9541666666919</v>
      </c>
      <c r="O2369">
        <f t="shared" si="431"/>
        <v>0</v>
      </c>
    </row>
    <row r="2370" spans="1:15" x14ac:dyDescent="0.25">
      <c r="A2370" s="3">
        <v>22.16</v>
      </c>
      <c r="B2370" s="3">
        <f t="shared" si="432"/>
        <v>27.16</v>
      </c>
      <c r="C2370" s="3">
        <f t="shared" si="433"/>
        <v>6.25</v>
      </c>
      <c r="D2370" s="4">
        <f t="shared" si="427"/>
        <v>62.5</v>
      </c>
      <c r="E2370" s="4">
        <f t="shared" si="428"/>
        <v>438.88</v>
      </c>
      <c r="F2370">
        <f t="shared" si="434"/>
        <v>96656.626609333325</v>
      </c>
      <c r="H2370" s="3"/>
      <c r="J2370" s="3">
        <f t="shared" si="429"/>
        <v>458.88</v>
      </c>
      <c r="K2370" s="3">
        <f t="shared" si="435"/>
        <v>103020.81177599999</v>
      </c>
      <c r="M2370" s="3">
        <f t="shared" si="436"/>
        <v>6364.1851666666626</v>
      </c>
      <c r="N2370">
        <f t="shared" si="430"/>
        <v>6364.1851666666626</v>
      </c>
      <c r="O2370">
        <f t="shared" si="431"/>
        <v>0</v>
      </c>
    </row>
    <row r="2371" spans="1:15" x14ac:dyDescent="0.25">
      <c r="A2371" s="3">
        <v>22.17</v>
      </c>
      <c r="B2371" s="3">
        <f t="shared" si="432"/>
        <v>27.17</v>
      </c>
      <c r="C2371" s="3">
        <f t="shared" si="433"/>
        <v>6.25</v>
      </c>
      <c r="D2371" s="4">
        <f t="shared" si="427"/>
        <v>62.5</v>
      </c>
      <c r="E2371" s="4">
        <f t="shared" si="428"/>
        <v>439.06000000000006</v>
      </c>
      <c r="F2371">
        <f t="shared" si="434"/>
        <v>96771.483111333335</v>
      </c>
      <c r="H2371" s="3"/>
      <c r="J2371" s="3">
        <f t="shared" si="429"/>
        <v>459.06000000000006</v>
      </c>
      <c r="K2371" s="3">
        <f t="shared" si="435"/>
        <v>103140.90127800003</v>
      </c>
      <c r="M2371" s="3">
        <f t="shared" si="436"/>
        <v>6369.4181666666991</v>
      </c>
      <c r="N2371">
        <f t="shared" si="430"/>
        <v>6369.4181666666991</v>
      </c>
      <c r="O2371">
        <f t="shared" si="431"/>
        <v>0</v>
      </c>
    </row>
    <row r="2372" spans="1:15" x14ac:dyDescent="0.25">
      <c r="A2372" s="3">
        <v>22.18</v>
      </c>
      <c r="B2372" s="3">
        <f t="shared" si="432"/>
        <v>27.18</v>
      </c>
      <c r="C2372" s="3">
        <f t="shared" si="433"/>
        <v>6.25</v>
      </c>
      <c r="D2372" s="4">
        <f t="shared" si="427"/>
        <v>62.5</v>
      </c>
      <c r="E2372" s="4">
        <f t="shared" si="428"/>
        <v>439.24</v>
      </c>
      <c r="F2372">
        <f t="shared" si="434"/>
        <v>96886.430625333334</v>
      </c>
      <c r="H2372" s="3"/>
      <c r="J2372" s="3">
        <f t="shared" si="429"/>
        <v>459.24</v>
      </c>
      <c r="K2372" s="3">
        <f t="shared" si="435"/>
        <v>103261.083792</v>
      </c>
      <c r="M2372" s="3">
        <f t="shared" si="436"/>
        <v>6374.6531666666706</v>
      </c>
      <c r="N2372">
        <f t="shared" si="430"/>
        <v>6374.6531666666706</v>
      </c>
      <c r="O2372">
        <f t="shared" si="431"/>
        <v>0</v>
      </c>
    </row>
    <row r="2373" spans="1:15" x14ac:dyDescent="0.25">
      <c r="A2373" s="3">
        <v>22.19</v>
      </c>
      <c r="B2373" s="3">
        <f t="shared" si="432"/>
        <v>27.19</v>
      </c>
      <c r="C2373" s="3">
        <f t="shared" si="433"/>
        <v>6.25</v>
      </c>
      <c r="D2373" s="4">
        <f t="shared" si="427"/>
        <v>62.5</v>
      </c>
      <c r="E2373" s="4">
        <f t="shared" si="428"/>
        <v>439.42</v>
      </c>
      <c r="F2373">
        <f t="shared" si="434"/>
        <v>97001.469187333336</v>
      </c>
      <c r="H2373" s="3"/>
      <c r="J2373" s="3">
        <f t="shared" si="429"/>
        <v>459.42</v>
      </c>
      <c r="K2373" s="3">
        <f t="shared" si="435"/>
        <v>103381.35935400001</v>
      </c>
      <c r="M2373" s="3">
        <f t="shared" si="436"/>
        <v>6379.8901666666789</v>
      </c>
      <c r="N2373">
        <f t="shared" si="430"/>
        <v>6379.8901666666789</v>
      </c>
      <c r="O2373">
        <f t="shared" si="431"/>
        <v>0</v>
      </c>
    </row>
    <row r="2374" spans="1:15" x14ac:dyDescent="0.25">
      <c r="A2374" s="3">
        <v>22.2</v>
      </c>
      <c r="B2374" s="3">
        <f t="shared" si="432"/>
        <v>27.2</v>
      </c>
      <c r="C2374" s="3">
        <f t="shared" si="433"/>
        <v>6.25</v>
      </c>
      <c r="D2374" s="4">
        <f t="shared" si="427"/>
        <v>62.5</v>
      </c>
      <c r="E2374" s="4">
        <f t="shared" si="428"/>
        <v>439.59999999999997</v>
      </c>
      <c r="F2374">
        <f t="shared" si="434"/>
        <v>97116.598833333323</v>
      </c>
      <c r="H2374" s="3"/>
      <c r="J2374" s="3">
        <f t="shared" si="429"/>
        <v>459.59999999999997</v>
      </c>
      <c r="K2374" s="3">
        <f t="shared" si="435"/>
        <v>103501.72799999997</v>
      </c>
      <c r="M2374" s="3">
        <f t="shared" si="436"/>
        <v>6385.1291666666511</v>
      </c>
      <c r="N2374">
        <f t="shared" si="430"/>
        <v>6385.1291666666511</v>
      </c>
      <c r="O2374">
        <f t="shared" si="431"/>
        <v>0</v>
      </c>
    </row>
    <row r="2375" spans="1:15" x14ac:dyDescent="0.25">
      <c r="A2375" s="3">
        <v>22.21</v>
      </c>
      <c r="B2375" s="3">
        <f t="shared" si="432"/>
        <v>27.21</v>
      </c>
      <c r="C2375" s="3">
        <f t="shared" si="433"/>
        <v>6.25</v>
      </c>
      <c r="D2375" s="4">
        <f t="shared" si="427"/>
        <v>62.5</v>
      </c>
      <c r="E2375" s="4">
        <f t="shared" si="428"/>
        <v>439.78000000000003</v>
      </c>
      <c r="F2375">
        <f t="shared" si="434"/>
        <v>97231.81959933335</v>
      </c>
      <c r="H2375" s="3"/>
      <c r="J2375" s="3">
        <f t="shared" si="429"/>
        <v>459.78000000000003</v>
      </c>
      <c r="K2375" s="3">
        <f t="shared" si="435"/>
        <v>103622.189766</v>
      </c>
      <c r="M2375" s="3">
        <f t="shared" si="436"/>
        <v>6390.3701666666457</v>
      </c>
      <c r="N2375">
        <f t="shared" si="430"/>
        <v>6390.3701666666457</v>
      </c>
      <c r="O2375">
        <f t="shared" si="431"/>
        <v>0</v>
      </c>
    </row>
    <row r="2376" spans="1:15" x14ac:dyDescent="0.25">
      <c r="A2376" s="3">
        <v>22.22</v>
      </c>
      <c r="B2376" s="3">
        <f t="shared" si="432"/>
        <v>27.22</v>
      </c>
      <c r="C2376" s="3">
        <f t="shared" si="433"/>
        <v>6.25</v>
      </c>
      <c r="D2376" s="4">
        <f t="shared" si="427"/>
        <v>62.5</v>
      </c>
      <c r="E2376" s="4">
        <f t="shared" si="428"/>
        <v>439.96</v>
      </c>
      <c r="F2376">
        <f t="shared" si="434"/>
        <v>97347.1315213333</v>
      </c>
      <c r="H2376" s="3"/>
      <c r="J2376" s="3">
        <f t="shared" si="429"/>
        <v>459.96</v>
      </c>
      <c r="K2376" s="3">
        <f t="shared" si="435"/>
        <v>103742.74468799999</v>
      </c>
      <c r="M2376" s="3">
        <f t="shared" si="436"/>
        <v>6395.6131666666915</v>
      </c>
      <c r="N2376">
        <f t="shared" si="430"/>
        <v>6395.6131666666915</v>
      </c>
      <c r="O2376">
        <f t="shared" si="431"/>
        <v>0</v>
      </c>
    </row>
    <row r="2377" spans="1:15" x14ac:dyDescent="0.25">
      <c r="A2377" s="3">
        <v>22.23</v>
      </c>
      <c r="B2377" s="3">
        <f t="shared" si="432"/>
        <v>27.23</v>
      </c>
      <c r="C2377" s="3">
        <f t="shared" si="433"/>
        <v>6.25</v>
      </c>
      <c r="D2377" s="4">
        <f t="shared" si="427"/>
        <v>62.5</v>
      </c>
      <c r="E2377" s="4">
        <f t="shared" si="428"/>
        <v>440.14</v>
      </c>
      <c r="F2377">
        <f t="shared" si="434"/>
        <v>97462.53463533333</v>
      </c>
      <c r="H2377" s="3"/>
      <c r="J2377" s="3">
        <f t="shared" si="429"/>
        <v>460.14</v>
      </c>
      <c r="K2377" s="3">
        <f t="shared" si="435"/>
        <v>103863.392802</v>
      </c>
      <c r="M2377" s="3">
        <f t="shared" si="436"/>
        <v>6400.8581666666723</v>
      </c>
      <c r="N2377">
        <f t="shared" si="430"/>
        <v>6400.8581666666723</v>
      </c>
      <c r="O2377">
        <f t="shared" si="431"/>
        <v>0</v>
      </c>
    </row>
    <row r="2378" spans="1:15" x14ac:dyDescent="0.25">
      <c r="A2378" s="3">
        <v>22.24</v>
      </c>
      <c r="B2378" s="3">
        <f t="shared" si="432"/>
        <v>27.24</v>
      </c>
      <c r="C2378" s="3">
        <f t="shared" si="433"/>
        <v>6.25</v>
      </c>
      <c r="D2378" s="4">
        <f t="shared" si="427"/>
        <v>62.5</v>
      </c>
      <c r="E2378" s="4">
        <f t="shared" si="428"/>
        <v>440.32</v>
      </c>
      <c r="F2378">
        <f t="shared" si="434"/>
        <v>97578.028977333321</v>
      </c>
      <c r="H2378" s="3"/>
      <c r="J2378" s="3">
        <f t="shared" si="429"/>
        <v>460.32</v>
      </c>
      <c r="K2378" s="3">
        <f t="shared" si="435"/>
        <v>103984.134144</v>
      </c>
      <c r="M2378" s="3">
        <f t="shared" si="436"/>
        <v>6406.1051666666754</v>
      </c>
      <c r="N2378">
        <f t="shared" si="430"/>
        <v>6406.1051666666754</v>
      </c>
      <c r="O2378">
        <f t="shared" si="431"/>
        <v>0</v>
      </c>
    </row>
    <row r="2379" spans="1:15" x14ac:dyDescent="0.25">
      <c r="A2379" s="3">
        <v>22.25</v>
      </c>
      <c r="B2379" s="3">
        <f t="shared" si="432"/>
        <v>27.25</v>
      </c>
      <c r="C2379" s="3">
        <f t="shared" si="433"/>
        <v>6.25</v>
      </c>
      <c r="D2379" s="4">
        <f t="shared" si="427"/>
        <v>62.5</v>
      </c>
      <c r="E2379" s="4">
        <f t="shared" si="428"/>
        <v>440.5</v>
      </c>
      <c r="F2379">
        <f t="shared" si="434"/>
        <v>97693.614583333328</v>
      </c>
      <c r="H2379" s="3"/>
      <c r="J2379" s="3">
        <f t="shared" si="429"/>
        <v>460.5</v>
      </c>
      <c r="K2379" s="3">
        <f t="shared" si="435"/>
        <v>104104.96875000001</v>
      </c>
      <c r="M2379" s="3">
        <f t="shared" si="436"/>
        <v>6411.3541666666861</v>
      </c>
      <c r="N2379">
        <f t="shared" si="430"/>
        <v>6411.3541666666861</v>
      </c>
      <c r="O2379">
        <f t="shared" si="431"/>
        <v>0</v>
      </c>
    </row>
    <row r="2380" spans="1:15" x14ac:dyDescent="0.25">
      <c r="A2380" s="3">
        <v>22.26</v>
      </c>
      <c r="B2380" s="3">
        <f t="shared" si="432"/>
        <v>27.26</v>
      </c>
      <c r="C2380" s="3">
        <f t="shared" si="433"/>
        <v>6.25</v>
      </c>
      <c r="D2380" s="4">
        <f t="shared" si="427"/>
        <v>62.5</v>
      </c>
      <c r="E2380" s="4">
        <f t="shared" si="428"/>
        <v>440.68</v>
      </c>
      <c r="F2380">
        <f t="shared" si="434"/>
        <v>97809.291489333336</v>
      </c>
      <c r="H2380" s="3"/>
      <c r="J2380" s="3">
        <f t="shared" si="429"/>
        <v>460.68</v>
      </c>
      <c r="K2380" s="3">
        <f t="shared" si="435"/>
        <v>104225.89665600003</v>
      </c>
      <c r="M2380" s="3">
        <f t="shared" si="436"/>
        <v>6416.6051666666899</v>
      </c>
      <c r="N2380">
        <f t="shared" si="430"/>
        <v>6416.6051666666899</v>
      </c>
      <c r="O2380">
        <f t="shared" si="431"/>
        <v>0</v>
      </c>
    </row>
    <row r="2381" spans="1:15" x14ac:dyDescent="0.25">
      <c r="A2381" s="3">
        <v>22.27</v>
      </c>
      <c r="B2381" s="3">
        <f t="shared" si="432"/>
        <v>27.27</v>
      </c>
      <c r="C2381" s="3">
        <f t="shared" si="433"/>
        <v>6.25</v>
      </c>
      <c r="D2381" s="4">
        <f t="shared" si="427"/>
        <v>62.5</v>
      </c>
      <c r="E2381" s="4">
        <f t="shared" si="428"/>
        <v>440.86</v>
      </c>
      <c r="F2381">
        <f t="shared" si="434"/>
        <v>97925.059731333327</v>
      </c>
      <c r="H2381" s="3"/>
      <c r="J2381" s="3">
        <f t="shared" si="429"/>
        <v>460.86</v>
      </c>
      <c r="K2381" s="3">
        <f t="shared" si="435"/>
        <v>104346.917898</v>
      </c>
      <c r="M2381" s="3">
        <f t="shared" si="436"/>
        <v>6421.8581666666723</v>
      </c>
      <c r="N2381">
        <f t="shared" si="430"/>
        <v>6421.8581666666723</v>
      </c>
      <c r="O2381">
        <f t="shared" si="431"/>
        <v>0</v>
      </c>
    </row>
    <row r="2382" spans="1:15" x14ac:dyDescent="0.25">
      <c r="A2382" s="3">
        <v>22.28</v>
      </c>
      <c r="B2382" s="3">
        <f t="shared" si="432"/>
        <v>27.28</v>
      </c>
      <c r="C2382" s="3">
        <f t="shared" si="433"/>
        <v>6.25</v>
      </c>
      <c r="D2382" s="4">
        <f t="shared" si="427"/>
        <v>62.5</v>
      </c>
      <c r="E2382" s="4">
        <f t="shared" si="428"/>
        <v>441.04</v>
      </c>
      <c r="F2382">
        <f t="shared" si="434"/>
        <v>98040.919345333357</v>
      </c>
      <c r="H2382" s="3"/>
      <c r="J2382" s="3">
        <f t="shared" si="429"/>
        <v>461.04</v>
      </c>
      <c r="K2382" s="3">
        <f t="shared" si="435"/>
        <v>104468.03251200001</v>
      </c>
      <c r="M2382" s="3">
        <f t="shared" si="436"/>
        <v>6427.1131666666479</v>
      </c>
      <c r="N2382">
        <f t="shared" si="430"/>
        <v>6427.1131666666479</v>
      </c>
      <c r="O2382">
        <f t="shared" si="431"/>
        <v>0</v>
      </c>
    </row>
    <row r="2383" spans="1:15" x14ac:dyDescent="0.25">
      <c r="A2383" s="3">
        <v>22.29</v>
      </c>
      <c r="B2383" s="3">
        <f t="shared" si="432"/>
        <v>27.29</v>
      </c>
      <c r="C2383" s="3">
        <f t="shared" si="433"/>
        <v>6.25</v>
      </c>
      <c r="D2383" s="4">
        <f t="shared" si="427"/>
        <v>62.5</v>
      </c>
      <c r="E2383" s="4">
        <f t="shared" si="428"/>
        <v>441.21999999999997</v>
      </c>
      <c r="F2383">
        <f t="shared" si="434"/>
        <v>98156.870367333308</v>
      </c>
      <c r="H2383" s="3"/>
      <c r="J2383" s="3">
        <f t="shared" si="429"/>
        <v>461.21999999999997</v>
      </c>
      <c r="K2383" s="3">
        <f t="shared" si="435"/>
        <v>104589.24053399998</v>
      </c>
      <c r="M2383" s="3">
        <f t="shared" si="436"/>
        <v>6432.3701666666748</v>
      </c>
      <c r="N2383">
        <f t="shared" si="430"/>
        <v>6432.3701666666748</v>
      </c>
      <c r="O2383">
        <f t="shared" si="431"/>
        <v>0</v>
      </c>
    </row>
    <row r="2384" spans="1:15" x14ac:dyDescent="0.25">
      <c r="A2384" s="3">
        <v>22.3</v>
      </c>
      <c r="B2384" s="3">
        <f t="shared" si="432"/>
        <v>27.3</v>
      </c>
      <c r="C2384" s="3">
        <f t="shared" si="433"/>
        <v>6.25</v>
      </c>
      <c r="D2384" s="4">
        <f t="shared" si="427"/>
        <v>62.5</v>
      </c>
      <c r="E2384" s="4">
        <f t="shared" si="428"/>
        <v>441.40000000000003</v>
      </c>
      <c r="F2384">
        <f t="shared" si="434"/>
        <v>98272.912833333336</v>
      </c>
      <c r="H2384" s="3"/>
      <c r="J2384" s="3">
        <f t="shared" si="429"/>
        <v>461.40000000000003</v>
      </c>
      <c r="K2384" s="3">
        <f t="shared" si="435"/>
        <v>104710.54200000002</v>
      </c>
      <c r="M2384" s="3">
        <f t="shared" si="436"/>
        <v>6437.6291666666802</v>
      </c>
      <c r="N2384">
        <f t="shared" si="430"/>
        <v>6437.6291666666802</v>
      </c>
      <c r="O2384">
        <f t="shared" si="431"/>
        <v>0</v>
      </c>
    </row>
    <row r="2385" spans="1:15" x14ac:dyDescent="0.25">
      <c r="A2385" s="3">
        <v>22.31</v>
      </c>
      <c r="B2385" s="3">
        <f t="shared" si="432"/>
        <v>27.31</v>
      </c>
      <c r="C2385" s="3">
        <f t="shared" si="433"/>
        <v>6.25</v>
      </c>
      <c r="D2385" s="4">
        <f t="shared" si="427"/>
        <v>62.5</v>
      </c>
      <c r="E2385" s="4">
        <f t="shared" si="428"/>
        <v>441.58</v>
      </c>
      <c r="F2385">
        <f t="shared" si="434"/>
        <v>98389.046779333323</v>
      </c>
      <c r="H2385" s="3"/>
      <c r="J2385" s="3">
        <f t="shared" si="429"/>
        <v>461.58</v>
      </c>
      <c r="K2385" s="3">
        <f t="shared" si="435"/>
        <v>104831.936946</v>
      </c>
      <c r="M2385" s="3">
        <f t="shared" si="436"/>
        <v>6442.8901666666789</v>
      </c>
      <c r="N2385">
        <f t="shared" si="430"/>
        <v>6442.8901666666789</v>
      </c>
      <c r="O2385">
        <f t="shared" si="431"/>
        <v>0</v>
      </c>
    </row>
    <row r="2386" spans="1:15" x14ac:dyDescent="0.25">
      <c r="A2386" s="3">
        <v>22.32</v>
      </c>
      <c r="B2386" s="3">
        <f t="shared" si="432"/>
        <v>27.32</v>
      </c>
      <c r="C2386" s="3">
        <f t="shared" si="433"/>
        <v>6.25</v>
      </c>
      <c r="D2386" s="4">
        <f t="shared" si="427"/>
        <v>62.5</v>
      </c>
      <c r="E2386" s="4">
        <f t="shared" si="428"/>
        <v>441.76</v>
      </c>
      <c r="F2386">
        <f t="shared" si="434"/>
        <v>98505.272241333325</v>
      </c>
      <c r="H2386" s="3"/>
      <c r="J2386" s="3">
        <f t="shared" si="429"/>
        <v>461.76</v>
      </c>
      <c r="K2386" s="3">
        <f t="shared" si="435"/>
        <v>104953.42540800001</v>
      </c>
      <c r="M2386" s="3">
        <f t="shared" si="436"/>
        <v>6448.1531666666851</v>
      </c>
      <c r="N2386">
        <f t="shared" si="430"/>
        <v>6448.1531666666851</v>
      </c>
      <c r="O2386">
        <f t="shared" si="431"/>
        <v>0</v>
      </c>
    </row>
    <row r="2387" spans="1:15" x14ac:dyDescent="0.25">
      <c r="A2387" s="3">
        <v>22.33</v>
      </c>
      <c r="B2387" s="3">
        <f t="shared" si="432"/>
        <v>27.33</v>
      </c>
      <c r="C2387" s="3">
        <f t="shared" si="433"/>
        <v>6.25</v>
      </c>
      <c r="D2387" s="4">
        <f t="shared" si="427"/>
        <v>62.5</v>
      </c>
      <c r="E2387" s="4">
        <f t="shared" si="428"/>
        <v>441.93999999999994</v>
      </c>
      <c r="F2387">
        <f t="shared" si="434"/>
        <v>98621.589255333311</v>
      </c>
      <c r="H2387" s="3"/>
      <c r="J2387" s="3">
        <f t="shared" si="429"/>
        <v>461.93999999999994</v>
      </c>
      <c r="K2387" s="3">
        <f t="shared" si="435"/>
        <v>105075.00742199997</v>
      </c>
      <c r="M2387" s="3">
        <f t="shared" si="436"/>
        <v>6453.4181666666555</v>
      </c>
      <c r="N2387">
        <f t="shared" si="430"/>
        <v>6453.4181666666555</v>
      </c>
      <c r="O2387">
        <f t="shared" si="431"/>
        <v>0</v>
      </c>
    </row>
    <row r="2388" spans="1:15" x14ac:dyDescent="0.25">
      <c r="A2388" s="3">
        <v>22.34</v>
      </c>
      <c r="B2388" s="3">
        <f t="shared" si="432"/>
        <v>27.34</v>
      </c>
      <c r="C2388" s="3">
        <f t="shared" si="433"/>
        <v>6.25</v>
      </c>
      <c r="D2388" s="4">
        <f t="shared" si="427"/>
        <v>62.5</v>
      </c>
      <c r="E2388" s="4">
        <f t="shared" si="428"/>
        <v>442.12</v>
      </c>
      <c r="F2388">
        <f t="shared" si="434"/>
        <v>98737.997857333336</v>
      </c>
      <c r="H2388" s="3"/>
      <c r="J2388" s="3">
        <f t="shared" si="429"/>
        <v>462.12</v>
      </c>
      <c r="K2388" s="3">
        <f t="shared" si="435"/>
        <v>105196.683024</v>
      </c>
      <c r="M2388" s="3">
        <f t="shared" si="436"/>
        <v>6458.6851666666626</v>
      </c>
      <c r="N2388">
        <f t="shared" si="430"/>
        <v>6458.6851666666626</v>
      </c>
      <c r="O2388">
        <f t="shared" si="431"/>
        <v>0</v>
      </c>
    </row>
    <row r="2389" spans="1:15" x14ac:dyDescent="0.25">
      <c r="A2389" s="3">
        <v>22.35</v>
      </c>
      <c r="B2389" s="3">
        <f t="shared" si="432"/>
        <v>27.35</v>
      </c>
      <c r="C2389" s="3">
        <f t="shared" si="433"/>
        <v>6.25</v>
      </c>
      <c r="D2389" s="4">
        <f t="shared" si="427"/>
        <v>62.5</v>
      </c>
      <c r="E2389" s="4">
        <f t="shared" si="428"/>
        <v>442.3</v>
      </c>
      <c r="F2389">
        <f t="shared" si="434"/>
        <v>98854.498083333354</v>
      </c>
      <c r="H2389" s="3"/>
      <c r="J2389" s="3">
        <f t="shared" si="429"/>
        <v>462.3</v>
      </c>
      <c r="K2389" s="3">
        <f t="shared" si="435"/>
        <v>105318.45225</v>
      </c>
      <c r="M2389" s="3">
        <f t="shared" si="436"/>
        <v>6463.9541666666482</v>
      </c>
      <c r="N2389">
        <f t="shared" si="430"/>
        <v>6463.9541666666482</v>
      </c>
      <c r="O2389">
        <f t="shared" si="431"/>
        <v>0</v>
      </c>
    </row>
    <row r="2390" spans="1:15" x14ac:dyDescent="0.25">
      <c r="A2390" s="3">
        <v>22.36</v>
      </c>
      <c r="B2390" s="3">
        <f t="shared" si="432"/>
        <v>27.36</v>
      </c>
      <c r="C2390" s="3">
        <f t="shared" si="433"/>
        <v>6.25</v>
      </c>
      <c r="D2390" s="4">
        <f t="shared" si="427"/>
        <v>62.5</v>
      </c>
      <c r="E2390" s="4">
        <f t="shared" si="428"/>
        <v>442.48</v>
      </c>
      <c r="F2390">
        <f t="shared" si="434"/>
        <v>98971.089969333319</v>
      </c>
      <c r="H2390" s="3"/>
      <c r="J2390" s="3">
        <f t="shared" si="429"/>
        <v>462.48</v>
      </c>
      <c r="K2390" s="3">
        <f t="shared" si="435"/>
        <v>105440.315136</v>
      </c>
      <c r="M2390" s="3">
        <f t="shared" si="436"/>
        <v>6469.2251666666853</v>
      </c>
      <c r="N2390">
        <f t="shared" si="430"/>
        <v>6469.2251666666853</v>
      </c>
      <c r="O2390">
        <f t="shared" si="431"/>
        <v>0</v>
      </c>
    </row>
    <row r="2391" spans="1:15" x14ac:dyDescent="0.25">
      <c r="A2391" s="3">
        <v>22.37</v>
      </c>
      <c r="B2391" s="3">
        <f t="shared" si="432"/>
        <v>27.37</v>
      </c>
      <c r="C2391" s="3">
        <f t="shared" si="433"/>
        <v>6.25</v>
      </c>
      <c r="D2391" s="4">
        <f t="shared" si="427"/>
        <v>62.5</v>
      </c>
      <c r="E2391" s="4">
        <f t="shared" si="428"/>
        <v>442.66</v>
      </c>
      <c r="F2391">
        <f t="shared" si="434"/>
        <v>99087.773551333346</v>
      </c>
      <c r="H2391" s="3"/>
      <c r="J2391" s="3">
        <f t="shared" si="429"/>
        <v>462.66</v>
      </c>
      <c r="K2391" s="3">
        <f t="shared" si="435"/>
        <v>105562.27171800002</v>
      </c>
      <c r="M2391" s="3">
        <f t="shared" si="436"/>
        <v>6474.4981666666718</v>
      </c>
      <c r="N2391">
        <f t="shared" si="430"/>
        <v>6474.4981666666718</v>
      </c>
      <c r="O2391">
        <f t="shared" si="431"/>
        <v>0</v>
      </c>
    </row>
    <row r="2392" spans="1:15" x14ac:dyDescent="0.25">
      <c r="A2392" s="3">
        <v>22.38</v>
      </c>
      <c r="B2392" s="3">
        <f t="shared" si="432"/>
        <v>27.38</v>
      </c>
      <c r="C2392" s="3">
        <f t="shared" si="433"/>
        <v>6.25</v>
      </c>
      <c r="D2392" s="4">
        <f t="shared" si="427"/>
        <v>62.5</v>
      </c>
      <c r="E2392" s="4">
        <f t="shared" si="428"/>
        <v>442.84</v>
      </c>
      <c r="F2392">
        <f t="shared" si="434"/>
        <v>99204.548865333316</v>
      </c>
      <c r="H2392" s="3"/>
      <c r="J2392" s="3">
        <f t="shared" si="429"/>
        <v>462.84</v>
      </c>
      <c r="K2392" s="3">
        <f t="shared" si="435"/>
        <v>105684.322032</v>
      </c>
      <c r="M2392" s="3">
        <f t="shared" si="436"/>
        <v>6479.7731666666805</v>
      </c>
      <c r="N2392">
        <f t="shared" si="430"/>
        <v>6479.7731666666805</v>
      </c>
      <c r="O2392">
        <f t="shared" si="431"/>
        <v>0</v>
      </c>
    </row>
    <row r="2393" spans="1:15" x14ac:dyDescent="0.25">
      <c r="A2393" s="3">
        <v>22.39</v>
      </c>
      <c r="B2393" s="3">
        <f t="shared" si="432"/>
        <v>27.39</v>
      </c>
      <c r="C2393" s="3">
        <f t="shared" si="433"/>
        <v>6.25</v>
      </c>
      <c r="D2393" s="4">
        <f t="shared" si="427"/>
        <v>62.5</v>
      </c>
      <c r="E2393" s="4">
        <f t="shared" si="428"/>
        <v>443.02</v>
      </c>
      <c r="F2393">
        <f t="shared" si="434"/>
        <v>99321.415947333327</v>
      </c>
      <c r="H2393" s="3"/>
      <c r="J2393" s="3">
        <f t="shared" si="429"/>
        <v>463.02</v>
      </c>
      <c r="K2393" s="3">
        <f t="shared" si="435"/>
        <v>105806.46611400001</v>
      </c>
      <c r="M2393" s="3">
        <f t="shared" si="436"/>
        <v>6485.0501666666823</v>
      </c>
      <c r="N2393">
        <f t="shared" si="430"/>
        <v>6485.0501666666823</v>
      </c>
      <c r="O2393">
        <f t="shared" si="431"/>
        <v>0</v>
      </c>
    </row>
    <row r="2394" spans="1:15" x14ac:dyDescent="0.25">
      <c r="A2394" s="3">
        <v>22.4</v>
      </c>
      <c r="B2394" s="3">
        <f t="shared" si="432"/>
        <v>27.4</v>
      </c>
      <c r="C2394" s="3">
        <f t="shared" si="433"/>
        <v>6.25</v>
      </c>
      <c r="D2394" s="4">
        <f t="shared" si="427"/>
        <v>62.5</v>
      </c>
      <c r="E2394" s="4">
        <f t="shared" si="428"/>
        <v>443.2</v>
      </c>
      <c r="F2394">
        <f t="shared" si="434"/>
        <v>99438.374833333335</v>
      </c>
      <c r="H2394" s="3"/>
      <c r="J2394" s="3">
        <f t="shared" si="429"/>
        <v>463.2</v>
      </c>
      <c r="K2394" s="3">
        <f t="shared" si="435"/>
        <v>105928.70399999997</v>
      </c>
      <c r="M2394" s="3">
        <f t="shared" si="436"/>
        <v>6490.3291666666337</v>
      </c>
      <c r="N2394">
        <f t="shared" si="430"/>
        <v>6490.3291666666337</v>
      </c>
      <c r="O2394">
        <f t="shared" si="431"/>
        <v>0</v>
      </c>
    </row>
    <row r="2395" spans="1:15" x14ac:dyDescent="0.25">
      <c r="A2395" s="3">
        <v>22.41</v>
      </c>
      <c r="B2395" s="3">
        <f t="shared" si="432"/>
        <v>27.41</v>
      </c>
      <c r="C2395" s="3">
        <f t="shared" si="433"/>
        <v>6.25</v>
      </c>
      <c r="D2395" s="4">
        <f t="shared" ref="D2395:D2458" si="437">MAX(10*C2395,$G$14*C2395+$G$10-2*$G$12*(1+$G$13)^0.5)</f>
        <v>62.5</v>
      </c>
      <c r="E2395" s="4">
        <f t="shared" ref="E2395:E2458" si="438">MAX(10*B2395,$G$14*B2395+$G$10-2*$G$12*(1+$G$13)^0.5)</f>
        <v>443.38</v>
      </c>
      <c r="F2395">
        <f t="shared" si="434"/>
        <v>99555.425559333336</v>
      </c>
      <c r="H2395" s="3"/>
      <c r="J2395" s="3">
        <f t="shared" ref="J2395:J2458" si="439">$G$14*A2395+2*$G$12*(1+$G$13)^0.5</f>
        <v>463.38</v>
      </c>
      <c r="K2395" s="3">
        <f t="shared" si="435"/>
        <v>106051.03572599999</v>
      </c>
      <c r="M2395" s="3">
        <f t="shared" si="436"/>
        <v>6495.6101666666509</v>
      </c>
      <c r="N2395">
        <f t="shared" si="430"/>
        <v>6495.6101666666509</v>
      </c>
      <c r="O2395">
        <f t="shared" si="431"/>
        <v>0</v>
      </c>
    </row>
    <row r="2396" spans="1:15" x14ac:dyDescent="0.25">
      <c r="A2396" s="3">
        <v>22.42</v>
      </c>
      <c r="B2396" s="3">
        <f t="shared" si="432"/>
        <v>27.42</v>
      </c>
      <c r="C2396" s="3">
        <f t="shared" si="433"/>
        <v>6.25</v>
      </c>
      <c r="D2396" s="4">
        <f t="shared" si="437"/>
        <v>62.5</v>
      </c>
      <c r="E2396" s="4">
        <f t="shared" si="438"/>
        <v>443.56000000000006</v>
      </c>
      <c r="F2396">
        <f t="shared" si="434"/>
        <v>99672.568161333358</v>
      </c>
      <c r="H2396" s="3"/>
      <c r="J2396" s="3">
        <f t="shared" si="439"/>
        <v>463.56000000000006</v>
      </c>
      <c r="K2396" s="3">
        <f t="shared" si="435"/>
        <v>106173.46132800002</v>
      </c>
      <c r="M2396" s="3">
        <f t="shared" si="436"/>
        <v>6500.8931666666613</v>
      </c>
      <c r="N2396">
        <f t="shared" ref="N2396:N2459" si="440">ABS(M2396)</f>
        <v>6500.8931666666613</v>
      </c>
      <c r="O2396">
        <f t="shared" ref="O2396:O2459" si="441">IF(N2396=$N$3156,A2396,0)</f>
        <v>0</v>
      </c>
    </row>
    <row r="2397" spans="1:15" x14ac:dyDescent="0.25">
      <c r="A2397" s="3">
        <v>22.43</v>
      </c>
      <c r="B2397" s="3">
        <f t="shared" ref="B2397:B2460" si="442">$B$152+A2397</f>
        <v>27.43</v>
      </c>
      <c r="C2397" s="3">
        <f t="shared" ref="C2397:C2460" si="443">IF($F$152&gt;B2397,B2397,$F$152)</f>
        <v>6.25</v>
      </c>
      <c r="D2397" s="4">
        <f t="shared" si="437"/>
        <v>62.5</v>
      </c>
      <c r="E2397" s="4">
        <f t="shared" si="438"/>
        <v>443.74</v>
      </c>
      <c r="F2397">
        <f t="shared" ref="F2397:F2460" si="444">$I$152*C2397*(0.5*C2397-$D$152)  +  (D2397-$I$152)*0.5*C2397*(2*C2397/3-$D$152)  +  D2397*(B2397-C2397)*(0.5*(B2397-C2397)+C2397-$D$152)  +  (E2397-D2397)*0.5*(B2397-C2397)*(2*(B2397-C2397)/3+C2397-$D$152)</f>
        <v>99789.802675333311</v>
      </c>
      <c r="H2397" s="3"/>
      <c r="J2397" s="3">
        <f t="shared" si="439"/>
        <v>463.74</v>
      </c>
      <c r="K2397" s="3">
        <f t="shared" ref="K2397:K2460" si="445">$K$152*A2397*(0.5*A2397+$B$152-$D$152)  +  (J2397-$K$152)*0.5*A2397*(2*A2397/3+$B$152-$D$152)</f>
        <v>106295.98084199999</v>
      </c>
      <c r="M2397" s="3">
        <f t="shared" ref="M2397:M2460" si="446">K2397-F2397</f>
        <v>6506.1781666666793</v>
      </c>
      <c r="N2397">
        <f t="shared" si="440"/>
        <v>6506.1781666666793</v>
      </c>
      <c r="O2397">
        <f t="shared" si="441"/>
        <v>0</v>
      </c>
    </row>
    <row r="2398" spans="1:15" x14ac:dyDescent="0.25">
      <c r="A2398" s="3">
        <v>22.44</v>
      </c>
      <c r="B2398" s="3">
        <f t="shared" si="442"/>
        <v>27.44</v>
      </c>
      <c r="C2398" s="3">
        <f t="shared" si="443"/>
        <v>6.25</v>
      </c>
      <c r="D2398" s="4">
        <f t="shared" si="437"/>
        <v>62.5</v>
      </c>
      <c r="E2398" s="4">
        <f t="shared" si="438"/>
        <v>443.92</v>
      </c>
      <c r="F2398">
        <f t="shared" si="444"/>
        <v>99907.129137333337</v>
      </c>
      <c r="H2398" s="3"/>
      <c r="J2398" s="3">
        <f t="shared" si="439"/>
        <v>463.92</v>
      </c>
      <c r="K2398" s="3">
        <f t="shared" si="445"/>
        <v>106418.59430400001</v>
      </c>
      <c r="M2398" s="3">
        <f t="shared" si="446"/>
        <v>6511.4651666666759</v>
      </c>
      <c r="N2398">
        <f t="shared" si="440"/>
        <v>6511.4651666666759</v>
      </c>
      <c r="O2398">
        <f t="shared" si="441"/>
        <v>0</v>
      </c>
    </row>
    <row r="2399" spans="1:15" x14ac:dyDescent="0.25">
      <c r="A2399" s="3">
        <v>22.45</v>
      </c>
      <c r="B2399" s="3">
        <f t="shared" si="442"/>
        <v>27.45</v>
      </c>
      <c r="C2399" s="3">
        <f t="shared" si="443"/>
        <v>6.25</v>
      </c>
      <c r="D2399" s="4">
        <f t="shared" si="437"/>
        <v>62.5</v>
      </c>
      <c r="E2399" s="4">
        <f t="shared" si="438"/>
        <v>444.09999999999997</v>
      </c>
      <c r="F2399">
        <f t="shared" si="444"/>
        <v>100024.54758333333</v>
      </c>
      <c r="H2399" s="3"/>
      <c r="J2399" s="3">
        <f t="shared" si="439"/>
        <v>464.09999999999997</v>
      </c>
      <c r="K2399" s="3">
        <f t="shared" si="445"/>
        <v>106541.30174999998</v>
      </c>
      <c r="M2399" s="3">
        <f t="shared" si="446"/>
        <v>6516.7541666666511</v>
      </c>
      <c r="N2399">
        <f t="shared" si="440"/>
        <v>6516.7541666666511</v>
      </c>
      <c r="O2399">
        <f t="shared" si="441"/>
        <v>0</v>
      </c>
    </row>
    <row r="2400" spans="1:15" x14ac:dyDescent="0.25">
      <c r="A2400" s="3">
        <v>22.46</v>
      </c>
      <c r="B2400" s="3">
        <f t="shared" si="442"/>
        <v>27.46</v>
      </c>
      <c r="C2400" s="3">
        <f t="shared" si="443"/>
        <v>6.25</v>
      </c>
      <c r="D2400" s="4">
        <f t="shared" si="437"/>
        <v>62.5</v>
      </c>
      <c r="E2400" s="4">
        <f t="shared" si="438"/>
        <v>444.28000000000003</v>
      </c>
      <c r="F2400">
        <f t="shared" si="444"/>
        <v>100142.05804933334</v>
      </c>
      <c r="H2400" s="3"/>
      <c r="J2400" s="3">
        <f t="shared" si="439"/>
        <v>464.28000000000003</v>
      </c>
      <c r="K2400" s="3">
        <f t="shared" si="445"/>
        <v>106664.10321600002</v>
      </c>
      <c r="M2400" s="3">
        <f t="shared" si="446"/>
        <v>6522.0451666666777</v>
      </c>
      <c r="N2400">
        <f t="shared" si="440"/>
        <v>6522.0451666666777</v>
      </c>
      <c r="O2400">
        <f t="shared" si="441"/>
        <v>0</v>
      </c>
    </row>
    <row r="2401" spans="1:15" x14ac:dyDescent="0.25">
      <c r="A2401" s="3">
        <v>22.47</v>
      </c>
      <c r="B2401" s="3">
        <f t="shared" si="442"/>
        <v>27.47</v>
      </c>
      <c r="C2401" s="3">
        <f t="shared" si="443"/>
        <v>6.25</v>
      </c>
      <c r="D2401" s="4">
        <f t="shared" si="437"/>
        <v>62.5</v>
      </c>
      <c r="E2401" s="4">
        <f t="shared" si="438"/>
        <v>444.46</v>
      </c>
      <c r="F2401">
        <f t="shared" si="444"/>
        <v>100259.66057133334</v>
      </c>
      <c r="H2401" s="3"/>
      <c r="J2401" s="3">
        <f t="shared" si="439"/>
        <v>464.46</v>
      </c>
      <c r="K2401" s="3">
        <f t="shared" si="445"/>
        <v>106786.99873799997</v>
      </c>
      <c r="M2401" s="3">
        <f t="shared" si="446"/>
        <v>6527.3381666666246</v>
      </c>
      <c r="N2401">
        <f t="shared" si="440"/>
        <v>6527.3381666666246</v>
      </c>
      <c r="O2401">
        <f t="shared" si="441"/>
        <v>0</v>
      </c>
    </row>
    <row r="2402" spans="1:15" x14ac:dyDescent="0.25">
      <c r="A2402" s="3">
        <v>22.48</v>
      </c>
      <c r="B2402" s="3">
        <f t="shared" si="442"/>
        <v>27.48</v>
      </c>
      <c r="C2402" s="3">
        <f t="shared" si="443"/>
        <v>6.25</v>
      </c>
      <c r="D2402" s="4">
        <f t="shared" si="437"/>
        <v>62.5</v>
      </c>
      <c r="E2402" s="4">
        <f t="shared" si="438"/>
        <v>444.64</v>
      </c>
      <c r="F2402">
        <f t="shared" si="444"/>
        <v>100377.35518533335</v>
      </c>
      <c r="H2402" s="3"/>
      <c r="J2402" s="3">
        <f t="shared" si="439"/>
        <v>464.64</v>
      </c>
      <c r="K2402" s="3">
        <f t="shared" si="445"/>
        <v>106909.98835199999</v>
      </c>
      <c r="M2402" s="3">
        <f t="shared" si="446"/>
        <v>6532.6331666666374</v>
      </c>
      <c r="N2402">
        <f t="shared" si="440"/>
        <v>6532.6331666666374</v>
      </c>
      <c r="O2402">
        <f t="shared" si="441"/>
        <v>0</v>
      </c>
    </row>
    <row r="2403" spans="1:15" x14ac:dyDescent="0.25">
      <c r="A2403" s="3">
        <v>22.49</v>
      </c>
      <c r="B2403" s="3">
        <f t="shared" si="442"/>
        <v>27.49</v>
      </c>
      <c r="C2403" s="3">
        <f t="shared" si="443"/>
        <v>6.25</v>
      </c>
      <c r="D2403" s="4">
        <f t="shared" si="437"/>
        <v>62.5</v>
      </c>
      <c r="E2403" s="4">
        <f t="shared" si="438"/>
        <v>444.82</v>
      </c>
      <c r="F2403">
        <f t="shared" si="444"/>
        <v>100495.14192733332</v>
      </c>
      <c r="H2403" s="3"/>
      <c r="J2403" s="3">
        <f t="shared" si="439"/>
        <v>464.82</v>
      </c>
      <c r="K2403" s="3">
        <f t="shared" si="445"/>
        <v>107033.07209399997</v>
      </c>
      <c r="M2403" s="3">
        <f t="shared" si="446"/>
        <v>6537.9301666666579</v>
      </c>
      <c r="N2403">
        <f t="shared" si="440"/>
        <v>6537.9301666666579</v>
      </c>
      <c r="O2403">
        <f t="shared" si="441"/>
        <v>0</v>
      </c>
    </row>
    <row r="2404" spans="1:15" x14ac:dyDescent="0.25">
      <c r="A2404" s="3">
        <v>22.5</v>
      </c>
      <c r="B2404" s="3">
        <f t="shared" si="442"/>
        <v>27.5</v>
      </c>
      <c r="C2404" s="3">
        <f t="shared" si="443"/>
        <v>6.25</v>
      </c>
      <c r="D2404" s="4">
        <f t="shared" si="437"/>
        <v>62.5</v>
      </c>
      <c r="E2404" s="4">
        <f t="shared" si="438"/>
        <v>445</v>
      </c>
      <c r="F2404">
        <f t="shared" si="444"/>
        <v>100613.02083333331</v>
      </c>
      <c r="H2404" s="3"/>
      <c r="J2404" s="3">
        <f t="shared" si="439"/>
        <v>465</v>
      </c>
      <c r="K2404" s="3">
        <f t="shared" si="445"/>
        <v>107156.25</v>
      </c>
      <c r="M2404" s="3">
        <f t="shared" si="446"/>
        <v>6543.2291666666861</v>
      </c>
      <c r="N2404">
        <f t="shared" si="440"/>
        <v>6543.2291666666861</v>
      </c>
      <c r="O2404">
        <f t="shared" si="441"/>
        <v>0</v>
      </c>
    </row>
    <row r="2405" spans="1:15" x14ac:dyDescent="0.25">
      <c r="A2405" s="3">
        <v>22.51</v>
      </c>
      <c r="B2405" s="3">
        <f t="shared" si="442"/>
        <v>27.51</v>
      </c>
      <c r="C2405" s="3">
        <f t="shared" si="443"/>
        <v>6.25</v>
      </c>
      <c r="D2405" s="4">
        <f t="shared" si="437"/>
        <v>62.5</v>
      </c>
      <c r="E2405" s="4">
        <f t="shared" si="438"/>
        <v>445.18</v>
      </c>
      <c r="F2405">
        <f t="shared" si="444"/>
        <v>100730.99193933333</v>
      </c>
      <c r="H2405" s="3"/>
      <c r="J2405" s="3">
        <f t="shared" si="439"/>
        <v>465.18</v>
      </c>
      <c r="K2405" s="3">
        <f t="shared" si="445"/>
        <v>107279.52210600002</v>
      </c>
      <c r="M2405" s="3">
        <f t="shared" si="446"/>
        <v>6548.5301666666928</v>
      </c>
      <c r="N2405">
        <f t="shared" si="440"/>
        <v>6548.5301666666928</v>
      </c>
      <c r="O2405">
        <f t="shared" si="441"/>
        <v>0</v>
      </c>
    </row>
    <row r="2406" spans="1:15" x14ac:dyDescent="0.25">
      <c r="A2406" s="3">
        <v>22.52</v>
      </c>
      <c r="B2406" s="3">
        <f t="shared" si="442"/>
        <v>27.52</v>
      </c>
      <c r="C2406" s="3">
        <f t="shared" si="443"/>
        <v>6.25</v>
      </c>
      <c r="D2406" s="4">
        <f t="shared" si="437"/>
        <v>62.5</v>
      </c>
      <c r="E2406" s="4">
        <f t="shared" si="438"/>
        <v>445.36</v>
      </c>
      <c r="F2406">
        <f t="shared" si="444"/>
        <v>100849.05528133332</v>
      </c>
      <c r="H2406" s="3"/>
      <c r="J2406" s="3">
        <f t="shared" si="439"/>
        <v>465.36</v>
      </c>
      <c r="K2406" s="3">
        <f t="shared" si="445"/>
        <v>107402.88844800001</v>
      </c>
      <c r="M2406" s="3">
        <f t="shared" si="446"/>
        <v>6553.8331666666927</v>
      </c>
      <c r="N2406">
        <f t="shared" si="440"/>
        <v>6553.8331666666927</v>
      </c>
      <c r="O2406">
        <f t="shared" si="441"/>
        <v>0</v>
      </c>
    </row>
    <row r="2407" spans="1:15" x14ac:dyDescent="0.25">
      <c r="A2407" s="3">
        <v>22.53</v>
      </c>
      <c r="B2407" s="3">
        <f t="shared" si="442"/>
        <v>27.53</v>
      </c>
      <c r="C2407" s="3">
        <f t="shared" si="443"/>
        <v>6.25</v>
      </c>
      <c r="D2407" s="4">
        <f t="shared" si="437"/>
        <v>62.5</v>
      </c>
      <c r="E2407" s="4">
        <f t="shared" si="438"/>
        <v>445.54</v>
      </c>
      <c r="F2407">
        <f t="shared" si="444"/>
        <v>100967.21089533335</v>
      </c>
      <c r="H2407" s="3"/>
      <c r="J2407" s="3">
        <f t="shared" si="439"/>
        <v>465.54</v>
      </c>
      <c r="K2407" s="3">
        <f t="shared" si="445"/>
        <v>107526.34906200002</v>
      </c>
      <c r="M2407" s="3">
        <f t="shared" si="446"/>
        <v>6559.1381666666712</v>
      </c>
      <c r="N2407">
        <f t="shared" si="440"/>
        <v>6559.1381666666712</v>
      </c>
      <c r="O2407">
        <f t="shared" si="441"/>
        <v>0</v>
      </c>
    </row>
    <row r="2408" spans="1:15" x14ac:dyDescent="0.25">
      <c r="A2408" s="3">
        <v>22.54</v>
      </c>
      <c r="B2408" s="3">
        <f t="shared" si="442"/>
        <v>27.54</v>
      </c>
      <c r="C2408" s="3">
        <f t="shared" si="443"/>
        <v>6.25</v>
      </c>
      <c r="D2408" s="4">
        <f t="shared" si="437"/>
        <v>62.5</v>
      </c>
      <c r="E2408" s="4">
        <f t="shared" si="438"/>
        <v>445.71999999999997</v>
      </c>
      <c r="F2408">
        <f t="shared" si="444"/>
        <v>101085.45881733333</v>
      </c>
      <c r="H2408" s="3"/>
      <c r="J2408" s="3">
        <f t="shared" si="439"/>
        <v>465.71999999999997</v>
      </c>
      <c r="K2408" s="3">
        <f t="shared" si="445"/>
        <v>107649.90398399999</v>
      </c>
      <c r="M2408" s="3">
        <f t="shared" si="446"/>
        <v>6564.4451666666573</v>
      </c>
      <c r="N2408">
        <f t="shared" si="440"/>
        <v>6564.4451666666573</v>
      </c>
      <c r="O2408">
        <f t="shared" si="441"/>
        <v>0</v>
      </c>
    </row>
    <row r="2409" spans="1:15" x14ac:dyDescent="0.25">
      <c r="A2409" s="3">
        <v>22.55</v>
      </c>
      <c r="B2409" s="3">
        <f t="shared" si="442"/>
        <v>27.55</v>
      </c>
      <c r="C2409" s="3">
        <f t="shared" si="443"/>
        <v>6.25</v>
      </c>
      <c r="D2409" s="4">
        <f t="shared" si="437"/>
        <v>62.5</v>
      </c>
      <c r="E2409" s="4">
        <f t="shared" si="438"/>
        <v>445.90000000000003</v>
      </c>
      <c r="F2409">
        <f t="shared" si="444"/>
        <v>101203.79908333335</v>
      </c>
      <c r="H2409" s="3"/>
      <c r="J2409" s="3">
        <f t="shared" si="439"/>
        <v>465.90000000000003</v>
      </c>
      <c r="K2409" s="3">
        <f t="shared" si="445"/>
        <v>107773.55325000001</v>
      </c>
      <c r="M2409" s="3">
        <f t="shared" si="446"/>
        <v>6569.7541666666657</v>
      </c>
      <c r="N2409">
        <f t="shared" si="440"/>
        <v>6569.7541666666657</v>
      </c>
      <c r="O2409">
        <f t="shared" si="441"/>
        <v>0</v>
      </c>
    </row>
    <row r="2410" spans="1:15" x14ac:dyDescent="0.25">
      <c r="A2410" s="3">
        <v>22.56</v>
      </c>
      <c r="B2410" s="3">
        <f t="shared" si="442"/>
        <v>27.56</v>
      </c>
      <c r="C2410" s="3">
        <f t="shared" si="443"/>
        <v>6.25</v>
      </c>
      <c r="D2410" s="4">
        <f t="shared" si="437"/>
        <v>62.5</v>
      </c>
      <c r="E2410" s="4">
        <f t="shared" si="438"/>
        <v>446.08</v>
      </c>
      <c r="F2410">
        <f t="shared" si="444"/>
        <v>101322.2317293333</v>
      </c>
      <c r="H2410" s="3"/>
      <c r="J2410" s="3">
        <f t="shared" si="439"/>
        <v>466.08</v>
      </c>
      <c r="K2410" s="3">
        <f t="shared" si="445"/>
        <v>107897.29689599999</v>
      </c>
      <c r="M2410" s="3">
        <f t="shared" si="446"/>
        <v>6575.0651666666818</v>
      </c>
      <c r="N2410">
        <f t="shared" si="440"/>
        <v>6575.0651666666818</v>
      </c>
      <c r="O2410">
        <f t="shared" si="441"/>
        <v>0</v>
      </c>
    </row>
    <row r="2411" spans="1:15" x14ac:dyDescent="0.25">
      <c r="A2411" s="3">
        <v>22.57</v>
      </c>
      <c r="B2411" s="3">
        <f t="shared" si="442"/>
        <v>27.57</v>
      </c>
      <c r="C2411" s="3">
        <f t="shared" si="443"/>
        <v>6.25</v>
      </c>
      <c r="D2411" s="4">
        <f t="shared" si="437"/>
        <v>62.5</v>
      </c>
      <c r="E2411" s="4">
        <f t="shared" si="438"/>
        <v>446.26</v>
      </c>
      <c r="F2411">
        <f t="shared" si="444"/>
        <v>101440.75679133332</v>
      </c>
      <c r="H2411" s="3"/>
      <c r="J2411" s="3">
        <f t="shared" si="439"/>
        <v>466.26</v>
      </c>
      <c r="K2411" s="3">
        <f t="shared" si="445"/>
        <v>108021.134958</v>
      </c>
      <c r="M2411" s="3">
        <f t="shared" si="446"/>
        <v>6580.3781666666764</v>
      </c>
      <c r="N2411">
        <f t="shared" si="440"/>
        <v>6580.3781666666764</v>
      </c>
      <c r="O2411">
        <f t="shared" si="441"/>
        <v>0</v>
      </c>
    </row>
    <row r="2412" spans="1:15" x14ac:dyDescent="0.25">
      <c r="A2412" s="3">
        <v>22.58</v>
      </c>
      <c r="B2412" s="3">
        <f t="shared" si="442"/>
        <v>27.58</v>
      </c>
      <c r="C2412" s="3">
        <f t="shared" si="443"/>
        <v>6.25</v>
      </c>
      <c r="D2412" s="4">
        <f t="shared" si="437"/>
        <v>62.5</v>
      </c>
      <c r="E2412" s="4">
        <f t="shared" si="438"/>
        <v>446.43999999999994</v>
      </c>
      <c r="F2412">
        <f t="shared" si="444"/>
        <v>101559.3743053333</v>
      </c>
      <c r="H2412" s="3"/>
      <c r="J2412" s="3">
        <f t="shared" si="439"/>
        <v>466.43999999999994</v>
      </c>
      <c r="K2412" s="3">
        <f t="shared" si="445"/>
        <v>108145.067472</v>
      </c>
      <c r="M2412" s="3">
        <f t="shared" si="446"/>
        <v>6585.6931666666933</v>
      </c>
      <c r="N2412">
        <f t="shared" si="440"/>
        <v>6585.6931666666933</v>
      </c>
      <c r="O2412">
        <f t="shared" si="441"/>
        <v>0</v>
      </c>
    </row>
    <row r="2413" spans="1:15" x14ac:dyDescent="0.25">
      <c r="A2413" s="3">
        <v>22.59</v>
      </c>
      <c r="B2413" s="3">
        <f t="shared" si="442"/>
        <v>27.59</v>
      </c>
      <c r="C2413" s="3">
        <f t="shared" si="443"/>
        <v>6.25</v>
      </c>
      <c r="D2413" s="4">
        <f t="shared" si="437"/>
        <v>62.5</v>
      </c>
      <c r="E2413" s="4">
        <f t="shared" si="438"/>
        <v>446.62</v>
      </c>
      <c r="F2413">
        <f t="shared" si="444"/>
        <v>101678.08430733334</v>
      </c>
      <c r="H2413" s="3"/>
      <c r="J2413" s="3">
        <f t="shared" si="439"/>
        <v>466.62</v>
      </c>
      <c r="K2413" s="3">
        <f t="shared" si="445"/>
        <v>108269.09447400001</v>
      </c>
      <c r="M2413" s="3">
        <f t="shared" si="446"/>
        <v>6591.0101666666742</v>
      </c>
      <c r="N2413">
        <f t="shared" si="440"/>
        <v>6591.0101666666742</v>
      </c>
      <c r="O2413">
        <f t="shared" si="441"/>
        <v>0</v>
      </c>
    </row>
    <row r="2414" spans="1:15" x14ac:dyDescent="0.25">
      <c r="A2414" s="3">
        <v>22.6</v>
      </c>
      <c r="B2414" s="3">
        <f t="shared" si="442"/>
        <v>27.6</v>
      </c>
      <c r="C2414" s="3">
        <f t="shared" si="443"/>
        <v>6.25</v>
      </c>
      <c r="D2414" s="4">
        <f t="shared" si="437"/>
        <v>62.5</v>
      </c>
      <c r="E2414" s="4">
        <f t="shared" si="438"/>
        <v>446.8</v>
      </c>
      <c r="F2414">
        <f t="shared" si="444"/>
        <v>101796.88683333334</v>
      </c>
      <c r="H2414" s="3"/>
      <c r="J2414" s="3">
        <f t="shared" si="439"/>
        <v>466.8</v>
      </c>
      <c r="K2414" s="3">
        <f t="shared" si="445"/>
        <v>108393.21600000001</v>
      </c>
      <c r="M2414" s="3">
        <f t="shared" si="446"/>
        <v>6596.3291666666773</v>
      </c>
      <c r="N2414">
        <f t="shared" si="440"/>
        <v>6596.3291666666773</v>
      </c>
      <c r="O2414">
        <f t="shared" si="441"/>
        <v>0</v>
      </c>
    </row>
    <row r="2415" spans="1:15" x14ac:dyDescent="0.25">
      <c r="A2415" s="3">
        <v>22.61</v>
      </c>
      <c r="B2415" s="3">
        <f t="shared" si="442"/>
        <v>27.61</v>
      </c>
      <c r="C2415" s="3">
        <f t="shared" si="443"/>
        <v>6.25</v>
      </c>
      <c r="D2415" s="4">
        <f t="shared" si="437"/>
        <v>62.5</v>
      </c>
      <c r="E2415" s="4">
        <f t="shared" si="438"/>
        <v>446.98</v>
      </c>
      <c r="F2415">
        <f t="shared" si="444"/>
        <v>101915.78191933334</v>
      </c>
      <c r="H2415" s="3"/>
      <c r="J2415" s="3">
        <f t="shared" si="439"/>
        <v>466.98</v>
      </c>
      <c r="K2415" s="3">
        <f t="shared" si="445"/>
        <v>108517.43208599999</v>
      </c>
      <c r="M2415" s="3">
        <f t="shared" si="446"/>
        <v>6601.6501666666445</v>
      </c>
      <c r="N2415">
        <f t="shared" si="440"/>
        <v>6601.6501666666445</v>
      </c>
      <c r="O2415">
        <f t="shared" si="441"/>
        <v>0</v>
      </c>
    </row>
    <row r="2416" spans="1:15" x14ac:dyDescent="0.25">
      <c r="A2416" s="3">
        <v>22.62</v>
      </c>
      <c r="B2416" s="3">
        <f t="shared" si="442"/>
        <v>27.62</v>
      </c>
      <c r="C2416" s="3">
        <f t="shared" si="443"/>
        <v>6.25</v>
      </c>
      <c r="D2416" s="4">
        <f t="shared" si="437"/>
        <v>62.5</v>
      </c>
      <c r="E2416" s="4">
        <f t="shared" si="438"/>
        <v>447.16</v>
      </c>
      <c r="F2416">
        <f t="shared" si="444"/>
        <v>102034.76960133336</v>
      </c>
      <c r="H2416" s="3"/>
      <c r="J2416" s="3">
        <f t="shared" si="439"/>
        <v>467.16</v>
      </c>
      <c r="K2416" s="3">
        <f t="shared" si="445"/>
        <v>108641.74276800001</v>
      </c>
      <c r="M2416" s="3">
        <f t="shared" si="446"/>
        <v>6606.9731666666485</v>
      </c>
      <c r="N2416">
        <f t="shared" si="440"/>
        <v>6606.9731666666485</v>
      </c>
      <c r="O2416">
        <f t="shared" si="441"/>
        <v>0</v>
      </c>
    </row>
    <row r="2417" spans="1:15" x14ac:dyDescent="0.25">
      <c r="A2417" s="3">
        <v>22.63</v>
      </c>
      <c r="B2417" s="3">
        <f t="shared" si="442"/>
        <v>27.63</v>
      </c>
      <c r="C2417" s="3">
        <f t="shared" si="443"/>
        <v>6.25</v>
      </c>
      <c r="D2417" s="4">
        <f t="shared" si="437"/>
        <v>62.5</v>
      </c>
      <c r="E2417" s="4">
        <f t="shared" si="438"/>
        <v>447.34</v>
      </c>
      <c r="F2417">
        <f t="shared" si="444"/>
        <v>102153.84991533331</v>
      </c>
      <c r="H2417" s="3"/>
      <c r="J2417" s="3">
        <f t="shared" si="439"/>
        <v>467.34</v>
      </c>
      <c r="K2417" s="3">
        <f t="shared" si="445"/>
        <v>108766.14808199999</v>
      </c>
      <c r="M2417" s="3">
        <f t="shared" si="446"/>
        <v>6612.2981666666747</v>
      </c>
      <c r="N2417">
        <f t="shared" si="440"/>
        <v>6612.2981666666747</v>
      </c>
      <c r="O2417">
        <f t="shared" si="441"/>
        <v>0</v>
      </c>
    </row>
    <row r="2418" spans="1:15" x14ac:dyDescent="0.25">
      <c r="A2418" s="3">
        <v>22.64</v>
      </c>
      <c r="B2418" s="3">
        <f t="shared" si="442"/>
        <v>27.64</v>
      </c>
      <c r="C2418" s="3">
        <f t="shared" si="443"/>
        <v>6.25</v>
      </c>
      <c r="D2418" s="4">
        <f t="shared" si="437"/>
        <v>62.5</v>
      </c>
      <c r="E2418" s="4">
        <f t="shared" si="438"/>
        <v>447.52</v>
      </c>
      <c r="F2418">
        <f t="shared" si="444"/>
        <v>102273.02289733331</v>
      </c>
      <c r="H2418" s="3"/>
      <c r="J2418" s="3">
        <f t="shared" si="439"/>
        <v>467.52</v>
      </c>
      <c r="K2418" s="3">
        <f t="shared" si="445"/>
        <v>108890.64806400001</v>
      </c>
      <c r="M2418" s="3">
        <f t="shared" si="446"/>
        <v>6617.625166666694</v>
      </c>
      <c r="N2418">
        <f t="shared" si="440"/>
        <v>6617.625166666694</v>
      </c>
      <c r="O2418">
        <f t="shared" si="441"/>
        <v>0</v>
      </c>
    </row>
    <row r="2419" spans="1:15" x14ac:dyDescent="0.25">
      <c r="A2419" s="3">
        <v>22.65</v>
      </c>
      <c r="B2419" s="3">
        <f t="shared" si="442"/>
        <v>27.65</v>
      </c>
      <c r="C2419" s="3">
        <f t="shared" si="443"/>
        <v>6.25</v>
      </c>
      <c r="D2419" s="4">
        <f t="shared" si="437"/>
        <v>62.5</v>
      </c>
      <c r="E2419" s="4">
        <f t="shared" si="438"/>
        <v>447.7</v>
      </c>
      <c r="F2419">
        <f t="shared" si="444"/>
        <v>102392.28858333331</v>
      </c>
      <c r="H2419" s="3"/>
      <c r="J2419" s="3">
        <f t="shared" si="439"/>
        <v>467.7</v>
      </c>
      <c r="K2419" s="3">
        <f t="shared" si="445"/>
        <v>109015.24275</v>
      </c>
      <c r="M2419" s="3">
        <f t="shared" si="446"/>
        <v>6622.9541666666919</v>
      </c>
      <c r="N2419">
        <f t="shared" si="440"/>
        <v>6622.9541666666919</v>
      </c>
      <c r="O2419">
        <f t="shared" si="441"/>
        <v>0</v>
      </c>
    </row>
    <row r="2420" spans="1:15" x14ac:dyDescent="0.25">
      <c r="A2420" s="3">
        <v>22.66</v>
      </c>
      <c r="B2420" s="3">
        <f t="shared" si="442"/>
        <v>27.66</v>
      </c>
      <c r="C2420" s="3">
        <f t="shared" si="443"/>
        <v>6.25</v>
      </c>
      <c r="D2420" s="4">
        <f t="shared" si="437"/>
        <v>62.5</v>
      </c>
      <c r="E2420" s="4">
        <f t="shared" si="438"/>
        <v>447.88</v>
      </c>
      <c r="F2420">
        <f t="shared" si="444"/>
        <v>102511.64700933333</v>
      </c>
      <c r="H2420" s="3"/>
      <c r="J2420" s="3">
        <f t="shared" si="439"/>
        <v>467.88</v>
      </c>
      <c r="K2420" s="3">
        <f t="shared" si="445"/>
        <v>109139.932176</v>
      </c>
      <c r="M2420" s="3">
        <f t="shared" si="446"/>
        <v>6628.2851666666684</v>
      </c>
      <c r="N2420">
        <f t="shared" si="440"/>
        <v>6628.2851666666684</v>
      </c>
      <c r="O2420">
        <f t="shared" si="441"/>
        <v>0</v>
      </c>
    </row>
    <row r="2421" spans="1:15" x14ac:dyDescent="0.25">
      <c r="A2421" s="3">
        <v>22.67</v>
      </c>
      <c r="B2421" s="3">
        <f t="shared" si="442"/>
        <v>27.67</v>
      </c>
      <c r="C2421" s="3">
        <f t="shared" si="443"/>
        <v>6.25</v>
      </c>
      <c r="D2421" s="4">
        <f t="shared" si="437"/>
        <v>62.5</v>
      </c>
      <c r="E2421" s="4">
        <f t="shared" si="438"/>
        <v>448.06000000000006</v>
      </c>
      <c r="F2421">
        <f t="shared" si="444"/>
        <v>102631.09821133336</v>
      </c>
      <c r="H2421" s="3"/>
      <c r="J2421" s="3">
        <f t="shared" si="439"/>
        <v>468.06000000000006</v>
      </c>
      <c r="K2421" s="3">
        <f t="shared" si="445"/>
        <v>109264.71637800003</v>
      </c>
      <c r="M2421" s="3">
        <f t="shared" si="446"/>
        <v>6633.6181666666671</v>
      </c>
      <c r="N2421">
        <f t="shared" si="440"/>
        <v>6633.6181666666671</v>
      </c>
      <c r="O2421">
        <f t="shared" si="441"/>
        <v>0</v>
      </c>
    </row>
    <row r="2422" spans="1:15" x14ac:dyDescent="0.25">
      <c r="A2422" s="3">
        <v>22.68</v>
      </c>
      <c r="B2422" s="3">
        <f t="shared" si="442"/>
        <v>27.68</v>
      </c>
      <c r="C2422" s="3">
        <f t="shared" si="443"/>
        <v>6.25</v>
      </c>
      <c r="D2422" s="4">
        <f t="shared" si="437"/>
        <v>62.5</v>
      </c>
      <c r="E2422" s="4">
        <f t="shared" si="438"/>
        <v>448.24</v>
      </c>
      <c r="F2422">
        <f t="shared" si="444"/>
        <v>102750.64222533334</v>
      </c>
      <c r="H2422" s="3"/>
      <c r="J2422" s="3">
        <f t="shared" si="439"/>
        <v>468.24</v>
      </c>
      <c r="K2422" s="3">
        <f t="shared" si="445"/>
        <v>109389.59539199999</v>
      </c>
      <c r="M2422" s="3">
        <f t="shared" si="446"/>
        <v>6638.9531666666444</v>
      </c>
      <c r="N2422">
        <f t="shared" si="440"/>
        <v>6638.9531666666444</v>
      </c>
      <c r="O2422">
        <f t="shared" si="441"/>
        <v>0</v>
      </c>
    </row>
    <row r="2423" spans="1:15" x14ac:dyDescent="0.25">
      <c r="A2423" s="3">
        <v>22.69</v>
      </c>
      <c r="B2423" s="3">
        <f t="shared" si="442"/>
        <v>27.69</v>
      </c>
      <c r="C2423" s="3">
        <f t="shared" si="443"/>
        <v>6.25</v>
      </c>
      <c r="D2423" s="4">
        <f t="shared" si="437"/>
        <v>62.5</v>
      </c>
      <c r="E2423" s="4">
        <f t="shared" si="438"/>
        <v>448.42</v>
      </c>
      <c r="F2423">
        <f t="shared" si="444"/>
        <v>102870.27908733336</v>
      </c>
      <c r="H2423" s="3"/>
      <c r="J2423" s="3">
        <f t="shared" si="439"/>
        <v>468.42</v>
      </c>
      <c r="K2423" s="3">
        <f t="shared" si="445"/>
        <v>109514.569254</v>
      </c>
      <c r="M2423" s="3">
        <f t="shared" si="446"/>
        <v>6644.2901666666439</v>
      </c>
      <c r="N2423">
        <f t="shared" si="440"/>
        <v>6644.2901666666439</v>
      </c>
      <c r="O2423">
        <f t="shared" si="441"/>
        <v>0</v>
      </c>
    </row>
    <row r="2424" spans="1:15" x14ac:dyDescent="0.25">
      <c r="A2424" s="3">
        <v>22.7</v>
      </c>
      <c r="B2424" s="3">
        <f t="shared" si="442"/>
        <v>27.7</v>
      </c>
      <c r="C2424" s="3">
        <f t="shared" si="443"/>
        <v>6.25</v>
      </c>
      <c r="D2424" s="4">
        <f t="shared" si="437"/>
        <v>62.5</v>
      </c>
      <c r="E2424" s="4">
        <f t="shared" si="438"/>
        <v>448.59999999999997</v>
      </c>
      <c r="F2424">
        <f t="shared" si="444"/>
        <v>102990.00883333333</v>
      </c>
      <c r="H2424" s="3"/>
      <c r="J2424" s="3">
        <f t="shared" si="439"/>
        <v>468.59999999999997</v>
      </c>
      <c r="K2424" s="3">
        <f t="shared" si="445"/>
        <v>109639.63799999999</v>
      </c>
      <c r="M2424" s="3">
        <f t="shared" si="446"/>
        <v>6649.6291666666657</v>
      </c>
      <c r="N2424">
        <f t="shared" si="440"/>
        <v>6649.6291666666657</v>
      </c>
      <c r="O2424">
        <f t="shared" si="441"/>
        <v>0</v>
      </c>
    </row>
    <row r="2425" spans="1:15" x14ac:dyDescent="0.25">
      <c r="A2425" s="3">
        <v>22.71</v>
      </c>
      <c r="B2425" s="3">
        <f t="shared" si="442"/>
        <v>27.71</v>
      </c>
      <c r="C2425" s="3">
        <f t="shared" si="443"/>
        <v>6.25</v>
      </c>
      <c r="D2425" s="4">
        <f t="shared" si="437"/>
        <v>62.5</v>
      </c>
      <c r="E2425" s="4">
        <f t="shared" si="438"/>
        <v>448.78000000000003</v>
      </c>
      <c r="F2425">
        <f t="shared" si="444"/>
        <v>103109.83149933333</v>
      </c>
      <c r="H2425" s="3"/>
      <c r="J2425" s="3">
        <f t="shared" si="439"/>
        <v>468.78000000000003</v>
      </c>
      <c r="K2425" s="3">
        <f t="shared" si="445"/>
        <v>109764.80166600001</v>
      </c>
      <c r="M2425" s="3">
        <f t="shared" si="446"/>
        <v>6654.9701666666806</v>
      </c>
      <c r="N2425">
        <f t="shared" si="440"/>
        <v>6654.9701666666806</v>
      </c>
      <c r="O2425">
        <f t="shared" si="441"/>
        <v>0</v>
      </c>
    </row>
    <row r="2426" spans="1:15" x14ac:dyDescent="0.25">
      <c r="A2426" s="3">
        <v>22.72</v>
      </c>
      <c r="B2426" s="3">
        <f t="shared" si="442"/>
        <v>27.72</v>
      </c>
      <c r="C2426" s="3">
        <f t="shared" si="443"/>
        <v>6.25</v>
      </c>
      <c r="D2426" s="4">
        <f t="shared" si="437"/>
        <v>62.5</v>
      </c>
      <c r="E2426" s="4">
        <f t="shared" si="438"/>
        <v>448.96</v>
      </c>
      <c r="F2426">
        <f t="shared" si="444"/>
        <v>103229.74712133332</v>
      </c>
      <c r="H2426" s="3"/>
      <c r="J2426" s="3">
        <f t="shared" si="439"/>
        <v>468.96</v>
      </c>
      <c r="K2426" s="3">
        <f t="shared" si="445"/>
        <v>109890.06028799999</v>
      </c>
      <c r="M2426" s="3">
        <f t="shared" si="446"/>
        <v>6660.3131666666741</v>
      </c>
      <c r="N2426">
        <f t="shared" si="440"/>
        <v>6660.3131666666741</v>
      </c>
      <c r="O2426">
        <f t="shared" si="441"/>
        <v>0</v>
      </c>
    </row>
    <row r="2427" spans="1:15" x14ac:dyDescent="0.25">
      <c r="A2427" s="3">
        <v>22.73</v>
      </c>
      <c r="B2427" s="3">
        <f t="shared" si="442"/>
        <v>27.73</v>
      </c>
      <c r="C2427" s="3">
        <f t="shared" si="443"/>
        <v>6.25</v>
      </c>
      <c r="D2427" s="4">
        <f t="shared" si="437"/>
        <v>62.5</v>
      </c>
      <c r="E2427" s="4">
        <f t="shared" si="438"/>
        <v>449.14</v>
      </c>
      <c r="F2427">
        <f t="shared" si="444"/>
        <v>103349.75573533334</v>
      </c>
      <c r="H2427" s="3"/>
      <c r="J2427" s="3">
        <f t="shared" si="439"/>
        <v>469.14</v>
      </c>
      <c r="K2427" s="3">
        <f t="shared" si="445"/>
        <v>110015.413902</v>
      </c>
      <c r="M2427" s="3">
        <f t="shared" si="446"/>
        <v>6665.6581666666607</v>
      </c>
      <c r="N2427">
        <f t="shared" si="440"/>
        <v>6665.6581666666607</v>
      </c>
      <c r="O2427">
        <f t="shared" si="441"/>
        <v>0</v>
      </c>
    </row>
    <row r="2428" spans="1:15" x14ac:dyDescent="0.25">
      <c r="A2428" s="3">
        <v>22.74</v>
      </c>
      <c r="B2428" s="3">
        <f t="shared" si="442"/>
        <v>27.74</v>
      </c>
      <c r="C2428" s="3">
        <f t="shared" si="443"/>
        <v>6.25</v>
      </c>
      <c r="D2428" s="4">
        <f t="shared" si="437"/>
        <v>62.5</v>
      </c>
      <c r="E2428" s="4">
        <f t="shared" si="438"/>
        <v>449.32</v>
      </c>
      <c r="F2428">
        <f t="shared" si="444"/>
        <v>103469.85737733332</v>
      </c>
      <c r="H2428" s="3"/>
      <c r="J2428" s="3">
        <f t="shared" si="439"/>
        <v>469.32</v>
      </c>
      <c r="K2428" s="3">
        <f t="shared" si="445"/>
        <v>110140.86254399997</v>
      </c>
      <c r="M2428" s="3">
        <f t="shared" si="446"/>
        <v>6671.005166666655</v>
      </c>
      <c r="N2428">
        <f t="shared" si="440"/>
        <v>6671.005166666655</v>
      </c>
      <c r="O2428">
        <f t="shared" si="441"/>
        <v>0</v>
      </c>
    </row>
    <row r="2429" spans="1:15" x14ac:dyDescent="0.25">
      <c r="A2429" s="3">
        <v>22.75</v>
      </c>
      <c r="B2429" s="3">
        <f t="shared" si="442"/>
        <v>27.75</v>
      </c>
      <c r="C2429" s="3">
        <f t="shared" si="443"/>
        <v>6.25</v>
      </c>
      <c r="D2429" s="4">
        <f t="shared" si="437"/>
        <v>62.5</v>
      </c>
      <c r="E2429" s="4">
        <f t="shared" si="438"/>
        <v>449.5</v>
      </c>
      <c r="F2429">
        <f t="shared" si="444"/>
        <v>103590.05208333334</v>
      </c>
      <c r="H2429" s="3"/>
      <c r="J2429" s="3">
        <f t="shared" si="439"/>
        <v>469.5</v>
      </c>
      <c r="K2429" s="3">
        <f t="shared" si="445"/>
        <v>110266.40624999999</v>
      </c>
      <c r="M2429" s="3">
        <f t="shared" si="446"/>
        <v>6676.3541666666424</v>
      </c>
      <c r="N2429">
        <f t="shared" si="440"/>
        <v>6676.3541666666424</v>
      </c>
      <c r="O2429">
        <f t="shared" si="441"/>
        <v>0</v>
      </c>
    </row>
    <row r="2430" spans="1:15" x14ac:dyDescent="0.25">
      <c r="A2430" s="3">
        <v>22.76</v>
      </c>
      <c r="B2430" s="3">
        <f t="shared" si="442"/>
        <v>27.76</v>
      </c>
      <c r="C2430" s="3">
        <f t="shared" si="443"/>
        <v>6.25</v>
      </c>
      <c r="D2430" s="4">
        <f t="shared" si="437"/>
        <v>62.5</v>
      </c>
      <c r="E2430" s="4">
        <f t="shared" si="438"/>
        <v>449.68</v>
      </c>
      <c r="F2430">
        <f t="shared" si="444"/>
        <v>103710.33988933337</v>
      </c>
      <c r="H2430" s="3"/>
      <c r="J2430" s="3">
        <f t="shared" si="439"/>
        <v>469.68</v>
      </c>
      <c r="K2430" s="3">
        <f t="shared" si="445"/>
        <v>110392.045056</v>
      </c>
      <c r="M2430" s="3">
        <f t="shared" si="446"/>
        <v>6681.7051666666375</v>
      </c>
      <c r="N2430">
        <f t="shared" si="440"/>
        <v>6681.7051666666375</v>
      </c>
      <c r="O2430">
        <f t="shared" si="441"/>
        <v>0</v>
      </c>
    </row>
    <row r="2431" spans="1:15" x14ac:dyDescent="0.25">
      <c r="A2431" s="3">
        <v>22.77</v>
      </c>
      <c r="B2431" s="3">
        <f t="shared" si="442"/>
        <v>27.77</v>
      </c>
      <c r="C2431" s="3">
        <f t="shared" si="443"/>
        <v>6.25</v>
      </c>
      <c r="D2431" s="4">
        <f t="shared" si="437"/>
        <v>62.5</v>
      </c>
      <c r="E2431" s="4">
        <f t="shared" si="438"/>
        <v>449.86</v>
      </c>
      <c r="F2431">
        <f t="shared" si="444"/>
        <v>103830.72083133331</v>
      </c>
      <c r="H2431" s="3"/>
      <c r="J2431" s="3">
        <f t="shared" si="439"/>
        <v>469.86</v>
      </c>
      <c r="K2431" s="3">
        <f t="shared" si="445"/>
        <v>110517.77899800001</v>
      </c>
      <c r="M2431" s="3">
        <f t="shared" si="446"/>
        <v>6687.0581666666985</v>
      </c>
      <c r="N2431">
        <f t="shared" si="440"/>
        <v>6687.0581666666985</v>
      </c>
      <c r="O2431">
        <f t="shared" si="441"/>
        <v>0</v>
      </c>
    </row>
    <row r="2432" spans="1:15" x14ac:dyDescent="0.25">
      <c r="A2432" s="3">
        <v>22.78</v>
      </c>
      <c r="B2432" s="3">
        <f t="shared" si="442"/>
        <v>27.78</v>
      </c>
      <c r="C2432" s="3">
        <f t="shared" si="443"/>
        <v>6.25</v>
      </c>
      <c r="D2432" s="4">
        <f t="shared" si="437"/>
        <v>62.5</v>
      </c>
      <c r="E2432" s="4">
        <f t="shared" si="438"/>
        <v>450.04</v>
      </c>
      <c r="F2432">
        <f t="shared" si="444"/>
        <v>103951.19494533335</v>
      </c>
      <c r="H2432" s="3"/>
      <c r="J2432" s="3">
        <f t="shared" si="439"/>
        <v>470.04</v>
      </c>
      <c r="K2432" s="3">
        <f t="shared" si="445"/>
        <v>110643.60811200002</v>
      </c>
      <c r="M2432" s="3">
        <f t="shared" si="446"/>
        <v>6692.4131666666653</v>
      </c>
      <c r="N2432">
        <f t="shared" si="440"/>
        <v>6692.4131666666653</v>
      </c>
      <c r="O2432">
        <f t="shared" si="441"/>
        <v>0</v>
      </c>
    </row>
    <row r="2433" spans="1:15" x14ac:dyDescent="0.25">
      <c r="A2433" s="3">
        <v>22.79</v>
      </c>
      <c r="B2433" s="3">
        <f t="shared" si="442"/>
        <v>27.79</v>
      </c>
      <c r="C2433" s="3">
        <f t="shared" si="443"/>
        <v>6.25</v>
      </c>
      <c r="D2433" s="4">
        <f t="shared" si="437"/>
        <v>62.5</v>
      </c>
      <c r="E2433" s="4">
        <f t="shared" si="438"/>
        <v>450.21999999999997</v>
      </c>
      <c r="F2433">
        <f t="shared" si="444"/>
        <v>104071.76226733332</v>
      </c>
      <c r="H2433" s="3"/>
      <c r="J2433" s="3">
        <f t="shared" si="439"/>
        <v>470.21999999999997</v>
      </c>
      <c r="K2433" s="3">
        <f t="shared" si="445"/>
        <v>110769.53243399998</v>
      </c>
      <c r="M2433" s="3">
        <f t="shared" si="446"/>
        <v>6697.7701666666544</v>
      </c>
      <c r="N2433">
        <f t="shared" si="440"/>
        <v>6697.7701666666544</v>
      </c>
      <c r="O2433">
        <f t="shared" si="441"/>
        <v>0</v>
      </c>
    </row>
    <row r="2434" spans="1:15" x14ac:dyDescent="0.25">
      <c r="A2434" s="3">
        <v>22.8</v>
      </c>
      <c r="B2434" s="3">
        <f t="shared" si="442"/>
        <v>27.8</v>
      </c>
      <c r="C2434" s="3">
        <f t="shared" si="443"/>
        <v>6.25</v>
      </c>
      <c r="D2434" s="4">
        <f t="shared" si="437"/>
        <v>62.5</v>
      </c>
      <c r="E2434" s="4">
        <f t="shared" si="438"/>
        <v>450.40000000000003</v>
      </c>
      <c r="F2434">
        <f t="shared" si="444"/>
        <v>104192.42283333334</v>
      </c>
      <c r="H2434" s="3"/>
      <c r="J2434" s="3">
        <f t="shared" si="439"/>
        <v>470.40000000000003</v>
      </c>
      <c r="K2434" s="3">
        <f t="shared" si="445"/>
        <v>110895.55200000003</v>
      </c>
      <c r="M2434" s="3">
        <f t="shared" si="446"/>
        <v>6703.1291666666802</v>
      </c>
      <c r="N2434">
        <f t="shared" si="440"/>
        <v>6703.1291666666802</v>
      </c>
      <c r="O2434">
        <f t="shared" si="441"/>
        <v>0</v>
      </c>
    </row>
    <row r="2435" spans="1:15" x14ac:dyDescent="0.25">
      <c r="A2435" s="3">
        <v>22.81</v>
      </c>
      <c r="B2435" s="3">
        <f t="shared" si="442"/>
        <v>27.81</v>
      </c>
      <c r="C2435" s="3">
        <f t="shared" si="443"/>
        <v>6.25</v>
      </c>
      <c r="D2435" s="4">
        <f t="shared" si="437"/>
        <v>62.5</v>
      </c>
      <c r="E2435" s="4">
        <f t="shared" si="438"/>
        <v>450.58</v>
      </c>
      <c r="F2435">
        <f t="shared" si="444"/>
        <v>104313.17667933332</v>
      </c>
      <c r="H2435" s="3"/>
      <c r="J2435" s="3">
        <f t="shared" si="439"/>
        <v>470.58</v>
      </c>
      <c r="K2435" s="3">
        <f t="shared" si="445"/>
        <v>111021.66684599998</v>
      </c>
      <c r="M2435" s="3">
        <f t="shared" si="446"/>
        <v>6708.4901666666556</v>
      </c>
      <c r="N2435">
        <f t="shared" si="440"/>
        <v>6708.4901666666556</v>
      </c>
      <c r="O2435">
        <f t="shared" si="441"/>
        <v>0</v>
      </c>
    </row>
    <row r="2436" spans="1:15" x14ac:dyDescent="0.25">
      <c r="A2436" s="3">
        <v>22.82</v>
      </c>
      <c r="B2436" s="3">
        <f t="shared" si="442"/>
        <v>27.82</v>
      </c>
      <c r="C2436" s="3">
        <f t="shared" si="443"/>
        <v>6.25</v>
      </c>
      <c r="D2436" s="4">
        <f t="shared" si="437"/>
        <v>62.5</v>
      </c>
      <c r="E2436" s="4">
        <f t="shared" si="438"/>
        <v>450.76</v>
      </c>
      <c r="F2436">
        <f t="shared" si="444"/>
        <v>104434.02384133334</v>
      </c>
      <c r="H2436" s="3"/>
      <c r="J2436" s="3">
        <f t="shared" si="439"/>
        <v>470.76</v>
      </c>
      <c r="K2436" s="3">
        <f t="shared" si="445"/>
        <v>111147.877008</v>
      </c>
      <c r="M2436" s="3">
        <f t="shared" si="446"/>
        <v>6713.8531666666531</v>
      </c>
      <c r="N2436">
        <f t="shared" si="440"/>
        <v>6713.8531666666531</v>
      </c>
      <c r="O2436">
        <f t="shared" si="441"/>
        <v>0</v>
      </c>
    </row>
    <row r="2437" spans="1:15" x14ac:dyDescent="0.25">
      <c r="A2437" s="3">
        <v>22.83</v>
      </c>
      <c r="B2437" s="3">
        <f t="shared" si="442"/>
        <v>27.83</v>
      </c>
      <c r="C2437" s="3">
        <f t="shared" si="443"/>
        <v>6.25</v>
      </c>
      <c r="D2437" s="4">
        <f t="shared" si="437"/>
        <v>62.5</v>
      </c>
      <c r="E2437" s="4">
        <f t="shared" si="438"/>
        <v>450.93999999999994</v>
      </c>
      <c r="F2437">
        <f t="shared" si="444"/>
        <v>104554.9643553333</v>
      </c>
      <c r="H2437" s="3"/>
      <c r="J2437" s="3">
        <f t="shared" si="439"/>
        <v>470.93999999999994</v>
      </c>
      <c r="K2437" s="3">
        <f t="shared" si="445"/>
        <v>111274.18252199999</v>
      </c>
      <c r="M2437" s="3">
        <f t="shared" si="446"/>
        <v>6719.2181666666875</v>
      </c>
      <c r="N2437">
        <f t="shared" si="440"/>
        <v>6719.2181666666875</v>
      </c>
      <c r="O2437">
        <f t="shared" si="441"/>
        <v>0</v>
      </c>
    </row>
    <row r="2438" spans="1:15" x14ac:dyDescent="0.25">
      <c r="A2438" s="3">
        <v>22.84</v>
      </c>
      <c r="B2438" s="3">
        <f t="shared" si="442"/>
        <v>27.84</v>
      </c>
      <c r="C2438" s="3">
        <f t="shared" si="443"/>
        <v>6.25</v>
      </c>
      <c r="D2438" s="4">
        <f t="shared" si="437"/>
        <v>62.5</v>
      </c>
      <c r="E2438" s="4">
        <f t="shared" si="438"/>
        <v>451.12</v>
      </c>
      <c r="F2438">
        <f t="shared" si="444"/>
        <v>104675.99825733333</v>
      </c>
      <c r="H2438" s="3"/>
      <c r="J2438" s="3">
        <f t="shared" si="439"/>
        <v>471.12</v>
      </c>
      <c r="K2438" s="3">
        <f t="shared" si="445"/>
        <v>111400.583424</v>
      </c>
      <c r="M2438" s="3">
        <f t="shared" si="446"/>
        <v>6724.5851666666713</v>
      </c>
      <c r="N2438">
        <f t="shared" si="440"/>
        <v>6724.5851666666713</v>
      </c>
      <c r="O2438">
        <f t="shared" si="441"/>
        <v>0</v>
      </c>
    </row>
    <row r="2439" spans="1:15" x14ac:dyDescent="0.25">
      <c r="A2439" s="3">
        <v>22.85</v>
      </c>
      <c r="B2439" s="3">
        <f t="shared" si="442"/>
        <v>27.85</v>
      </c>
      <c r="C2439" s="3">
        <f t="shared" si="443"/>
        <v>6.25</v>
      </c>
      <c r="D2439" s="4">
        <f t="shared" si="437"/>
        <v>62.5</v>
      </c>
      <c r="E2439" s="4">
        <f t="shared" si="438"/>
        <v>451.3</v>
      </c>
      <c r="F2439">
        <f t="shared" si="444"/>
        <v>104797.12558333333</v>
      </c>
      <c r="H2439" s="3"/>
      <c r="J2439" s="3">
        <f t="shared" si="439"/>
        <v>471.3</v>
      </c>
      <c r="K2439" s="3">
        <f t="shared" si="445"/>
        <v>111527.07975000002</v>
      </c>
      <c r="M2439" s="3">
        <f t="shared" si="446"/>
        <v>6729.9541666666919</v>
      </c>
      <c r="N2439">
        <f t="shared" si="440"/>
        <v>6729.9541666666919</v>
      </c>
      <c r="O2439">
        <f t="shared" si="441"/>
        <v>0</v>
      </c>
    </row>
    <row r="2440" spans="1:15" x14ac:dyDescent="0.25">
      <c r="A2440" s="3">
        <v>22.86</v>
      </c>
      <c r="B2440" s="3">
        <f t="shared" si="442"/>
        <v>27.86</v>
      </c>
      <c r="C2440" s="3">
        <f t="shared" si="443"/>
        <v>6.25</v>
      </c>
      <c r="D2440" s="4">
        <f t="shared" si="437"/>
        <v>62.5</v>
      </c>
      <c r="E2440" s="4">
        <f t="shared" si="438"/>
        <v>451.48</v>
      </c>
      <c r="F2440">
        <f t="shared" si="444"/>
        <v>104918.34636933333</v>
      </c>
      <c r="H2440" s="3"/>
      <c r="J2440" s="3">
        <f t="shared" si="439"/>
        <v>471.48</v>
      </c>
      <c r="K2440" s="3">
        <f t="shared" si="445"/>
        <v>111653.67153600001</v>
      </c>
      <c r="M2440" s="3">
        <f t="shared" si="446"/>
        <v>6735.3251666666765</v>
      </c>
      <c r="N2440">
        <f t="shared" si="440"/>
        <v>6735.3251666666765</v>
      </c>
      <c r="O2440">
        <f t="shared" si="441"/>
        <v>0</v>
      </c>
    </row>
    <row r="2441" spans="1:15" x14ac:dyDescent="0.25">
      <c r="A2441" s="3">
        <v>22.87</v>
      </c>
      <c r="B2441" s="3">
        <f t="shared" si="442"/>
        <v>27.87</v>
      </c>
      <c r="C2441" s="3">
        <f t="shared" si="443"/>
        <v>6.25</v>
      </c>
      <c r="D2441" s="4">
        <f t="shared" si="437"/>
        <v>62.5</v>
      </c>
      <c r="E2441" s="4">
        <f t="shared" si="438"/>
        <v>451.66</v>
      </c>
      <c r="F2441">
        <f t="shared" si="444"/>
        <v>105039.66065133335</v>
      </c>
      <c r="H2441" s="3"/>
      <c r="J2441" s="3">
        <f t="shared" si="439"/>
        <v>471.66</v>
      </c>
      <c r="K2441" s="3">
        <f t="shared" si="445"/>
        <v>111780.35881800004</v>
      </c>
      <c r="M2441" s="3">
        <f t="shared" si="446"/>
        <v>6740.6981666666834</v>
      </c>
      <c r="N2441">
        <f t="shared" si="440"/>
        <v>6740.6981666666834</v>
      </c>
      <c r="O2441">
        <f t="shared" si="441"/>
        <v>0</v>
      </c>
    </row>
    <row r="2442" spans="1:15" x14ac:dyDescent="0.25">
      <c r="A2442" s="3">
        <v>22.88</v>
      </c>
      <c r="B2442" s="3">
        <f t="shared" si="442"/>
        <v>27.88</v>
      </c>
      <c r="C2442" s="3">
        <f t="shared" si="443"/>
        <v>6.25</v>
      </c>
      <c r="D2442" s="4">
        <f t="shared" si="437"/>
        <v>62.5</v>
      </c>
      <c r="E2442" s="4">
        <f t="shared" si="438"/>
        <v>451.84</v>
      </c>
      <c r="F2442">
        <f t="shared" si="444"/>
        <v>105161.06846533333</v>
      </c>
      <c r="H2442" s="3"/>
      <c r="J2442" s="3">
        <f t="shared" si="439"/>
        <v>471.84</v>
      </c>
      <c r="K2442" s="3">
        <f t="shared" si="445"/>
        <v>111907.14163199997</v>
      </c>
      <c r="M2442" s="3">
        <f t="shared" si="446"/>
        <v>6746.0731666666397</v>
      </c>
      <c r="N2442">
        <f t="shared" si="440"/>
        <v>6746.0731666666397</v>
      </c>
      <c r="O2442">
        <f t="shared" si="441"/>
        <v>0</v>
      </c>
    </row>
    <row r="2443" spans="1:15" x14ac:dyDescent="0.25">
      <c r="A2443" s="3">
        <v>22.89</v>
      </c>
      <c r="B2443" s="3">
        <f t="shared" si="442"/>
        <v>27.89</v>
      </c>
      <c r="C2443" s="3">
        <f t="shared" si="443"/>
        <v>6.25</v>
      </c>
      <c r="D2443" s="4">
        <f t="shared" si="437"/>
        <v>62.5</v>
      </c>
      <c r="E2443" s="4">
        <f t="shared" si="438"/>
        <v>452.02</v>
      </c>
      <c r="F2443">
        <f t="shared" si="444"/>
        <v>105282.56984733333</v>
      </c>
      <c r="H2443" s="3"/>
      <c r="J2443" s="3">
        <f t="shared" si="439"/>
        <v>472.02</v>
      </c>
      <c r="K2443" s="3">
        <f t="shared" si="445"/>
        <v>112034.02001399999</v>
      </c>
      <c r="M2443" s="3">
        <f t="shared" si="446"/>
        <v>6751.450166666662</v>
      </c>
      <c r="N2443">
        <f t="shared" si="440"/>
        <v>6751.450166666662</v>
      </c>
      <c r="O2443">
        <f t="shared" si="441"/>
        <v>0</v>
      </c>
    </row>
    <row r="2444" spans="1:15" x14ac:dyDescent="0.25">
      <c r="A2444" s="3">
        <v>22.9</v>
      </c>
      <c r="B2444" s="3">
        <f t="shared" si="442"/>
        <v>27.9</v>
      </c>
      <c r="C2444" s="3">
        <f t="shared" si="443"/>
        <v>6.25</v>
      </c>
      <c r="D2444" s="4">
        <f t="shared" si="437"/>
        <v>62.5</v>
      </c>
      <c r="E2444" s="4">
        <f t="shared" si="438"/>
        <v>452.20000000000005</v>
      </c>
      <c r="F2444">
        <f t="shared" si="444"/>
        <v>105404.16483333333</v>
      </c>
      <c r="H2444" s="3"/>
      <c r="J2444" s="3">
        <f t="shared" si="439"/>
        <v>472.2</v>
      </c>
      <c r="K2444" s="3">
        <f t="shared" si="445"/>
        <v>112160.99399999999</v>
      </c>
      <c r="M2444" s="3">
        <f t="shared" si="446"/>
        <v>6756.8291666666628</v>
      </c>
      <c r="N2444">
        <f t="shared" si="440"/>
        <v>6756.8291666666628</v>
      </c>
      <c r="O2444">
        <f t="shared" si="441"/>
        <v>0</v>
      </c>
    </row>
    <row r="2445" spans="1:15" x14ac:dyDescent="0.25">
      <c r="A2445" s="3">
        <v>22.91</v>
      </c>
      <c r="B2445" s="3">
        <f t="shared" si="442"/>
        <v>27.91</v>
      </c>
      <c r="C2445" s="3">
        <f t="shared" si="443"/>
        <v>6.25</v>
      </c>
      <c r="D2445" s="4">
        <f t="shared" si="437"/>
        <v>62.5</v>
      </c>
      <c r="E2445" s="4">
        <f t="shared" si="438"/>
        <v>452.38</v>
      </c>
      <c r="F2445">
        <f t="shared" si="444"/>
        <v>105525.85345933332</v>
      </c>
      <c r="H2445" s="3"/>
      <c r="J2445" s="3">
        <f t="shared" si="439"/>
        <v>472.38</v>
      </c>
      <c r="K2445" s="3">
        <f t="shared" si="445"/>
        <v>112288.063626</v>
      </c>
      <c r="M2445" s="3">
        <f t="shared" si="446"/>
        <v>6762.2101666666858</v>
      </c>
      <c r="N2445">
        <f t="shared" si="440"/>
        <v>6762.2101666666858</v>
      </c>
      <c r="O2445">
        <f t="shared" si="441"/>
        <v>0</v>
      </c>
    </row>
    <row r="2446" spans="1:15" x14ac:dyDescent="0.25">
      <c r="A2446" s="3">
        <v>22.92</v>
      </c>
      <c r="B2446" s="3">
        <f t="shared" si="442"/>
        <v>27.92</v>
      </c>
      <c r="C2446" s="3">
        <f t="shared" si="443"/>
        <v>6.25</v>
      </c>
      <c r="D2446" s="4">
        <f t="shared" si="437"/>
        <v>62.5</v>
      </c>
      <c r="E2446" s="4">
        <f t="shared" si="438"/>
        <v>452.56000000000006</v>
      </c>
      <c r="F2446">
        <f t="shared" si="444"/>
        <v>105647.63576133337</v>
      </c>
      <c r="H2446" s="3"/>
      <c r="J2446" s="3">
        <f t="shared" si="439"/>
        <v>472.56000000000006</v>
      </c>
      <c r="K2446" s="3">
        <f t="shared" si="445"/>
        <v>112415.22892800003</v>
      </c>
      <c r="M2446" s="3">
        <f t="shared" si="446"/>
        <v>6767.5931666666584</v>
      </c>
      <c r="N2446">
        <f t="shared" si="440"/>
        <v>6767.5931666666584</v>
      </c>
      <c r="O2446">
        <f t="shared" si="441"/>
        <v>0</v>
      </c>
    </row>
    <row r="2447" spans="1:15" x14ac:dyDescent="0.25">
      <c r="A2447" s="3">
        <v>22.93</v>
      </c>
      <c r="B2447" s="3">
        <f t="shared" si="442"/>
        <v>27.93</v>
      </c>
      <c r="C2447" s="3">
        <f t="shared" si="443"/>
        <v>6.25</v>
      </c>
      <c r="D2447" s="4">
        <f t="shared" si="437"/>
        <v>62.5</v>
      </c>
      <c r="E2447" s="4">
        <f t="shared" si="438"/>
        <v>452.74</v>
      </c>
      <c r="F2447">
        <f t="shared" si="444"/>
        <v>105769.51177533335</v>
      </c>
      <c r="H2447" s="3"/>
      <c r="J2447" s="3">
        <f t="shared" si="439"/>
        <v>472.74</v>
      </c>
      <c r="K2447" s="3">
        <f t="shared" si="445"/>
        <v>112542.489942</v>
      </c>
      <c r="M2447" s="3">
        <f t="shared" si="446"/>
        <v>6772.9781666666531</v>
      </c>
      <c r="N2447">
        <f t="shared" si="440"/>
        <v>6772.9781666666531</v>
      </c>
      <c r="O2447">
        <f t="shared" si="441"/>
        <v>0</v>
      </c>
    </row>
    <row r="2448" spans="1:15" x14ac:dyDescent="0.25">
      <c r="A2448" s="3">
        <v>22.94</v>
      </c>
      <c r="B2448" s="3">
        <f t="shared" si="442"/>
        <v>27.94</v>
      </c>
      <c r="C2448" s="3">
        <f t="shared" si="443"/>
        <v>6.25</v>
      </c>
      <c r="D2448" s="4">
        <f t="shared" si="437"/>
        <v>62.5</v>
      </c>
      <c r="E2448" s="4">
        <f t="shared" si="438"/>
        <v>452.92000000000007</v>
      </c>
      <c r="F2448">
        <f t="shared" si="444"/>
        <v>105891.48153733335</v>
      </c>
      <c r="H2448" s="3"/>
      <c r="J2448" s="3">
        <f t="shared" si="439"/>
        <v>472.92</v>
      </c>
      <c r="K2448" s="3">
        <f t="shared" si="445"/>
        <v>112669.84670400003</v>
      </c>
      <c r="M2448" s="3">
        <f t="shared" si="446"/>
        <v>6778.3651666666701</v>
      </c>
      <c r="N2448">
        <f t="shared" si="440"/>
        <v>6778.3651666666701</v>
      </c>
      <c r="O2448">
        <f t="shared" si="441"/>
        <v>0</v>
      </c>
    </row>
    <row r="2449" spans="1:15" x14ac:dyDescent="0.25">
      <c r="A2449" s="3">
        <v>22.95</v>
      </c>
      <c r="B2449" s="3">
        <f t="shared" si="442"/>
        <v>27.95</v>
      </c>
      <c r="C2449" s="3">
        <f t="shared" si="443"/>
        <v>6.25</v>
      </c>
      <c r="D2449" s="4">
        <f t="shared" si="437"/>
        <v>62.5</v>
      </c>
      <c r="E2449" s="4">
        <f t="shared" si="438"/>
        <v>453.09999999999991</v>
      </c>
      <c r="F2449">
        <f t="shared" si="444"/>
        <v>106013.54508333333</v>
      </c>
      <c r="H2449" s="3"/>
      <c r="J2449" s="3">
        <f t="shared" si="439"/>
        <v>473.09999999999997</v>
      </c>
      <c r="K2449" s="3">
        <f t="shared" si="445"/>
        <v>112797.29924999997</v>
      </c>
      <c r="M2449" s="3">
        <f t="shared" si="446"/>
        <v>6783.7541666666366</v>
      </c>
      <c r="N2449">
        <f t="shared" si="440"/>
        <v>6783.7541666666366</v>
      </c>
      <c r="O2449">
        <f t="shared" si="441"/>
        <v>0</v>
      </c>
    </row>
    <row r="2450" spans="1:15" x14ac:dyDescent="0.25">
      <c r="A2450" s="3">
        <v>22.96</v>
      </c>
      <c r="B2450" s="3">
        <f t="shared" si="442"/>
        <v>27.96</v>
      </c>
      <c r="C2450" s="3">
        <f t="shared" si="443"/>
        <v>6.25</v>
      </c>
      <c r="D2450" s="4">
        <f t="shared" si="437"/>
        <v>62.5</v>
      </c>
      <c r="E2450" s="4">
        <f t="shared" si="438"/>
        <v>453.28</v>
      </c>
      <c r="F2450">
        <f t="shared" si="444"/>
        <v>106135.70244933334</v>
      </c>
      <c r="H2450" s="3"/>
      <c r="J2450" s="3">
        <f t="shared" si="439"/>
        <v>473.28000000000003</v>
      </c>
      <c r="K2450" s="3">
        <f t="shared" si="445"/>
        <v>112924.84761600001</v>
      </c>
      <c r="M2450" s="3">
        <f t="shared" si="446"/>
        <v>6789.145166666669</v>
      </c>
      <c r="N2450">
        <f t="shared" si="440"/>
        <v>6789.145166666669</v>
      </c>
      <c r="O2450">
        <f t="shared" si="441"/>
        <v>0</v>
      </c>
    </row>
    <row r="2451" spans="1:15" x14ac:dyDescent="0.25">
      <c r="A2451" s="3">
        <v>22.97</v>
      </c>
      <c r="B2451" s="3">
        <f t="shared" si="442"/>
        <v>27.97</v>
      </c>
      <c r="C2451" s="3">
        <f t="shared" si="443"/>
        <v>6.25</v>
      </c>
      <c r="D2451" s="4">
        <f t="shared" si="437"/>
        <v>62.5</v>
      </c>
      <c r="E2451" s="4">
        <f t="shared" si="438"/>
        <v>453.46000000000004</v>
      </c>
      <c r="F2451">
        <f t="shared" si="444"/>
        <v>106257.95367133332</v>
      </c>
      <c r="H2451" s="3"/>
      <c r="J2451" s="3">
        <f t="shared" si="439"/>
        <v>473.46</v>
      </c>
      <c r="K2451" s="3">
        <f t="shared" si="445"/>
        <v>113052.49183799999</v>
      </c>
      <c r="M2451" s="3">
        <f t="shared" si="446"/>
        <v>6794.5381666666653</v>
      </c>
      <c r="N2451">
        <f t="shared" si="440"/>
        <v>6794.5381666666653</v>
      </c>
      <c r="O2451">
        <f t="shared" si="441"/>
        <v>0</v>
      </c>
    </row>
    <row r="2452" spans="1:15" x14ac:dyDescent="0.25">
      <c r="A2452" s="3">
        <v>22.98</v>
      </c>
      <c r="B2452" s="3">
        <f t="shared" si="442"/>
        <v>27.98</v>
      </c>
      <c r="C2452" s="3">
        <f t="shared" si="443"/>
        <v>6.25</v>
      </c>
      <c r="D2452" s="4">
        <f t="shared" si="437"/>
        <v>62.5</v>
      </c>
      <c r="E2452" s="4">
        <f t="shared" si="438"/>
        <v>453.64</v>
      </c>
      <c r="F2452">
        <f t="shared" si="444"/>
        <v>106380.29878533333</v>
      </c>
      <c r="H2452" s="3"/>
      <c r="J2452" s="3">
        <f t="shared" si="439"/>
        <v>473.64</v>
      </c>
      <c r="K2452" s="3">
        <f t="shared" si="445"/>
        <v>113180.231952</v>
      </c>
      <c r="M2452" s="3">
        <f t="shared" si="446"/>
        <v>6799.9331666666694</v>
      </c>
      <c r="N2452">
        <f t="shared" si="440"/>
        <v>6799.9331666666694</v>
      </c>
      <c r="O2452">
        <f t="shared" si="441"/>
        <v>0</v>
      </c>
    </row>
    <row r="2453" spans="1:15" x14ac:dyDescent="0.25">
      <c r="A2453" s="3">
        <v>22.99</v>
      </c>
      <c r="B2453" s="3">
        <f t="shared" si="442"/>
        <v>27.99</v>
      </c>
      <c r="C2453" s="3">
        <f t="shared" si="443"/>
        <v>6.25</v>
      </c>
      <c r="D2453" s="4">
        <f t="shared" si="437"/>
        <v>62.5</v>
      </c>
      <c r="E2453" s="4">
        <f t="shared" si="438"/>
        <v>453.81999999999994</v>
      </c>
      <c r="F2453">
        <f t="shared" si="444"/>
        <v>106502.73782733332</v>
      </c>
      <c r="H2453" s="3"/>
      <c r="J2453" s="3">
        <f t="shared" si="439"/>
        <v>473.82</v>
      </c>
      <c r="K2453" s="3">
        <f t="shared" si="445"/>
        <v>113308.06799399998</v>
      </c>
      <c r="M2453" s="3">
        <f t="shared" si="446"/>
        <v>6805.3301666666666</v>
      </c>
      <c r="N2453">
        <f t="shared" si="440"/>
        <v>6805.3301666666666</v>
      </c>
      <c r="O2453">
        <f t="shared" si="441"/>
        <v>0</v>
      </c>
    </row>
    <row r="2454" spans="1:15" x14ac:dyDescent="0.25">
      <c r="A2454" s="3">
        <v>23</v>
      </c>
      <c r="B2454" s="3">
        <f t="shared" si="442"/>
        <v>28</v>
      </c>
      <c r="C2454" s="3">
        <f t="shared" si="443"/>
        <v>6.25</v>
      </c>
      <c r="D2454" s="4">
        <f t="shared" si="437"/>
        <v>62.5</v>
      </c>
      <c r="E2454" s="4">
        <f t="shared" si="438"/>
        <v>454</v>
      </c>
      <c r="F2454">
        <f t="shared" si="444"/>
        <v>106625.27083333333</v>
      </c>
      <c r="H2454" s="3"/>
      <c r="J2454" s="3">
        <f t="shared" si="439"/>
        <v>474</v>
      </c>
      <c r="K2454" s="3">
        <f t="shared" si="445"/>
        <v>113436.00000000001</v>
      </c>
      <c r="M2454" s="3">
        <f t="shared" si="446"/>
        <v>6810.7291666666861</v>
      </c>
      <c r="N2454">
        <f t="shared" si="440"/>
        <v>6810.7291666666861</v>
      </c>
      <c r="O2454">
        <f t="shared" si="441"/>
        <v>0</v>
      </c>
    </row>
    <row r="2455" spans="1:15" x14ac:dyDescent="0.25">
      <c r="A2455" s="3">
        <v>23.01</v>
      </c>
      <c r="B2455" s="3">
        <f t="shared" si="442"/>
        <v>28.01</v>
      </c>
      <c r="C2455" s="3">
        <f t="shared" si="443"/>
        <v>6.25</v>
      </c>
      <c r="D2455" s="4">
        <f t="shared" si="437"/>
        <v>62.5</v>
      </c>
      <c r="E2455" s="4">
        <f t="shared" si="438"/>
        <v>454.18000000000006</v>
      </c>
      <c r="F2455">
        <f t="shared" si="444"/>
        <v>106747.89783933335</v>
      </c>
      <c r="H2455" s="3"/>
      <c r="J2455" s="3">
        <f t="shared" si="439"/>
        <v>474.18</v>
      </c>
      <c r="K2455" s="3">
        <f t="shared" si="445"/>
        <v>113564.02800600004</v>
      </c>
      <c r="M2455" s="3">
        <f t="shared" si="446"/>
        <v>6816.1301666666841</v>
      </c>
      <c r="N2455">
        <f t="shared" si="440"/>
        <v>6816.1301666666841</v>
      </c>
      <c r="O2455">
        <f t="shared" si="441"/>
        <v>0</v>
      </c>
    </row>
    <row r="2456" spans="1:15" x14ac:dyDescent="0.25">
      <c r="A2456" s="3">
        <v>23.02</v>
      </c>
      <c r="B2456" s="3">
        <f t="shared" si="442"/>
        <v>28.02</v>
      </c>
      <c r="C2456" s="3">
        <f t="shared" si="443"/>
        <v>6.25</v>
      </c>
      <c r="D2456" s="4">
        <f t="shared" si="437"/>
        <v>62.5</v>
      </c>
      <c r="E2456" s="4">
        <f t="shared" si="438"/>
        <v>454.36</v>
      </c>
      <c r="F2456">
        <f t="shared" si="444"/>
        <v>106870.61888133333</v>
      </c>
      <c r="H2456" s="3"/>
      <c r="J2456" s="3">
        <f t="shared" si="439"/>
        <v>474.36</v>
      </c>
      <c r="K2456" s="3">
        <f t="shared" si="445"/>
        <v>113692.15204799997</v>
      </c>
      <c r="M2456" s="3">
        <f t="shared" si="446"/>
        <v>6821.5331666666461</v>
      </c>
      <c r="N2456">
        <f t="shared" si="440"/>
        <v>6821.5331666666461</v>
      </c>
      <c r="O2456">
        <f t="shared" si="441"/>
        <v>0</v>
      </c>
    </row>
    <row r="2457" spans="1:15" x14ac:dyDescent="0.25">
      <c r="A2457" s="3">
        <v>23.03</v>
      </c>
      <c r="B2457" s="3">
        <f t="shared" si="442"/>
        <v>28.03</v>
      </c>
      <c r="C2457" s="3">
        <f t="shared" si="443"/>
        <v>6.25</v>
      </c>
      <c r="D2457" s="4">
        <f t="shared" si="437"/>
        <v>62.5</v>
      </c>
      <c r="E2457" s="4">
        <f t="shared" si="438"/>
        <v>454.53999999999996</v>
      </c>
      <c r="F2457">
        <f t="shared" si="444"/>
        <v>106993.43399533335</v>
      </c>
      <c r="H2457" s="3"/>
      <c r="J2457" s="3">
        <f t="shared" si="439"/>
        <v>474.54</v>
      </c>
      <c r="K2457" s="3">
        <f t="shared" si="445"/>
        <v>113820.372162</v>
      </c>
      <c r="M2457" s="3">
        <f t="shared" si="446"/>
        <v>6826.938166666645</v>
      </c>
      <c r="N2457">
        <f t="shared" si="440"/>
        <v>6826.938166666645</v>
      </c>
      <c r="O2457">
        <f t="shared" si="441"/>
        <v>0</v>
      </c>
    </row>
    <row r="2458" spans="1:15" x14ac:dyDescent="0.25">
      <c r="A2458" s="3">
        <v>23.04</v>
      </c>
      <c r="B2458" s="3">
        <f t="shared" si="442"/>
        <v>28.04</v>
      </c>
      <c r="C2458" s="3">
        <f t="shared" si="443"/>
        <v>6.25</v>
      </c>
      <c r="D2458" s="4">
        <f t="shared" si="437"/>
        <v>62.5</v>
      </c>
      <c r="E2458" s="4">
        <f t="shared" si="438"/>
        <v>454.72</v>
      </c>
      <c r="F2458">
        <f t="shared" si="444"/>
        <v>107116.34321733331</v>
      </c>
      <c r="H2458" s="3"/>
      <c r="J2458" s="3">
        <f t="shared" si="439"/>
        <v>474.71999999999997</v>
      </c>
      <c r="K2458" s="3">
        <f t="shared" si="445"/>
        <v>113948.68838399998</v>
      </c>
      <c r="M2458" s="3">
        <f t="shared" si="446"/>
        <v>6832.345166666666</v>
      </c>
      <c r="N2458">
        <f t="shared" si="440"/>
        <v>6832.345166666666</v>
      </c>
      <c r="O2458">
        <f t="shared" si="441"/>
        <v>0</v>
      </c>
    </row>
    <row r="2459" spans="1:15" x14ac:dyDescent="0.25">
      <c r="A2459" s="3">
        <v>23.05</v>
      </c>
      <c r="B2459" s="3">
        <f t="shared" si="442"/>
        <v>28.05</v>
      </c>
      <c r="C2459" s="3">
        <f t="shared" si="443"/>
        <v>6.25</v>
      </c>
      <c r="D2459" s="4">
        <f t="shared" ref="D2459:D2522" si="447">MAX(10*C2459,$G$14*C2459+$G$10-2*$G$12*(1+$G$13)^0.5)</f>
        <v>62.5</v>
      </c>
      <c r="E2459" s="4">
        <f t="shared" ref="E2459:E2522" si="448">MAX(10*B2459,$G$14*B2459+$G$10-2*$G$12*(1+$G$13)^0.5)</f>
        <v>454.90000000000009</v>
      </c>
      <c r="F2459">
        <f t="shared" si="444"/>
        <v>107239.34658333333</v>
      </c>
      <c r="H2459" s="3"/>
      <c r="J2459" s="3">
        <f t="shared" ref="J2459:J2522" si="449">$G$14*A2459+2*$G$12*(1+$G$13)^0.5</f>
        <v>474.90000000000003</v>
      </c>
      <c r="K2459" s="3">
        <f t="shared" si="445"/>
        <v>114077.10075000001</v>
      </c>
      <c r="M2459" s="3">
        <f t="shared" si="446"/>
        <v>6837.7541666666802</v>
      </c>
      <c r="N2459">
        <f t="shared" si="440"/>
        <v>6837.7541666666802</v>
      </c>
      <c r="O2459">
        <f t="shared" si="441"/>
        <v>0</v>
      </c>
    </row>
    <row r="2460" spans="1:15" x14ac:dyDescent="0.25">
      <c r="A2460" s="3">
        <v>23.06</v>
      </c>
      <c r="B2460" s="3">
        <f t="shared" si="442"/>
        <v>28.06</v>
      </c>
      <c r="C2460" s="3">
        <f t="shared" si="443"/>
        <v>6.25</v>
      </c>
      <c r="D2460" s="4">
        <f t="shared" si="447"/>
        <v>62.5</v>
      </c>
      <c r="E2460" s="4">
        <f t="shared" si="448"/>
        <v>455.07999999999993</v>
      </c>
      <c r="F2460">
        <f t="shared" si="444"/>
        <v>107362.44412933331</v>
      </c>
      <c r="H2460" s="3"/>
      <c r="J2460" s="3">
        <f t="shared" si="449"/>
        <v>475.08</v>
      </c>
      <c r="K2460" s="3">
        <f t="shared" si="445"/>
        <v>114205.609296</v>
      </c>
      <c r="M2460" s="3">
        <f t="shared" si="446"/>
        <v>6843.1651666666876</v>
      </c>
      <c r="N2460">
        <f t="shared" ref="N2460:N2523" si="450">ABS(M2460)</f>
        <v>6843.1651666666876</v>
      </c>
      <c r="O2460">
        <f t="shared" ref="O2460:O2523" si="451">IF(N2460=$N$3156,A2460,0)</f>
        <v>0</v>
      </c>
    </row>
    <row r="2461" spans="1:15" x14ac:dyDescent="0.25">
      <c r="A2461" s="3">
        <v>23.07</v>
      </c>
      <c r="B2461" s="3">
        <f t="shared" ref="B2461:B2524" si="452">$B$152+A2461</f>
        <v>28.07</v>
      </c>
      <c r="C2461" s="3">
        <f t="shared" ref="C2461:C2524" si="453">IF($F$152&gt;B2461,B2461,$F$152)</f>
        <v>6.25</v>
      </c>
      <c r="D2461" s="4">
        <f t="shared" si="447"/>
        <v>62.5</v>
      </c>
      <c r="E2461" s="4">
        <f t="shared" si="448"/>
        <v>455.26</v>
      </c>
      <c r="F2461">
        <f t="shared" ref="F2461:F2524" si="454">$I$152*C2461*(0.5*C2461-$D$152)  +  (D2461-$I$152)*0.5*C2461*(2*C2461/3-$D$152)  +  D2461*(B2461-C2461)*(0.5*(B2461-C2461)+C2461-$D$152)  +  (E2461-D2461)*0.5*(B2461-C2461)*(2*(B2461-C2461)/3+C2461-$D$152)</f>
        <v>107485.63589133334</v>
      </c>
      <c r="H2461" s="3"/>
      <c r="J2461" s="3">
        <f t="shared" si="449"/>
        <v>475.26</v>
      </c>
      <c r="K2461" s="3">
        <f t="shared" ref="K2461:K2524" si="455">$K$152*A2461*(0.5*A2461+$B$152-$D$152)  +  (J2461-$K$152)*0.5*A2461*(2*A2461/3+$B$152-$D$152)</f>
        <v>114334.21405800001</v>
      </c>
      <c r="M2461" s="3">
        <f t="shared" ref="M2461:M2524" si="456">K2461-F2461</f>
        <v>6848.5781666666735</v>
      </c>
      <c r="N2461">
        <f t="shared" si="450"/>
        <v>6848.5781666666735</v>
      </c>
      <c r="O2461">
        <f t="shared" si="451"/>
        <v>0</v>
      </c>
    </row>
    <row r="2462" spans="1:15" x14ac:dyDescent="0.25">
      <c r="A2462" s="3">
        <v>23.08</v>
      </c>
      <c r="B2462" s="3">
        <f t="shared" si="452"/>
        <v>28.08</v>
      </c>
      <c r="C2462" s="3">
        <f t="shared" si="453"/>
        <v>6.25</v>
      </c>
      <c r="D2462" s="4">
        <f t="shared" si="447"/>
        <v>62.5</v>
      </c>
      <c r="E2462" s="4">
        <f t="shared" si="448"/>
        <v>455.43999999999994</v>
      </c>
      <c r="F2462">
        <f t="shared" si="454"/>
        <v>107608.92190533331</v>
      </c>
      <c r="H2462" s="3"/>
      <c r="J2462" s="3">
        <f t="shared" si="449"/>
        <v>475.43999999999994</v>
      </c>
      <c r="K2462" s="3">
        <f t="shared" si="455"/>
        <v>114462.91507199996</v>
      </c>
      <c r="M2462" s="3">
        <f t="shared" si="456"/>
        <v>6853.9931666666525</v>
      </c>
      <c r="N2462">
        <f t="shared" si="450"/>
        <v>6853.9931666666525</v>
      </c>
      <c r="O2462">
        <f t="shared" si="451"/>
        <v>0</v>
      </c>
    </row>
    <row r="2463" spans="1:15" x14ac:dyDescent="0.25">
      <c r="A2463" s="3">
        <v>23.09</v>
      </c>
      <c r="B2463" s="3">
        <f t="shared" si="452"/>
        <v>28.09</v>
      </c>
      <c r="C2463" s="3">
        <f t="shared" si="453"/>
        <v>6.25</v>
      </c>
      <c r="D2463" s="4">
        <f t="shared" si="447"/>
        <v>62.5</v>
      </c>
      <c r="E2463" s="4">
        <f t="shared" si="448"/>
        <v>455.62</v>
      </c>
      <c r="F2463">
        <f t="shared" si="454"/>
        <v>107732.30220733334</v>
      </c>
      <c r="H2463" s="3"/>
      <c r="J2463" s="3">
        <f t="shared" si="449"/>
        <v>475.62</v>
      </c>
      <c r="K2463" s="3">
        <f t="shared" si="455"/>
        <v>114591.712374</v>
      </c>
      <c r="M2463" s="3">
        <f t="shared" si="456"/>
        <v>6859.4101666666538</v>
      </c>
      <c r="N2463">
        <f t="shared" si="450"/>
        <v>6859.4101666666538</v>
      </c>
      <c r="O2463">
        <f t="shared" si="451"/>
        <v>0</v>
      </c>
    </row>
    <row r="2464" spans="1:15" x14ac:dyDescent="0.25">
      <c r="A2464" s="3">
        <v>23.1</v>
      </c>
      <c r="B2464" s="3">
        <f t="shared" si="452"/>
        <v>28.1</v>
      </c>
      <c r="C2464" s="3">
        <f t="shared" si="453"/>
        <v>6.25</v>
      </c>
      <c r="D2464" s="4">
        <f t="shared" si="447"/>
        <v>62.5</v>
      </c>
      <c r="E2464" s="4">
        <f t="shared" si="448"/>
        <v>455.79999999999995</v>
      </c>
      <c r="F2464">
        <f t="shared" si="454"/>
        <v>107855.77683333334</v>
      </c>
      <c r="H2464" s="3"/>
      <c r="J2464" s="3">
        <f t="shared" si="449"/>
        <v>475.8</v>
      </c>
      <c r="K2464" s="3">
        <f t="shared" si="455"/>
        <v>114720.60600000001</v>
      </c>
      <c r="M2464" s="3">
        <f t="shared" si="456"/>
        <v>6864.8291666666773</v>
      </c>
      <c r="N2464">
        <f t="shared" si="450"/>
        <v>6864.8291666666773</v>
      </c>
      <c r="O2464">
        <f t="shared" si="451"/>
        <v>0</v>
      </c>
    </row>
    <row r="2465" spans="1:15" x14ac:dyDescent="0.25">
      <c r="A2465" s="3">
        <v>23.11</v>
      </c>
      <c r="B2465" s="3">
        <f t="shared" si="452"/>
        <v>28.11</v>
      </c>
      <c r="C2465" s="3">
        <f t="shared" si="453"/>
        <v>6.25</v>
      </c>
      <c r="D2465" s="4">
        <f t="shared" si="447"/>
        <v>62.5</v>
      </c>
      <c r="E2465" s="4">
        <f t="shared" si="448"/>
        <v>455.98</v>
      </c>
      <c r="F2465">
        <f t="shared" si="454"/>
        <v>107979.34581933332</v>
      </c>
      <c r="H2465" s="3"/>
      <c r="J2465" s="3">
        <f t="shared" si="449"/>
        <v>475.98</v>
      </c>
      <c r="K2465" s="3">
        <f t="shared" si="455"/>
        <v>114849.595986</v>
      </c>
      <c r="M2465" s="3">
        <f t="shared" si="456"/>
        <v>6870.2501666666794</v>
      </c>
      <c r="N2465">
        <f t="shared" si="450"/>
        <v>6870.2501666666794</v>
      </c>
      <c r="O2465">
        <f t="shared" si="451"/>
        <v>0</v>
      </c>
    </row>
    <row r="2466" spans="1:15" x14ac:dyDescent="0.25">
      <c r="A2466" s="3">
        <v>23.12</v>
      </c>
      <c r="B2466" s="3">
        <f t="shared" si="452"/>
        <v>28.12</v>
      </c>
      <c r="C2466" s="3">
        <f t="shared" si="453"/>
        <v>6.25</v>
      </c>
      <c r="D2466" s="4">
        <f t="shared" si="447"/>
        <v>62.5</v>
      </c>
      <c r="E2466" s="4">
        <f t="shared" si="448"/>
        <v>456.16000000000008</v>
      </c>
      <c r="F2466">
        <f t="shared" si="454"/>
        <v>108103.00920133335</v>
      </c>
      <c r="H2466" s="3"/>
      <c r="J2466" s="3">
        <f t="shared" si="449"/>
        <v>476.16</v>
      </c>
      <c r="K2466" s="3">
        <f t="shared" si="455"/>
        <v>114978.68236800001</v>
      </c>
      <c r="M2466" s="3">
        <f t="shared" si="456"/>
        <v>6875.6731666666601</v>
      </c>
      <c r="N2466">
        <f t="shared" si="450"/>
        <v>6875.6731666666601</v>
      </c>
      <c r="O2466">
        <f t="shared" si="451"/>
        <v>0</v>
      </c>
    </row>
    <row r="2467" spans="1:15" x14ac:dyDescent="0.25">
      <c r="A2467" s="3">
        <v>23.13</v>
      </c>
      <c r="B2467" s="3">
        <f t="shared" si="452"/>
        <v>28.13</v>
      </c>
      <c r="C2467" s="3">
        <f t="shared" si="453"/>
        <v>6.25</v>
      </c>
      <c r="D2467" s="4">
        <f t="shared" si="447"/>
        <v>62.5</v>
      </c>
      <c r="E2467" s="4">
        <f t="shared" si="448"/>
        <v>456.33999999999992</v>
      </c>
      <c r="F2467">
        <f t="shared" si="454"/>
        <v>108226.7670153333</v>
      </c>
      <c r="H2467" s="3"/>
      <c r="J2467" s="3">
        <f t="shared" si="449"/>
        <v>476.34</v>
      </c>
      <c r="K2467" s="3">
        <f t="shared" si="455"/>
        <v>115107.86518200001</v>
      </c>
      <c r="M2467" s="3">
        <f t="shared" si="456"/>
        <v>6881.0981666667067</v>
      </c>
      <c r="N2467">
        <f t="shared" si="450"/>
        <v>6881.0981666667067</v>
      </c>
      <c r="O2467">
        <f t="shared" si="451"/>
        <v>0</v>
      </c>
    </row>
    <row r="2468" spans="1:15" x14ac:dyDescent="0.25">
      <c r="A2468" s="3">
        <v>23.14</v>
      </c>
      <c r="B2468" s="3">
        <f t="shared" si="452"/>
        <v>28.14</v>
      </c>
      <c r="C2468" s="3">
        <f t="shared" si="453"/>
        <v>6.25</v>
      </c>
      <c r="D2468" s="4">
        <f t="shared" si="447"/>
        <v>62.5</v>
      </c>
      <c r="E2468" s="4">
        <f t="shared" si="448"/>
        <v>456.52</v>
      </c>
      <c r="F2468">
        <f t="shared" si="454"/>
        <v>108350.61929733332</v>
      </c>
      <c r="H2468" s="3"/>
      <c r="J2468" s="3">
        <f t="shared" si="449"/>
        <v>476.52</v>
      </c>
      <c r="K2468" s="3">
        <f t="shared" si="455"/>
        <v>115237.14446400003</v>
      </c>
      <c r="M2468" s="3">
        <f t="shared" si="456"/>
        <v>6886.5251666667027</v>
      </c>
      <c r="N2468">
        <f t="shared" si="450"/>
        <v>6886.5251666667027</v>
      </c>
      <c r="O2468">
        <f t="shared" si="451"/>
        <v>0</v>
      </c>
    </row>
    <row r="2469" spans="1:15" x14ac:dyDescent="0.25">
      <c r="A2469" s="3">
        <v>23.15</v>
      </c>
      <c r="B2469" s="3">
        <f t="shared" si="452"/>
        <v>28.15</v>
      </c>
      <c r="C2469" s="3">
        <f t="shared" si="453"/>
        <v>6.25</v>
      </c>
      <c r="D2469" s="4">
        <f t="shared" si="447"/>
        <v>62.5</v>
      </c>
      <c r="E2469" s="4">
        <f t="shared" si="448"/>
        <v>456.70000000000005</v>
      </c>
      <c r="F2469">
        <f t="shared" si="454"/>
        <v>108474.56608333332</v>
      </c>
      <c r="H2469" s="3"/>
      <c r="J2469" s="3">
        <f t="shared" si="449"/>
        <v>476.7</v>
      </c>
      <c r="K2469" s="3">
        <f t="shared" si="455"/>
        <v>115366.52024999999</v>
      </c>
      <c r="M2469" s="3">
        <f t="shared" si="456"/>
        <v>6891.9541666666628</v>
      </c>
      <c r="N2469">
        <f t="shared" si="450"/>
        <v>6891.9541666666628</v>
      </c>
      <c r="O2469">
        <f t="shared" si="451"/>
        <v>0</v>
      </c>
    </row>
    <row r="2470" spans="1:15" x14ac:dyDescent="0.25">
      <c r="A2470" s="3">
        <v>23.16</v>
      </c>
      <c r="B2470" s="3">
        <f t="shared" si="452"/>
        <v>28.16</v>
      </c>
      <c r="C2470" s="3">
        <f t="shared" si="453"/>
        <v>6.25</v>
      </c>
      <c r="D2470" s="4">
        <f t="shared" si="447"/>
        <v>62.5</v>
      </c>
      <c r="E2470" s="4">
        <f t="shared" si="448"/>
        <v>456.88</v>
      </c>
      <c r="F2470">
        <f t="shared" si="454"/>
        <v>108598.60740933334</v>
      </c>
      <c r="H2470" s="3"/>
      <c r="J2470" s="3">
        <f t="shared" si="449"/>
        <v>476.88</v>
      </c>
      <c r="K2470" s="3">
        <f t="shared" si="455"/>
        <v>115495.99257599999</v>
      </c>
      <c r="M2470" s="3">
        <f t="shared" si="456"/>
        <v>6897.3851666666451</v>
      </c>
      <c r="N2470">
        <f t="shared" si="450"/>
        <v>6897.3851666666451</v>
      </c>
      <c r="O2470">
        <f t="shared" si="451"/>
        <v>0</v>
      </c>
    </row>
    <row r="2471" spans="1:15" x14ac:dyDescent="0.25">
      <c r="A2471" s="3">
        <v>23.17</v>
      </c>
      <c r="B2471" s="3">
        <f t="shared" si="452"/>
        <v>28.17</v>
      </c>
      <c r="C2471" s="3">
        <f t="shared" si="453"/>
        <v>6.25</v>
      </c>
      <c r="D2471" s="4">
        <f t="shared" si="447"/>
        <v>62.5</v>
      </c>
      <c r="E2471" s="4">
        <f t="shared" si="448"/>
        <v>457.06000000000006</v>
      </c>
      <c r="F2471">
        <f t="shared" si="454"/>
        <v>108722.74331133335</v>
      </c>
      <c r="H2471" s="3"/>
      <c r="J2471" s="3">
        <f t="shared" si="449"/>
        <v>477.06000000000006</v>
      </c>
      <c r="K2471" s="3">
        <f t="shared" si="455"/>
        <v>115625.56147800003</v>
      </c>
      <c r="M2471" s="3">
        <f t="shared" si="456"/>
        <v>6902.8181666666787</v>
      </c>
      <c r="N2471">
        <f t="shared" si="450"/>
        <v>6902.8181666666787</v>
      </c>
      <c r="O2471">
        <f t="shared" si="451"/>
        <v>0</v>
      </c>
    </row>
    <row r="2472" spans="1:15" x14ac:dyDescent="0.25">
      <c r="A2472" s="3">
        <v>23.18</v>
      </c>
      <c r="B2472" s="3">
        <f t="shared" si="452"/>
        <v>28.18</v>
      </c>
      <c r="C2472" s="3">
        <f t="shared" si="453"/>
        <v>6.25</v>
      </c>
      <c r="D2472" s="4">
        <f t="shared" si="447"/>
        <v>62.5</v>
      </c>
      <c r="E2472" s="4">
        <f t="shared" si="448"/>
        <v>457.24</v>
      </c>
      <c r="F2472">
        <f t="shared" si="454"/>
        <v>108846.97382533332</v>
      </c>
      <c r="H2472" s="3"/>
      <c r="J2472" s="3">
        <f t="shared" si="449"/>
        <v>477.24</v>
      </c>
      <c r="K2472" s="3">
        <f t="shared" si="455"/>
        <v>115755.226992</v>
      </c>
      <c r="M2472" s="3">
        <f t="shared" si="456"/>
        <v>6908.2531666666764</v>
      </c>
      <c r="N2472">
        <f t="shared" si="450"/>
        <v>6908.2531666666764</v>
      </c>
      <c r="O2472">
        <f t="shared" si="451"/>
        <v>0</v>
      </c>
    </row>
    <row r="2473" spans="1:15" x14ac:dyDescent="0.25">
      <c r="A2473" s="3">
        <v>23.19</v>
      </c>
      <c r="B2473" s="3">
        <f t="shared" si="452"/>
        <v>28.19</v>
      </c>
      <c r="C2473" s="3">
        <f t="shared" si="453"/>
        <v>6.25</v>
      </c>
      <c r="D2473" s="4">
        <f t="shared" si="447"/>
        <v>62.5</v>
      </c>
      <c r="E2473" s="4">
        <f t="shared" si="448"/>
        <v>457.42000000000007</v>
      </c>
      <c r="F2473">
        <f t="shared" si="454"/>
        <v>108971.29898733334</v>
      </c>
      <c r="H2473" s="3"/>
      <c r="J2473" s="3">
        <f t="shared" si="449"/>
        <v>477.42</v>
      </c>
      <c r="K2473" s="3">
        <f t="shared" si="455"/>
        <v>115884.98915400001</v>
      </c>
      <c r="M2473" s="3">
        <f t="shared" si="456"/>
        <v>6913.6901666666672</v>
      </c>
      <c r="N2473">
        <f t="shared" si="450"/>
        <v>6913.6901666666672</v>
      </c>
      <c r="O2473">
        <f t="shared" si="451"/>
        <v>0</v>
      </c>
    </row>
    <row r="2474" spans="1:15" x14ac:dyDescent="0.25">
      <c r="A2474" s="3">
        <v>23.2</v>
      </c>
      <c r="B2474" s="3">
        <f t="shared" si="452"/>
        <v>28.2</v>
      </c>
      <c r="C2474" s="3">
        <f t="shared" si="453"/>
        <v>6.25</v>
      </c>
      <c r="D2474" s="4">
        <f t="shared" si="447"/>
        <v>62.5</v>
      </c>
      <c r="E2474" s="4">
        <f t="shared" si="448"/>
        <v>457.59999999999991</v>
      </c>
      <c r="F2474">
        <f t="shared" si="454"/>
        <v>109095.71883333332</v>
      </c>
      <c r="H2474" s="3"/>
      <c r="J2474" s="3">
        <f t="shared" si="449"/>
        <v>477.59999999999997</v>
      </c>
      <c r="K2474" s="3">
        <f t="shared" si="455"/>
        <v>116014.848</v>
      </c>
      <c r="M2474" s="3">
        <f t="shared" si="456"/>
        <v>6919.1291666666802</v>
      </c>
      <c r="N2474">
        <f t="shared" si="450"/>
        <v>6919.1291666666802</v>
      </c>
      <c r="O2474">
        <f t="shared" si="451"/>
        <v>0</v>
      </c>
    </row>
    <row r="2475" spans="1:15" x14ac:dyDescent="0.25">
      <c r="A2475" s="3">
        <v>23.21</v>
      </c>
      <c r="B2475" s="3">
        <f t="shared" si="452"/>
        <v>28.21</v>
      </c>
      <c r="C2475" s="3">
        <f t="shared" si="453"/>
        <v>6.25</v>
      </c>
      <c r="D2475" s="4">
        <f t="shared" si="447"/>
        <v>62.5</v>
      </c>
      <c r="E2475" s="4">
        <f t="shared" si="448"/>
        <v>457.78</v>
      </c>
      <c r="F2475">
        <f t="shared" si="454"/>
        <v>109220.23339933333</v>
      </c>
      <c r="H2475" s="3"/>
      <c r="J2475" s="3">
        <f t="shared" si="449"/>
        <v>477.78000000000003</v>
      </c>
      <c r="K2475" s="3">
        <f t="shared" si="455"/>
        <v>116144.80356600002</v>
      </c>
      <c r="M2475" s="3">
        <f t="shared" si="456"/>
        <v>6924.5701666666864</v>
      </c>
      <c r="N2475">
        <f t="shared" si="450"/>
        <v>6924.5701666666864</v>
      </c>
      <c r="O2475">
        <f t="shared" si="451"/>
        <v>0</v>
      </c>
    </row>
    <row r="2476" spans="1:15" x14ac:dyDescent="0.25">
      <c r="A2476" s="3">
        <v>23.22</v>
      </c>
      <c r="B2476" s="3">
        <f t="shared" si="452"/>
        <v>28.22</v>
      </c>
      <c r="C2476" s="3">
        <f t="shared" si="453"/>
        <v>6.25</v>
      </c>
      <c r="D2476" s="4">
        <f t="shared" si="447"/>
        <v>62.5</v>
      </c>
      <c r="E2476" s="4">
        <f t="shared" si="448"/>
        <v>457.96000000000004</v>
      </c>
      <c r="F2476">
        <f t="shared" si="454"/>
        <v>109344.84272133335</v>
      </c>
      <c r="H2476" s="3"/>
      <c r="J2476" s="3">
        <f t="shared" si="449"/>
        <v>477.96</v>
      </c>
      <c r="K2476" s="3">
        <f t="shared" si="455"/>
        <v>116274.85588799998</v>
      </c>
      <c r="M2476" s="3">
        <f t="shared" si="456"/>
        <v>6930.0131666666275</v>
      </c>
      <c r="N2476">
        <f t="shared" si="450"/>
        <v>6930.0131666666275</v>
      </c>
      <c r="O2476">
        <f t="shared" si="451"/>
        <v>0</v>
      </c>
    </row>
    <row r="2477" spans="1:15" x14ac:dyDescent="0.25">
      <c r="A2477" s="3">
        <v>23.23</v>
      </c>
      <c r="B2477" s="3">
        <f t="shared" si="452"/>
        <v>28.23</v>
      </c>
      <c r="C2477" s="3">
        <f t="shared" si="453"/>
        <v>6.25</v>
      </c>
      <c r="D2477" s="4">
        <f t="shared" si="447"/>
        <v>62.5</v>
      </c>
      <c r="E2477" s="4">
        <f t="shared" si="448"/>
        <v>458.14</v>
      </c>
      <c r="F2477">
        <f t="shared" si="454"/>
        <v>109469.54683533336</v>
      </c>
      <c r="H2477" s="3"/>
      <c r="J2477" s="3">
        <f t="shared" si="449"/>
        <v>478.14</v>
      </c>
      <c r="K2477" s="3">
        <f t="shared" si="455"/>
        <v>116405.00500199999</v>
      </c>
      <c r="M2477" s="3">
        <f t="shared" si="456"/>
        <v>6935.4581666666345</v>
      </c>
      <c r="N2477">
        <f t="shared" si="450"/>
        <v>6935.4581666666345</v>
      </c>
      <c r="O2477">
        <f t="shared" si="451"/>
        <v>0</v>
      </c>
    </row>
    <row r="2478" spans="1:15" x14ac:dyDescent="0.25">
      <c r="A2478" s="3">
        <v>23.24</v>
      </c>
      <c r="B2478" s="3">
        <f t="shared" si="452"/>
        <v>28.24</v>
      </c>
      <c r="C2478" s="3">
        <f t="shared" si="453"/>
        <v>6.25</v>
      </c>
      <c r="D2478" s="4">
        <f t="shared" si="447"/>
        <v>62.5</v>
      </c>
      <c r="E2478" s="4">
        <f t="shared" si="448"/>
        <v>458.31999999999994</v>
      </c>
      <c r="F2478">
        <f t="shared" si="454"/>
        <v>109594.34577733329</v>
      </c>
      <c r="H2478" s="3"/>
      <c r="J2478" s="3">
        <f t="shared" si="449"/>
        <v>478.32</v>
      </c>
      <c r="K2478" s="3">
        <f t="shared" si="455"/>
        <v>116535.25094399998</v>
      </c>
      <c r="M2478" s="3">
        <f t="shared" si="456"/>
        <v>6940.9051666666928</v>
      </c>
      <c r="N2478">
        <f t="shared" si="450"/>
        <v>6940.9051666666928</v>
      </c>
      <c r="O2478">
        <f t="shared" si="451"/>
        <v>0</v>
      </c>
    </row>
    <row r="2479" spans="1:15" x14ac:dyDescent="0.25">
      <c r="A2479" s="3">
        <v>23.25</v>
      </c>
      <c r="B2479" s="3">
        <f t="shared" si="452"/>
        <v>28.25</v>
      </c>
      <c r="C2479" s="3">
        <f t="shared" si="453"/>
        <v>6.25</v>
      </c>
      <c r="D2479" s="4">
        <f t="shared" si="447"/>
        <v>62.5</v>
      </c>
      <c r="E2479" s="4">
        <f t="shared" si="448"/>
        <v>458.5</v>
      </c>
      <c r="F2479">
        <f t="shared" si="454"/>
        <v>109719.23958333331</v>
      </c>
      <c r="H2479" s="3"/>
      <c r="J2479" s="3">
        <f t="shared" si="449"/>
        <v>478.5</v>
      </c>
      <c r="K2479" s="3">
        <f t="shared" si="455"/>
        <v>116665.59375</v>
      </c>
      <c r="M2479" s="3">
        <f t="shared" si="456"/>
        <v>6946.3541666666861</v>
      </c>
      <c r="N2479">
        <f t="shared" si="450"/>
        <v>6946.3541666666861</v>
      </c>
      <c r="O2479">
        <f t="shared" si="451"/>
        <v>0</v>
      </c>
    </row>
    <row r="2480" spans="1:15" x14ac:dyDescent="0.25">
      <c r="A2480" s="3">
        <v>23.26</v>
      </c>
      <c r="B2480" s="3">
        <f t="shared" si="452"/>
        <v>28.26</v>
      </c>
      <c r="C2480" s="3">
        <f t="shared" si="453"/>
        <v>6.25</v>
      </c>
      <c r="D2480" s="4">
        <f t="shared" si="447"/>
        <v>62.5</v>
      </c>
      <c r="E2480" s="4">
        <f t="shared" si="448"/>
        <v>458.68000000000006</v>
      </c>
      <c r="F2480">
        <f t="shared" si="454"/>
        <v>109844.22828933335</v>
      </c>
      <c r="H2480" s="3"/>
      <c r="J2480" s="3">
        <f t="shared" si="449"/>
        <v>478.68</v>
      </c>
      <c r="K2480" s="3">
        <f t="shared" si="455"/>
        <v>116796.03345600002</v>
      </c>
      <c r="M2480" s="3">
        <f t="shared" si="456"/>
        <v>6951.8051666666724</v>
      </c>
      <c r="N2480">
        <f t="shared" si="450"/>
        <v>6951.8051666666724</v>
      </c>
      <c r="O2480">
        <f t="shared" si="451"/>
        <v>0</v>
      </c>
    </row>
    <row r="2481" spans="1:15" x14ac:dyDescent="0.25">
      <c r="A2481" s="3">
        <v>23.27</v>
      </c>
      <c r="B2481" s="3">
        <f t="shared" si="452"/>
        <v>28.27</v>
      </c>
      <c r="C2481" s="3">
        <f t="shared" si="453"/>
        <v>6.25</v>
      </c>
      <c r="D2481" s="4">
        <f t="shared" si="447"/>
        <v>62.5</v>
      </c>
      <c r="E2481" s="4">
        <f t="shared" si="448"/>
        <v>458.86</v>
      </c>
      <c r="F2481">
        <f t="shared" si="454"/>
        <v>109969.31193133333</v>
      </c>
      <c r="H2481" s="3"/>
      <c r="J2481" s="3">
        <f t="shared" si="449"/>
        <v>478.86</v>
      </c>
      <c r="K2481" s="3">
        <f t="shared" si="455"/>
        <v>116926.57009800001</v>
      </c>
      <c r="M2481" s="3">
        <f t="shared" si="456"/>
        <v>6957.2581666666811</v>
      </c>
      <c r="N2481">
        <f t="shared" si="450"/>
        <v>6957.2581666666811</v>
      </c>
      <c r="O2481">
        <f t="shared" si="451"/>
        <v>0</v>
      </c>
    </row>
    <row r="2482" spans="1:15" x14ac:dyDescent="0.25">
      <c r="A2482" s="3">
        <v>23.28</v>
      </c>
      <c r="B2482" s="3">
        <f t="shared" si="452"/>
        <v>28.28</v>
      </c>
      <c r="C2482" s="3">
        <f t="shared" si="453"/>
        <v>6.25</v>
      </c>
      <c r="D2482" s="4">
        <f t="shared" si="447"/>
        <v>62.5</v>
      </c>
      <c r="E2482" s="4">
        <f t="shared" si="448"/>
        <v>459.03999999999996</v>
      </c>
      <c r="F2482">
        <f t="shared" si="454"/>
        <v>110094.49054533333</v>
      </c>
      <c r="H2482" s="3"/>
      <c r="J2482" s="3">
        <f t="shared" si="449"/>
        <v>479.04</v>
      </c>
      <c r="K2482" s="3">
        <f t="shared" si="455"/>
        <v>117057.20371200003</v>
      </c>
      <c r="M2482" s="3">
        <f t="shared" si="456"/>
        <v>6962.7131666666974</v>
      </c>
      <c r="N2482">
        <f t="shared" si="450"/>
        <v>6962.7131666666974</v>
      </c>
      <c r="O2482">
        <f t="shared" si="451"/>
        <v>0</v>
      </c>
    </row>
    <row r="2483" spans="1:15" x14ac:dyDescent="0.25">
      <c r="A2483" s="3">
        <v>23.29</v>
      </c>
      <c r="B2483" s="3">
        <f t="shared" si="452"/>
        <v>28.29</v>
      </c>
      <c r="C2483" s="3">
        <f t="shared" si="453"/>
        <v>6.25</v>
      </c>
      <c r="D2483" s="4">
        <f t="shared" si="447"/>
        <v>62.5</v>
      </c>
      <c r="E2483" s="4">
        <f t="shared" si="448"/>
        <v>459.22</v>
      </c>
      <c r="F2483">
        <f t="shared" si="454"/>
        <v>110219.76416733334</v>
      </c>
      <c r="H2483" s="3"/>
      <c r="J2483" s="3">
        <f t="shared" si="449"/>
        <v>479.21999999999997</v>
      </c>
      <c r="K2483" s="3">
        <f t="shared" si="455"/>
        <v>117187.93433399999</v>
      </c>
      <c r="M2483" s="3">
        <f t="shared" si="456"/>
        <v>6968.1701666666486</v>
      </c>
      <c r="N2483">
        <f t="shared" si="450"/>
        <v>6968.1701666666486</v>
      </c>
      <c r="O2483">
        <f t="shared" si="451"/>
        <v>0</v>
      </c>
    </row>
    <row r="2484" spans="1:15" x14ac:dyDescent="0.25">
      <c r="A2484" s="3">
        <v>23.3</v>
      </c>
      <c r="B2484" s="3">
        <f t="shared" si="452"/>
        <v>28.3</v>
      </c>
      <c r="C2484" s="3">
        <f t="shared" si="453"/>
        <v>6.25</v>
      </c>
      <c r="D2484" s="4">
        <f t="shared" si="447"/>
        <v>62.5</v>
      </c>
      <c r="E2484" s="4">
        <f t="shared" si="448"/>
        <v>459.40000000000009</v>
      </c>
      <c r="F2484">
        <f t="shared" si="454"/>
        <v>110345.13283333337</v>
      </c>
      <c r="H2484" s="3"/>
      <c r="J2484" s="3">
        <f t="shared" si="449"/>
        <v>479.40000000000003</v>
      </c>
      <c r="K2484" s="3">
        <f t="shared" si="455"/>
        <v>117318.76199999999</v>
      </c>
      <c r="M2484" s="3">
        <f t="shared" si="456"/>
        <v>6973.629166666622</v>
      </c>
      <c r="N2484">
        <f t="shared" si="450"/>
        <v>6973.629166666622</v>
      </c>
      <c r="O2484">
        <f t="shared" si="451"/>
        <v>0</v>
      </c>
    </row>
    <row r="2485" spans="1:15" x14ac:dyDescent="0.25">
      <c r="A2485" s="3">
        <v>23.31</v>
      </c>
      <c r="B2485" s="3">
        <f t="shared" si="452"/>
        <v>28.31</v>
      </c>
      <c r="C2485" s="3">
        <f t="shared" si="453"/>
        <v>6.25</v>
      </c>
      <c r="D2485" s="4">
        <f t="shared" si="447"/>
        <v>62.5</v>
      </c>
      <c r="E2485" s="4">
        <f t="shared" si="448"/>
        <v>459.57999999999993</v>
      </c>
      <c r="F2485">
        <f t="shared" si="454"/>
        <v>110470.5965793333</v>
      </c>
      <c r="H2485" s="3"/>
      <c r="J2485" s="3">
        <f t="shared" si="449"/>
        <v>479.58</v>
      </c>
      <c r="K2485" s="3">
        <f t="shared" si="455"/>
        <v>117449.68674599999</v>
      </c>
      <c r="M2485" s="3">
        <f t="shared" si="456"/>
        <v>6979.0901666666905</v>
      </c>
      <c r="N2485">
        <f t="shared" si="450"/>
        <v>6979.0901666666905</v>
      </c>
      <c r="O2485">
        <f t="shared" si="451"/>
        <v>0</v>
      </c>
    </row>
    <row r="2486" spans="1:15" x14ac:dyDescent="0.25">
      <c r="A2486" s="3">
        <v>23.32</v>
      </c>
      <c r="B2486" s="3">
        <f t="shared" si="452"/>
        <v>28.32</v>
      </c>
      <c r="C2486" s="3">
        <f t="shared" si="453"/>
        <v>6.25</v>
      </c>
      <c r="D2486" s="4">
        <f t="shared" si="447"/>
        <v>62.5</v>
      </c>
      <c r="E2486" s="4">
        <f t="shared" si="448"/>
        <v>459.76</v>
      </c>
      <c r="F2486">
        <f t="shared" si="454"/>
        <v>110596.15544133334</v>
      </c>
      <c r="H2486" s="3"/>
      <c r="J2486" s="3">
        <f t="shared" si="449"/>
        <v>479.76</v>
      </c>
      <c r="K2486" s="3">
        <f t="shared" si="455"/>
        <v>117580.70860800002</v>
      </c>
      <c r="M2486" s="3">
        <f t="shared" si="456"/>
        <v>6984.5531666666793</v>
      </c>
      <c r="N2486">
        <f t="shared" si="450"/>
        <v>6984.5531666666793</v>
      </c>
      <c r="O2486">
        <f t="shared" si="451"/>
        <v>0</v>
      </c>
    </row>
    <row r="2487" spans="1:15" x14ac:dyDescent="0.25">
      <c r="A2487" s="3">
        <v>23.33</v>
      </c>
      <c r="B2487" s="3">
        <f t="shared" si="452"/>
        <v>28.33</v>
      </c>
      <c r="C2487" s="3">
        <f t="shared" si="453"/>
        <v>6.25</v>
      </c>
      <c r="D2487" s="4">
        <f t="shared" si="447"/>
        <v>62.5</v>
      </c>
      <c r="E2487" s="4">
        <f t="shared" si="448"/>
        <v>459.93999999999994</v>
      </c>
      <c r="F2487">
        <f t="shared" si="454"/>
        <v>110721.80945533329</v>
      </c>
      <c r="H2487" s="3"/>
      <c r="J2487" s="3">
        <f t="shared" si="449"/>
        <v>479.93999999999994</v>
      </c>
      <c r="K2487" s="3">
        <f t="shared" si="455"/>
        <v>117711.82762199998</v>
      </c>
      <c r="M2487" s="3">
        <f t="shared" si="456"/>
        <v>6990.0181666666904</v>
      </c>
      <c r="N2487">
        <f t="shared" si="450"/>
        <v>6990.0181666666904</v>
      </c>
      <c r="O2487">
        <f t="shared" si="451"/>
        <v>0</v>
      </c>
    </row>
    <row r="2488" spans="1:15" x14ac:dyDescent="0.25">
      <c r="A2488" s="3">
        <v>23.34</v>
      </c>
      <c r="B2488" s="3">
        <f t="shared" si="452"/>
        <v>28.34</v>
      </c>
      <c r="C2488" s="3">
        <f t="shared" si="453"/>
        <v>6.25</v>
      </c>
      <c r="D2488" s="4">
        <f t="shared" si="447"/>
        <v>62.5</v>
      </c>
      <c r="E2488" s="4">
        <f t="shared" si="448"/>
        <v>460.12</v>
      </c>
      <c r="F2488">
        <f t="shared" si="454"/>
        <v>110847.55865733334</v>
      </c>
      <c r="H2488" s="3"/>
      <c r="J2488" s="3">
        <f t="shared" si="449"/>
        <v>480.12</v>
      </c>
      <c r="K2488" s="3">
        <f t="shared" si="455"/>
        <v>117843.04382400002</v>
      </c>
      <c r="M2488" s="3">
        <f t="shared" si="456"/>
        <v>6995.48516666668</v>
      </c>
      <c r="N2488">
        <f t="shared" si="450"/>
        <v>6995.48516666668</v>
      </c>
      <c r="O2488">
        <f t="shared" si="451"/>
        <v>0</v>
      </c>
    </row>
    <row r="2489" spans="1:15" x14ac:dyDescent="0.25">
      <c r="A2489" s="3">
        <v>23.35</v>
      </c>
      <c r="B2489" s="3">
        <f t="shared" si="452"/>
        <v>28.35</v>
      </c>
      <c r="C2489" s="3">
        <f t="shared" si="453"/>
        <v>6.25</v>
      </c>
      <c r="D2489" s="4">
        <f t="shared" si="447"/>
        <v>62.5</v>
      </c>
      <c r="E2489" s="4">
        <f t="shared" si="448"/>
        <v>460.29999999999995</v>
      </c>
      <c r="F2489">
        <f t="shared" si="454"/>
        <v>110973.40308333332</v>
      </c>
      <c r="H2489" s="3"/>
      <c r="J2489" s="3">
        <f t="shared" si="449"/>
        <v>480.3</v>
      </c>
      <c r="K2489" s="3">
        <f t="shared" si="455"/>
        <v>117974.35725000003</v>
      </c>
      <c r="M2489" s="3">
        <f t="shared" si="456"/>
        <v>7000.9541666667064</v>
      </c>
      <c r="N2489">
        <f t="shared" si="450"/>
        <v>7000.9541666667064</v>
      </c>
      <c r="O2489">
        <f t="shared" si="451"/>
        <v>0</v>
      </c>
    </row>
    <row r="2490" spans="1:15" x14ac:dyDescent="0.25">
      <c r="A2490" s="3">
        <v>23.36</v>
      </c>
      <c r="B2490" s="3">
        <f t="shared" si="452"/>
        <v>28.36</v>
      </c>
      <c r="C2490" s="3">
        <f t="shared" si="453"/>
        <v>6.25</v>
      </c>
      <c r="D2490" s="4">
        <f t="shared" si="447"/>
        <v>62.5</v>
      </c>
      <c r="E2490" s="4">
        <f t="shared" si="448"/>
        <v>460.48</v>
      </c>
      <c r="F2490">
        <f t="shared" si="454"/>
        <v>111099.34276933334</v>
      </c>
      <c r="H2490" s="3"/>
      <c r="J2490" s="3">
        <f t="shared" si="449"/>
        <v>480.48</v>
      </c>
      <c r="K2490" s="3">
        <f t="shared" si="455"/>
        <v>118105.76793599999</v>
      </c>
      <c r="M2490" s="3">
        <f t="shared" si="456"/>
        <v>7006.4251666666532</v>
      </c>
      <c r="N2490">
        <f t="shared" si="450"/>
        <v>7006.4251666666532</v>
      </c>
      <c r="O2490">
        <f t="shared" si="451"/>
        <v>0</v>
      </c>
    </row>
    <row r="2491" spans="1:15" x14ac:dyDescent="0.25">
      <c r="A2491" s="3">
        <v>23.37</v>
      </c>
      <c r="B2491" s="3">
        <f t="shared" si="452"/>
        <v>28.37</v>
      </c>
      <c r="C2491" s="3">
        <f t="shared" si="453"/>
        <v>6.25</v>
      </c>
      <c r="D2491" s="4">
        <f t="shared" si="447"/>
        <v>62.5</v>
      </c>
      <c r="E2491" s="4">
        <f t="shared" si="448"/>
        <v>460.66000000000008</v>
      </c>
      <c r="F2491">
        <f t="shared" si="454"/>
        <v>111225.37775133339</v>
      </c>
      <c r="H2491" s="3"/>
      <c r="J2491" s="3">
        <f t="shared" si="449"/>
        <v>480.66</v>
      </c>
      <c r="K2491" s="3">
        <f t="shared" si="455"/>
        <v>118237.275918</v>
      </c>
      <c r="M2491" s="3">
        <f t="shared" si="456"/>
        <v>7011.8981666666077</v>
      </c>
      <c r="N2491">
        <f t="shared" si="450"/>
        <v>7011.8981666666077</v>
      </c>
      <c r="O2491">
        <f t="shared" si="451"/>
        <v>0</v>
      </c>
    </row>
    <row r="2492" spans="1:15" x14ac:dyDescent="0.25">
      <c r="A2492" s="3">
        <v>23.38</v>
      </c>
      <c r="B2492" s="3">
        <f t="shared" si="452"/>
        <v>28.38</v>
      </c>
      <c r="C2492" s="3">
        <f t="shared" si="453"/>
        <v>6.25</v>
      </c>
      <c r="D2492" s="4">
        <f t="shared" si="447"/>
        <v>62.5</v>
      </c>
      <c r="E2492" s="4">
        <f t="shared" si="448"/>
        <v>460.83999999999992</v>
      </c>
      <c r="F2492">
        <f t="shared" si="454"/>
        <v>111351.50806533328</v>
      </c>
      <c r="H2492" s="3"/>
      <c r="J2492" s="3">
        <f t="shared" si="449"/>
        <v>480.84</v>
      </c>
      <c r="K2492" s="3">
        <f t="shared" si="455"/>
        <v>118368.88123199999</v>
      </c>
      <c r="M2492" s="3">
        <f t="shared" si="456"/>
        <v>7017.3731666667009</v>
      </c>
      <c r="N2492">
        <f t="shared" si="450"/>
        <v>7017.3731666667009</v>
      </c>
      <c r="O2492">
        <f t="shared" si="451"/>
        <v>0</v>
      </c>
    </row>
    <row r="2493" spans="1:15" x14ac:dyDescent="0.25">
      <c r="A2493" s="3">
        <v>23.39</v>
      </c>
      <c r="B2493" s="3">
        <f t="shared" si="452"/>
        <v>28.39</v>
      </c>
      <c r="C2493" s="3">
        <f t="shared" si="453"/>
        <v>6.25</v>
      </c>
      <c r="D2493" s="4">
        <f t="shared" si="447"/>
        <v>62.5</v>
      </c>
      <c r="E2493" s="4">
        <f t="shared" si="448"/>
        <v>461.02</v>
      </c>
      <c r="F2493">
        <f t="shared" si="454"/>
        <v>111477.73374733332</v>
      </c>
      <c r="H2493" s="3"/>
      <c r="J2493" s="3">
        <f t="shared" si="449"/>
        <v>481.02</v>
      </c>
      <c r="K2493" s="3">
        <f t="shared" si="455"/>
        <v>118500.58391399999</v>
      </c>
      <c r="M2493" s="3">
        <f t="shared" si="456"/>
        <v>7022.8501666666707</v>
      </c>
      <c r="N2493">
        <f t="shared" si="450"/>
        <v>7022.8501666666707</v>
      </c>
      <c r="O2493">
        <f t="shared" si="451"/>
        <v>0</v>
      </c>
    </row>
    <row r="2494" spans="1:15" x14ac:dyDescent="0.25">
      <c r="A2494" s="3">
        <v>23.4</v>
      </c>
      <c r="B2494" s="3">
        <f t="shared" si="452"/>
        <v>28.4</v>
      </c>
      <c r="C2494" s="3">
        <f t="shared" si="453"/>
        <v>6.25</v>
      </c>
      <c r="D2494" s="4">
        <f t="shared" si="447"/>
        <v>62.5</v>
      </c>
      <c r="E2494" s="4">
        <f t="shared" si="448"/>
        <v>461.20000000000005</v>
      </c>
      <c r="F2494">
        <f t="shared" si="454"/>
        <v>111604.05483333333</v>
      </c>
      <c r="H2494" s="3"/>
      <c r="J2494" s="3">
        <f t="shared" si="449"/>
        <v>481.2</v>
      </c>
      <c r="K2494" s="3">
        <f t="shared" si="455"/>
        <v>118632.38400000001</v>
      </c>
      <c r="M2494" s="3">
        <f t="shared" si="456"/>
        <v>7028.3291666666773</v>
      </c>
      <c r="N2494">
        <f t="shared" si="450"/>
        <v>7028.3291666666773</v>
      </c>
      <c r="O2494">
        <f t="shared" si="451"/>
        <v>0</v>
      </c>
    </row>
    <row r="2495" spans="1:15" x14ac:dyDescent="0.25">
      <c r="A2495" s="3">
        <v>23.41</v>
      </c>
      <c r="B2495" s="3">
        <f t="shared" si="452"/>
        <v>28.41</v>
      </c>
      <c r="C2495" s="3">
        <f t="shared" si="453"/>
        <v>6.25</v>
      </c>
      <c r="D2495" s="4">
        <f t="shared" si="447"/>
        <v>62.5</v>
      </c>
      <c r="E2495" s="4">
        <f t="shared" si="448"/>
        <v>461.38</v>
      </c>
      <c r="F2495">
        <f t="shared" si="454"/>
        <v>111730.47135933333</v>
      </c>
      <c r="H2495" s="3"/>
      <c r="J2495" s="3">
        <f t="shared" si="449"/>
        <v>481.38</v>
      </c>
      <c r="K2495" s="3">
        <f t="shared" si="455"/>
        <v>118764.28152600001</v>
      </c>
      <c r="M2495" s="3">
        <f t="shared" si="456"/>
        <v>7033.8101666666771</v>
      </c>
      <c r="N2495">
        <f t="shared" si="450"/>
        <v>7033.8101666666771</v>
      </c>
      <c r="O2495">
        <f t="shared" si="451"/>
        <v>0</v>
      </c>
    </row>
    <row r="2496" spans="1:15" x14ac:dyDescent="0.25">
      <c r="A2496" s="3">
        <v>23.42</v>
      </c>
      <c r="B2496" s="3">
        <f t="shared" si="452"/>
        <v>28.42</v>
      </c>
      <c r="C2496" s="3">
        <f t="shared" si="453"/>
        <v>6.25</v>
      </c>
      <c r="D2496" s="4">
        <f t="shared" si="447"/>
        <v>62.5</v>
      </c>
      <c r="E2496" s="4">
        <f t="shared" si="448"/>
        <v>461.56000000000006</v>
      </c>
      <c r="F2496">
        <f t="shared" si="454"/>
        <v>111856.98336133335</v>
      </c>
      <c r="H2496" s="3"/>
      <c r="J2496" s="3">
        <f t="shared" si="449"/>
        <v>481.56000000000006</v>
      </c>
      <c r="K2496" s="3">
        <f t="shared" si="455"/>
        <v>118896.27652800005</v>
      </c>
      <c r="M2496" s="3">
        <f t="shared" si="456"/>
        <v>7039.2931666666991</v>
      </c>
      <c r="N2496">
        <f t="shared" si="450"/>
        <v>7039.2931666666991</v>
      </c>
      <c r="O2496">
        <f t="shared" si="451"/>
        <v>0</v>
      </c>
    </row>
    <row r="2497" spans="1:15" x14ac:dyDescent="0.25">
      <c r="A2497" s="3">
        <v>23.43</v>
      </c>
      <c r="B2497" s="3">
        <f t="shared" si="452"/>
        <v>28.43</v>
      </c>
      <c r="C2497" s="3">
        <f t="shared" si="453"/>
        <v>6.25</v>
      </c>
      <c r="D2497" s="4">
        <f t="shared" si="447"/>
        <v>62.5</v>
      </c>
      <c r="E2497" s="4">
        <f t="shared" si="448"/>
        <v>461.74</v>
      </c>
      <c r="F2497">
        <f t="shared" si="454"/>
        <v>111983.59087533335</v>
      </c>
      <c r="H2497" s="3"/>
      <c r="J2497" s="3">
        <f t="shared" si="449"/>
        <v>481.74</v>
      </c>
      <c r="K2497" s="3">
        <f t="shared" si="455"/>
        <v>119028.36904199999</v>
      </c>
      <c r="M2497" s="3">
        <f t="shared" si="456"/>
        <v>7044.7781666666415</v>
      </c>
      <c r="N2497">
        <f t="shared" si="450"/>
        <v>7044.7781666666415</v>
      </c>
      <c r="O2497">
        <f t="shared" si="451"/>
        <v>0</v>
      </c>
    </row>
    <row r="2498" spans="1:15" x14ac:dyDescent="0.25">
      <c r="A2498" s="3">
        <v>23.44</v>
      </c>
      <c r="B2498" s="3">
        <f t="shared" si="452"/>
        <v>28.44</v>
      </c>
      <c r="C2498" s="3">
        <f t="shared" si="453"/>
        <v>6.25</v>
      </c>
      <c r="D2498" s="4">
        <f t="shared" si="447"/>
        <v>62.5</v>
      </c>
      <c r="E2498" s="4">
        <f t="shared" si="448"/>
        <v>461.92000000000007</v>
      </c>
      <c r="F2498">
        <f t="shared" si="454"/>
        <v>112110.29393733336</v>
      </c>
      <c r="H2498" s="3"/>
      <c r="J2498" s="3">
        <f t="shared" si="449"/>
        <v>481.92</v>
      </c>
      <c r="K2498" s="3">
        <f t="shared" si="455"/>
        <v>119160.55910400001</v>
      </c>
      <c r="M2498" s="3">
        <f t="shared" si="456"/>
        <v>7050.2651666666497</v>
      </c>
      <c r="N2498">
        <f t="shared" si="450"/>
        <v>7050.2651666666497</v>
      </c>
      <c r="O2498">
        <f t="shared" si="451"/>
        <v>0</v>
      </c>
    </row>
    <row r="2499" spans="1:15" x14ac:dyDescent="0.25">
      <c r="A2499" s="3">
        <v>23.45</v>
      </c>
      <c r="B2499" s="3">
        <f t="shared" si="452"/>
        <v>28.45</v>
      </c>
      <c r="C2499" s="3">
        <f t="shared" si="453"/>
        <v>6.25</v>
      </c>
      <c r="D2499" s="4">
        <f t="shared" si="447"/>
        <v>62.5</v>
      </c>
      <c r="E2499" s="4">
        <f t="shared" si="448"/>
        <v>462.1</v>
      </c>
      <c r="F2499">
        <f t="shared" si="454"/>
        <v>112237.09258333332</v>
      </c>
      <c r="H2499" s="3"/>
      <c r="J2499" s="3">
        <f t="shared" si="449"/>
        <v>482.09999999999997</v>
      </c>
      <c r="K2499" s="3">
        <f t="shared" si="455"/>
        <v>119292.84674999998</v>
      </c>
      <c r="M2499" s="3">
        <f t="shared" si="456"/>
        <v>7055.7541666666657</v>
      </c>
      <c r="N2499">
        <f t="shared" si="450"/>
        <v>7055.7541666666657</v>
      </c>
      <c r="O2499">
        <f t="shared" si="451"/>
        <v>0</v>
      </c>
    </row>
    <row r="2500" spans="1:15" x14ac:dyDescent="0.25">
      <c r="A2500" s="3">
        <v>23.46</v>
      </c>
      <c r="B2500" s="3">
        <f t="shared" si="452"/>
        <v>28.46</v>
      </c>
      <c r="C2500" s="3">
        <f t="shared" si="453"/>
        <v>6.25</v>
      </c>
      <c r="D2500" s="4">
        <f t="shared" si="447"/>
        <v>62.5</v>
      </c>
      <c r="E2500" s="4">
        <f t="shared" si="448"/>
        <v>462.28</v>
      </c>
      <c r="F2500">
        <f t="shared" si="454"/>
        <v>112363.98684933332</v>
      </c>
      <c r="H2500" s="3"/>
      <c r="J2500" s="3">
        <f t="shared" si="449"/>
        <v>482.28000000000003</v>
      </c>
      <c r="K2500" s="3">
        <f t="shared" si="455"/>
        <v>119425.23201600002</v>
      </c>
      <c r="M2500" s="3">
        <f t="shared" si="456"/>
        <v>7061.2451666667039</v>
      </c>
      <c r="N2500">
        <f t="shared" si="450"/>
        <v>7061.2451666667039</v>
      </c>
      <c r="O2500">
        <f t="shared" si="451"/>
        <v>0</v>
      </c>
    </row>
    <row r="2501" spans="1:15" x14ac:dyDescent="0.25">
      <c r="A2501" s="3">
        <v>23.47</v>
      </c>
      <c r="B2501" s="3">
        <f t="shared" si="452"/>
        <v>28.47</v>
      </c>
      <c r="C2501" s="3">
        <f t="shared" si="453"/>
        <v>6.25</v>
      </c>
      <c r="D2501" s="4">
        <f t="shared" si="447"/>
        <v>62.5</v>
      </c>
      <c r="E2501" s="4">
        <f t="shared" si="448"/>
        <v>462.46000000000004</v>
      </c>
      <c r="F2501">
        <f t="shared" si="454"/>
        <v>112490.97677133334</v>
      </c>
      <c r="H2501" s="3"/>
      <c r="J2501" s="3">
        <f t="shared" si="449"/>
        <v>482.46</v>
      </c>
      <c r="K2501" s="3">
        <f t="shared" si="455"/>
        <v>119557.71493799999</v>
      </c>
      <c r="M2501" s="3">
        <f t="shared" si="456"/>
        <v>7066.7381666666479</v>
      </c>
      <c r="N2501">
        <f t="shared" si="450"/>
        <v>7066.7381666666479</v>
      </c>
      <c r="O2501">
        <f t="shared" si="451"/>
        <v>0</v>
      </c>
    </row>
    <row r="2502" spans="1:15" x14ac:dyDescent="0.25">
      <c r="A2502" s="3">
        <v>23.48</v>
      </c>
      <c r="B2502" s="3">
        <f t="shared" si="452"/>
        <v>28.48</v>
      </c>
      <c r="C2502" s="3">
        <f t="shared" si="453"/>
        <v>6.25</v>
      </c>
      <c r="D2502" s="4">
        <f t="shared" si="447"/>
        <v>62.5</v>
      </c>
      <c r="E2502" s="4">
        <f t="shared" si="448"/>
        <v>462.64</v>
      </c>
      <c r="F2502">
        <f t="shared" si="454"/>
        <v>112618.06238533334</v>
      </c>
      <c r="H2502" s="3"/>
      <c r="J2502" s="3">
        <f t="shared" si="449"/>
        <v>482.64</v>
      </c>
      <c r="K2502" s="3">
        <f t="shared" si="455"/>
        <v>119690.29555200001</v>
      </c>
      <c r="M2502" s="3">
        <f t="shared" si="456"/>
        <v>7072.2331666666723</v>
      </c>
      <c r="N2502">
        <f t="shared" si="450"/>
        <v>7072.2331666666723</v>
      </c>
      <c r="O2502">
        <f t="shared" si="451"/>
        <v>0</v>
      </c>
    </row>
    <row r="2503" spans="1:15" x14ac:dyDescent="0.25">
      <c r="A2503" s="3">
        <v>23.49</v>
      </c>
      <c r="B2503" s="3">
        <f t="shared" si="452"/>
        <v>28.49</v>
      </c>
      <c r="C2503" s="3">
        <f t="shared" si="453"/>
        <v>6.25</v>
      </c>
      <c r="D2503" s="4">
        <f t="shared" si="447"/>
        <v>62.5</v>
      </c>
      <c r="E2503" s="4">
        <f t="shared" si="448"/>
        <v>462.81999999999994</v>
      </c>
      <c r="F2503">
        <f t="shared" si="454"/>
        <v>112745.24372733332</v>
      </c>
      <c r="H2503" s="3"/>
      <c r="J2503" s="3">
        <f t="shared" si="449"/>
        <v>482.82</v>
      </c>
      <c r="K2503" s="3">
        <f t="shared" si="455"/>
        <v>119822.97389399997</v>
      </c>
      <c r="M2503" s="3">
        <f t="shared" si="456"/>
        <v>7077.7301666666463</v>
      </c>
      <c r="N2503">
        <f t="shared" si="450"/>
        <v>7077.7301666666463</v>
      </c>
      <c r="O2503">
        <f t="shared" si="451"/>
        <v>0</v>
      </c>
    </row>
    <row r="2504" spans="1:15" x14ac:dyDescent="0.25">
      <c r="A2504" s="3">
        <v>23.5</v>
      </c>
      <c r="B2504" s="3">
        <f t="shared" si="452"/>
        <v>28.5</v>
      </c>
      <c r="C2504" s="3">
        <f t="shared" si="453"/>
        <v>6.25</v>
      </c>
      <c r="D2504" s="4">
        <f t="shared" si="447"/>
        <v>62.5</v>
      </c>
      <c r="E2504" s="4">
        <f t="shared" si="448"/>
        <v>463</v>
      </c>
      <c r="F2504">
        <f t="shared" si="454"/>
        <v>112872.52083333334</v>
      </c>
      <c r="H2504" s="3"/>
      <c r="J2504" s="3">
        <f t="shared" si="449"/>
        <v>483</v>
      </c>
      <c r="K2504" s="3">
        <f t="shared" si="455"/>
        <v>119955.74999999999</v>
      </c>
      <c r="M2504" s="3">
        <f t="shared" si="456"/>
        <v>7083.2291666666424</v>
      </c>
      <c r="N2504">
        <f t="shared" si="450"/>
        <v>7083.2291666666424</v>
      </c>
      <c r="O2504">
        <f t="shared" si="451"/>
        <v>0</v>
      </c>
    </row>
    <row r="2505" spans="1:15" x14ac:dyDescent="0.25">
      <c r="A2505" s="3">
        <v>23.51</v>
      </c>
      <c r="B2505" s="3">
        <f t="shared" si="452"/>
        <v>28.51</v>
      </c>
      <c r="C2505" s="3">
        <f t="shared" si="453"/>
        <v>6.25</v>
      </c>
      <c r="D2505" s="4">
        <f t="shared" si="447"/>
        <v>62.5</v>
      </c>
      <c r="E2505" s="4">
        <f t="shared" si="448"/>
        <v>463.18000000000006</v>
      </c>
      <c r="F2505">
        <f t="shared" si="454"/>
        <v>112999.89373933336</v>
      </c>
      <c r="H2505" s="3"/>
      <c r="J2505" s="3">
        <f t="shared" si="449"/>
        <v>483.18</v>
      </c>
      <c r="K2505" s="3">
        <f t="shared" si="455"/>
        <v>120088.62390599999</v>
      </c>
      <c r="M2505" s="3">
        <f t="shared" si="456"/>
        <v>7088.7301666666317</v>
      </c>
      <c r="N2505">
        <f t="shared" si="450"/>
        <v>7088.7301666666317</v>
      </c>
      <c r="O2505">
        <f t="shared" si="451"/>
        <v>0</v>
      </c>
    </row>
    <row r="2506" spans="1:15" x14ac:dyDescent="0.25">
      <c r="A2506" s="3">
        <v>23.52</v>
      </c>
      <c r="B2506" s="3">
        <f t="shared" si="452"/>
        <v>28.52</v>
      </c>
      <c r="C2506" s="3">
        <f t="shared" si="453"/>
        <v>6.25</v>
      </c>
      <c r="D2506" s="4">
        <f t="shared" si="447"/>
        <v>62.5</v>
      </c>
      <c r="E2506" s="4">
        <f t="shared" si="448"/>
        <v>463.36</v>
      </c>
      <c r="F2506">
        <f t="shared" si="454"/>
        <v>113127.36248133332</v>
      </c>
      <c r="H2506" s="3"/>
      <c r="J2506" s="3">
        <f t="shared" si="449"/>
        <v>483.36</v>
      </c>
      <c r="K2506" s="3">
        <f t="shared" si="455"/>
        <v>120221.595648</v>
      </c>
      <c r="M2506" s="3">
        <f t="shared" si="456"/>
        <v>7094.2331666666869</v>
      </c>
      <c r="N2506">
        <f t="shared" si="450"/>
        <v>7094.2331666666869</v>
      </c>
      <c r="O2506">
        <f t="shared" si="451"/>
        <v>0</v>
      </c>
    </row>
    <row r="2507" spans="1:15" x14ac:dyDescent="0.25">
      <c r="A2507" s="3">
        <v>23.53</v>
      </c>
      <c r="B2507" s="3">
        <f t="shared" si="452"/>
        <v>28.53</v>
      </c>
      <c r="C2507" s="3">
        <f t="shared" si="453"/>
        <v>6.25</v>
      </c>
      <c r="D2507" s="4">
        <f t="shared" si="447"/>
        <v>62.5</v>
      </c>
      <c r="E2507" s="4">
        <f t="shared" si="448"/>
        <v>463.53999999999996</v>
      </c>
      <c r="F2507">
        <f t="shared" si="454"/>
        <v>113254.92709533332</v>
      </c>
      <c r="H2507" s="3"/>
      <c r="J2507" s="3">
        <f t="shared" si="449"/>
        <v>483.54</v>
      </c>
      <c r="K2507" s="3">
        <f t="shared" si="455"/>
        <v>120354.66526200001</v>
      </c>
      <c r="M2507" s="3">
        <f t="shared" si="456"/>
        <v>7099.7381666666915</v>
      </c>
      <c r="N2507">
        <f t="shared" si="450"/>
        <v>7099.7381666666915</v>
      </c>
      <c r="O2507">
        <f t="shared" si="451"/>
        <v>0</v>
      </c>
    </row>
    <row r="2508" spans="1:15" x14ac:dyDescent="0.25">
      <c r="A2508" s="3">
        <v>23.54</v>
      </c>
      <c r="B2508" s="3">
        <f t="shared" si="452"/>
        <v>28.54</v>
      </c>
      <c r="C2508" s="3">
        <f t="shared" si="453"/>
        <v>6.25</v>
      </c>
      <c r="D2508" s="4">
        <f t="shared" si="447"/>
        <v>62.5</v>
      </c>
      <c r="E2508" s="4">
        <f t="shared" si="448"/>
        <v>463.72</v>
      </c>
      <c r="F2508">
        <f t="shared" si="454"/>
        <v>113382.58761733334</v>
      </c>
      <c r="H2508" s="3"/>
      <c r="J2508" s="3">
        <f t="shared" si="449"/>
        <v>483.71999999999997</v>
      </c>
      <c r="K2508" s="3">
        <f t="shared" si="455"/>
        <v>120487.83278399998</v>
      </c>
      <c r="M2508" s="3">
        <f t="shared" si="456"/>
        <v>7105.2451666666457</v>
      </c>
      <c r="N2508">
        <f t="shared" si="450"/>
        <v>7105.2451666666457</v>
      </c>
      <c r="O2508">
        <f t="shared" si="451"/>
        <v>0</v>
      </c>
    </row>
    <row r="2509" spans="1:15" x14ac:dyDescent="0.25">
      <c r="A2509" s="3">
        <v>23.55</v>
      </c>
      <c r="B2509" s="3">
        <f t="shared" si="452"/>
        <v>28.55</v>
      </c>
      <c r="C2509" s="3">
        <f t="shared" si="453"/>
        <v>6.25</v>
      </c>
      <c r="D2509" s="4">
        <f t="shared" si="447"/>
        <v>62.5</v>
      </c>
      <c r="E2509" s="4">
        <f t="shared" si="448"/>
        <v>463.9</v>
      </c>
      <c r="F2509">
        <f t="shared" si="454"/>
        <v>113510.34408333333</v>
      </c>
      <c r="H2509" s="3"/>
      <c r="J2509" s="3">
        <f t="shared" si="449"/>
        <v>483.90000000000003</v>
      </c>
      <c r="K2509" s="3">
        <f t="shared" si="455"/>
        <v>120621.09825000002</v>
      </c>
      <c r="M2509" s="3">
        <f t="shared" si="456"/>
        <v>7110.7541666666948</v>
      </c>
      <c r="N2509">
        <f t="shared" si="450"/>
        <v>7110.7541666666948</v>
      </c>
      <c r="O2509">
        <f t="shared" si="451"/>
        <v>0</v>
      </c>
    </row>
    <row r="2510" spans="1:15" x14ac:dyDescent="0.25">
      <c r="A2510" s="3">
        <v>23.56</v>
      </c>
      <c r="B2510" s="3">
        <f t="shared" si="452"/>
        <v>28.56</v>
      </c>
      <c r="C2510" s="3">
        <f t="shared" si="453"/>
        <v>6.25</v>
      </c>
      <c r="D2510" s="4">
        <f t="shared" si="447"/>
        <v>62.5</v>
      </c>
      <c r="E2510" s="4">
        <f t="shared" si="448"/>
        <v>464.07999999999993</v>
      </c>
      <c r="F2510">
        <f t="shared" si="454"/>
        <v>113638.19652933332</v>
      </c>
      <c r="H2510" s="3"/>
      <c r="J2510" s="3">
        <f t="shared" si="449"/>
        <v>484.08</v>
      </c>
      <c r="K2510" s="3">
        <f t="shared" si="455"/>
        <v>120754.46169599995</v>
      </c>
      <c r="M2510" s="3">
        <f t="shared" si="456"/>
        <v>7116.2651666666352</v>
      </c>
      <c r="N2510">
        <f t="shared" si="450"/>
        <v>7116.2651666666352</v>
      </c>
      <c r="O2510">
        <f t="shared" si="451"/>
        <v>0</v>
      </c>
    </row>
    <row r="2511" spans="1:15" x14ac:dyDescent="0.25">
      <c r="A2511" s="3">
        <v>23.57</v>
      </c>
      <c r="B2511" s="3">
        <f t="shared" si="452"/>
        <v>28.57</v>
      </c>
      <c r="C2511" s="3">
        <f t="shared" si="453"/>
        <v>6.25</v>
      </c>
      <c r="D2511" s="4">
        <f t="shared" si="447"/>
        <v>62.5</v>
      </c>
      <c r="E2511" s="4">
        <f t="shared" si="448"/>
        <v>464.26</v>
      </c>
      <c r="F2511">
        <f t="shared" si="454"/>
        <v>113766.14499133333</v>
      </c>
      <c r="H2511" s="3"/>
      <c r="J2511" s="3">
        <f t="shared" si="449"/>
        <v>484.26</v>
      </c>
      <c r="K2511" s="3">
        <f t="shared" si="455"/>
        <v>120887.92315799998</v>
      </c>
      <c r="M2511" s="3">
        <f t="shared" si="456"/>
        <v>7121.7781666666415</v>
      </c>
      <c r="N2511">
        <f t="shared" si="450"/>
        <v>7121.7781666666415</v>
      </c>
      <c r="O2511">
        <f t="shared" si="451"/>
        <v>0</v>
      </c>
    </row>
    <row r="2512" spans="1:15" x14ac:dyDescent="0.25">
      <c r="A2512" s="3">
        <v>23.58</v>
      </c>
      <c r="B2512" s="3">
        <f t="shared" si="452"/>
        <v>28.58</v>
      </c>
      <c r="C2512" s="3">
        <f t="shared" si="453"/>
        <v>6.25</v>
      </c>
      <c r="D2512" s="4">
        <f t="shared" si="447"/>
        <v>62.5</v>
      </c>
      <c r="E2512" s="4">
        <f t="shared" si="448"/>
        <v>464.43999999999994</v>
      </c>
      <c r="F2512">
        <f t="shared" si="454"/>
        <v>113894.1895053333</v>
      </c>
      <c r="H2512" s="3"/>
      <c r="J2512" s="3">
        <f t="shared" si="449"/>
        <v>484.43999999999994</v>
      </c>
      <c r="K2512" s="3">
        <f t="shared" si="455"/>
        <v>121021.48267199998</v>
      </c>
      <c r="M2512" s="3">
        <f t="shared" si="456"/>
        <v>7127.2931666666846</v>
      </c>
      <c r="N2512">
        <f t="shared" si="450"/>
        <v>7127.2931666666846</v>
      </c>
      <c r="O2512">
        <f t="shared" si="451"/>
        <v>0</v>
      </c>
    </row>
    <row r="2513" spans="1:15" x14ac:dyDescent="0.25">
      <c r="A2513" s="3">
        <v>23.59</v>
      </c>
      <c r="B2513" s="3">
        <f t="shared" si="452"/>
        <v>28.59</v>
      </c>
      <c r="C2513" s="3">
        <f t="shared" si="453"/>
        <v>6.25</v>
      </c>
      <c r="D2513" s="4">
        <f t="shared" si="447"/>
        <v>62.5</v>
      </c>
      <c r="E2513" s="4">
        <f t="shared" si="448"/>
        <v>464.62</v>
      </c>
      <c r="F2513">
        <f t="shared" si="454"/>
        <v>114022.33010733333</v>
      </c>
      <c r="H2513" s="3"/>
      <c r="J2513" s="3">
        <f t="shared" si="449"/>
        <v>484.62</v>
      </c>
      <c r="K2513" s="3">
        <f t="shared" si="455"/>
        <v>121155.140274</v>
      </c>
      <c r="M2513" s="3">
        <f t="shared" si="456"/>
        <v>7132.8101666666771</v>
      </c>
      <c r="N2513">
        <f t="shared" si="450"/>
        <v>7132.8101666666771</v>
      </c>
      <c r="O2513">
        <f t="shared" si="451"/>
        <v>0</v>
      </c>
    </row>
    <row r="2514" spans="1:15" x14ac:dyDescent="0.25">
      <c r="A2514" s="3">
        <v>23.6</v>
      </c>
      <c r="B2514" s="3">
        <f t="shared" si="452"/>
        <v>28.6</v>
      </c>
      <c r="C2514" s="3">
        <f t="shared" si="453"/>
        <v>6.25</v>
      </c>
      <c r="D2514" s="4">
        <f t="shared" si="447"/>
        <v>62.5</v>
      </c>
      <c r="E2514" s="4">
        <f t="shared" si="448"/>
        <v>464.80000000000007</v>
      </c>
      <c r="F2514">
        <f t="shared" si="454"/>
        <v>114150.56683333335</v>
      </c>
      <c r="H2514" s="3"/>
      <c r="J2514" s="3">
        <f t="shared" si="449"/>
        <v>484.8</v>
      </c>
      <c r="K2514" s="3">
        <f t="shared" si="455"/>
        <v>121288.89600000001</v>
      </c>
      <c r="M2514" s="3">
        <f t="shared" si="456"/>
        <v>7138.3291666666628</v>
      </c>
      <c r="N2514">
        <f t="shared" si="450"/>
        <v>7138.3291666666628</v>
      </c>
      <c r="O2514">
        <f t="shared" si="451"/>
        <v>0</v>
      </c>
    </row>
    <row r="2515" spans="1:15" x14ac:dyDescent="0.25">
      <c r="A2515" s="3">
        <v>23.61</v>
      </c>
      <c r="B2515" s="3">
        <f t="shared" si="452"/>
        <v>28.61</v>
      </c>
      <c r="C2515" s="3">
        <f t="shared" si="453"/>
        <v>6.25</v>
      </c>
      <c r="D2515" s="4">
        <f t="shared" si="447"/>
        <v>62.5</v>
      </c>
      <c r="E2515" s="4">
        <f t="shared" si="448"/>
        <v>464.98</v>
      </c>
      <c r="F2515">
        <f t="shared" si="454"/>
        <v>114278.89971933333</v>
      </c>
      <c r="H2515" s="3"/>
      <c r="J2515" s="3">
        <f t="shared" si="449"/>
        <v>484.98</v>
      </c>
      <c r="K2515" s="3">
        <f t="shared" si="455"/>
        <v>121422.74988600001</v>
      </c>
      <c r="M2515" s="3">
        <f t="shared" si="456"/>
        <v>7143.8501666666707</v>
      </c>
      <c r="N2515">
        <f t="shared" si="450"/>
        <v>7143.8501666666707</v>
      </c>
      <c r="O2515">
        <f t="shared" si="451"/>
        <v>0</v>
      </c>
    </row>
    <row r="2516" spans="1:15" x14ac:dyDescent="0.25">
      <c r="A2516" s="3">
        <v>23.62</v>
      </c>
      <c r="B2516" s="3">
        <f t="shared" si="452"/>
        <v>28.62</v>
      </c>
      <c r="C2516" s="3">
        <f t="shared" si="453"/>
        <v>6.25</v>
      </c>
      <c r="D2516" s="4">
        <f t="shared" si="447"/>
        <v>62.5</v>
      </c>
      <c r="E2516" s="4">
        <f t="shared" si="448"/>
        <v>465.15999999999997</v>
      </c>
      <c r="F2516">
        <f t="shared" si="454"/>
        <v>114407.32880133334</v>
      </c>
      <c r="H2516" s="3"/>
      <c r="J2516" s="3">
        <f t="shared" si="449"/>
        <v>485.16</v>
      </c>
      <c r="K2516" s="3">
        <f t="shared" si="455"/>
        <v>121556.70196800002</v>
      </c>
      <c r="M2516" s="3">
        <f t="shared" si="456"/>
        <v>7149.3731666666863</v>
      </c>
      <c r="N2516">
        <f t="shared" si="450"/>
        <v>7149.3731666666863</v>
      </c>
      <c r="O2516">
        <f t="shared" si="451"/>
        <v>0</v>
      </c>
    </row>
    <row r="2517" spans="1:15" x14ac:dyDescent="0.25">
      <c r="A2517" s="3">
        <v>23.63</v>
      </c>
      <c r="B2517" s="3">
        <f t="shared" si="452"/>
        <v>28.63</v>
      </c>
      <c r="C2517" s="3">
        <f t="shared" si="453"/>
        <v>6.25</v>
      </c>
      <c r="D2517" s="4">
        <f t="shared" si="447"/>
        <v>62.5</v>
      </c>
      <c r="E2517" s="4">
        <f t="shared" si="448"/>
        <v>465.34000000000003</v>
      </c>
      <c r="F2517">
        <f t="shared" si="454"/>
        <v>114535.85411533334</v>
      </c>
      <c r="H2517" s="3"/>
      <c r="J2517" s="3">
        <f t="shared" si="449"/>
        <v>485.34</v>
      </c>
      <c r="K2517" s="3">
        <f t="shared" si="455"/>
        <v>121690.75228199997</v>
      </c>
      <c r="M2517" s="3">
        <f t="shared" si="456"/>
        <v>7154.8981666666368</v>
      </c>
      <c r="N2517">
        <f t="shared" si="450"/>
        <v>7154.8981666666368</v>
      </c>
      <c r="O2517">
        <f t="shared" si="451"/>
        <v>0</v>
      </c>
    </row>
    <row r="2518" spans="1:15" x14ac:dyDescent="0.25">
      <c r="A2518" s="3">
        <v>23.64</v>
      </c>
      <c r="B2518" s="3">
        <f t="shared" si="452"/>
        <v>28.64</v>
      </c>
      <c r="C2518" s="3">
        <f t="shared" si="453"/>
        <v>6.25</v>
      </c>
      <c r="D2518" s="4">
        <f t="shared" si="447"/>
        <v>62.5</v>
      </c>
      <c r="E2518" s="4">
        <f t="shared" si="448"/>
        <v>465.52</v>
      </c>
      <c r="F2518">
        <f t="shared" si="454"/>
        <v>114664.47569733334</v>
      </c>
      <c r="H2518" s="3"/>
      <c r="J2518" s="3">
        <f t="shared" si="449"/>
        <v>485.52</v>
      </c>
      <c r="K2518" s="3">
        <f t="shared" si="455"/>
        <v>121824.90086399998</v>
      </c>
      <c r="M2518" s="3">
        <f t="shared" si="456"/>
        <v>7160.4251666666387</v>
      </c>
      <c r="N2518">
        <f t="shared" si="450"/>
        <v>7160.4251666666387</v>
      </c>
      <c r="O2518">
        <f t="shared" si="451"/>
        <v>0</v>
      </c>
    </row>
    <row r="2519" spans="1:15" x14ac:dyDescent="0.25">
      <c r="A2519" s="3">
        <v>23.65</v>
      </c>
      <c r="B2519" s="3">
        <f t="shared" si="452"/>
        <v>28.65</v>
      </c>
      <c r="C2519" s="3">
        <f t="shared" si="453"/>
        <v>6.25</v>
      </c>
      <c r="D2519" s="4">
        <f t="shared" si="447"/>
        <v>62.5</v>
      </c>
      <c r="E2519" s="4">
        <f t="shared" si="448"/>
        <v>465.69999999999993</v>
      </c>
      <c r="F2519">
        <f t="shared" si="454"/>
        <v>114793.1935833333</v>
      </c>
      <c r="H2519" s="3"/>
      <c r="J2519" s="3">
        <f t="shared" si="449"/>
        <v>485.7</v>
      </c>
      <c r="K2519" s="3">
        <f t="shared" si="455"/>
        <v>121959.14774999999</v>
      </c>
      <c r="M2519" s="3">
        <f t="shared" si="456"/>
        <v>7165.9541666666919</v>
      </c>
      <c r="N2519">
        <f t="shared" si="450"/>
        <v>7165.9541666666919</v>
      </c>
      <c r="O2519">
        <f t="shared" si="451"/>
        <v>0</v>
      </c>
    </row>
    <row r="2520" spans="1:15" x14ac:dyDescent="0.25">
      <c r="A2520" s="3">
        <v>23.66</v>
      </c>
      <c r="B2520" s="3">
        <f t="shared" si="452"/>
        <v>28.66</v>
      </c>
      <c r="C2520" s="3">
        <f t="shared" si="453"/>
        <v>6.25</v>
      </c>
      <c r="D2520" s="4">
        <f t="shared" si="447"/>
        <v>62.5</v>
      </c>
      <c r="E2520" s="4">
        <f t="shared" si="448"/>
        <v>465.88</v>
      </c>
      <c r="F2520">
        <f t="shared" si="454"/>
        <v>114922.00780933333</v>
      </c>
      <c r="H2520" s="3"/>
      <c r="J2520" s="3">
        <f t="shared" si="449"/>
        <v>485.88</v>
      </c>
      <c r="K2520" s="3">
        <f t="shared" si="455"/>
        <v>122093.49297599999</v>
      </c>
      <c r="M2520" s="3">
        <f t="shared" si="456"/>
        <v>7171.4851666666655</v>
      </c>
      <c r="N2520">
        <f t="shared" si="450"/>
        <v>7171.4851666666655</v>
      </c>
      <c r="O2520">
        <f t="shared" si="451"/>
        <v>0</v>
      </c>
    </row>
    <row r="2521" spans="1:15" x14ac:dyDescent="0.25">
      <c r="A2521" s="3">
        <v>23.67</v>
      </c>
      <c r="B2521" s="3">
        <f t="shared" si="452"/>
        <v>28.67</v>
      </c>
      <c r="C2521" s="3">
        <f t="shared" si="453"/>
        <v>6.25</v>
      </c>
      <c r="D2521" s="4">
        <f t="shared" si="447"/>
        <v>62.5</v>
      </c>
      <c r="E2521" s="4">
        <f t="shared" si="448"/>
        <v>466.06000000000006</v>
      </c>
      <c r="F2521">
        <f t="shared" si="454"/>
        <v>115050.91841133335</v>
      </c>
      <c r="H2521" s="3"/>
      <c r="J2521" s="3">
        <f t="shared" si="449"/>
        <v>486.06000000000006</v>
      </c>
      <c r="K2521" s="3">
        <f t="shared" si="455"/>
        <v>122227.93657800002</v>
      </c>
      <c r="M2521" s="3">
        <f t="shared" si="456"/>
        <v>7177.0181666666758</v>
      </c>
      <c r="N2521">
        <f t="shared" si="450"/>
        <v>7177.0181666666758</v>
      </c>
      <c r="O2521">
        <f t="shared" si="451"/>
        <v>0</v>
      </c>
    </row>
    <row r="2522" spans="1:15" x14ac:dyDescent="0.25">
      <c r="A2522" s="3">
        <v>23.68</v>
      </c>
      <c r="B2522" s="3">
        <f t="shared" si="452"/>
        <v>28.68</v>
      </c>
      <c r="C2522" s="3">
        <f t="shared" si="453"/>
        <v>6.25</v>
      </c>
      <c r="D2522" s="4">
        <f t="shared" si="447"/>
        <v>62.5</v>
      </c>
      <c r="E2522" s="4">
        <f t="shared" si="448"/>
        <v>466.24</v>
      </c>
      <c r="F2522">
        <f t="shared" si="454"/>
        <v>115179.92542533332</v>
      </c>
      <c r="H2522" s="3"/>
      <c r="J2522" s="3">
        <f t="shared" si="449"/>
        <v>486.24</v>
      </c>
      <c r="K2522" s="3">
        <f t="shared" si="455"/>
        <v>122362.478592</v>
      </c>
      <c r="M2522" s="3">
        <f t="shared" si="456"/>
        <v>7182.5531666666793</v>
      </c>
      <c r="N2522">
        <f t="shared" si="450"/>
        <v>7182.5531666666793</v>
      </c>
      <c r="O2522">
        <f t="shared" si="451"/>
        <v>0</v>
      </c>
    </row>
    <row r="2523" spans="1:15" x14ac:dyDescent="0.25">
      <c r="A2523" s="3">
        <v>23.69</v>
      </c>
      <c r="B2523" s="3">
        <f t="shared" si="452"/>
        <v>28.69</v>
      </c>
      <c r="C2523" s="3">
        <f t="shared" si="453"/>
        <v>6.25</v>
      </c>
      <c r="D2523" s="4">
        <f t="shared" ref="D2523:D2586" si="457">MAX(10*C2523,$G$14*C2523+$G$10-2*$G$12*(1+$G$13)^0.5)</f>
        <v>62.5</v>
      </c>
      <c r="E2523" s="4">
        <f t="shared" ref="E2523:E2586" si="458">MAX(10*B2523,$G$14*B2523+$G$10-2*$G$12*(1+$G$13)^0.5)</f>
        <v>466.42000000000007</v>
      </c>
      <c r="F2523">
        <f t="shared" si="454"/>
        <v>115309.02888733335</v>
      </c>
      <c r="H2523" s="3"/>
      <c r="J2523" s="3">
        <f t="shared" ref="J2523:J2586" si="459">$G$14*A2523+2*$G$12*(1+$G$13)^0.5</f>
        <v>486.42</v>
      </c>
      <c r="K2523" s="3">
        <f t="shared" si="455"/>
        <v>122497.11905400002</v>
      </c>
      <c r="M2523" s="3">
        <f t="shared" si="456"/>
        <v>7188.0901666666759</v>
      </c>
      <c r="N2523">
        <f t="shared" si="450"/>
        <v>7188.0901666666759</v>
      </c>
      <c r="O2523">
        <f t="shared" si="451"/>
        <v>0</v>
      </c>
    </row>
    <row r="2524" spans="1:15" x14ac:dyDescent="0.25">
      <c r="A2524" s="3">
        <v>23.7</v>
      </c>
      <c r="B2524" s="3">
        <f t="shared" si="452"/>
        <v>28.7</v>
      </c>
      <c r="C2524" s="3">
        <f t="shared" si="453"/>
        <v>6.25</v>
      </c>
      <c r="D2524" s="4">
        <f t="shared" si="457"/>
        <v>62.5</v>
      </c>
      <c r="E2524" s="4">
        <f t="shared" si="458"/>
        <v>466.6</v>
      </c>
      <c r="F2524">
        <f t="shared" si="454"/>
        <v>115438.22883333336</v>
      </c>
      <c r="H2524" s="3"/>
      <c r="J2524" s="3">
        <f t="shared" si="459"/>
        <v>486.59999999999997</v>
      </c>
      <c r="K2524" s="3">
        <f t="shared" si="455"/>
        <v>122631.85799999996</v>
      </c>
      <c r="M2524" s="3">
        <f t="shared" si="456"/>
        <v>7193.6291666666075</v>
      </c>
      <c r="N2524">
        <f t="shared" ref="N2524:N2587" si="460">ABS(M2524)</f>
        <v>7193.6291666666075</v>
      </c>
      <c r="O2524">
        <f t="shared" ref="O2524:O2587" si="461">IF(N2524=$N$3156,A2524,0)</f>
        <v>0</v>
      </c>
    </row>
    <row r="2525" spans="1:15" x14ac:dyDescent="0.25">
      <c r="A2525" s="3">
        <v>23.71</v>
      </c>
      <c r="B2525" s="3">
        <f t="shared" ref="B2525:B2588" si="462">$B$152+A2525</f>
        <v>28.71</v>
      </c>
      <c r="C2525" s="3">
        <f t="shared" ref="C2525:C2588" si="463">IF($F$152&gt;B2525,B2525,$F$152)</f>
        <v>6.25</v>
      </c>
      <c r="D2525" s="4">
        <f t="shared" si="457"/>
        <v>62.5</v>
      </c>
      <c r="E2525" s="4">
        <f t="shared" si="458"/>
        <v>466.78</v>
      </c>
      <c r="F2525">
        <f t="shared" ref="F2525:F2588" si="464">$I$152*C2525*(0.5*C2525-$D$152)  +  (D2525-$I$152)*0.5*C2525*(2*C2525/3-$D$152)  +  D2525*(B2525-C2525)*(0.5*(B2525-C2525)+C2525-$D$152)  +  (E2525-D2525)*0.5*(B2525-C2525)*(2*(B2525-C2525)/3+C2525-$D$152)</f>
        <v>115567.52529933336</v>
      </c>
      <c r="H2525" s="3"/>
      <c r="J2525" s="3">
        <f t="shared" si="459"/>
        <v>486.78000000000003</v>
      </c>
      <c r="K2525" s="3">
        <f t="shared" ref="K2525:K2588" si="465">$K$152*A2525*(0.5*A2525+$B$152-$D$152)  +  (J2525-$K$152)*0.5*A2525*(2*A2525/3+$B$152-$D$152)</f>
        <v>122766.695466</v>
      </c>
      <c r="M2525" s="3">
        <f t="shared" ref="M2525:M2588" si="466">K2525-F2525</f>
        <v>7199.1701666666486</v>
      </c>
      <c r="N2525">
        <f t="shared" si="460"/>
        <v>7199.1701666666486</v>
      </c>
      <c r="O2525">
        <f t="shared" si="461"/>
        <v>0</v>
      </c>
    </row>
    <row r="2526" spans="1:15" x14ac:dyDescent="0.25">
      <c r="A2526" s="3">
        <v>23.72</v>
      </c>
      <c r="B2526" s="3">
        <f t="shared" si="462"/>
        <v>28.72</v>
      </c>
      <c r="C2526" s="3">
        <f t="shared" si="463"/>
        <v>6.25</v>
      </c>
      <c r="D2526" s="4">
        <f t="shared" si="457"/>
        <v>62.5</v>
      </c>
      <c r="E2526" s="4">
        <f t="shared" si="458"/>
        <v>466.96000000000004</v>
      </c>
      <c r="F2526">
        <f t="shared" si="464"/>
        <v>115696.91832133333</v>
      </c>
      <c r="H2526" s="3"/>
      <c r="J2526" s="3">
        <f t="shared" si="459"/>
        <v>486.96</v>
      </c>
      <c r="K2526" s="3">
        <f t="shared" si="465"/>
        <v>122901.63148799998</v>
      </c>
      <c r="M2526" s="3">
        <f t="shared" si="466"/>
        <v>7204.7131666666537</v>
      </c>
      <c r="N2526">
        <f t="shared" si="460"/>
        <v>7204.7131666666537</v>
      </c>
      <c r="O2526">
        <f t="shared" si="461"/>
        <v>0</v>
      </c>
    </row>
    <row r="2527" spans="1:15" x14ac:dyDescent="0.25">
      <c r="A2527" s="3">
        <v>23.73</v>
      </c>
      <c r="B2527" s="3">
        <f t="shared" si="462"/>
        <v>28.73</v>
      </c>
      <c r="C2527" s="3">
        <f t="shared" si="463"/>
        <v>6.25</v>
      </c>
      <c r="D2527" s="4">
        <f t="shared" si="457"/>
        <v>62.5</v>
      </c>
      <c r="E2527" s="4">
        <f t="shared" si="458"/>
        <v>467.14</v>
      </c>
      <c r="F2527">
        <f t="shared" si="464"/>
        <v>115826.40793533332</v>
      </c>
      <c r="H2527" s="3"/>
      <c r="J2527" s="3">
        <f t="shared" si="459"/>
        <v>487.14</v>
      </c>
      <c r="K2527" s="3">
        <f t="shared" si="465"/>
        <v>123036.666102</v>
      </c>
      <c r="M2527" s="3">
        <f t="shared" si="466"/>
        <v>7210.2581666666811</v>
      </c>
      <c r="N2527">
        <f t="shared" si="460"/>
        <v>7210.2581666666811</v>
      </c>
      <c r="O2527">
        <f t="shared" si="461"/>
        <v>0</v>
      </c>
    </row>
    <row r="2528" spans="1:15" x14ac:dyDescent="0.25">
      <c r="A2528" s="3">
        <v>23.74</v>
      </c>
      <c r="B2528" s="3">
        <f t="shared" si="462"/>
        <v>28.74</v>
      </c>
      <c r="C2528" s="3">
        <f t="shared" si="463"/>
        <v>6.25</v>
      </c>
      <c r="D2528" s="4">
        <f t="shared" si="457"/>
        <v>62.5</v>
      </c>
      <c r="E2528" s="4">
        <f t="shared" si="458"/>
        <v>467.31999999999994</v>
      </c>
      <c r="F2528">
        <f t="shared" si="464"/>
        <v>115955.9941773333</v>
      </c>
      <c r="H2528" s="3"/>
      <c r="J2528" s="3">
        <f t="shared" si="459"/>
        <v>487.32</v>
      </c>
      <c r="K2528" s="3">
        <f t="shared" si="465"/>
        <v>123171.799344</v>
      </c>
      <c r="M2528" s="3">
        <f t="shared" si="466"/>
        <v>7215.8051666667016</v>
      </c>
      <c r="N2528">
        <f t="shared" si="460"/>
        <v>7215.8051666667016</v>
      </c>
      <c r="O2528">
        <f t="shared" si="461"/>
        <v>0</v>
      </c>
    </row>
    <row r="2529" spans="1:15" x14ac:dyDescent="0.25">
      <c r="A2529" s="3">
        <v>23.75</v>
      </c>
      <c r="B2529" s="3">
        <f t="shared" si="462"/>
        <v>28.75</v>
      </c>
      <c r="C2529" s="3">
        <f t="shared" si="463"/>
        <v>6.25</v>
      </c>
      <c r="D2529" s="4">
        <f t="shared" si="457"/>
        <v>62.5</v>
      </c>
      <c r="E2529" s="4">
        <f t="shared" si="458"/>
        <v>467.5</v>
      </c>
      <c r="F2529">
        <f t="shared" si="464"/>
        <v>116085.67708333333</v>
      </c>
      <c r="H2529" s="3"/>
      <c r="J2529" s="3">
        <f t="shared" si="459"/>
        <v>487.5</v>
      </c>
      <c r="K2529" s="3">
        <f t="shared" si="465"/>
        <v>123307.03125000001</v>
      </c>
      <c r="M2529" s="3">
        <f t="shared" si="466"/>
        <v>7221.3541666666861</v>
      </c>
      <c r="N2529">
        <f t="shared" si="460"/>
        <v>7221.3541666666861</v>
      </c>
      <c r="O2529">
        <f t="shared" si="461"/>
        <v>0</v>
      </c>
    </row>
    <row r="2530" spans="1:15" x14ac:dyDescent="0.25">
      <c r="A2530" s="3">
        <v>23.76</v>
      </c>
      <c r="B2530" s="3">
        <f t="shared" si="462"/>
        <v>28.76</v>
      </c>
      <c r="C2530" s="3">
        <f t="shared" si="463"/>
        <v>6.25</v>
      </c>
      <c r="D2530" s="4">
        <f t="shared" si="457"/>
        <v>62.5</v>
      </c>
      <c r="E2530" s="4">
        <f t="shared" si="458"/>
        <v>467.68000000000006</v>
      </c>
      <c r="F2530">
        <f t="shared" si="464"/>
        <v>116215.45668933335</v>
      </c>
      <c r="H2530" s="3"/>
      <c r="J2530" s="3">
        <f t="shared" si="459"/>
        <v>487.68</v>
      </c>
      <c r="K2530" s="3">
        <f t="shared" si="465"/>
        <v>123442.36185600003</v>
      </c>
      <c r="M2530" s="3">
        <f t="shared" si="466"/>
        <v>7226.9051666666783</v>
      </c>
      <c r="N2530">
        <f t="shared" si="460"/>
        <v>7226.9051666666783</v>
      </c>
      <c r="O2530">
        <f t="shared" si="461"/>
        <v>0</v>
      </c>
    </row>
    <row r="2531" spans="1:15" x14ac:dyDescent="0.25">
      <c r="A2531" s="3">
        <v>23.77</v>
      </c>
      <c r="B2531" s="3">
        <f t="shared" si="462"/>
        <v>28.77</v>
      </c>
      <c r="C2531" s="3">
        <f t="shared" si="463"/>
        <v>6.25</v>
      </c>
      <c r="D2531" s="4">
        <f t="shared" si="457"/>
        <v>62.5</v>
      </c>
      <c r="E2531" s="4">
        <f t="shared" si="458"/>
        <v>467.86</v>
      </c>
      <c r="F2531">
        <f t="shared" si="464"/>
        <v>116345.33303133334</v>
      </c>
      <c r="H2531" s="3"/>
      <c r="J2531" s="3">
        <f t="shared" si="459"/>
        <v>487.86</v>
      </c>
      <c r="K2531" s="3">
        <f t="shared" si="465"/>
        <v>123577.79119799999</v>
      </c>
      <c r="M2531" s="3">
        <f t="shared" si="466"/>
        <v>7232.458166666649</v>
      </c>
      <c r="N2531">
        <f t="shared" si="460"/>
        <v>7232.458166666649</v>
      </c>
      <c r="O2531">
        <f t="shared" si="461"/>
        <v>0</v>
      </c>
    </row>
    <row r="2532" spans="1:15" x14ac:dyDescent="0.25">
      <c r="A2532" s="3">
        <v>23.78</v>
      </c>
      <c r="B2532" s="3">
        <f t="shared" si="462"/>
        <v>28.78</v>
      </c>
      <c r="C2532" s="3">
        <f t="shared" si="463"/>
        <v>6.25</v>
      </c>
      <c r="D2532" s="4">
        <f t="shared" si="457"/>
        <v>62.5</v>
      </c>
      <c r="E2532" s="4">
        <f t="shared" si="458"/>
        <v>468.03999999999996</v>
      </c>
      <c r="F2532">
        <f t="shared" si="464"/>
        <v>116475.30614533334</v>
      </c>
      <c r="H2532" s="3"/>
      <c r="J2532" s="3">
        <f t="shared" si="459"/>
        <v>488.04</v>
      </c>
      <c r="K2532" s="3">
        <f t="shared" si="465"/>
        <v>123713.31931200001</v>
      </c>
      <c r="M2532" s="3">
        <f t="shared" si="466"/>
        <v>7238.0131666666712</v>
      </c>
      <c r="N2532">
        <f t="shared" si="460"/>
        <v>7238.0131666666712</v>
      </c>
      <c r="O2532">
        <f t="shared" si="461"/>
        <v>0</v>
      </c>
    </row>
    <row r="2533" spans="1:15" x14ac:dyDescent="0.25">
      <c r="A2533" s="3">
        <v>23.79</v>
      </c>
      <c r="B2533" s="3">
        <f t="shared" si="462"/>
        <v>28.79</v>
      </c>
      <c r="C2533" s="3">
        <f t="shared" si="463"/>
        <v>6.25</v>
      </c>
      <c r="D2533" s="4">
        <f t="shared" si="457"/>
        <v>62.5</v>
      </c>
      <c r="E2533" s="4">
        <f t="shared" si="458"/>
        <v>468.22</v>
      </c>
      <c r="F2533">
        <f t="shared" si="464"/>
        <v>116605.37606733332</v>
      </c>
      <c r="H2533" s="3"/>
      <c r="J2533" s="3">
        <f t="shared" si="459"/>
        <v>488.21999999999997</v>
      </c>
      <c r="K2533" s="3">
        <f t="shared" si="465"/>
        <v>123848.94623399999</v>
      </c>
      <c r="M2533" s="3">
        <f t="shared" si="466"/>
        <v>7243.5701666666719</v>
      </c>
      <c r="N2533">
        <f t="shared" si="460"/>
        <v>7243.5701666666719</v>
      </c>
      <c r="O2533">
        <f t="shared" si="461"/>
        <v>0</v>
      </c>
    </row>
    <row r="2534" spans="1:15" x14ac:dyDescent="0.25">
      <c r="A2534" s="3">
        <v>23.8</v>
      </c>
      <c r="B2534" s="3">
        <f t="shared" si="462"/>
        <v>28.8</v>
      </c>
      <c r="C2534" s="3">
        <f t="shared" si="463"/>
        <v>6.25</v>
      </c>
      <c r="D2534" s="4">
        <f t="shared" si="457"/>
        <v>62.5</v>
      </c>
      <c r="E2534" s="4">
        <f t="shared" si="458"/>
        <v>468.4</v>
      </c>
      <c r="F2534">
        <f t="shared" si="464"/>
        <v>116735.54283333333</v>
      </c>
      <c r="H2534" s="3"/>
      <c r="J2534" s="3">
        <f t="shared" si="459"/>
        <v>488.40000000000003</v>
      </c>
      <c r="K2534" s="3">
        <f t="shared" si="465"/>
        <v>123984.67200000002</v>
      </c>
      <c r="M2534" s="3">
        <f t="shared" si="466"/>
        <v>7249.1291666666948</v>
      </c>
      <c r="N2534">
        <f t="shared" si="460"/>
        <v>7249.1291666666948</v>
      </c>
      <c r="O2534">
        <f t="shared" si="461"/>
        <v>0</v>
      </c>
    </row>
    <row r="2535" spans="1:15" x14ac:dyDescent="0.25">
      <c r="A2535" s="3">
        <v>23.81</v>
      </c>
      <c r="B2535" s="3">
        <f t="shared" si="462"/>
        <v>28.81</v>
      </c>
      <c r="C2535" s="3">
        <f t="shared" si="463"/>
        <v>6.25</v>
      </c>
      <c r="D2535" s="4">
        <f t="shared" si="457"/>
        <v>62.5</v>
      </c>
      <c r="E2535" s="4">
        <f t="shared" si="458"/>
        <v>468.57999999999993</v>
      </c>
      <c r="F2535">
        <f t="shared" si="464"/>
        <v>116865.80647933332</v>
      </c>
      <c r="H2535" s="3"/>
      <c r="J2535" s="3">
        <f t="shared" si="459"/>
        <v>488.58</v>
      </c>
      <c r="K2535" s="3">
        <f t="shared" si="465"/>
        <v>124120.496646</v>
      </c>
      <c r="M2535" s="3">
        <f t="shared" si="466"/>
        <v>7254.6901666666818</v>
      </c>
      <c r="N2535">
        <f t="shared" si="460"/>
        <v>7254.6901666666818</v>
      </c>
      <c r="O2535">
        <f t="shared" si="461"/>
        <v>0</v>
      </c>
    </row>
    <row r="2536" spans="1:15" x14ac:dyDescent="0.25">
      <c r="A2536" s="3">
        <v>23.82</v>
      </c>
      <c r="B2536" s="3">
        <f t="shared" si="462"/>
        <v>28.82</v>
      </c>
      <c r="C2536" s="3">
        <f t="shared" si="463"/>
        <v>6.25</v>
      </c>
      <c r="D2536" s="4">
        <f t="shared" si="457"/>
        <v>62.5</v>
      </c>
      <c r="E2536" s="4">
        <f t="shared" si="458"/>
        <v>468.76</v>
      </c>
      <c r="F2536">
        <f t="shared" si="464"/>
        <v>116996.16704133333</v>
      </c>
      <c r="H2536" s="3"/>
      <c r="J2536" s="3">
        <f t="shared" si="459"/>
        <v>488.76</v>
      </c>
      <c r="K2536" s="3">
        <f t="shared" si="465"/>
        <v>124256.42020800003</v>
      </c>
      <c r="M2536" s="3">
        <f t="shared" si="466"/>
        <v>7260.253166666691</v>
      </c>
      <c r="N2536">
        <f t="shared" si="460"/>
        <v>7260.253166666691</v>
      </c>
      <c r="O2536">
        <f t="shared" si="461"/>
        <v>0</v>
      </c>
    </row>
    <row r="2537" spans="1:15" x14ac:dyDescent="0.25">
      <c r="A2537" s="3">
        <v>23.83</v>
      </c>
      <c r="B2537" s="3">
        <f t="shared" si="462"/>
        <v>28.83</v>
      </c>
      <c r="C2537" s="3">
        <f t="shared" si="463"/>
        <v>6.25</v>
      </c>
      <c r="D2537" s="4">
        <f t="shared" si="457"/>
        <v>62.5</v>
      </c>
      <c r="E2537" s="4">
        <f t="shared" si="458"/>
        <v>468.93999999999994</v>
      </c>
      <c r="F2537">
        <f t="shared" si="464"/>
        <v>117126.62455533331</v>
      </c>
      <c r="H2537" s="3"/>
      <c r="J2537" s="3">
        <f t="shared" si="459"/>
        <v>488.93999999999994</v>
      </c>
      <c r="K2537" s="3">
        <f t="shared" si="465"/>
        <v>124392.44272199995</v>
      </c>
      <c r="M2537" s="3">
        <f t="shared" si="466"/>
        <v>7265.8181666666351</v>
      </c>
      <c r="N2537">
        <f t="shared" si="460"/>
        <v>7265.8181666666351</v>
      </c>
      <c r="O2537">
        <f t="shared" si="461"/>
        <v>0</v>
      </c>
    </row>
    <row r="2538" spans="1:15" x14ac:dyDescent="0.25">
      <c r="A2538" s="3">
        <v>23.84</v>
      </c>
      <c r="B2538" s="3">
        <f t="shared" si="462"/>
        <v>28.84</v>
      </c>
      <c r="C2538" s="3">
        <f t="shared" si="463"/>
        <v>6.25</v>
      </c>
      <c r="D2538" s="4">
        <f t="shared" si="457"/>
        <v>62.5</v>
      </c>
      <c r="E2538" s="4">
        <f t="shared" si="458"/>
        <v>469.12</v>
      </c>
      <c r="F2538">
        <f t="shared" si="464"/>
        <v>117257.17905733334</v>
      </c>
      <c r="H2538" s="3"/>
      <c r="J2538" s="3">
        <f t="shared" si="459"/>
        <v>489.12</v>
      </c>
      <c r="K2538" s="3">
        <f t="shared" si="465"/>
        <v>124528.56422399999</v>
      </c>
      <c r="M2538" s="3">
        <f t="shared" si="466"/>
        <v>7271.3851666666451</v>
      </c>
      <c r="N2538">
        <f t="shared" si="460"/>
        <v>7271.3851666666451</v>
      </c>
      <c r="O2538">
        <f t="shared" si="461"/>
        <v>0</v>
      </c>
    </row>
    <row r="2539" spans="1:15" x14ac:dyDescent="0.25">
      <c r="A2539" s="3">
        <v>23.85</v>
      </c>
      <c r="B2539" s="3">
        <f t="shared" si="462"/>
        <v>28.85</v>
      </c>
      <c r="C2539" s="3">
        <f t="shared" si="463"/>
        <v>6.25</v>
      </c>
      <c r="D2539" s="4">
        <f t="shared" si="457"/>
        <v>62.5</v>
      </c>
      <c r="E2539" s="4">
        <f t="shared" si="458"/>
        <v>469.30000000000007</v>
      </c>
      <c r="F2539">
        <f t="shared" si="464"/>
        <v>117387.83058333336</v>
      </c>
      <c r="H2539" s="3"/>
      <c r="J2539" s="3">
        <f t="shared" si="459"/>
        <v>489.3</v>
      </c>
      <c r="K2539" s="3">
        <f t="shared" si="465"/>
        <v>124664.78474999999</v>
      </c>
      <c r="M2539" s="3">
        <f t="shared" si="466"/>
        <v>7276.9541666666337</v>
      </c>
      <c r="N2539">
        <f t="shared" si="460"/>
        <v>7276.9541666666337</v>
      </c>
      <c r="O2539">
        <f t="shared" si="461"/>
        <v>0</v>
      </c>
    </row>
    <row r="2540" spans="1:15" x14ac:dyDescent="0.25">
      <c r="A2540" s="3">
        <v>23.86</v>
      </c>
      <c r="B2540" s="3">
        <f t="shared" si="462"/>
        <v>28.86</v>
      </c>
      <c r="C2540" s="3">
        <f t="shared" si="463"/>
        <v>6.25</v>
      </c>
      <c r="D2540" s="4">
        <f t="shared" si="457"/>
        <v>62.5</v>
      </c>
      <c r="E2540" s="4">
        <f t="shared" si="458"/>
        <v>469.48</v>
      </c>
      <c r="F2540">
        <f t="shared" si="464"/>
        <v>117518.57916933333</v>
      </c>
      <c r="H2540" s="3"/>
      <c r="J2540" s="3">
        <f t="shared" si="459"/>
        <v>489.48</v>
      </c>
      <c r="K2540" s="3">
        <f t="shared" si="465"/>
        <v>124801.10433599999</v>
      </c>
      <c r="M2540" s="3">
        <f t="shared" si="466"/>
        <v>7282.5251666666591</v>
      </c>
      <c r="N2540">
        <f t="shared" si="460"/>
        <v>7282.5251666666591</v>
      </c>
      <c r="O2540">
        <f t="shared" si="461"/>
        <v>0</v>
      </c>
    </row>
    <row r="2541" spans="1:15" x14ac:dyDescent="0.25">
      <c r="A2541" s="3">
        <v>23.87</v>
      </c>
      <c r="B2541" s="3">
        <f t="shared" si="462"/>
        <v>28.87</v>
      </c>
      <c r="C2541" s="3">
        <f t="shared" si="463"/>
        <v>6.25</v>
      </c>
      <c r="D2541" s="4">
        <f t="shared" si="457"/>
        <v>62.5</v>
      </c>
      <c r="E2541" s="4">
        <f t="shared" si="458"/>
        <v>469.65999999999997</v>
      </c>
      <c r="F2541">
        <f t="shared" si="464"/>
        <v>117649.42485133333</v>
      </c>
      <c r="H2541" s="3"/>
      <c r="J2541" s="3">
        <f t="shared" si="459"/>
        <v>489.66</v>
      </c>
      <c r="K2541" s="3">
        <f t="shared" si="465"/>
        <v>124937.52301800002</v>
      </c>
      <c r="M2541" s="3">
        <f t="shared" si="466"/>
        <v>7288.0981666666921</v>
      </c>
      <c r="N2541">
        <f t="shared" si="460"/>
        <v>7288.0981666666921</v>
      </c>
      <c r="O2541">
        <f t="shared" si="461"/>
        <v>0</v>
      </c>
    </row>
    <row r="2542" spans="1:15" x14ac:dyDescent="0.25">
      <c r="A2542" s="3">
        <v>23.88</v>
      </c>
      <c r="B2542" s="3">
        <f t="shared" si="462"/>
        <v>28.88</v>
      </c>
      <c r="C2542" s="3">
        <f t="shared" si="463"/>
        <v>6.25</v>
      </c>
      <c r="D2542" s="4">
        <f t="shared" si="457"/>
        <v>62.5</v>
      </c>
      <c r="E2542" s="4">
        <f t="shared" si="458"/>
        <v>469.84000000000003</v>
      </c>
      <c r="F2542">
        <f t="shared" si="464"/>
        <v>117780.36766533332</v>
      </c>
      <c r="H2542" s="3"/>
      <c r="J2542" s="3">
        <f t="shared" si="459"/>
        <v>489.84</v>
      </c>
      <c r="K2542" s="3">
        <f t="shared" si="465"/>
        <v>125074.04083199998</v>
      </c>
      <c r="M2542" s="3">
        <f t="shared" si="466"/>
        <v>7293.6731666666601</v>
      </c>
      <c r="N2542">
        <f t="shared" si="460"/>
        <v>7293.6731666666601</v>
      </c>
      <c r="O2542">
        <f t="shared" si="461"/>
        <v>0</v>
      </c>
    </row>
    <row r="2543" spans="1:15" x14ac:dyDescent="0.25">
      <c r="A2543" s="3">
        <v>23.89</v>
      </c>
      <c r="B2543" s="3">
        <f t="shared" si="462"/>
        <v>28.89</v>
      </c>
      <c r="C2543" s="3">
        <f t="shared" si="463"/>
        <v>6.25</v>
      </c>
      <c r="D2543" s="4">
        <f t="shared" si="457"/>
        <v>62.5</v>
      </c>
      <c r="E2543" s="4">
        <f t="shared" si="458"/>
        <v>470.02</v>
      </c>
      <c r="F2543">
        <f t="shared" si="464"/>
        <v>117911.40764733334</v>
      </c>
      <c r="H2543" s="3"/>
      <c r="J2543" s="3">
        <f t="shared" si="459"/>
        <v>490.02</v>
      </c>
      <c r="K2543" s="3">
        <f t="shared" si="465"/>
        <v>125210.65781400001</v>
      </c>
      <c r="M2543" s="3">
        <f t="shared" si="466"/>
        <v>7299.2501666666649</v>
      </c>
      <c r="N2543">
        <f t="shared" si="460"/>
        <v>7299.2501666666649</v>
      </c>
      <c r="O2543">
        <f t="shared" si="461"/>
        <v>0</v>
      </c>
    </row>
    <row r="2544" spans="1:15" x14ac:dyDescent="0.25">
      <c r="A2544" s="3">
        <v>23.9</v>
      </c>
      <c r="B2544" s="3">
        <f t="shared" si="462"/>
        <v>28.9</v>
      </c>
      <c r="C2544" s="3">
        <f t="shared" si="463"/>
        <v>6.25</v>
      </c>
      <c r="D2544" s="4">
        <f t="shared" si="457"/>
        <v>62.5</v>
      </c>
      <c r="E2544" s="4">
        <f t="shared" si="458"/>
        <v>470.19999999999993</v>
      </c>
      <c r="F2544">
        <f t="shared" si="464"/>
        <v>118042.5448333333</v>
      </c>
      <c r="H2544" s="3"/>
      <c r="J2544" s="3">
        <f t="shared" si="459"/>
        <v>490.2</v>
      </c>
      <c r="K2544" s="3">
        <f t="shared" si="465"/>
        <v>125347.37399999997</v>
      </c>
      <c r="M2544" s="3">
        <f t="shared" si="466"/>
        <v>7304.8291666666628</v>
      </c>
      <c r="N2544">
        <f t="shared" si="460"/>
        <v>7304.8291666666628</v>
      </c>
      <c r="O2544">
        <f t="shared" si="461"/>
        <v>0</v>
      </c>
    </row>
    <row r="2545" spans="1:15" x14ac:dyDescent="0.25">
      <c r="A2545" s="3">
        <v>23.91</v>
      </c>
      <c r="B2545" s="3">
        <f t="shared" si="462"/>
        <v>28.91</v>
      </c>
      <c r="C2545" s="3">
        <f t="shared" si="463"/>
        <v>6.25</v>
      </c>
      <c r="D2545" s="4">
        <f t="shared" si="457"/>
        <v>62.5</v>
      </c>
      <c r="E2545" s="4">
        <f t="shared" si="458"/>
        <v>470.38</v>
      </c>
      <c r="F2545">
        <f t="shared" si="464"/>
        <v>118173.77925933333</v>
      </c>
      <c r="H2545" s="3"/>
      <c r="J2545" s="3">
        <f t="shared" si="459"/>
        <v>490.38</v>
      </c>
      <c r="K2545" s="3">
        <f t="shared" si="465"/>
        <v>125484.189426</v>
      </c>
      <c r="M2545" s="3">
        <f t="shared" si="466"/>
        <v>7310.4101666666684</v>
      </c>
      <c r="N2545">
        <f t="shared" si="460"/>
        <v>7310.4101666666684</v>
      </c>
      <c r="O2545">
        <f t="shared" si="461"/>
        <v>0</v>
      </c>
    </row>
    <row r="2546" spans="1:15" x14ac:dyDescent="0.25">
      <c r="A2546" s="3">
        <v>23.92</v>
      </c>
      <c r="B2546" s="3">
        <f t="shared" si="462"/>
        <v>28.92</v>
      </c>
      <c r="C2546" s="3">
        <f t="shared" si="463"/>
        <v>6.25</v>
      </c>
      <c r="D2546" s="4">
        <f t="shared" si="457"/>
        <v>62.5</v>
      </c>
      <c r="E2546" s="4">
        <f t="shared" si="458"/>
        <v>470.56000000000006</v>
      </c>
      <c r="F2546">
        <f t="shared" si="464"/>
        <v>118305.11096133335</v>
      </c>
      <c r="H2546" s="3"/>
      <c r="J2546" s="3">
        <f t="shared" si="459"/>
        <v>490.56000000000006</v>
      </c>
      <c r="K2546" s="3">
        <f t="shared" si="465"/>
        <v>125621.10412800002</v>
      </c>
      <c r="M2546" s="3">
        <f t="shared" si="466"/>
        <v>7315.9931666666671</v>
      </c>
      <c r="N2546">
        <f t="shared" si="460"/>
        <v>7315.9931666666671</v>
      </c>
      <c r="O2546">
        <f t="shared" si="461"/>
        <v>0</v>
      </c>
    </row>
    <row r="2547" spans="1:15" x14ac:dyDescent="0.25">
      <c r="A2547" s="3">
        <v>23.93</v>
      </c>
      <c r="B2547" s="3">
        <f t="shared" si="462"/>
        <v>28.93</v>
      </c>
      <c r="C2547" s="3">
        <f t="shared" si="463"/>
        <v>6.25</v>
      </c>
      <c r="D2547" s="4">
        <f t="shared" si="457"/>
        <v>62.5</v>
      </c>
      <c r="E2547" s="4">
        <f t="shared" si="458"/>
        <v>470.74</v>
      </c>
      <c r="F2547">
        <f t="shared" si="464"/>
        <v>118436.53997533332</v>
      </c>
      <c r="H2547" s="3"/>
      <c r="J2547" s="3">
        <f t="shared" si="459"/>
        <v>490.74</v>
      </c>
      <c r="K2547" s="3">
        <f t="shared" si="465"/>
        <v>125758.11814199999</v>
      </c>
      <c r="M2547" s="3">
        <f t="shared" si="466"/>
        <v>7321.5781666666735</v>
      </c>
      <c r="N2547">
        <f t="shared" si="460"/>
        <v>7321.5781666666735</v>
      </c>
      <c r="O2547">
        <f t="shared" si="461"/>
        <v>0</v>
      </c>
    </row>
    <row r="2548" spans="1:15" x14ac:dyDescent="0.25">
      <c r="A2548" s="3">
        <v>23.94</v>
      </c>
      <c r="B2548" s="3">
        <f t="shared" si="462"/>
        <v>28.94</v>
      </c>
      <c r="C2548" s="3">
        <f t="shared" si="463"/>
        <v>6.25</v>
      </c>
      <c r="D2548" s="4">
        <f t="shared" si="457"/>
        <v>62.5</v>
      </c>
      <c r="E2548" s="4">
        <f t="shared" si="458"/>
        <v>470.92000000000007</v>
      </c>
      <c r="F2548">
        <f t="shared" si="464"/>
        <v>118568.06633733335</v>
      </c>
      <c r="H2548" s="3"/>
      <c r="J2548" s="3">
        <f t="shared" si="459"/>
        <v>490.92</v>
      </c>
      <c r="K2548" s="3">
        <f t="shared" si="465"/>
        <v>125895.23150400002</v>
      </c>
      <c r="M2548" s="3">
        <f t="shared" si="466"/>
        <v>7327.165166666673</v>
      </c>
      <c r="N2548">
        <f t="shared" si="460"/>
        <v>7327.165166666673</v>
      </c>
      <c r="O2548">
        <f t="shared" si="461"/>
        <v>0</v>
      </c>
    </row>
    <row r="2549" spans="1:15" x14ac:dyDescent="0.25">
      <c r="A2549" s="3">
        <v>23.95</v>
      </c>
      <c r="B2549" s="3">
        <f t="shared" si="462"/>
        <v>28.95</v>
      </c>
      <c r="C2549" s="3">
        <f t="shared" si="463"/>
        <v>6.25</v>
      </c>
      <c r="D2549" s="4">
        <f t="shared" si="457"/>
        <v>62.5</v>
      </c>
      <c r="E2549" s="4">
        <f t="shared" si="458"/>
        <v>471.1</v>
      </c>
      <c r="F2549">
        <f t="shared" si="464"/>
        <v>118699.69008333332</v>
      </c>
      <c r="H2549" s="3"/>
      <c r="J2549" s="3">
        <f t="shared" si="459"/>
        <v>491.09999999999997</v>
      </c>
      <c r="K2549" s="3">
        <f t="shared" si="465"/>
        <v>126032.44425</v>
      </c>
      <c r="M2549" s="3">
        <f t="shared" si="466"/>
        <v>7332.7541666666802</v>
      </c>
      <c r="N2549">
        <f t="shared" si="460"/>
        <v>7332.7541666666802</v>
      </c>
      <c r="O2549">
        <f t="shared" si="461"/>
        <v>0</v>
      </c>
    </row>
    <row r="2550" spans="1:15" x14ac:dyDescent="0.25">
      <c r="A2550" s="3">
        <v>23.96</v>
      </c>
      <c r="B2550" s="3">
        <f t="shared" si="462"/>
        <v>28.96</v>
      </c>
      <c r="C2550" s="3">
        <f t="shared" si="463"/>
        <v>6.25</v>
      </c>
      <c r="D2550" s="4">
        <f t="shared" si="457"/>
        <v>62.5</v>
      </c>
      <c r="E2550" s="4">
        <f t="shared" si="458"/>
        <v>471.28</v>
      </c>
      <c r="F2550">
        <f t="shared" si="464"/>
        <v>118831.41124933334</v>
      </c>
      <c r="H2550" s="3"/>
      <c r="J2550" s="3">
        <f t="shared" si="459"/>
        <v>491.28000000000003</v>
      </c>
      <c r="K2550" s="3">
        <f t="shared" si="465"/>
        <v>126169.75641600002</v>
      </c>
      <c r="M2550" s="3">
        <f t="shared" si="466"/>
        <v>7338.3451666666806</v>
      </c>
      <c r="N2550">
        <f t="shared" si="460"/>
        <v>7338.3451666666806</v>
      </c>
      <c r="O2550">
        <f t="shared" si="461"/>
        <v>0</v>
      </c>
    </row>
    <row r="2551" spans="1:15" x14ac:dyDescent="0.25">
      <c r="A2551" s="3">
        <v>23.97</v>
      </c>
      <c r="B2551" s="3">
        <f t="shared" si="462"/>
        <v>28.97</v>
      </c>
      <c r="C2551" s="3">
        <f t="shared" si="463"/>
        <v>6.25</v>
      </c>
      <c r="D2551" s="4">
        <f t="shared" si="457"/>
        <v>62.5</v>
      </c>
      <c r="E2551" s="4">
        <f t="shared" si="458"/>
        <v>471.46000000000004</v>
      </c>
      <c r="F2551">
        <f t="shared" si="464"/>
        <v>118963.22987133334</v>
      </c>
      <c r="H2551" s="3"/>
      <c r="J2551" s="3">
        <f t="shared" si="459"/>
        <v>491.46</v>
      </c>
      <c r="K2551" s="3">
        <f t="shared" si="465"/>
        <v>126307.16803799996</v>
      </c>
      <c r="M2551" s="3">
        <f t="shared" si="466"/>
        <v>7343.9381666666159</v>
      </c>
      <c r="N2551">
        <f t="shared" si="460"/>
        <v>7343.9381666666159</v>
      </c>
      <c r="O2551">
        <f t="shared" si="461"/>
        <v>0</v>
      </c>
    </row>
    <row r="2552" spans="1:15" x14ac:dyDescent="0.25">
      <c r="A2552" s="3">
        <v>23.98</v>
      </c>
      <c r="B2552" s="3">
        <f t="shared" si="462"/>
        <v>28.98</v>
      </c>
      <c r="C2552" s="3">
        <f t="shared" si="463"/>
        <v>6.25</v>
      </c>
      <c r="D2552" s="4">
        <f t="shared" si="457"/>
        <v>62.5</v>
      </c>
      <c r="E2552" s="4">
        <f t="shared" si="458"/>
        <v>471.64</v>
      </c>
      <c r="F2552">
        <f t="shared" si="464"/>
        <v>119095.14598533334</v>
      </c>
      <c r="H2552" s="3"/>
      <c r="J2552" s="3">
        <f t="shared" si="459"/>
        <v>491.64</v>
      </c>
      <c r="K2552" s="3">
        <f t="shared" si="465"/>
        <v>126444.679152</v>
      </c>
      <c r="M2552" s="3">
        <f t="shared" si="466"/>
        <v>7349.5331666666607</v>
      </c>
      <c r="N2552">
        <f t="shared" si="460"/>
        <v>7349.5331666666607</v>
      </c>
      <c r="O2552">
        <f t="shared" si="461"/>
        <v>0</v>
      </c>
    </row>
    <row r="2553" spans="1:15" x14ac:dyDescent="0.25">
      <c r="A2553" s="3">
        <v>23.99</v>
      </c>
      <c r="B2553" s="3">
        <f t="shared" si="462"/>
        <v>28.99</v>
      </c>
      <c r="C2553" s="3">
        <f t="shared" si="463"/>
        <v>6.25</v>
      </c>
      <c r="D2553" s="4">
        <f t="shared" si="457"/>
        <v>62.5</v>
      </c>
      <c r="E2553" s="4">
        <f t="shared" si="458"/>
        <v>471.81999999999994</v>
      </c>
      <c r="F2553">
        <f t="shared" si="464"/>
        <v>119227.1596273333</v>
      </c>
      <c r="H2553" s="3"/>
      <c r="J2553" s="3">
        <f t="shared" si="459"/>
        <v>491.82</v>
      </c>
      <c r="K2553" s="3">
        <f t="shared" si="465"/>
        <v>126582.28979399998</v>
      </c>
      <c r="M2553" s="3">
        <f t="shared" si="466"/>
        <v>7355.1301666666841</v>
      </c>
      <c r="N2553">
        <f t="shared" si="460"/>
        <v>7355.1301666666841</v>
      </c>
      <c r="O2553">
        <f t="shared" si="461"/>
        <v>0</v>
      </c>
    </row>
    <row r="2554" spans="1:15" x14ac:dyDescent="0.25">
      <c r="A2554" s="3">
        <v>24</v>
      </c>
      <c r="B2554" s="3">
        <f t="shared" si="462"/>
        <v>29</v>
      </c>
      <c r="C2554" s="3">
        <f t="shared" si="463"/>
        <v>6.25</v>
      </c>
      <c r="D2554" s="4">
        <f t="shared" si="457"/>
        <v>62.5</v>
      </c>
      <c r="E2554" s="4">
        <f t="shared" si="458"/>
        <v>472</v>
      </c>
      <c r="F2554">
        <f t="shared" si="464"/>
        <v>119359.27083333331</v>
      </c>
      <c r="H2554" s="3"/>
      <c r="J2554" s="3">
        <f t="shared" si="459"/>
        <v>492</v>
      </c>
      <c r="K2554" s="3">
        <f t="shared" si="465"/>
        <v>126720</v>
      </c>
      <c r="M2554" s="3">
        <f t="shared" si="466"/>
        <v>7360.7291666666861</v>
      </c>
      <c r="N2554">
        <f t="shared" si="460"/>
        <v>7360.7291666666861</v>
      </c>
      <c r="O2554">
        <f t="shared" si="461"/>
        <v>0</v>
      </c>
    </row>
    <row r="2555" spans="1:15" x14ac:dyDescent="0.25">
      <c r="A2555" s="3">
        <v>24.01</v>
      </c>
      <c r="B2555" s="3">
        <f t="shared" si="462"/>
        <v>29.01</v>
      </c>
      <c r="C2555" s="3">
        <f t="shared" si="463"/>
        <v>6.25</v>
      </c>
      <c r="D2555" s="4">
        <f t="shared" si="457"/>
        <v>62.5</v>
      </c>
      <c r="E2555" s="4">
        <f t="shared" si="458"/>
        <v>472.18000000000006</v>
      </c>
      <c r="F2555">
        <f t="shared" si="464"/>
        <v>119491.47963933335</v>
      </c>
      <c r="H2555" s="3"/>
      <c r="J2555" s="3">
        <f t="shared" si="459"/>
        <v>492.18</v>
      </c>
      <c r="K2555" s="3">
        <f t="shared" si="465"/>
        <v>126857.80980600003</v>
      </c>
      <c r="M2555" s="3">
        <f t="shared" si="466"/>
        <v>7366.3301666666812</v>
      </c>
      <c r="N2555">
        <f t="shared" si="460"/>
        <v>7366.3301666666812</v>
      </c>
      <c r="O2555">
        <f t="shared" si="461"/>
        <v>0</v>
      </c>
    </row>
    <row r="2556" spans="1:15" x14ac:dyDescent="0.25">
      <c r="A2556" s="3">
        <v>24.02</v>
      </c>
      <c r="B2556" s="3">
        <f t="shared" si="462"/>
        <v>29.02</v>
      </c>
      <c r="C2556" s="3">
        <f t="shared" si="463"/>
        <v>6.25</v>
      </c>
      <c r="D2556" s="4">
        <f t="shared" si="457"/>
        <v>62.5</v>
      </c>
      <c r="E2556" s="4">
        <f t="shared" si="458"/>
        <v>472.36</v>
      </c>
      <c r="F2556">
        <f t="shared" si="464"/>
        <v>119623.78608133334</v>
      </c>
      <c r="H2556" s="3"/>
      <c r="J2556" s="3">
        <f t="shared" si="459"/>
        <v>492.36</v>
      </c>
      <c r="K2556" s="3">
        <f t="shared" si="465"/>
        <v>126995.71924799999</v>
      </c>
      <c r="M2556" s="3">
        <f t="shared" si="466"/>
        <v>7371.9331666666549</v>
      </c>
      <c r="N2556">
        <f t="shared" si="460"/>
        <v>7371.9331666666549</v>
      </c>
      <c r="O2556">
        <f t="shared" si="461"/>
        <v>0</v>
      </c>
    </row>
    <row r="2557" spans="1:15" x14ac:dyDescent="0.25">
      <c r="A2557" s="3">
        <v>24.03</v>
      </c>
      <c r="B2557" s="3">
        <f t="shared" si="462"/>
        <v>29.03</v>
      </c>
      <c r="C2557" s="3">
        <f t="shared" si="463"/>
        <v>6.25</v>
      </c>
      <c r="D2557" s="4">
        <f t="shared" si="457"/>
        <v>62.5</v>
      </c>
      <c r="E2557" s="4">
        <f t="shared" si="458"/>
        <v>472.53999999999996</v>
      </c>
      <c r="F2557">
        <f t="shared" si="464"/>
        <v>119756.19019533333</v>
      </c>
      <c r="H2557" s="3"/>
      <c r="J2557" s="3">
        <f t="shared" si="459"/>
        <v>492.54</v>
      </c>
      <c r="K2557" s="3">
        <f t="shared" si="465"/>
        <v>127133.72836199999</v>
      </c>
      <c r="M2557" s="3">
        <f t="shared" si="466"/>
        <v>7377.5381666666653</v>
      </c>
      <c r="N2557">
        <f t="shared" si="460"/>
        <v>7377.5381666666653</v>
      </c>
      <c r="O2557">
        <f t="shared" si="461"/>
        <v>0</v>
      </c>
    </row>
    <row r="2558" spans="1:15" x14ac:dyDescent="0.25">
      <c r="A2558" s="3">
        <v>24.04</v>
      </c>
      <c r="B2558" s="3">
        <f t="shared" si="462"/>
        <v>29.04</v>
      </c>
      <c r="C2558" s="3">
        <f t="shared" si="463"/>
        <v>6.25</v>
      </c>
      <c r="D2558" s="4">
        <f t="shared" si="457"/>
        <v>62.5</v>
      </c>
      <c r="E2558" s="4">
        <f t="shared" si="458"/>
        <v>472.72</v>
      </c>
      <c r="F2558">
        <f t="shared" si="464"/>
        <v>119888.69201733335</v>
      </c>
      <c r="H2558" s="3"/>
      <c r="J2558" s="3">
        <f t="shared" si="459"/>
        <v>492.71999999999997</v>
      </c>
      <c r="K2558" s="3">
        <f t="shared" si="465"/>
        <v>127271.83718399999</v>
      </c>
      <c r="M2558" s="3">
        <f t="shared" si="466"/>
        <v>7383.1451666666399</v>
      </c>
      <c r="N2558">
        <f t="shared" si="460"/>
        <v>7383.1451666666399</v>
      </c>
      <c r="O2558">
        <f t="shared" si="461"/>
        <v>0</v>
      </c>
    </row>
    <row r="2559" spans="1:15" x14ac:dyDescent="0.25">
      <c r="A2559" s="3">
        <v>24.05</v>
      </c>
      <c r="B2559" s="3">
        <f t="shared" si="462"/>
        <v>29.05</v>
      </c>
      <c r="C2559" s="3">
        <f t="shared" si="463"/>
        <v>6.25</v>
      </c>
      <c r="D2559" s="4">
        <f t="shared" si="457"/>
        <v>62.5</v>
      </c>
      <c r="E2559" s="4">
        <f t="shared" si="458"/>
        <v>472.9</v>
      </c>
      <c r="F2559">
        <f t="shared" si="464"/>
        <v>120021.29158333332</v>
      </c>
      <c r="H2559" s="3"/>
      <c r="J2559" s="3">
        <f t="shared" si="459"/>
        <v>492.90000000000003</v>
      </c>
      <c r="K2559" s="3">
        <f t="shared" si="465"/>
        <v>127410.04575000002</v>
      </c>
      <c r="M2559" s="3">
        <f t="shared" si="466"/>
        <v>7388.7541666666948</v>
      </c>
      <c r="N2559">
        <f t="shared" si="460"/>
        <v>7388.7541666666948</v>
      </c>
      <c r="O2559">
        <f t="shared" si="461"/>
        <v>0</v>
      </c>
    </row>
    <row r="2560" spans="1:15" x14ac:dyDescent="0.25">
      <c r="A2560" s="3">
        <v>24.06</v>
      </c>
      <c r="B2560" s="3">
        <f t="shared" si="462"/>
        <v>29.06</v>
      </c>
      <c r="C2560" s="3">
        <f t="shared" si="463"/>
        <v>6.25</v>
      </c>
      <c r="D2560" s="4">
        <f t="shared" si="457"/>
        <v>62.5</v>
      </c>
      <c r="E2560" s="4">
        <f t="shared" si="458"/>
        <v>473.07999999999993</v>
      </c>
      <c r="F2560">
        <f t="shared" si="464"/>
        <v>120153.9889293333</v>
      </c>
      <c r="H2560" s="3"/>
      <c r="J2560" s="3">
        <f t="shared" si="459"/>
        <v>493.08</v>
      </c>
      <c r="K2560" s="3">
        <f t="shared" si="465"/>
        <v>127548.35409599998</v>
      </c>
      <c r="M2560" s="3">
        <f t="shared" si="466"/>
        <v>7394.3651666666847</v>
      </c>
      <c r="N2560">
        <f t="shared" si="460"/>
        <v>7394.3651666666847</v>
      </c>
      <c r="O2560">
        <f t="shared" si="461"/>
        <v>0</v>
      </c>
    </row>
    <row r="2561" spans="1:15" x14ac:dyDescent="0.25">
      <c r="A2561" s="3">
        <v>24.07</v>
      </c>
      <c r="B2561" s="3">
        <f t="shared" si="462"/>
        <v>29.07</v>
      </c>
      <c r="C2561" s="3">
        <f t="shared" si="463"/>
        <v>6.25</v>
      </c>
      <c r="D2561" s="4">
        <f t="shared" si="457"/>
        <v>62.5</v>
      </c>
      <c r="E2561" s="4">
        <f t="shared" si="458"/>
        <v>473.26</v>
      </c>
      <c r="F2561">
        <f t="shared" si="464"/>
        <v>120286.78409133333</v>
      </c>
      <c r="H2561" s="3"/>
      <c r="J2561" s="3">
        <f t="shared" si="459"/>
        <v>493.26</v>
      </c>
      <c r="K2561" s="3">
        <f t="shared" si="465"/>
        <v>127686.762258</v>
      </c>
      <c r="M2561" s="3">
        <f t="shared" si="466"/>
        <v>7399.9781666666677</v>
      </c>
      <c r="N2561">
        <f t="shared" si="460"/>
        <v>7399.9781666666677</v>
      </c>
      <c r="O2561">
        <f t="shared" si="461"/>
        <v>0</v>
      </c>
    </row>
    <row r="2562" spans="1:15" x14ac:dyDescent="0.25">
      <c r="A2562" s="3">
        <v>24.08</v>
      </c>
      <c r="B2562" s="3">
        <f t="shared" si="462"/>
        <v>29.08</v>
      </c>
      <c r="C2562" s="3">
        <f t="shared" si="463"/>
        <v>6.25</v>
      </c>
      <c r="D2562" s="4">
        <f t="shared" si="457"/>
        <v>62.5</v>
      </c>
      <c r="E2562" s="4">
        <f t="shared" si="458"/>
        <v>473.43999999999994</v>
      </c>
      <c r="F2562">
        <f t="shared" si="464"/>
        <v>120419.67710533331</v>
      </c>
      <c r="H2562" s="3"/>
      <c r="J2562" s="3">
        <f t="shared" si="459"/>
        <v>493.43999999999994</v>
      </c>
      <c r="K2562" s="3">
        <f t="shared" si="465"/>
        <v>127825.27027199997</v>
      </c>
      <c r="M2562" s="3">
        <f t="shared" si="466"/>
        <v>7405.5931666666584</v>
      </c>
      <c r="N2562">
        <f t="shared" si="460"/>
        <v>7405.5931666666584</v>
      </c>
      <c r="O2562">
        <f t="shared" si="461"/>
        <v>0</v>
      </c>
    </row>
    <row r="2563" spans="1:15" x14ac:dyDescent="0.25">
      <c r="A2563" s="3">
        <v>24.09</v>
      </c>
      <c r="B2563" s="3">
        <f t="shared" si="462"/>
        <v>29.09</v>
      </c>
      <c r="C2563" s="3">
        <f t="shared" si="463"/>
        <v>6.25</v>
      </c>
      <c r="D2563" s="4">
        <f t="shared" si="457"/>
        <v>62.5</v>
      </c>
      <c r="E2563" s="4">
        <f t="shared" si="458"/>
        <v>473.62</v>
      </c>
      <c r="F2563">
        <f t="shared" si="464"/>
        <v>120552.66800733333</v>
      </c>
      <c r="H2563" s="3"/>
      <c r="J2563" s="3">
        <f t="shared" si="459"/>
        <v>493.62</v>
      </c>
      <c r="K2563" s="3">
        <f t="shared" si="465"/>
        <v>127963.878174</v>
      </c>
      <c r="M2563" s="3">
        <f t="shared" si="466"/>
        <v>7411.2101666666713</v>
      </c>
      <c r="N2563">
        <f t="shared" si="460"/>
        <v>7411.2101666666713</v>
      </c>
      <c r="O2563">
        <f t="shared" si="461"/>
        <v>0</v>
      </c>
    </row>
    <row r="2564" spans="1:15" x14ac:dyDescent="0.25">
      <c r="A2564" s="3">
        <v>24.1</v>
      </c>
      <c r="B2564" s="3">
        <f t="shared" si="462"/>
        <v>29.1</v>
      </c>
      <c r="C2564" s="3">
        <f t="shared" si="463"/>
        <v>6.25</v>
      </c>
      <c r="D2564" s="4">
        <f t="shared" si="457"/>
        <v>62.5</v>
      </c>
      <c r="E2564" s="4">
        <f t="shared" si="458"/>
        <v>473.80000000000007</v>
      </c>
      <c r="F2564">
        <f t="shared" si="464"/>
        <v>120685.75683333335</v>
      </c>
      <c r="H2564" s="3"/>
      <c r="J2564" s="3">
        <f t="shared" si="459"/>
        <v>493.8</v>
      </c>
      <c r="K2564" s="3">
        <f t="shared" si="465"/>
        <v>128102.58600000002</v>
      </c>
      <c r="M2564" s="3">
        <f t="shared" si="466"/>
        <v>7416.8291666666773</v>
      </c>
      <c r="N2564">
        <f t="shared" si="460"/>
        <v>7416.8291666666773</v>
      </c>
      <c r="O2564">
        <f t="shared" si="461"/>
        <v>0</v>
      </c>
    </row>
    <row r="2565" spans="1:15" x14ac:dyDescent="0.25">
      <c r="A2565" s="3">
        <v>24.11</v>
      </c>
      <c r="B2565" s="3">
        <f t="shared" si="462"/>
        <v>29.11</v>
      </c>
      <c r="C2565" s="3">
        <f t="shared" si="463"/>
        <v>6.25</v>
      </c>
      <c r="D2565" s="4">
        <f t="shared" si="457"/>
        <v>62.5</v>
      </c>
      <c r="E2565" s="4">
        <f t="shared" si="458"/>
        <v>473.98</v>
      </c>
      <c r="F2565">
        <f t="shared" si="464"/>
        <v>120818.94361933335</v>
      </c>
      <c r="H2565" s="3"/>
      <c r="J2565" s="3">
        <f t="shared" si="459"/>
        <v>493.98</v>
      </c>
      <c r="K2565" s="3">
        <f t="shared" si="465"/>
        <v>128241.393786</v>
      </c>
      <c r="M2565" s="3">
        <f t="shared" si="466"/>
        <v>7422.4501666666474</v>
      </c>
      <c r="N2565">
        <f t="shared" si="460"/>
        <v>7422.4501666666474</v>
      </c>
      <c r="O2565">
        <f t="shared" si="461"/>
        <v>0</v>
      </c>
    </row>
    <row r="2566" spans="1:15" x14ac:dyDescent="0.25">
      <c r="A2566" s="3">
        <v>24.12</v>
      </c>
      <c r="B2566" s="3">
        <f t="shared" si="462"/>
        <v>29.12</v>
      </c>
      <c r="C2566" s="3">
        <f t="shared" si="463"/>
        <v>6.25</v>
      </c>
      <c r="D2566" s="4">
        <f t="shared" si="457"/>
        <v>62.5</v>
      </c>
      <c r="E2566" s="4">
        <f t="shared" si="458"/>
        <v>474.15999999999997</v>
      </c>
      <c r="F2566">
        <f t="shared" si="464"/>
        <v>120952.22840133334</v>
      </c>
      <c r="H2566" s="3"/>
      <c r="J2566" s="3">
        <f t="shared" si="459"/>
        <v>494.16</v>
      </c>
      <c r="K2566" s="3">
        <f t="shared" si="465"/>
        <v>128380.30156800002</v>
      </c>
      <c r="M2566" s="3">
        <f t="shared" si="466"/>
        <v>7428.0731666666834</v>
      </c>
      <c r="N2566">
        <f t="shared" si="460"/>
        <v>7428.0731666666834</v>
      </c>
      <c r="O2566">
        <f t="shared" si="461"/>
        <v>0</v>
      </c>
    </row>
    <row r="2567" spans="1:15" x14ac:dyDescent="0.25">
      <c r="A2567" s="3">
        <v>24.13</v>
      </c>
      <c r="B2567" s="3">
        <f t="shared" si="462"/>
        <v>29.13</v>
      </c>
      <c r="C2567" s="3">
        <f t="shared" si="463"/>
        <v>6.25</v>
      </c>
      <c r="D2567" s="4">
        <f t="shared" si="457"/>
        <v>62.5</v>
      </c>
      <c r="E2567" s="4">
        <f t="shared" si="458"/>
        <v>474.34000000000003</v>
      </c>
      <c r="F2567">
        <f t="shared" si="464"/>
        <v>121085.61121533331</v>
      </c>
      <c r="H2567" s="3"/>
      <c r="J2567" s="3">
        <f t="shared" si="459"/>
        <v>494.34</v>
      </c>
      <c r="K2567" s="3">
        <f t="shared" si="465"/>
        <v>128519.30938199998</v>
      </c>
      <c r="M2567" s="3">
        <f t="shared" si="466"/>
        <v>7433.6981666666688</v>
      </c>
      <c r="N2567">
        <f t="shared" si="460"/>
        <v>7433.6981666666688</v>
      </c>
      <c r="O2567">
        <f t="shared" si="461"/>
        <v>0</v>
      </c>
    </row>
    <row r="2568" spans="1:15" x14ac:dyDescent="0.25">
      <c r="A2568" s="3">
        <v>24.14</v>
      </c>
      <c r="B2568" s="3">
        <f t="shared" si="462"/>
        <v>29.14</v>
      </c>
      <c r="C2568" s="3">
        <f t="shared" si="463"/>
        <v>6.25</v>
      </c>
      <c r="D2568" s="4">
        <f t="shared" si="457"/>
        <v>62.5</v>
      </c>
      <c r="E2568" s="4">
        <f t="shared" si="458"/>
        <v>474.52</v>
      </c>
      <c r="F2568">
        <f t="shared" si="464"/>
        <v>121219.09209733333</v>
      </c>
      <c r="H2568" s="3"/>
      <c r="J2568" s="3">
        <f t="shared" si="459"/>
        <v>494.52</v>
      </c>
      <c r="K2568" s="3">
        <f t="shared" si="465"/>
        <v>128658.417264</v>
      </c>
      <c r="M2568" s="3">
        <f t="shared" si="466"/>
        <v>7439.3251666666765</v>
      </c>
      <c r="N2568">
        <f t="shared" si="460"/>
        <v>7439.3251666666765</v>
      </c>
      <c r="O2568">
        <f t="shared" si="461"/>
        <v>0</v>
      </c>
    </row>
    <row r="2569" spans="1:15" x14ac:dyDescent="0.25">
      <c r="A2569" s="3">
        <v>24.15</v>
      </c>
      <c r="B2569" s="3">
        <f t="shared" si="462"/>
        <v>29.15</v>
      </c>
      <c r="C2569" s="3">
        <f t="shared" si="463"/>
        <v>6.25</v>
      </c>
      <c r="D2569" s="4">
        <f t="shared" si="457"/>
        <v>62.5</v>
      </c>
      <c r="E2569" s="4">
        <f t="shared" si="458"/>
        <v>474.69999999999993</v>
      </c>
      <c r="F2569">
        <f t="shared" si="464"/>
        <v>121352.67108333329</v>
      </c>
      <c r="H2569" s="3"/>
      <c r="J2569" s="3">
        <f t="shared" si="459"/>
        <v>494.7</v>
      </c>
      <c r="K2569" s="3">
        <f t="shared" si="465"/>
        <v>128797.62524999998</v>
      </c>
      <c r="M2569" s="3">
        <f t="shared" si="466"/>
        <v>7444.9541666666919</v>
      </c>
      <c r="N2569">
        <f t="shared" si="460"/>
        <v>7444.9541666666919</v>
      </c>
      <c r="O2569">
        <f t="shared" si="461"/>
        <v>0</v>
      </c>
    </row>
    <row r="2570" spans="1:15" x14ac:dyDescent="0.25">
      <c r="A2570" s="3">
        <v>24.16</v>
      </c>
      <c r="B2570" s="3">
        <f t="shared" si="462"/>
        <v>29.16</v>
      </c>
      <c r="C2570" s="3">
        <f t="shared" si="463"/>
        <v>6.25</v>
      </c>
      <c r="D2570" s="4">
        <f t="shared" si="457"/>
        <v>62.5</v>
      </c>
      <c r="E2570" s="4">
        <f t="shared" si="458"/>
        <v>474.88</v>
      </c>
      <c r="F2570">
        <f t="shared" si="464"/>
        <v>121486.34820933333</v>
      </c>
      <c r="H2570" s="3"/>
      <c r="J2570" s="3">
        <f t="shared" si="459"/>
        <v>494.88</v>
      </c>
      <c r="K2570" s="3">
        <f t="shared" si="465"/>
        <v>128936.933376</v>
      </c>
      <c r="M2570" s="3">
        <f t="shared" si="466"/>
        <v>7450.5851666666713</v>
      </c>
      <c r="N2570">
        <f t="shared" si="460"/>
        <v>7450.5851666666713</v>
      </c>
      <c r="O2570">
        <f t="shared" si="461"/>
        <v>0</v>
      </c>
    </row>
    <row r="2571" spans="1:15" x14ac:dyDescent="0.25">
      <c r="A2571" s="3">
        <v>24.17</v>
      </c>
      <c r="B2571" s="3">
        <f t="shared" si="462"/>
        <v>29.17</v>
      </c>
      <c r="C2571" s="3">
        <f t="shared" si="463"/>
        <v>6.25</v>
      </c>
      <c r="D2571" s="4">
        <f t="shared" si="457"/>
        <v>62.5</v>
      </c>
      <c r="E2571" s="4">
        <f t="shared" si="458"/>
        <v>475.06000000000006</v>
      </c>
      <c r="F2571">
        <f t="shared" si="464"/>
        <v>121620.12351133337</v>
      </c>
      <c r="H2571" s="3"/>
      <c r="J2571" s="3">
        <f t="shared" si="459"/>
        <v>495.06000000000006</v>
      </c>
      <c r="K2571" s="3">
        <f t="shared" si="465"/>
        <v>129076.34167800003</v>
      </c>
      <c r="M2571" s="3">
        <f t="shared" si="466"/>
        <v>7456.2181666666584</v>
      </c>
      <c r="N2571">
        <f t="shared" si="460"/>
        <v>7456.2181666666584</v>
      </c>
      <c r="O2571">
        <f t="shared" si="461"/>
        <v>0</v>
      </c>
    </row>
    <row r="2572" spans="1:15" x14ac:dyDescent="0.25">
      <c r="A2572" s="3">
        <v>24.18</v>
      </c>
      <c r="B2572" s="3">
        <f t="shared" si="462"/>
        <v>29.18</v>
      </c>
      <c r="C2572" s="3">
        <f t="shared" si="463"/>
        <v>6.25</v>
      </c>
      <c r="D2572" s="4">
        <f t="shared" si="457"/>
        <v>62.5</v>
      </c>
      <c r="E2572" s="4">
        <f t="shared" si="458"/>
        <v>475.24</v>
      </c>
      <c r="F2572">
        <f t="shared" si="464"/>
        <v>121753.99702533334</v>
      </c>
      <c r="H2572" s="3"/>
      <c r="J2572" s="3">
        <f t="shared" si="459"/>
        <v>495.24</v>
      </c>
      <c r="K2572" s="3">
        <f t="shared" si="465"/>
        <v>129215.850192</v>
      </c>
      <c r="M2572" s="3">
        <f t="shared" si="466"/>
        <v>7461.8531666666531</v>
      </c>
      <c r="N2572">
        <f t="shared" si="460"/>
        <v>7461.8531666666531</v>
      </c>
      <c r="O2572">
        <f t="shared" si="461"/>
        <v>0</v>
      </c>
    </row>
    <row r="2573" spans="1:15" x14ac:dyDescent="0.25">
      <c r="A2573" s="3">
        <v>24.19</v>
      </c>
      <c r="B2573" s="3">
        <f t="shared" si="462"/>
        <v>29.19</v>
      </c>
      <c r="C2573" s="3">
        <f t="shared" si="463"/>
        <v>6.25</v>
      </c>
      <c r="D2573" s="4">
        <f t="shared" si="457"/>
        <v>62.5</v>
      </c>
      <c r="E2573" s="4">
        <f t="shared" si="458"/>
        <v>475.42000000000007</v>
      </c>
      <c r="F2573">
        <f t="shared" si="464"/>
        <v>121887.96878733336</v>
      </c>
      <c r="H2573" s="3"/>
      <c r="J2573" s="3">
        <f t="shared" si="459"/>
        <v>495.42</v>
      </c>
      <c r="K2573" s="3">
        <f t="shared" si="465"/>
        <v>129355.45895400002</v>
      </c>
      <c r="M2573" s="3">
        <f t="shared" si="466"/>
        <v>7467.4901666666556</v>
      </c>
      <c r="N2573">
        <f t="shared" si="460"/>
        <v>7467.4901666666556</v>
      </c>
      <c r="O2573">
        <f t="shared" si="461"/>
        <v>0</v>
      </c>
    </row>
    <row r="2574" spans="1:15" x14ac:dyDescent="0.25">
      <c r="A2574" s="3">
        <v>24.2</v>
      </c>
      <c r="B2574" s="3">
        <f t="shared" si="462"/>
        <v>29.2</v>
      </c>
      <c r="C2574" s="3">
        <f t="shared" si="463"/>
        <v>6.25</v>
      </c>
      <c r="D2574" s="4">
        <f t="shared" si="457"/>
        <v>62.5</v>
      </c>
      <c r="E2574" s="4">
        <f t="shared" si="458"/>
        <v>475.6</v>
      </c>
      <c r="F2574">
        <f t="shared" si="464"/>
        <v>122022.03883333332</v>
      </c>
      <c r="H2574" s="3"/>
      <c r="J2574" s="3">
        <f t="shared" si="459"/>
        <v>495.59999999999997</v>
      </c>
      <c r="K2574" s="3">
        <f t="shared" si="465"/>
        <v>129495.16799999998</v>
      </c>
      <c r="M2574" s="3">
        <f t="shared" si="466"/>
        <v>7473.1291666666511</v>
      </c>
      <c r="N2574">
        <f t="shared" si="460"/>
        <v>7473.1291666666511</v>
      </c>
      <c r="O2574">
        <f t="shared" si="461"/>
        <v>0</v>
      </c>
    </row>
    <row r="2575" spans="1:15" x14ac:dyDescent="0.25">
      <c r="A2575" s="3">
        <v>24.21</v>
      </c>
      <c r="B2575" s="3">
        <f t="shared" si="462"/>
        <v>29.21</v>
      </c>
      <c r="C2575" s="3">
        <f t="shared" si="463"/>
        <v>6.25</v>
      </c>
      <c r="D2575" s="4">
        <f t="shared" si="457"/>
        <v>62.5</v>
      </c>
      <c r="E2575" s="4">
        <f t="shared" si="458"/>
        <v>475.78</v>
      </c>
      <c r="F2575">
        <f t="shared" si="464"/>
        <v>122156.20719933331</v>
      </c>
      <c r="H2575" s="3"/>
      <c r="J2575" s="3">
        <f t="shared" si="459"/>
        <v>495.78000000000003</v>
      </c>
      <c r="K2575" s="3">
        <f t="shared" si="465"/>
        <v>129634.97736600002</v>
      </c>
      <c r="M2575" s="3">
        <f t="shared" si="466"/>
        <v>7478.7701666667126</v>
      </c>
      <c r="N2575">
        <f t="shared" si="460"/>
        <v>7478.7701666667126</v>
      </c>
      <c r="O2575">
        <f t="shared" si="461"/>
        <v>0</v>
      </c>
    </row>
    <row r="2576" spans="1:15" x14ac:dyDescent="0.25">
      <c r="A2576" s="3">
        <v>24.22</v>
      </c>
      <c r="B2576" s="3">
        <f t="shared" si="462"/>
        <v>29.22</v>
      </c>
      <c r="C2576" s="3">
        <f t="shared" si="463"/>
        <v>6.25</v>
      </c>
      <c r="D2576" s="4">
        <f t="shared" si="457"/>
        <v>62.5</v>
      </c>
      <c r="E2576" s="4">
        <f t="shared" si="458"/>
        <v>475.96000000000004</v>
      </c>
      <c r="F2576">
        <f t="shared" si="464"/>
        <v>122290.47392133332</v>
      </c>
      <c r="H2576" s="3"/>
      <c r="J2576" s="3">
        <f t="shared" si="459"/>
        <v>495.96</v>
      </c>
      <c r="K2576" s="3">
        <f t="shared" si="465"/>
        <v>129774.88708799997</v>
      </c>
      <c r="M2576" s="3">
        <f t="shared" si="466"/>
        <v>7484.4131666666508</v>
      </c>
      <c r="N2576">
        <f t="shared" si="460"/>
        <v>7484.4131666666508</v>
      </c>
      <c r="O2576">
        <f t="shared" si="461"/>
        <v>0</v>
      </c>
    </row>
    <row r="2577" spans="1:15" x14ac:dyDescent="0.25">
      <c r="A2577" s="3">
        <v>24.23</v>
      </c>
      <c r="B2577" s="3">
        <f t="shared" si="462"/>
        <v>29.23</v>
      </c>
      <c r="C2577" s="3">
        <f t="shared" si="463"/>
        <v>6.25</v>
      </c>
      <c r="D2577" s="4">
        <f t="shared" si="457"/>
        <v>62.5</v>
      </c>
      <c r="E2577" s="4">
        <f t="shared" si="458"/>
        <v>476.14</v>
      </c>
      <c r="F2577">
        <f t="shared" si="464"/>
        <v>122424.83903533335</v>
      </c>
      <c r="H2577" s="3"/>
      <c r="J2577" s="3">
        <f t="shared" si="459"/>
        <v>496.14</v>
      </c>
      <c r="K2577" s="3">
        <f t="shared" si="465"/>
        <v>129914.89720199999</v>
      </c>
      <c r="M2577" s="3">
        <f t="shared" si="466"/>
        <v>7490.0581666666403</v>
      </c>
      <c r="N2577">
        <f t="shared" si="460"/>
        <v>7490.0581666666403</v>
      </c>
      <c r="O2577">
        <f t="shared" si="461"/>
        <v>0</v>
      </c>
    </row>
    <row r="2578" spans="1:15" x14ac:dyDescent="0.25">
      <c r="A2578" s="3">
        <v>24.24</v>
      </c>
      <c r="B2578" s="3">
        <f t="shared" si="462"/>
        <v>29.24</v>
      </c>
      <c r="C2578" s="3">
        <f t="shared" si="463"/>
        <v>6.25</v>
      </c>
      <c r="D2578" s="4">
        <f t="shared" si="457"/>
        <v>62.5</v>
      </c>
      <c r="E2578" s="4">
        <f t="shared" si="458"/>
        <v>476.31999999999994</v>
      </c>
      <c r="F2578">
        <f t="shared" si="464"/>
        <v>122559.30257733331</v>
      </c>
      <c r="H2578" s="3"/>
      <c r="J2578" s="3">
        <f t="shared" si="459"/>
        <v>496.32</v>
      </c>
      <c r="K2578" s="3">
        <f t="shared" si="465"/>
        <v>130055.00774399997</v>
      </c>
      <c r="M2578" s="3">
        <f t="shared" si="466"/>
        <v>7495.7051666666666</v>
      </c>
      <c r="N2578">
        <f t="shared" si="460"/>
        <v>7495.7051666666666</v>
      </c>
      <c r="O2578">
        <f t="shared" si="461"/>
        <v>0</v>
      </c>
    </row>
    <row r="2579" spans="1:15" x14ac:dyDescent="0.25">
      <c r="A2579" s="3">
        <v>24.25</v>
      </c>
      <c r="B2579" s="3">
        <f t="shared" si="462"/>
        <v>29.25</v>
      </c>
      <c r="C2579" s="3">
        <f t="shared" si="463"/>
        <v>6.25</v>
      </c>
      <c r="D2579" s="4">
        <f t="shared" si="457"/>
        <v>62.5</v>
      </c>
      <c r="E2579" s="4">
        <f t="shared" si="458"/>
        <v>476.5</v>
      </c>
      <c r="F2579">
        <f t="shared" si="464"/>
        <v>122693.86458333334</v>
      </c>
      <c r="H2579" s="3"/>
      <c r="J2579" s="3">
        <f t="shared" si="459"/>
        <v>496.5</v>
      </c>
      <c r="K2579" s="3">
        <f t="shared" si="465"/>
        <v>130195.21875</v>
      </c>
      <c r="M2579" s="3">
        <f t="shared" si="466"/>
        <v>7501.354166666657</v>
      </c>
      <c r="N2579">
        <f t="shared" si="460"/>
        <v>7501.354166666657</v>
      </c>
      <c r="O2579">
        <f t="shared" si="461"/>
        <v>0</v>
      </c>
    </row>
    <row r="2580" spans="1:15" x14ac:dyDescent="0.25">
      <c r="A2580" s="3">
        <v>24.26</v>
      </c>
      <c r="B2580" s="3">
        <f t="shared" si="462"/>
        <v>29.26</v>
      </c>
      <c r="C2580" s="3">
        <f t="shared" si="463"/>
        <v>6.25</v>
      </c>
      <c r="D2580" s="4">
        <f t="shared" si="457"/>
        <v>62.5</v>
      </c>
      <c r="E2580" s="4">
        <f t="shared" si="458"/>
        <v>476.68000000000006</v>
      </c>
      <c r="F2580">
        <f t="shared" si="464"/>
        <v>122828.52508933337</v>
      </c>
      <c r="H2580" s="3"/>
      <c r="J2580" s="3">
        <f t="shared" si="459"/>
        <v>496.68</v>
      </c>
      <c r="K2580" s="3">
        <f t="shared" si="465"/>
        <v>130335.53025600003</v>
      </c>
      <c r="M2580" s="3">
        <f t="shared" si="466"/>
        <v>7507.005166666655</v>
      </c>
      <c r="N2580">
        <f t="shared" si="460"/>
        <v>7507.005166666655</v>
      </c>
      <c r="O2580">
        <f t="shared" si="461"/>
        <v>0</v>
      </c>
    </row>
    <row r="2581" spans="1:15" x14ac:dyDescent="0.25">
      <c r="A2581" s="3">
        <v>24.27</v>
      </c>
      <c r="B2581" s="3">
        <f t="shared" si="462"/>
        <v>29.27</v>
      </c>
      <c r="C2581" s="3">
        <f t="shared" si="463"/>
        <v>6.25</v>
      </c>
      <c r="D2581" s="4">
        <f t="shared" si="457"/>
        <v>62.5</v>
      </c>
      <c r="E2581" s="4">
        <f t="shared" si="458"/>
        <v>476.86</v>
      </c>
      <c r="F2581">
        <f t="shared" si="464"/>
        <v>122963.2841313333</v>
      </c>
      <c r="H2581" s="3"/>
      <c r="J2581" s="3">
        <f t="shared" si="459"/>
        <v>496.86</v>
      </c>
      <c r="K2581" s="3">
        <f t="shared" si="465"/>
        <v>130475.94229800001</v>
      </c>
      <c r="M2581" s="3">
        <f t="shared" si="466"/>
        <v>7512.6581666667043</v>
      </c>
      <c r="N2581">
        <f t="shared" si="460"/>
        <v>7512.6581666667043</v>
      </c>
      <c r="O2581">
        <f t="shared" si="461"/>
        <v>0</v>
      </c>
    </row>
    <row r="2582" spans="1:15" x14ac:dyDescent="0.25">
      <c r="A2582" s="3">
        <v>24.28</v>
      </c>
      <c r="B2582" s="3">
        <f t="shared" si="462"/>
        <v>29.28</v>
      </c>
      <c r="C2582" s="3">
        <f t="shared" si="463"/>
        <v>6.25</v>
      </c>
      <c r="D2582" s="4">
        <f t="shared" si="457"/>
        <v>62.5</v>
      </c>
      <c r="E2582" s="4">
        <f t="shared" si="458"/>
        <v>477.03999999999996</v>
      </c>
      <c r="F2582">
        <f t="shared" si="464"/>
        <v>123098.14174533333</v>
      </c>
      <c r="H2582" s="3"/>
      <c r="J2582" s="3">
        <f t="shared" si="459"/>
        <v>497.04</v>
      </c>
      <c r="K2582" s="3">
        <f t="shared" si="465"/>
        <v>130616.45491200002</v>
      </c>
      <c r="M2582" s="3">
        <f t="shared" si="466"/>
        <v>7518.3131666666886</v>
      </c>
      <c r="N2582">
        <f t="shared" si="460"/>
        <v>7518.3131666666886</v>
      </c>
      <c r="O2582">
        <f t="shared" si="461"/>
        <v>0</v>
      </c>
    </row>
    <row r="2583" spans="1:15" x14ac:dyDescent="0.25">
      <c r="A2583" s="3">
        <v>24.29</v>
      </c>
      <c r="B2583" s="3">
        <f t="shared" si="462"/>
        <v>29.29</v>
      </c>
      <c r="C2583" s="3">
        <f t="shared" si="463"/>
        <v>6.25</v>
      </c>
      <c r="D2583" s="4">
        <f t="shared" si="457"/>
        <v>62.5</v>
      </c>
      <c r="E2583" s="4">
        <f t="shared" si="458"/>
        <v>477.22</v>
      </c>
      <c r="F2583">
        <f t="shared" si="464"/>
        <v>123233.09796733333</v>
      </c>
      <c r="H2583" s="3"/>
      <c r="J2583" s="3">
        <f t="shared" si="459"/>
        <v>497.21999999999997</v>
      </c>
      <c r="K2583" s="3">
        <f t="shared" si="465"/>
        <v>130757.06813399997</v>
      </c>
      <c r="M2583" s="3">
        <f t="shared" si="466"/>
        <v>7523.9701666666369</v>
      </c>
      <c r="N2583">
        <f t="shared" si="460"/>
        <v>7523.9701666666369</v>
      </c>
      <c r="O2583">
        <f t="shared" si="461"/>
        <v>0</v>
      </c>
    </row>
    <row r="2584" spans="1:15" x14ac:dyDescent="0.25">
      <c r="A2584" s="3">
        <v>24.3</v>
      </c>
      <c r="B2584" s="3">
        <f t="shared" si="462"/>
        <v>29.3</v>
      </c>
      <c r="C2584" s="3">
        <f t="shared" si="463"/>
        <v>6.25</v>
      </c>
      <c r="D2584" s="4">
        <f t="shared" si="457"/>
        <v>62.5</v>
      </c>
      <c r="E2584" s="4">
        <f t="shared" si="458"/>
        <v>477.4</v>
      </c>
      <c r="F2584">
        <f t="shared" si="464"/>
        <v>123368.15283333333</v>
      </c>
      <c r="H2584" s="3"/>
      <c r="J2584" s="3">
        <f t="shared" si="459"/>
        <v>497.40000000000003</v>
      </c>
      <c r="K2584" s="3">
        <f t="shared" si="465"/>
        <v>130897.78200000001</v>
      </c>
      <c r="M2584" s="3">
        <f t="shared" si="466"/>
        <v>7529.6291666666802</v>
      </c>
      <c r="N2584">
        <f t="shared" si="460"/>
        <v>7529.6291666666802</v>
      </c>
      <c r="O2584">
        <f t="shared" si="461"/>
        <v>0</v>
      </c>
    </row>
    <row r="2585" spans="1:15" x14ac:dyDescent="0.25">
      <c r="A2585" s="3">
        <v>24.31</v>
      </c>
      <c r="B2585" s="3">
        <f t="shared" si="462"/>
        <v>29.31</v>
      </c>
      <c r="C2585" s="3">
        <f t="shared" si="463"/>
        <v>6.25</v>
      </c>
      <c r="D2585" s="4">
        <f t="shared" si="457"/>
        <v>62.5</v>
      </c>
      <c r="E2585" s="4">
        <f t="shared" si="458"/>
        <v>477.57999999999993</v>
      </c>
      <c r="F2585">
        <f t="shared" si="464"/>
        <v>123503.30637933333</v>
      </c>
      <c r="H2585" s="3"/>
      <c r="J2585" s="3">
        <f t="shared" si="459"/>
        <v>497.58</v>
      </c>
      <c r="K2585" s="3">
        <f t="shared" si="465"/>
        <v>131038.596546</v>
      </c>
      <c r="M2585" s="3">
        <f t="shared" si="466"/>
        <v>7535.290166666673</v>
      </c>
      <c r="N2585">
        <f t="shared" si="460"/>
        <v>7535.290166666673</v>
      </c>
      <c r="O2585">
        <f t="shared" si="461"/>
        <v>0</v>
      </c>
    </row>
    <row r="2586" spans="1:15" x14ac:dyDescent="0.25">
      <c r="A2586" s="3">
        <v>24.32</v>
      </c>
      <c r="B2586" s="3">
        <f t="shared" si="462"/>
        <v>29.32</v>
      </c>
      <c r="C2586" s="3">
        <f t="shared" si="463"/>
        <v>6.25</v>
      </c>
      <c r="D2586" s="4">
        <f t="shared" si="457"/>
        <v>62.5</v>
      </c>
      <c r="E2586" s="4">
        <f t="shared" si="458"/>
        <v>477.76</v>
      </c>
      <c r="F2586">
        <f t="shared" si="464"/>
        <v>123638.55864133334</v>
      </c>
      <c r="H2586" s="3"/>
      <c r="J2586" s="3">
        <f t="shared" si="459"/>
        <v>497.76</v>
      </c>
      <c r="K2586" s="3">
        <f t="shared" si="465"/>
        <v>131179.51180800001</v>
      </c>
      <c r="M2586" s="3">
        <f t="shared" si="466"/>
        <v>7540.9531666666735</v>
      </c>
      <c r="N2586">
        <f t="shared" si="460"/>
        <v>7540.9531666666735</v>
      </c>
      <c r="O2586">
        <f t="shared" si="461"/>
        <v>0</v>
      </c>
    </row>
    <row r="2587" spans="1:15" x14ac:dyDescent="0.25">
      <c r="A2587" s="3">
        <v>24.33</v>
      </c>
      <c r="B2587" s="3">
        <f t="shared" si="462"/>
        <v>29.33</v>
      </c>
      <c r="C2587" s="3">
        <f t="shared" si="463"/>
        <v>6.25</v>
      </c>
      <c r="D2587" s="4">
        <f t="shared" ref="D2587:D2650" si="467">MAX(10*C2587,$G$14*C2587+$G$10-2*$G$12*(1+$G$13)^0.5)</f>
        <v>62.5</v>
      </c>
      <c r="E2587" s="4">
        <f t="shared" ref="E2587:E2650" si="468">MAX(10*B2587,$G$14*B2587+$G$10-2*$G$12*(1+$G$13)^0.5)</f>
        <v>477.93999999999994</v>
      </c>
      <c r="F2587">
        <f t="shared" si="464"/>
        <v>123773.90965533329</v>
      </c>
      <c r="H2587" s="3"/>
      <c r="J2587" s="3">
        <f t="shared" ref="J2587:J2650" si="469">$G$14*A2587+2*$G$12*(1+$G$13)^0.5</f>
        <v>497.93999999999994</v>
      </c>
      <c r="K2587" s="3">
        <f t="shared" si="465"/>
        <v>131320.52782199997</v>
      </c>
      <c r="M2587" s="3">
        <f t="shared" si="466"/>
        <v>7546.6181666666816</v>
      </c>
      <c r="N2587">
        <f t="shared" si="460"/>
        <v>7546.6181666666816</v>
      </c>
      <c r="O2587">
        <f t="shared" si="461"/>
        <v>0</v>
      </c>
    </row>
    <row r="2588" spans="1:15" x14ac:dyDescent="0.25">
      <c r="A2588" s="3">
        <v>24.34</v>
      </c>
      <c r="B2588" s="3">
        <f t="shared" si="462"/>
        <v>29.34</v>
      </c>
      <c r="C2588" s="3">
        <f t="shared" si="463"/>
        <v>6.25</v>
      </c>
      <c r="D2588" s="4">
        <f t="shared" si="467"/>
        <v>62.5</v>
      </c>
      <c r="E2588" s="4">
        <f t="shared" si="468"/>
        <v>478.12</v>
      </c>
      <c r="F2588">
        <f t="shared" si="464"/>
        <v>123909.35945733332</v>
      </c>
      <c r="H2588" s="3"/>
      <c r="J2588" s="3">
        <f t="shared" si="469"/>
        <v>498.12</v>
      </c>
      <c r="K2588" s="3">
        <f t="shared" si="465"/>
        <v>131461.64462400001</v>
      </c>
      <c r="M2588" s="3">
        <f t="shared" si="466"/>
        <v>7552.2851666666829</v>
      </c>
      <c r="N2588">
        <f t="shared" ref="N2588:N2651" si="470">ABS(M2588)</f>
        <v>7552.2851666666829</v>
      </c>
      <c r="O2588">
        <f t="shared" ref="O2588:O2651" si="471">IF(N2588=$N$3156,A2588,0)</f>
        <v>0</v>
      </c>
    </row>
    <row r="2589" spans="1:15" x14ac:dyDescent="0.25">
      <c r="A2589" s="3">
        <v>24.35</v>
      </c>
      <c r="B2589" s="3">
        <f t="shared" ref="B2589:B2652" si="472">$B$152+A2589</f>
        <v>29.35</v>
      </c>
      <c r="C2589" s="3">
        <f t="shared" ref="C2589:C2652" si="473">IF($F$152&gt;B2589,B2589,$F$152)</f>
        <v>6.25</v>
      </c>
      <c r="D2589" s="4">
        <f t="shared" si="467"/>
        <v>62.5</v>
      </c>
      <c r="E2589" s="4">
        <f t="shared" si="468"/>
        <v>478.30000000000007</v>
      </c>
      <c r="F2589">
        <f t="shared" ref="F2589:F2652" si="474">$I$152*C2589*(0.5*C2589-$D$152)  +  (D2589-$I$152)*0.5*C2589*(2*C2589/3-$D$152)  +  D2589*(B2589-C2589)*(0.5*(B2589-C2589)+C2589-$D$152)  +  (E2589-D2589)*0.5*(B2589-C2589)*(2*(B2589-C2589)/3+C2589-$D$152)</f>
        <v>124044.90808333334</v>
      </c>
      <c r="H2589" s="3"/>
      <c r="J2589" s="3">
        <f t="shared" si="469"/>
        <v>498.3</v>
      </c>
      <c r="K2589" s="3">
        <f t="shared" ref="K2589:K2652" si="475">$K$152*A2589*(0.5*A2589+$B$152-$D$152)  +  (J2589-$K$152)*0.5*A2589*(2*A2589/3+$B$152-$D$152)</f>
        <v>131602.86225000001</v>
      </c>
      <c r="M2589" s="3">
        <f t="shared" ref="M2589:M2652" si="476">K2589-F2589</f>
        <v>7557.9541666666628</v>
      </c>
      <c r="N2589">
        <f t="shared" si="470"/>
        <v>7557.9541666666628</v>
      </c>
      <c r="O2589">
        <f t="shared" si="471"/>
        <v>0</v>
      </c>
    </row>
    <row r="2590" spans="1:15" x14ac:dyDescent="0.25">
      <c r="A2590" s="3">
        <v>24.36</v>
      </c>
      <c r="B2590" s="3">
        <f t="shared" si="472"/>
        <v>29.36</v>
      </c>
      <c r="C2590" s="3">
        <f t="shared" si="473"/>
        <v>6.25</v>
      </c>
      <c r="D2590" s="4">
        <f t="shared" si="467"/>
        <v>62.5</v>
      </c>
      <c r="E2590" s="4">
        <f t="shared" si="468"/>
        <v>478.48</v>
      </c>
      <c r="F2590">
        <f t="shared" si="474"/>
        <v>124180.55556933333</v>
      </c>
      <c r="H2590" s="3"/>
      <c r="J2590" s="3">
        <f t="shared" si="469"/>
        <v>498.48</v>
      </c>
      <c r="K2590" s="3">
        <f t="shared" si="475"/>
        <v>131744.18073600001</v>
      </c>
      <c r="M2590" s="3">
        <f t="shared" si="476"/>
        <v>7563.6251666666794</v>
      </c>
      <c r="N2590">
        <f t="shared" si="470"/>
        <v>7563.6251666666794</v>
      </c>
      <c r="O2590">
        <f t="shared" si="471"/>
        <v>0</v>
      </c>
    </row>
    <row r="2591" spans="1:15" x14ac:dyDescent="0.25">
      <c r="A2591" s="3">
        <v>24.37</v>
      </c>
      <c r="B2591" s="3">
        <f t="shared" si="472"/>
        <v>29.37</v>
      </c>
      <c r="C2591" s="3">
        <f t="shared" si="473"/>
        <v>6.25</v>
      </c>
      <c r="D2591" s="4">
        <f t="shared" si="467"/>
        <v>62.5</v>
      </c>
      <c r="E2591" s="4">
        <f t="shared" si="468"/>
        <v>478.65999999999997</v>
      </c>
      <c r="F2591">
        <f t="shared" si="474"/>
        <v>124316.30195133334</v>
      </c>
      <c r="H2591" s="3"/>
      <c r="J2591" s="3">
        <f t="shared" si="469"/>
        <v>498.66</v>
      </c>
      <c r="K2591" s="3">
        <f t="shared" si="475"/>
        <v>131885.600118</v>
      </c>
      <c r="M2591" s="3">
        <f t="shared" si="476"/>
        <v>7569.2981666666601</v>
      </c>
      <c r="N2591">
        <f t="shared" si="470"/>
        <v>7569.2981666666601</v>
      </c>
      <c r="O2591">
        <f t="shared" si="471"/>
        <v>0</v>
      </c>
    </row>
    <row r="2592" spans="1:15" x14ac:dyDescent="0.25">
      <c r="A2592" s="3">
        <v>24.38</v>
      </c>
      <c r="B2592" s="3">
        <f t="shared" si="472"/>
        <v>29.38</v>
      </c>
      <c r="C2592" s="3">
        <f t="shared" si="473"/>
        <v>6.25</v>
      </c>
      <c r="D2592" s="4">
        <f t="shared" si="467"/>
        <v>62.5</v>
      </c>
      <c r="E2592" s="4">
        <f t="shared" si="468"/>
        <v>478.84000000000003</v>
      </c>
      <c r="F2592">
        <f t="shared" si="474"/>
        <v>124452.14726533333</v>
      </c>
      <c r="H2592" s="3"/>
      <c r="J2592" s="3">
        <f t="shared" si="469"/>
        <v>498.84</v>
      </c>
      <c r="K2592" s="3">
        <f t="shared" si="475"/>
        <v>132027.120432</v>
      </c>
      <c r="M2592" s="3">
        <f t="shared" si="476"/>
        <v>7574.973166666663</v>
      </c>
      <c r="N2592">
        <f t="shared" si="470"/>
        <v>7574.973166666663</v>
      </c>
      <c r="O2592">
        <f t="shared" si="471"/>
        <v>0</v>
      </c>
    </row>
    <row r="2593" spans="1:15" x14ac:dyDescent="0.25">
      <c r="A2593" s="3">
        <v>24.39</v>
      </c>
      <c r="B2593" s="3">
        <f t="shared" si="472"/>
        <v>29.39</v>
      </c>
      <c r="C2593" s="3">
        <f t="shared" si="473"/>
        <v>6.25</v>
      </c>
      <c r="D2593" s="4">
        <f t="shared" si="467"/>
        <v>62.5</v>
      </c>
      <c r="E2593" s="4">
        <f t="shared" si="468"/>
        <v>479.02</v>
      </c>
      <c r="F2593">
        <f t="shared" si="474"/>
        <v>124588.09154733334</v>
      </c>
      <c r="H2593" s="3"/>
      <c r="J2593" s="3">
        <f t="shared" si="469"/>
        <v>499.02</v>
      </c>
      <c r="K2593" s="3">
        <f t="shared" si="475"/>
        <v>132168.741714</v>
      </c>
      <c r="M2593" s="3">
        <f t="shared" si="476"/>
        <v>7580.6501666666591</v>
      </c>
      <c r="N2593">
        <f t="shared" si="470"/>
        <v>7580.6501666666591</v>
      </c>
      <c r="O2593">
        <f t="shared" si="471"/>
        <v>0</v>
      </c>
    </row>
    <row r="2594" spans="1:15" x14ac:dyDescent="0.25">
      <c r="A2594" s="3">
        <v>24.4</v>
      </c>
      <c r="B2594" s="3">
        <f t="shared" si="472"/>
        <v>29.4</v>
      </c>
      <c r="C2594" s="3">
        <f t="shared" si="473"/>
        <v>6.25</v>
      </c>
      <c r="D2594" s="4">
        <f t="shared" si="467"/>
        <v>62.5</v>
      </c>
      <c r="E2594" s="4">
        <f t="shared" si="468"/>
        <v>479.19999999999993</v>
      </c>
      <c r="F2594">
        <f t="shared" si="474"/>
        <v>124724.13483333329</v>
      </c>
      <c r="H2594" s="3"/>
      <c r="J2594" s="3">
        <f t="shared" si="469"/>
        <v>499.2</v>
      </c>
      <c r="K2594" s="3">
        <f t="shared" si="475"/>
        <v>132310.46399999998</v>
      </c>
      <c r="M2594" s="3">
        <f t="shared" si="476"/>
        <v>7586.3291666666919</v>
      </c>
      <c r="N2594">
        <f t="shared" si="470"/>
        <v>7586.3291666666919</v>
      </c>
      <c r="O2594">
        <f t="shared" si="471"/>
        <v>0</v>
      </c>
    </row>
    <row r="2595" spans="1:15" x14ac:dyDescent="0.25">
      <c r="A2595" s="3">
        <v>24.41</v>
      </c>
      <c r="B2595" s="3">
        <f t="shared" si="472"/>
        <v>29.41</v>
      </c>
      <c r="C2595" s="3">
        <f t="shared" si="473"/>
        <v>6.25</v>
      </c>
      <c r="D2595" s="4">
        <f t="shared" si="467"/>
        <v>62.5</v>
      </c>
      <c r="E2595" s="4">
        <f t="shared" si="468"/>
        <v>479.38</v>
      </c>
      <c r="F2595">
        <f t="shared" si="474"/>
        <v>124860.27715933332</v>
      </c>
      <c r="H2595" s="3"/>
      <c r="J2595" s="3">
        <f t="shared" si="469"/>
        <v>499.38</v>
      </c>
      <c r="K2595" s="3">
        <f t="shared" si="475"/>
        <v>132452.28732599999</v>
      </c>
      <c r="M2595" s="3">
        <f t="shared" si="476"/>
        <v>7592.0101666666742</v>
      </c>
      <c r="N2595">
        <f t="shared" si="470"/>
        <v>7592.0101666666742</v>
      </c>
      <c r="O2595">
        <f t="shared" si="471"/>
        <v>0</v>
      </c>
    </row>
    <row r="2596" spans="1:15" x14ac:dyDescent="0.25">
      <c r="A2596" s="3">
        <v>24.42</v>
      </c>
      <c r="B2596" s="3">
        <f t="shared" si="472"/>
        <v>29.42</v>
      </c>
      <c r="C2596" s="3">
        <f t="shared" si="473"/>
        <v>6.25</v>
      </c>
      <c r="D2596" s="4">
        <f t="shared" si="467"/>
        <v>62.5</v>
      </c>
      <c r="E2596" s="4">
        <f t="shared" si="468"/>
        <v>479.56000000000006</v>
      </c>
      <c r="F2596">
        <f t="shared" si="474"/>
        <v>124996.51856133336</v>
      </c>
      <c r="H2596" s="3"/>
      <c r="J2596" s="3">
        <f t="shared" si="469"/>
        <v>499.56000000000006</v>
      </c>
      <c r="K2596" s="3">
        <f t="shared" si="475"/>
        <v>132594.21172800002</v>
      </c>
      <c r="M2596" s="3">
        <f t="shared" si="476"/>
        <v>7597.6931666666642</v>
      </c>
      <c r="N2596">
        <f t="shared" si="470"/>
        <v>7597.6931666666642</v>
      </c>
      <c r="O2596">
        <f t="shared" si="471"/>
        <v>0</v>
      </c>
    </row>
    <row r="2597" spans="1:15" x14ac:dyDescent="0.25">
      <c r="A2597" s="3">
        <v>24.43</v>
      </c>
      <c r="B2597" s="3">
        <f t="shared" si="472"/>
        <v>29.43</v>
      </c>
      <c r="C2597" s="3">
        <f t="shared" si="473"/>
        <v>6.25</v>
      </c>
      <c r="D2597" s="4">
        <f t="shared" si="467"/>
        <v>62.5</v>
      </c>
      <c r="E2597" s="4">
        <f t="shared" si="468"/>
        <v>479.74</v>
      </c>
      <c r="F2597">
        <f t="shared" si="474"/>
        <v>125132.85907533334</v>
      </c>
      <c r="H2597" s="3"/>
      <c r="J2597" s="3">
        <f t="shared" si="469"/>
        <v>499.74</v>
      </c>
      <c r="K2597" s="3">
        <f t="shared" si="475"/>
        <v>132736.237242</v>
      </c>
      <c r="M2597" s="3">
        <f t="shared" si="476"/>
        <v>7603.3781666666619</v>
      </c>
      <c r="N2597">
        <f t="shared" si="470"/>
        <v>7603.3781666666619</v>
      </c>
      <c r="O2597">
        <f t="shared" si="471"/>
        <v>0</v>
      </c>
    </row>
    <row r="2598" spans="1:15" x14ac:dyDescent="0.25">
      <c r="A2598" s="3">
        <v>24.44</v>
      </c>
      <c r="B2598" s="3">
        <f t="shared" si="472"/>
        <v>29.44</v>
      </c>
      <c r="C2598" s="3">
        <f t="shared" si="473"/>
        <v>6.25</v>
      </c>
      <c r="D2598" s="4">
        <f t="shared" si="467"/>
        <v>62.5</v>
      </c>
      <c r="E2598" s="4">
        <f t="shared" si="468"/>
        <v>479.92000000000007</v>
      </c>
      <c r="F2598">
        <f t="shared" si="474"/>
        <v>125269.29873733336</v>
      </c>
      <c r="H2598" s="3"/>
      <c r="J2598" s="3">
        <f t="shared" si="469"/>
        <v>499.92</v>
      </c>
      <c r="K2598" s="3">
        <f t="shared" si="475"/>
        <v>132878.363904</v>
      </c>
      <c r="M2598" s="3">
        <f t="shared" si="476"/>
        <v>7609.0651666666381</v>
      </c>
      <c r="N2598">
        <f t="shared" si="470"/>
        <v>7609.0651666666381</v>
      </c>
      <c r="O2598">
        <f t="shared" si="471"/>
        <v>0</v>
      </c>
    </row>
    <row r="2599" spans="1:15" x14ac:dyDescent="0.25">
      <c r="A2599" s="3">
        <v>24.45</v>
      </c>
      <c r="B2599" s="3">
        <f t="shared" si="472"/>
        <v>29.45</v>
      </c>
      <c r="C2599" s="3">
        <f t="shared" si="473"/>
        <v>6.25</v>
      </c>
      <c r="D2599" s="4">
        <f t="shared" si="467"/>
        <v>62.5</v>
      </c>
      <c r="E2599" s="4">
        <f t="shared" si="468"/>
        <v>480.1</v>
      </c>
      <c r="F2599">
        <f t="shared" si="474"/>
        <v>125405.83758333334</v>
      </c>
      <c r="H2599" s="3"/>
      <c r="J2599" s="3">
        <f t="shared" si="469"/>
        <v>500.09999999999997</v>
      </c>
      <c r="K2599" s="3">
        <f t="shared" si="475"/>
        <v>133020.59174999999</v>
      </c>
      <c r="M2599" s="3">
        <f t="shared" si="476"/>
        <v>7614.7541666666511</v>
      </c>
      <c r="N2599">
        <f t="shared" si="470"/>
        <v>7614.7541666666511</v>
      </c>
      <c r="O2599">
        <f t="shared" si="471"/>
        <v>0</v>
      </c>
    </row>
    <row r="2600" spans="1:15" x14ac:dyDescent="0.25">
      <c r="A2600" s="3">
        <v>24.46</v>
      </c>
      <c r="B2600" s="3">
        <f t="shared" si="472"/>
        <v>29.46</v>
      </c>
      <c r="C2600" s="3">
        <f t="shared" si="473"/>
        <v>6.25</v>
      </c>
      <c r="D2600" s="4">
        <f t="shared" si="467"/>
        <v>62.5</v>
      </c>
      <c r="E2600" s="4">
        <f t="shared" si="468"/>
        <v>480.28</v>
      </c>
      <c r="F2600">
        <f t="shared" si="474"/>
        <v>125542.47564933336</v>
      </c>
      <c r="H2600" s="3"/>
      <c r="J2600" s="3">
        <f t="shared" si="469"/>
        <v>500.28000000000003</v>
      </c>
      <c r="K2600" s="3">
        <f t="shared" si="475"/>
        <v>133162.92081600003</v>
      </c>
      <c r="M2600" s="3">
        <f t="shared" si="476"/>
        <v>7620.4451666666719</v>
      </c>
      <c r="N2600">
        <f t="shared" si="470"/>
        <v>7620.4451666666719</v>
      </c>
      <c r="O2600">
        <f t="shared" si="471"/>
        <v>0</v>
      </c>
    </row>
    <row r="2601" spans="1:15" x14ac:dyDescent="0.25">
      <c r="A2601" s="3">
        <v>24.47</v>
      </c>
      <c r="B2601" s="3">
        <f t="shared" si="472"/>
        <v>29.47</v>
      </c>
      <c r="C2601" s="3">
        <f t="shared" si="473"/>
        <v>6.25</v>
      </c>
      <c r="D2601" s="4">
        <f t="shared" si="467"/>
        <v>62.5</v>
      </c>
      <c r="E2601" s="4">
        <f t="shared" si="468"/>
        <v>480.46000000000004</v>
      </c>
      <c r="F2601">
        <f t="shared" si="474"/>
        <v>125679.21297133333</v>
      </c>
      <c r="H2601" s="3"/>
      <c r="J2601" s="3">
        <f t="shared" si="469"/>
        <v>500.46</v>
      </c>
      <c r="K2601" s="3">
        <f t="shared" si="475"/>
        <v>133305.35113799997</v>
      </c>
      <c r="M2601" s="3">
        <f t="shared" si="476"/>
        <v>7626.1381666666421</v>
      </c>
      <c r="N2601">
        <f t="shared" si="470"/>
        <v>7626.1381666666421</v>
      </c>
      <c r="O2601">
        <f t="shared" si="471"/>
        <v>0</v>
      </c>
    </row>
    <row r="2602" spans="1:15" x14ac:dyDescent="0.25">
      <c r="A2602" s="3">
        <v>24.48</v>
      </c>
      <c r="B2602" s="3">
        <f t="shared" si="472"/>
        <v>29.48</v>
      </c>
      <c r="C2602" s="3">
        <f t="shared" si="473"/>
        <v>6.25</v>
      </c>
      <c r="D2602" s="4">
        <f t="shared" si="467"/>
        <v>62.5</v>
      </c>
      <c r="E2602" s="4">
        <f t="shared" si="468"/>
        <v>480.64</v>
      </c>
      <c r="F2602">
        <f t="shared" si="474"/>
        <v>125816.04958533333</v>
      </c>
      <c r="H2602" s="3"/>
      <c r="J2602" s="3">
        <f t="shared" si="469"/>
        <v>500.64</v>
      </c>
      <c r="K2602" s="3">
        <f t="shared" si="475"/>
        <v>133447.882752</v>
      </c>
      <c r="M2602" s="3">
        <f t="shared" si="476"/>
        <v>7631.8331666666782</v>
      </c>
      <c r="N2602">
        <f t="shared" si="470"/>
        <v>7631.8331666666782</v>
      </c>
      <c r="O2602">
        <f t="shared" si="471"/>
        <v>0</v>
      </c>
    </row>
    <row r="2603" spans="1:15" x14ac:dyDescent="0.25">
      <c r="A2603" s="3">
        <v>24.49</v>
      </c>
      <c r="B2603" s="3">
        <f t="shared" si="472"/>
        <v>29.49</v>
      </c>
      <c r="C2603" s="3">
        <f t="shared" si="473"/>
        <v>6.25</v>
      </c>
      <c r="D2603" s="4">
        <f t="shared" si="467"/>
        <v>62.5</v>
      </c>
      <c r="E2603" s="4">
        <f t="shared" si="468"/>
        <v>480.81999999999994</v>
      </c>
      <c r="F2603">
        <f t="shared" si="474"/>
        <v>125952.98552733329</v>
      </c>
      <c r="H2603" s="3"/>
      <c r="J2603" s="3">
        <f t="shared" si="469"/>
        <v>500.82</v>
      </c>
      <c r="K2603" s="3">
        <f t="shared" si="475"/>
        <v>133590.51569399997</v>
      </c>
      <c r="M2603" s="3">
        <f t="shared" si="476"/>
        <v>7637.5301666666783</v>
      </c>
      <c r="N2603">
        <f t="shared" si="470"/>
        <v>7637.5301666666783</v>
      </c>
      <c r="O2603">
        <f t="shared" si="471"/>
        <v>0</v>
      </c>
    </row>
    <row r="2604" spans="1:15" x14ac:dyDescent="0.25">
      <c r="A2604" s="3">
        <v>24.5</v>
      </c>
      <c r="B2604" s="3">
        <f t="shared" si="472"/>
        <v>29.5</v>
      </c>
      <c r="C2604" s="3">
        <f t="shared" si="473"/>
        <v>6.25</v>
      </c>
      <c r="D2604" s="4">
        <f t="shared" si="467"/>
        <v>62.5</v>
      </c>
      <c r="E2604" s="4">
        <f t="shared" si="468"/>
        <v>481</v>
      </c>
      <c r="F2604">
        <f t="shared" si="474"/>
        <v>126090.02083333333</v>
      </c>
      <c r="H2604" s="3"/>
      <c r="J2604" s="3">
        <f t="shared" si="469"/>
        <v>501</v>
      </c>
      <c r="K2604" s="3">
        <f t="shared" si="475"/>
        <v>133733.25</v>
      </c>
      <c r="M2604" s="3">
        <f t="shared" si="476"/>
        <v>7643.2291666666715</v>
      </c>
      <c r="N2604">
        <f t="shared" si="470"/>
        <v>7643.2291666666715</v>
      </c>
      <c r="O2604">
        <f t="shared" si="471"/>
        <v>0</v>
      </c>
    </row>
    <row r="2605" spans="1:15" x14ac:dyDescent="0.25">
      <c r="A2605" s="3">
        <v>24.51</v>
      </c>
      <c r="B2605" s="3">
        <f t="shared" si="472"/>
        <v>29.51</v>
      </c>
      <c r="C2605" s="3">
        <f t="shared" si="473"/>
        <v>6.25</v>
      </c>
      <c r="D2605" s="4">
        <f t="shared" si="467"/>
        <v>62.5</v>
      </c>
      <c r="E2605" s="4">
        <f t="shared" si="468"/>
        <v>481.18000000000006</v>
      </c>
      <c r="F2605">
        <f t="shared" si="474"/>
        <v>126227.15553933337</v>
      </c>
      <c r="H2605" s="3"/>
      <c r="J2605" s="3">
        <f t="shared" si="469"/>
        <v>501.18</v>
      </c>
      <c r="K2605" s="3">
        <f t="shared" si="475"/>
        <v>133876.08570600001</v>
      </c>
      <c r="M2605" s="3">
        <f t="shared" si="476"/>
        <v>7648.9301666666433</v>
      </c>
      <c r="N2605">
        <f t="shared" si="470"/>
        <v>7648.9301666666433</v>
      </c>
      <c r="O2605">
        <f t="shared" si="471"/>
        <v>0</v>
      </c>
    </row>
    <row r="2606" spans="1:15" x14ac:dyDescent="0.25">
      <c r="A2606" s="3">
        <v>24.52</v>
      </c>
      <c r="B2606" s="3">
        <f t="shared" si="472"/>
        <v>29.52</v>
      </c>
      <c r="C2606" s="3">
        <f t="shared" si="473"/>
        <v>6.25</v>
      </c>
      <c r="D2606" s="4">
        <f t="shared" si="467"/>
        <v>62.5</v>
      </c>
      <c r="E2606" s="4">
        <f t="shared" si="468"/>
        <v>481.36</v>
      </c>
      <c r="F2606">
        <f t="shared" si="474"/>
        <v>126364.38968133333</v>
      </c>
      <c r="H2606" s="3"/>
      <c r="J2606" s="3">
        <f t="shared" si="469"/>
        <v>501.36</v>
      </c>
      <c r="K2606" s="3">
        <f t="shared" si="475"/>
        <v>134019.02284799999</v>
      </c>
      <c r="M2606" s="3">
        <f t="shared" si="476"/>
        <v>7654.6331666666665</v>
      </c>
      <c r="N2606">
        <f t="shared" si="470"/>
        <v>7654.6331666666665</v>
      </c>
      <c r="O2606">
        <f t="shared" si="471"/>
        <v>0</v>
      </c>
    </row>
    <row r="2607" spans="1:15" x14ac:dyDescent="0.25">
      <c r="A2607" s="3">
        <v>24.53</v>
      </c>
      <c r="B2607" s="3">
        <f t="shared" si="472"/>
        <v>29.53</v>
      </c>
      <c r="C2607" s="3">
        <f t="shared" si="473"/>
        <v>6.25</v>
      </c>
      <c r="D2607" s="4">
        <f t="shared" si="467"/>
        <v>62.5</v>
      </c>
      <c r="E2607" s="4">
        <f t="shared" si="468"/>
        <v>481.53999999999996</v>
      </c>
      <c r="F2607">
        <f t="shared" si="474"/>
        <v>126501.72329533333</v>
      </c>
      <c r="H2607" s="3"/>
      <c r="J2607" s="3">
        <f t="shared" si="469"/>
        <v>501.54</v>
      </c>
      <c r="K2607" s="3">
        <f t="shared" si="475"/>
        <v>134162.06146200001</v>
      </c>
      <c r="M2607" s="3">
        <f t="shared" si="476"/>
        <v>7660.3381666666828</v>
      </c>
      <c r="N2607">
        <f t="shared" si="470"/>
        <v>7660.3381666666828</v>
      </c>
      <c r="O2607">
        <f t="shared" si="471"/>
        <v>0</v>
      </c>
    </row>
    <row r="2608" spans="1:15" x14ac:dyDescent="0.25">
      <c r="A2608" s="3">
        <v>24.54</v>
      </c>
      <c r="B2608" s="3">
        <f t="shared" si="472"/>
        <v>29.54</v>
      </c>
      <c r="C2608" s="3">
        <f t="shared" si="473"/>
        <v>6.25</v>
      </c>
      <c r="D2608" s="4">
        <f t="shared" si="467"/>
        <v>62.5</v>
      </c>
      <c r="E2608" s="4">
        <f t="shared" si="468"/>
        <v>481.72</v>
      </c>
      <c r="F2608">
        <f t="shared" si="474"/>
        <v>126639.15641733332</v>
      </c>
      <c r="H2608" s="3"/>
      <c r="J2608" s="3">
        <f t="shared" si="469"/>
        <v>501.71999999999997</v>
      </c>
      <c r="K2608" s="3">
        <f t="shared" si="475"/>
        <v>134305.20158399999</v>
      </c>
      <c r="M2608" s="3">
        <f t="shared" si="476"/>
        <v>7666.0451666666777</v>
      </c>
      <c r="N2608">
        <f t="shared" si="470"/>
        <v>7666.0451666666777</v>
      </c>
      <c r="O2608">
        <f t="shared" si="471"/>
        <v>0</v>
      </c>
    </row>
    <row r="2609" spans="1:15" x14ac:dyDescent="0.25">
      <c r="A2609" s="3">
        <v>24.55</v>
      </c>
      <c r="B2609" s="3">
        <f t="shared" si="472"/>
        <v>29.55</v>
      </c>
      <c r="C2609" s="3">
        <f t="shared" si="473"/>
        <v>6.25</v>
      </c>
      <c r="D2609" s="4">
        <f t="shared" si="467"/>
        <v>62.5</v>
      </c>
      <c r="E2609" s="4">
        <f t="shared" si="468"/>
        <v>481.9</v>
      </c>
      <c r="F2609">
        <f t="shared" si="474"/>
        <v>126776.68908333333</v>
      </c>
      <c r="H2609" s="3"/>
      <c r="J2609" s="3">
        <f t="shared" si="469"/>
        <v>501.90000000000003</v>
      </c>
      <c r="K2609" s="3">
        <f t="shared" si="475"/>
        <v>134448.44325000001</v>
      </c>
      <c r="M2609" s="3">
        <f t="shared" si="476"/>
        <v>7671.7541666666802</v>
      </c>
      <c r="N2609">
        <f t="shared" si="470"/>
        <v>7671.7541666666802</v>
      </c>
      <c r="O2609">
        <f t="shared" si="471"/>
        <v>0</v>
      </c>
    </row>
    <row r="2610" spans="1:15" x14ac:dyDescent="0.25">
      <c r="A2610" s="3">
        <v>24.56</v>
      </c>
      <c r="B2610" s="3">
        <f t="shared" si="472"/>
        <v>29.56</v>
      </c>
      <c r="C2610" s="3">
        <f t="shared" si="473"/>
        <v>6.25</v>
      </c>
      <c r="D2610" s="4">
        <f t="shared" si="467"/>
        <v>62.5</v>
      </c>
      <c r="E2610" s="4">
        <f t="shared" si="468"/>
        <v>482.07999999999993</v>
      </c>
      <c r="F2610">
        <f t="shared" si="474"/>
        <v>126914.3213293333</v>
      </c>
      <c r="H2610" s="3"/>
      <c r="J2610" s="3">
        <f t="shared" si="469"/>
        <v>502.08</v>
      </c>
      <c r="K2610" s="3">
        <f t="shared" si="475"/>
        <v>134591.78649599996</v>
      </c>
      <c r="M2610" s="3">
        <f t="shared" si="476"/>
        <v>7677.4651666666614</v>
      </c>
      <c r="N2610">
        <f t="shared" si="470"/>
        <v>7677.4651666666614</v>
      </c>
      <c r="O2610">
        <f t="shared" si="471"/>
        <v>0</v>
      </c>
    </row>
    <row r="2611" spans="1:15" x14ac:dyDescent="0.25">
      <c r="A2611" s="3">
        <v>24.57</v>
      </c>
      <c r="B2611" s="3">
        <f t="shared" si="472"/>
        <v>29.57</v>
      </c>
      <c r="C2611" s="3">
        <f t="shared" si="473"/>
        <v>6.25</v>
      </c>
      <c r="D2611" s="4">
        <f t="shared" si="467"/>
        <v>62.5</v>
      </c>
      <c r="E2611" s="4">
        <f t="shared" si="468"/>
        <v>482.26</v>
      </c>
      <c r="F2611">
        <f t="shared" si="474"/>
        <v>127052.05319133334</v>
      </c>
      <c r="H2611" s="3"/>
      <c r="J2611" s="3">
        <f t="shared" si="469"/>
        <v>502.26</v>
      </c>
      <c r="K2611" s="3">
        <f t="shared" si="475"/>
        <v>134735.23135799999</v>
      </c>
      <c r="M2611" s="3">
        <f t="shared" si="476"/>
        <v>7683.1781666666502</v>
      </c>
      <c r="N2611">
        <f t="shared" si="470"/>
        <v>7683.1781666666502</v>
      </c>
      <c r="O2611">
        <f t="shared" si="471"/>
        <v>0</v>
      </c>
    </row>
    <row r="2612" spans="1:15" x14ac:dyDescent="0.25">
      <c r="A2612" s="3">
        <v>24.58</v>
      </c>
      <c r="B2612" s="3">
        <f t="shared" si="472"/>
        <v>29.58</v>
      </c>
      <c r="C2612" s="3">
        <f t="shared" si="473"/>
        <v>6.25</v>
      </c>
      <c r="D2612" s="4">
        <f t="shared" si="467"/>
        <v>62.5</v>
      </c>
      <c r="E2612" s="4">
        <f t="shared" si="468"/>
        <v>482.43999999999994</v>
      </c>
      <c r="F2612">
        <f t="shared" si="474"/>
        <v>127189.8847053333</v>
      </c>
      <c r="H2612" s="3"/>
      <c r="J2612" s="3">
        <f t="shared" si="469"/>
        <v>502.43999999999994</v>
      </c>
      <c r="K2612" s="3">
        <f t="shared" si="475"/>
        <v>134878.77787199998</v>
      </c>
      <c r="M2612" s="3">
        <f t="shared" si="476"/>
        <v>7688.8931666666758</v>
      </c>
      <c r="N2612">
        <f t="shared" si="470"/>
        <v>7688.8931666666758</v>
      </c>
      <c r="O2612">
        <f t="shared" si="471"/>
        <v>0</v>
      </c>
    </row>
    <row r="2613" spans="1:15" x14ac:dyDescent="0.25">
      <c r="A2613" s="3">
        <v>24.59</v>
      </c>
      <c r="B2613" s="3">
        <f t="shared" si="472"/>
        <v>29.59</v>
      </c>
      <c r="C2613" s="3">
        <f t="shared" si="473"/>
        <v>6.25</v>
      </c>
      <c r="D2613" s="4">
        <f t="shared" si="467"/>
        <v>62.5</v>
      </c>
      <c r="E2613" s="4">
        <f t="shared" si="468"/>
        <v>482.62</v>
      </c>
      <c r="F2613">
        <f t="shared" si="474"/>
        <v>127327.81590733334</v>
      </c>
      <c r="H2613" s="3"/>
      <c r="J2613" s="3">
        <f t="shared" si="469"/>
        <v>502.62</v>
      </c>
      <c r="K2613" s="3">
        <f t="shared" si="475"/>
        <v>135022.42607400002</v>
      </c>
      <c r="M2613" s="3">
        <f t="shared" si="476"/>
        <v>7694.61016666668</v>
      </c>
      <c r="N2613">
        <f t="shared" si="470"/>
        <v>7694.61016666668</v>
      </c>
      <c r="O2613">
        <f t="shared" si="471"/>
        <v>0</v>
      </c>
    </row>
    <row r="2614" spans="1:15" x14ac:dyDescent="0.25">
      <c r="A2614" s="3">
        <v>24.6</v>
      </c>
      <c r="B2614" s="3">
        <f t="shared" si="472"/>
        <v>29.6</v>
      </c>
      <c r="C2614" s="3">
        <f t="shared" si="473"/>
        <v>6.25</v>
      </c>
      <c r="D2614" s="4">
        <f t="shared" si="467"/>
        <v>62.5</v>
      </c>
      <c r="E2614" s="4">
        <f t="shared" si="468"/>
        <v>482.80000000000007</v>
      </c>
      <c r="F2614">
        <f t="shared" si="474"/>
        <v>127465.84683333337</v>
      </c>
      <c r="H2614" s="3"/>
      <c r="J2614" s="3">
        <f t="shared" si="469"/>
        <v>502.8</v>
      </c>
      <c r="K2614" s="3">
        <f t="shared" si="475"/>
        <v>135166.17600000001</v>
      </c>
      <c r="M2614" s="3">
        <f t="shared" si="476"/>
        <v>7700.3291666666337</v>
      </c>
      <c r="N2614">
        <f t="shared" si="470"/>
        <v>7700.3291666666337</v>
      </c>
      <c r="O2614">
        <f t="shared" si="471"/>
        <v>0</v>
      </c>
    </row>
    <row r="2615" spans="1:15" x14ac:dyDescent="0.25">
      <c r="A2615" s="3">
        <v>24.61</v>
      </c>
      <c r="B2615" s="3">
        <f t="shared" si="472"/>
        <v>29.61</v>
      </c>
      <c r="C2615" s="3">
        <f t="shared" si="473"/>
        <v>6.25</v>
      </c>
      <c r="D2615" s="4">
        <f t="shared" si="467"/>
        <v>62.5</v>
      </c>
      <c r="E2615" s="4">
        <f t="shared" si="468"/>
        <v>482.98</v>
      </c>
      <c r="F2615">
        <f t="shared" si="474"/>
        <v>127603.97751933332</v>
      </c>
      <c r="H2615" s="3"/>
      <c r="J2615" s="3">
        <f t="shared" si="469"/>
        <v>502.98</v>
      </c>
      <c r="K2615" s="3">
        <f t="shared" si="475"/>
        <v>135310.02768600002</v>
      </c>
      <c r="M2615" s="3">
        <f t="shared" si="476"/>
        <v>7706.0501666666969</v>
      </c>
      <c r="N2615">
        <f t="shared" si="470"/>
        <v>7706.0501666666969</v>
      </c>
      <c r="O2615">
        <f t="shared" si="471"/>
        <v>0</v>
      </c>
    </row>
    <row r="2616" spans="1:15" x14ac:dyDescent="0.25">
      <c r="A2616" s="3">
        <v>24.62</v>
      </c>
      <c r="B2616" s="3">
        <f t="shared" si="472"/>
        <v>29.62</v>
      </c>
      <c r="C2616" s="3">
        <f t="shared" si="473"/>
        <v>6.25</v>
      </c>
      <c r="D2616" s="4">
        <f t="shared" si="467"/>
        <v>62.5</v>
      </c>
      <c r="E2616" s="4">
        <f t="shared" si="468"/>
        <v>483.15999999999997</v>
      </c>
      <c r="F2616">
        <f t="shared" si="474"/>
        <v>127742.20800133332</v>
      </c>
      <c r="H2616" s="3"/>
      <c r="J2616" s="3">
        <f t="shared" si="469"/>
        <v>503.16</v>
      </c>
      <c r="K2616" s="3">
        <f t="shared" si="475"/>
        <v>135453.98116800003</v>
      </c>
      <c r="M2616" s="3">
        <f t="shared" si="476"/>
        <v>7711.7731666667096</v>
      </c>
      <c r="N2616">
        <f t="shared" si="470"/>
        <v>7711.7731666667096</v>
      </c>
      <c r="O2616">
        <f t="shared" si="471"/>
        <v>0</v>
      </c>
    </row>
    <row r="2617" spans="1:15" x14ac:dyDescent="0.25">
      <c r="A2617" s="3">
        <v>24.63</v>
      </c>
      <c r="B2617" s="3">
        <f t="shared" si="472"/>
        <v>29.63</v>
      </c>
      <c r="C2617" s="3">
        <f t="shared" si="473"/>
        <v>6.25</v>
      </c>
      <c r="D2617" s="4">
        <f t="shared" si="467"/>
        <v>62.5</v>
      </c>
      <c r="E2617" s="4">
        <f t="shared" si="468"/>
        <v>483.34000000000003</v>
      </c>
      <c r="F2617">
        <f t="shared" si="474"/>
        <v>127880.53831533332</v>
      </c>
      <c r="H2617" s="3"/>
      <c r="J2617" s="3">
        <f t="shared" si="469"/>
        <v>503.34</v>
      </c>
      <c r="K2617" s="3">
        <f t="shared" si="475"/>
        <v>135598.03648199997</v>
      </c>
      <c r="M2617" s="3">
        <f t="shared" si="476"/>
        <v>7717.4981666666426</v>
      </c>
      <c r="N2617">
        <f t="shared" si="470"/>
        <v>7717.4981666666426</v>
      </c>
      <c r="O2617">
        <f t="shared" si="471"/>
        <v>0</v>
      </c>
    </row>
    <row r="2618" spans="1:15" x14ac:dyDescent="0.25">
      <c r="A2618" s="3">
        <v>24.64</v>
      </c>
      <c r="B2618" s="3">
        <f t="shared" si="472"/>
        <v>29.64</v>
      </c>
      <c r="C2618" s="3">
        <f t="shared" si="473"/>
        <v>6.25</v>
      </c>
      <c r="D2618" s="4">
        <f t="shared" si="467"/>
        <v>62.5</v>
      </c>
      <c r="E2618" s="4">
        <f t="shared" si="468"/>
        <v>483.52</v>
      </c>
      <c r="F2618">
        <f t="shared" si="474"/>
        <v>128018.96849733332</v>
      </c>
      <c r="H2618" s="3"/>
      <c r="J2618" s="3">
        <f t="shared" si="469"/>
        <v>503.52</v>
      </c>
      <c r="K2618" s="3">
        <f t="shared" si="475"/>
        <v>135742.19366399999</v>
      </c>
      <c r="M2618" s="3">
        <f t="shared" si="476"/>
        <v>7723.2251666666707</v>
      </c>
      <c r="N2618">
        <f t="shared" si="470"/>
        <v>7723.2251666666707</v>
      </c>
      <c r="O2618">
        <f t="shared" si="471"/>
        <v>0</v>
      </c>
    </row>
    <row r="2619" spans="1:15" x14ac:dyDescent="0.25">
      <c r="A2619" s="3">
        <v>24.65</v>
      </c>
      <c r="B2619" s="3">
        <f t="shared" si="472"/>
        <v>29.65</v>
      </c>
      <c r="C2619" s="3">
        <f t="shared" si="473"/>
        <v>6.25</v>
      </c>
      <c r="D2619" s="4">
        <f t="shared" si="467"/>
        <v>62.5</v>
      </c>
      <c r="E2619" s="4">
        <f t="shared" si="468"/>
        <v>483.69999999999993</v>
      </c>
      <c r="F2619">
        <f t="shared" si="474"/>
        <v>128157.49858333332</v>
      </c>
      <c r="H2619" s="3"/>
      <c r="J2619" s="3">
        <f t="shared" si="469"/>
        <v>503.7</v>
      </c>
      <c r="K2619" s="3">
        <f t="shared" si="475"/>
        <v>135886.45275</v>
      </c>
      <c r="M2619" s="3">
        <f t="shared" si="476"/>
        <v>7728.9541666666773</v>
      </c>
      <c r="N2619">
        <f t="shared" si="470"/>
        <v>7728.9541666666773</v>
      </c>
      <c r="O2619">
        <f t="shared" si="471"/>
        <v>0</v>
      </c>
    </row>
    <row r="2620" spans="1:15" x14ac:dyDescent="0.25">
      <c r="A2620" s="3">
        <v>24.66</v>
      </c>
      <c r="B2620" s="3">
        <f t="shared" si="472"/>
        <v>29.66</v>
      </c>
      <c r="C2620" s="3">
        <f t="shared" si="473"/>
        <v>6.25</v>
      </c>
      <c r="D2620" s="4">
        <f t="shared" si="467"/>
        <v>62.5</v>
      </c>
      <c r="E2620" s="4">
        <f t="shared" si="468"/>
        <v>483.88</v>
      </c>
      <c r="F2620">
        <f t="shared" si="474"/>
        <v>128296.12860933335</v>
      </c>
      <c r="H2620" s="3"/>
      <c r="J2620" s="3">
        <f t="shared" si="469"/>
        <v>503.88</v>
      </c>
      <c r="K2620" s="3">
        <f t="shared" si="475"/>
        <v>136030.813776</v>
      </c>
      <c r="M2620" s="3">
        <f t="shared" si="476"/>
        <v>7734.685166666648</v>
      </c>
      <c r="N2620">
        <f t="shared" si="470"/>
        <v>7734.685166666648</v>
      </c>
      <c r="O2620">
        <f t="shared" si="471"/>
        <v>0</v>
      </c>
    </row>
    <row r="2621" spans="1:15" x14ac:dyDescent="0.25">
      <c r="A2621" s="3">
        <v>24.67</v>
      </c>
      <c r="B2621" s="3">
        <f t="shared" si="472"/>
        <v>29.67</v>
      </c>
      <c r="C2621" s="3">
        <f t="shared" si="473"/>
        <v>6.25</v>
      </c>
      <c r="D2621" s="4">
        <f t="shared" si="467"/>
        <v>62.5</v>
      </c>
      <c r="E2621" s="4">
        <f t="shared" si="468"/>
        <v>484.06000000000006</v>
      </c>
      <c r="F2621">
        <f t="shared" si="474"/>
        <v>128434.85861133336</v>
      </c>
      <c r="H2621" s="3"/>
      <c r="J2621" s="3">
        <f t="shared" si="469"/>
        <v>504.06000000000006</v>
      </c>
      <c r="K2621" s="3">
        <f t="shared" si="475"/>
        <v>136175.27677800003</v>
      </c>
      <c r="M2621" s="3">
        <f t="shared" si="476"/>
        <v>7740.41816666667</v>
      </c>
      <c r="N2621">
        <f t="shared" si="470"/>
        <v>7740.41816666667</v>
      </c>
      <c r="O2621">
        <f t="shared" si="471"/>
        <v>0</v>
      </c>
    </row>
    <row r="2622" spans="1:15" x14ac:dyDescent="0.25">
      <c r="A2622" s="3">
        <v>24.68</v>
      </c>
      <c r="B2622" s="3">
        <f t="shared" si="472"/>
        <v>29.68</v>
      </c>
      <c r="C2622" s="3">
        <f t="shared" si="473"/>
        <v>6.25</v>
      </c>
      <c r="D2622" s="4">
        <f t="shared" si="467"/>
        <v>62.5</v>
      </c>
      <c r="E2622" s="4">
        <f t="shared" si="468"/>
        <v>484.24</v>
      </c>
      <c r="F2622">
        <f t="shared" si="474"/>
        <v>128573.68862533334</v>
      </c>
      <c r="H2622" s="3"/>
      <c r="J2622" s="3">
        <f t="shared" si="469"/>
        <v>504.24</v>
      </c>
      <c r="K2622" s="3">
        <f t="shared" si="475"/>
        <v>136319.84179199999</v>
      </c>
      <c r="M2622" s="3">
        <f t="shared" si="476"/>
        <v>7746.153166666656</v>
      </c>
      <c r="N2622">
        <f t="shared" si="470"/>
        <v>7746.153166666656</v>
      </c>
      <c r="O2622">
        <f t="shared" si="471"/>
        <v>0</v>
      </c>
    </row>
    <row r="2623" spans="1:15" x14ac:dyDescent="0.25">
      <c r="A2623" s="3">
        <v>24.69</v>
      </c>
      <c r="B2623" s="3">
        <f t="shared" si="472"/>
        <v>29.69</v>
      </c>
      <c r="C2623" s="3">
        <f t="shared" si="473"/>
        <v>6.25</v>
      </c>
      <c r="D2623" s="4">
        <f t="shared" si="467"/>
        <v>62.5</v>
      </c>
      <c r="E2623" s="4">
        <f t="shared" si="468"/>
        <v>484.42000000000007</v>
      </c>
      <c r="F2623">
        <f t="shared" si="474"/>
        <v>128712.61868733334</v>
      </c>
      <c r="H2623" s="3"/>
      <c r="J2623" s="3">
        <f t="shared" si="469"/>
        <v>504.42</v>
      </c>
      <c r="K2623" s="3">
        <f t="shared" si="475"/>
        <v>136464.50885400001</v>
      </c>
      <c r="M2623" s="3">
        <f t="shared" si="476"/>
        <v>7751.8901666666789</v>
      </c>
      <c r="N2623">
        <f t="shared" si="470"/>
        <v>7751.8901666666789</v>
      </c>
      <c r="O2623">
        <f t="shared" si="471"/>
        <v>0</v>
      </c>
    </row>
    <row r="2624" spans="1:15" x14ac:dyDescent="0.25">
      <c r="A2624" s="3">
        <v>24.7</v>
      </c>
      <c r="B2624" s="3">
        <f t="shared" si="472"/>
        <v>29.7</v>
      </c>
      <c r="C2624" s="3">
        <f t="shared" si="473"/>
        <v>6.25</v>
      </c>
      <c r="D2624" s="4">
        <f t="shared" si="467"/>
        <v>62.5</v>
      </c>
      <c r="E2624" s="4">
        <f t="shared" si="468"/>
        <v>484.6</v>
      </c>
      <c r="F2624">
        <f t="shared" si="474"/>
        <v>128851.64883333334</v>
      </c>
      <c r="H2624" s="3"/>
      <c r="J2624" s="3">
        <f t="shared" si="469"/>
        <v>504.59999999999997</v>
      </c>
      <c r="K2624" s="3">
        <f t="shared" si="475"/>
        <v>136609.27799999999</v>
      </c>
      <c r="M2624" s="3">
        <f t="shared" si="476"/>
        <v>7757.6291666666511</v>
      </c>
      <c r="N2624">
        <f t="shared" si="470"/>
        <v>7757.6291666666511</v>
      </c>
      <c r="O2624">
        <f t="shared" si="471"/>
        <v>0</v>
      </c>
    </row>
    <row r="2625" spans="1:15" x14ac:dyDescent="0.25">
      <c r="A2625" s="3">
        <v>24.71</v>
      </c>
      <c r="B2625" s="3">
        <f t="shared" si="472"/>
        <v>29.71</v>
      </c>
      <c r="C2625" s="3">
        <f t="shared" si="473"/>
        <v>6.25</v>
      </c>
      <c r="D2625" s="4">
        <f t="shared" si="467"/>
        <v>62.5</v>
      </c>
      <c r="E2625" s="4">
        <f t="shared" si="468"/>
        <v>484.78</v>
      </c>
      <c r="F2625">
        <f t="shared" si="474"/>
        <v>128990.77909933333</v>
      </c>
      <c r="H2625" s="3"/>
      <c r="J2625" s="3">
        <f t="shared" si="469"/>
        <v>504.78000000000003</v>
      </c>
      <c r="K2625" s="3">
        <f t="shared" si="475"/>
        <v>136754.14926599999</v>
      </c>
      <c r="M2625" s="3">
        <f t="shared" si="476"/>
        <v>7763.3701666666602</v>
      </c>
      <c r="N2625">
        <f t="shared" si="470"/>
        <v>7763.3701666666602</v>
      </c>
      <c r="O2625">
        <f t="shared" si="471"/>
        <v>0</v>
      </c>
    </row>
    <row r="2626" spans="1:15" x14ac:dyDescent="0.25">
      <c r="A2626" s="3">
        <v>24.72</v>
      </c>
      <c r="B2626" s="3">
        <f t="shared" si="472"/>
        <v>29.72</v>
      </c>
      <c r="C2626" s="3">
        <f t="shared" si="473"/>
        <v>6.25</v>
      </c>
      <c r="D2626" s="4">
        <f t="shared" si="467"/>
        <v>62.5</v>
      </c>
      <c r="E2626" s="4">
        <f t="shared" si="468"/>
        <v>484.96000000000004</v>
      </c>
      <c r="F2626">
        <f t="shared" si="474"/>
        <v>129130.00952133336</v>
      </c>
      <c r="H2626" s="3"/>
      <c r="J2626" s="3">
        <f t="shared" si="469"/>
        <v>504.96</v>
      </c>
      <c r="K2626" s="3">
        <f t="shared" si="475"/>
        <v>136899.12268799997</v>
      </c>
      <c r="M2626" s="3">
        <f t="shared" si="476"/>
        <v>7769.1131666666188</v>
      </c>
      <c r="N2626">
        <f t="shared" si="470"/>
        <v>7769.1131666666188</v>
      </c>
      <c r="O2626">
        <f t="shared" si="471"/>
        <v>0</v>
      </c>
    </row>
    <row r="2627" spans="1:15" x14ac:dyDescent="0.25">
      <c r="A2627" s="3">
        <v>24.73</v>
      </c>
      <c r="B2627" s="3">
        <f t="shared" si="472"/>
        <v>29.73</v>
      </c>
      <c r="C2627" s="3">
        <f t="shared" si="473"/>
        <v>6.25</v>
      </c>
      <c r="D2627" s="4">
        <f t="shared" si="467"/>
        <v>62.5</v>
      </c>
      <c r="E2627" s="4">
        <f t="shared" si="468"/>
        <v>485.14</v>
      </c>
      <c r="F2627">
        <f t="shared" si="474"/>
        <v>129269.34013533335</v>
      </c>
      <c r="H2627" s="3"/>
      <c r="J2627" s="3">
        <f t="shared" si="469"/>
        <v>505.14</v>
      </c>
      <c r="K2627" s="3">
        <f t="shared" si="475"/>
        <v>137044.198302</v>
      </c>
      <c r="M2627" s="3">
        <f t="shared" si="476"/>
        <v>7774.8581666666578</v>
      </c>
      <c r="N2627">
        <f t="shared" si="470"/>
        <v>7774.8581666666578</v>
      </c>
      <c r="O2627">
        <f t="shared" si="471"/>
        <v>0</v>
      </c>
    </row>
    <row r="2628" spans="1:15" x14ac:dyDescent="0.25">
      <c r="A2628" s="3">
        <v>24.74</v>
      </c>
      <c r="B2628" s="3">
        <f t="shared" si="472"/>
        <v>29.74</v>
      </c>
      <c r="C2628" s="3">
        <f t="shared" si="473"/>
        <v>6.25</v>
      </c>
      <c r="D2628" s="4">
        <f t="shared" si="467"/>
        <v>62.5</v>
      </c>
      <c r="E2628" s="4">
        <f t="shared" si="468"/>
        <v>485.31999999999994</v>
      </c>
      <c r="F2628">
        <f t="shared" si="474"/>
        <v>129408.77097733329</v>
      </c>
      <c r="H2628" s="3"/>
      <c r="J2628" s="3">
        <f t="shared" si="469"/>
        <v>505.32</v>
      </c>
      <c r="K2628" s="3">
        <f t="shared" si="475"/>
        <v>137189.37614399998</v>
      </c>
      <c r="M2628" s="3">
        <f t="shared" si="476"/>
        <v>7780.6051666666899</v>
      </c>
      <c r="N2628">
        <f t="shared" si="470"/>
        <v>7780.6051666666899</v>
      </c>
      <c r="O2628">
        <f t="shared" si="471"/>
        <v>0</v>
      </c>
    </row>
    <row r="2629" spans="1:15" x14ac:dyDescent="0.25">
      <c r="A2629" s="3">
        <v>24.75</v>
      </c>
      <c r="B2629" s="3">
        <f t="shared" si="472"/>
        <v>29.75</v>
      </c>
      <c r="C2629" s="3">
        <f t="shared" si="473"/>
        <v>6.25</v>
      </c>
      <c r="D2629" s="4">
        <f t="shared" si="467"/>
        <v>62.5</v>
      </c>
      <c r="E2629" s="4">
        <f t="shared" si="468"/>
        <v>485.5</v>
      </c>
      <c r="F2629">
        <f t="shared" si="474"/>
        <v>129548.30208333331</v>
      </c>
      <c r="H2629" s="3"/>
      <c r="J2629" s="3">
        <f t="shared" si="469"/>
        <v>505.5</v>
      </c>
      <c r="K2629" s="3">
        <f t="shared" si="475"/>
        <v>137334.65625</v>
      </c>
      <c r="M2629" s="3">
        <f t="shared" si="476"/>
        <v>7786.3541666666861</v>
      </c>
      <c r="N2629">
        <f t="shared" si="470"/>
        <v>7786.3541666666861</v>
      </c>
      <c r="O2629">
        <f t="shared" si="471"/>
        <v>0</v>
      </c>
    </row>
    <row r="2630" spans="1:15" x14ac:dyDescent="0.25">
      <c r="A2630" s="3">
        <v>24.76</v>
      </c>
      <c r="B2630" s="3">
        <f t="shared" si="472"/>
        <v>29.76</v>
      </c>
      <c r="C2630" s="3">
        <f t="shared" si="473"/>
        <v>6.25</v>
      </c>
      <c r="D2630" s="4">
        <f t="shared" si="467"/>
        <v>62.5</v>
      </c>
      <c r="E2630" s="4">
        <f t="shared" si="468"/>
        <v>485.68000000000006</v>
      </c>
      <c r="F2630">
        <f t="shared" si="474"/>
        <v>129687.93348933336</v>
      </c>
      <c r="H2630" s="3"/>
      <c r="J2630" s="3">
        <f t="shared" si="469"/>
        <v>505.68</v>
      </c>
      <c r="K2630" s="3">
        <f t="shared" si="475"/>
        <v>137480.03865600002</v>
      </c>
      <c r="M2630" s="3">
        <f t="shared" si="476"/>
        <v>7792.1051666666608</v>
      </c>
      <c r="N2630">
        <f t="shared" si="470"/>
        <v>7792.1051666666608</v>
      </c>
      <c r="O2630">
        <f t="shared" si="471"/>
        <v>0</v>
      </c>
    </row>
    <row r="2631" spans="1:15" x14ac:dyDescent="0.25">
      <c r="A2631" s="3">
        <v>24.77</v>
      </c>
      <c r="B2631" s="3">
        <f t="shared" si="472"/>
        <v>29.77</v>
      </c>
      <c r="C2631" s="3">
        <f t="shared" si="473"/>
        <v>6.25</v>
      </c>
      <c r="D2631" s="4">
        <f t="shared" si="467"/>
        <v>62.5</v>
      </c>
      <c r="E2631" s="4">
        <f t="shared" si="468"/>
        <v>485.86</v>
      </c>
      <c r="F2631">
        <f t="shared" si="474"/>
        <v>129827.66523133332</v>
      </c>
      <c r="H2631" s="3"/>
      <c r="J2631" s="3">
        <f t="shared" si="469"/>
        <v>505.86</v>
      </c>
      <c r="K2631" s="3">
        <f t="shared" si="475"/>
        <v>137625.52339799999</v>
      </c>
      <c r="M2631" s="3">
        <f t="shared" si="476"/>
        <v>7797.8581666666723</v>
      </c>
      <c r="N2631">
        <f t="shared" si="470"/>
        <v>7797.8581666666723</v>
      </c>
      <c r="O2631">
        <f t="shared" si="471"/>
        <v>0</v>
      </c>
    </row>
    <row r="2632" spans="1:15" x14ac:dyDescent="0.25">
      <c r="A2632" s="3">
        <v>24.78</v>
      </c>
      <c r="B2632" s="3">
        <f t="shared" si="472"/>
        <v>29.78</v>
      </c>
      <c r="C2632" s="3">
        <f t="shared" si="473"/>
        <v>6.25</v>
      </c>
      <c r="D2632" s="4">
        <f t="shared" si="467"/>
        <v>62.5</v>
      </c>
      <c r="E2632" s="4">
        <f t="shared" si="468"/>
        <v>486.03999999999996</v>
      </c>
      <c r="F2632">
        <f t="shared" si="474"/>
        <v>129967.49734533334</v>
      </c>
      <c r="H2632" s="3"/>
      <c r="J2632" s="3">
        <f t="shared" si="469"/>
        <v>506.04</v>
      </c>
      <c r="K2632" s="3">
        <f t="shared" si="475"/>
        <v>137771.11051200001</v>
      </c>
      <c r="M2632" s="3">
        <f t="shared" si="476"/>
        <v>7803.613166666677</v>
      </c>
      <c r="N2632">
        <f t="shared" si="470"/>
        <v>7803.613166666677</v>
      </c>
      <c r="O2632">
        <f t="shared" si="471"/>
        <v>0</v>
      </c>
    </row>
    <row r="2633" spans="1:15" x14ac:dyDescent="0.25">
      <c r="A2633" s="3">
        <v>24.79</v>
      </c>
      <c r="B2633" s="3">
        <f t="shared" si="472"/>
        <v>29.79</v>
      </c>
      <c r="C2633" s="3">
        <f t="shared" si="473"/>
        <v>6.25</v>
      </c>
      <c r="D2633" s="4">
        <f t="shared" si="467"/>
        <v>62.5</v>
      </c>
      <c r="E2633" s="4">
        <f t="shared" si="468"/>
        <v>486.22</v>
      </c>
      <c r="F2633">
        <f t="shared" si="474"/>
        <v>130107.42986733334</v>
      </c>
      <c r="H2633" s="3"/>
      <c r="J2633" s="3">
        <f t="shared" si="469"/>
        <v>506.21999999999997</v>
      </c>
      <c r="K2633" s="3">
        <f t="shared" si="475"/>
        <v>137916.80003400001</v>
      </c>
      <c r="M2633" s="3">
        <f t="shared" si="476"/>
        <v>7809.3701666666748</v>
      </c>
      <c r="N2633">
        <f t="shared" si="470"/>
        <v>7809.3701666666748</v>
      </c>
      <c r="O2633">
        <f t="shared" si="471"/>
        <v>0</v>
      </c>
    </row>
    <row r="2634" spans="1:15" x14ac:dyDescent="0.25">
      <c r="A2634" s="3">
        <v>24.8</v>
      </c>
      <c r="B2634" s="3">
        <f t="shared" si="472"/>
        <v>29.8</v>
      </c>
      <c r="C2634" s="3">
        <f t="shared" si="473"/>
        <v>6.25</v>
      </c>
      <c r="D2634" s="4">
        <f t="shared" si="467"/>
        <v>62.5</v>
      </c>
      <c r="E2634" s="4">
        <f t="shared" si="468"/>
        <v>486.4</v>
      </c>
      <c r="F2634">
        <f t="shared" si="474"/>
        <v>130247.46283333334</v>
      </c>
      <c r="H2634" s="3"/>
      <c r="J2634" s="3">
        <f t="shared" si="469"/>
        <v>506.40000000000003</v>
      </c>
      <c r="K2634" s="3">
        <f t="shared" si="475"/>
        <v>138062.592</v>
      </c>
      <c r="M2634" s="3">
        <f t="shared" si="476"/>
        <v>7815.1291666666657</v>
      </c>
      <c r="N2634">
        <f t="shared" si="470"/>
        <v>7815.1291666666657</v>
      </c>
      <c r="O2634">
        <f t="shared" si="471"/>
        <v>0</v>
      </c>
    </row>
    <row r="2635" spans="1:15" x14ac:dyDescent="0.25">
      <c r="A2635" s="3">
        <v>24.81</v>
      </c>
      <c r="B2635" s="3">
        <f t="shared" si="472"/>
        <v>29.81</v>
      </c>
      <c r="C2635" s="3">
        <f t="shared" si="473"/>
        <v>6.25</v>
      </c>
      <c r="D2635" s="4">
        <f t="shared" si="467"/>
        <v>62.5</v>
      </c>
      <c r="E2635" s="4">
        <f t="shared" si="468"/>
        <v>486.57999999999993</v>
      </c>
      <c r="F2635">
        <f t="shared" si="474"/>
        <v>130387.5962793333</v>
      </c>
      <c r="H2635" s="3"/>
      <c r="J2635" s="3">
        <f t="shared" si="469"/>
        <v>506.58</v>
      </c>
      <c r="K2635" s="3">
        <f t="shared" si="475"/>
        <v>138208.486446</v>
      </c>
      <c r="M2635" s="3">
        <f t="shared" si="476"/>
        <v>7820.8901666666934</v>
      </c>
      <c r="N2635">
        <f t="shared" si="470"/>
        <v>7820.8901666666934</v>
      </c>
      <c r="O2635">
        <f t="shared" si="471"/>
        <v>0</v>
      </c>
    </row>
    <row r="2636" spans="1:15" x14ac:dyDescent="0.25">
      <c r="A2636" s="3">
        <v>24.82</v>
      </c>
      <c r="B2636" s="3">
        <f t="shared" si="472"/>
        <v>29.82</v>
      </c>
      <c r="C2636" s="3">
        <f t="shared" si="473"/>
        <v>6.25</v>
      </c>
      <c r="D2636" s="4">
        <f t="shared" si="467"/>
        <v>62.5</v>
      </c>
      <c r="E2636" s="4">
        <f t="shared" si="468"/>
        <v>486.76</v>
      </c>
      <c r="F2636">
        <f t="shared" si="474"/>
        <v>130527.83024133331</v>
      </c>
      <c r="H2636" s="3"/>
      <c r="J2636" s="3">
        <f t="shared" si="469"/>
        <v>506.76</v>
      </c>
      <c r="K2636" s="3">
        <f t="shared" si="475"/>
        <v>138354.483408</v>
      </c>
      <c r="M2636" s="3">
        <f t="shared" si="476"/>
        <v>7826.6531666666851</v>
      </c>
      <c r="N2636">
        <f t="shared" si="470"/>
        <v>7826.6531666666851</v>
      </c>
      <c r="O2636">
        <f t="shared" si="471"/>
        <v>0</v>
      </c>
    </row>
    <row r="2637" spans="1:15" x14ac:dyDescent="0.25">
      <c r="A2637" s="3">
        <v>24.83</v>
      </c>
      <c r="B2637" s="3">
        <f t="shared" si="472"/>
        <v>29.83</v>
      </c>
      <c r="C2637" s="3">
        <f t="shared" si="473"/>
        <v>6.25</v>
      </c>
      <c r="D2637" s="4">
        <f t="shared" si="467"/>
        <v>62.5</v>
      </c>
      <c r="E2637" s="4">
        <f t="shared" si="468"/>
        <v>486.93999999999994</v>
      </c>
      <c r="F2637">
        <f t="shared" si="474"/>
        <v>130668.1647553333</v>
      </c>
      <c r="H2637" s="3"/>
      <c r="J2637" s="3">
        <f t="shared" si="469"/>
        <v>506.93999999999994</v>
      </c>
      <c r="K2637" s="3">
        <f t="shared" si="475"/>
        <v>138500.58292199997</v>
      </c>
      <c r="M2637" s="3">
        <f t="shared" si="476"/>
        <v>7832.41816666667</v>
      </c>
      <c r="N2637">
        <f t="shared" si="470"/>
        <v>7832.41816666667</v>
      </c>
      <c r="O2637">
        <f t="shared" si="471"/>
        <v>0</v>
      </c>
    </row>
    <row r="2638" spans="1:15" x14ac:dyDescent="0.25">
      <c r="A2638" s="3">
        <v>24.84</v>
      </c>
      <c r="B2638" s="3">
        <f t="shared" si="472"/>
        <v>29.84</v>
      </c>
      <c r="C2638" s="3">
        <f t="shared" si="473"/>
        <v>6.25</v>
      </c>
      <c r="D2638" s="4">
        <f t="shared" si="467"/>
        <v>62.5</v>
      </c>
      <c r="E2638" s="4">
        <f t="shared" si="468"/>
        <v>487.12</v>
      </c>
      <c r="F2638">
        <f t="shared" si="474"/>
        <v>130808.59985733333</v>
      </c>
      <c r="H2638" s="3"/>
      <c r="J2638" s="3">
        <f t="shared" si="469"/>
        <v>507.12</v>
      </c>
      <c r="K2638" s="3">
        <f t="shared" si="475"/>
        <v>138646.78502400001</v>
      </c>
      <c r="M2638" s="3">
        <f t="shared" si="476"/>
        <v>7838.1851666666771</v>
      </c>
      <c r="N2638">
        <f t="shared" si="470"/>
        <v>7838.1851666666771</v>
      </c>
      <c r="O2638">
        <f t="shared" si="471"/>
        <v>0</v>
      </c>
    </row>
    <row r="2639" spans="1:15" x14ac:dyDescent="0.25">
      <c r="A2639" s="3">
        <v>24.85</v>
      </c>
      <c r="B2639" s="3">
        <f t="shared" si="472"/>
        <v>29.85</v>
      </c>
      <c r="C2639" s="3">
        <f t="shared" si="473"/>
        <v>6.25</v>
      </c>
      <c r="D2639" s="4">
        <f t="shared" si="467"/>
        <v>62.5</v>
      </c>
      <c r="E2639" s="4">
        <f t="shared" si="468"/>
        <v>487.30000000000007</v>
      </c>
      <c r="F2639">
        <f t="shared" si="474"/>
        <v>130949.13558333337</v>
      </c>
      <c r="H2639" s="3"/>
      <c r="J2639" s="3">
        <f t="shared" si="469"/>
        <v>507.3</v>
      </c>
      <c r="K2639" s="3">
        <f t="shared" si="475"/>
        <v>138793.08975000001</v>
      </c>
      <c r="M2639" s="3">
        <f t="shared" si="476"/>
        <v>7843.9541666666482</v>
      </c>
      <c r="N2639">
        <f t="shared" si="470"/>
        <v>7843.9541666666482</v>
      </c>
      <c r="O2639">
        <f t="shared" si="471"/>
        <v>0</v>
      </c>
    </row>
    <row r="2640" spans="1:15" x14ac:dyDescent="0.25">
      <c r="A2640" s="3">
        <v>24.86</v>
      </c>
      <c r="B2640" s="3">
        <f t="shared" si="472"/>
        <v>29.86</v>
      </c>
      <c r="C2640" s="3">
        <f t="shared" si="473"/>
        <v>6.25</v>
      </c>
      <c r="D2640" s="4">
        <f t="shared" si="467"/>
        <v>62.5</v>
      </c>
      <c r="E2640" s="4">
        <f t="shared" si="468"/>
        <v>487.48</v>
      </c>
      <c r="F2640">
        <f t="shared" si="474"/>
        <v>131089.77196933335</v>
      </c>
      <c r="H2640" s="3"/>
      <c r="J2640" s="3">
        <f t="shared" si="469"/>
        <v>507.48</v>
      </c>
      <c r="K2640" s="3">
        <f t="shared" si="475"/>
        <v>138939.49713600002</v>
      </c>
      <c r="M2640" s="3">
        <f t="shared" si="476"/>
        <v>7849.7251666666707</v>
      </c>
      <c r="N2640">
        <f t="shared" si="470"/>
        <v>7849.7251666666707</v>
      </c>
      <c r="O2640">
        <f t="shared" si="471"/>
        <v>0</v>
      </c>
    </row>
    <row r="2641" spans="1:15" x14ac:dyDescent="0.25">
      <c r="A2641" s="3">
        <v>24.87</v>
      </c>
      <c r="B2641" s="3">
        <f t="shared" si="472"/>
        <v>29.87</v>
      </c>
      <c r="C2641" s="3">
        <f t="shared" si="473"/>
        <v>6.25</v>
      </c>
      <c r="D2641" s="4">
        <f t="shared" si="467"/>
        <v>62.5</v>
      </c>
      <c r="E2641" s="4">
        <f t="shared" si="468"/>
        <v>487.65999999999997</v>
      </c>
      <c r="F2641">
        <f t="shared" si="474"/>
        <v>131230.50905133333</v>
      </c>
      <c r="H2641" s="3"/>
      <c r="J2641" s="3">
        <f t="shared" si="469"/>
        <v>507.66</v>
      </c>
      <c r="K2641" s="3">
        <f t="shared" si="475"/>
        <v>139086.00721800001</v>
      </c>
      <c r="M2641" s="3">
        <f t="shared" si="476"/>
        <v>7855.4981666666863</v>
      </c>
      <c r="N2641">
        <f t="shared" si="470"/>
        <v>7855.4981666666863</v>
      </c>
      <c r="O2641">
        <f t="shared" si="471"/>
        <v>0</v>
      </c>
    </row>
    <row r="2642" spans="1:15" x14ac:dyDescent="0.25">
      <c r="A2642" s="3">
        <v>24.88</v>
      </c>
      <c r="B2642" s="3">
        <f t="shared" si="472"/>
        <v>29.88</v>
      </c>
      <c r="C2642" s="3">
        <f t="shared" si="473"/>
        <v>6.25</v>
      </c>
      <c r="D2642" s="4">
        <f t="shared" si="467"/>
        <v>62.5</v>
      </c>
      <c r="E2642" s="4">
        <f t="shared" si="468"/>
        <v>487.84000000000003</v>
      </c>
      <c r="F2642">
        <f t="shared" si="474"/>
        <v>131371.34686533333</v>
      </c>
      <c r="H2642" s="3"/>
      <c r="J2642" s="3">
        <f t="shared" si="469"/>
        <v>507.84</v>
      </c>
      <c r="K2642" s="3">
        <f t="shared" si="475"/>
        <v>139232.62003199998</v>
      </c>
      <c r="M2642" s="3">
        <f t="shared" si="476"/>
        <v>7861.2731666666514</v>
      </c>
      <c r="N2642">
        <f t="shared" si="470"/>
        <v>7861.2731666666514</v>
      </c>
      <c r="O2642">
        <f t="shared" si="471"/>
        <v>0</v>
      </c>
    </row>
    <row r="2643" spans="1:15" x14ac:dyDescent="0.25">
      <c r="A2643" s="3">
        <v>24.89</v>
      </c>
      <c r="B2643" s="3">
        <f t="shared" si="472"/>
        <v>29.89</v>
      </c>
      <c r="C2643" s="3">
        <f t="shared" si="473"/>
        <v>6.25</v>
      </c>
      <c r="D2643" s="4">
        <f t="shared" si="467"/>
        <v>62.5</v>
      </c>
      <c r="E2643" s="4">
        <f t="shared" si="468"/>
        <v>488.02</v>
      </c>
      <c r="F2643">
        <f t="shared" si="474"/>
        <v>131512.2854473333</v>
      </c>
      <c r="H2643" s="3"/>
      <c r="J2643" s="3">
        <f t="shared" si="469"/>
        <v>508.02</v>
      </c>
      <c r="K2643" s="3">
        <f t="shared" si="475"/>
        <v>139379.33561400001</v>
      </c>
      <c r="M2643" s="3">
        <f t="shared" si="476"/>
        <v>7867.0501666667114</v>
      </c>
      <c r="N2643">
        <f t="shared" si="470"/>
        <v>7867.0501666667114</v>
      </c>
      <c r="O2643">
        <f t="shared" si="471"/>
        <v>0</v>
      </c>
    </row>
    <row r="2644" spans="1:15" x14ac:dyDescent="0.25">
      <c r="A2644" s="3">
        <v>24.9</v>
      </c>
      <c r="B2644" s="3">
        <f t="shared" si="472"/>
        <v>29.9</v>
      </c>
      <c r="C2644" s="3">
        <f t="shared" si="473"/>
        <v>6.25</v>
      </c>
      <c r="D2644" s="4">
        <f t="shared" si="467"/>
        <v>62.5</v>
      </c>
      <c r="E2644" s="4">
        <f t="shared" si="468"/>
        <v>488.19999999999993</v>
      </c>
      <c r="F2644">
        <f t="shared" si="474"/>
        <v>131653.32483333332</v>
      </c>
      <c r="H2644" s="3"/>
      <c r="J2644" s="3">
        <f t="shared" si="469"/>
        <v>508.2</v>
      </c>
      <c r="K2644" s="3">
        <f t="shared" si="475"/>
        <v>139526.15399999998</v>
      </c>
      <c r="M2644" s="3">
        <f t="shared" si="476"/>
        <v>7872.8291666666628</v>
      </c>
      <c r="N2644">
        <f t="shared" si="470"/>
        <v>7872.8291666666628</v>
      </c>
      <c r="O2644">
        <f t="shared" si="471"/>
        <v>0</v>
      </c>
    </row>
    <row r="2645" spans="1:15" x14ac:dyDescent="0.25">
      <c r="A2645" s="3">
        <v>24.91</v>
      </c>
      <c r="B2645" s="3">
        <f t="shared" si="472"/>
        <v>29.91</v>
      </c>
      <c r="C2645" s="3">
        <f t="shared" si="473"/>
        <v>6.25</v>
      </c>
      <c r="D2645" s="4">
        <f t="shared" si="467"/>
        <v>62.5</v>
      </c>
      <c r="E2645" s="4">
        <f t="shared" si="468"/>
        <v>488.38</v>
      </c>
      <c r="F2645">
        <f t="shared" si="474"/>
        <v>131794.46505933331</v>
      </c>
      <c r="H2645" s="3"/>
      <c r="J2645" s="3">
        <f t="shared" si="469"/>
        <v>508.38</v>
      </c>
      <c r="K2645" s="3">
        <f t="shared" si="475"/>
        <v>139673.07522599999</v>
      </c>
      <c r="M2645" s="3">
        <f t="shared" si="476"/>
        <v>7878.61016666668</v>
      </c>
      <c r="N2645">
        <f t="shared" si="470"/>
        <v>7878.61016666668</v>
      </c>
      <c r="O2645">
        <f t="shared" si="471"/>
        <v>0</v>
      </c>
    </row>
    <row r="2646" spans="1:15" x14ac:dyDescent="0.25">
      <c r="A2646" s="3">
        <v>24.92</v>
      </c>
      <c r="B2646" s="3">
        <f t="shared" si="472"/>
        <v>29.92</v>
      </c>
      <c r="C2646" s="3">
        <f t="shared" si="473"/>
        <v>6.25</v>
      </c>
      <c r="D2646" s="4">
        <f t="shared" si="467"/>
        <v>62.5</v>
      </c>
      <c r="E2646" s="4">
        <f t="shared" si="468"/>
        <v>488.56000000000006</v>
      </c>
      <c r="F2646">
        <f t="shared" si="474"/>
        <v>131935.70616133336</v>
      </c>
      <c r="H2646" s="3"/>
      <c r="J2646" s="3">
        <f t="shared" si="469"/>
        <v>508.56000000000006</v>
      </c>
      <c r="K2646" s="3">
        <f t="shared" si="475"/>
        <v>139820.09932800004</v>
      </c>
      <c r="M2646" s="3">
        <f t="shared" si="476"/>
        <v>7884.3931666666758</v>
      </c>
      <c r="N2646">
        <f t="shared" si="470"/>
        <v>7884.3931666666758</v>
      </c>
      <c r="O2646">
        <f t="shared" si="471"/>
        <v>0</v>
      </c>
    </row>
    <row r="2647" spans="1:15" x14ac:dyDescent="0.25">
      <c r="A2647" s="3">
        <v>24.93</v>
      </c>
      <c r="B2647" s="3">
        <f t="shared" si="472"/>
        <v>29.93</v>
      </c>
      <c r="C2647" s="3">
        <f t="shared" si="473"/>
        <v>6.25</v>
      </c>
      <c r="D2647" s="4">
        <f t="shared" si="467"/>
        <v>62.5</v>
      </c>
      <c r="E2647" s="4">
        <f t="shared" si="468"/>
        <v>488.74</v>
      </c>
      <c r="F2647">
        <f t="shared" si="474"/>
        <v>132077.04817533333</v>
      </c>
      <c r="H2647" s="3"/>
      <c r="J2647" s="3">
        <f t="shared" si="469"/>
        <v>508.74</v>
      </c>
      <c r="K2647" s="3">
        <f t="shared" si="475"/>
        <v>139967.22634200001</v>
      </c>
      <c r="M2647" s="3">
        <f t="shared" si="476"/>
        <v>7890.1781666666793</v>
      </c>
      <c r="N2647">
        <f t="shared" si="470"/>
        <v>7890.1781666666793</v>
      </c>
      <c r="O2647">
        <f t="shared" si="471"/>
        <v>0</v>
      </c>
    </row>
    <row r="2648" spans="1:15" x14ac:dyDescent="0.25">
      <c r="A2648" s="3">
        <v>24.94</v>
      </c>
      <c r="B2648" s="3">
        <f t="shared" si="472"/>
        <v>29.94</v>
      </c>
      <c r="C2648" s="3">
        <f t="shared" si="473"/>
        <v>6.25</v>
      </c>
      <c r="D2648" s="4">
        <f t="shared" si="467"/>
        <v>62.5</v>
      </c>
      <c r="E2648" s="4">
        <f t="shared" si="468"/>
        <v>488.92000000000007</v>
      </c>
      <c r="F2648">
        <f t="shared" si="474"/>
        <v>132218.49113733339</v>
      </c>
      <c r="H2648" s="3"/>
      <c r="J2648" s="3">
        <f t="shared" si="469"/>
        <v>508.92</v>
      </c>
      <c r="K2648" s="3">
        <f t="shared" si="475"/>
        <v>140114.45630399999</v>
      </c>
      <c r="M2648" s="3">
        <f t="shared" si="476"/>
        <v>7895.9651666666032</v>
      </c>
      <c r="N2648">
        <f t="shared" si="470"/>
        <v>7895.9651666666032</v>
      </c>
      <c r="O2648">
        <f t="shared" si="471"/>
        <v>0</v>
      </c>
    </row>
    <row r="2649" spans="1:15" x14ac:dyDescent="0.25">
      <c r="A2649" s="3">
        <v>24.95</v>
      </c>
      <c r="B2649" s="3">
        <f t="shared" si="472"/>
        <v>29.95</v>
      </c>
      <c r="C2649" s="3">
        <f t="shared" si="473"/>
        <v>6.25</v>
      </c>
      <c r="D2649" s="4">
        <f t="shared" si="467"/>
        <v>62.5</v>
      </c>
      <c r="E2649" s="4">
        <f t="shared" si="468"/>
        <v>489.1</v>
      </c>
      <c r="F2649">
        <f t="shared" si="474"/>
        <v>132360.03508333332</v>
      </c>
      <c r="H2649" s="3"/>
      <c r="J2649" s="3">
        <f t="shared" si="469"/>
        <v>509.09999999999997</v>
      </c>
      <c r="K2649" s="3">
        <f t="shared" si="475"/>
        <v>140261.78924999997</v>
      </c>
      <c r="M2649" s="3">
        <f t="shared" si="476"/>
        <v>7901.7541666666511</v>
      </c>
      <c r="N2649">
        <f t="shared" si="470"/>
        <v>7901.7541666666511</v>
      </c>
      <c r="O2649">
        <f t="shared" si="471"/>
        <v>0</v>
      </c>
    </row>
    <row r="2650" spans="1:15" x14ac:dyDescent="0.25">
      <c r="A2650" s="3">
        <v>24.96</v>
      </c>
      <c r="B2650" s="3">
        <f t="shared" si="472"/>
        <v>29.96</v>
      </c>
      <c r="C2650" s="3">
        <f t="shared" si="473"/>
        <v>6.25</v>
      </c>
      <c r="D2650" s="4">
        <f t="shared" si="467"/>
        <v>62.5</v>
      </c>
      <c r="E2650" s="4">
        <f t="shared" si="468"/>
        <v>489.28</v>
      </c>
      <c r="F2650">
        <f t="shared" si="474"/>
        <v>132501.68004933331</v>
      </c>
      <c r="H2650" s="3"/>
      <c r="J2650" s="3">
        <f t="shared" si="469"/>
        <v>509.28000000000003</v>
      </c>
      <c r="K2650" s="3">
        <f t="shared" si="475"/>
        <v>140409.22521600002</v>
      </c>
      <c r="M2650" s="3">
        <f t="shared" si="476"/>
        <v>7907.5451666667068</v>
      </c>
      <c r="N2650">
        <f t="shared" si="470"/>
        <v>7907.5451666667068</v>
      </c>
      <c r="O2650">
        <f t="shared" si="471"/>
        <v>0</v>
      </c>
    </row>
    <row r="2651" spans="1:15" x14ac:dyDescent="0.25">
      <c r="A2651" s="3">
        <v>24.97</v>
      </c>
      <c r="B2651" s="3">
        <f t="shared" si="472"/>
        <v>29.97</v>
      </c>
      <c r="C2651" s="3">
        <f t="shared" si="473"/>
        <v>6.25</v>
      </c>
      <c r="D2651" s="4">
        <f t="shared" ref="D2651:D2714" si="477">MAX(10*C2651,$G$14*C2651+$G$10-2*$G$12*(1+$G$13)^0.5)</f>
        <v>62.5</v>
      </c>
      <c r="E2651" s="4">
        <f t="shared" ref="E2651:E2714" si="478">MAX(10*B2651,$G$14*B2651+$G$10-2*$G$12*(1+$G$13)^0.5)</f>
        <v>489.46000000000004</v>
      </c>
      <c r="F2651">
        <f t="shared" si="474"/>
        <v>132643.42607133332</v>
      </c>
      <c r="H2651" s="3"/>
      <c r="J2651" s="3">
        <f t="shared" ref="J2651:J2714" si="479">$G$14*A2651+2*$G$12*(1+$G$13)^0.5</f>
        <v>509.46</v>
      </c>
      <c r="K2651" s="3">
        <f t="shared" si="475"/>
        <v>140556.76423799997</v>
      </c>
      <c r="M2651" s="3">
        <f t="shared" si="476"/>
        <v>7913.3381666666537</v>
      </c>
      <c r="N2651">
        <f t="shared" si="470"/>
        <v>7913.3381666666537</v>
      </c>
      <c r="O2651">
        <f t="shared" si="471"/>
        <v>0</v>
      </c>
    </row>
    <row r="2652" spans="1:15" x14ac:dyDescent="0.25">
      <c r="A2652" s="3">
        <v>24.98</v>
      </c>
      <c r="B2652" s="3">
        <f t="shared" si="472"/>
        <v>29.98</v>
      </c>
      <c r="C2652" s="3">
        <f t="shared" si="473"/>
        <v>6.25</v>
      </c>
      <c r="D2652" s="4">
        <f t="shared" si="477"/>
        <v>62.5</v>
      </c>
      <c r="E2652" s="4">
        <f t="shared" si="478"/>
        <v>489.64</v>
      </c>
      <c r="F2652">
        <f t="shared" si="474"/>
        <v>132785.27318533332</v>
      </c>
      <c r="H2652" s="3"/>
      <c r="J2652" s="3">
        <f t="shared" si="479"/>
        <v>509.64</v>
      </c>
      <c r="K2652" s="3">
        <f t="shared" si="475"/>
        <v>140704.40635199999</v>
      </c>
      <c r="M2652" s="3">
        <f t="shared" si="476"/>
        <v>7919.1331666666665</v>
      </c>
      <c r="N2652">
        <f t="shared" ref="N2652:N2715" si="480">ABS(M2652)</f>
        <v>7919.1331666666665</v>
      </c>
      <c r="O2652">
        <f t="shared" ref="O2652:O2715" si="481">IF(N2652=$N$3156,A2652,0)</f>
        <v>0</v>
      </c>
    </row>
    <row r="2653" spans="1:15" x14ac:dyDescent="0.25">
      <c r="A2653" s="3">
        <v>24.99</v>
      </c>
      <c r="B2653" s="3">
        <f t="shared" ref="B2653:B2716" si="482">$B$152+A2653</f>
        <v>29.99</v>
      </c>
      <c r="C2653" s="3">
        <f t="shared" ref="C2653:C2716" si="483">IF($F$152&gt;B2653,B2653,$F$152)</f>
        <v>6.25</v>
      </c>
      <c r="D2653" s="4">
        <f t="shared" si="477"/>
        <v>62.5</v>
      </c>
      <c r="E2653" s="4">
        <f t="shared" si="478"/>
        <v>489.81999999999994</v>
      </c>
      <c r="F2653">
        <f t="shared" ref="F2653:F2716" si="484">$I$152*C2653*(0.5*C2653-$D$152)  +  (D2653-$I$152)*0.5*C2653*(2*C2653/3-$D$152)  +  D2653*(B2653-C2653)*(0.5*(B2653-C2653)+C2653-$D$152)  +  (E2653-D2653)*0.5*(B2653-C2653)*(2*(B2653-C2653)/3+C2653-$D$152)</f>
        <v>132927.22142733331</v>
      </c>
      <c r="H2653" s="3"/>
      <c r="J2653" s="3">
        <f t="shared" si="479"/>
        <v>509.82</v>
      </c>
      <c r="K2653" s="3">
        <f t="shared" ref="K2653:K2716" si="485">$K$152*A2653*(0.5*A2653+$B$152-$D$152)  +  (J2653-$K$152)*0.5*A2653*(2*A2653/3+$B$152-$D$152)</f>
        <v>140852.151594</v>
      </c>
      <c r="M2653" s="3">
        <f t="shared" ref="M2653:M2716" si="486">K2653-F2653</f>
        <v>7924.930166666687</v>
      </c>
      <c r="N2653">
        <f t="shared" si="480"/>
        <v>7924.930166666687</v>
      </c>
      <c r="O2653">
        <f t="shared" si="481"/>
        <v>0</v>
      </c>
    </row>
    <row r="2654" spans="1:15" x14ac:dyDescent="0.25">
      <c r="A2654" s="3">
        <v>25</v>
      </c>
      <c r="B2654" s="3">
        <f t="shared" si="482"/>
        <v>30</v>
      </c>
      <c r="C2654" s="3">
        <f t="shared" si="483"/>
        <v>6.25</v>
      </c>
      <c r="D2654" s="4">
        <f t="shared" si="477"/>
        <v>62.5</v>
      </c>
      <c r="E2654" s="4">
        <f t="shared" si="478"/>
        <v>490</v>
      </c>
      <c r="F2654">
        <f t="shared" si="484"/>
        <v>133069.27083333334</v>
      </c>
      <c r="H2654" s="3"/>
      <c r="J2654" s="3">
        <f t="shared" si="479"/>
        <v>510</v>
      </c>
      <c r="K2654" s="3">
        <f t="shared" si="485"/>
        <v>141000</v>
      </c>
      <c r="M2654" s="3">
        <f t="shared" si="486"/>
        <v>7930.729166666657</v>
      </c>
      <c r="N2654">
        <f t="shared" si="480"/>
        <v>7930.729166666657</v>
      </c>
      <c r="O2654">
        <f t="shared" si="481"/>
        <v>0</v>
      </c>
    </row>
    <row r="2655" spans="1:15" x14ac:dyDescent="0.25">
      <c r="A2655" s="3">
        <v>25.01</v>
      </c>
      <c r="B2655" s="3">
        <f t="shared" si="482"/>
        <v>30.01</v>
      </c>
      <c r="C2655" s="3">
        <f t="shared" si="483"/>
        <v>6.25</v>
      </c>
      <c r="D2655" s="4">
        <f t="shared" si="477"/>
        <v>62.5</v>
      </c>
      <c r="E2655" s="4">
        <f t="shared" si="478"/>
        <v>490.18000000000006</v>
      </c>
      <c r="F2655">
        <f t="shared" si="484"/>
        <v>133211.42143933338</v>
      </c>
      <c r="H2655" s="3"/>
      <c r="J2655" s="3">
        <f t="shared" si="479"/>
        <v>510.18</v>
      </c>
      <c r="K2655" s="3">
        <f t="shared" si="485"/>
        <v>141147.95160600002</v>
      </c>
      <c r="M2655" s="3">
        <f t="shared" si="486"/>
        <v>7936.5301666666346</v>
      </c>
      <c r="N2655">
        <f t="shared" si="480"/>
        <v>7936.5301666666346</v>
      </c>
      <c r="O2655">
        <f t="shared" si="481"/>
        <v>0</v>
      </c>
    </row>
    <row r="2656" spans="1:15" x14ac:dyDescent="0.25">
      <c r="A2656" s="3">
        <v>25.02</v>
      </c>
      <c r="B2656" s="3">
        <f t="shared" si="482"/>
        <v>30.02</v>
      </c>
      <c r="C2656" s="3">
        <f t="shared" si="483"/>
        <v>6.25</v>
      </c>
      <c r="D2656" s="4">
        <f t="shared" si="477"/>
        <v>62.5</v>
      </c>
      <c r="E2656" s="4">
        <f t="shared" si="478"/>
        <v>490.36</v>
      </c>
      <c r="F2656">
        <f t="shared" si="484"/>
        <v>133353.67328133332</v>
      </c>
      <c r="H2656" s="3"/>
      <c r="J2656" s="3">
        <f t="shared" si="479"/>
        <v>510.36</v>
      </c>
      <c r="K2656" s="3">
        <f t="shared" si="485"/>
        <v>141296.006448</v>
      </c>
      <c r="M2656" s="3">
        <f t="shared" si="486"/>
        <v>7942.3331666666782</v>
      </c>
      <c r="N2656">
        <f t="shared" si="480"/>
        <v>7942.3331666666782</v>
      </c>
      <c r="O2656">
        <f t="shared" si="481"/>
        <v>0</v>
      </c>
    </row>
    <row r="2657" spans="1:15" x14ac:dyDescent="0.25">
      <c r="A2657" s="3">
        <v>25.03</v>
      </c>
      <c r="B2657" s="3">
        <f t="shared" si="482"/>
        <v>30.03</v>
      </c>
      <c r="C2657" s="3">
        <f t="shared" si="483"/>
        <v>6.25</v>
      </c>
      <c r="D2657" s="4">
        <f t="shared" si="477"/>
        <v>62.5</v>
      </c>
      <c r="E2657" s="4">
        <f t="shared" si="478"/>
        <v>490.53999999999996</v>
      </c>
      <c r="F2657">
        <f t="shared" si="484"/>
        <v>133496.02639533332</v>
      </c>
      <c r="H2657" s="3"/>
      <c r="J2657" s="3">
        <f t="shared" si="479"/>
        <v>510.54</v>
      </c>
      <c r="K2657" s="3">
        <f t="shared" si="485"/>
        <v>141444.16456200002</v>
      </c>
      <c r="M2657" s="3">
        <f t="shared" si="486"/>
        <v>7948.1381666667003</v>
      </c>
      <c r="N2657">
        <f t="shared" si="480"/>
        <v>7948.1381666667003</v>
      </c>
      <c r="O2657">
        <f t="shared" si="481"/>
        <v>0</v>
      </c>
    </row>
    <row r="2658" spans="1:15" x14ac:dyDescent="0.25">
      <c r="A2658" s="3">
        <v>25.04</v>
      </c>
      <c r="B2658" s="3">
        <f t="shared" si="482"/>
        <v>30.04</v>
      </c>
      <c r="C2658" s="3">
        <f t="shared" si="483"/>
        <v>6.25</v>
      </c>
      <c r="D2658" s="4">
        <f t="shared" si="477"/>
        <v>62.5</v>
      </c>
      <c r="E2658" s="4">
        <f t="shared" si="478"/>
        <v>490.72</v>
      </c>
      <c r="F2658">
        <f t="shared" si="484"/>
        <v>133638.48081733333</v>
      </c>
      <c r="H2658" s="3"/>
      <c r="J2658" s="3">
        <f t="shared" si="479"/>
        <v>510.71999999999997</v>
      </c>
      <c r="K2658" s="3">
        <f t="shared" si="485"/>
        <v>141592.42598399997</v>
      </c>
      <c r="M2658" s="3">
        <f t="shared" si="486"/>
        <v>7953.9451666666428</v>
      </c>
      <c r="N2658">
        <f t="shared" si="480"/>
        <v>7953.9451666666428</v>
      </c>
      <c r="O2658">
        <f t="shared" si="481"/>
        <v>0</v>
      </c>
    </row>
    <row r="2659" spans="1:15" x14ac:dyDescent="0.25">
      <c r="A2659" s="3">
        <v>25.05</v>
      </c>
      <c r="B2659" s="3">
        <f t="shared" si="482"/>
        <v>30.05</v>
      </c>
      <c r="C2659" s="3">
        <f t="shared" si="483"/>
        <v>6.25</v>
      </c>
      <c r="D2659" s="4">
        <f t="shared" si="477"/>
        <v>62.5</v>
      </c>
      <c r="E2659" s="4">
        <f t="shared" si="478"/>
        <v>490.9</v>
      </c>
      <c r="F2659">
        <f t="shared" si="484"/>
        <v>133781.03658333333</v>
      </c>
      <c r="H2659" s="3"/>
      <c r="J2659" s="3">
        <f t="shared" si="479"/>
        <v>510.90000000000003</v>
      </c>
      <c r="K2659" s="3">
        <f t="shared" si="485"/>
        <v>141740.79075000001</v>
      </c>
      <c r="M2659" s="3">
        <f t="shared" si="486"/>
        <v>7959.7541666666802</v>
      </c>
      <c r="N2659">
        <f t="shared" si="480"/>
        <v>7959.7541666666802</v>
      </c>
      <c r="O2659">
        <f t="shared" si="481"/>
        <v>0</v>
      </c>
    </row>
    <row r="2660" spans="1:15" x14ac:dyDescent="0.25">
      <c r="A2660" s="3">
        <v>25.06</v>
      </c>
      <c r="B2660" s="3">
        <f t="shared" si="482"/>
        <v>30.06</v>
      </c>
      <c r="C2660" s="3">
        <f t="shared" si="483"/>
        <v>6.25</v>
      </c>
      <c r="D2660" s="4">
        <f t="shared" si="477"/>
        <v>62.5</v>
      </c>
      <c r="E2660" s="4">
        <f t="shared" si="478"/>
        <v>491.07999999999993</v>
      </c>
      <c r="F2660">
        <f t="shared" si="484"/>
        <v>133923.69372933332</v>
      </c>
      <c r="H2660" s="3"/>
      <c r="J2660" s="3">
        <f t="shared" si="479"/>
        <v>511.08</v>
      </c>
      <c r="K2660" s="3">
        <f t="shared" si="485"/>
        <v>141889.25889599998</v>
      </c>
      <c r="M2660" s="3">
        <f t="shared" si="486"/>
        <v>7965.5651666666672</v>
      </c>
      <c r="N2660">
        <f t="shared" si="480"/>
        <v>7965.5651666666672</v>
      </c>
      <c r="O2660">
        <f t="shared" si="481"/>
        <v>0</v>
      </c>
    </row>
    <row r="2661" spans="1:15" x14ac:dyDescent="0.25">
      <c r="A2661" s="3">
        <v>25.07</v>
      </c>
      <c r="B2661" s="3">
        <f t="shared" si="482"/>
        <v>30.07</v>
      </c>
      <c r="C2661" s="3">
        <f t="shared" si="483"/>
        <v>6.25</v>
      </c>
      <c r="D2661" s="4">
        <f t="shared" si="477"/>
        <v>62.5</v>
      </c>
      <c r="E2661" s="4">
        <f t="shared" si="478"/>
        <v>491.26</v>
      </c>
      <c r="F2661">
        <f t="shared" si="484"/>
        <v>134066.45229133335</v>
      </c>
      <c r="H2661" s="3"/>
      <c r="J2661" s="3">
        <f t="shared" si="479"/>
        <v>511.26</v>
      </c>
      <c r="K2661" s="3">
        <f t="shared" si="485"/>
        <v>142037.83045800001</v>
      </c>
      <c r="M2661" s="3">
        <f t="shared" si="486"/>
        <v>7971.3781666666619</v>
      </c>
      <c r="N2661">
        <f t="shared" si="480"/>
        <v>7971.3781666666619</v>
      </c>
      <c r="O2661">
        <f t="shared" si="481"/>
        <v>0</v>
      </c>
    </row>
    <row r="2662" spans="1:15" x14ac:dyDescent="0.25">
      <c r="A2662" s="3">
        <v>25.08</v>
      </c>
      <c r="B2662" s="3">
        <f t="shared" si="482"/>
        <v>30.08</v>
      </c>
      <c r="C2662" s="3">
        <f t="shared" si="483"/>
        <v>6.25</v>
      </c>
      <c r="D2662" s="4">
        <f t="shared" si="477"/>
        <v>62.5</v>
      </c>
      <c r="E2662" s="4">
        <f t="shared" si="478"/>
        <v>491.43999999999994</v>
      </c>
      <c r="F2662">
        <f t="shared" si="484"/>
        <v>134209.3123053333</v>
      </c>
      <c r="H2662" s="3"/>
      <c r="J2662" s="3">
        <f t="shared" si="479"/>
        <v>511.43999999999994</v>
      </c>
      <c r="K2662" s="3">
        <f t="shared" si="485"/>
        <v>142186.50547199999</v>
      </c>
      <c r="M2662" s="3">
        <f t="shared" si="486"/>
        <v>7977.1931666666933</v>
      </c>
      <c r="N2662">
        <f t="shared" si="480"/>
        <v>7977.1931666666933</v>
      </c>
      <c r="O2662">
        <f t="shared" si="481"/>
        <v>0</v>
      </c>
    </row>
    <row r="2663" spans="1:15" x14ac:dyDescent="0.25">
      <c r="A2663" s="3">
        <v>25.09</v>
      </c>
      <c r="B2663" s="3">
        <f t="shared" si="482"/>
        <v>30.09</v>
      </c>
      <c r="C2663" s="3">
        <f t="shared" si="483"/>
        <v>6.25</v>
      </c>
      <c r="D2663" s="4">
        <f t="shared" si="477"/>
        <v>62.5</v>
      </c>
      <c r="E2663" s="4">
        <f t="shared" si="478"/>
        <v>491.62</v>
      </c>
      <c r="F2663">
        <f t="shared" si="484"/>
        <v>134352.27380733332</v>
      </c>
      <c r="H2663" s="3"/>
      <c r="J2663" s="3">
        <f t="shared" si="479"/>
        <v>511.62</v>
      </c>
      <c r="K2663" s="3">
        <f t="shared" si="485"/>
        <v>142335.28397399999</v>
      </c>
      <c r="M2663" s="3">
        <f t="shared" si="486"/>
        <v>7983.0101666666742</v>
      </c>
      <c r="N2663">
        <f t="shared" si="480"/>
        <v>7983.0101666666742</v>
      </c>
      <c r="O2663">
        <f t="shared" si="481"/>
        <v>0</v>
      </c>
    </row>
    <row r="2664" spans="1:15" x14ac:dyDescent="0.25">
      <c r="A2664" s="3">
        <v>25.1</v>
      </c>
      <c r="B2664" s="3">
        <f t="shared" si="482"/>
        <v>30.1</v>
      </c>
      <c r="C2664" s="3">
        <f t="shared" si="483"/>
        <v>6.25</v>
      </c>
      <c r="D2664" s="4">
        <f t="shared" si="477"/>
        <v>62.5</v>
      </c>
      <c r="E2664" s="4">
        <f t="shared" si="478"/>
        <v>491.80000000000007</v>
      </c>
      <c r="F2664">
        <f t="shared" si="484"/>
        <v>134495.33683333336</v>
      </c>
      <c r="H2664" s="3"/>
      <c r="J2664" s="3">
        <f t="shared" si="479"/>
        <v>511.8</v>
      </c>
      <c r="K2664" s="3">
        <f t="shared" si="485"/>
        <v>142484.166</v>
      </c>
      <c r="M2664" s="3">
        <f t="shared" si="486"/>
        <v>7988.8291666666337</v>
      </c>
      <c r="N2664">
        <f t="shared" si="480"/>
        <v>7988.8291666666337</v>
      </c>
      <c r="O2664">
        <f t="shared" si="481"/>
        <v>0</v>
      </c>
    </row>
    <row r="2665" spans="1:15" x14ac:dyDescent="0.25">
      <c r="A2665" s="3">
        <v>25.11</v>
      </c>
      <c r="B2665" s="3">
        <f t="shared" si="482"/>
        <v>30.11</v>
      </c>
      <c r="C2665" s="3">
        <f t="shared" si="483"/>
        <v>6.25</v>
      </c>
      <c r="D2665" s="4">
        <f t="shared" si="477"/>
        <v>62.5</v>
      </c>
      <c r="E2665" s="4">
        <f t="shared" si="478"/>
        <v>491.98</v>
      </c>
      <c r="F2665">
        <f t="shared" si="484"/>
        <v>134638.50141933333</v>
      </c>
      <c r="H2665" s="3"/>
      <c r="J2665" s="3">
        <f t="shared" si="479"/>
        <v>511.98</v>
      </c>
      <c r="K2665" s="3">
        <f t="shared" si="485"/>
        <v>142633.15158599999</v>
      </c>
      <c r="M2665" s="3">
        <f t="shared" si="486"/>
        <v>7994.6501666666591</v>
      </c>
      <c r="N2665">
        <f t="shared" si="480"/>
        <v>7994.6501666666591</v>
      </c>
      <c r="O2665">
        <f t="shared" si="481"/>
        <v>0</v>
      </c>
    </row>
    <row r="2666" spans="1:15" x14ac:dyDescent="0.25">
      <c r="A2666" s="3">
        <v>25.12</v>
      </c>
      <c r="B2666" s="3">
        <f t="shared" si="482"/>
        <v>30.12</v>
      </c>
      <c r="C2666" s="3">
        <f t="shared" si="483"/>
        <v>6.25</v>
      </c>
      <c r="D2666" s="4">
        <f t="shared" si="477"/>
        <v>62.5</v>
      </c>
      <c r="E2666" s="4">
        <f t="shared" si="478"/>
        <v>492.15999999999997</v>
      </c>
      <c r="F2666">
        <f t="shared" si="484"/>
        <v>134781.76760133333</v>
      </c>
      <c r="H2666" s="3"/>
      <c r="J2666" s="3">
        <f t="shared" si="479"/>
        <v>512.16000000000008</v>
      </c>
      <c r="K2666" s="3">
        <f t="shared" si="485"/>
        <v>142782.24076800002</v>
      </c>
      <c r="M2666" s="3">
        <f t="shared" si="486"/>
        <v>8000.4731666666921</v>
      </c>
      <c r="N2666">
        <f t="shared" si="480"/>
        <v>8000.4731666666921</v>
      </c>
      <c r="O2666">
        <f t="shared" si="481"/>
        <v>0</v>
      </c>
    </row>
    <row r="2667" spans="1:15" x14ac:dyDescent="0.25">
      <c r="A2667" s="3">
        <v>25.13</v>
      </c>
      <c r="B2667" s="3">
        <f t="shared" si="482"/>
        <v>30.13</v>
      </c>
      <c r="C2667" s="3">
        <f t="shared" si="483"/>
        <v>6.25</v>
      </c>
      <c r="D2667" s="4">
        <f t="shared" si="477"/>
        <v>62.5</v>
      </c>
      <c r="E2667" s="4">
        <f t="shared" si="478"/>
        <v>492.34000000000003</v>
      </c>
      <c r="F2667">
        <f t="shared" si="484"/>
        <v>134925.13541533335</v>
      </c>
      <c r="H2667" s="3"/>
      <c r="J2667" s="3">
        <f t="shared" si="479"/>
        <v>512.33999999999992</v>
      </c>
      <c r="K2667" s="3">
        <f t="shared" si="485"/>
        <v>142931.43358199997</v>
      </c>
      <c r="M2667" s="3">
        <f t="shared" si="486"/>
        <v>8006.2981666666165</v>
      </c>
      <c r="N2667">
        <f t="shared" si="480"/>
        <v>8006.2981666666165</v>
      </c>
      <c r="O2667">
        <f t="shared" si="481"/>
        <v>0</v>
      </c>
    </row>
    <row r="2668" spans="1:15" x14ac:dyDescent="0.25">
      <c r="A2668" s="3">
        <v>25.14</v>
      </c>
      <c r="B2668" s="3">
        <f t="shared" si="482"/>
        <v>30.14</v>
      </c>
      <c r="C2668" s="3">
        <f t="shared" si="483"/>
        <v>6.25</v>
      </c>
      <c r="D2668" s="4">
        <f t="shared" si="477"/>
        <v>62.5</v>
      </c>
      <c r="E2668" s="4">
        <f t="shared" si="478"/>
        <v>492.52</v>
      </c>
      <c r="F2668">
        <f t="shared" si="484"/>
        <v>135068.60489733334</v>
      </c>
      <c r="H2668" s="3"/>
      <c r="J2668" s="3">
        <f t="shared" si="479"/>
        <v>512.52</v>
      </c>
      <c r="K2668" s="3">
        <f t="shared" si="485"/>
        <v>143080.730064</v>
      </c>
      <c r="M2668" s="3">
        <f t="shared" si="486"/>
        <v>8012.1251666666649</v>
      </c>
      <c r="N2668">
        <f t="shared" si="480"/>
        <v>8012.1251666666649</v>
      </c>
      <c r="O2668">
        <f t="shared" si="481"/>
        <v>0</v>
      </c>
    </row>
    <row r="2669" spans="1:15" x14ac:dyDescent="0.25">
      <c r="A2669" s="3">
        <v>25.15</v>
      </c>
      <c r="B2669" s="3">
        <f t="shared" si="482"/>
        <v>30.15</v>
      </c>
      <c r="C2669" s="3">
        <f t="shared" si="483"/>
        <v>6.25</v>
      </c>
      <c r="D2669" s="4">
        <f t="shared" si="477"/>
        <v>62.5</v>
      </c>
      <c r="E2669" s="4">
        <f t="shared" si="478"/>
        <v>492.69999999999993</v>
      </c>
      <c r="F2669">
        <f t="shared" si="484"/>
        <v>135212.1760833333</v>
      </c>
      <c r="H2669" s="3"/>
      <c r="J2669" s="3">
        <f t="shared" si="479"/>
        <v>512.70000000000005</v>
      </c>
      <c r="K2669" s="3">
        <f t="shared" si="485"/>
        <v>143230.13024999999</v>
      </c>
      <c r="M2669" s="3">
        <f t="shared" si="486"/>
        <v>8017.9541666666919</v>
      </c>
      <c r="N2669">
        <f t="shared" si="480"/>
        <v>8017.9541666666919</v>
      </c>
      <c r="O2669">
        <f t="shared" si="481"/>
        <v>0</v>
      </c>
    </row>
    <row r="2670" spans="1:15" x14ac:dyDescent="0.25">
      <c r="A2670" s="3">
        <v>25.16</v>
      </c>
      <c r="B2670" s="3">
        <f t="shared" si="482"/>
        <v>30.16</v>
      </c>
      <c r="C2670" s="3">
        <f t="shared" si="483"/>
        <v>6.25</v>
      </c>
      <c r="D2670" s="4">
        <f t="shared" si="477"/>
        <v>62.5</v>
      </c>
      <c r="E2670" s="4">
        <f t="shared" si="478"/>
        <v>492.88</v>
      </c>
      <c r="F2670">
        <f t="shared" si="484"/>
        <v>135355.84900933332</v>
      </c>
      <c r="H2670" s="3"/>
      <c r="J2670" s="3">
        <f t="shared" si="479"/>
        <v>512.88</v>
      </c>
      <c r="K2670" s="3">
        <f t="shared" si="485"/>
        <v>143379.63417599999</v>
      </c>
      <c r="M2670" s="3">
        <f t="shared" si="486"/>
        <v>8023.7851666666684</v>
      </c>
      <c r="N2670">
        <f t="shared" si="480"/>
        <v>8023.7851666666684</v>
      </c>
      <c r="O2670">
        <f t="shared" si="481"/>
        <v>0</v>
      </c>
    </row>
    <row r="2671" spans="1:15" x14ac:dyDescent="0.25">
      <c r="A2671" s="3">
        <v>25.17</v>
      </c>
      <c r="B2671" s="3">
        <f t="shared" si="482"/>
        <v>30.17</v>
      </c>
      <c r="C2671" s="3">
        <f t="shared" si="483"/>
        <v>6.25</v>
      </c>
      <c r="D2671" s="4">
        <f t="shared" si="477"/>
        <v>62.5</v>
      </c>
      <c r="E2671" s="4">
        <f t="shared" si="478"/>
        <v>493.06000000000006</v>
      </c>
      <c r="F2671">
        <f t="shared" si="484"/>
        <v>135499.62371133335</v>
      </c>
      <c r="H2671" s="3"/>
      <c r="J2671" s="3">
        <f t="shared" si="479"/>
        <v>513.06000000000006</v>
      </c>
      <c r="K2671" s="3">
        <f t="shared" si="485"/>
        <v>143529.24187800003</v>
      </c>
      <c r="M2671" s="3">
        <f t="shared" si="486"/>
        <v>8029.6181666666816</v>
      </c>
      <c r="N2671">
        <f t="shared" si="480"/>
        <v>8029.6181666666816</v>
      </c>
      <c r="O2671">
        <f t="shared" si="481"/>
        <v>0</v>
      </c>
    </row>
    <row r="2672" spans="1:15" x14ac:dyDescent="0.25">
      <c r="A2672" s="3">
        <v>25.18</v>
      </c>
      <c r="B2672" s="3">
        <f t="shared" si="482"/>
        <v>30.18</v>
      </c>
      <c r="C2672" s="3">
        <f t="shared" si="483"/>
        <v>6.25</v>
      </c>
      <c r="D2672" s="4">
        <f t="shared" si="477"/>
        <v>62.5</v>
      </c>
      <c r="E2672" s="4">
        <f t="shared" si="478"/>
        <v>493.24</v>
      </c>
      <c r="F2672">
        <f t="shared" si="484"/>
        <v>135643.50022533335</v>
      </c>
      <c r="H2672" s="3"/>
      <c r="J2672" s="3">
        <f t="shared" si="479"/>
        <v>513.24</v>
      </c>
      <c r="K2672" s="3">
        <f t="shared" si="485"/>
        <v>143678.953392</v>
      </c>
      <c r="M2672" s="3">
        <f t="shared" si="486"/>
        <v>8035.4531666666444</v>
      </c>
      <c r="N2672">
        <f t="shared" si="480"/>
        <v>8035.4531666666444</v>
      </c>
      <c r="O2672">
        <f t="shared" si="481"/>
        <v>0</v>
      </c>
    </row>
    <row r="2673" spans="1:15" x14ac:dyDescent="0.25">
      <c r="A2673" s="3">
        <v>25.19</v>
      </c>
      <c r="B2673" s="3">
        <f t="shared" si="482"/>
        <v>30.19</v>
      </c>
      <c r="C2673" s="3">
        <f t="shared" si="483"/>
        <v>6.25</v>
      </c>
      <c r="D2673" s="4">
        <f t="shared" si="477"/>
        <v>62.5</v>
      </c>
      <c r="E2673" s="4">
        <f t="shared" si="478"/>
        <v>493.42000000000007</v>
      </c>
      <c r="F2673">
        <f t="shared" si="484"/>
        <v>135787.47858733335</v>
      </c>
      <c r="H2673" s="3"/>
      <c r="J2673" s="3">
        <f t="shared" si="479"/>
        <v>513.42000000000007</v>
      </c>
      <c r="K2673" s="3">
        <f t="shared" si="485"/>
        <v>143828.76875400002</v>
      </c>
      <c r="M2673" s="3">
        <f t="shared" si="486"/>
        <v>8041.290166666673</v>
      </c>
      <c r="N2673">
        <f t="shared" si="480"/>
        <v>8041.290166666673</v>
      </c>
      <c r="O2673">
        <f t="shared" si="481"/>
        <v>0</v>
      </c>
    </row>
    <row r="2674" spans="1:15" x14ac:dyDescent="0.25">
      <c r="A2674" s="3">
        <v>25.2</v>
      </c>
      <c r="B2674" s="3">
        <f t="shared" si="482"/>
        <v>30.2</v>
      </c>
      <c r="C2674" s="3">
        <f t="shared" si="483"/>
        <v>6.25</v>
      </c>
      <c r="D2674" s="4">
        <f t="shared" si="477"/>
        <v>62.5</v>
      </c>
      <c r="E2674" s="4">
        <f t="shared" si="478"/>
        <v>493.6</v>
      </c>
      <c r="F2674">
        <f t="shared" si="484"/>
        <v>135931.55883333334</v>
      </c>
      <c r="H2674" s="3"/>
      <c r="J2674" s="3">
        <f t="shared" si="479"/>
        <v>513.59999999999991</v>
      </c>
      <c r="K2674" s="3">
        <f t="shared" si="485"/>
        <v>143978.68799999999</v>
      </c>
      <c r="M2674" s="3">
        <f t="shared" si="486"/>
        <v>8047.1291666666511</v>
      </c>
      <c r="N2674">
        <f t="shared" si="480"/>
        <v>8047.1291666666511</v>
      </c>
      <c r="O2674">
        <f t="shared" si="481"/>
        <v>0</v>
      </c>
    </row>
    <row r="2675" spans="1:15" x14ac:dyDescent="0.25">
      <c r="A2675" s="3">
        <v>25.21</v>
      </c>
      <c r="B2675" s="3">
        <f t="shared" si="482"/>
        <v>30.21</v>
      </c>
      <c r="C2675" s="3">
        <f t="shared" si="483"/>
        <v>6.25</v>
      </c>
      <c r="D2675" s="4">
        <f t="shared" si="477"/>
        <v>62.5</v>
      </c>
      <c r="E2675" s="4">
        <f t="shared" si="478"/>
        <v>493.78</v>
      </c>
      <c r="F2675">
        <f t="shared" si="484"/>
        <v>136075.74099933336</v>
      </c>
      <c r="H2675" s="3"/>
      <c r="J2675" s="3">
        <f t="shared" si="479"/>
        <v>513.78</v>
      </c>
      <c r="K2675" s="3">
        <f t="shared" si="485"/>
        <v>144128.71116600002</v>
      </c>
      <c r="M2675" s="3">
        <f t="shared" si="486"/>
        <v>8052.970166666666</v>
      </c>
      <c r="N2675">
        <f t="shared" si="480"/>
        <v>8052.970166666666</v>
      </c>
      <c r="O2675">
        <f t="shared" si="481"/>
        <v>0</v>
      </c>
    </row>
    <row r="2676" spans="1:15" x14ac:dyDescent="0.25">
      <c r="A2676" s="3">
        <v>25.22</v>
      </c>
      <c r="B2676" s="3">
        <f t="shared" si="482"/>
        <v>30.22</v>
      </c>
      <c r="C2676" s="3">
        <f t="shared" si="483"/>
        <v>6.25</v>
      </c>
      <c r="D2676" s="4">
        <f t="shared" si="477"/>
        <v>62.5</v>
      </c>
      <c r="E2676" s="4">
        <f t="shared" si="478"/>
        <v>493.96000000000004</v>
      </c>
      <c r="F2676">
        <f t="shared" si="484"/>
        <v>136220.02512133331</v>
      </c>
      <c r="H2676" s="3"/>
      <c r="J2676" s="3">
        <f t="shared" si="479"/>
        <v>513.96</v>
      </c>
      <c r="K2676" s="3">
        <f t="shared" si="485"/>
        <v>144278.838288</v>
      </c>
      <c r="M2676" s="3">
        <f t="shared" si="486"/>
        <v>8058.8131666666886</v>
      </c>
      <c r="N2676">
        <f t="shared" si="480"/>
        <v>8058.8131666666886</v>
      </c>
      <c r="O2676">
        <f t="shared" si="481"/>
        <v>0</v>
      </c>
    </row>
    <row r="2677" spans="1:15" x14ac:dyDescent="0.25">
      <c r="A2677" s="3">
        <v>25.23</v>
      </c>
      <c r="B2677" s="3">
        <f t="shared" si="482"/>
        <v>30.23</v>
      </c>
      <c r="C2677" s="3">
        <f t="shared" si="483"/>
        <v>6.25</v>
      </c>
      <c r="D2677" s="4">
        <f t="shared" si="477"/>
        <v>62.5</v>
      </c>
      <c r="E2677" s="4">
        <f t="shared" si="478"/>
        <v>494.14</v>
      </c>
      <c r="F2677">
        <f t="shared" si="484"/>
        <v>136364.4112353333</v>
      </c>
      <c r="H2677" s="3"/>
      <c r="J2677" s="3">
        <f t="shared" si="479"/>
        <v>514.14</v>
      </c>
      <c r="K2677" s="3">
        <f t="shared" si="485"/>
        <v>144429.06940199999</v>
      </c>
      <c r="M2677" s="3">
        <f t="shared" si="486"/>
        <v>8064.6581666666898</v>
      </c>
      <c r="N2677">
        <f t="shared" si="480"/>
        <v>8064.6581666666898</v>
      </c>
      <c r="O2677">
        <f t="shared" si="481"/>
        <v>0</v>
      </c>
    </row>
    <row r="2678" spans="1:15" x14ac:dyDescent="0.25">
      <c r="A2678" s="3">
        <v>25.24</v>
      </c>
      <c r="B2678" s="3">
        <f t="shared" si="482"/>
        <v>30.24</v>
      </c>
      <c r="C2678" s="3">
        <f t="shared" si="483"/>
        <v>6.25</v>
      </c>
      <c r="D2678" s="4">
        <f t="shared" si="477"/>
        <v>62.5</v>
      </c>
      <c r="E2678" s="4">
        <f t="shared" si="478"/>
        <v>494.31999999999994</v>
      </c>
      <c r="F2678">
        <f t="shared" si="484"/>
        <v>136508.89937733329</v>
      </c>
      <c r="H2678" s="3"/>
      <c r="J2678" s="3">
        <f t="shared" si="479"/>
        <v>514.31999999999994</v>
      </c>
      <c r="K2678" s="3">
        <f t="shared" si="485"/>
        <v>144579.40454399996</v>
      </c>
      <c r="M2678" s="3">
        <f t="shared" si="486"/>
        <v>8070.5051666666695</v>
      </c>
      <c r="N2678">
        <f t="shared" si="480"/>
        <v>8070.5051666666695</v>
      </c>
      <c r="O2678">
        <f t="shared" si="481"/>
        <v>0</v>
      </c>
    </row>
    <row r="2679" spans="1:15" x14ac:dyDescent="0.25">
      <c r="A2679" s="3">
        <v>25.25</v>
      </c>
      <c r="B2679" s="3">
        <f t="shared" si="482"/>
        <v>30.25</v>
      </c>
      <c r="C2679" s="3">
        <f t="shared" si="483"/>
        <v>6.25</v>
      </c>
      <c r="D2679" s="4">
        <f t="shared" si="477"/>
        <v>62.5</v>
      </c>
      <c r="E2679" s="4">
        <f t="shared" si="478"/>
        <v>494.5</v>
      </c>
      <c r="F2679">
        <f t="shared" si="484"/>
        <v>136653.48958333334</v>
      </c>
      <c r="H2679" s="3"/>
      <c r="J2679" s="3">
        <f t="shared" si="479"/>
        <v>514.5</v>
      </c>
      <c r="K2679" s="3">
        <f t="shared" si="485"/>
        <v>144729.84375</v>
      </c>
      <c r="M2679" s="3">
        <f t="shared" si="486"/>
        <v>8076.354166666657</v>
      </c>
      <c r="N2679">
        <f t="shared" si="480"/>
        <v>8076.354166666657</v>
      </c>
      <c r="O2679">
        <f t="shared" si="481"/>
        <v>0</v>
      </c>
    </row>
    <row r="2680" spans="1:15" x14ac:dyDescent="0.25">
      <c r="A2680" s="3">
        <v>25.26</v>
      </c>
      <c r="B2680" s="3">
        <f t="shared" si="482"/>
        <v>30.26</v>
      </c>
      <c r="C2680" s="3">
        <f t="shared" si="483"/>
        <v>6.25</v>
      </c>
      <c r="D2680" s="4">
        <f t="shared" si="477"/>
        <v>62.5</v>
      </c>
      <c r="E2680" s="4">
        <f t="shared" si="478"/>
        <v>494.68000000000006</v>
      </c>
      <c r="F2680">
        <f t="shared" si="484"/>
        <v>136798.18188933338</v>
      </c>
      <c r="H2680" s="3"/>
      <c r="J2680" s="3">
        <f t="shared" si="479"/>
        <v>514.68000000000006</v>
      </c>
      <c r="K2680" s="3">
        <f t="shared" si="485"/>
        <v>144880.38705600004</v>
      </c>
      <c r="M2680" s="3">
        <f t="shared" si="486"/>
        <v>8082.2051666666521</v>
      </c>
      <c r="N2680">
        <f t="shared" si="480"/>
        <v>8082.2051666666521</v>
      </c>
      <c r="O2680">
        <f t="shared" si="481"/>
        <v>0</v>
      </c>
    </row>
    <row r="2681" spans="1:15" x14ac:dyDescent="0.25">
      <c r="A2681" s="3">
        <v>25.27</v>
      </c>
      <c r="B2681" s="3">
        <f t="shared" si="482"/>
        <v>30.27</v>
      </c>
      <c r="C2681" s="3">
        <f t="shared" si="483"/>
        <v>6.25</v>
      </c>
      <c r="D2681" s="4">
        <f t="shared" si="477"/>
        <v>62.5</v>
      </c>
      <c r="E2681" s="4">
        <f t="shared" si="478"/>
        <v>494.86</v>
      </c>
      <c r="F2681">
        <f t="shared" si="484"/>
        <v>136942.97633133334</v>
      </c>
      <c r="H2681" s="3"/>
      <c r="J2681" s="3">
        <f t="shared" si="479"/>
        <v>514.86</v>
      </c>
      <c r="K2681" s="3">
        <f t="shared" si="485"/>
        <v>145031.03449800002</v>
      </c>
      <c r="M2681" s="3">
        <f t="shared" si="486"/>
        <v>8088.058166666684</v>
      </c>
      <c r="N2681">
        <f t="shared" si="480"/>
        <v>8088.058166666684</v>
      </c>
      <c r="O2681">
        <f t="shared" si="481"/>
        <v>0</v>
      </c>
    </row>
    <row r="2682" spans="1:15" x14ac:dyDescent="0.25">
      <c r="A2682" s="3">
        <v>25.28</v>
      </c>
      <c r="B2682" s="3">
        <f t="shared" si="482"/>
        <v>30.28</v>
      </c>
      <c r="C2682" s="3">
        <f t="shared" si="483"/>
        <v>6.25</v>
      </c>
      <c r="D2682" s="4">
        <f t="shared" si="477"/>
        <v>62.5</v>
      </c>
      <c r="E2682" s="4">
        <f t="shared" si="478"/>
        <v>495.03999999999996</v>
      </c>
      <c r="F2682">
        <f t="shared" si="484"/>
        <v>137087.87294533334</v>
      </c>
      <c r="H2682" s="3"/>
      <c r="J2682" s="3">
        <f t="shared" si="479"/>
        <v>515.04</v>
      </c>
      <c r="K2682" s="3">
        <f t="shared" si="485"/>
        <v>145181.78611200003</v>
      </c>
      <c r="M2682" s="3">
        <f t="shared" si="486"/>
        <v>8093.9131666666945</v>
      </c>
      <c r="N2682">
        <f t="shared" si="480"/>
        <v>8093.9131666666945</v>
      </c>
      <c r="O2682">
        <f t="shared" si="481"/>
        <v>0</v>
      </c>
    </row>
    <row r="2683" spans="1:15" x14ac:dyDescent="0.25">
      <c r="A2683" s="3">
        <v>25.29</v>
      </c>
      <c r="B2683" s="3">
        <f t="shared" si="482"/>
        <v>30.29</v>
      </c>
      <c r="C2683" s="3">
        <f t="shared" si="483"/>
        <v>6.25</v>
      </c>
      <c r="D2683" s="4">
        <f t="shared" si="477"/>
        <v>62.5</v>
      </c>
      <c r="E2683" s="4">
        <f t="shared" si="478"/>
        <v>495.22</v>
      </c>
      <c r="F2683">
        <f t="shared" si="484"/>
        <v>137232.87176733333</v>
      </c>
      <c r="H2683" s="3"/>
      <c r="J2683" s="3">
        <f t="shared" si="479"/>
        <v>515.22</v>
      </c>
      <c r="K2683" s="3">
        <f t="shared" si="485"/>
        <v>145332.64193400001</v>
      </c>
      <c r="M2683" s="3">
        <f t="shared" si="486"/>
        <v>8099.7701666666835</v>
      </c>
      <c r="N2683">
        <f t="shared" si="480"/>
        <v>8099.7701666666835</v>
      </c>
      <c r="O2683">
        <f t="shared" si="481"/>
        <v>0</v>
      </c>
    </row>
    <row r="2684" spans="1:15" x14ac:dyDescent="0.25">
      <c r="A2684" s="3">
        <v>25.3</v>
      </c>
      <c r="B2684" s="3">
        <f t="shared" si="482"/>
        <v>30.3</v>
      </c>
      <c r="C2684" s="3">
        <f t="shared" si="483"/>
        <v>6.25</v>
      </c>
      <c r="D2684" s="4">
        <f t="shared" si="477"/>
        <v>62.5</v>
      </c>
      <c r="E2684" s="4">
        <f t="shared" si="478"/>
        <v>495.4</v>
      </c>
      <c r="F2684">
        <f t="shared" si="484"/>
        <v>137377.97283333333</v>
      </c>
      <c r="H2684" s="3"/>
      <c r="J2684" s="3">
        <f t="shared" si="479"/>
        <v>515.40000000000009</v>
      </c>
      <c r="K2684" s="3">
        <f t="shared" si="485"/>
        <v>145483.60200000001</v>
      </c>
      <c r="M2684" s="3">
        <f t="shared" si="486"/>
        <v>8105.6291666666802</v>
      </c>
      <c r="N2684">
        <f t="shared" si="480"/>
        <v>8105.6291666666802</v>
      </c>
      <c r="O2684">
        <f t="shared" si="481"/>
        <v>0</v>
      </c>
    </row>
    <row r="2685" spans="1:15" x14ac:dyDescent="0.25">
      <c r="A2685" s="3">
        <v>25.31</v>
      </c>
      <c r="B2685" s="3">
        <f t="shared" si="482"/>
        <v>30.31</v>
      </c>
      <c r="C2685" s="3">
        <f t="shared" si="483"/>
        <v>6.25</v>
      </c>
      <c r="D2685" s="4">
        <f t="shared" si="477"/>
        <v>62.5</v>
      </c>
      <c r="E2685" s="4">
        <f t="shared" si="478"/>
        <v>495.57999999999993</v>
      </c>
      <c r="F2685">
        <f t="shared" si="484"/>
        <v>137523.17617933333</v>
      </c>
      <c r="H2685" s="3"/>
      <c r="J2685" s="3">
        <f t="shared" si="479"/>
        <v>515.57999999999993</v>
      </c>
      <c r="K2685" s="3">
        <f t="shared" si="485"/>
        <v>145634.66634599995</v>
      </c>
      <c r="M2685" s="3">
        <f t="shared" si="486"/>
        <v>8111.4901666666265</v>
      </c>
      <c r="N2685">
        <f t="shared" si="480"/>
        <v>8111.4901666666265</v>
      </c>
      <c r="O2685">
        <f t="shared" si="481"/>
        <v>0</v>
      </c>
    </row>
    <row r="2686" spans="1:15" x14ac:dyDescent="0.25">
      <c r="A2686" s="3">
        <v>25.32</v>
      </c>
      <c r="B2686" s="3">
        <f t="shared" si="482"/>
        <v>30.32</v>
      </c>
      <c r="C2686" s="3">
        <f t="shared" si="483"/>
        <v>6.25</v>
      </c>
      <c r="D2686" s="4">
        <f t="shared" si="477"/>
        <v>62.5</v>
      </c>
      <c r="E2686" s="4">
        <f t="shared" si="478"/>
        <v>495.76</v>
      </c>
      <c r="F2686">
        <f t="shared" si="484"/>
        <v>137668.48184133333</v>
      </c>
      <c r="H2686" s="3"/>
      <c r="J2686" s="3">
        <f t="shared" si="479"/>
        <v>515.76</v>
      </c>
      <c r="K2686" s="3">
        <f t="shared" si="485"/>
        <v>145785.83500799999</v>
      </c>
      <c r="M2686" s="3">
        <f t="shared" si="486"/>
        <v>8117.3531666666677</v>
      </c>
      <c r="N2686">
        <f t="shared" si="480"/>
        <v>8117.3531666666677</v>
      </c>
      <c r="O2686">
        <f t="shared" si="481"/>
        <v>0</v>
      </c>
    </row>
    <row r="2687" spans="1:15" x14ac:dyDescent="0.25">
      <c r="A2687" s="3">
        <v>25.33</v>
      </c>
      <c r="B2687" s="3">
        <f t="shared" si="482"/>
        <v>30.33</v>
      </c>
      <c r="C2687" s="3">
        <f t="shared" si="483"/>
        <v>6.25</v>
      </c>
      <c r="D2687" s="4">
        <f t="shared" si="477"/>
        <v>62.5</v>
      </c>
      <c r="E2687" s="4">
        <f t="shared" si="478"/>
        <v>495.93999999999994</v>
      </c>
      <c r="F2687">
        <f t="shared" si="484"/>
        <v>137813.88985533328</v>
      </c>
      <c r="H2687" s="3"/>
      <c r="J2687" s="3">
        <f t="shared" si="479"/>
        <v>515.93999999999994</v>
      </c>
      <c r="K2687" s="3">
        <f t="shared" si="485"/>
        <v>145937.10802199997</v>
      </c>
      <c r="M2687" s="3">
        <f t="shared" si="486"/>
        <v>8123.2181666666875</v>
      </c>
      <c r="N2687">
        <f t="shared" si="480"/>
        <v>8123.2181666666875</v>
      </c>
      <c r="O2687">
        <f t="shared" si="481"/>
        <v>0</v>
      </c>
    </row>
    <row r="2688" spans="1:15" x14ac:dyDescent="0.25">
      <c r="A2688" s="3">
        <v>25.34</v>
      </c>
      <c r="B2688" s="3">
        <f t="shared" si="482"/>
        <v>30.34</v>
      </c>
      <c r="C2688" s="3">
        <f t="shared" si="483"/>
        <v>6.25</v>
      </c>
      <c r="D2688" s="4">
        <f t="shared" si="477"/>
        <v>62.5</v>
      </c>
      <c r="E2688" s="4">
        <f t="shared" si="478"/>
        <v>496.12</v>
      </c>
      <c r="F2688">
        <f t="shared" si="484"/>
        <v>137959.40025733333</v>
      </c>
      <c r="H2688" s="3"/>
      <c r="J2688" s="3">
        <f t="shared" si="479"/>
        <v>516.12</v>
      </c>
      <c r="K2688" s="3">
        <f t="shared" si="485"/>
        <v>146088.48542400001</v>
      </c>
      <c r="M2688" s="3">
        <f t="shared" si="486"/>
        <v>8129.0851666666858</v>
      </c>
      <c r="N2688">
        <f t="shared" si="480"/>
        <v>8129.0851666666858</v>
      </c>
      <c r="O2688">
        <f t="shared" si="481"/>
        <v>0</v>
      </c>
    </row>
    <row r="2689" spans="1:15" x14ac:dyDescent="0.25">
      <c r="A2689" s="3">
        <v>25.35</v>
      </c>
      <c r="B2689" s="3">
        <f t="shared" si="482"/>
        <v>30.35</v>
      </c>
      <c r="C2689" s="3">
        <f t="shared" si="483"/>
        <v>6.25</v>
      </c>
      <c r="D2689" s="4">
        <f t="shared" si="477"/>
        <v>62.5</v>
      </c>
      <c r="E2689" s="4">
        <f t="shared" si="478"/>
        <v>496.30000000000007</v>
      </c>
      <c r="F2689">
        <f t="shared" si="484"/>
        <v>138105.01308333335</v>
      </c>
      <c r="H2689" s="3"/>
      <c r="J2689" s="3">
        <f t="shared" si="479"/>
        <v>516.29999999999995</v>
      </c>
      <c r="K2689" s="3">
        <f t="shared" si="485"/>
        <v>146239.96725000002</v>
      </c>
      <c r="M2689" s="3">
        <f t="shared" si="486"/>
        <v>8134.9541666666628</v>
      </c>
      <c r="N2689">
        <f t="shared" si="480"/>
        <v>8134.9541666666628</v>
      </c>
      <c r="O2689">
        <f t="shared" si="481"/>
        <v>0</v>
      </c>
    </row>
    <row r="2690" spans="1:15" x14ac:dyDescent="0.25">
      <c r="A2690" s="3">
        <v>25.36</v>
      </c>
      <c r="B2690" s="3">
        <f t="shared" si="482"/>
        <v>30.36</v>
      </c>
      <c r="C2690" s="3">
        <f t="shared" si="483"/>
        <v>6.25</v>
      </c>
      <c r="D2690" s="4">
        <f t="shared" si="477"/>
        <v>62.5</v>
      </c>
      <c r="E2690" s="4">
        <f t="shared" si="478"/>
        <v>496.48</v>
      </c>
      <c r="F2690">
        <f t="shared" si="484"/>
        <v>138250.72836933332</v>
      </c>
      <c r="H2690" s="3"/>
      <c r="J2690" s="3">
        <f t="shared" si="479"/>
        <v>516.48</v>
      </c>
      <c r="K2690" s="3">
        <f t="shared" si="485"/>
        <v>146391.55353599999</v>
      </c>
      <c r="M2690" s="3">
        <f t="shared" si="486"/>
        <v>8140.8251666666765</v>
      </c>
      <c r="N2690">
        <f t="shared" si="480"/>
        <v>8140.8251666666765</v>
      </c>
      <c r="O2690">
        <f t="shared" si="481"/>
        <v>0</v>
      </c>
    </row>
    <row r="2691" spans="1:15" x14ac:dyDescent="0.25">
      <c r="A2691" s="3">
        <v>25.37</v>
      </c>
      <c r="B2691" s="3">
        <f t="shared" si="482"/>
        <v>30.37</v>
      </c>
      <c r="C2691" s="3">
        <f t="shared" si="483"/>
        <v>6.25</v>
      </c>
      <c r="D2691" s="4">
        <f t="shared" si="477"/>
        <v>62.5</v>
      </c>
      <c r="E2691" s="4">
        <f t="shared" si="478"/>
        <v>496.65999999999997</v>
      </c>
      <c r="F2691">
        <f t="shared" si="484"/>
        <v>138396.54615133334</v>
      </c>
      <c r="H2691" s="3"/>
      <c r="J2691" s="3">
        <f t="shared" si="479"/>
        <v>516.66000000000008</v>
      </c>
      <c r="K2691" s="3">
        <f t="shared" si="485"/>
        <v>146543.24431800001</v>
      </c>
      <c r="M2691" s="3">
        <f t="shared" si="486"/>
        <v>8146.6981666666688</v>
      </c>
      <c r="N2691">
        <f t="shared" si="480"/>
        <v>8146.6981666666688</v>
      </c>
      <c r="O2691">
        <f t="shared" si="481"/>
        <v>0</v>
      </c>
    </row>
    <row r="2692" spans="1:15" x14ac:dyDescent="0.25">
      <c r="A2692" s="3">
        <v>25.38</v>
      </c>
      <c r="B2692" s="3">
        <f t="shared" si="482"/>
        <v>30.38</v>
      </c>
      <c r="C2692" s="3">
        <f t="shared" si="483"/>
        <v>6.25</v>
      </c>
      <c r="D2692" s="4">
        <f t="shared" si="477"/>
        <v>62.5</v>
      </c>
      <c r="E2692" s="4">
        <f t="shared" si="478"/>
        <v>496.84000000000003</v>
      </c>
      <c r="F2692">
        <f t="shared" si="484"/>
        <v>138542.46646533333</v>
      </c>
      <c r="H2692" s="3"/>
      <c r="J2692" s="3">
        <f t="shared" si="479"/>
        <v>516.83999999999992</v>
      </c>
      <c r="K2692" s="3">
        <f t="shared" si="485"/>
        <v>146695.03963199997</v>
      </c>
      <c r="M2692" s="3">
        <f t="shared" si="486"/>
        <v>8152.5731666666397</v>
      </c>
      <c r="N2692">
        <f t="shared" si="480"/>
        <v>8152.5731666666397</v>
      </c>
      <c r="O2692">
        <f t="shared" si="481"/>
        <v>0</v>
      </c>
    </row>
    <row r="2693" spans="1:15" x14ac:dyDescent="0.25">
      <c r="A2693" s="3">
        <v>25.39</v>
      </c>
      <c r="B2693" s="3">
        <f t="shared" si="482"/>
        <v>30.39</v>
      </c>
      <c r="C2693" s="3">
        <f t="shared" si="483"/>
        <v>6.25</v>
      </c>
      <c r="D2693" s="4">
        <f t="shared" si="477"/>
        <v>62.5</v>
      </c>
      <c r="E2693" s="4">
        <f t="shared" si="478"/>
        <v>497.02</v>
      </c>
      <c r="F2693">
        <f t="shared" si="484"/>
        <v>138688.48934733332</v>
      </c>
      <c r="H2693" s="3"/>
      <c r="J2693" s="3">
        <f t="shared" si="479"/>
        <v>517.02</v>
      </c>
      <c r="K2693" s="3">
        <f t="shared" si="485"/>
        <v>146846.93951399997</v>
      </c>
      <c r="M2693" s="3">
        <f t="shared" si="486"/>
        <v>8158.4501666666474</v>
      </c>
      <c r="N2693">
        <f t="shared" si="480"/>
        <v>8158.4501666666474</v>
      </c>
      <c r="O2693">
        <f t="shared" si="481"/>
        <v>0</v>
      </c>
    </row>
    <row r="2694" spans="1:15" x14ac:dyDescent="0.25">
      <c r="A2694" s="3">
        <v>25.4</v>
      </c>
      <c r="B2694" s="3">
        <f t="shared" si="482"/>
        <v>30.4</v>
      </c>
      <c r="C2694" s="3">
        <f t="shared" si="483"/>
        <v>6.25</v>
      </c>
      <c r="D2694" s="4">
        <f t="shared" si="477"/>
        <v>62.5</v>
      </c>
      <c r="E2694" s="4">
        <f t="shared" si="478"/>
        <v>497.19999999999993</v>
      </c>
      <c r="F2694">
        <f t="shared" si="484"/>
        <v>138834.6148333333</v>
      </c>
      <c r="H2694" s="3"/>
      <c r="J2694" s="3">
        <f t="shared" si="479"/>
        <v>517.20000000000005</v>
      </c>
      <c r="K2694" s="3">
        <f t="shared" si="485"/>
        <v>146998.94400000002</v>
      </c>
      <c r="M2694" s="3">
        <f t="shared" si="486"/>
        <v>8164.329166666721</v>
      </c>
      <c r="N2694">
        <f t="shared" si="480"/>
        <v>8164.329166666721</v>
      </c>
      <c r="O2694">
        <f t="shared" si="481"/>
        <v>0</v>
      </c>
    </row>
    <row r="2695" spans="1:15" x14ac:dyDescent="0.25">
      <c r="A2695" s="3">
        <v>25.41</v>
      </c>
      <c r="B2695" s="3">
        <f t="shared" si="482"/>
        <v>30.41</v>
      </c>
      <c r="C2695" s="3">
        <f t="shared" si="483"/>
        <v>6.25</v>
      </c>
      <c r="D2695" s="4">
        <f t="shared" si="477"/>
        <v>62.5</v>
      </c>
      <c r="E2695" s="4">
        <f t="shared" si="478"/>
        <v>497.38</v>
      </c>
      <c r="F2695">
        <f t="shared" si="484"/>
        <v>138980.84295933333</v>
      </c>
      <c r="H2695" s="3"/>
      <c r="J2695" s="3">
        <f t="shared" si="479"/>
        <v>517.38</v>
      </c>
      <c r="K2695" s="3">
        <f t="shared" si="485"/>
        <v>147151.05312599998</v>
      </c>
      <c r="M2695" s="3">
        <f t="shared" si="486"/>
        <v>8170.2101666666567</v>
      </c>
      <c r="N2695">
        <f t="shared" si="480"/>
        <v>8170.2101666666567</v>
      </c>
      <c r="O2695">
        <f t="shared" si="481"/>
        <v>0</v>
      </c>
    </row>
    <row r="2696" spans="1:15" x14ac:dyDescent="0.25">
      <c r="A2696" s="3">
        <v>25.42</v>
      </c>
      <c r="B2696" s="3">
        <f t="shared" si="482"/>
        <v>30.42</v>
      </c>
      <c r="C2696" s="3">
        <f t="shared" si="483"/>
        <v>6.25</v>
      </c>
      <c r="D2696" s="4">
        <f t="shared" si="477"/>
        <v>62.5</v>
      </c>
      <c r="E2696" s="4">
        <f t="shared" si="478"/>
        <v>497.56000000000006</v>
      </c>
      <c r="F2696">
        <f t="shared" si="484"/>
        <v>139127.17376133334</v>
      </c>
      <c r="H2696" s="3"/>
      <c r="J2696" s="3">
        <f t="shared" si="479"/>
        <v>517.56000000000006</v>
      </c>
      <c r="K2696" s="3">
        <f t="shared" si="485"/>
        <v>147303.26692800003</v>
      </c>
      <c r="M2696" s="3">
        <f t="shared" si="486"/>
        <v>8176.0931666666875</v>
      </c>
      <c r="N2696">
        <f t="shared" si="480"/>
        <v>8176.0931666666875</v>
      </c>
      <c r="O2696">
        <f t="shared" si="481"/>
        <v>0</v>
      </c>
    </row>
    <row r="2697" spans="1:15" x14ac:dyDescent="0.25">
      <c r="A2697" s="3">
        <v>25.43</v>
      </c>
      <c r="B2697" s="3">
        <f t="shared" si="482"/>
        <v>30.43</v>
      </c>
      <c r="C2697" s="3">
        <f t="shared" si="483"/>
        <v>6.25</v>
      </c>
      <c r="D2697" s="4">
        <f t="shared" si="477"/>
        <v>62.5</v>
      </c>
      <c r="E2697" s="4">
        <f t="shared" si="478"/>
        <v>497.74</v>
      </c>
      <c r="F2697">
        <f t="shared" si="484"/>
        <v>139273.60727533334</v>
      </c>
      <c r="H2697" s="3"/>
      <c r="J2697" s="3">
        <f t="shared" si="479"/>
        <v>517.74</v>
      </c>
      <c r="K2697" s="3">
        <f t="shared" si="485"/>
        <v>147455.58544199998</v>
      </c>
      <c r="M2697" s="3">
        <f t="shared" si="486"/>
        <v>8181.9781666666386</v>
      </c>
      <c r="N2697">
        <f t="shared" si="480"/>
        <v>8181.9781666666386</v>
      </c>
      <c r="O2697">
        <f t="shared" si="481"/>
        <v>0</v>
      </c>
    </row>
    <row r="2698" spans="1:15" x14ac:dyDescent="0.25">
      <c r="A2698" s="3">
        <v>25.44</v>
      </c>
      <c r="B2698" s="3">
        <f t="shared" si="482"/>
        <v>30.44</v>
      </c>
      <c r="C2698" s="3">
        <f t="shared" si="483"/>
        <v>6.25</v>
      </c>
      <c r="D2698" s="4">
        <f t="shared" si="477"/>
        <v>62.5</v>
      </c>
      <c r="E2698" s="4">
        <f t="shared" si="478"/>
        <v>497.92000000000007</v>
      </c>
      <c r="F2698">
        <f t="shared" si="484"/>
        <v>139420.14353733335</v>
      </c>
      <c r="H2698" s="3"/>
      <c r="J2698" s="3">
        <f t="shared" si="479"/>
        <v>517.92000000000007</v>
      </c>
      <c r="K2698" s="3">
        <f t="shared" si="485"/>
        <v>147608.00870400004</v>
      </c>
      <c r="M2698" s="3">
        <f t="shared" si="486"/>
        <v>8187.8651666666847</v>
      </c>
      <c r="N2698">
        <f t="shared" si="480"/>
        <v>8187.8651666666847</v>
      </c>
      <c r="O2698">
        <f t="shared" si="481"/>
        <v>0</v>
      </c>
    </row>
    <row r="2699" spans="1:15" x14ac:dyDescent="0.25">
      <c r="A2699" s="3">
        <v>25.45</v>
      </c>
      <c r="B2699" s="3">
        <f t="shared" si="482"/>
        <v>30.45</v>
      </c>
      <c r="C2699" s="3">
        <f t="shared" si="483"/>
        <v>6.25</v>
      </c>
      <c r="D2699" s="4">
        <f t="shared" si="477"/>
        <v>62.5</v>
      </c>
      <c r="E2699" s="4">
        <f t="shared" si="478"/>
        <v>498.1</v>
      </c>
      <c r="F2699">
        <f t="shared" si="484"/>
        <v>139566.78258333335</v>
      </c>
      <c r="H2699" s="3"/>
      <c r="J2699" s="3">
        <f t="shared" si="479"/>
        <v>518.09999999999991</v>
      </c>
      <c r="K2699" s="3">
        <f t="shared" si="485"/>
        <v>147760.53674999997</v>
      </c>
      <c r="M2699" s="3">
        <f t="shared" si="486"/>
        <v>8193.754166666622</v>
      </c>
      <c r="N2699">
        <f t="shared" si="480"/>
        <v>8193.754166666622</v>
      </c>
      <c r="O2699">
        <f t="shared" si="481"/>
        <v>0</v>
      </c>
    </row>
    <row r="2700" spans="1:15" x14ac:dyDescent="0.25">
      <c r="A2700" s="3">
        <v>25.46</v>
      </c>
      <c r="B2700" s="3">
        <f t="shared" si="482"/>
        <v>30.46</v>
      </c>
      <c r="C2700" s="3">
        <f t="shared" si="483"/>
        <v>6.25</v>
      </c>
      <c r="D2700" s="4">
        <f t="shared" si="477"/>
        <v>62.5</v>
      </c>
      <c r="E2700" s="4">
        <f t="shared" si="478"/>
        <v>498.28</v>
      </c>
      <c r="F2700">
        <f t="shared" si="484"/>
        <v>139713.52444933332</v>
      </c>
      <c r="H2700" s="3"/>
      <c r="J2700" s="3">
        <f t="shared" si="479"/>
        <v>518.28</v>
      </c>
      <c r="K2700" s="3">
        <f t="shared" si="485"/>
        <v>147913.16961599997</v>
      </c>
      <c r="M2700" s="3">
        <f t="shared" si="486"/>
        <v>8199.6451666666544</v>
      </c>
      <c r="N2700">
        <f t="shared" si="480"/>
        <v>8199.6451666666544</v>
      </c>
      <c r="O2700">
        <f t="shared" si="481"/>
        <v>0</v>
      </c>
    </row>
    <row r="2701" spans="1:15" x14ac:dyDescent="0.25">
      <c r="A2701" s="3">
        <v>25.47</v>
      </c>
      <c r="B2701" s="3">
        <f t="shared" si="482"/>
        <v>30.47</v>
      </c>
      <c r="C2701" s="3">
        <f t="shared" si="483"/>
        <v>6.25</v>
      </c>
      <c r="D2701" s="4">
        <f t="shared" si="477"/>
        <v>62.5</v>
      </c>
      <c r="E2701" s="4">
        <f t="shared" si="478"/>
        <v>498.46000000000004</v>
      </c>
      <c r="F2701">
        <f t="shared" si="484"/>
        <v>139860.36917133332</v>
      </c>
      <c r="H2701" s="3"/>
      <c r="J2701" s="3">
        <f t="shared" si="479"/>
        <v>518.46</v>
      </c>
      <c r="K2701" s="3">
        <f t="shared" si="485"/>
        <v>148065.90733800002</v>
      </c>
      <c r="M2701" s="3">
        <f t="shared" si="486"/>
        <v>8205.5381666666945</v>
      </c>
      <c r="N2701">
        <f t="shared" si="480"/>
        <v>8205.5381666666945</v>
      </c>
      <c r="O2701">
        <f t="shared" si="481"/>
        <v>0</v>
      </c>
    </row>
    <row r="2702" spans="1:15" x14ac:dyDescent="0.25">
      <c r="A2702" s="3">
        <v>25.48</v>
      </c>
      <c r="B2702" s="3">
        <f t="shared" si="482"/>
        <v>30.48</v>
      </c>
      <c r="C2702" s="3">
        <f t="shared" si="483"/>
        <v>6.25</v>
      </c>
      <c r="D2702" s="4">
        <f t="shared" si="477"/>
        <v>62.5</v>
      </c>
      <c r="E2702" s="4">
        <f t="shared" si="478"/>
        <v>498.64</v>
      </c>
      <c r="F2702">
        <f t="shared" si="484"/>
        <v>140007.31678533333</v>
      </c>
      <c r="H2702" s="3"/>
      <c r="J2702" s="3">
        <f t="shared" si="479"/>
        <v>518.64</v>
      </c>
      <c r="K2702" s="3">
        <f t="shared" si="485"/>
        <v>148218.74995200001</v>
      </c>
      <c r="M2702" s="3">
        <f t="shared" si="486"/>
        <v>8211.433166666684</v>
      </c>
      <c r="N2702">
        <f t="shared" si="480"/>
        <v>8211.433166666684</v>
      </c>
      <c r="O2702">
        <f t="shared" si="481"/>
        <v>0</v>
      </c>
    </row>
    <row r="2703" spans="1:15" x14ac:dyDescent="0.25">
      <c r="A2703" s="3">
        <v>25.49</v>
      </c>
      <c r="B2703" s="3">
        <f t="shared" si="482"/>
        <v>30.49</v>
      </c>
      <c r="C2703" s="3">
        <f t="shared" si="483"/>
        <v>6.25</v>
      </c>
      <c r="D2703" s="4">
        <f t="shared" si="477"/>
        <v>62.5</v>
      </c>
      <c r="E2703" s="4">
        <f t="shared" si="478"/>
        <v>498.81999999999994</v>
      </c>
      <c r="F2703">
        <f t="shared" si="484"/>
        <v>140154.36732733331</v>
      </c>
      <c r="H2703" s="3"/>
      <c r="J2703" s="3">
        <f t="shared" si="479"/>
        <v>518.81999999999994</v>
      </c>
      <c r="K2703" s="3">
        <f t="shared" si="485"/>
        <v>148371.69749399996</v>
      </c>
      <c r="M2703" s="3">
        <f t="shared" si="486"/>
        <v>8217.3301666666521</v>
      </c>
      <c r="N2703">
        <f t="shared" si="480"/>
        <v>8217.3301666666521</v>
      </c>
      <c r="O2703">
        <f t="shared" si="481"/>
        <v>0</v>
      </c>
    </row>
    <row r="2704" spans="1:15" x14ac:dyDescent="0.25">
      <c r="A2704" s="3">
        <v>25.5</v>
      </c>
      <c r="B2704" s="3">
        <f t="shared" si="482"/>
        <v>30.5</v>
      </c>
      <c r="C2704" s="3">
        <f t="shared" si="483"/>
        <v>6.25</v>
      </c>
      <c r="D2704" s="4">
        <f t="shared" si="477"/>
        <v>62.5</v>
      </c>
      <c r="E2704" s="4">
        <f t="shared" si="478"/>
        <v>499</v>
      </c>
      <c r="F2704">
        <f t="shared" si="484"/>
        <v>140301.52083333334</v>
      </c>
      <c r="H2704" s="3"/>
      <c r="J2704" s="3">
        <f t="shared" si="479"/>
        <v>519</v>
      </c>
      <c r="K2704" s="3">
        <f t="shared" si="485"/>
        <v>148524.75</v>
      </c>
      <c r="M2704" s="3">
        <f t="shared" si="486"/>
        <v>8223.229166666657</v>
      </c>
      <c r="N2704">
        <f t="shared" si="480"/>
        <v>8223.229166666657</v>
      </c>
      <c r="O2704">
        <f t="shared" si="481"/>
        <v>0</v>
      </c>
    </row>
    <row r="2705" spans="1:15" x14ac:dyDescent="0.25">
      <c r="A2705" s="3">
        <v>25.51</v>
      </c>
      <c r="B2705" s="3">
        <f t="shared" si="482"/>
        <v>30.51</v>
      </c>
      <c r="C2705" s="3">
        <f t="shared" si="483"/>
        <v>6.25</v>
      </c>
      <c r="D2705" s="4">
        <f t="shared" si="477"/>
        <v>62.5</v>
      </c>
      <c r="E2705" s="4">
        <f t="shared" si="478"/>
        <v>499.18000000000006</v>
      </c>
      <c r="F2705">
        <f t="shared" si="484"/>
        <v>140448.77733933338</v>
      </c>
      <c r="H2705" s="3"/>
      <c r="J2705" s="3">
        <f t="shared" si="479"/>
        <v>519.18000000000006</v>
      </c>
      <c r="K2705" s="3">
        <f t="shared" si="485"/>
        <v>148677.90750600002</v>
      </c>
      <c r="M2705" s="3">
        <f t="shared" si="486"/>
        <v>8229.1301666666404</v>
      </c>
      <c r="N2705">
        <f t="shared" si="480"/>
        <v>8229.1301666666404</v>
      </c>
      <c r="O2705">
        <f t="shared" si="481"/>
        <v>0</v>
      </c>
    </row>
    <row r="2706" spans="1:15" x14ac:dyDescent="0.25">
      <c r="A2706" s="3">
        <v>25.52</v>
      </c>
      <c r="B2706" s="3">
        <f t="shared" si="482"/>
        <v>30.52</v>
      </c>
      <c r="C2706" s="3">
        <f t="shared" si="483"/>
        <v>6.25</v>
      </c>
      <c r="D2706" s="4">
        <f t="shared" si="477"/>
        <v>62.5</v>
      </c>
      <c r="E2706" s="4">
        <f t="shared" si="478"/>
        <v>499.36</v>
      </c>
      <c r="F2706">
        <f t="shared" si="484"/>
        <v>140596.13688133334</v>
      </c>
      <c r="H2706" s="3"/>
      <c r="J2706" s="3">
        <f t="shared" si="479"/>
        <v>519.36</v>
      </c>
      <c r="K2706" s="3">
        <f t="shared" si="485"/>
        <v>148831.170048</v>
      </c>
      <c r="M2706" s="3">
        <f t="shared" si="486"/>
        <v>8235.0331666666607</v>
      </c>
      <c r="N2706">
        <f t="shared" si="480"/>
        <v>8235.0331666666607</v>
      </c>
      <c r="O2706">
        <f t="shared" si="481"/>
        <v>0</v>
      </c>
    </row>
    <row r="2707" spans="1:15" x14ac:dyDescent="0.25">
      <c r="A2707" s="3">
        <v>25.53</v>
      </c>
      <c r="B2707" s="3">
        <f t="shared" si="482"/>
        <v>30.53</v>
      </c>
      <c r="C2707" s="3">
        <f t="shared" si="483"/>
        <v>6.25</v>
      </c>
      <c r="D2707" s="4">
        <f t="shared" si="477"/>
        <v>62.5</v>
      </c>
      <c r="E2707" s="4">
        <f t="shared" si="478"/>
        <v>499.53999999999996</v>
      </c>
      <c r="F2707">
        <f t="shared" si="484"/>
        <v>140743.59949533333</v>
      </c>
      <c r="H2707" s="3"/>
      <c r="J2707" s="3">
        <f t="shared" si="479"/>
        <v>519.54</v>
      </c>
      <c r="K2707" s="3">
        <f t="shared" si="485"/>
        <v>148984.53766199999</v>
      </c>
      <c r="M2707" s="3">
        <f t="shared" si="486"/>
        <v>8240.9381666666595</v>
      </c>
      <c r="N2707">
        <f t="shared" si="480"/>
        <v>8240.9381666666595</v>
      </c>
      <c r="O2707">
        <f t="shared" si="481"/>
        <v>0</v>
      </c>
    </row>
    <row r="2708" spans="1:15" x14ac:dyDescent="0.25">
      <c r="A2708" s="3">
        <v>25.54</v>
      </c>
      <c r="B2708" s="3">
        <f t="shared" si="482"/>
        <v>30.54</v>
      </c>
      <c r="C2708" s="3">
        <f t="shared" si="483"/>
        <v>6.25</v>
      </c>
      <c r="D2708" s="4">
        <f t="shared" si="477"/>
        <v>62.5</v>
      </c>
      <c r="E2708" s="4">
        <f t="shared" si="478"/>
        <v>499.72</v>
      </c>
      <c r="F2708">
        <f t="shared" si="484"/>
        <v>140891.16521733333</v>
      </c>
      <c r="H2708" s="3"/>
      <c r="J2708" s="3">
        <f t="shared" si="479"/>
        <v>519.72</v>
      </c>
      <c r="K2708" s="3">
        <f t="shared" si="485"/>
        <v>149138.01038400002</v>
      </c>
      <c r="M2708" s="3">
        <f t="shared" si="486"/>
        <v>8246.8451666666951</v>
      </c>
      <c r="N2708">
        <f t="shared" si="480"/>
        <v>8246.8451666666951</v>
      </c>
      <c r="O2708">
        <f t="shared" si="481"/>
        <v>0</v>
      </c>
    </row>
    <row r="2709" spans="1:15" x14ac:dyDescent="0.25">
      <c r="A2709" s="3">
        <v>25.55</v>
      </c>
      <c r="B2709" s="3">
        <f t="shared" si="482"/>
        <v>30.55</v>
      </c>
      <c r="C2709" s="3">
        <f t="shared" si="483"/>
        <v>6.25</v>
      </c>
      <c r="D2709" s="4">
        <f t="shared" si="477"/>
        <v>62.5</v>
      </c>
      <c r="E2709" s="4">
        <f t="shared" si="478"/>
        <v>499.9</v>
      </c>
      <c r="F2709">
        <f t="shared" si="484"/>
        <v>141038.83408333332</v>
      </c>
      <c r="H2709" s="3"/>
      <c r="J2709" s="3">
        <f t="shared" si="479"/>
        <v>519.90000000000009</v>
      </c>
      <c r="K2709" s="3">
        <f t="shared" si="485"/>
        <v>149291.58825000003</v>
      </c>
      <c r="M2709" s="3">
        <f t="shared" si="486"/>
        <v>8252.7541666667094</v>
      </c>
      <c r="N2709">
        <f t="shared" si="480"/>
        <v>8252.7541666667094</v>
      </c>
      <c r="O2709">
        <f t="shared" si="481"/>
        <v>0</v>
      </c>
    </row>
    <row r="2710" spans="1:15" x14ac:dyDescent="0.25">
      <c r="A2710" s="3">
        <v>25.56</v>
      </c>
      <c r="B2710" s="3">
        <f t="shared" si="482"/>
        <v>30.56</v>
      </c>
      <c r="C2710" s="3">
        <f t="shared" si="483"/>
        <v>6.25</v>
      </c>
      <c r="D2710" s="4">
        <f t="shared" si="477"/>
        <v>62.5</v>
      </c>
      <c r="E2710" s="4">
        <f t="shared" si="478"/>
        <v>500.07999999999993</v>
      </c>
      <c r="F2710">
        <f t="shared" si="484"/>
        <v>141186.60612933332</v>
      </c>
      <c r="H2710" s="3"/>
      <c r="J2710" s="3">
        <f t="shared" si="479"/>
        <v>520.07999999999993</v>
      </c>
      <c r="K2710" s="3">
        <f t="shared" si="485"/>
        <v>149445.27129599996</v>
      </c>
      <c r="M2710" s="3">
        <f t="shared" si="486"/>
        <v>8258.6651666666439</v>
      </c>
      <c r="N2710">
        <f t="shared" si="480"/>
        <v>8258.6651666666439</v>
      </c>
      <c r="O2710">
        <f t="shared" si="481"/>
        <v>0</v>
      </c>
    </row>
    <row r="2711" spans="1:15" x14ac:dyDescent="0.25">
      <c r="A2711" s="3">
        <v>25.57</v>
      </c>
      <c r="B2711" s="3">
        <f t="shared" si="482"/>
        <v>30.57</v>
      </c>
      <c r="C2711" s="3">
        <f t="shared" si="483"/>
        <v>6.25</v>
      </c>
      <c r="D2711" s="4">
        <f t="shared" si="477"/>
        <v>62.5</v>
      </c>
      <c r="E2711" s="4">
        <f t="shared" si="478"/>
        <v>500.26</v>
      </c>
      <c r="F2711">
        <f t="shared" si="484"/>
        <v>141334.48139133333</v>
      </c>
      <c r="H2711" s="3"/>
      <c r="J2711" s="3">
        <f t="shared" si="479"/>
        <v>520.26</v>
      </c>
      <c r="K2711" s="3">
        <f t="shared" si="485"/>
        <v>149599.05955800001</v>
      </c>
      <c r="M2711" s="3">
        <f t="shared" si="486"/>
        <v>8264.5781666666735</v>
      </c>
      <c r="N2711">
        <f t="shared" si="480"/>
        <v>8264.5781666666735</v>
      </c>
      <c r="O2711">
        <f t="shared" si="481"/>
        <v>0</v>
      </c>
    </row>
    <row r="2712" spans="1:15" x14ac:dyDescent="0.25">
      <c r="A2712" s="3">
        <v>25.58</v>
      </c>
      <c r="B2712" s="3">
        <f t="shared" si="482"/>
        <v>30.58</v>
      </c>
      <c r="C2712" s="3">
        <f t="shared" si="483"/>
        <v>6.25</v>
      </c>
      <c r="D2712" s="4">
        <f t="shared" si="477"/>
        <v>62.5</v>
      </c>
      <c r="E2712" s="4">
        <f t="shared" si="478"/>
        <v>500.43999999999994</v>
      </c>
      <c r="F2712">
        <f t="shared" si="484"/>
        <v>141482.45990533332</v>
      </c>
      <c r="H2712" s="3"/>
      <c r="J2712" s="3">
        <f t="shared" si="479"/>
        <v>520.43999999999994</v>
      </c>
      <c r="K2712" s="3">
        <f t="shared" si="485"/>
        <v>149752.95307199995</v>
      </c>
      <c r="M2712" s="3">
        <f t="shared" si="486"/>
        <v>8270.4931666666234</v>
      </c>
      <c r="N2712">
        <f t="shared" si="480"/>
        <v>8270.4931666666234</v>
      </c>
      <c r="O2712">
        <f t="shared" si="481"/>
        <v>0</v>
      </c>
    </row>
    <row r="2713" spans="1:15" x14ac:dyDescent="0.25">
      <c r="A2713" s="3">
        <v>25.59</v>
      </c>
      <c r="B2713" s="3">
        <f t="shared" si="482"/>
        <v>30.59</v>
      </c>
      <c r="C2713" s="3">
        <f t="shared" si="483"/>
        <v>6.25</v>
      </c>
      <c r="D2713" s="4">
        <f t="shared" si="477"/>
        <v>62.5</v>
      </c>
      <c r="E2713" s="4">
        <f t="shared" si="478"/>
        <v>500.62</v>
      </c>
      <c r="F2713">
        <f t="shared" si="484"/>
        <v>141630.54170733335</v>
      </c>
      <c r="H2713" s="3"/>
      <c r="J2713" s="3">
        <f t="shared" si="479"/>
        <v>520.62</v>
      </c>
      <c r="K2713" s="3">
        <f t="shared" si="485"/>
        <v>149906.95187399999</v>
      </c>
      <c r="M2713" s="3">
        <f t="shared" si="486"/>
        <v>8276.4101666666393</v>
      </c>
      <c r="N2713">
        <f t="shared" si="480"/>
        <v>8276.4101666666393</v>
      </c>
      <c r="O2713">
        <f t="shared" si="481"/>
        <v>0</v>
      </c>
    </row>
    <row r="2714" spans="1:15" x14ac:dyDescent="0.25">
      <c r="A2714" s="3">
        <v>25.6</v>
      </c>
      <c r="B2714" s="3">
        <f t="shared" si="482"/>
        <v>30.6</v>
      </c>
      <c r="C2714" s="3">
        <f t="shared" si="483"/>
        <v>6.25</v>
      </c>
      <c r="D2714" s="4">
        <f t="shared" si="477"/>
        <v>62.5</v>
      </c>
      <c r="E2714" s="4">
        <f t="shared" si="478"/>
        <v>500.80000000000007</v>
      </c>
      <c r="F2714">
        <f t="shared" si="484"/>
        <v>141778.72683333335</v>
      </c>
      <c r="H2714" s="3"/>
      <c r="J2714" s="3">
        <f t="shared" si="479"/>
        <v>520.79999999999995</v>
      </c>
      <c r="K2714" s="3">
        <f t="shared" si="485"/>
        <v>150061.05599999998</v>
      </c>
      <c r="M2714" s="3">
        <f t="shared" si="486"/>
        <v>8282.3291666666337</v>
      </c>
      <c r="N2714">
        <f t="shared" si="480"/>
        <v>8282.3291666666337</v>
      </c>
      <c r="O2714">
        <f t="shared" si="481"/>
        <v>0</v>
      </c>
    </row>
    <row r="2715" spans="1:15" x14ac:dyDescent="0.25">
      <c r="A2715" s="3">
        <v>25.61</v>
      </c>
      <c r="B2715" s="3">
        <f t="shared" si="482"/>
        <v>30.61</v>
      </c>
      <c r="C2715" s="3">
        <f t="shared" si="483"/>
        <v>6.25</v>
      </c>
      <c r="D2715" s="4">
        <f t="shared" ref="D2715:D2778" si="487">MAX(10*C2715,$G$14*C2715+$G$10-2*$G$12*(1+$G$13)^0.5)</f>
        <v>62.5</v>
      </c>
      <c r="E2715" s="4">
        <f t="shared" ref="E2715:E2778" si="488">MAX(10*B2715,$G$14*B2715+$G$10-2*$G$12*(1+$G$13)^0.5)</f>
        <v>500.98</v>
      </c>
      <c r="F2715">
        <f t="shared" si="484"/>
        <v>141927.01531933335</v>
      </c>
      <c r="H2715" s="3"/>
      <c r="J2715" s="3">
        <f t="shared" ref="J2715:J2778" si="489">$G$14*A2715+2*$G$12*(1+$G$13)^0.5</f>
        <v>520.98</v>
      </c>
      <c r="K2715" s="3">
        <f t="shared" si="485"/>
        <v>150215.26548600002</v>
      </c>
      <c r="M2715" s="3">
        <f t="shared" si="486"/>
        <v>8288.2501666666649</v>
      </c>
      <c r="N2715">
        <f t="shared" si="480"/>
        <v>8288.2501666666649</v>
      </c>
      <c r="O2715">
        <f t="shared" si="481"/>
        <v>0</v>
      </c>
    </row>
    <row r="2716" spans="1:15" x14ac:dyDescent="0.25">
      <c r="A2716" s="3">
        <v>25.62</v>
      </c>
      <c r="B2716" s="3">
        <f t="shared" si="482"/>
        <v>30.62</v>
      </c>
      <c r="C2716" s="3">
        <f t="shared" si="483"/>
        <v>6.25</v>
      </c>
      <c r="D2716" s="4">
        <f t="shared" si="487"/>
        <v>62.5</v>
      </c>
      <c r="E2716" s="4">
        <f t="shared" si="488"/>
        <v>501.15999999999997</v>
      </c>
      <c r="F2716">
        <f t="shared" si="484"/>
        <v>142075.40720133332</v>
      </c>
      <c r="H2716" s="3"/>
      <c r="J2716" s="3">
        <f t="shared" si="489"/>
        <v>521.16000000000008</v>
      </c>
      <c r="K2716" s="3">
        <f t="shared" si="485"/>
        <v>150369.58036800002</v>
      </c>
      <c r="M2716" s="3">
        <f t="shared" si="486"/>
        <v>8294.1731666667038</v>
      </c>
      <c r="N2716">
        <f t="shared" ref="N2716:N2779" si="490">ABS(M2716)</f>
        <v>8294.1731666667038</v>
      </c>
      <c r="O2716">
        <f t="shared" ref="O2716:O2779" si="491">IF(N2716=$N$3156,A2716,0)</f>
        <v>0</v>
      </c>
    </row>
    <row r="2717" spans="1:15" x14ac:dyDescent="0.25">
      <c r="A2717" s="3">
        <v>25.63</v>
      </c>
      <c r="B2717" s="3">
        <f t="shared" ref="B2717:B2780" si="492">$B$152+A2717</f>
        <v>30.63</v>
      </c>
      <c r="C2717" s="3">
        <f t="shared" ref="C2717:C2780" si="493">IF($F$152&gt;B2717,B2717,$F$152)</f>
        <v>6.25</v>
      </c>
      <c r="D2717" s="4">
        <f t="shared" si="487"/>
        <v>62.5</v>
      </c>
      <c r="E2717" s="4">
        <f t="shared" si="488"/>
        <v>501.34000000000003</v>
      </c>
      <c r="F2717">
        <f t="shared" ref="F2717:F2780" si="494">$I$152*C2717*(0.5*C2717-$D$152)  +  (D2717-$I$152)*0.5*C2717*(2*C2717/3-$D$152)  +  D2717*(B2717-C2717)*(0.5*(B2717-C2717)+C2717-$D$152)  +  (E2717-D2717)*0.5*(B2717-C2717)*(2*(B2717-C2717)/3+C2717-$D$152)</f>
        <v>142223.90251533335</v>
      </c>
      <c r="H2717" s="3"/>
      <c r="J2717" s="3">
        <f t="shared" si="489"/>
        <v>521.33999999999992</v>
      </c>
      <c r="K2717" s="3">
        <f t="shared" ref="K2717:K2780" si="495">$K$152*A2717*(0.5*A2717+$B$152-$D$152)  +  (J2717-$K$152)*0.5*A2717*(2*A2717/3+$B$152-$D$152)</f>
        <v>150524.00068199995</v>
      </c>
      <c r="M2717" s="3">
        <f t="shared" ref="M2717:M2780" si="496">K2717-F2717</f>
        <v>8300.0981666666048</v>
      </c>
      <c r="N2717">
        <f t="shared" si="490"/>
        <v>8300.0981666666048</v>
      </c>
      <c r="O2717">
        <f t="shared" si="491"/>
        <v>0</v>
      </c>
    </row>
    <row r="2718" spans="1:15" x14ac:dyDescent="0.25">
      <c r="A2718" s="3">
        <v>25.64</v>
      </c>
      <c r="B2718" s="3">
        <f t="shared" si="492"/>
        <v>30.64</v>
      </c>
      <c r="C2718" s="3">
        <f t="shared" si="493"/>
        <v>6.25</v>
      </c>
      <c r="D2718" s="4">
        <f t="shared" si="487"/>
        <v>62.5</v>
      </c>
      <c r="E2718" s="4">
        <f t="shared" si="488"/>
        <v>501.52</v>
      </c>
      <c r="F2718">
        <f t="shared" si="494"/>
        <v>142372.50129733334</v>
      </c>
      <c r="H2718" s="3"/>
      <c r="J2718" s="3">
        <f t="shared" si="489"/>
        <v>521.52</v>
      </c>
      <c r="K2718" s="3">
        <f t="shared" si="495"/>
        <v>150678.526464</v>
      </c>
      <c r="M2718" s="3">
        <f t="shared" si="496"/>
        <v>8306.0251666666591</v>
      </c>
      <c r="N2718">
        <f t="shared" si="490"/>
        <v>8306.0251666666591</v>
      </c>
      <c r="O2718">
        <f t="shared" si="491"/>
        <v>0</v>
      </c>
    </row>
    <row r="2719" spans="1:15" x14ac:dyDescent="0.25">
      <c r="A2719" s="3">
        <v>25.65</v>
      </c>
      <c r="B2719" s="3">
        <f t="shared" si="492"/>
        <v>30.65</v>
      </c>
      <c r="C2719" s="3">
        <f t="shared" si="493"/>
        <v>6.25</v>
      </c>
      <c r="D2719" s="4">
        <f t="shared" si="487"/>
        <v>62.5</v>
      </c>
      <c r="E2719" s="4">
        <f t="shared" si="488"/>
        <v>501.69999999999993</v>
      </c>
      <c r="F2719">
        <f t="shared" si="494"/>
        <v>142521.20358333329</v>
      </c>
      <c r="H2719" s="3"/>
      <c r="J2719" s="3">
        <f t="shared" si="489"/>
        <v>521.70000000000005</v>
      </c>
      <c r="K2719" s="3">
        <f t="shared" si="495"/>
        <v>150833.15774999998</v>
      </c>
      <c r="M2719" s="3">
        <f t="shared" si="496"/>
        <v>8311.9541666666919</v>
      </c>
      <c r="N2719">
        <f t="shared" si="490"/>
        <v>8311.9541666666919</v>
      </c>
      <c r="O2719">
        <f t="shared" si="491"/>
        <v>0</v>
      </c>
    </row>
    <row r="2720" spans="1:15" x14ac:dyDescent="0.25">
      <c r="A2720" s="3">
        <v>25.66</v>
      </c>
      <c r="B2720" s="3">
        <f t="shared" si="492"/>
        <v>30.66</v>
      </c>
      <c r="C2720" s="3">
        <f t="shared" si="493"/>
        <v>6.25</v>
      </c>
      <c r="D2720" s="4">
        <f t="shared" si="487"/>
        <v>62.5</v>
      </c>
      <c r="E2720" s="4">
        <f t="shared" si="488"/>
        <v>501.88</v>
      </c>
      <c r="F2720">
        <f t="shared" si="494"/>
        <v>142670.00940933332</v>
      </c>
      <c r="H2720" s="3"/>
      <c r="J2720" s="3">
        <f t="shared" si="489"/>
        <v>521.88</v>
      </c>
      <c r="K2720" s="3">
        <f t="shared" si="495"/>
        <v>150987.89457599999</v>
      </c>
      <c r="M2720" s="3">
        <f t="shared" si="496"/>
        <v>8317.8851666666742</v>
      </c>
      <c r="N2720">
        <f t="shared" si="490"/>
        <v>8317.8851666666742</v>
      </c>
      <c r="O2720">
        <f t="shared" si="491"/>
        <v>0</v>
      </c>
    </row>
    <row r="2721" spans="1:15" x14ac:dyDescent="0.25">
      <c r="A2721" s="3">
        <v>25.67</v>
      </c>
      <c r="B2721" s="3">
        <f t="shared" si="492"/>
        <v>30.67</v>
      </c>
      <c r="C2721" s="3">
        <f t="shared" si="493"/>
        <v>6.25</v>
      </c>
      <c r="D2721" s="4">
        <f t="shared" si="487"/>
        <v>62.5</v>
      </c>
      <c r="E2721" s="4">
        <f t="shared" si="488"/>
        <v>502.06000000000006</v>
      </c>
      <c r="F2721">
        <f t="shared" si="494"/>
        <v>142818.91881133337</v>
      </c>
      <c r="H2721" s="3"/>
      <c r="J2721" s="3">
        <f t="shared" si="489"/>
        <v>522.06000000000006</v>
      </c>
      <c r="K2721" s="3">
        <f t="shared" si="495"/>
        <v>151142.73697800003</v>
      </c>
      <c r="M2721" s="3">
        <f t="shared" si="496"/>
        <v>8323.8181666666642</v>
      </c>
      <c r="N2721">
        <f t="shared" si="490"/>
        <v>8323.8181666666642</v>
      </c>
      <c r="O2721">
        <f t="shared" si="491"/>
        <v>0</v>
      </c>
    </row>
    <row r="2722" spans="1:15" x14ac:dyDescent="0.25">
      <c r="A2722" s="3">
        <v>25.68</v>
      </c>
      <c r="B2722" s="3">
        <f t="shared" si="492"/>
        <v>30.68</v>
      </c>
      <c r="C2722" s="3">
        <f t="shared" si="493"/>
        <v>6.25</v>
      </c>
      <c r="D2722" s="4">
        <f t="shared" si="487"/>
        <v>62.5</v>
      </c>
      <c r="E2722" s="4">
        <f t="shared" si="488"/>
        <v>502.24</v>
      </c>
      <c r="F2722">
        <f t="shared" si="494"/>
        <v>142967.93182533333</v>
      </c>
      <c r="H2722" s="3"/>
      <c r="J2722" s="3">
        <f t="shared" si="489"/>
        <v>522.24</v>
      </c>
      <c r="K2722" s="3">
        <f t="shared" si="495"/>
        <v>151297.68499199999</v>
      </c>
      <c r="M2722" s="3">
        <f t="shared" si="496"/>
        <v>8329.7531666666619</v>
      </c>
      <c r="N2722">
        <f t="shared" si="490"/>
        <v>8329.7531666666619</v>
      </c>
      <c r="O2722">
        <f t="shared" si="491"/>
        <v>0</v>
      </c>
    </row>
    <row r="2723" spans="1:15" x14ac:dyDescent="0.25">
      <c r="A2723" s="3">
        <v>25.69</v>
      </c>
      <c r="B2723" s="3">
        <f t="shared" si="492"/>
        <v>30.69</v>
      </c>
      <c r="C2723" s="3">
        <f t="shared" si="493"/>
        <v>6.25</v>
      </c>
      <c r="D2723" s="4">
        <f t="shared" si="487"/>
        <v>62.5</v>
      </c>
      <c r="E2723" s="4">
        <f t="shared" si="488"/>
        <v>502.42000000000007</v>
      </c>
      <c r="F2723">
        <f t="shared" si="494"/>
        <v>143117.04848733335</v>
      </c>
      <c r="H2723" s="3"/>
      <c r="J2723" s="3">
        <f t="shared" si="489"/>
        <v>522.42000000000007</v>
      </c>
      <c r="K2723" s="3">
        <f t="shared" si="495"/>
        <v>151452.73865400004</v>
      </c>
      <c r="M2723" s="3">
        <f t="shared" si="496"/>
        <v>8335.6901666666963</v>
      </c>
      <c r="N2723">
        <f t="shared" si="490"/>
        <v>8335.6901666666963</v>
      </c>
      <c r="O2723">
        <f t="shared" si="491"/>
        <v>0</v>
      </c>
    </row>
    <row r="2724" spans="1:15" x14ac:dyDescent="0.25">
      <c r="A2724" s="3">
        <v>25.7</v>
      </c>
      <c r="B2724" s="3">
        <f t="shared" si="492"/>
        <v>30.7</v>
      </c>
      <c r="C2724" s="3">
        <f t="shared" si="493"/>
        <v>6.25</v>
      </c>
      <c r="D2724" s="4">
        <f t="shared" si="487"/>
        <v>62.5</v>
      </c>
      <c r="E2724" s="4">
        <f t="shared" si="488"/>
        <v>502.6</v>
      </c>
      <c r="F2724">
        <f t="shared" si="494"/>
        <v>143266.26883333334</v>
      </c>
      <c r="H2724" s="3"/>
      <c r="J2724" s="3">
        <f t="shared" si="489"/>
        <v>522.59999999999991</v>
      </c>
      <c r="K2724" s="3">
        <f t="shared" si="495"/>
        <v>151607.89799999999</v>
      </c>
      <c r="M2724" s="3">
        <f t="shared" si="496"/>
        <v>8341.6291666666511</v>
      </c>
      <c r="N2724">
        <f t="shared" si="490"/>
        <v>8341.6291666666511</v>
      </c>
      <c r="O2724">
        <f t="shared" si="491"/>
        <v>0</v>
      </c>
    </row>
    <row r="2725" spans="1:15" x14ac:dyDescent="0.25">
      <c r="A2725" s="3">
        <v>25.71</v>
      </c>
      <c r="B2725" s="3">
        <f t="shared" si="492"/>
        <v>30.71</v>
      </c>
      <c r="C2725" s="3">
        <f t="shared" si="493"/>
        <v>6.25</v>
      </c>
      <c r="D2725" s="4">
        <f t="shared" si="487"/>
        <v>62.5</v>
      </c>
      <c r="E2725" s="4">
        <f t="shared" si="488"/>
        <v>502.78</v>
      </c>
      <c r="F2725">
        <f t="shared" si="494"/>
        <v>143415.59289933334</v>
      </c>
      <c r="H2725" s="3"/>
      <c r="J2725" s="3">
        <f t="shared" si="489"/>
        <v>522.78</v>
      </c>
      <c r="K2725" s="3">
        <f t="shared" si="495"/>
        <v>151763.16306600001</v>
      </c>
      <c r="M2725" s="3">
        <f t="shared" si="496"/>
        <v>8347.5701666666719</v>
      </c>
      <c r="N2725">
        <f t="shared" si="490"/>
        <v>8347.5701666666719</v>
      </c>
      <c r="O2725">
        <f t="shared" si="491"/>
        <v>0</v>
      </c>
    </row>
    <row r="2726" spans="1:15" x14ac:dyDescent="0.25">
      <c r="A2726" s="3">
        <v>25.72</v>
      </c>
      <c r="B2726" s="3">
        <f t="shared" si="492"/>
        <v>30.72</v>
      </c>
      <c r="C2726" s="3">
        <f t="shared" si="493"/>
        <v>6.25</v>
      </c>
      <c r="D2726" s="4">
        <f t="shared" si="487"/>
        <v>62.5</v>
      </c>
      <c r="E2726" s="4">
        <f t="shared" si="488"/>
        <v>502.96000000000004</v>
      </c>
      <c r="F2726">
        <f t="shared" si="494"/>
        <v>143565.02072133333</v>
      </c>
      <c r="H2726" s="3"/>
      <c r="J2726" s="3">
        <f t="shared" si="489"/>
        <v>522.96</v>
      </c>
      <c r="K2726" s="3">
        <f t="shared" si="495"/>
        <v>151918.53388799998</v>
      </c>
      <c r="M2726" s="3">
        <f t="shared" si="496"/>
        <v>8353.5131666666421</v>
      </c>
      <c r="N2726">
        <f t="shared" si="490"/>
        <v>8353.5131666666421</v>
      </c>
      <c r="O2726">
        <f t="shared" si="491"/>
        <v>0</v>
      </c>
    </row>
    <row r="2727" spans="1:15" x14ac:dyDescent="0.25">
      <c r="A2727" s="3">
        <v>25.73</v>
      </c>
      <c r="B2727" s="3">
        <f t="shared" si="492"/>
        <v>30.73</v>
      </c>
      <c r="C2727" s="3">
        <f t="shared" si="493"/>
        <v>6.25</v>
      </c>
      <c r="D2727" s="4">
        <f t="shared" si="487"/>
        <v>62.5</v>
      </c>
      <c r="E2727" s="4">
        <f t="shared" si="488"/>
        <v>503.14</v>
      </c>
      <c r="F2727">
        <f t="shared" si="494"/>
        <v>143714.55233533334</v>
      </c>
      <c r="H2727" s="3"/>
      <c r="J2727" s="3">
        <f t="shared" si="489"/>
        <v>523.14</v>
      </c>
      <c r="K2727" s="3">
        <f t="shared" si="495"/>
        <v>152074.01050199999</v>
      </c>
      <c r="M2727" s="3">
        <f t="shared" si="496"/>
        <v>8359.458166666649</v>
      </c>
      <c r="N2727">
        <f t="shared" si="490"/>
        <v>8359.458166666649</v>
      </c>
      <c r="O2727">
        <f t="shared" si="491"/>
        <v>0</v>
      </c>
    </row>
    <row r="2728" spans="1:15" x14ac:dyDescent="0.25">
      <c r="A2728" s="3">
        <v>25.74</v>
      </c>
      <c r="B2728" s="3">
        <f t="shared" si="492"/>
        <v>30.74</v>
      </c>
      <c r="C2728" s="3">
        <f t="shared" si="493"/>
        <v>6.25</v>
      </c>
      <c r="D2728" s="4">
        <f t="shared" si="487"/>
        <v>62.5</v>
      </c>
      <c r="E2728" s="4">
        <f t="shared" si="488"/>
        <v>503.31999999999994</v>
      </c>
      <c r="F2728">
        <f t="shared" si="494"/>
        <v>143864.18777733328</v>
      </c>
      <c r="H2728" s="3"/>
      <c r="J2728" s="3">
        <f t="shared" si="489"/>
        <v>523.31999999999994</v>
      </c>
      <c r="K2728" s="3">
        <f t="shared" si="495"/>
        <v>152229.59294399997</v>
      </c>
      <c r="M2728" s="3">
        <f t="shared" si="496"/>
        <v>8365.4051666666928</v>
      </c>
      <c r="N2728">
        <f t="shared" si="490"/>
        <v>8365.4051666666928</v>
      </c>
      <c r="O2728">
        <f t="shared" si="491"/>
        <v>0</v>
      </c>
    </row>
    <row r="2729" spans="1:15" x14ac:dyDescent="0.25">
      <c r="A2729" s="3">
        <v>25.75</v>
      </c>
      <c r="B2729" s="3">
        <f t="shared" si="492"/>
        <v>30.75</v>
      </c>
      <c r="C2729" s="3">
        <f t="shared" si="493"/>
        <v>6.25</v>
      </c>
      <c r="D2729" s="4">
        <f t="shared" si="487"/>
        <v>62.5</v>
      </c>
      <c r="E2729" s="4">
        <f t="shared" si="488"/>
        <v>503.5</v>
      </c>
      <c r="F2729">
        <f t="shared" si="494"/>
        <v>144013.92708333334</v>
      </c>
      <c r="H2729" s="3"/>
      <c r="J2729" s="3">
        <f t="shared" si="489"/>
        <v>523.5</v>
      </c>
      <c r="K2729" s="3">
        <f t="shared" si="495"/>
        <v>152385.28125</v>
      </c>
      <c r="M2729" s="3">
        <f t="shared" si="496"/>
        <v>8371.354166666657</v>
      </c>
      <c r="N2729">
        <f t="shared" si="490"/>
        <v>8371.354166666657</v>
      </c>
      <c r="O2729">
        <f t="shared" si="491"/>
        <v>0</v>
      </c>
    </row>
    <row r="2730" spans="1:15" x14ac:dyDescent="0.25">
      <c r="A2730" s="3">
        <v>25.76</v>
      </c>
      <c r="B2730" s="3">
        <f t="shared" si="492"/>
        <v>30.76</v>
      </c>
      <c r="C2730" s="3">
        <f t="shared" si="493"/>
        <v>6.25</v>
      </c>
      <c r="D2730" s="4">
        <f t="shared" si="487"/>
        <v>62.5</v>
      </c>
      <c r="E2730" s="4">
        <f t="shared" si="488"/>
        <v>503.68000000000006</v>
      </c>
      <c r="F2730">
        <f t="shared" si="494"/>
        <v>144163.77028933336</v>
      </c>
      <c r="H2730" s="3"/>
      <c r="J2730" s="3">
        <f t="shared" si="489"/>
        <v>523.68000000000006</v>
      </c>
      <c r="K2730" s="3">
        <f t="shared" si="495"/>
        <v>152541.07545600005</v>
      </c>
      <c r="M2730" s="3">
        <f t="shared" si="496"/>
        <v>8377.305166666687</v>
      </c>
      <c r="N2730">
        <f t="shared" si="490"/>
        <v>8377.305166666687</v>
      </c>
      <c r="O2730">
        <f t="shared" si="491"/>
        <v>0</v>
      </c>
    </row>
    <row r="2731" spans="1:15" x14ac:dyDescent="0.25">
      <c r="A2731" s="3">
        <v>25.77</v>
      </c>
      <c r="B2731" s="3">
        <f t="shared" si="492"/>
        <v>30.77</v>
      </c>
      <c r="C2731" s="3">
        <f t="shared" si="493"/>
        <v>6.25</v>
      </c>
      <c r="D2731" s="4">
        <f t="shared" si="487"/>
        <v>62.5</v>
      </c>
      <c r="E2731" s="4">
        <f t="shared" si="488"/>
        <v>503.86</v>
      </c>
      <c r="F2731">
        <f t="shared" si="494"/>
        <v>144313.71743133332</v>
      </c>
      <c r="H2731" s="3"/>
      <c r="J2731" s="3">
        <f t="shared" si="489"/>
        <v>523.86</v>
      </c>
      <c r="K2731" s="3">
        <f t="shared" si="495"/>
        <v>152696.97559799999</v>
      </c>
      <c r="M2731" s="3">
        <f t="shared" si="496"/>
        <v>8383.2581666666665</v>
      </c>
      <c r="N2731">
        <f t="shared" si="490"/>
        <v>8383.2581666666665</v>
      </c>
      <c r="O2731">
        <f t="shared" si="491"/>
        <v>0</v>
      </c>
    </row>
    <row r="2732" spans="1:15" x14ac:dyDescent="0.25">
      <c r="A2732" s="3">
        <v>25.78</v>
      </c>
      <c r="B2732" s="3">
        <f t="shared" si="492"/>
        <v>30.78</v>
      </c>
      <c r="C2732" s="3">
        <f t="shared" si="493"/>
        <v>6.25</v>
      </c>
      <c r="D2732" s="4">
        <f t="shared" si="487"/>
        <v>62.5</v>
      </c>
      <c r="E2732" s="4">
        <f t="shared" si="488"/>
        <v>504.03999999999996</v>
      </c>
      <c r="F2732">
        <f t="shared" si="494"/>
        <v>144463.76854533333</v>
      </c>
      <c r="H2732" s="3"/>
      <c r="J2732" s="3">
        <f t="shared" si="489"/>
        <v>524.04</v>
      </c>
      <c r="K2732" s="3">
        <f t="shared" si="495"/>
        <v>152852.98171200001</v>
      </c>
      <c r="M2732" s="3">
        <f t="shared" si="496"/>
        <v>8389.2131666666828</v>
      </c>
      <c r="N2732">
        <f t="shared" si="490"/>
        <v>8389.2131666666828</v>
      </c>
      <c r="O2732">
        <f t="shared" si="491"/>
        <v>0</v>
      </c>
    </row>
    <row r="2733" spans="1:15" x14ac:dyDescent="0.25">
      <c r="A2733" s="3">
        <v>25.79</v>
      </c>
      <c r="B2733" s="3">
        <f t="shared" si="492"/>
        <v>30.79</v>
      </c>
      <c r="C2733" s="3">
        <f t="shared" si="493"/>
        <v>6.25</v>
      </c>
      <c r="D2733" s="4">
        <f t="shared" si="487"/>
        <v>62.5</v>
      </c>
      <c r="E2733" s="4">
        <f t="shared" si="488"/>
        <v>504.22</v>
      </c>
      <c r="F2733">
        <f t="shared" si="494"/>
        <v>144613.92366733332</v>
      </c>
      <c r="H2733" s="3"/>
      <c r="J2733" s="3">
        <f t="shared" si="489"/>
        <v>524.22</v>
      </c>
      <c r="K2733" s="3">
        <f t="shared" si="495"/>
        <v>153009.093834</v>
      </c>
      <c r="M2733" s="3">
        <f t="shared" si="496"/>
        <v>8395.1701666666777</v>
      </c>
      <c r="N2733">
        <f t="shared" si="490"/>
        <v>8395.1701666666777</v>
      </c>
      <c r="O2733">
        <f t="shared" si="491"/>
        <v>0</v>
      </c>
    </row>
    <row r="2734" spans="1:15" x14ac:dyDescent="0.25">
      <c r="A2734" s="3">
        <v>25.8</v>
      </c>
      <c r="B2734" s="3">
        <f t="shared" si="492"/>
        <v>30.8</v>
      </c>
      <c r="C2734" s="3">
        <f t="shared" si="493"/>
        <v>6.25</v>
      </c>
      <c r="D2734" s="4">
        <f t="shared" si="487"/>
        <v>62.5</v>
      </c>
      <c r="E2734" s="4">
        <f t="shared" si="488"/>
        <v>504.4</v>
      </c>
      <c r="F2734">
        <f t="shared" si="494"/>
        <v>144764.18283333333</v>
      </c>
      <c r="H2734" s="3"/>
      <c r="J2734" s="3">
        <f t="shared" si="489"/>
        <v>524.40000000000009</v>
      </c>
      <c r="K2734" s="3">
        <f t="shared" si="495"/>
        <v>153165.31200000003</v>
      </c>
      <c r="M2734" s="3">
        <f t="shared" si="496"/>
        <v>8401.1291666667094</v>
      </c>
      <c r="N2734">
        <f t="shared" si="490"/>
        <v>8401.1291666667094</v>
      </c>
      <c r="O2734">
        <f t="shared" si="491"/>
        <v>0</v>
      </c>
    </row>
    <row r="2735" spans="1:15" x14ac:dyDescent="0.25">
      <c r="A2735" s="3">
        <v>25.81</v>
      </c>
      <c r="B2735" s="3">
        <f t="shared" si="492"/>
        <v>30.81</v>
      </c>
      <c r="C2735" s="3">
        <f t="shared" si="493"/>
        <v>6.25</v>
      </c>
      <c r="D2735" s="4">
        <f t="shared" si="487"/>
        <v>62.5</v>
      </c>
      <c r="E2735" s="4">
        <f t="shared" si="488"/>
        <v>504.57999999999993</v>
      </c>
      <c r="F2735">
        <f t="shared" si="494"/>
        <v>144914.54607933332</v>
      </c>
      <c r="H2735" s="3"/>
      <c r="J2735" s="3">
        <f t="shared" si="489"/>
        <v>524.57999999999993</v>
      </c>
      <c r="K2735" s="3">
        <f t="shared" si="495"/>
        <v>153321.63624599995</v>
      </c>
      <c r="M2735" s="3">
        <f t="shared" si="496"/>
        <v>8407.0901666666323</v>
      </c>
      <c r="N2735">
        <f t="shared" si="490"/>
        <v>8407.0901666666323</v>
      </c>
      <c r="O2735">
        <f t="shared" si="491"/>
        <v>0</v>
      </c>
    </row>
    <row r="2736" spans="1:15" x14ac:dyDescent="0.25">
      <c r="A2736" s="3">
        <v>25.82</v>
      </c>
      <c r="B2736" s="3">
        <f t="shared" si="492"/>
        <v>30.82</v>
      </c>
      <c r="C2736" s="3">
        <f t="shared" si="493"/>
        <v>6.25</v>
      </c>
      <c r="D2736" s="4">
        <f t="shared" si="487"/>
        <v>62.5</v>
      </c>
      <c r="E2736" s="4">
        <f t="shared" si="488"/>
        <v>504.76</v>
      </c>
      <c r="F2736">
        <f t="shared" si="494"/>
        <v>145065.01344133331</v>
      </c>
      <c r="H2736" s="3"/>
      <c r="J2736" s="3">
        <f t="shared" si="489"/>
        <v>524.76</v>
      </c>
      <c r="K2736" s="3">
        <f t="shared" si="495"/>
        <v>153478.06660799999</v>
      </c>
      <c r="M2736" s="3">
        <f t="shared" si="496"/>
        <v>8413.0531666666793</v>
      </c>
      <c r="N2736">
        <f t="shared" si="490"/>
        <v>8413.0531666666793</v>
      </c>
      <c r="O2736">
        <f t="shared" si="491"/>
        <v>0</v>
      </c>
    </row>
    <row r="2737" spans="1:15" x14ac:dyDescent="0.25">
      <c r="A2737" s="3">
        <v>25.83</v>
      </c>
      <c r="B2737" s="3">
        <f t="shared" si="492"/>
        <v>30.83</v>
      </c>
      <c r="C2737" s="3">
        <f t="shared" si="493"/>
        <v>6.25</v>
      </c>
      <c r="D2737" s="4">
        <f t="shared" si="487"/>
        <v>62.5</v>
      </c>
      <c r="E2737" s="4">
        <f t="shared" si="488"/>
        <v>504.93999999999994</v>
      </c>
      <c r="F2737">
        <f t="shared" si="494"/>
        <v>145215.5849553333</v>
      </c>
      <c r="H2737" s="3"/>
      <c r="J2737" s="3">
        <f t="shared" si="489"/>
        <v>524.93999999999994</v>
      </c>
      <c r="K2737" s="3">
        <f t="shared" si="495"/>
        <v>153634.60312199997</v>
      </c>
      <c r="M2737" s="3">
        <f t="shared" si="496"/>
        <v>8419.0181666666758</v>
      </c>
      <c r="N2737">
        <f t="shared" si="490"/>
        <v>8419.0181666666758</v>
      </c>
      <c r="O2737">
        <f t="shared" si="491"/>
        <v>0</v>
      </c>
    </row>
    <row r="2738" spans="1:15" x14ac:dyDescent="0.25">
      <c r="A2738" s="3">
        <v>25.84</v>
      </c>
      <c r="B2738" s="3">
        <f t="shared" si="492"/>
        <v>30.84</v>
      </c>
      <c r="C2738" s="3">
        <f t="shared" si="493"/>
        <v>6.25</v>
      </c>
      <c r="D2738" s="4">
        <f t="shared" si="487"/>
        <v>62.5</v>
      </c>
      <c r="E2738" s="4">
        <f t="shared" si="488"/>
        <v>505.12</v>
      </c>
      <c r="F2738">
        <f t="shared" si="494"/>
        <v>145366.26065733333</v>
      </c>
      <c r="H2738" s="3"/>
      <c r="J2738" s="3">
        <f t="shared" si="489"/>
        <v>525.12</v>
      </c>
      <c r="K2738" s="3">
        <f t="shared" si="495"/>
        <v>153791.24582400001</v>
      </c>
      <c r="M2738" s="3">
        <f t="shared" si="496"/>
        <v>8424.98516666668</v>
      </c>
      <c r="N2738">
        <f t="shared" si="490"/>
        <v>8424.98516666668</v>
      </c>
      <c r="O2738">
        <f t="shared" si="491"/>
        <v>0</v>
      </c>
    </row>
    <row r="2739" spans="1:15" x14ac:dyDescent="0.25">
      <c r="A2739" s="3">
        <v>25.85</v>
      </c>
      <c r="B2739" s="3">
        <f t="shared" si="492"/>
        <v>30.85</v>
      </c>
      <c r="C2739" s="3">
        <f t="shared" si="493"/>
        <v>6.25</v>
      </c>
      <c r="D2739" s="4">
        <f t="shared" si="487"/>
        <v>62.5</v>
      </c>
      <c r="E2739" s="4">
        <f t="shared" si="488"/>
        <v>505.30000000000007</v>
      </c>
      <c r="F2739">
        <f t="shared" si="494"/>
        <v>145517.04058333338</v>
      </c>
      <c r="H2739" s="3"/>
      <c r="J2739" s="3">
        <f t="shared" si="489"/>
        <v>525.29999999999995</v>
      </c>
      <c r="K2739" s="3">
        <f t="shared" si="495"/>
        <v>153947.99475000001</v>
      </c>
      <c r="M2739" s="3">
        <f t="shared" si="496"/>
        <v>8430.9541666666337</v>
      </c>
      <c r="N2739">
        <f t="shared" si="490"/>
        <v>8430.9541666666337</v>
      </c>
      <c r="O2739">
        <f t="shared" si="491"/>
        <v>0</v>
      </c>
    </row>
    <row r="2740" spans="1:15" x14ac:dyDescent="0.25">
      <c r="A2740" s="3">
        <v>25.86</v>
      </c>
      <c r="B2740" s="3">
        <f t="shared" si="492"/>
        <v>30.86</v>
      </c>
      <c r="C2740" s="3">
        <f t="shared" si="493"/>
        <v>6.25</v>
      </c>
      <c r="D2740" s="4">
        <f t="shared" si="487"/>
        <v>62.5</v>
      </c>
      <c r="E2740" s="4">
        <f t="shared" si="488"/>
        <v>505.48</v>
      </c>
      <c r="F2740">
        <f t="shared" si="494"/>
        <v>145667.92476933333</v>
      </c>
      <c r="H2740" s="3"/>
      <c r="J2740" s="3">
        <f t="shared" si="489"/>
        <v>525.48</v>
      </c>
      <c r="K2740" s="3">
        <f t="shared" si="495"/>
        <v>154104.84993599998</v>
      </c>
      <c r="M2740" s="3">
        <f t="shared" si="496"/>
        <v>8436.9251666666532</v>
      </c>
      <c r="N2740">
        <f t="shared" si="490"/>
        <v>8436.9251666666532</v>
      </c>
      <c r="O2740">
        <f t="shared" si="491"/>
        <v>0</v>
      </c>
    </row>
    <row r="2741" spans="1:15" x14ac:dyDescent="0.25">
      <c r="A2741" s="3">
        <v>25.87</v>
      </c>
      <c r="B2741" s="3">
        <f t="shared" si="492"/>
        <v>30.87</v>
      </c>
      <c r="C2741" s="3">
        <f t="shared" si="493"/>
        <v>6.25</v>
      </c>
      <c r="D2741" s="4">
        <f t="shared" si="487"/>
        <v>62.5</v>
      </c>
      <c r="E2741" s="4">
        <f t="shared" si="488"/>
        <v>505.65999999999997</v>
      </c>
      <c r="F2741">
        <f t="shared" si="494"/>
        <v>145818.91325133335</v>
      </c>
      <c r="H2741" s="3"/>
      <c r="J2741" s="3">
        <f t="shared" si="489"/>
        <v>525.66000000000008</v>
      </c>
      <c r="K2741" s="3">
        <f t="shared" si="495"/>
        <v>154261.81141800003</v>
      </c>
      <c r="M2741" s="3">
        <f t="shared" si="496"/>
        <v>8442.8981666666805</v>
      </c>
      <c r="N2741">
        <f t="shared" si="490"/>
        <v>8442.8981666666805</v>
      </c>
      <c r="O2741">
        <f t="shared" si="491"/>
        <v>0</v>
      </c>
    </row>
    <row r="2742" spans="1:15" x14ac:dyDescent="0.25">
      <c r="A2742" s="3">
        <v>25.88</v>
      </c>
      <c r="B2742" s="3">
        <f t="shared" si="492"/>
        <v>30.88</v>
      </c>
      <c r="C2742" s="3">
        <f t="shared" si="493"/>
        <v>6.25</v>
      </c>
      <c r="D2742" s="4">
        <f t="shared" si="487"/>
        <v>62.5</v>
      </c>
      <c r="E2742" s="4">
        <f t="shared" si="488"/>
        <v>505.84000000000003</v>
      </c>
      <c r="F2742">
        <f t="shared" si="494"/>
        <v>145970.00606533332</v>
      </c>
      <c r="H2742" s="3"/>
      <c r="J2742" s="3">
        <f t="shared" si="489"/>
        <v>525.83999999999992</v>
      </c>
      <c r="K2742" s="3">
        <f t="shared" si="495"/>
        <v>154418.87923199998</v>
      </c>
      <c r="M2742" s="3">
        <f t="shared" si="496"/>
        <v>8448.8731666666572</v>
      </c>
      <c r="N2742">
        <f t="shared" si="490"/>
        <v>8448.8731666666572</v>
      </c>
      <c r="O2742">
        <f t="shared" si="491"/>
        <v>0</v>
      </c>
    </row>
    <row r="2743" spans="1:15" x14ac:dyDescent="0.25">
      <c r="A2743" s="3">
        <v>25.89</v>
      </c>
      <c r="B2743" s="3">
        <f t="shared" si="492"/>
        <v>30.89</v>
      </c>
      <c r="C2743" s="3">
        <f t="shared" si="493"/>
        <v>6.25</v>
      </c>
      <c r="D2743" s="4">
        <f t="shared" si="487"/>
        <v>62.5</v>
      </c>
      <c r="E2743" s="4">
        <f t="shared" si="488"/>
        <v>506.02</v>
      </c>
      <c r="F2743">
        <f t="shared" si="494"/>
        <v>146121.20324733332</v>
      </c>
      <c r="H2743" s="3"/>
      <c r="J2743" s="3">
        <f t="shared" si="489"/>
        <v>526.02</v>
      </c>
      <c r="K2743" s="3">
        <f t="shared" si="495"/>
        <v>154576.05341399999</v>
      </c>
      <c r="M2743" s="3">
        <f t="shared" si="496"/>
        <v>8454.8501666666707</v>
      </c>
      <c r="N2743">
        <f t="shared" si="490"/>
        <v>8454.8501666666707</v>
      </c>
      <c r="O2743">
        <f t="shared" si="491"/>
        <v>0</v>
      </c>
    </row>
    <row r="2744" spans="1:15" x14ac:dyDescent="0.25">
      <c r="A2744" s="3">
        <v>25.9</v>
      </c>
      <c r="B2744" s="3">
        <f t="shared" si="492"/>
        <v>30.9</v>
      </c>
      <c r="C2744" s="3">
        <f t="shared" si="493"/>
        <v>6.25</v>
      </c>
      <c r="D2744" s="4">
        <f t="shared" si="487"/>
        <v>62.5</v>
      </c>
      <c r="E2744" s="4">
        <f t="shared" si="488"/>
        <v>506.19999999999993</v>
      </c>
      <c r="F2744">
        <f t="shared" si="494"/>
        <v>146272.50483333331</v>
      </c>
      <c r="H2744" s="3"/>
      <c r="J2744" s="3">
        <f t="shared" si="489"/>
        <v>526.20000000000005</v>
      </c>
      <c r="K2744" s="3">
        <f t="shared" si="495"/>
        <v>154733.334</v>
      </c>
      <c r="M2744" s="3">
        <f t="shared" si="496"/>
        <v>8460.8291666666919</v>
      </c>
      <c r="N2744">
        <f t="shared" si="490"/>
        <v>8460.8291666666919</v>
      </c>
      <c r="O2744">
        <f t="shared" si="491"/>
        <v>0</v>
      </c>
    </row>
    <row r="2745" spans="1:15" x14ac:dyDescent="0.25">
      <c r="A2745" s="3">
        <v>25.91</v>
      </c>
      <c r="B2745" s="3">
        <f t="shared" si="492"/>
        <v>30.91</v>
      </c>
      <c r="C2745" s="3">
        <f t="shared" si="493"/>
        <v>6.25</v>
      </c>
      <c r="D2745" s="4">
        <f t="shared" si="487"/>
        <v>62.5</v>
      </c>
      <c r="E2745" s="4">
        <f t="shared" si="488"/>
        <v>506.38</v>
      </c>
      <c r="F2745">
        <f t="shared" si="494"/>
        <v>146423.91085933332</v>
      </c>
      <c r="H2745" s="3"/>
      <c r="J2745" s="3">
        <f t="shared" si="489"/>
        <v>526.38</v>
      </c>
      <c r="K2745" s="3">
        <f t="shared" si="495"/>
        <v>154890.72102600001</v>
      </c>
      <c r="M2745" s="3">
        <f t="shared" si="496"/>
        <v>8466.8101666666917</v>
      </c>
      <c r="N2745">
        <f t="shared" si="490"/>
        <v>8466.8101666666917</v>
      </c>
      <c r="O2745">
        <f t="shared" si="491"/>
        <v>0</v>
      </c>
    </row>
    <row r="2746" spans="1:15" x14ac:dyDescent="0.25">
      <c r="A2746" s="3">
        <v>25.92</v>
      </c>
      <c r="B2746" s="3">
        <f t="shared" si="492"/>
        <v>30.92</v>
      </c>
      <c r="C2746" s="3">
        <f t="shared" si="493"/>
        <v>6.25</v>
      </c>
      <c r="D2746" s="4">
        <f t="shared" si="487"/>
        <v>62.5</v>
      </c>
      <c r="E2746" s="4">
        <f t="shared" si="488"/>
        <v>506.56000000000006</v>
      </c>
      <c r="F2746">
        <f t="shared" si="494"/>
        <v>146575.42136133337</v>
      </c>
      <c r="H2746" s="3"/>
      <c r="J2746" s="3">
        <f t="shared" si="489"/>
        <v>526.56000000000006</v>
      </c>
      <c r="K2746" s="3">
        <f t="shared" si="495"/>
        <v>155048.21452800004</v>
      </c>
      <c r="M2746" s="3">
        <f t="shared" si="496"/>
        <v>8472.79316666667</v>
      </c>
      <c r="N2746">
        <f t="shared" si="490"/>
        <v>8472.79316666667</v>
      </c>
      <c r="O2746">
        <f t="shared" si="491"/>
        <v>0</v>
      </c>
    </row>
    <row r="2747" spans="1:15" x14ac:dyDescent="0.25">
      <c r="A2747" s="3">
        <v>25.93</v>
      </c>
      <c r="B2747" s="3">
        <f t="shared" si="492"/>
        <v>30.93</v>
      </c>
      <c r="C2747" s="3">
        <f t="shared" si="493"/>
        <v>6.25</v>
      </c>
      <c r="D2747" s="4">
        <f t="shared" si="487"/>
        <v>62.5</v>
      </c>
      <c r="E2747" s="4">
        <f t="shared" si="488"/>
        <v>506.74</v>
      </c>
      <c r="F2747">
        <f t="shared" si="494"/>
        <v>146727.03637533332</v>
      </c>
      <c r="H2747" s="3"/>
      <c r="J2747" s="3">
        <f t="shared" si="489"/>
        <v>526.74</v>
      </c>
      <c r="K2747" s="3">
        <f t="shared" si="495"/>
        <v>155205.81454200001</v>
      </c>
      <c r="M2747" s="3">
        <f t="shared" si="496"/>
        <v>8478.7781666666851</v>
      </c>
      <c r="N2747">
        <f t="shared" si="490"/>
        <v>8478.7781666666851</v>
      </c>
      <c r="O2747">
        <f t="shared" si="491"/>
        <v>0</v>
      </c>
    </row>
    <row r="2748" spans="1:15" x14ac:dyDescent="0.25">
      <c r="A2748" s="3">
        <v>25.94</v>
      </c>
      <c r="B2748" s="3">
        <f t="shared" si="492"/>
        <v>30.94</v>
      </c>
      <c r="C2748" s="3">
        <f t="shared" si="493"/>
        <v>6.25</v>
      </c>
      <c r="D2748" s="4">
        <f t="shared" si="487"/>
        <v>62.5</v>
      </c>
      <c r="E2748" s="4">
        <f t="shared" si="488"/>
        <v>506.92000000000007</v>
      </c>
      <c r="F2748">
        <f t="shared" si="494"/>
        <v>146878.75593733336</v>
      </c>
      <c r="H2748" s="3"/>
      <c r="J2748" s="3">
        <f t="shared" si="489"/>
        <v>526.92000000000007</v>
      </c>
      <c r="K2748" s="3">
        <f t="shared" si="495"/>
        <v>155363.52110400001</v>
      </c>
      <c r="M2748" s="3">
        <f t="shared" si="496"/>
        <v>8484.7651666666497</v>
      </c>
      <c r="N2748">
        <f t="shared" si="490"/>
        <v>8484.7651666666497</v>
      </c>
      <c r="O2748">
        <f t="shared" si="491"/>
        <v>0</v>
      </c>
    </row>
    <row r="2749" spans="1:15" x14ac:dyDescent="0.25">
      <c r="A2749" s="3">
        <v>25.95</v>
      </c>
      <c r="B2749" s="3">
        <f t="shared" si="492"/>
        <v>30.95</v>
      </c>
      <c r="C2749" s="3">
        <f t="shared" si="493"/>
        <v>6.25</v>
      </c>
      <c r="D2749" s="4">
        <f t="shared" si="487"/>
        <v>62.5</v>
      </c>
      <c r="E2749" s="4">
        <f t="shared" si="488"/>
        <v>507.1</v>
      </c>
      <c r="F2749">
        <f t="shared" si="494"/>
        <v>147030.58008333333</v>
      </c>
      <c r="H2749" s="3"/>
      <c r="J2749" s="3">
        <f t="shared" si="489"/>
        <v>527.09999999999991</v>
      </c>
      <c r="K2749" s="3">
        <f t="shared" si="495"/>
        <v>155521.33424999999</v>
      </c>
      <c r="M2749" s="3">
        <f t="shared" si="496"/>
        <v>8490.7541666666511</v>
      </c>
      <c r="N2749">
        <f t="shared" si="490"/>
        <v>8490.7541666666511</v>
      </c>
      <c r="O2749">
        <f t="shared" si="491"/>
        <v>0</v>
      </c>
    </row>
    <row r="2750" spans="1:15" x14ac:dyDescent="0.25">
      <c r="A2750" s="3">
        <v>25.96</v>
      </c>
      <c r="B2750" s="3">
        <f t="shared" si="492"/>
        <v>30.96</v>
      </c>
      <c r="C2750" s="3">
        <f t="shared" si="493"/>
        <v>6.25</v>
      </c>
      <c r="D2750" s="4">
        <f t="shared" si="487"/>
        <v>62.5</v>
      </c>
      <c r="E2750" s="4">
        <f t="shared" si="488"/>
        <v>507.28</v>
      </c>
      <c r="F2750">
        <f t="shared" si="494"/>
        <v>147182.50884933333</v>
      </c>
      <c r="H2750" s="3"/>
      <c r="J2750" s="3">
        <f t="shared" si="489"/>
        <v>527.28</v>
      </c>
      <c r="K2750" s="3">
        <f t="shared" si="495"/>
        <v>155679.25401600002</v>
      </c>
      <c r="M2750" s="3">
        <f t="shared" si="496"/>
        <v>8496.7451666666893</v>
      </c>
      <c r="N2750">
        <f t="shared" si="490"/>
        <v>8496.7451666666893</v>
      </c>
      <c r="O2750">
        <f t="shared" si="491"/>
        <v>0</v>
      </c>
    </row>
    <row r="2751" spans="1:15" x14ac:dyDescent="0.25">
      <c r="A2751" s="3">
        <v>25.97</v>
      </c>
      <c r="B2751" s="3">
        <f t="shared" si="492"/>
        <v>30.97</v>
      </c>
      <c r="C2751" s="3">
        <f t="shared" si="493"/>
        <v>6.25</v>
      </c>
      <c r="D2751" s="4">
        <f t="shared" si="487"/>
        <v>62.5</v>
      </c>
      <c r="E2751" s="4">
        <f t="shared" si="488"/>
        <v>507.46000000000004</v>
      </c>
      <c r="F2751">
        <f t="shared" si="494"/>
        <v>147334.54227133334</v>
      </c>
      <c r="H2751" s="3"/>
      <c r="J2751" s="3">
        <f t="shared" si="489"/>
        <v>527.46</v>
      </c>
      <c r="K2751" s="3">
        <f t="shared" si="495"/>
        <v>155837.28043799999</v>
      </c>
      <c r="M2751" s="3">
        <f t="shared" si="496"/>
        <v>8502.7381666666479</v>
      </c>
      <c r="N2751">
        <f t="shared" si="490"/>
        <v>8502.7381666666479</v>
      </c>
      <c r="O2751">
        <f t="shared" si="491"/>
        <v>0</v>
      </c>
    </row>
    <row r="2752" spans="1:15" x14ac:dyDescent="0.25">
      <c r="A2752" s="3">
        <v>25.98</v>
      </c>
      <c r="B2752" s="3">
        <f t="shared" si="492"/>
        <v>30.98</v>
      </c>
      <c r="C2752" s="3">
        <f t="shared" si="493"/>
        <v>6.25</v>
      </c>
      <c r="D2752" s="4">
        <f t="shared" si="487"/>
        <v>62.5</v>
      </c>
      <c r="E2752" s="4">
        <f t="shared" si="488"/>
        <v>507.64</v>
      </c>
      <c r="F2752">
        <f t="shared" si="494"/>
        <v>147486.68038533334</v>
      </c>
      <c r="H2752" s="3"/>
      <c r="J2752" s="3">
        <f t="shared" si="489"/>
        <v>527.64</v>
      </c>
      <c r="K2752" s="3">
        <f t="shared" si="495"/>
        <v>155995.41355200001</v>
      </c>
      <c r="M2752" s="3">
        <f t="shared" si="496"/>
        <v>8508.7331666666723</v>
      </c>
      <c r="N2752">
        <f t="shared" si="490"/>
        <v>8508.7331666666723</v>
      </c>
      <c r="O2752">
        <f t="shared" si="491"/>
        <v>0</v>
      </c>
    </row>
    <row r="2753" spans="1:15" x14ac:dyDescent="0.25">
      <c r="A2753" s="3">
        <v>25.99</v>
      </c>
      <c r="B2753" s="3">
        <f t="shared" si="492"/>
        <v>30.99</v>
      </c>
      <c r="C2753" s="3">
        <f t="shared" si="493"/>
        <v>6.25</v>
      </c>
      <c r="D2753" s="4">
        <f t="shared" si="487"/>
        <v>62.5</v>
      </c>
      <c r="E2753" s="4">
        <f t="shared" si="488"/>
        <v>507.81999999999994</v>
      </c>
      <c r="F2753">
        <f t="shared" si="494"/>
        <v>147638.92322733329</v>
      </c>
      <c r="H2753" s="3"/>
      <c r="J2753" s="3">
        <f t="shared" si="489"/>
        <v>527.81999999999994</v>
      </c>
      <c r="K2753" s="3">
        <f t="shared" si="495"/>
        <v>156153.65339399996</v>
      </c>
      <c r="M2753" s="3">
        <f t="shared" si="496"/>
        <v>8514.7301666666754</v>
      </c>
      <c r="N2753">
        <f t="shared" si="490"/>
        <v>8514.7301666666754</v>
      </c>
      <c r="O2753">
        <f t="shared" si="491"/>
        <v>0</v>
      </c>
    </row>
    <row r="2754" spans="1:15" x14ac:dyDescent="0.25">
      <c r="A2754" s="3">
        <v>26</v>
      </c>
      <c r="B2754" s="3">
        <f t="shared" si="492"/>
        <v>31</v>
      </c>
      <c r="C2754" s="3">
        <f t="shared" si="493"/>
        <v>6.25</v>
      </c>
      <c r="D2754" s="4">
        <f t="shared" si="487"/>
        <v>62.5</v>
      </c>
      <c r="E2754" s="4">
        <f t="shared" si="488"/>
        <v>508</v>
      </c>
      <c r="F2754">
        <f t="shared" si="494"/>
        <v>147791.27083333334</v>
      </c>
      <c r="H2754" s="3"/>
      <c r="J2754" s="3">
        <f t="shared" si="489"/>
        <v>528</v>
      </c>
      <c r="K2754" s="3">
        <f t="shared" si="495"/>
        <v>156312</v>
      </c>
      <c r="M2754" s="3">
        <f t="shared" si="496"/>
        <v>8520.729166666657</v>
      </c>
      <c r="N2754">
        <f t="shared" si="490"/>
        <v>8520.729166666657</v>
      </c>
      <c r="O2754">
        <f t="shared" si="491"/>
        <v>0</v>
      </c>
    </row>
    <row r="2755" spans="1:15" x14ac:dyDescent="0.25">
      <c r="A2755" s="3">
        <v>26.01</v>
      </c>
      <c r="B2755" s="3">
        <f t="shared" si="492"/>
        <v>31.01</v>
      </c>
      <c r="C2755" s="3">
        <f t="shared" si="493"/>
        <v>6.25</v>
      </c>
      <c r="D2755" s="4">
        <f t="shared" si="487"/>
        <v>62.5</v>
      </c>
      <c r="E2755" s="4">
        <f t="shared" si="488"/>
        <v>508.18000000000006</v>
      </c>
      <c r="F2755">
        <f t="shared" si="494"/>
        <v>147943.72323933337</v>
      </c>
      <c r="H2755" s="3"/>
      <c r="J2755" s="3">
        <f t="shared" si="489"/>
        <v>528.18000000000006</v>
      </c>
      <c r="K2755" s="3">
        <f t="shared" si="495"/>
        <v>156470.45340600002</v>
      </c>
      <c r="M2755" s="3">
        <f t="shared" si="496"/>
        <v>8526.7301666666463</v>
      </c>
      <c r="N2755">
        <f t="shared" si="490"/>
        <v>8526.7301666666463</v>
      </c>
      <c r="O2755">
        <f t="shared" si="491"/>
        <v>0</v>
      </c>
    </row>
    <row r="2756" spans="1:15" x14ac:dyDescent="0.25">
      <c r="A2756" s="3">
        <v>26.02</v>
      </c>
      <c r="B2756" s="3">
        <f t="shared" si="492"/>
        <v>31.02</v>
      </c>
      <c r="C2756" s="3">
        <f t="shared" si="493"/>
        <v>6.25</v>
      </c>
      <c r="D2756" s="4">
        <f t="shared" si="487"/>
        <v>62.5</v>
      </c>
      <c r="E2756" s="4">
        <f t="shared" si="488"/>
        <v>508.36</v>
      </c>
      <c r="F2756">
        <f t="shared" si="494"/>
        <v>148096.28048133332</v>
      </c>
      <c r="H2756" s="3"/>
      <c r="J2756" s="3">
        <f t="shared" si="489"/>
        <v>528.36</v>
      </c>
      <c r="K2756" s="3">
        <f t="shared" si="495"/>
        <v>156629.01364799999</v>
      </c>
      <c r="M2756" s="3">
        <f t="shared" si="496"/>
        <v>8532.7331666666723</v>
      </c>
      <c r="N2756">
        <f t="shared" si="490"/>
        <v>8532.7331666666723</v>
      </c>
      <c r="O2756">
        <f t="shared" si="491"/>
        <v>0</v>
      </c>
    </row>
    <row r="2757" spans="1:15" x14ac:dyDescent="0.25">
      <c r="A2757" s="3">
        <v>26.03</v>
      </c>
      <c r="B2757" s="3">
        <f t="shared" si="492"/>
        <v>31.03</v>
      </c>
      <c r="C2757" s="3">
        <f t="shared" si="493"/>
        <v>6.25</v>
      </c>
      <c r="D2757" s="4">
        <f t="shared" si="487"/>
        <v>62.5</v>
      </c>
      <c r="E2757" s="4">
        <f t="shared" si="488"/>
        <v>508.53999999999996</v>
      </c>
      <c r="F2757">
        <f t="shared" si="494"/>
        <v>148248.94259533333</v>
      </c>
      <c r="H2757" s="3"/>
      <c r="J2757" s="3">
        <f t="shared" si="489"/>
        <v>528.54</v>
      </c>
      <c r="K2757" s="3">
        <f t="shared" si="495"/>
        <v>156787.68076200003</v>
      </c>
      <c r="M2757" s="3">
        <f t="shared" si="496"/>
        <v>8538.7381666667061</v>
      </c>
      <c r="N2757">
        <f t="shared" si="490"/>
        <v>8538.7381666667061</v>
      </c>
      <c r="O2757">
        <f t="shared" si="491"/>
        <v>0</v>
      </c>
    </row>
    <row r="2758" spans="1:15" x14ac:dyDescent="0.25">
      <c r="A2758" s="3">
        <v>26.04</v>
      </c>
      <c r="B2758" s="3">
        <f t="shared" si="492"/>
        <v>31.04</v>
      </c>
      <c r="C2758" s="3">
        <f t="shared" si="493"/>
        <v>6.25</v>
      </c>
      <c r="D2758" s="4">
        <f t="shared" si="487"/>
        <v>62.5</v>
      </c>
      <c r="E2758" s="4">
        <f t="shared" si="488"/>
        <v>508.72</v>
      </c>
      <c r="F2758">
        <f t="shared" si="494"/>
        <v>148401.70961733331</v>
      </c>
      <c r="H2758" s="3"/>
      <c r="J2758" s="3">
        <f t="shared" si="489"/>
        <v>528.72</v>
      </c>
      <c r="K2758" s="3">
        <f t="shared" si="495"/>
        <v>156946.454784</v>
      </c>
      <c r="M2758" s="3">
        <f t="shared" si="496"/>
        <v>8544.7451666666893</v>
      </c>
      <c r="N2758">
        <f t="shared" si="490"/>
        <v>8544.7451666666893</v>
      </c>
      <c r="O2758">
        <f t="shared" si="491"/>
        <v>0</v>
      </c>
    </row>
    <row r="2759" spans="1:15" x14ac:dyDescent="0.25">
      <c r="A2759" s="3">
        <v>26.05</v>
      </c>
      <c r="B2759" s="3">
        <f t="shared" si="492"/>
        <v>31.05</v>
      </c>
      <c r="C2759" s="3">
        <f t="shared" si="493"/>
        <v>6.25</v>
      </c>
      <c r="D2759" s="4">
        <f t="shared" si="487"/>
        <v>62.5</v>
      </c>
      <c r="E2759" s="4">
        <f t="shared" si="488"/>
        <v>508.9</v>
      </c>
      <c r="F2759">
        <f t="shared" si="494"/>
        <v>148554.58158333332</v>
      </c>
      <c r="H2759" s="3"/>
      <c r="J2759" s="3">
        <f t="shared" si="489"/>
        <v>528.90000000000009</v>
      </c>
      <c r="K2759" s="3">
        <f t="shared" si="495"/>
        <v>157105.33575000003</v>
      </c>
      <c r="M2759" s="3">
        <f t="shared" si="496"/>
        <v>8550.7541666667094</v>
      </c>
      <c r="N2759">
        <f t="shared" si="490"/>
        <v>8550.7541666667094</v>
      </c>
      <c r="O2759">
        <f t="shared" si="491"/>
        <v>0</v>
      </c>
    </row>
    <row r="2760" spans="1:15" x14ac:dyDescent="0.25">
      <c r="A2760" s="3">
        <v>26.06</v>
      </c>
      <c r="B2760" s="3">
        <f t="shared" si="492"/>
        <v>31.06</v>
      </c>
      <c r="C2760" s="3">
        <f t="shared" si="493"/>
        <v>6.25</v>
      </c>
      <c r="D2760" s="4">
        <f t="shared" si="487"/>
        <v>62.5</v>
      </c>
      <c r="E2760" s="4">
        <f t="shared" si="488"/>
        <v>509.07999999999993</v>
      </c>
      <c r="F2760">
        <f t="shared" si="494"/>
        <v>148707.5585293333</v>
      </c>
      <c r="H2760" s="3"/>
      <c r="J2760" s="3">
        <f t="shared" si="489"/>
        <v>529.07999999999993</v>
      </c>
      <c r="K2760" s="3">
        <f t="shared" si="495"/>
        <v>157264.32369599998</v>
      </c>
      <c r="M2760" s="3">
        <f t="shared" si="496"/>
        <v>8556.7651666666789</v>
      </c>
      <c r="N2760">
        <f t="shared" si="490"/>
        <v>8556.7651666666789</v>
      </c>
      <c r="O2760">
        <f t="shared" si="491"/>
        <v>0</v>
      </c>
    </row>
    <row r="2761" spans="1:15" x14ac:dyDescent="0.25">
      <c r="A2761" s="3">
        <v>26.07</v>
      </c>
      <c r="B2761" s="3">
        <f t="shared" si="492"/>
        <v>31.07</v>
      </c>
      <c r="C2761" s="3">
        <f t="shared" si="493"/>
        <v>6.25</v>
      </c>
      <c r="D2761" s="4">
        <f t="shared" si="487"/>
        <v>62.5</v>
      </c>
      <c r="E2761" s="4">
        <f t="shared" si="488"/>
        <v>509.26</v>
      </c>
      <c r="F2761">
        <f t="shared" si="494"/>
        <v>148860.64049133332</v>
      </c>
      <c r="H2761" s="3"/>
      <c r="J2761" s="3">
        <f t="shared" si="489"/>
        <v>529.26</v>
      </c>
      <c r="K2761" s="3">
        <f t="shared" si="495"/>
        <v>157423.41865800001</v>
      </c>
      <c r="M2761" s="3">
        <f t="shared" si="496"/>
        <v>8562.7781666666851</v>
      </c>
      <c r="N2761">
        <f t="shared" si="490"/>
        <v>8562.7781666666851</v>
      </c>
      <c r="O2761">
        <f t="shared" si="491"/>
        <v>0</v>
      </c>
    </row>
    <row r="2762" spans="1:15" x14ac:dyDescent="0.25">
      <c r="A2762" s="3">
        <v>26.08</v>
      </c>
      <c r="B2762" s="3">
        <f t="shared" si="492"/>
        <v>31.08</v>
      </c>
      <c r="C2762" s="3">
        <f t="shared" si="493"/>
        <v>6.25</v>
      </c>
      <c r="D2762" s="4">
        <f t="shared" si="487"/>
        <v>62.5</v>
      </c>
      <c r="E2762" s="4">
        <f t="shared" si="488"/>
        <v>509.43999999999994</v>
      </c>
      <c r="F2762">
        <f t="shared" si="494"/>
        <v>149013.82750533329</v>
      </c>
      <c r="H2762" s="3"/>
      <c r="J2762" s="3">
        <f t="shared" si="489"/>
        <v>529.43999999999994</v>
      </c>
      <c r="K2762" s="3">
        <f t="shared" si="495"/>
        <v>157582.62067199999</v>
      </c>
      <c r="M2762" s="3">
        <f t="shared" si="496"/>
        <v>8568.7931666666991</v>
      </c>
      <c r="N2762">
        <f t="shared" si="490"/>
        <v>8568.7931666666991</v>
      </c>
      <c r="O2762">
        <f t="shared" si="491"/>
        <v>0</v>
      </c>
    </row>
    <row r="2763" spans="1:15" x14ac:dyDescent="0.25">
      <c r="A2763" s="3">
        <v>26.09</v>
      </c>
      <c r="B2763" s="3">
        <f t="shared" si="492"/>
        <v>31.09</v>
      </c>
      <c r="C2763" s="3">
        <f t="shared" si="493"/>
        <v>6.25</v>
      </c>
      <c r="D2763" s="4">
        <f t="shared" si="487"/>
        <v>62.5</v>
      </c>
      <c r="E2763" s="4">
        <f t="shared" si="488"/>
        <v>509.62</v>
      </c>
      <c r="F2763">
        <f t="shared" si="494"/>
        <v>149167.11960733333</v>
      </c>
      <c r="H2763" s="3"/>
      <c r="J2763" s="3">
        <f t="shared" si="489"/>
        <v>529.62</v>
      </c>
      <c r="K2763" s="3">
        <f t="shared" si="495"/>
        <v>157741.92977400002</v>
      </c>
      <c r="M2763" s="3">
        <f t="shared" si="496"/>
        <v>8574.8101666666917</v>
      </c>
      <c r="N2763">
        <f t="shared" si="490"/>
        <v>8574.8101666666917</v>
      </c>
      <c r="O2763">
        <f t="shared" si="491"/>
        <v>0</v>
      </c>
    </row>
    <row r="2764" spans="1:15" x14ac:dyDescent="0.25">
      <c r="A2764" s="3">
        <v>26.1</v>
      </c>
      <c r="B2764" s="3">
        <f t="shared" si="492"/>
        <v>31.1</v>
      </c>
      <c r="C2764" s="3">
        <f t="shared" si="493"/>
        <v>6.25</v>
      </c>
      <c r="D2764" s="4">
        <f t="shared" si="487"/>
        <v>62.5</v>
      </c>
      <c r="E2764" s="4">
        <f t="shared" si="488"/>
        <v>509.80000000000007</v>
      </c>
      <c r="F2764">
        <f t="shared" si="494"/>
        <v>149320.51683333336</v>
      </c>
      <c r="H2764" s="3"/>
      <c r="J2764" s="3">
        <f t="shared" si="489"/>
        <v>529.79999999999995</v>
      </c>
      <c r="K2764" s="3">
        <f t="shared" si="495"/>
        <v>157901.34600000002</v>
      </c>
      <c r="M2764" s="3">
        <f t="shared" si="496"/>
        <v>8580.8291666666628</v>
      </c>
      <c r="N2764">
        <f t="shared" si="490"/>
        <v>8580.8291666666628</v>
      </c>
      <c r="O2764">
        <f t="shared" si="491"/>
        <v>0</v>
      </c>
    </row>
    <row r="2765" spans="1:15" x14ac:dyDescent="0.25">
      <c r="A2765" s="3">
        <v>26.11</v>
      </c>
      <c r="B2765" s="3">
        <f t="shared" si="492"/>
        <v>31.11</v>
      </c>
      <c r="C2765" s="3">
        <f t="shared" si="493"/>
        <v>6.25</v>
      </c>
      <c r="D2765" s="4">
        <f t="shared" si="487"/>
        <v>62.5</v>
      </c>
      <c r="E2765" s="4">
        <f t="shared" si="488"/>
        <v>509.98</v>
      </c>
      <c r="F2765">
        <f t="shared" si="494"/>
        <v>149474.01921933334</v>
      </c>
      <c r="H2765" s="3"/>
      <c r="J2765" s="3">
        <f t="shared" si="489"/>
        <v>529.98</v>
      </c>
      <c r="K2765" s="3">
        <f t="shared" si="495"/>
        <v>158060.86938599998</v>
      </c>
      <c r="M2765" s="3">
        <f t="shared" si="496"/>
        <v>8586.8501666666416</v>
      </c>
      <c r="N2765">
        <f t="shared" si="490"/>
        <v>8586.8501666666416</v>
      </c>
      <c r="O2765">
        <f t="shared" si="491"/>
        <v>0</v>
      </c>
    </row>
    <row r="2766" spans="1:15" x14ac:dyDescent="0.25">
      <c r="A2766" s="3">
        <v>26.12</v>
      </c>
      <c r="B2766" s="3">
        <f t="shared" si="492"/>
        <v>31.12</v>
      </c>
      <c r="C2766" s="3">
        <f t="shared" si="493"/>
        <v>6.25</v>
      </c>
      <c r="D2766" s="4">
        <f t="shared" si="487"/>
        <v>62.5</v>
      </c>
      <c r="E2766" s="4">
        <f t="shared" si="488"/>
        <v>510.15999999999997</v>
      </c>
      <c r="F2766">
        <f t="shared" si="494"/>
        <v>149627.62680133336</v>
      </c>
      <c r="H2766" s="3"/>
      <c r="J2766" s="3">
        <f t="shared" si="489"/>
        <v>530.16000000000008</v>
      </c>
      <c r="K2766" s="3">
        <f t="shared" si="495"/>
        <v>158220.49996800002</v>
      </c>
      <c r="M2766" s="3">
        <f t="shared" si="496"/>
        <v>8592.8731666666572</v>
      </c>
      <c r="N2766">
        <f t="shared" si="490"/>
        <v>8592.8731666666572</v>
      </c>
      <c r="O2766">
        <f t="shared" si="491"/>
        <v>0</v>
      </c>
    </row>
    <row r="2767" spans="1:15" x14ac:dyDescent="0.25">
      <c r="A2767" s="3">
        <v>26.13</v>
      </c>
      <c r="B2767" s="3">
        <f t="shared" si="492"/>
        <v>31.13</v>
      </c>
      <c r="C2767" s="3">
        <f t="shared" si="493"/>
        <v>6.25</v>
      </c>
      <c r="D2767" s="4">
        <f t="shared" si="487"/>
        <v>62.5</v>
      </c>
      <c r="E2767" s="4">
        <f t="shared" si="488"/>
        <v>510.34000000000003</v>
      </c>
      <c r="F2767">
        <f t="shared" si="494"/>
        <v>149781.33961533333</v>
      </c>
      <c r="H2767" s="3"/>
      <c r="J2767" s="3">
        <f t="shared" si="489"/>
        <v>530.33999999999992</v>
      </c>
      <c r="K2767" s="3">
        <f t="shared" si="495"/>
        <v>158380.23778199995</v>
      </c>
      <c r="M2767" s="3">
        <f t="shared" si="496"/>
        <v>8598.8981666666223</v>
      </c>
      <c r="N2767">
        <f t="shared" si="490"/>
        <v>8598.8981666666223</v>
      </c>
      <c r="O2767">
        <f t="shared" si="491"/>
        <v>0</v>
      </c>
    </row>
    <row r="2768" spans="1:15" x14ac:dyDescent="0.25">
      <c r="A2768" s="3">
        <v>26.14</v>
      </c>
      <c r="B2768" s="3">
        <f t="shared" si="492"/>
        <v>31.14</v>
      </c>
      <c r="C2768" s="3">
        <f t="shared" si="493"/>
        <v>6.25</v>
      </c>
      <c r="D2768" s="4">
        <f t="shared" si="487"/>
        <v>62.5</v>
      </c>
      <c r="E2768" s="4">
        <f t="shared" si="488"/>
        <v>510.52</v>
      </c>
      <c r="F2768">
        <f t="shared" si="494"/>
        <v>149935.15769733334</v>
      </c>
      <c r="H2768" s="3"/>
      <c r="J2768" s="3">
        <f t="shared" si="489"/>
        <v>530.52</v>
      </c>
      <c r="K2768" s="3">
        <f t="shared" si="495"/>
        <v>158540.082864</v>
      </c>
      <c r="M2768" s="3">
        <f t="shared" si="496"/>
        <v>8604.9251666666532</v>
      </c>
      <c r="N2768">
        <f t="shared" si="490"/>
        <v>8604.9251666666532</v>
      </c>
      <c r="O2768">
        <f t="shared" si="491"/>
        <v>0</v>
      </c>
    </row>
    <row r="2769" spans="1:15" x14ac:dyDescent="0.25">
      <c r="A2769" s="3">
        <v>26.15</v>
      </c>
      <c r="B2769" s="3">
        <f t="shared" si="492"/>
        <v>31.15</v>
      </c>
      <c r="C2769" s="3">
        <f t="shared" si="493"/>
        <v>6.25</v>
      </c>
      <c r="D2769" s="4">
        <f t="shared" si="487"/>
        <v>62.5</v>
      </c>
      <c r="E2769" s="4">
        <f t="shared" si="488"/>
        <v>510.69999999999993</v>
      </c>
      <c r="F2769">
        <f t="shared" si="494"/>
        <v>150089.08108333329</v>
      </c>
      <c r="H2769" s="3"/>
      <c r="J2769" s="3">
        <f t="shared" si="489"/>
        <v>530.70000000000005</v>
      </c>
      <c r="K2769" s="3">
        <f t="shared" si="495"/>
        <v>158700.03524999999</v>
      </c>
      <c r="M2769" s="3">
        <f t="shared" si="496"/>
        <v>8610.9541666666919</v>
      </c>
      <c r="N2769">
        <f t="shared" si="490"/>
        <v>8610.9541666666919</v>
      </c>
      <c r="O2769">
        <f t="shared" si="491"/>
        <v>0</v>
      </c>
    </row>
    <row r="2770" spans="1:15" x14ac:dyDescent="0.25">
      <c r="A2770" s="3">
        <v>26.16</v>
      </c>
      <c r="B2770" s="3">
        <f t="shared" si="492"/>
        <v>31.16</v>
      </c>
      <c r="C2770" s="3">
        <f t="shared" si="493"/>
        <v>6.25</v>
      </c>
      <c r="D2770" s="4">
        <f t="shared" si="487"/>
        <v>62.5</v>
      </c>
      <c r="E2770" s="4">
        <f t="shared" si="488"/>
        <v>510.88</v>
      </c>
      <c r="F2770">
        <f t="shared" si="494"/>
        <v>150243.10980933331</v>
      </c>
      <c r="H2770" s="3"/>
      <c r="J2770" s="3">
        <f t="shared" si="489"/>
        <v>530.88</v>
      </c>
      <c r="K2770" s="3">
        <f t="shared" si="495"/>
        <v>158860.09497600002</v>
      </c>
      <c r="M2770" s="3">
        <f t="shared" si="496"/>
        <v>8616.9851666667091</v>
      </c>
      <c r="N2770">
        <f t="shared" si="490"/>
        <v>8616.9851666667091</v>
      </c>
      <c r="O2770">
        <f t="shared" si="491"/>
        <v>0</v>
      </c>
    </row>
    <row r="2771" spans="1:15" x14ac:dyDescent="0.25">
      <c r="A2771" s="3">
        <v>26.17</v>
      </c>
      <c r="B2771" s="3">
        <f t="shared" si="492"/>
        <v>31.17</v>
      </c>
      <c r="C2771" s="3">
        <f t="shared" si="493"/>
        <v>6.25</v>
      </c>
      <c r="D2771" s="4">
        <f t="shared" si="487"/>
        <v>62.5</v>
      </c>
      <c r="E2771" s="4">
        <f t="shared" si="488"/>
        <v>511.06000000000006</v>
      </c>
      <c r="F2771">
        <f t="shared" si="494"/>
        <v>150397.24391133335</v>
      </c>
      <c r="H2771" s="3"/>
      <c r="J2771" s="3">
        <f t="shared" si="489"/>
        <v>531.06000000000006</v>
      </c>
      <c r="K2771" s="3">
        <f t="shared" si="495"/>
        <v>159020.26207800003</v>
      </c>
      <c r="M2771" s="3">
        <f t="shared" si="496"/>
        <v>8623.0181666666758</v>
      </c>
      <c r="N2771">
        <f t="shared" si="490"/>
        <v>8623.0181666666758</v>
      </c>
      <c r="O2771">
        <f t="shared" si="491"/>
        <v>0</v>
      </c>
    </row>
    <row r="2772" spans="1:15" x14ac:dyDescent="0.25">
      <c r="A2772" s="3">
        <v>26.18</v>
      </c>
      <c r="B2772" s="3">
        <f t="shared" si="492"/>
        <v>31.18</v>
      </c>
      <c r="C2772" s="3">
        <f t="shared" si="493"/>
        <v>6.25</v>
      </c>
      <c r="D2772" s="4">
        <f t="shared" si="487"/>
        <v>62.5</v>
      </c>
      <c r="E2772" s="4">
        <f t="shared" si="488"/>
        <v>511.24</v>
      </c>
      <c r="F2772">
        <f t="shared" si="494"/>
        <v>150551.48342533334</v>
      </c>
      <c r="H2772" s="3"/>
      <c r="J2772" s="3">
        <f t="shared" si="489"/>
        <v>531.24</v>
      </c>
      <c r="K2772" s="3">
        <f t="shared" si="495"/>
        <v>159180.53659200002</v>
      </c>
      <c r="M2772" s="3">
        <f t="shared" si="496"/>
        <v>8629.0531666666793</v>
      </c>
      <c r="N2772">
        <f t="shared" si="490"/>
        <v>8629.0531666666793</v>
      </c>
      <c r="O2772">
        <f t="shared" si="491"/>
        <v>0</v>
      </c>
    </row>
    <row r="2773" spans="1:15" x14ac:dyDescent="0.25">
      <c r="A2773" s="3">
        <v>26.19</v>
      </c>
      <c r="B2773" s="3">
        <f t="shared" si="492"/>
        <v>31.19</v>
      </c>
      <c r="C2773" s="3">
        <f t="shared" si="493"/>
        <v>6.25</v>
      </c>
      <c r="D2773" s="4">
        <f t="shared" si="487"/>
        <v>62.5</v>
      </c>
      <c r="E2773" s="4">
        <f t="shared" si="488"/>
        <v>511.42000000000007</v>
      </c>
      <c r="F2773">
        <f t="shared" si="494"/>
        <v>150705.82838733337</v>
      </c>
      <c r="H2773" s="3"/>
      <c r="J2773" s="3">
        <f t="shared" si="489"/>
        <v>531.42000000000007</v>
      </c>
      <c r="K2773" s="3">
        <f t="shared" si="495"/>
        <v>159340.91855400003</v>
      </c>
      <c r="M2773" s="3">
        <f t="shared" si="496"/>
        <v>8635.0901666666614</v>
      </c>
      <c r="N2773">
        <f t="shared" si="490"/>
        <v>8635.0901666666614</v>
      </c>
      <c r="O2773">
        <f t="shared" si="491"/>
        <v>0</v>
      </c>
    </row>
    <row r="2774" spans="1:15" x14ac:dyDescent="0.25">
      <c r="A2774" s="3">
        <v>26.2</v>
      </c>
      <c r="B2774" s="3">
        <f t="shared" si="492"/>
        <v>31.2</v>
      </c>
      <c r="C2774" s="3">
        <f t="shared" si="493"/>
        <v>6.25</v>
      </c>
      <c r="D2774" s="4">
        <f t="shared" si="487"/>
        <v>62.5</v>
      </c>
      <c r="E2774" s="4">
        <f t="shared" si="488"/>
        <v>511.6</v>
      </c>
      <c r="F2774">
        <f t="shared" si="494"/>
        <v>150860.27883333334</v>
      </c>
      <c r="H2774" s="3"/>
      <c r="J2774" s="3">
        <f t="shared" si="489"/>
        <v>531.59999999999991</v>
      </c>
      <c r="K2774" s="3">
        <f t="shared" si="495"/>
        <v>159501.40799999997</v>
      </c>
      <c r="M2774" s="3">
        <f t="shared" si="496"/>
        <v>8641.129166666622</v>
      </c>
      <c r="N2774">
        <f t="shared" si="490"/>
        <v>8641.129166666622</v>
      </c>
      <c r="O2774">
        <f t="shared" si="491"/>
        <v>0</v>
      </c>
    </row>
    <row r="2775" spans="1:15" x14ac:dyDescent="0.25">
      <c r="A2775" s="3">
        <v>26.21</v>
      </c>
      <c r="B2775" s="3">
        <f t="shared" si="492"/>
        <v>31.21</v>
      </c>
      <c r="C2775" s="3">
        <f t="shared" si="493"/>
        <v>6.25</v>
      </c>
      <c r="D2775" s="4">
        <f t="shared" si="487"/>
        <v>62.5</v>
      </c>
      <c r="E2775" s="4">
        <f t="shared" si="488"/>
        <v>511.78</v>
      </c>
      <c r="F2775">
        <f t="shared" si="494"/>
        <v>151014.83479933333</v>
      </c>
      <c r="H2775" s="3"/>
      <c r="J2775" s="3">
        <f t="shared" si="489"/>
        <v>531.78</v>
      </c>
      <c r="K2775" s="3">
        <f t="shared" si="495"/>
        <v>159662.00496599998</v>
      </c>
      <c r="M2775" s="3">
        <f t="shared" si="496"/>
        <v>8647.1701666666486</v>
      </c>
      <c r="N2775">
        <f t="shared" si="490"/>
        <v>8647.1701666666486</v>
      </c>
      <c r="O2775">
        <f t="shared" si="491"/>
        <v>0</v>
      </c>
    </row>
    <row r="2776" spans="1:15" x14ac:dyDescent="0.25">
      <c r="A2776" s="3">
        <v>26.22</v>
      </c>
      <c r="B2776" s="3">
        <f t="shared" si="492"/>
        <v>31.22</v>
      </c>
      <c r="C2776" s="3">
        <f t="shared" si="493"/>
        <v>6.25</v>
      </c>
      <c r="D2776" s="4">
        <f t="shared" si="487"/>
        <v>62.5</v>
      </c>
      <c r="E2776" s="4">
        <f t="shared" si="488"/>
        <v>511.96000000000004</v>
      </c>
      <c r="F2776">
        <f t="shared" si="494"/>
        <v>151169.49632133331</v>
      </c>
      <c r="H2776" s="3"/>
      <c r="J2776" s="3">
        <f t="shared" si="489"/>
        <v>531.96</v>
      </c>
      <c r="K2776" s="3">
        <f t="shared" si="495"/>
        <v>159822.70948799999</v>
      </c>
      <c r="M2776" s="3">
        <f t="shared" si="496"/>
        <v>8653.2131666666828</v>
      </c>
      <c r="N2776">
        <f t="shared" si="490"/>
        <v>8653.2131666666828</v>
      </c>
      <c r="O2776">
        <f t="shared" si="491"/>
        <v>0</v>
      </c>
    </row>
    <row r="2777" spans="1:15" x14ac:dyDescent="0.25">
      <c r="A2777" s="3">
        <v>26.23</v>
      </c>
      <c r="B2777" s="3">
        <f t="shared" si="492"/>
        <v>31.23</v>
      </c>
      <c r="C2777" s="3">
        <f t="shared" si="493"/>
        <v>6.25</v>
      </c>
      <c r="D2777" s="4">
        <f t="shared" si="487"/>
        <v>62.5</v>
      </c>
      <c r="E2777" s="4">
        <f t="shared" si="488"/>
        <v>512.14</v>
      </c>
      <c r="F2777">
        <f t="shared" si="494"/>
        <v>151324.26343533333</v>
      </c>
      <c r="H2777" s="3"/>
      <c r="J2777" s="3">
        <f t="shared" si="489"/>
        <v>532.14</v>
      </c>
      <c r="K2777" s="3">
        <f t="shared" si="495"/>
        <v>159983.52160200002</v>
      </c>
      <c r="M2777" s="3">
        <f t="shared" si="496"/>
        <v>8659.2581666666956</v>
      </c>
      <c r="N2777">
        <f t="shared" si="490"/>
        <v>8659.2581666666956</v>
      </c>
      <c r="O2777">
        <f t="shared" si="491"/>
        <v>0</v>
      </c>
    </row>
    <row r="2778" spans="1:15" x14ac:dyDescent="0.25">
      <c r="A2778" s="3">
        <v>26.24</v>
      </c>
      <c r="B2778" s="3">
        <f t="shared" si="492"/>
        <v>31.24</v>
      </c>
      <c r="C2778" s="3">
        <f t="shared" si="493"/>
        <v>6.25</v>
      </c>
      <c r="D2778" s="4">
        <f t="shared" si="487"/>
        <v>62.5</v>
      </c>
      <c r="E2778" s="4">
        <f t="shared" si="488"/>
        <v>512.31999999999994</v>
      </c>
      <c r="F2778">
        <f t="shared" si="494"/>
        <v>151479.1361773333</v>
      </c>
      <c r="H2778" s="3"/>
      <c r="J2778" s="3">
        <f t="shared" si="489"/>
        <v>532.31999999999994</v>
      </c>
      <c r="K2778" s="3">
        <f t="shared" si="495"/>
        <v>160144.44134399996</v>
      </c>
      <c r="M2778" s="3">
        <f t="shared" si="496"/>
        <v>8665.3051666666579</v>
      </c>
      <c r="N2778">
        <f t="shared" si="490"/>
        <v>8665.3051666666579</v>
      </c>
      <c r="O2778">
        <f t="shared" si="491"/>
        <v>0</v>
      </c>
    </row>
    <row r="2779" spans="1:15" x14ac:dyDescent="0.25">
      <c r="A2779" s="3">
        <v>26.25</v>
      </c>
      <c r="B2779" s="3">
        <f t="shared" si="492"/>
        <v>31.25</v>
      </c>
      <c r="C2779" s="3">
        <f t="shared" si="493"/>
        <v>6.25</v>
      </c>
      <c r="D2779" s="4">
        <f t="shared" ref="D2779:D2842" si="497">MAX(10*C2779,$G$14*C2779+$G$10-2*$G$12*(1+$G$13)^0.5)</f>
        <v>62.5</v>
      </c>
      <c r="E2779" s="4">
        <f t="shared" ref="E2779:E2842" si="498">MAX(10*B2779,$G$14*B2779+$G$10-2*$G$12*(1+$G$13)^0.5)</f>
        <v>512.5</v>
      </c>
      <c r="F2779">
        <f t="shared" si="494"/>
        <v>151634.11458333334</v>
      </c>
      <c r="H2779" s="3"/>
      <c r="J2779" s="3">
        <f t="shared" ref="J2779:J2842" si="499">$G$14*A2779+2*$G$12*(1+$G$13)^0.5</f>
        <v>532.5</v>
      </c>
      <c r="K2779" s="3">
        <f t="shared" si="495"/>
        <v>160305.46875</v>
      </c>
      <c r="M2779" s="3">
        <f t="shared" si="496"/>
        <v>8671.354166666657</v>
      </c>
      <c r="N2779">
        <f t="shared" si="490"/>
        <v>8671.354166666657</v>
      </c>
      <c r="O2779">
        <f t="shared" si="491"/>
        <v>0</v>
      </c>
    </row>
    <row r="2780" spans="1:15" x14ac:dyDescent="0.25">
      <c r="A2780" s="3">
        <v>26.26</v>
      </c>
      <c r="B2780" s="3">
        <f t="shared" si="492"/>
        <v>31.26</v>
      </c>
      <c r="C2780" s="3">
        <f t="shared" si="493"/>
        <v>6.25</v>
      </c>
      <c r="D2780" s="4">
        <f t="shared" si="497"/>
        <v>62.5</v>
      </c>
      <c r="E2780" s="4">
        <f t="shared" si="498"/>
        <v>512.68000000000006</v>
      </c>
      <c r="F2780">
        <f t="shared" si="494"/>
        <v>151789.19868933337</v>
      </c>
      <c r="H2780" s="3"/>
      <c r="J2780" s="3">
        <f t="shared" si="499"/>
        <v>532.68000000000006</v>
      </c>
      <c r="K2780" s="3">
        <f t="shared" si="495"/>
        <v>160466.60385600006</v>
      </c>
      <c r="M2780" s="3">
        <f t="shared" si="496"/>
        <v>8677.4051666666928</v>
      </c>
      <c r="N2780">
        <f t="shared" ref="N2780:N2843" si="500">ABS(M2780)</f>
        <v>8677.4051666666928</v>
      </c>
      <c r="O2780">
        <f t="shared" ref="O2780:O2843" si="501">IF(N2780=$N$3156,A2780,0)</f>
        <v>0</v>
      </c>
    </row>
    <row r="2781" spans="1:15" x14ac:dyDescent="0.25">
      <c r="A2781" s="3">
        <v>26.27</v>
      </c>
      <c r="B2781" s="3">
        <f t="shared" ref="B2781:B2844" si="502">$B$152+A2781</f>
        <v>31.27</v>
      </c>
      <c r="C2781" s="3">
        <f t="shared" ref="C2781:C2844" si="503">IF($F$152&gt;B2781,B2781,$F$152)</f>
        <v>6.25</v>
      </c>
      <c r="D2781" s="4">
        <f t="shared" si="497"/>
        <v>62.5</v>
      </c>
      <c r="E2781" s="4">
        <f t="shared" si="498"/>
        <v>512.86</v>
      </c>
      <c r="F2781">
        <f t="shared" ref="F2781:F2844" si="504">$I$152*C2781*(0.5*C2781-$D$152)  +  (D2781-$I$152)*0.5*C2781*(2*C2781/3-$D$152)  +  D2781*(B2781-C2781)*(0.5*(B2781-C2781)+C2781-$D$152)  +  (E2781-D2781)*0.5*(B2781-C2781)*(2*(B2781-C2781)/3+C2781-$D$152)</f>
        <v>151944.38853133333</v>
      </c>
      <c r="H2781" s="3"/>
      <c r="J2781" s="3">
        <f t="shared" si="499"/>
        <v>532.86</v>
      </c>
      <c r="K2781" s="3">
        <f t="shared" ref="K2781:K2844" si="505">$K$152*A2781*(0.5*A2781+$B$152-$D$152)  +  (J2781-$K$152)*0.5*A2781*(2*A2781/3+$B$152-$D$152)</f>
        <v>160627.84669799998</v>
      </c>
      <c r="M2781" s="3">
        <f t="shared" ref="M2781:M2844" si="506">K2781-F2781</f>
        <v>8683.458166666649</v>
      </c>
      <c r="N2781">
        <f t="shared" si="500"/>
        <v>8683.458166666649</v>
      </c>
      <c r="O2781">
        <f t="shared" si="501"/>
        <v>0</v>
      </c>
    </row>
    <row r="2782" spans="1:15" x14ac:dyDescent="0.25">
      <c r="A2782" s="3">
        <v>26.28</v>
      </c>
      <c r="B2782" s="3">
        <f t="shared" si="502"/>
        <v>31.28</v>
      </c>
      <c r="C2782" s="3">
        <f t="shared" si="503"/>
        <v>6.25</v>
      </c>
      <c r="D2782" s="4">
        <f t="shared" si="497"/>
        <v>62.5</v>
      </c>
      <c r="E2782" s="4">
        <f t="shared" si="498"/>
        <v>513.04</v>
      </c>
      <c r="F2782">
        <f t="shared" si="504"/>
        <v>152099.68414533333</v>
      </c>
      <c r="H2782" s="3"/>
      <c r="J2782" s="3">
        <f t="shared" si="499"/>
        <v>533.04</v>
      </c>
      <c r="K2782" s="3">
        <f t="shared" si="505"/>
        <v>160789.197312</v>
      </c>
      <c r="M2782" s="3">
        <f t="shared" si="506"/>
        <v>8689.5131666666712</v>
      </c>
      <c r="N2782">
        <f t="shared" si="500"/>
        <v>8689.5131666666712</v>
      </c>
      <c r="O2782">
        <f t="shared" si="501"/>
        <v>0</v>
      </c>
    </row>
    <row r="2783" spans="1:15" x14ac:dyDescent="0.25">
      <c r="A2783" s="3">
        <v>26.29</v>
      </c>
      <c r="B2783" s="3">
        <f t="shared" si="502"/>
        <v>31.29</v>
      </c>
      <c r="C2783" s="3">
        <f t="shared" si="503"/>
        <v>6.25</v>
      </c>
      <c r="D2783" s="4">
        <f t="shared" si="497"/>
        <v>62.5</v>
      </c>
      <c r="E2783" s="4">
        <f t="shared" si="498"/>
        <v>513.22</v>
      </c>
      <c r="F2783">
        <f t="shared" si="504"/>
        <v>152255.08556733333</v>
      </c>
      <c r="H2783" s="3"/>
      <c r="J2783" s="3">
        <f t="shared" si="499"/>
        <v>533.22</v>
      </c>
      <c r="K2783" s="3">
        <f t="shared" si="505"/>
        <v>160950.655734</v>
      </c>
      <c r="M2783" s="3">
        <f t="shared" si="506"/>
        <v>8695.5701666666719</v>
      </c>
      <c r="N2783">
        <f t="shared" si="500"/>
        <v>8695.5701666666719</v>
      </c>
      <c r="O2783">
        <f t="shared" si="501"/>
        <v>0</v>
      </c>
    </row>
    <row r="2784" spans="1:15" x14ac:dyDescent="0.25">
      <c r="A2784" s="3">
        <v>26.3</v>
      </c>
      <c r="B2784" s="3">
        <f t="shared" si="502"/>
        <v>31.3</v>
      </c>
      <c r="C2784" s="3">
        <f t="shared" si="503"/>
        <v>6.25</v>
      </c>
      <c r="D2784" s="4">
        <f t="shared" si="497"/>
        <v>62.5</v>
      </c>
      <c r="E2784" s="4">
        <f t="shared" si="498"/>
        <v>513.4</v>
      </c>
      <c r="F2784">
        <f t="shared" si="504"/>
        <v>152410.59283333333</v>
      </c>
      <c r="H2784" s="3"/>
      <c r="J2784" s="3">
        <f t="shared" si="499"/>
        <v>533.40000000000009</v>
      </c>
      <c r="K2784" s="3">
        <f t="shared" si="505"/>
        <v>161112.22200000001</v>
      </c>
      <c r="M2784" s="3">
        <f t="shared" si="506"/>
        <v>8701.6291666666802</v>
      </c>
      <c r="N2784">
        <f t="shared" si="500"/>
        <v>8701.6291666666802</v>
      </c>
      <c r="O2784">
        <f t="shared" si="501"/>
        <v>0</v>
      </c>
    </row>
    <row r="2785" spans="1:15" x14ac:dyDescent="0.25">
      <c r="A2785" s="3">
        <v>26.31</v>
      </c>
      <c r="B2785" s="3">
        <f t="shared" si="502"/>
        <v>31.31</v>
      </c>
      <c r="C2785" s="3">
        <f t="shared" si="503"/>
        <v>6.25</v>
      </c>
      <c r="D2785" s="4">
        <f t="shared" si="497"/>
        <v>62.5</v>
      </c>
      <c r="E2785" s="4">
        <f t="shared" si="498"/>
        <v>513.57999999999993</v>
      </c>
      <c r="F2785">
        <f t="shared" si="504"/>
        <v>152566.20597933332</v>
      </c>
      <c r="H2785" s="3"/>
      <c r="J2785" s="3">
        <f t="shared" si="499"/>
        <v>533.57999999999993</v>
      </c>
      <c r="K2785" s="3">
        <f t="shared" si="505"/>
        <v>161273.89614599996</v>
      </c>
      <c r="M2785" s="3">
        <f t="shared" si="506"/>
        <v>8707.6901666666381</v>
      </c>
      <c r="N2785">
        <f t="shared" si="500"/>
        <v>8707.6901666666381</v>
      </c>
      <c r="O2785">
        <f t="shared" si="501"/>
        <v>0</v>
      </c>
    </row>
    <row r="2786" spans="1:15" x14ac:dyDescent="0.25">
      <c r="A2786" s="3">
        <v>26.32</v>
      </c>
      <c r="B2786" s="3">
        <f t="shared" si="502"/>
        <v>31.32</v>
      </c>
      <c r="C2786" s="3">
        <f t="shared" si="503"/>
        <v>6.25</v>
      </c>
      <c r="D2786" s="4">
        <f t="shared" si="497"/>
        <v>62.5</v>
      </c>
      <c r="E2786" s="4">
        <f t="shared" si="498"/>
        <v>513.76</v>
      </c>
      <c r="F2786">
        <f t="shared" si="504"/>
        <v>152721.92504133334</v>
      </c>
      <c r="H2786" s="3"/>
      <c r="J2786" s="3">
        <f t="shared" si="499"/>
        <v>533.76</v>
      </c>
      <c r="K2786" s="3">
        <f t="shared" si="505"/>
        <v>161435.67820800003</v>
      </c>
      <c r="M2786" s="3">
        <f t="shared" si="506"/>
        <v>8713.753166666691</v>
      </c>
      <c r="N2786">
        <f t="shared" si="500"/>
        <v>8713.753166666691</v>
      </c>
      <c r="O2786">
        <f t="shared" si="501"/>
        <v>0</v>
      </c>
    </row>
    <row r="2787" spans="1:15" x14ac:dyDescent="0.25">
      <c r="A2787" s="3">
        <v>26.33</v>
      </c>
      <c r="B2787" s="3">
        <f t="shared" si="502"/>
        <v>31.33</v>
      </c>
      <c r="C2787" s="3">
        <f t="shared" si="503"/>
        <v>6.25</v>
      </c>
      <c r="D2787" s="4">
        <f t="shared" si="497"/>
        <v>62.5</v>
      </c>
      <c r="E2787" s="4">
        <f t="shared" si="498"/>
        <v>513.93999999999994</v>
      </c>
      <c r="F2787">
        <f t="shared" si="504"/>
        <v>152877.75005533331</v>
      </c>
      <c r="H2787" s="3"/>
      <c r="J2787" s="3">
        <f t="shared" si="499"/>
        <v>533.93999999999994</v>
      </c>
      <c r="K2787" s="3">
        <f t="shared" si="505"/>
        <v>161597.56822199994</v>
      </c>
      <c r="M2787" s="3">
        <f t="shared" si="506"/>
        <v>8719.8181666666351</v>
      </c>
      <c r="N2787">
        <f t="shared" si="500"/>
        <v>8719.8181666666351</v>
      </c>
      <c r="O2787">
        <f t="shared" si="501"/>
        <v>0</v>
      </c>
    </row>
    <row r="2788" spans="1:15" x14ac:dyDescent="0.25">
      <c r="A2788" s="3">
        <v>26.34</v>
      </c>
      <c r="B2788" s="3">
        <f t="shared" si="502"/>
        <v>31.34</v>
      </c>
      <c r="C2788" s="3">
        <f t="shared" si="503"/>
        <v>6.25</v>
      </c>
      <c r="D2788" s="4">
        <f t="shared" si="497"/>
        <v>62.5</v>
      </c>
      <c r="E2788" s="4">
        <f t="shared" si="498"/>
        <v>514.12</v>
      </c>
      <c r="F2788">
        <f t="shared" si="504"/>
        <v>153033.68105733334</v>
      </c>
      <c r="H2788" s="3"/>
      <c r="J2788" s="3">
        <f t="shared" si="499"/>
        <v>534.12</v>
      </c>
      <c r="K2788" s="3">
        <f t="shared" si="505"/>
        <v>161759.56622399998</v>
      </c>
      <c r="M2788" s="3">
        <f t="shared" si="506"/>
        <v>8725.8851666666451</v>
      </c>
      <c r="N2788">
        <f t="shared" si="500"/>
        <v>8725.8851666666451</v>
      </c>
      <c r="O2788">
        <f t="shared" si="501"/>
        <v>0</v>
      </c>
    </row>
    <row r="2789" spans="1:15" x14ac:dyDescent="0.25">
      <c r="A2789" s="3">
        <v>26.35</v>
      </c>
      <c r="B2789" s="3">
        <f t="shared" si="502"/>
        <v>31.35</v>
      </c>
      <c r="C2789" s="3">
        <f t="shared" si="503"/>
        <v>6.25</v>
      </c>
      <c r="D2789" s="4">
        <f t="shared" si="497"/>
        <v>62.5</v>
      </c>
      <c r="E2789" s="4">
        <f t="shared" si="498"/>
        <v>514.30000000000007</v>
      </c>
      <c r="F2789">
        <f t="shared" si="504"/>
        <v>153189.71808333337</v>
      </c>
      <c r="H2789" s="3"/>
      <c r="J2789" s="3">
        <f t="shared" si="499"/>
        <v>534.29999999999995</v>
      </c>
      <c r="K2789" s="3">
        <f t="shared" si="505"/>
        <v>161921.67225</v>
      </c>
      <c r="M2789" s="3">
        <f t="shared" si="506"/>
        <v>8731.9541666666337</v>
      </c>
      <c r="N2789">
        <f t="shared" si="500"/>
        <v>8731.9541666666337</v>
      </c>
      <c r="O2789">
        <f t="shared" si="501"/>
        <v>0</v>
      </c>
    </row>
    <row r="2790" spans="1:15" x14ac:dyDescent="0.25">
      <c r="A2790" s="3">
        <v>26.36</v>
      </c>
      <c r="B2790" s="3">
        <f t="shared" si="502"/>
        <v>31.36</v>
      </c>
      <c r="C2790" s="3">
        <f t="shared" si="503"/>
        <v>6.25</v>
      </c>
      <c r="D2790" s="4">
        <f t="shared" si="497"/>
        <v>62.5</v>
      </c>
      <c r="E2790" s="4">
        <f t="shared" si="498"/>
        <v>514.48</v>
      </c>
      <c r="F2790">
        <f t="shared" si="504"/>
        <v>153345.86116933334</v>
      </c>
      <c r="H2790" s="3"/>
      <c r="J2790" s="3">
        <f t="shared" si="499"/>
        <v>534.48</v>
      </c>
      <c r="K2790" s="3">
        <f t="shared" si="505"/>
        <v>162083.88633600003</v>
      </c>
      <c r="M2790" s="3">
        <f t="shared" si="506"/>
        <v>8738.0251666666882</v>
      </c>
      <c r="N2790">
        <f t="shared" si="500"/>
        <v>8738.0251666666882</v>
      </c>
      <c r="O2790">
        <f t="shared" si="501"/>
        <v>0</v>
      </c>
    </row>
    <row r="2791" spans="1:15" x14ac:dyDescent="0.25">
      <c r="A2791" s="3">
        <v>26.37</v>
      </c>
      <c r="B2791" s="3">
        <f t="shared" si="502"/>
        <v>31.37</v>
      </c>
      <c r="C2791" s="3">
        <f t="shared" si="503"/>
        <v>6.25</v>
      </c>
      <c r="D2791" s="4">
        <f t="shared" si="497"/>
        <v>62.5</v>
      </c>
      <c r="E2791" s="4">
        <f t="shared" si="498"/>
        <v>514.66</v>
      </c>
      <c r="F2791">
        <f t="shared" si="504"/>
        <v>153502.11035133334</v>
      </c>
      <c r="H2791" s="3"/>
      <c r="J2791" s="3">
        <f t="shared" si="499"/>
        <v>534.66000000000008</v>
      </c>
      <c r="K2791" s="3">
        <f t="shared" si="505"/>
        <v>162246.20851800003</v>
      </c>
      <c r="M2791" s="3">
        <f t="shared" si="506"/>
        <v>8744.0981666666921</v>
      </c>
      <c r="N2791">
        <f t="shared" si="500"/>
        <v>8744.0981666666921</v>
      </c>
      <c r="O2791">
        <f t="shared" si="501"/>
        <v>0</v>
      </c>
    </row>
    <row r="2792" spans="1:15" x14ac:dyDescent="0.25">
      <c r="A2792" s="3">
        <v>26.38</v>
      </c>
      <c r="B2792" s="3">
        <f t="shared" si="502"/>
        <v>31.38</v>
      </c>
      <c r="C2792" s="3">
        <f t="shared" si="503"/>
        <v>6.25</v>
      </c>
      <c r="D2792" s="4">
        <f t="shared" si="497"/>
        <v>62.5</v>
      </c>
      <c r="E2792" s="4">
        <f t="shared" si="498"/>
        <v>514.84</v>
      </c>
      <c r="F2792">
        <f t="shared" si="504"/>
        <v>153658.46566533335</v>
      </c>
      <c r="H2792" s="3"/>
      <c r="J2792" s="3">
        <f t="shared" si="499"/>
        <v>534.83999999999992</v>
      </c>
      <c r="K2792" s="3">
        <f t="shared" si="505"/>
        <v>162408.63883199997</v>
      </c>
      <c r="M2792" s="3">
        <f t="shared" si="506"/>
        <v>8750.1731666666165</v>
      </c>
      <c r="N2792">
        <f t="shared" si="500"/>
        <v>8750.1731666666165</v>
      </c>
      <c r="O2792">
        <f t="shared" si="501"/>
        <v>0</v>
      </c>
    </row>
    <row r="2793" spans="1:15" x14ac:dyDescent="0.25">
      <c r="A2793" s="3">
        <v>26.39</v>
      </c>
      <c r="B2793" s="3">
        <f t="shared" si="502"/>
        <v>31.39</v>
      </c>
      <c r="C2793" s="3">
        <f t="shared" si="503"/>
        <v>6.25</v>
      </c>
      <c r="D2793" s="4">
        <f t="shared" si="497"/>
        <v>62.5</v>
      </c>
      <c r="E2793" s="4">
        <f t="shared" si="498"/>
        <v>515.02</v>
      </c>
      <c r="F2793">
        <f t="shared" si="504"/>
        <v>153814.92714733334</v>
      </c>
      <c r="H2793" s="3"/>
      <c r="J2793" s="3">
        <f t="shared" si="499"/>
        <v>535.02</v>
      </c>
      <c r="K2793" s="3">
        <f t="shared" si="505"/>
        <v>162571.177314</v>
      </c>
      <c r="M2793" s="3">
        <f t="shared" si="506"/>
        <v>8756.2501666666649</v>
      </c>
      <c r="N2793">
        <f t="shared" si="500"/>
        <v>8756.2501666666649</v>
      </c>
      <c r="O2793">
        <f t="shared" si="501"/>
        <v>0</v>
      </c>
    </row>
    <row r="2794" spans="1:15" x14ac:dyDescent="0.25">
      <c r="A2794" s="3">
        <v>26.4</v>
      </c>
      <c r="B2794" s="3">
        <f t="shared" si="502"/>
        <v>31.4</v>
      </c>
      <c r="C2794" s="3">
        <f t="shared" si="503"/>
        <v>6.25</v>
      </c>
      <c r="D2794" s="4">
        <f t="shared" si="497"/>
        <v>62.5</v>
      </c>
      <c r="E2794" s="4">
        <f t="shared" si="498"/>
        <v>515.19999999999993</v>
      </c>
      <c r="F2794">
        <f t="shared" si="504"/>
        <v>153971.4948333333</v>
      </c>
      <c r="H2794" s="3"/>
      <c r="J2794" s="3">
        <f t="shared" si="499"/>
        <v>535.20000000000005</v>
      </c>
      <c r="K2794" s="3">
        <f t="shared" si="505"/>
        <v>162733.82399999999</v>
      </c>
      <c r="M2794" s="3">
        <f t="shared" si="506"/>
        <v>8762.3291666666919</v>
      </c>
      <c r="N2794">
        <f t="shared" si="500"/>
        <v>8762.3291666666919</v>
      </c>
      <c r="O2794">
        <f t="shared" si="501"/>
        <v>0</v>
      </c>
    </row>
    <row r="2795" spans="1:15" x14ac:dyDescent="0.25">
      <c r="A2795" s="3">
        <v>26.41</v>
      </c>
      <c r="B2795" s="3">
        <f t="shared" si="502"/>
        <v>31.41</v>
      </c>
      <c r="C2795" s="3">
        <f t="shared" si="503"/>
        <v>6.25</v>
      </c>
      <c r="D2795" s="4">
        <f t="shared" si="497"/>
        <v>62.5</v>
      </c>
      <c r="E2795" s="4">
        <f t="shared" si="498"/>
        <v>515.38</v>
      </c>
      <c r="F2795">
        <f t="shared" si="504"/>
        <v>154128.16875933332</v>
      </c>
      <c r="H2795" s="3"/>
      <c r="J2795" s="3">
        <f t="shared" si="499"/>
        <v>535.38</v>
      </c>
      <c r="K2795" s="3">
        <f t="shared" si="505"/>
        <v>162896.57892599999</v>
      </c>
      <c r="M2795" s="3">
        <f t="shared" si="506"/>
        <v>8768.4101666666684</v>
      </c>
      <c r="N2795">
        <f t="shared" si="500"/>
        <v>8768.4101666666684</v>
      </c>
      <c r="O2795">
        <f t="shared" si="501"/>
        <v>0</v>
      </c>
    </row>
    <row r="2796" spans="1:15" x14ac:dyDescent="0.25">
      <c r="A2796" s="3">
        <v>26.42</v>
      </c>
      <c r="B2796" s="3">
        <f t="shared" si="502"/>
        <v>31.42</v>
      </c>
      <c r="C2796" s="3">
        <f t="shared" si="503"/>
        <v>6.25</v>
      </c>
      <c r="D2796" s="4">
        <f t="shared" si="497"/>
        <v>62.5</v>
      </c>
      <c r="E2796" s="4">
        <f t="shared" si="498"/>
        <v>515.56000000000006</v>
      </c>
      <c r="F2796">
        <f t="shared" si="504"/>
        <v>154284.94896133337</v>
      </c>
      <c r="H2796" s="3"/>
      <c r="J2796" s="3">
        <f t="shared" si="499"/>
        <v>535.56000000000006</v>
      </c>
      <c r="K2796" s="3">
        <f t="shared" si="505"/>
        <v>163059.44212800002</v>
      </c>
      <c r="M2796" s="3">
        <f t="shared" si="506"/>
        <v>8774.4931666666525</v>
      </c>
      <c r="N2796">
        <f t="shared" si="500"/>
        <v>8774.4931666666525</v>
      </c>
      <c r="O2796">
        <f t="shared" si="501"/>
        <v>0</v>
      </c>
    </row>
    <row r="2797" spans="1:15" x14ac:dyDescent="0.25">
      <c r="A2797" s="3">
        <v>26.43</v>
      </c>
      <c r="B2797" s="3">
        <f t="shared" si="502"/>
        <v>31.43</v>
      </c>
      <c r="C2797" s="3">
        <f t="shared" si="503"/>
        <v>6.25</v>
      </c>
      <c r="D2797" s="4">
        <f t="shared" si="497"/>
        <v>62.5</v>
      </c>
      <c r="E2797" s="4">
        <f t="shared" si="498"/>
        <v>515.74</v>
      </c>
      <c r="F2797">
        <f t="shared" si="504"/>
        <v>154441.83547533333</v>
      </c>
      <c r="H2797" s="3"/>
      <c r="J2797" s="3">
        <f t="shared" si="499"/>
        <v>535.74</v>
      </c>
      <c r="K2797" s="3">
        <f t="shared" si="505"/>
        <v>163222.413642</v>
      </c>
      <c r="M2797" s="3">
        <f t="shared" si="506"/>
        <v>8780.5781666666735</v>
      </c>
      <c r="N2797">
        <f t="shared" si="500"/>
        <v>8780.5781666666735</v>
      </c>
      <c r="O2797">
        <f t="shared" si="501"/>
        <v>0</v>
      </c>
    </row>
    <row r="2798" spans="1:15" x14ac:dyDescent="0.25">
      <c r="A2798" s="3">
        <v>26.44</v>
      </c>
      <c r="B2798" s="3">
        <f t="shared" si="502"/>
        <v>31.44</v>
      </c>
      <c r="C2798" s="3">
        <f t="shared" si="503"/>
        <v>6.25</v>
      </c>
      <c r="D2798" s="4">
        <f t="shared" si="497"/>
        <v>62.5</v>
      </c>
      <c r="E2798" s="4">
        <f t="shared" si="498"/>
        <v>515.92000000000007</v>
      </c>
      <c r="F2798">
        <f t="shared" si="504"/>
        <v>154598.82833733334</v>
      </c>
      <c r="H2798" s="3"/>
      <c r="J2798" s="3">
        <f t="shared" si="499"/>
        <v>535.92000000000007</v>
      </c>
      <c r="K2798" s="3">
        <f t="shared" si="505"/>
        <v>163385.49350400001</v>
      </c>
      <c r="M2798" s="3">
        <f t="shared" si="506"/>
        <v>8786.665166666673</v>
      </c>
      <c r="N2798">
        <f t="shared" si="500"/>
        <v>8786.665166666673</v>
      </c>
      <c r="O2798">
        <f t="shared" si="501"/>
        <v>0</v>
      </c>
    </row>
    <row r="2799" spans="1:15" x14ac:dyDescent="0.25">
      <c r="A2799" s="3">
        <v>26.45</v>
      </c>
      <c r="B2799" s="3">
        <f t="shared" si="502"/>
        <v>31.45</v>
      </c>
      <c r="C2799" s="3">
        <f t="shared" si="503"/>
        <v>6.25</v>
      </c>
      <c r="D2799" s="4">
        <f t="shared" si="497"/>
        <v>62.5</v>
      </c>
      <c r="E2799" s="4">
        <f t="shared" si="498"/>
        <v>516.1</v>
      </c>
      <c r="F2799">
        <f t="shared" si="504"/>
        <v>154755.92758333334</v>
      </c>
      <c r="H2799" s="3"/>
      <c r="J2799" s="3">
        <f t="shared" si="499"/>
        <v>536.09999999999991</v>
      </c>
      <c r="K2799" s="3">
        <f t="shared" si="505"/>
        <v>163548.68174999999</v>
      </c>
      <c r="M2799" s="3">
        <f t="shared" si="506"/>
        <v>8792.7541666666511</v>
      </c>
      <c r="N2799">
        <f t="shared" si="500"/>
        <v>8792.7541666666511</v>
      </c>
      <c r="O2799">
        <f t="shared" si="501"/>
        <v>0</v>
      </c>
    </row>
    <row r="2800" spans="1:15" x14ac:dyDescent="0.25">
      <c r="A2800" s="3">
        <v>26.46</v>
      </c>
      <c r="B2800" s="3">
        <f t="shared" si="502"/>
        <v>31.46</v>
      </c>
      <c r="C2800" s="3">
        <f t="shared" si="503"/>
        <v>6.25</v>
      </c>
      <c r="D2800" s="4">
        <f t="shared" si="497"/>
        <v>62.5</v>
      </c>
      <c r="E2800" s="4">
        <f t="shared" si="498"/>
        <v>516.28</v>
      </c>
      <c r="F2800">
        <f t="shared" si="504"/>
        <v>154913.13324933333</v>
      </c>
      <c r="H2800" s="3"/>
      <c r="J2800" s="3">
        <f t="shared" si="499"/>
        <v>536.28</v>
      </c>
      <c r="K2800" s="3">
        <f t="shared" si="505"/>
        <v>163711.978416</v>
      </c>
      <c r="M2800" s="3">
        <f t="shared" si="506"/>
        <v>8798.845166666666</v>
      </c>
      <c r="N2800">
        <f t="shared" si="500"/>
        <v>8798.845166666666</v>
      </c>
      <c r="O2800">
        <f t="shared" si="501"/>
        <v>0</v>
      </c>
    </row>
    <row r="2801" spans="1:15" x14ac:dyDescent="0.25">
      <c r="A2801" s="3">
        <v>26.47</v>
      </c>
      <c r="B2801" s="3">
        <f t="shared" si="502"/>
        <v>31.47</v>
      </c>
      <c r="C2801" s="3">
        <f t="shared" si="503"/>
        <v>6.25</v>
      </c>
      <c r="D2801" s="4">
        <f t="shared" si="497"/>
        <v>62.5</v>
      </c>
      <c r="E2801" s="4">
        <f t="shared" si="498"/>
        <v>516.46</v>
      </c>
      <c r="F2801">
        <f t="shared" si="504"/>
        <v>155070.44537133334</v>
      </c>
      <c r="H2801" s="3"/>
      <c r="J2801" s="3">
        <f t="shared" si="499"/>
        <v>536.46</v>
      </c>
      <c r="K2801" s="3">
        <f t="shared" si="505"/>
        <v>163875.38353799999</v>
      </c>
      <c r="M2801" s="3">
        <f t="shared" si="506"/>
        <v>8804.9381666666595</v>
      </c>
      <c r="N2801">
        <f t="shared" si="500"/>
        <v>8804.9381666666595</v>
      </c>
      <c r="O2801">
        <f t="shared" si="501"/>
        <v>0</v>
      </c>
    </row>
    <row r="2802" spans="1:15" x14ac:dyDescent="0.25">
      <c r="A2802" s="3">
        <v>26.48</v>
      </c>
      <c r="B2802" s="3">
        <f t="shared" si="502"/>
        <v>31.48</v>
      </c>
      <c r="C2802" s="3">
        <f t="shared" si="503"/>
        <v>6.25</v>
      </c>
      <c r="D2802" s="4">
        <f t="shared" si="497"/>
        <v>62.5</v>
      </c>
      <c r="E2802" s="4">
        <f t="shared" si="498"/>
        <v>516.64</v>
      </c>
      <c r="F2802">
        <f t="shared" si="504"/>
        <v>155227.86398533333</v>
      </c>
      <c r="H2802" s="3"/>
      <c r="J2802" s="3">
        <f t="shared" si="499"/>
        <v>536.64</v>
      </c>
      <c r="K2802" s="3">
        <f t="shared" si="505"/>
        <v>164038.89715200002</v>
      </c>
      <c r="M2802" s="3">
        <f t="shared" si="506"/>
        <v>8811.0331666666898</v>
      </c>
      <c r="N2802">
        <f t="shared" si="500"/>
        <v>8811.0331666666898</v>
      </c>
      <c r="O2802">
        <f t="shared" si="501"/>
        <v>0</v>
      </c>
    </row>
    <row r="2803" spans="1:15" x14ac:dyDescent="0.25">
      <c r="A2803" s="3">
        <v>26.49</v>
      </c>
      <c r="B2803" s="3">
        <f t="shared" si="502"/>
        <v>31.49</v>
      </c>
      <c r="C2803" s="3">
        <f t="shared" si="503"/>
        <v>6.25</v>
      </c>
      <c r="D2803" s="4">
        <f t="shared" si="497"/>
        <v>62.5</v>
      </c>
      <c r="E2803" s="4">
        <f t="shared" si="498"/>
        <v>516.81999999999994</v>
      </c>
      <c r="F2803">
        <f t="shared" si="504"/>
        <v>155385.3891273333</v>
      </c>
      <c r="H2803" s="3"/>
      <c r="J2803" s="3">
        <f t="shared" si="499"/>
        <v>536.81999999999994</v>
      </c>
      <c r="K2803" s="3">
        <f t="shared" si="505"/>
        <v>164202.51929399994</v>
      </c>
      <c r="M2803" s="3">
        <f t="shared" si="506"/>
        <v>8817.1301666666404</v>
      </c>
      <c r="N2803">
        <f t="shared" si="500"/>
        <v>8817.1301666666404</v>
      </c>
      <c r="O2803">
        <f t="shared" si="501"/>
        <v>0</v>
      </c>
    </row>
    <row r="2804" spans="1:15" x14ac:dyDescent="0.25">
      <c r="A2804" s="3">
        <v>26.5</v>
      </c>
      <c r="B2804" s="3">
        <f t="shared" si="502"/>
        <v>31.5</v>
      </c>
      <c r="C2804" s="3">
        <f t="shared" si="503"/>
        <v>6.25</v>
      </c>
      <c r="D2804" s="4">
        <f t="shared" si="497"/>
        <v>62.5</v>
      </c>
      <c r="E2804" s="4">
        <f t="shared" si="498"/>
        <v>517</v>
      </c>
      <c r="F2804">
        <f t="shared" si="504"/>
        <v>155543.02083333334</v>
      </c>
      <c r="H2804" s="3"/>
      <c r="J2804" s="3">
        <f t="shared" si="499"/>
        <v>537</v>
      </c>
      <c r="K2804" s="3">
        <f t="shared" si="505"/>
        <v>164366.25</v>
      </c>
      <c r="M2804" s="3">
        <f t="shared" si="506"/>
        <v>8823.229166666657</v>
      </c>
      <c r="N2804">
        <f t="shared" si="500"/>
        <v>8823.229166666657</v>
      </c>
      <c r="O2804">
        <f t="shared" si="501"/>
        <v>0</v>
      </c>
    </row>
    <row r="2805" spans="1:15" x14ac:dyDescent="0.25">
      <c r="A2805" s="3">
        <v>26.51</v>
      </c>
      <c r="B2805" s="3">
        <f t="shared" si="502"/>
        <v>31.51</v>
      </c>
      <c r="C2805" s="3">
        <f t="shared" si="503"/>
        <v>6.25</v>
      </c>
      <c r="D2805" s="4">
        <f t="shared" si="497"/>
        <v>62.5</v>
      </c>
      <c r="E2805" s="4">
        <f t="shared" si="498"/>
        <v>517.18000000000006</v>
      </c>
      <c r="F2805">
        <f t="shared" si="504"/>
        <v>155700.75913933336</v>
      </c>
      <c r="H2805" s="3"/>
      <c r="J2805" s="3">
        <f t="shared" si="499"/>
        <v>537.18000000000006</v>
      </c>
      <c r="K2805" s="3">
        <f t="shared" si="505"/>
        <v>164530.08930600007</v>
      </c>
      <c r="M2805" s="3">
        <f t="shared" si="506"/>
        <v>8829.3301666667103</v>
      </c>
      <c r="N2805">
        <f t="shared" si="500"/>
        <v>8829.3301666667103</v>
      </c>
      <c r="O2805">
        <f t="shared" si="501"/>
        <v>0</v>
      </c>
    </row>
    <row r="2806" spans="1:15" x14ac:dyDescent="0.25">
      <c r="A2806" s="3">
        <v>26.52</v>
      </c>
      <c r="B2806" s="3">
        <f t="shared" si="502"/>
        <v>31.52</v>
      </c>
      <c r="C2806" s="3">
        <f t="shared" si="503"/>
        <v>6.25</v>
      </c>
      <c r="D2806" s="4">
        <f t="shared" si="497"/>
        <v>62.5</v>
      </c>
      <c r="E2806" s="4">
        <f t="shared" si="498"/>
        <v>517.36</v>
      </c>
      <c r="F2806">
        <f t="shared" si="504"/>
        <v>155858.60408133335</v>
      </c>
      <c r="H2806" s="3"/>
      <c r="J2806" s="3">
        <f t="shared" si="499"/>
        <v>537.36</v>
      </c>
      <c r="K2806" s="3">
        <f t="shared" si="505"/>
        <v>164694.03724799998</v>
      </c>
      <c r="M2806" s="3">
        <f t="shared" si="506"/>
        <v>8835.4331666666258</v>
      </c>
      <c r="N2806">
        <f t="shared" si="500"/>
        <v>8835.4331666666258</v>
      </c>
      <c r="O2806">
        <f t="shared" si="501"/>
        <v>0</v>
      </c>
    </row>
    <row r="2807" spans="1:15" x14ac:dyDescent="0.25">
      <c r="A2807" s="3">
        <v>26.53</v>
      </c>
      <c r="B2807" s="3">
        <f t="shared" si="502"/>
        <v>31.53</v>
      </c>
      <c r="C2807" s="3">
        <f t="shared" si="503"/>
        <v>6.25</v>
      </c>
      <c r="D2807" s="4">
        <f t="shared" si="497"/>
        <v>62.5</v>
      </c>
      <c r="E2807" s="4">
        <f t="shared" si="498"/>
        <v>517.54</v>
      </c>
      <c r="F2807">
        <f t="shared" si="504"/>
        <v>156016.55569533334</v>
      </c>
      <c r="H2807" s="3"/>
      <c r="J2807" s="3">
        <f t="shared" si="499"/>
        <v>537.54</v>
      </c>
      <c r="K2807" s="3">
        <f t="shared" si="505"/>
        <v>164858.09386199998</v>
      </c>
      <c r="M2807" s="3">
        <f t="shared" si="506"/>
        <v>8841.5381666666362</v>
      </c>
      <c r="N2807">
        <f t="shared" si="500"/>
        <v>8841.5381666666362</v>
      </c>
      <c r="O2807">
        <f t="shared" si="501"/>
        <v>0</v>
      </c>
    </row>
    <row r="2808" spans="1:15" x14ac:dyDescent="0.25">
      <c r="A2808" s="3">
        <v>26.54</v>
      </c>
      <c r="B2808" s="3">
        <f t="shared" si="502"/>
        <v>31.54</v>
      </c>
      <c r="C2808" s="3">
        <f t="shared" si="503"/>
        <v>6.25</v>
      </c>
      <c r="D2808" s="4">
        <f t="shared" si="497"/>
        <v>62.5</v>
      </c>
      <c r="E2808" s="4">
        <f t="shared" si="498"/>
        <v>517.72</v>
      </c>
      <c r="F2808">
        <f t="shared" si="504"/>
        <v>156174.61401733334</v>
      </c>
      <c r="H2808" s="3"/>
      <c r="J2808" s="3">
        <f t="shared" si="499"/>
        <v>537.72</v>
      </c>
      <c r="K2808" s="3">
        <f t="shared" si="505"/>
        <v>165022.25918399997</v>
      </c>
      <c r="M2808" s="3">
        <f t="shared" si="506"/>
        <v>8847.6451666666253</v>
      </c>
      <c r="N2808">
        <f t="shared" si="500"/>
        <v>8847.6451666666253</v>
      </c>
      <c r="O2808">
        <f t="shared" si="501"/>
        <v>0</v>
      </c>
    </row>
    <row r="2809" spans="1:15" x14ac:dyDescent="0.25">
      <c r="A2809" s="3">
        <v>26.55</v>
      </c>
      <c r="B2809" s="3">
        <f t="shared" si="502"/>
        <v>31.55</v>
      </c>
      <c r="C2809" s="3">
        <f t="shared" si="503"/>
        <v>6.25</v>
      </c>
      <c r="D2809" s="4">
        <f t="shared" si="497"/>
        <v>62.5</v>
      </c>
      <c r="E2809" s="4">
        <f t="shared" si="498"/>
        <v>517.9</v>
      </c>
      <c r="F2809">
        <f t="shared" si="504"/>
        <v>156332.77908333333</v>
      </c>
      <c r="H2809" s="3"/>
      <c r="J2809" s="3">
        <f t="shared" si="499"/>
        <v>537.90000000000009</v>
      </c>
      <c r="K2809" s="3">
        <f t="shared" si="505"/>
        <v>165186.53325000004</v>
      </c>
      <c r="M2809" s="3">
        <f t="shared" si="506"/>
        <v>8853.7541666667094</v>
      </c>
      <c r="N2809">
        <f t="shared" si="500"/>
        <v>8853.7541666667094</v>
      </c>
      <c r="O2809">
        <f t="shared" si="501"/>
        <v>0</v>
      </c>
    </row>
    <row r="2810" spans="1:15" x14ac:dyDescent="0.25">
      <c r="A2810" s="3">
        <v>26.56</v>
      </c>
      <c r="B2810" s="3">
        <f t="shared" si="502"/>
        <v>31.56</v>
      </c>
      <c r="C2810" s="3">
        <f t="shared" si="503"/>
        <v>6.25</v>
      </c>
      <c r="D2810" s="4">
        <f t="shared" si="497"/>
        <v>62.5</v>
      </c>
      <c r="E2810" s="4">
        <f t="shared" si="498"/>
        <v>518.07999999999993</v>
      </c>
      <c r="F2810">
        <f t="shared" si="504"/>
        <v>156491.05092933329</v>
      </c>
      <c r="H2810" s="3"/>
      <c r="J2810" s="3">
        <f t="shared" si="499"/>
        <v>538.07999999999993</v>
      </c>
      <c r="K2810" s="3">
        <f t="shared" si="505"/>
        <v>165350.91609599997</v>
      </c>
      <c r="M2810" s="3">
        <f t="shared" si="506"/>
        <v>8859.8651666666847</v>
      </c>
      <c r="N2810">
        <f t="shared" si="500"/>
        <v>8859.8651666666847</v>
      </c>
      <c r="O2810">
        <f t="shared" si="501"/>
        <v>0</v>
      </c>
    </row>
    <row r="2811" spans="1:15" x14ac:dyDescent="0.25">
      <c r="A2811" s="3">
        <v>26.57</v>
      </c>
      <c r="B2811" s="3">
        <f t="shared" si="502"/>
        <v>31.57</v>
      </c>
      <c r="C2811" s="3">
        <f t="shared" si="503"/>
        <v>6.25</v>
      </c>
      <c r="D2811" s="4">
        <f t="shared" si="497"/>
        <v>62.5</v>
      </c>
      <c r="E2811" s="4">
        <f t="shared" si="498"/>
        <v>518.26</v>
      </c>
      <c r="F2811">
        <f t="shared" si="504"/>
        <v>156649.42959133332</v>
      </c>
      <c r="H2811" s="3"/>
      <c r="J2811" s="3">
        <f t="shared" si="499"/>
        <v>538.26</v>
      </c>
      <c r="K2811" s="3">
        <f t="shared" si="505"/>
        <v>165515.40775800002</v>
      </c>
      <c r="M2811" s="3">
        <f t="shared" si="506"/>
        <v>8865.9781666666968</v>
      </c>
      <c r="N2811">
        <f t="shared" si="500"/>
        <v>8865.9781666666968</v>
      </c>
      <c r="O2811">
        <f t="shared" si="501"/>
        <v>0</v>
      </c>
    </row>
    <row r="2812" spans="1:15" x14ac:dyDescent="0.25">
      <c r="A2812" s="3">
        <v>26.58</v>
      </c>
      <c r="B2812" s="3">
        <f t="shared" si="502"/>
        <v>31.58</v>
      </c>
      <c r="C2812" s="3">
        <f t="shared" si="503"/>
        <v>6.25</v>
      </c>
      <c r="D2812" s="4">
        <f t="shared" si="497"/>
        <v>62.5</v>
      </c>
      <c r="E2812" s="4">
        <f t="shared" si="498"/>
        <v>518.43999999999994</v>
      </c>
      <c r="F2812">
        <f t="shared" si="504"/>
        <v>156807.91510533332</v>
      </c>
      <c r="H2812" s="3"/>
      <c r="J2812" s="3">
        <f t="shared" si="499"/>
        <v>538.43999999999994</v>
      </c>
      <c r="K2812" s="3">
        <f t="shared" si="505"/>
        <v>165680.00827199998</v>
      </c>
      <c r="M2812" s="3">
        <f t="shared" si="506"/>
        <v>8872.0931666666584</v>
      </c>
      <c r="N2812">
        <f t="shared" si="500"/>
        <v>8872.0931666666584</v>
      </c>
      <c r="O2812">
        <f t="shared" si="501"/>
        <v>0</v>
      </c>
    </row>
    <row r="2813" spans="1:15" x14ac:dyDescent="0.25">
      <c r="A2813" s="3">
        <v>26.59</v>
      </c>
      <c r="B2813" s="3">
        <f t="shared" si="502"/>
        <v>31.59</v>
      </c>
      <c r="C2813" s="3">
        <f t="shared" si="503"/>
        <v>6.25</v>
      </c>
      <c r="D2813" s="4">
        <f t="shared" si="497"/>
        <v>62.5</v>
      </c>
      <c r="E2813" s="4">
        <f t="shared" si="498"/>
        <v>518.62</v>
      </c>
      <c r="F2813">
        <f t="shared" si="504"/>
        <v>156966.50750733333</v>
      </c>
      <c r="H2813" s="3"/>
      <c r="J2813" s="3">
        <f t="shared" si="499"/>
        <v>538.62</v>
      </c>
      <c r="K2813" s="3">
        <f t="shared" si="505"/>
        <v>165844.71767400001</v>
      </c>
      <c r="M2813" s="3">
        <f t="shared" si="506"/>
        <v>8878.2101666666858</v>
      </c>
      <c r="N2813">
        <f t="shared" si="500"/>
        <v>8878.2101666666858</v>
      </c>
      <c r="O2813">
        <f t="shared" si="501"/>
        <v>0</v>
      </c>
    </row>
    <row r="2814" spans="1:15" x14ac:dyDescent="0.25">
      <c r="A2814" s="3">
        <v>26.6</v>
      </c>
      <c r="B2814" s="3">
        <f t="shared" si="502"/>
        <v>31.6</v>
      </c>
      <c r="C2814" s="3">
        <f t="shared" si="503"/>
        <v>6.25</v>
      </c>
      <c r="D2814" s="4">
        <f t="shared" si="497"/>
        <v>62.5</v>
      </c>
      <c r="E2814" s="4">
        <f t="shared" si="498"/>
        <v>518.80000000000007</v>
      </c>
      <c r="F2814">
        <f t="shared" si="504"/>
        <v>157125.20683333336</v>
      </c>
      <c r="H2814" s="3"/>
      <c r="J2814" s="3">
        <f t="shared" si="499"/>
        <v>538.79999999999995</v>
      </c>
      <c r="K2814" s="3">
        <f t="shared" si="505"/>
        <v>166009.53600000002</v>
      </c>
      <c r="M2814" s="3">
        <f t="shared" si="506"/>
        <v>8884.3291666666628</v>
      </c>
      <c r="N2814">
        <f t="shared" si="500"/>
        <v>8884.3291666666628</v>
      </c>
      <c r="O2814">
        <f t="shared" si="501"/>
        <v>0</v>
      </c>
    </row>
    <row r="2815" spans="1:15" x14ac:dyDescent="0.25">
      <c r="A2815" s="3">
        <v>26.61</v>
      </c>
      <c r="B2815" s="3">
        <f t="shared" si="502"/>
        <v>31.61</v>
      </c>
      <c r="C2815" s="3">
        <f t="shared" si="503"/>
        <v>6.25</v>
      </c>
      <c r="D2815" s="4">
        <f t="shared" si="497"/>
        <v>62.5</v>
      </c>
      <c r="E2815" s="4">
        <f t="shared" si="498"/>
        <v>518.98</v>
      </c>
      <c r="F2815">
        <f t="shared" si="504"/>
        <v>157284.01311933334</v>
      </c>
      <c r="H2815" s="3"/>
      <c r="J2815" s="3">
        <f t="shared" si="499"/>
        <v>538.98</v>
      </c>
      <c r="K2815" s="3">
        <f t="shared" si="505"/>
        <v>166174.46328600001</v>
      </c>
      <c r="M2815" s="3">
        <f t="shared" si="506"/>
        <v>8890.4501666666765</v>
      </c>
      <c r="N2815">
        <f t="shared" si="500"/>
        <v>8890.4501666666765</v>
      </c>
      <c r="O2815">
        <f t="shared" si="501"/>
        <v>0</v>
      </c>
    </row>
    <row r="2816" spans="1:15" x14ac:dyDescent="0.25">
      <c r="A2816" s="3">
        <v>26.62</v>
      </c>
      <c r="B2816" s="3">
        <f t="shared" si="502"/>
        <v>31.62</v>
      </c>
      <c r="C2816" s="3">
        <f t="shared" si="503"/>
        <v>6.25</v>
      </c>
      <c r="D2816" s="4">
        <f t="shared" si="497"/>
        <v>62.5</v>
      </c>
      <c r="E2816" s="4">
        <f t="shared" si="498"/>
        <v>519.16</v>
      </c>
      <c r="F2816">
        <f t="shared" si="504"/>
        <v>157442.92640133333</v>
      </c>
      <c r="H2816" s="3"/>
      <c r="J2816" s="3">
        <f t="shared" si="499"/>
        <v>539.16000000000008</v>
      </c>
      <c r="K2816" s="3">
        <f t="shared" si="505"/>
        <v>166339.49956800003</v>
      </c>
      <c r="M2816" s="3">
        <f t="shared" si="506"/>
        <v>8896.5731666666979</v>
      </c>
      <c r="N2816">
        <f t="shared" si="500"/>
        <v>8896.5731666666979</v>
      </c>
      <c r="O2816">
        <f t="shared" si="501"/>
        <v>0</v>
      </c>
    </row>
    <row r="2817" spans="1:15" x14ac:dyDescent="0.25">
      <c r="A2817" s="3">
        <v>26.63</v>
      </c>
      <c r="B2817" s="3">
        <f t="shared" si="502"/>
        <v>31.63</v>
      </c>
      <c r="C2817" s="3">
        <f t="shared" si="503"/>
        <v>6.25</v>
      </c>
      <c r="D2817" s="4">
        <f t="shared" si="497"/>
        <v>62.5</v>
      </c>
      <c r="E2817" s="4">
        <f t="shared" si="498"/>
        <v>519.34</v>
      </c>
      <c r="F2817">
        <f t="shared" si="504"/>
        <v>157601.94671533332</v>
      </c>
      <c r="H2817" s="3"/>
      <c r="J2817" s="3">
        <f t="shared" si="499"/>
        <v>539.33999999999992</v>
      </c>
      <c r="K2817" s="3">
        <f t="shared" si="505"/>
        <v>166504.64488199999</v>
      </c>
      <c r="M2817" s="3">
        <f t="shared" si="506"/>
        <v>8902.6981666666688</v>
      </c>
      <c r="N2817">
        <f t="shared" si="500"/>
        <v>8902.6981666666688</v>
      </c>
      <c r="O2817">
        <f t="shared" si="501"/>
        <v>0</v>
      </c>
    </row>
    <row r="2818" spans="1:15" x14ac:dyDescent="0.25">
      <c r="A2818" s="3">
        <v>26.64</v>
      </c>
      <c r="B2818" s="3">
        <f t="shared" si="502"/>
        <v>31.64</v>
      </c>
      <c r="C2818" s="3">
        <f t="shared" si="503"/>
        <v>6.25</v>
      </c>
      <c r="D2818" s="4">
        <f t="shared" si="497"/>
        <v>62.5</v>
      </c>
      <c r="E2818" s="4">
        <f t="shared" si="498"/>
        <v>519.52</v>
      </c>
      <c r="F2818">
        <f t="shared" si="504"/>
        <v>157761.0740973333</v>
      </c>
      <c r="H2818" s="3"/>
      <c r="J2818" s="3">
        <f t="shared" si="499"/>
        <v>539.52</v>
      </c>
      <c r="K2818" s="3">
        <f t="shared" si="505"/>
        <v>166669.89926400001</v>
      </c>
      <c r="M2818" s="3">
        <f t="shared" si="506"/>
        <v>8908.8251666667056</v>
      </c>
      <c r="N2818">
        <f t="shared" si="500"/>
        <v>8908.8251666667056</v>
      </c>
      <c r="O2818">
        <f t="shared" si="501"/>
        <v>0</v>
      </c>
    </row>
    <row r="2819" spans="1:15" x14ac:dyDescent="0.25">
      <c r="A2819" s="3">
        <v>26.65</v>
      </c>
      <c r="B2819" s="3">
        <f t="shared" si="502"/>
        <v>31.65</v>
      </c>
      <c r="C2819" s="3">
        <f t="shared" si="503"/>
        <v>6.25</v>
      </c>
      <c r="D2819" s="4">
        <f t="shared" si="497"/>
        <v>62.5</v>
      </c>
      <c r="E2819" s="4">
        <f t="shared" si="498"/>
        <v>519.69999999999993</v>
      </c>
      <c r="F2819">
        <f t="shared" si="504"/>
        <v>157920.3085833333</v>
      </c>
      <c r="H2819" s="3"/>
      <c r="J2819" s="3">
        <f t="shared" si="499"/>
        <v>539.70000000000005</v>
      </c>
      <c r="K2819" s="3">
        <f t="shared" si="505"/>
        <v>166835.26274999999</v>
      </c>
      <c r="M2819" s="3">
        <f t="shared" si="506"/>
        <v>8914.9541666666919</v>
      </c>
      <c r="N2819">
        <f t="shared" si="500"/>
        <v>8914.9541666666919</v>
      </c>
      <c r="O2819">
        <f t="shared" si="501"/>
        <v>0</v>
      </c>
    </row>
    <row r="2820" spans="1:15" x14ac:dyDescent="0.25">
      <c r="A2820" s="3">
        <v>26.66</v>
      </c>
      <c r="B2820" s="3">
        <f t="shared" si="502"/>
        <v>31.66</v>
      </c>
      <c r="C2820" s="3">
        <f t="shared" si="503"/>
        <v>6.25</v>
      </c>
      <c r="D2820" s="4">
        <f t="shared" si="497"/>
        <v>62.5</v>
      </c>
      <c r="E2820" s="4">
        <f t="shared" si="498"/>
        <v>519.88</v>
      </c>
      <c r="F2820">
        <f t="shared" si="504"/>
        <v>158079.65020933331</v>
      </c>
      <c r="H2820" s="3"/>
      <c r="J2820" s="3">
        <f t="shared" si="499"/>
        <v>539.88</v>
      </c>
      <c r="K2820" s="3">
        <f t="shared" si="505"/>
        <v>167000.735376</v>
      </c>
      <c r="M2820" s="3">
        <f t="shared" si="506"/>
        <v>8921.0851666666858</v>
      </c>
      <c r="N2820">
        <f t="shared" si="500"/>
        <v>8921.0851666666858</v>
      </c>
      <c r="O2820">
        <f t="shared" si="501"/>
        <v>0</v>
      </c>
    </row>
    <row r="2821" spans="1:15" x14ac:dyDescent="0.25">
      <c r="A2821" s="3">
        <v>26.67</v>
      </c>
      <c r="B2821" s="3">
        <f t="shared" si="502"/>
        <v>31.67</v>
      </c>
      <c r="C2821" s="3">
        <f t="shared" si="503"/>
        <v>6.25</v>
      </c>
      <c r="D2821" s="4">
        <f t="shared" si="497"/>
        <v>62.5</v>
      </c>
      <c r="E2821" s="4">
        <f t="shared" si="498"/>
        <v>520.06000000000006</v>
      </c>
      <c r="F2821">
        <f t="shared" si="504"/>
        <v>158239.09901133337</v>
      </c>
      <c r="H2821" s="3"/>
      <c r="J2821" s="3">
        <f t="shared" si="499"/>
        <v>540.06000000000006</v>
      </c>
      <c r="K2821" s="3">
        <f t="shared" si="505"/>
        <v>167166.31717800006</v>
      </c>
      <c r="M2821" s="3">
        <f t="shared" si="506"/>
        <v>8927.2181666666875</v>
      </c>
      <c r="N2821">
        <f t="shared" si="500"/>
        <v>8927.2181666666875</v>
      </c>
      <c r="O2821">
        <f t="shared" si="501"/>
        <v>0</v>
      </c>
    </row>
    <row r="2822" spans="1:15" x14ac:dyDescent="0.25">
      <c r="A2822" s="3">
        <v>26.68</v>
      </c>
      <c r="B2822" s="3">
        <f t="shared" si="502"/>
        <v>31.68</v>
      </c>
      <c r="C2822" s="3">
        <f t="shared" si="503"/>
        <v>6.25</v>
      </c>
      <c r="D2822" s="4">
        <f t="shared" si="497"/>
        <v>62.5</v>
      </c>
      <c r="E2822" s="4">
        <f t="shared" si="498"/>
        <v>520.24</v>
      </c>
      <c r="F2822">
        <f t="shared" si="504"/>
        <v>158398.65502533334</v>
      </c>
      <c r="H2822" s="3"/>
      <c r="J2822" s="3">
        <f t="shared" si="499"/>
        <v>540.24</v>
      </c>
      <c r="K2822" s="3">
        <f t="shared" si="505"/>
        <v>167332.00819200001</v>
      </c>
      <c r="M2822" s="3">
        <f t="shared" si="506"/>
        <v>8933.3531666666677</v>
      </c>
      <c r="N2822">
        <f t="shared" si="500"/>
        <v>8933.3531666666677</v>
      </c>
      <c r="O2822">
        <f t="shared" si="501"/>
        <v>0</v>
      </c>
    </row>
    <row r="2823" spans="1:15" x14ac:dyDescent="0.25">
      <c r="A2823" s="3">
        <v>26.69</v>
      </c>
      <c r="B2823" s="3">
        <f t="shared" si="502"/>
        <v>31.69</v>
      </c>
      <c r="C2823" s="3">
        <f t="shared" si="503"/>
        <v>6.25</v>
      </c>
      <c r="D2823" s="4">
        <f t="shared" si="497"/>
        <v>62.5</v>
      </c>
      <c r="E2823" s="4">
        <f t="shared" si="498"/>
        <v>520.42000000000007</v>
      </c>
      <c r="F2823">
        <f t="shared" si="504"/>
        <v>158558.31828733336</v>
      </c>
      <c r="H2823" s="3"/>
      <c r="J2823" s="3">
        <f t="shared" si="499"/>
        <v>540.42000000000007</v>
      </c>
      <c r="K2823" s="3">
        <f t="shared" si="505"/>
        <v>167497.80845400004</v>
      </c>
      <c r="M2823" s="3">
        <f t="shared" si="506"/>
        <v>8939.4901666666847</v>
      </c>
      <c r="N2823">
        <f t="shared" si="500"/>
        <v>8939.4901666666847</v>
      </c>
      <c r="O2823">
        <f t="shared" si="501"/>
        <v>0</v>
      </c>
    </row>
    <row r="2824" spans="1:15" x14ac:dyDescent="0.25">
      <c r="A2824" s="3">
        <v>26.7</v>
      </c>
      <c r="B2824" s="3">
        <f t="shared" si="502"/>
        <v>31.7</v>
      </c>
      <c r="C2824" s="3">
        <f t="shared" si="503"/>
        <v>6.25</v>
      </c>
      <c r="D2824" s="4">
        <f t="shared" si="497"/>
        <v>62.5</v>
      </c>
      <c r="E2824" s="4">
        <f t="shared" si="498"/>
        <v>520.6</v>
      </c>
      <c r="F2824">
        <f t="shared" si="504"/>
        <v>158718.08883333334</v>
      </c>
      <c r="H2824" s="3"/>
      <c r="J2824" s="3">
        <f t="shared" si="499"/>
        <v>540.59999999999991</v>
      </c>
      <c r="K2824" s="3">
        <f t="shared" si="505"/>
        <v>167663.71799999999</v>
      </c>
      <c r="M2824" s="3">
        <f t="shared" si="506"/>
        <v>8945.6291666666511</v>
      </c>
      <c r="N2824">
        <f t="shared" si="500"/>
        <v>8945.6291666666511</v>
      </c>
      <c r="O2824">
        <f t="shared" si="501"/>
        <v>0</v>
      </c>
    </row>
    <row r="2825" spans="1:15" x14ac:dyDescent="0.25">
      <c r="A2825" s="3">
        <v>26.71</v>
      </c>
      <c r="B2825" s="3">
        <f t="shared" si="502"/>
        <v>31.71</v>
      </c>
      <c r="C2825" s="3">
        <f t="shared" si="503"/>
        <v>6.25</v>
      </c>
      <c r="D2825" s="4">
        <f t="shared" si="497"/>
        <v>62.5</v>
      </c>
      <c r="E2825" s="4">
        <f t="shared" si="498"/>
        <v>520.78</v>
      </c>
      <c r="F2825">
        <f t="shared" si="504"/>
        <v>158877.96669933331</v>
      </c>
      <c r="H2825" s="3"/>
      <c r="J2825" s="3">
        <f t="shared" si="499"/>
        <v>540.78</v>
      </c>
      <c r="K2825" s="3">
        <f t="shared" si="505"/>
        <v>167829.73686599999</v>
      </c>
      <c r="M2825" s="3">
        <f t="shared" si="506"/>
        <v>8951.7701666666835</v>
      </c>
      <c r="N2825">
        <f t="shared" si="500"/>
        <v>8951.7701666666835</v>
      </c>
      <c r="O2825">
        <f t="shared" si="501"/>
        <v>0</v>
      </c>
    </row>
    <row r="2826" spans="1:15" x14ac:dyDescent="0.25">
      <c r="A2826" s="3">
        <v>26.72</v>
      </c>
      <c r="B2826" s="3">
        <f t="shared" si="502"/>
        <v>31.72</v>
      </c>
      <c r="C2826" s="3">
        <f t="shared" si="503"/>
        <v>6.25</v>
      </c>
      <c r="D2826" s="4">
        <f t="shared" si="497"/>
        <v>62.5</v>
      </c>
      <c r="E2826" s="4">
        <f t="shared" si="498"/>
        <v>520.96</v>
      </c>
      <c r="F2826">
        <f t="shared" si="504"/>
        <v>159037.95192133336</v>
      </c>
      <c r="H2826" s="3"/>
      <c r="J2826" s="3">
        <f t="shared" si="499"/>
        <v>540.96</v>
      </c>
      <c r="K2826" s="3">
        <f t="shared" si="505"/>
        <v>167995.86508799999</v>
      </c>
      <c r="M2826" s="3">
        <f t="shared" si="506"/>
        <v>8957.9131666666362</v>
      </c>
      <c r="N2826">
        <f t="shared" si="500"/>
        <v>8957.9131666666362</v>
      </c>
      <c r="O2826">
        <f t="shared" si="501"/>
        <v>0</v>
      </c>
    </row>
    <row r="2827" spans="1:15" x14ac:dyDescent="0.25">
      <c r="A2827" s="3">
        <v>26.73</v>
      </c>
      <c r="B2827" s="3">
        <f t="shared" si="502"/>
        <v>31.73</v>
      </c>
      <c r="C2827" s="3">
        <f t="shared" si="503"/>
        <v>6.25</v>
      </c>
      <c r="D2827" s="4">
        <f t="shared" si="497"/>
        <v>62.5</v>
      </c>
      <c r="E2827" s="4">
        <f t="shared" si="498"/>
        <v>521.14</v>
      </c>
      <c r="F2827">
        <f t="shared" si="504"/>
        <v>159198.04453533335</v>
      </c>
      <c r="H2827" s="3"/>
      <c r="J2827" s="3">
        <f t="shared" si="499"/>
        <v>541.14</v>
      </c>
      <c r="K2827" s="3">
        <f t="shared" si="505"/>
        <v>168162.102702</v>
      </c>
      <c r="M2827" s="3">
        <f t="shared" si="506"/>
        <v>8964.0581666666549</v>
      </c>
      <c r="N2827">
        <f t="shared" si="500"/>
        <v>8964.0581666666549</v>
      </c>
      <c r="O2827">
        <f t="shared" si="501"/>
        <v>0</v>
      </c>
    </row>
    <row r="2828" spans="1:15" x14ac:dyDescent="0.25">
      <c r="A2828" s="3">
        <v>26.74</v>
      </c>
      <c r="B2828" s="3">
        <f t="shared" si="502"/>
        <v>31.74</v>
      </c>
      <c r="C2828" s="3">
        <f t="shared" si="503"/>
        <v>6.25</v>
      </c>
      <c r="D2828" s="4">
        <f t="shared" si="497"/>
        <v>62.5</v>
      </c>
      <c r="E2828" s="4">
        <f t="shared" si="498"/>
        <v>521.31999999999994</v>
      </c>
      <c r="F2828">
        <f t="shared" si="504"/>
        <v>159358.2445773333</v>
      </c>
      <c r="H2828" s="3"/>
      <c r="J2828" s="3">
        <f t="shared" si="499"/>
        <v>541.31999999999994</v>
      </c>
      <c r="K2828" s="3">
        <f t="shared" si="505"/>
        <v>168328.44974399995</v>
      </c>
      <c r="M2828" s="3">
        <f t="shared" si="506"/>
        <v>8970.2051666666521</v>
      </c>
      <c r="N2828">
        <f t="shared" si="500"/>
        <v>8970.2051666666521</v>
      </c>
      <c r="O2828">
        <f t="shared" si="501"/>
        <v>0</v>
      </c>
    </row>
    <row r="2829" spans="1:15" x14ac:dyDescent="0.25">
      <c r="A2829" s="3">
        <v>26.75</v>
      </c>
      <c r="B2829" s="3">
        <f t="shared" si="502"/>
        <v>31.75</v>
      </c>
      <c r="C2829" s="3">
        <f t="shared" si="503"/>
        <v>6.25</v>
      </c>
      <c r="D2829" s="4">
        <f t="shared" si="497"/>
        <v>62.5</v>
      </c>
      <c r="E2829" s="4">
        <f t="shared" si="498"/>
        <v>521.5</v>
      </c>
      <c r="F2829">
        <f t="shared" si="504"/>
        <v>159518.55208333334</v>
      </c>
      <c r="H2829" s="3"/>
      <c r="J2829" s="3">
        <f t="shared" si="499"/>
        <v>541.5</v>
      </c>
      <c r="K2829" s="3">
        <f t="shared" si="505"/>
        <v>168494.90625</v>
      </c>
      <c r="M2829" s="3">
        <f t="shared" si="506"/>
        <v>8976.354166666657</v>
      </c>
      <c r="N2829">
        <f t="shared" si="500"/>
        <v>8976.354166666657</v>
      </c>
      <c r="O2829">
        <f t="shared" si="501"/>
        <v>0</v>
      </c>
    </row>
    <row r="2830" spans="1:15" x14ac:dyDescent="0.25">
      <c r="A2830" s="3">
        <v>26.76</v>
      </c>
      <c r="B2830" s="3">
        <f t="shared" si="502"/>
        <v>31.76</v>
      </c>
      <c r="C2830" s="3">
        <f t="shared" si="503"/>
        <v>6.25</v>
      </c>
      <c r="D2830" s="4">
        <f t="shared" si="497"/>
        <v>62.5</v>
      </c>
      <c r="E2830" s="4">
        <f t="shared" si="498"/>
        <v>521.68000000000006</v>
      </c>
      <c r="F2830">
        <f t="shared" si="504"/>
        <v>159678.96708933337</v>
      </c>
      <c r="H2830" s="3"/>
      <c r="J2830" s="3">
        <f t="shared" si="499"/>
        <v>541.68000000000006</v>
      </c>
      <c r="K2830" s="3">
        <f t="shared" si="505"/>
        <v>168661.47225600004</v>
      </c>
      <c r="M2830" s="3">
        <f t="shared" si="506"/>
        <v>8982.5051666666695</v>
      </c>
      <c r="N2830">
        <f t="shared" si="500"/>
        <v>8982.5051666666695</v>
      </c>
      <c r="O2830">
        <f t="shared" si="501"/>
        <v>0</v>
      </c>
    </row>
    <row r="2831" spans="1:15" x14ac:dyDescent="0.25">
      <c r="A2831" s="3">
        <v>26.77</v>
      </c>
      <c r="B2831" s="3">
        <f t="shared" si="502"/>
        <v>31.77</v>
      </c>
      <c r="C2831" s="3">
        <f t="shared" si="503"/>
        <v>6.25</v>
      </c>
      <c r="D2831" s="4">
        <f t="shared" si="497"/>
        <v>62.5</v>
      </c>
      <c r="E2831" s="4">
        <f t="shared" si="498"/>
        <v>521.86</v>
      </c>
      <c r="F2831">
        <f t="shared" si="504"/>
        <v>159839.48963133333</v>
      </c>
      <c r="H2831" s="3"/>
      <c r="J2831" s="3">
        <f t="shared" si="499"/>
        <v>541.86</v>
      </c>
      <c r="K2831" s="3">
        <f t="shared" si="505"/>
        <v>168828.14779800002</v>
      </c>
      <c r="M2831" s="3">
        <f t="shared" si="506"/>
        <v>8988.6581666666898</v>
      </c>
      <c r="N2831">
        <f t="shared" si="500"/>
        <v>8988.6581666666898</v>
      </c>
      <c r="O2831">
        <f t="shared" si="501"/>
        <v>0</v>
      </c>
    </row>
    <row r="2832" spans="1:15" x14ac:dyDescent="0.25">
      <c r="A2832" s="3">
        <v>26.78</v>
      </c>
      <c r="B2832" s="3">
        <f t="shared" si="502"/>
        <v>31.78</v>
      </c>
      <c r="C2832" s="3">
        <f t="shared" si="503"/>
        <v>6.25</v>
      </c>
      <c r="D2832" s="4">
        <f t="shared" si="497"/>
        <v>62.5</v>
      </c>
      <c r="E2832" s="4">
        <f t="shared" si="498"/>
        <v>522.04</v>
      </c>
      <c r="F2832">
        <f t="shared" si="504"/>
        <v>160000.11974533333</v>
      </c>
      <c r="H2832" s="3"/>
      <c r="J2832" s="3">
        <f t="shared" si="499"/>
        <v>542.04</v>
      </c>
      <c r="K2832" s="3">
        <f t="shared" si="505"/>
        <v>168994.93291200002</v>
      </c>
      <c r="M2832" s="3">
        <f t="shared" si="506"/>
        <v>8994.8131666666886</v>
      </c>
      <c r="N2832">
        <f t="shared" si="500"/>
        <v>8994.8131666666886</v>
      </c>
      <c r="O2832">
        <f t="shared" si="501"/>
        <v>0</v>
      </c>
    </row>
    <row r="2833" spans="1:15" x14ac:dyDescent="0.25">
      <c r="A2833" s="3">
        <v>26.79</v>
      </c>
      <c r="B2833" s="3">
        <f t="shared" si="502"/>
        <v>31.79</v>
      </c>
      <c r="C2833" s="3">
        <f t="shared" si="503"/>
        <v>6.25</v>
      </c>
      <c r="D2833" s="4">
        <f t="shared" si="497"/>
        <v>62.5</v>
      </c>
      <c r="E2833" s="4">
        <f t="shared" si="498"/>
        <v>522.22</v>
      </c>
      <c r="F2833">
        <f t="shared" si="504"/>
        <v>160160.85746733335</v>
      </c>
      <c r="H2833" s="3"/>
      <c r="J2833" s="3">
        <f t="shared" si="499"/>
        <v>542.22</v>
      </c>
      <c r="K2833" s="3">
        <f t="shared" si="505"/>
        <v>169161.82763399999</v>
      </c>
      <c r="M2833" s="3">
        <f t="shared" si="506"/>
        <v>9000.9701666666369</v>
      </c>
      <c r="N2833">
        <f t="shared" si="500"/>
        <v>9000.9701666666369</v>
      </c>
      <c r="O2833">
        <f t="shared" si="501"/>
        <v>0</v>
      </c>
    </row>
    <row r="2834" spans="1:15" x14ac:dyDescent="0.25">
      <c r="A2834" s="3">
        <v>26.8</v>
      </c>
      <c r="B2834" s="3">
        <f t="shared" si="502"/>
        <v>31.8</v>
      </c>
      <c r="C2834" s="3">
        <f t="shared" si="503"/>
        <v>6.25</v>
      </c>
      <c r="D2834" s="4">
        <f t="shared" si="497"/>
        <v>62.5</v>
      </c>
      <c r="E2834" s="4">
        <f t="shared" si="498"/>
        <v>522.4</v>
      </c>
      <c r="F2834">
        <f t="shared" si="504"/>
        <v>160321.70283333334</v>
      </c>
      <c r="H2834" s="3"/>
      <c r="J2834" s="3">
        <f t="shared" si="499"/>
        <v>542.40000000000009</v>
      </c>
      <c r="K2834" s="3">
        <f t="shared" si="505"/>
        <v>169328.83200000005</v>
      </c>
      <c r="M2834" s="3">
        <f t="shared" si="506"/>
        <v>9007.1291666667094</v>
      </c>
      <c r="N2834">
        <f t="shared" si="500"/>
        <v>9007.1291666667094</v>
      </c>
      <c r="O2834">
        <f t="shared" si="501"/>
        <v>0</v>
      </c>
    </row>
    <row r="2835" spans="1:15" x14ac:dyDescent="0.25">
      <c r="A2835" s="3">
        <v>26.81</v>
      </c>
      <c r="B2835" s="3">
        <f t="shared" si="502"/>
        <v>31.81</v>
      </c>
      <c r="C2835" s="3">
        <f t="shared" si="503"/>
        <v>6.25</v>
      </c>
      <c r="D2835" s="4">
        <f t="shared" si="497"/>
        <v>62.5</v>
      </c>
      <c r="E2835" s="4">
        <f t="shared" si="498"/>
        <v>522.57999999999993</v>
      </c>
      <c r="F2835">
        <f t="shared" si="504"/>
        <v>160482.65587933332</v>
      </c>
      <c r="H2835" s="3"/>
      <c r="J2835" s="3">
        <f t="shared" si="499"/>
        <v>542.57999999999993</v>
      </c>
      <c r="K2835" s="3">
        <f t="shared" si="505"/>
        <v>169495.94604599994</v>
      </c>
      <c r="M2835" s="3">
        <f t="shared" si="506"/>
        <v>9013.2901666666148</v>
      </c>
      <c r="N2835">
        <f t="shared" si="500"/>
        <v>9013.2901666666148</v>
      </c>
      <c r="O2835">
        <f t="shared" si="501"/>
        <v>0</v>
      </c>
    </row>
    <row r="2836" spans="1:15" x14ac:dyDescent="0.25">
      <c r="A2836" s="3">
        <v>26.82</v>
      </c>
      <c r="B2836" s="3">
        <f t="shared" si="502"/>
        <v>31.82</v>
      </c>
      <c r="C2836" s="3">
        <f t="shared" si="503"/>
        <v>6.25</v>
      </c>
      <c r="D2836" s="4">
        <f t="shared" si="497"/>
        <v>62.5</v>
      </c>
      <c r="E2836" s="4">
        <f t="shared" si="498"/>
        <v>522.76</v>
      </c>
      <c r="F2836">
        <f t="shared" si="504"/>
        <v>160643.71664133333</v>
      </c>
      <c r="H2836" s="3"/>
      <c r="J2836" s="3">
        <f t="shared" si="499"/>
        <v>542.76</v>
      </c>
      <c r="K2836" s="3">
        <f t="shared" si="505"/>
        <v>169663.16980799998</v>
      </c>
      <c r="M2836" s="3">
        <f t="shared" si="506"/>
        <v>9019.4531666666444</v>
      </c>
      <c r="N2836">
        <f t="shared" si="500"/>
        <v>9019.4531666666444</v>
      </c>
      <c r="O2836">
        <f t="shared" si="501"/>
        <v>0</v>
      </c>
    </row>
    <row r="2837" spans="1:15" x14ac:dyDescent="0.25">
      <c r="A2837" s="3">
        <v>26.83</v>
      </c>
      <c r="B2837" s="3">
        <f t="shared" si="502"/>
        <v>31.83</v>
      </c>
      <c r="C2837" s="3">
        <f t="shared" si="503"/>
        <v>6.25</v>
      </c>
      <c r="D2837" s="4">
        <f t="shared" si="497"/>
        <v>62.5</v>
      </c>
      <c r="E2837" s="4">
        <f t="shared" si="498"/>
        <v>522.93999999999994</v>
      </c>
      <c r="F2837">
        <f t="shared" si="504"/>
        <v>160804.88515533329</v>
      </c>
      <c r="H2837" s="3"/>
      <c r="J2837" s="3">
        <f t="shared" si="499"/>
        <v>542.93999999999994</v>
      </c>
      <c r="K2837" s="3">
        <f t="shared" si="505"/>
        <v>169830.50332199995</v>
      </c>
      <c r="M2837" s="3">
        <f t="shared" si="506"/>
        <v>9025.6181666666525</v>
      </c>
      <c r="N2837">
        <f t="shared" si="500"/>
        <v>9025.6181666666525</v>
      </c>
      <c r="O2837">
        <f t="shared" si="501"/>
        <v>0</v>
      </c>
    </row>
    <row r="2838" spans="1:15" x14ac:dyDescent="0.25">
      <c r="A2838" s="3">
        <v>26.84</v>
      </c>
      <c r="B2838" s="3">
        <f t="shared" si="502"/>
        <v>31.84</v>
      </c>
      <c r="C2838" s="3">
        <f t="shared" si="503"/>
        <v>6.25</v>
      </c>
      <c r="D2838" s="4">
        <f t="shared" si="497"/>
        <v>62.5</v>
      </c>
      <c r="E2838" s="4">
        <f t="shared" si="498"/>
        <v>523.12</v>
      </c>
      <c r="F2838">
        <f t="shared" si="504"/>
        <v>160966.16145733331</v>
      </c>
      <c r="H2838" s="3"/>
      <c r="J2838" s="3">
        <f t="shared" si="499"/>
        <v>543.12</v>
      </c>
      <c r="K2838" s="3">
        <f t="shared" si="505"/>
        <v>169997.946624</v>
      </c>
      <c r="M2838" s="3">
        <f t="shared" si="506"/>
        <v>9031.7851666666975</v>
      </c>
      <c r="N2838">
        <f t="shared" si="500"/>
        <v>9031.7851666666975</v>
      </c>
      <c r="O2838">
        <f t="shared" si="501"/>
        <v>0</v>
      </c>
    </row>
    <row r="2839" spans="1:15" x14ac:dyDescent="0.25">
      <c r="A2839" s="3">
        <v>26.85</v>
      </c>
      <c r="B2839" s="3">
        <f t="shared" si="502"/>
        <v>31.85</v>
      </c>
      <c r="C2839" s="3">
        <f t="shared" si="503"/>
        <v>6.25</v>
      </c>
      <c r="D2839" s="4">
        <f t="shared" si="497"/>
        <v>62.5</v>
      </c>
      <c r="E2839" s="4">
        <f t="shared" si="498"/>
        <v>523.30000000000007</v>
      </c>
      <c r="F2839">
        <f t="shared" si="504"/>
        <v>161127.54558333338</v>
      </c>
      <c r="H2839" s="3"/>
      <c r="J2839" s="3">
        <f t="shared" si="499"/>
        <v>543.29999999999995</v>
      </c>
      <c r="K2839" s="3">
        <f t="shared" si="505"/>
        <v>170165.49975000002</v>
      </c>
      <c r="M2839" s="3">
        <f t="shared" si="506"/>
        <v>9037.9541666666337</v>
      </c>
      <c r="N2839">
        <f t="shared" si="500"/>
        <v>9037.9541666666337</v>
      </c>
      <c r="O2839">
        <f t="shared" si="501"/>
        <v>0</v>
      </c>
    </row>
    <row r="2840" spans="1:15" x14ac:dyDescent="0.25">
      <c r="A2840" s="3">
        <v>26.86</v>
      </c>
      <c r="B2840" s="3">
        <f t="shared" si="502"/>
        <v>31.86</v>
      </c>
      <c r="C2840" s="3">
        <f t="shared" si="503"/>
        <v>6.25</v>
      </c>
      <c r="D2840" s="4">
        <f t="shared" si="497"/>
        <v>62.5</v>
      </c>
      <c r="E2840" s="4">
        <f t="shared" si="498"/>
        <v>523.48</v>
      </c>
      <c r="F2840">
        <f t="shared" si="504"/>
        <v>161289.03756933333</v>
      </c>
      <c r="H2840" s="3"/>
      <c r="J2840" s="3">
        <f t="shared" si="499"/>
        <v>543.48</v>
      </c>
      <c r="K2840" s="3">
        <f t="shared" si="505"/>
        <v>170333.162736</v>
      </c>
      <c r="M2840" s="3">
        <f t="shared" si="506"/>
        <v>9044.1251666666649</v>
      </c>
      <c r="N2840">
        <f t="shared" si="500"/>
        <v>9044.1251666666649</v>
      </c>
      <c r="O2840">
        <f t="shared" si="501"/>
        <v>0</v>
      </c>
    </row>
    <row r="2841" spans="1:15" x14ac:dyDescent="0.25">
      <c r="A2841" s="3">
        <v>26.87</v>
      </c>
      <c r="B2841" s="3">
        <f t="shared" si="502"/>
        <v>31.87</v>
      </c>
      <c r="C2841" s="3">
        <f t="shared" si="503"/>
        <v>6.25</v>
      </c>
      <c r="D2841" s="4">
        <f t="shared" si="497"/>
        <v>62.5</v>
      </c>
      <c r="E2841" s="4">
        <f t="shared" si="498"/>
        <v>523.66</v>
      </c>
      <c r="F2841">
        <f t="shared" si="504"/>
        <v>161450.63745133334</v>
      </c>
      <c r="H2841" s="3"/>
      <c r="J2841" s="3">
        <f t="shared" si="499"/>
        <v>543.66000000000008</v>
      </c>
      <c r="K2841" s="3">
        <f t="shared" si="505"/>
        <v>170500.93561800005</v>
      </c>
      <c r="M2841" s="3">
        <f t="shared" si="506"/>
        <v>9050.2981666667038</v>
      </c>
      <c r="N2841">
        <f t="shared" si="500"/>
        <v>9050.2981666667038</v>
      </c>
      <c r="O2841">
        <f t="shared" si="501"/>
        <v>0</v>
      </c>
    </row>
    <row r="2842" spans="1:15" x14ac:dyDescent="0.25">
      <c r="A2842" s="3">
        <v>26.88</v>
      </c>
      <c r="B2842" s="3">
        <f t="shared" si="502"/>
        <v>31.88</v>
      </c>
      <c r="C2842" s="3">
        <f t="shared" si="503"/>
        <v>6.25</v>
      </c>
      <c r="D2842" s="4">
        <f t="shared" si="497"/>
        <v>62.5</v>
      </c>
      <c r="E2842" s="4">
        <f t="shared" si="498"/>
        <v>523.84</v>
      </c>
      <c r="F2842">
        <f t="shared" si="504"/>
        <v>161612.34526533334</v>
      </c>
      <c r="H2842" s="3"/>
      <c r="J2842" s="3">
        <f t="shared" si="499"/>
        <v>543.83999999999992</v>
      </c>
      <c r="K2842" s="3">
        <f t="shared" si="505"/>
        <v>170668.81843199994</v>
      </c>
      <c r="M2842" s="3">
        <f t="shared" si="506"/>
        <v>9056.4731666666048</v>
      </c>
      <c r="N2842">
        <f t="shared" si="500"/>
        <v>9056.4731666666048</v>
      </c>
      <c r="O2842">
        <f t="shared" si="501"/>
        <v>0</v>
      </c>
    </row>
    <row r="2843" spans="1:15" x14ac:dyDescent="0.25">
      <c r="A2843" s="3">
        <v>26.89</v>
      </c>
      <c r="B2843" s="3">
        <f t="shared" si="502"/>
        <v>31.89</v>
      </c>
      <c r="C2843" s="3">
        <f t="shared" si="503"/>
        <v>6.25</v>
      </c>
      <c r="D2843" s="4">
        <f t="shared" ref="D2843:D2906" si="507">MAX(10*C2843,$G$14*C2843+$G$10-2*$G$12*(1+$G$13)^0.5)</f>
        <v>62.5</v>
      </c>
      <c r="E2843" s="4">
        <f t="shared" ref="E2843:E2906" si="508">MAX(10*B2843,$G$14*B2843+$G$10-2*$G$12*(1+$G$13)^0.5)</f>
        <v>524.02</v>
      </c>
      <c r="F2843">
        <f t="shared" si="504"/>
        <v>161774.16104733333</v>
      </c>
      <c r="H2843" s="3"/>
      <c r="J2843" s="3">
        <f t="shared" ref="J2843:J2906" si="509">$G$14*A2843+2*$G$12*(1+$G$13)^0.5</f>
        <v>544.02</v>
      </c>
      <c r="K2843" s="3">
        <f t="shared" si="505"/>
        <v>170836.81121400002</v>
      </c>
      <c r="M2843" s="3">
        <f t="shared" si="506"/>
        <v>9062.6501666666882</v>
      </c>
      <c r="N2843">
        <f t="shared" si="500"/>
        <v>9062.6501666666882</v>
      </c>
      <c r="O2843">
        <f t="shared" si="501"/>
        <v>0</v>
      </c>
    </row>
    <row r="2844" spans="1:15" x14ac:dyDescent="0.25">
      <c r="A2844" s="3">
        <v>26.9</v>
      </c>
      <c r="B2844" s="3">
        <f t="shared" si="502"/>
        <v>31.9</v>
      </c>
      <c r="C2844" s="3">
        <f t="shared" si="503"/>
        <v>6.25</v>
      </c>
      <c r="D2844" s="4">
        <f t="shared" si="507"/>
        <v>62.5</v>
      </c>
      <c r="E2844" s="4">
        <f t="shared" si="508"/>
        <v>524.19999999999993</v>
      </c>
      <c r="F2844">
        <f t="shared" si="504"/>
        <v>161936.0848333333</v>
      </c>
      <c r="H2844" s="3"/>
      <c r="J2844" s="3">
        <f t="shared" si="509"/>
        <v>544.20000000000005</v>
      </c>
      <c r="K2844" s="3">
        <f t="shared" si="505"/>
        <v>171004.91400000002</v>
      </c>
      <c r="M2844" s="3">
        <f t="shared" si="506"/>
        <v>9068.829166666721</v>
      </c>
      <c r="N2844">
        <f t="shared" ref="N2844:N2907" si="510">ABS(M2844)</f>
        <v>9068.829166666721</v>
      </c>
      <c r="O2844">
        <f t="shared" ref="O2844:O2907" si="511">IF(N2844=$N$3156,A2844,0)</f>
        <v>0</v>
      </c>
    </row>
    <row r="2845" spans="1:15" x14ac:dyDescent="0.25">
      <c r="A2845" s="3">
        <v>26.91</v>
      </c>
      <c r="B2845" s="3">
        <f t="shared" ref="B2845:B2908" si="512">$B$152+A2845</f>
        <v>31.91</v>
      </c>
      <c r="C2845" s="3">
        <f t="shared" ref="C2845:C2908" si="513">IF($F$152&gt;B2845,B2845,$F$152)</f>
        <v>6.25</v>
      </c>
      <c r="D2845" s="4">
        <f t="shared" si="507"/>
        <v>62.5</v>
      </c>
      <c r="E2845" s="4">
        <f t="shared" si="508"/>
        <v>524.38</v>
      </c>
      <c r="F2845">
        <f t="shared" ref="F2845:F2908" si="514">$I$152*C2845*(0.5*C2845-$D$152)  +  (D2845-$I$152)*0.5*C2845*(2*C2845/3-$D$152)  +  D2845*(B2845-C2845)*(0.5*(B2845-C2845)+C2845-$D$152)  +  (E2845-D2845)*0.5*(B2845-C2845)*(2*(B2845-C2845)/3+C2845-$D$152)</f>
        <v>162098.11665933332</v>
      </c>
      <c r="H2845" s="3"/>
      <c r="J2845" s="3">
        <f t="shared" si="509"/>
        <v>544.38</v>
      </c>
      <c r="K2845" s="3">
        <f t="shared" ref="K2845:K2908" si="515">$K$152*A2845*(0.5*A2845+$B$152-$D$152)  +  (J2845-$K$152)*0.5*A2845*(2*A2845/3+$B$152-$D$152)</f>
        <v>171173.12682600002</v>
      </c>
      <c r="M2845" s="3">
        <f t="shared" ref="M2845:M2908" si="516">K2845-F2845</f>
        <v>9075.0101666667033</v>
      </c>
      <c r="N2845">
        <f t="shared" si="510"/>
        <v>9075.0101666667033</v>
      </c>
      <c r="O2845">
        <f t="shared" si="511"/>
        <v>0</v>
      </c>
    </row>
    <row r="2846" spans="1:15" x14ac:dyDescent="0.25">
      <c r="A2846" s="3">
        <v>26.92</v>
      </c>
      <c r="B2846" s="3">
        <f t="shared" si="512"/>
        <v>31.92</v>
      </c>
      <c r="C2846" s="3">
        <f t="shared" si="513"/>
        <v>6.25</v>
      </c>
      <c r="D2846" s="4">
        <f t="shared" si="507"/>
        <v>62.5</v>
      </c>
      <c r="E2846" s="4">
        <f t="shared" si="508"/>
        <v>524.56000000000006</v>
      </c>
      <c r="F2846">
        <f t="shared" si="514"/>
        <v>162260.25656133334</v>
      </c>
      <c r="H2846" s="3"/>
      <c r="J2846" s="3">
        <f t="shared" si="509"/>
        <v>544.56000000000006</v>
      </c>
      <c r="K2846" s="3">
        <f t="shared" si="515"/>
        <v>171341.44972800004</v>
      </c>
      <c r="M2846" s="3">
        <f t="shared" si="516"/>
        <v>9081.1931666666933</v>
      </c>
      <c r="N2846">
        <f t="shared" si="510"/>
        <v>9081.1931666666933</v>
      </c>
      <c r="O2846">
        <f t="shared" si="511"/>
        <v>0</v>
      </c>
    </row>
    <row r="2847" spans="1:15" x14ac:dyDescent="0.25">
      <c r="A2847" s="3">
        <v>26.93</v>
      </c>
      <c r="B2847" s="3">
        <f t="shared" si="512"/>
        <v>31.93</v>
      </c>
      <c r="C2847" s="3">
        <f t="shared" si="513"/>
        <v>6.25</v>
      </c>
      <c r="D2847" s="4">
        <f t="shared" si="507"/>
        <v>62.5</v>
      </c>
      <c r="E2847" s="4">
        <f t="shared" si="508"/>
        <v>524.74</v>
      </c>
      <c r="F2847">
        <f t="shared" si="514"/>
        <v>162422.50457533333</v>
      </c>
      <c r="H2847" s="3"/>
      <c r="J2847" s="3">
        <f t="shared" si="509"/>
        <v>544.74</v>
      </c>
      <c r="K2847" s="3">
        <f t="shared" si="515"/>
        <v>171509.88274199999</v>
      </c>
      <c r="M2847" s="3">
        <f t="shared" si="516"/>
        <v>9087.3781666666619</v>
      </c>
      <c r="N2847">
        <f t="shared" si="510"/>
        <v>9087.3781666666619</v>
      </c>
      <c r="O2847">
        <f t="shared" si="511"/>
        <v>0</v>
      </c>
    </row>
    <row r="2848" spans="1:15" x14ac:dyDescent="0.25">
      <c r="A2848" s="3">
        <v>26.94</v>
      </c>
      <c r="B2848" s="3">
        <f t="shared" si="512"/>
        <v>31.94</v>
      </c>
      <c r="C2848" s="3">
        <f t="shared" si="513"/>
        <v>6.25</v>
      </c>
      <c r="D2848" s="4">
        <f t="shared" si="507"/>
        <v>62.5</v>
      </c>
      <c r="E2848" s="4">
        <f t="shared" si="508"/>
        <v>524.92000000000007</v>
      </c>
      <c r="F2848">
        <f t="shared" si="514"/>
        <v>162584.86073733337</v>
      </c>
      <c r="H2848" s="3"/>
      <c r="J2848" s="3">
        <f t="shared" si="509"/>
        <v>544.92000000000007</v>
      </c>
      <c r="K2848" s="3">
        <f t="shared" si="515"/>
        <v>171678.42590400003</v>
      </c>
      <c r="M2848" s="3">
        <f t="shared" si="516"/>
        <v>9093.5651666666672</v>
      </c>
      <c r="N2848">
        <f t="shared" si="510"/>
        <v>9093.5651666666672</v>
      </c>
      <c r="O2848">
        <f t="shared" si="511"/>
        <v>0</v>
      </c>
    </row>
    <row r="2849" spans="1:15" x14ac:dyDescent="0.25">
      <c r="A2849" s="3">
        <v>26.95</v>
      </c>
      <c r="B2849" s="3">
        <f t="shared" si="512"/>
        <v>31.95</v>
      </c>
      <c r="C2849" s="3">
        <f t="shared" si="513"/>
        <v>6.25</v>
      </c>
      <c r="D2849" s="4">
        <f t="shared" si="507"/>
        <v>62.5</v>
      </c>
      <c r="E2849" s="4">
        <f t="shared" si="508"/>
        <v>525.1</v>
      </c>
      <c r="F2849">
        <f t="shared" si="514"/>
        <v>162747.32508333333</v>
      </c>
      <c r="H2849" s="3"/>
      <c r="J2849" s="3">
        <f t="shared" si="509"/>
        <v>545.09999999999991</v>
      </c>
      <c r="K2849" s="3">
        <f t="shared" si="515"/>
        <v>171847.07924999998</v>
      </c>
      <c r="M2849" s="3">
        <f t="shared" si="516"/>
        <v>9099.7541666666511</v>
      </c>
      <c r="N2849">
        <f t="shared" si="510"/>
        <v>9099.7541666666511</v>
      </c>
      <c r="O2849">
        <f t="shared" si="511"/>
        <v>0</v>
      </c>
    </row>
    <row r="2850" spans="1:15" x14ac:dyDescent="0.25">
      <c r="A2850" s="3">
        <v>26.96</v>
      </c>
      <c r="B2850" s="3">
        <f t="shared" si="512"/>
        <v>31.96</v>
      </c>
      <c r="C2850" s="3">
        <f t="shared" si="513"/>
        <v>6.25</v>
      </c>
      <c r="D2850" s="4">
        <f t="shared" si="507"/>
        <v>62.5</v>
      </c>
      <c r="E2850" s="4">
        <f t="shared" si="508"/>
        <v>525.28</v>
      </c>
      <c r="F2850">
        <f t="shared" si="514"/>
        <v>162909.89764933335</v>
      </c>
      <c r="H2850" s="3"/>
      <c r="J2850" s="3">
        <f t="shared" si="509"/>
        <v>545.28</v>
      </c>
      <c r="K2850" s="3">
        <f t="shared" si="515"/>
        <v>172015.84281599999</v>
      </c>
      <c r="M2850" s="3">
        <f t="shared" si="516"/>
        <v>9105.9451666666428</v>
      </c>
      <c r="N2850">
        <f t="shared" si="510"/>
        <v>9105.9451666666428</v>
      </c>
      <c r="O2850">
        <f t="shared" si="511"/>
        <v>0</v>
      </c>
    </row>
    <row r="2851" spans="1:15" x14ac:dyDescent="0.25">
      <c r="A2851" s="3">
        <v>26.97</v>
      </c>
      <c r="B2851" s="3">
        <f t="shared" si="512"/>
        <v>31.97</v>
      </c>
      <c r="C2851" s="3">
        <f t="shared" si="513"/>
        <v>6.25</v>
      </c>
      <c r="D2851" s="4">
        <f t="shared" si="507"/>
        <v>62.5</v>
      </c>
      <c r="E2851" s="4">
        <f t="shared" si="508"/>
        <v>525.46</v>
      </c>
      <c r="F2851">
        <f t="shared" si="514"/>
        <v>163072.57847133331</v>
      </c>
      <c r="H2851" s="3"/>
      <c r="J2851" s="3">
        <f t="shared" si="509"/>
        <v>545.46</v>
      </c>
      <c r="K2851" s="3">
        <f t="shared" si="515"/>
        <v>172184.71663799998</v>
      </c>
      <c r="M2851" s="3">
        <f t="shared" si="516"/>
        <v>9112.1381666666712</v>
      </c>
      <c r="N2851">
        <f t="shared" si="510"/>
        <v>9112.1381666666712</v>
      </c>
      <c r="O2851">
        <f t="shared" si="511"/>
        <v>0</v>
      </c>
    </row>
    <row r="2852" spans="1:15" x14ac:dyDescent="0.25">
      <c r="A2852" s="3">
        <v>26.98</v>
      </c>
      <c r="B2852" s="3">
        <f t="shared" si="512"/>
        <v>31.98</v>
      </c>
      <c r="C2852" s="3">
        <f t="shared" si="513"/>
        <v>6.25</v>
      </c>
      <c r="D2852" s="4">
        <f t="shared" si="507"/>
        <v>62.5</v>
      </c>
      <c r="E2852" s="4">
        <f t="shared" si="508"/>
        <v>525.64</v>
      </c>
      <c r="F2852">
        <f t="shared" si="514"/>
        <v>163235.3675853333</v>
      </c>
      <c r="H2852" s="3"/>
      <c r="J2852" s="3">
        <f t="shared" si="509"/>
        <v>545.64</v>
      </c>
      <c r="K2852" s="3">
        <f t="shared" si="515"/>
        <v>172353.700752</v>
      </c>
      <c r="M2852" s="3">
        <f t="shared" si="516"/>
        <v>9118.3331666667073</v>
      </c>
      <c r="N2852">
        <f t="shared" si="510"/>
        <v>9118.3331666667073</v>
      </c>
      <c r="O2852">
        <f t="shared" si="511"/>
        <v>0</v>
      </c>
    </row>
    <row r="2853" spans="1:15" x14ac:dyDescent="0.25">
      <c r="A2853" s="3">
        <v>26.99</v>
      </c>
      <c r="B2853" s="3">
        <f t="shared" si="512"/>
        <v>31.99</v>
      </c>
      <c r="C2853" s="3">
        <f t="shared" si="513"/>
        <v>6.25</v>
      </c>
      <c r="D2853" s="4">
        <f t="shared" si="507"/>
        <v>62.5</v>
      </c>
      <c r="E2853" s="4">
        <f t="shared" si="508"/>
        <v>525.81999999999994</v>
      </c>
      <c r="F2853">
        <f t="shared" si="514"/>
        <v>163398.26502733331</v>
      </c>
      <c r="H2853" s="3"/>
      <c r="J2853" s="3">
        <f t="shared" si="509"/>
        <v>545.81999999999994</v>
      </c>
      <c r="K2853" s="3">
        <f t="shared" si="515"/>
        <v>172522.79519399995</v>
      </c>
      <c r="M2853" s="3">
        <f t="shared" si="516"/>
        <v>9124.5301666666346</v>
      </c>
      <c r="N2853">
        <f t="shared" si="510"/>
        <v>9124.5301666666346</v>
      </c>
      <c r="O2853">
        <f t="shared" si="511"/>
        <v>0</v>
      </c>
    </row>
    <row r="2854" spans="1:15" x14ac:dyDescent="0.25">
      <c r="A2854" s="3">
        <v>27</v>
      </c>
      <c r="B2854" s="3">
        <f t="shared" si="512"/>
        <v>32</v>
      </c>
      <c r="C2854" s="3">
        <f t="shared" si="513"/>
        <v>6.25</v>
      </c>
      <c r="D2854" s="4">
        <f t="shared" si="507"/>
        <v>62.5</v>
      </c>
      <c r="E2854" s="4">
        <f t="shared" si="508"/>
        <v>526</v>
      </c>
      <c r="F2854">
        <f t="shared" si="514"/>
        <v>163561.27083333334</v>
      </c>
      <c r="H2854" s="3"/>
      <c r="J2854" s="3">
        <f t="shared" si="509"/>
        <v>546</v>
      </c>
      <c r="K2854" s="3">
        <f t="shared" si="515"/>
        <v>172692</v>
      </c>
      <c r="M2854" s="3">
        <f t="shared" si="516"/>
        <v>9130.729166666657</v>
      </c>
      <c r="N2854">
        <f t="shared" si="510"/>
        <v>9130.729166666657</v>
      </c>
      <c r="O2854">
        <f t="shared" si="511"/>
        <v>0</v>
      </c>
    </row>
    <row r="2855" spans="1:15" x14ac:dyDescent="0.25">
      <c r="A2855" s="3">
        <v>27.01</v>
      </c>
      <c r="B2855" s="3">
        <f t="shared" si="512"/>
        <v>32.010000000000005</v>
      </c>
      <c r="C2855" s="3">
        <f t="shared" si="513"/>
        <v>6.25</v>
      </c>
      <c r="D2855" s="4">
        <f t="shared" si="507"/>
        <v>62.5</v>
      </c>
      <c r="E2855" s="4">
        <f t="shared" si="508"/>
        <v>526.18000000000006</v>
      </c>
      <c r="F2855">
        <f t="shared" si="514"/>
        <v>163724.3850393334</v>
      </c>
      <c r="H2855" s="3"/>
      <c r="J2855" s="3">
        <f t="shared" si="509"/>
        <v>546.18000000000006</v>
      </c>
      <c r="K2855" s="3">
        <f t="shared" si="515"/>
        <v>172861.31520600003</v>
      </c>
      <c r="M2855" s="3">
        <f t="shared" si="516"/>
        <v>9136.9301666666288</v>
      </c>
      <c r="N2855">
        <f t="shared" si="510"/>
        <v>9136.9301666666288</v>
      </c>
      <c r="O2855">
        <f t="shared" si="511"/>
        <v>0</v>
      </c>
    </row>
    <row r="2856" spans="1:15" x14ac:dyDescent="0.25">
      <c r="A2856" s="3">
        <v>27.02</v>
      </c>
      <c r="B2856" s="3">
        <f t="shared" si="512"/>
        <v>32.019999999999996</v>
      </c>
      <c r="C2856" s="3">
        <f t="shared" si="513"/>
        <v>6.25</v>
      </c>
      <c r="D2856" s="4">
        <f t="shared" si="507"/>
        <v>62.5</v>
      </c>
      <c r="E2856" s="4">
        <f t="shared" si="508"/>
        <v>526.3599999999999</v>
      </c>
      <c r="F2856">
        <f t="shared" si="514"/>
        <v>163887.60768133326</v>
      </c>
      <c r="H2856" s="3"/>
      <c r="J2856" s="3">
        <f t="shared" si="509"/>
        <v>546.36</v>
      </c>
      <c r="K2856" s="3">
        <f t="shared" si="515"/>
        <v>173030.74084799999</v>
      </c>
      <c r="M2856" s="3">
        <f t="shared" si="516"/>
        <v>9143.1331666667247</v>
      </c>
      <c r="N2856">
        <f t="shared" si="510"/>
        <v>9143.1331666667247</v>
      </c>
      <c r="O2856">
        <f t="shared" si="511"/>
        <v>0</v>
      </c>
    </row>
    <row r="2857" spans="1:15" x14ac:dyDescent="0.25">
      <c r="A2857" s="3">
        <v>27.03</v>
      </c>
      <c r="B2857" s="3">
        <f t="shared" si="512"/>
        <v>32.03</v>
      </c>
      <c r="C2857" s="3">
        <f t="shared" si="513"/>
        <v>6.25</v>
      </c>
      <c r="D2857" s="4">
        <f t="shared" si="507"/>
        <v>62.5</v>
      </c>
      <c r="E2857" s="4">
        <f t="shared" si="508"/>
        <v>526.54</v>
      </c>
      <c r="F2857">
        <f t="shared" si="514"/>
        <v>164050.93879533332</v>
      </c>
      <c r="H2857" s="3"/>
      <c r="J2857" s="3">
        <f t="shared" si="509"/>
        <v>546.54</v>
      </c>
      <c r="K2857" s="3">
        <f t="shared" si="515"/>
        <v>173200.276962</v>
      </c>
      <c r="M2857" s="3">
        <f t="shared" si="516"/>
        <v>9149.3381666666828</v>
      </c>
      <c r="N2857">
        <f t="shared" si="510"/>
        <v>9149.3381666666828</v>
      </c>
      <c r="O2857">
        <f t="shared" si="511"/>
        <v>0</v>
      </c>
    </row>
    <row r="2858" spans="1:15" x14ac:dyDescent="0.25">
      <c r="A2858" s="3">
        <v>27.04</v>
      </c>
      <c r="B2858" s="3">
        <f t="shared" si="512"/>
        <v>32.04</v>
      </c>
      <c r="C2858" s="3">
        <f t="shared" si="513"/>
        <v>6.25</v>
      </c>
      <c r="D2858" s="4">
        <f t="shared" si="507"/>
        <v>62.5</v>
      </c>
      <c r="E2858" s="4">
        <f t="shared" si="508"/>
        <v>526.72</v>
      </c>
      <c r="F2858">
        <f t="shared" si="514"/>
        <v>164214.37841733333</v>
      </c>
      <c r="H2858" s="3"/>
      <c r="J2858" s="3">
        <f t="shared" si="509"/>
        <v>546.72</v>
      </c>
      <c r="K2858" s="3">
        <f t="shared" si="515"/>
        <v>173369.92358400003</v>
      </c>
      <c r="M2858" s="3">
        <f t="shared" si="516"/>
        <v>9155.5451666667068</v>
      </c>
      <c r="N2858">
        <f t="shared" si="510"/>
        <v>9155.5451666667068</v>
      </c>
      <c r="O2858">
        <f t="shared" si="511"/>
        <v>0</v>
      </c>
    </row>
    <row r="2859" spans="1:15" x14ac:dyDescent="0.25">
      <c r="A2859" s="3">
        <v>27.05</v>
      </c>
      <c r="B2859" s="3">
        <f t="shared" si="512"/>
        <v>32.049999999999997</v>
      </c>
      <c r="C2859" s="3">
        <f t="shared" si="513"/>
        <v>6.25</v>
      </c>
      <c r="D2859" s="4">
        <f t="shared" si="507"/>
        <v>62.5</v>
      </c>
      <c r="E2859" s="4">
        <f t="shared" si="508"/>
        <v>526.9</v>
      </c>
      <c r="F2859">
        <f t="shared" si="514"/>
        <v>164377.92658333329</v>
      </c>
      <c r="H2859" s="3"/>
      <c r="J2859" s="3">
        <f t="shared" si="509"/>
        <v>546.90000000000009</v>
      </c>
      <c r="K2859" s="3">
        <f t="shared" si="515"/>
        <v>173539.68075000006</v>
      </c>
      <c r="M2859" s="3">
        <f t="shared" si="516"/>
        <v>9161.7541666667676</v>
      </c>
      <c r="N2859">
        <f t="shared" si="510"/>
        <v>9161.7541666667676</v>
      </c>
      <c r="O2859">
        <f t="shared" si="511"/>
        <v>0</v>
      </c>
    </row>
    <row r="2860" spans="1:15" x14ac:dyDescent="0.25">
      <c r="A2860" s="3">
        <v>27.06</v>
      </c>
      <c r="B2860" s="3">
        <f t="shared" si="512"/>
        <v>32.06</v>
      </c>
      <c r="C2860" s="3">
        <f t="shared" si="513"/>
        <v>6.25</v>
      </c>
      <c r="D2860" s="4">
        <f t="shared" si="507"/>
        <v>62.5</v>
      </c>
      <c r="E2860" s="4">
        <f t="shared" si="508"/>
        <v>527.08000000000004</v>
      </c>
      <c r="F2860">
        <f t="shared" si="514"/>
        <v>164541.58332933337</v>
      </c>
      <c r="H2860" s="3"/>
      <c r="J2860" s="3">
        <f t="shared" si="509"/>
        <v>547.07999999999993</v>
      </c>
      <c r="K2860" s="3">
        <f t="shared" si="515"/>
        <v>173709.54849599994</v>
      </c>
      <c r="M2860" s="3">
        <f t="shared" si="516"/>
        <v>9167.9651666665741</v>
      </c>
      <c r="N2860">
        <f t="shared" si="510"/>
        <v>9167.9651666665741</v>
      </c>
      <c r="O2860">
        <f t="shared" si="511"/>
        <v>0</v>
      </c>
    </row>
    <row r="2861" spans="1:15" x14ac:dyDescent="0.25">
      <c r="A2861" s="3">
        <v>27.07</v>
      </c>
      <c r="B2861" s="3">
        <f t="shared" si="512"/>
        <v>32.07</v>
      </c>
      <c r="C2861" s="3">
        <f t="shared" si="513"/>
        <v>6.25</v>
      </c>
      <c r="D2861" s="4">
        <f t="shared" si="507"/>
        <v>62.5</v>
      </c>
      <c r="E2861" s="4">
        <f t="shared" si="508"/>
        <v>527.26</v>
      </c>
      <c r="F2861">
        <f t="shared" si="514"/>
        <v>164705.34869133332</v>
      </c>
      <c r="H2861" s="3"/>
      <c r="J2861" s="3">
        <f t="shared" si="509"/>
        <v>547.26</v>
      </c>
      <c r="K2861" s="3">
        <f t="shared" si="515"/>
        <v>173879.526858</v>
      </c>
      <c r="M2861" s="3">
        <f t="shared" si="516"/>
        <v>9174.1781666666793</v>
      </c>
      <c r="N2861">
        <f t="shared" si="510"/>
        <v>9174.1781666666793</v>
      </c>
      <c r="O2861">
        <f t="shared" si="511"/>
        <v>0</v>
      </c>
    </row>
    <row r="2862" spans="1:15" x14ac:dyDescent="0.25">
      <c r="A2862" s="3">
        <v>27.08</v>
      </c>
      <c r="B2862" s="3">
        <f t="shared" si="512"/>
        <v>32.08</v>
      </c>
      <c r="C2862" s="3">
        <f t="shared" si="513"/>
        <v>6.25</v>
      </c>
      <c r="D2862" s="4">
        <f t="shared" si="507"/>
        <v>62.5</v>
      </c>
      <c r="E2862" s="4">
        <f t="shared" si="508"/>
        <v>527.43999999999994</v>
      </c>
      <c r="F2862">
        <f t="shared" si="514"/>
        <v>164869.22270533329</v>
      </c>
      <c r="H2862" s="3"/>
      <c r="J2862" s="3">
        <f t="shared" si="509"/>
        <v>547.43999999999994</v>
      </c>
      <c r="K2862" s="3">
        <f t="shared" si="515"/>
        <v>174049.61587199994</v>
      </c>
      <c r="M2862" s="3">
        <f t="shared" si="516"/>
        <v>9180.3931666666467</v>
      </c>
      <c r="N2862">
        <f t="shared" si="510"/>
        <v>9180.3931666666467</v>
      </c>
      <c r="O2862">
        <f t="shared" si="511"/>
        <v>0</v>
      </c>
    </row>
    <row r="2863" spans="1:15" x14ac:dyDescent="0.25">
      <c r="A2863" s="3">
        <v>27.09</v>
      </c>
      <c r="B2863" s="3">
        <f t="shared" si="512"/>
        <v>32.090000000000003</v>
      </c>
      <c r="C2863" s="3">
        <f t="shared" si="513"/>
        <v>6.25</v>
      </c>
      <c r="D2863" s="4">
        <f t="shared" si="507"/>
        <v>62.5</v>
      </c>
      <c r="E2863" s="4">
        <f t="shared" si="508"/>
        <v>527.62000000000012</v>
      </c>
      <c r="F2863">
        <f t="shared" si="514"/>
        <v>165033.20540733339</v>
      </c>
      <c r="H2863" s="3"/>
      <c r="J2863" s="3">
        <f t="shared" si="509"/>
        <v>547.62</v>
      </c>
      <c r="K2863" s="3">
        <f t="shared" si="515"/>
        <v>174219.81557400001</v>
      </c>
      <c r="M2863" s="3">
        <f t="shared" si="516"/>
        <v>9186.6101666666218</v>
      </c>
      <c r="N2863">
        <f t="shared" si="510"/>
        <v>9186.6101666666218</v>
      </c>
      <c r="O2863">
        <f t="shared" si="511"/>
        <v>0</v>
      </c>
    </row>
    <row r="2864" spans="1:15" x14ac:dyDescent="0.25">
      <c r="A2864" s="3">
        <v>27.1</v>
      </c>
      <c r="B2864" s="3">
        <f t="shared" si="512"/>
        <v>32.1</v>
      </c>
      <c r="C2864" s="3">
        <f t="shared" si="513"/>
        <v>6.25</v>
      </c>
      <c r="D2864" s="4">
        <f t="shared" si="507"/>
        <v>62.5</v>
      </c>
      <c r="E2864" s="4">
        <f t="shared" si="508"/>
        <v>527.80000000000007</v>
      </c>
      <c r="F2864">
        <f t="shared" si="514"/>
        <v>165197.29683333338</v>
      </c>
      <c r="H2864" s="3"/>
      <c r="J2864" s="3">
        <f t="shared" si="509"/>
        <v>547.79999999999995</v>
      </c>
      <c r="K2864" s="3">
        <f t="shared" si="515"/>
        <v>174390.12599999999</v>
      </c>
      <c r="M2864" s="3">
        <f t="shared" si="516"/>
        <v>9192.8291666666046</v>
      </c>
      <c r="N2864">
        <f t="shared" si="510"/>
        <v>9192.8291666666046</v>
      </c>
      <c r="O2864">
        <f t="shared" si="511"/>
        <v>0</v>
      </c>
    </row>
    <row r="2865" spans="1:15" x14ac:dyDescent="0.25">
      <c r="A2865" s="3">
        <v>27.11</v>
      </c>
      <c r="B2865" s="3">
        <f t="shared" si="512"/>
        <v>32.11</v>
      </c>
      <c r="C2865" s="3">
        <f t="shared" si="513"/>
        <v>6.25</v>
      </c>
      <c r="D2865" s="4">
        <f t="shared" si="507"/>
        <v>62.5</v>
      </c>
      <c r="E2865" s="4">
        <f t="shared" si="508"/>
        <v>527.98</v>
      </c>
      <c r="F2865">
        <f t="shared" si="514"/>
        <v>165361.49701933333</v>
      </c>
      <c r="H2865" s="3"/>
      <c r="J2865" s="3">
        <f t="shared" si="509"/>
        <v>547.98</v>
      </c>
      <c r="K2865" s="3">
        <f t="shared" si="515"/>
        <v>174560.54718600001</v>
      </c>
      <c r="M2865" s="3">
        <f t="shared" si="516"/>
        <v>9199.0501666666823</v>
      </c>
      <c r="N2865">
        <f t="shared" si="510"/>
        <v>9199.0501666666823</v>
      </c>
      <c r="O2865">
        <f t="shared" si="511"/>
        <v>0</v>
      </c>
    </row>
    <row r="2866" spans="1:15" x14ac:dyDescent="0.25">
      <c r="A2866" s="3">
        <v>27.12</v>
      </c>
      <c r="B2866" s="3">
        <f t="shared" si="512"/>
        <v>32.120000000000005</v>
      </c>
      <c r="C2866" s="3">
        <f t="shared" si="513"/>
        <v>6.25</v>
      </c>
      <c r="D2866" s="4">
        <f t="shared" si="507"/>
        <v>62.5</v>
      </c>
      <c r="E2866" s="4">
        <f t="shared" si="508"/>
        <v>528.16000000000008</v>
      </c>
      <c r="F2866">
        <f t="shared" si="514"/>
        <v>165525.8060013334</v>
      </c>
      <c r="H2866" s="3"/>
      <c r="J2866" s="3">
        <f t="shared" si="509"/>
        <v>548.16000000000008</v>
      </c>
      <c r="K2866" s="3">
        <f t="shared" si="515"/>
        <v>174731.07916800005</v>
      </c>
      <c r="M2866" s="3">
        <f t="shared" si="516"/>
        <v>9205.2731666666514</v>
      </c>
      <c r="N2866">
        <f t="shared" si="510"/>
        <v>9205.2731666666514</v>
      </c>
      <c r="O2866">
        <f t="shared" si="511"/>
        <v>0</v>
      </c>
    </row>
    <row r="2867" spans="1:15" x14ac:dyDescent="0.25">
      <c r="A2867" s="3">
        <v>27.13</v>
      </c>
      <c r="B2867" s="3">
        <f t="shared" si="512"/>
        <v>32.129999999999995</v>
      </c>
      <c r="C2867" s="3">
        <f t="shared" si="513"/>
        <v>6.25</v>
      </c>
      <c r="D2867" s="4">
        <f t="shared" si="507"/>
        <v>62.5</v>
      </c>
      <c r="E2867" s="4">
        <f t="shared" si="508"/>
        <v>528.33999999999992</v>
      </c>
      <c r="F2867">
        <f t="shared" si="514"/>
        <v>165690.22381533324</v>
      </c>
      <c r="H2867" s="3"/>
      <c r="J2867" s="3">
        <f t="shared" si="509"/>
        <v>548.33999999999992</v>
      </c>
      <c r="K2867" s="3">
        <f t="shared" si="515"/>
        <v>174901.72198199996</v>
      </c>
      <c r="M2867" s="3">
        <f t="shared" si="516"/>
        <v>9211.4981666667154</v>
      </c>
      <c r="N2867">
        <f t="shared" si="510"/>
        <v>9211.4981666667154</v>
      </c>
      <c r="O2867">
        <f t="shared" si="511"/>
        <v>0</v>
      </c>
    </row>
    <row r="2868" spans="1:15" x14ac:dyDescent="0.25">
      <c r="A2868" s="3">
        <v>27.14</v>
      </c>
      <c r="B2868" s="3">
        <f t="shared" si="512"/>
        <v>32.14</v>
      </c>
      <c r="C2868" s="3">
        <f t="shared" si="513"/>
        <v>6.25</v>
      </c>
      <c r="D2868" s="4">
        <f t="shared" si="507"/>
        <v>62.5</v>
      </c>
      <c r="E2868" s="4">
        <f t="shared" si="508"/>
        <v>528.52</v>
      </c>
      <c r="F2868">
        <f t="shared" si="514"/>
        <v>165854.75049733333</v>
      </c>
      <c r="H2868" s="3"/>
      <c r="J2868" s="3">
        <f t="shared" si="509"/>
        <v>548.52</v>
      </c>
      <c r="K2868" s="3">
        <f t="shared" si="515"/>
        <v>175072.47566400003</v>
      </c>
      <c r="M2868" s="3">
        <f t="shared" si="516"/>
        <v>9217.7251666666998</v>
      </c>
      <c r="N2868">
        <f t="shared" si="510"/>
        <v>9217.7251666666998</v>
      </c>
      <c r="O2868">
        <f t="shared" si="511"/>
        <v>0</v>
      </c>
    </row>
    <row r="2869" spans="1:15" x14ac:dyDescent="0.25">
      <c r="A2869" s="3">
        <v>27.15</v>
      </c>
      <c r="B2869" s="3">
        <f t="shared" si="512"/>
        <v>32.15</v>
      </c>
      <c r="C2869" s="3">
        <f t="shared" si="513"/>
        <v>6.25</v>
      </c>
      <c r="D2869" s="4">
        <f t="shared" si="507"/>
        <v>62.5</v>
      </c>
      <c r="E2869" s="4">
        <f t="shared" si="508"/>
        <v>528.69999999999993</v>
      </c>
      <c r="F2869">
        <f t="shared" si="514"/>
        <v>166019.38608333332</v>
      </c>
      <c r="H2869" s="3"/>
      <c r="J2869" s="3">
        <f t="shared" si="509"/>
        <v>548.70000000000005</v>
      </c>
      <c r="K2869" s="3">
        <f t="shared" si="515"/>
        <v>175243.34024999998</v>
      </c>
      <c r="M2869" s="3">
        <f t="shared" si="516"/>
        <v>9223.9541666666628</v>
      </c>
      <c r="N2869">
        <f t="shared" si="510"/>
        <v>9223.9541666666628</v>
      </c>
      <c r="O2869">
        <f t="shared" si="511"/>
        <v>0</v>
      </c>
    </row>
    <row r="2870" spans="1:15" x14ac:dyDescent="0.25">
      <c r="A2870" s="3">
        <v>27.16</v>
      </c>
      <c r="B2870" s="3">
        <f t="shared" si="512"/>
        <v>32.159999999999997</v>
      </c>
      <c r="C2870" s="3">
        <f t="shared" si="513"/>
        <v>6.25</v>
      </c>
      <c r="D2870" s="4">
        <f t="shared" si="507"/>
        <v>62.5</v>
      </c>
      <c r="E2870" s="4">
        <f t="shared" si="508"/>
        <v>528.87999999999988</v>
      </c>
      <c r="F2870">
        <f t="shared" si="514"/>
        <v>166184.13060933325</v>
      </c>
      <c r="H2870" s="3"/>
      <c r="J2870" s="3">
        <f t="shared" si="509"/>
        <v>548.88</v>
      </c>
      <c r="K2870" s="3">
        <f t="shared" si="515"/>
        <v>175414.31577599997</v>
      </c>
      <c r="M2870" s="3">
        <f t="shared" si="516"/>
        <v>9230.1851666667208</v>
      </c>
      <c r="N2870">
        <f t="shared" si="510"/>
        <v>9230.1851666667208</v>
      </c>
      <c r="O2870">
        <f t="shared" si="511"/>
        <v>0</v>
      </c>
    </row>
    <row r="2871" spans="1:15" x14ac:dyDescent="0.25">
      <c r="A2871" s="3">
        <v>27.17</v>
      </c>
      <c r="B2871" s="3">
        <f t="shared" si="512"/>
        <v>32.17</v>
      </c>
      <c r="C2871" s="3">
        <f t="shared" si="513"/>
        <v>6.25</v>
      </c>
      <c r="D2871" s="4">
        <f t="shared" si="507"/>
        <v>62.5</v>
      </c>
      <c r="E2871" s="4">
        <f t="shared" si="508"/>
        <v>529.06000000000006</v>
      </c>
      <c r="F2871">
        <f t="shared" si="514"/>
        <v>166348.98411133335</v>
      </c>
      <c r="H2871" s="3"/>
      <c r="J2871" s="3">
        <f t="shared" si="509"/>
        <v>549.06000000000006</v>
      </c>
      <c r="K2871" s="3">
        <f t="shared" si="515"/>
        <v>175585.40227800002</v>
      </c>
      <c r="M2871" s="3">
        <f t="shared" si="516"/>
        <v>9236.41816666667</v>
      </c>
      <c r="N2871">
        <f t="shared" si="510"/>
        <v>9236.41816666667</v>
      </c>
      <c r="O2871">
        <f t="shared" si="511"/>
        <v>0</v>
      </c>
    </row>
    <row r="2872" spans="1:15" x14ac:dyDescent="0.25">
      <c r="A2872" s="3">
        <v>27.18</v>
      </c>
      <c r="B2872" s="3">
        <f t="shared" si="512"/>
        <v>32.18</v>
      </c>
      <c r="C2872" s="3">
        <f t="shared" si="513"/>
        <v>6.25</v>
      </c>
      <c r="D2872" s="4">
        <f t="shared" si="507"/>
        <v>62.5</v>
      </c>
      <c r="E2872" s="4">
        <f t="shared" si="508"/>
        <v>529.24</v>
      </c>
      <c r="F2872">
        <f t="shared" si="514"/>
        <v>166513.94662533331</v>
      </c>
      <c r="H2872" s="3"/>
      <c r="J2872" s="3">
        <f t="shared" si="509"/>
        <v>549.24</v>
      </c>
      <c r="K2872" s="3">
        <f t="shared" si="515"/>
        <v>175756.59979199999</v>
      </c>
      <c r="M2872" s="3">
        <f t="shared" si="516"/>
        <v>9242.6531666666851</v>
      </c>
      <c r="N2872">
        <f t="shared" si="510"/>
        <v>9242.6531666666851</v>
      </c>
      <c r="O2872">
        <f t="shared" si="511"/>
        <v>0</v>
      </c>
    </row>
    <row r="2873" spans="1:15" x14ac:dyDescent="0.25">
      <c r="A2873" s="3">
        <v>27.19</v>
      </c>
      <c r="B2873" s="3">
        <f t="shared" si="512"/>
        <v>32.19</v>
      </c>
      <c r="C2873" s="3">
        <f t="shared" si="513"/>
        <v>6.25</v>
      </c>
      <c r="D2873" s="4">
        <f t="shared" si="507"/>
        <v>62.5</v>
      </c>
      <c r="E2873" s="4">
        <f t="shared" si="508"/>
        <v>529.41999999999996</v>
      </c>
      <c r="F2873">
        <f t="shared" si="514"/>
        <v>166679.01818733331</v>
      </c>
      <c r="H2873" s="3"/>
      <c r="J2873" s="3">
        <f t="shared" si="509"/>
        <v>549.42000000000007</v>
      </c>
      <c r="K2873" s="3">
        <f t="shared" si="515"/>
        <v>175927.90835400004</v>
      </c>
      <c r="M2873" s="3">
        <f t="shared" si="516"/>
        <v>9248.8901666667371</v>
      </c>
      <c r="N2873">
        <f t="shared" si="510"/>
        <v>9248.8901666667371</v>
      </c>
      <c r="O2873">
        <f t="shared" si="511"/>
        <v>0</v>
      </c>
    </row>
    <row r="2874" spans="1:15" x14ac:dyDescent="0.25">
      <c r="A2874" s="3">
        <v>27.2</v>
      </c>
      <c r="B2874" s="3">
        <f t="shared" si="512"/>
        <v>32.200000000000003</v>
      </c>
      <c r="C2874" s="3">
        <f t="shared" si="513"/>
        <v>6.25</v>
      </c>
      <c r="D2874" s="4">
        <f t="shared" si="507"/>
        <v>62.5</v>
      </c>
      <c r="E2874" s="4">
        <f t="shared" si="508"/>
        <v>529.6</v>
      </c>
      <c r="F2874">
        <f t="shared" si="514"/>
        <v>166844.19883333339</v>
      </c>
      <c r="H2874" s="3"/>
      <c r="J2874" s="3">
        <f t="shared" si="509"/>
        <v>549.59999999999991</v>
      </c>
      <c r="K2874" s="3">
        <f t="shared" si="515"/>
        <v>176099.32799999998</v>
      </c>
      <c r="M2874" s="3">
        <f t="shared" si="516"/>
        <v>9255.1291666665929</v>
      </c>
      <c r="N2874">
        <f t="shared" si="510"/>
        <v>9255.1291666665929</v>
      </c>
      <c r="O2874">
        <f t="shared" si="511"/>
        <v>0</v>
      </c>
    </row>
    <row r="2875" spans="1:15" x14ac:dyDescent="0.25">
      <c r="A2875" s="3">
        <v>27.21</v>
      </c>
      <c r="B2875" s="3">
        <f t="shared" si="512"/>
        <v>32.21</v>
      </c>
      <c r="C2875" s="3">
        <f t="shared" si="513"/>
        <v>6.25</v>
      </c>
      <c r="D2875" s="4">
        <f t="shared" si="507"/>
        <v>62.5</v>
      </c>
      <c r="E2875" s="4">
        <f t="shared" si="508"/>
        <v>529.78</v>
      </c>
      <c r="F2875">
        <f t="shared" si="514"/>
        <v>167009.48859933333</v>
      </c>
      <c r="H2875" s="3"/>
      <c r="J2875" s="3">
        <f t="shared" si="509"/>
        <v>549.78</v>
      </c>
      <c r="K2875" s="3">
        <f t="shared" si="515"/>
        <v>176270.85876600002</v>
      </c>
      <c r="M2875" s="3">
        <f t="shared" si="516"/>
        <v>9261.3701666666893</v>
      </c>
      <c r="N2875">
        <f t="shared" si="510"/>
        <v>9261.3701666666893</v>
      </c>
      <c r="O2875">
        <f t="shared" si="511"/>
        <v>0</v>
      </c>
    </row>
    <row r="2876" spans="1:15" x14ac:dyDescent="0.25">
      <c r="A2876" s="3">
        <v>27.22</v>
      </c>
      <c r="B2876" s="3">
        <f t="shared" si="512"/>
        <v>32.22</v>
      </c>
      <c r="C2876" s="3">
        <f t="shared" si="513"/>
        <v>6.25</v>
      </c>
      <c r="D2876" s="4">
        <f t="shared" si="507"/>
        <v>62.5</v>
      </c>
      <c r="E2876" s="4">
        <f t="shared" si="508"/>
        <v>529.96</v>
      </c>
      <c r="F2876">
        <f t="shared" si="514"/>
        <v>167174.88752133332</v>
      </c>
      <c r="H2876" s="3"/>
      <c r="J2876" s="3">
        <f t="shared" si="509"/>
        <v>549.96</v>
      </c>
      <c r="K2876" s="3">
        <f t="shared" si="515"/>
        <v>176442.500688</v>
      </c>
      <c r="M2876" s="3">
        <f t="shared" si="516"/>
        <v>9267.613166666677</v>
      </c>
      <c r="N2876">
        <f t="shared" si="510"/>
        <v>9267.613166666677</v>
      </c>
      <c r="O2876">
        <f t="shared" si="511"/>
        <v>0</v>
      </c>
    </row>
    <row r="2877" spans="1:15" x14ac:dyDescent="0.25">
      <c r="A2877" s="3">
        <v>27.23</v>
      </c>
      <c r="B2877" s="3">
        <f t="shared" si="512"/>
        <v>32.230000000000004</v>
      </c>
      <c r="C2877" s="3">
        <f t="shared" si="513"/>
        <v>6.25</v>
      </c>
      <c r="D2877" s="4">
        <f t="shared" si="507"/>
        <v>62.5</v>
      </c>
      <c r="E2877" s="4">
        <f t="shared" si="508"/>
        <v>530.1400000000001</v>
      </c>
      <c r="F2877">
        <f t="shared" si="514"/>
        <v>167340.39563533344</v>
      </c>
      <c r="H2877" s="3"/>
      <c r="J2877" s="3">
        <f t="shared" si="509"/>
        <v>550.14</v>
      </c>
      <c r="K2877" s="3">
        <f t="shared" si="515"/>
        <v>176614.25380199996</v>
      </c>
      <c r="M2877" s="3">
        <f t="shared" si="516"/>
        <v>9273.8581666665268</v>
      </c>
      <c r="N2877">
        <f t="shared" si="510"/>
        <v>9273.8581666665268</v>
      </c>
      <c r="O2877">
        <f t="shared" si="511"/>
        <v>0</v>
      </c>
    </row>
    <row r="2878" spans="1:15" x14ac:dyDescent="0.25">
      <c r="A2878" s="3">
        <v>27.24</v>
      </c>
      <c r="B2878" s="3">
        <f t="shared" si="512"/>
        <v>32.239999999999995</v>
      </c>
      <c r="C2878" s="3">
        <f t="shared" si="513"/>
        <v>6.25</v>
      </c>
      <c r="D2878" s="4">
        <f t="shared" si="507"/>
        <v>62.5</v>
      </c>
      <c r="E2878" s="4">
        <f t="shared" si="508"/>
        <v>530.31999999999994</v>
      </c>
      <c r="F2878">
        <f t="shared" si="514"/>
        <v>167506.01297733327</v>
      </c>
      <c r="H2878" s="3"/>
      <c r="J2878" s="3">
        <f t="shared" si="509"/>
        <v>550.31999999999994</v>
      </c>
      <c r="K2878" s="3">
        <f t="shared" si="515"/>
        <v>176786.11814399995</v>
      </c>
      <c r="M2878" s="3">
        <f t="shared" si="516"/>
        <v>9280.1051666666754</v>
      </c>
      <c r="N2878">
        <f t="shared" si="510"/>
        <v>9280.1051666666754</v>
      </c>
      <c r="O2878">
        <f t="shared" si="511"/>
        <v>0</v>
      </c>
    </row>
    <row r="2879" spans="1:15" x14ac:dyDescent="0.25">
      <c r="A2879" s="3">
        <v>27.25</v>
      </c>
      <c r="B2879" s="3">
        <f t="shared" si="512"/>
        <v>32.25</v>
      </c>
      <c r="C2879" s="3">
        <f t="shared" si="513"/>
        <v>6.25</v>
      </c>
      <c r="D2879" s="4">
        <f t="shared" si="507"/>
        <v>62.5</v>
      </c>
      <c r="E2879" s="4">
        <f t="shared" si="508"/>
        <v>530.5</v>
      </c>
      <c r="F2879">
        <f t="shared" si="514"/>
        <v>167671.73958333334</v>
      </c>
      <c r="H2879" s="3"/>
      <c r="J2879" s="3">
        <f t="shared" si="509"/>
        <v>550.5</v>
      </c>
      <c r="K2879" s="3">
        <f t="shared" si="515"/>
        <v>176958.09375</v>
      </c>
      <c r="M2879" s="3">
        <f t="shared" si="516"/>
        <v>9286.354166666657</v>
      </c>
      <c r="N2879">
        <f t="shared" si="510"/>
        <v>9286.354166666657</v>
      </c>
      <c r="O2879">
        <f t="shared" si="511"/>
        <v>0</v>
      </c>
    </row>
    <row r="2880" spans="1:15" x14ac:dyDescent="0.25">
      <c r="A2880" s="3">
        <v>27.26</v>
      </c>
      <c r="B2880" s="3">
        <f t="shared" si="512"/>
        <v>32.260000000000005</v>
      </c>
      <c r="C2880" s="3">
        <f t="shared" si="513"/>
        <v>6.25</v>
      </c>
      <c r="D2880" s="4">
        <f t="shared" si="507"/>
        <v>62.5</v>
      </c>
      <c r="E2880" s="4">
        <f t="shared" si="508"/>
        <v>530.68000000000006</v>
      </c>
      <c r="F2880">
        <f t="shared" si="514"/>
        <v>167837.57548933339</v>
      </c>
      <c r="H2880" s="3"/>
      <c r="J2880" s="3">
        <f t="shared" si="509"/>
        <v>550.68000000000006</v>
      </c>
      <c r="K2880" s="3">
        <f t="shared" si="515"/>
        <v>177130.18065600004</v>
      </c>
      <c r="M2880" s="3">
        <f t="shared" si="516"/>
        <v>9292.6051666666463</v>
      </c>
      <c r="N2880">
        <f t="shared" si="510"/>
        <v>9292.6051666666463</v>
      </c>
      <c r="O2880">
        <f t="shared" si="511"/>
        <v>0</v>
      </c>
    </row>
    <row r="2881" spans="1:15" x14ac:dyDescent="0.25">
      <c r="A2881" s="3">
        <v>27.27</v>
      </c>
      <c r="B2881" s="3">
        <f t="shared" si="512"/>
        <v>32.269999999999996</v>
      </c>
      <c r="C2881" s="3">
        <f t="shared" si="513"/>
        <v>6.25</v>
      </c>
      <c r="D2881" s="4">
        <f t="shared" si="507"/>
        <v>62.5</v>
      </c>
      <c r="E2881" s="4">
        <f t="shared" si="508"/>
        <v>530.8599999999999</v>
      </c>
      <c r="F2881">
        <f t="shared" si="514"/>
        <v>168003.52073133326</v>
      </c>
      <c r="H2881" s="3"/>
      <c r="J2881" s="3">
        <f t="shared" si="509"/>
        <v>550.86</v>
      </c>
      <c r="K2881" s="3">
        <f t="shared" si="515"/>
        <v>177302.378898</v>
      </c>
      <c r="M2881" s="3">
        <f t="shared" si="516"/>
        <v>9298.8581666667305</v>
      </c>
      <c r="N2881">
        <f t="shared" si="510"/>
        <v>9298.8581666667305</v>
      </c>
      <c r="O2881">
        <f t="shared" si="511"/>
        <v>0</v>
      </c>
    </row>
    <row r="2882" spans="1:15" x14ac:dyDescent="0.25">
      <c r="A2882" s="3">
        <v>27.28</v>
      </c>
      <c r="B2882" s="3">
        <f t="shared" si="512"/>
        <v>32.28</v>
      </c>
      <c r="C2882" s="3">
        <f t="shared" si="513"/>
        <v>6.25</v>
      </c>
      <c r="D2882" s="4">
        <f t="shared" si="507"/>
        <v>62.5</v>
      </c>
      <c r="E2882" s="4">
        <f t="shared" si="508"/>
        <v>531.04</v>
      </c>
      <c r="F2882">
        <f t="shared" si="514"/>
        <v>168169.57534533335</v>
      </c>
      <c r="H2882" s="3"/>
      <c r="J2882" s="3">
        <f t="shared" si="509"/>
        <v>551.04</v>
      </c>
      <c r="K2882" s="3">
        <f t="shared" si="515"/>
        <v>177474.68851200002</v>
      </c>
      <c r="M2882" s="3">
        <f t="shared" si="516"/>
        <v>9305.113166666677</v>
      </c>
      <c r="N2882">
        <f t="shared" si="510"/>
        <v>9305.113166666677</v>
      </c>
      <c r="O2882">
        <f t="shared" si="511"/>
        <v>0</v>
      </c>
    </row>
    <row r="2883" spans="1:15" x14ac:dyDescent="0.25">
      <c r="A2883" s="3">
        <v>27.29</v>
      </c>
      <c r="B2883" s="3">
        <f t="shared" si="512"/>
        <v>32.29</v>
      </c>
      <c r="C2883" s="3">
        <f t="shared" si="513"/>
        <v>6.25</v>
      </c>
      <c r="D2883" s="4">
        <f t="shared" si="507"/>
        <v>62.5</v>
      </c>
      <c r="E2883" s="4">
        <f t="shared" si="508"/>
        <v>531.22</v>
      </c>
      <c r="F2883">
        <f t="shared" si="514"/>
        <v>168335.73936733333</v>
      </c>
      <c r="H2883" s="3"/>
      <c r="J2883" s="3">
        <f t="shared" si="509"/>
        <v>551.22</v>
      </c>
      <c r="K2883" s="3">
        <f t="shared" si="515"/>
        <v>177647.10953399999</v>
      </c>
      <c r="M2883" s="3">
        <f t="shared" si="516"/>
        <v>9311.3701666666602</v>
      </c>
      <c r="N2883">
        <f t="shared" si="510"/>
        <v>9311.3701666666602</v>
      </c>
      <c r="O2883">
        <f t="shared" si="511"/>
        <v>0</v>
      </c>
    </row>
    <row r="2884" spans="1:15" x14ac:dyDescent="0.25">
      <c r="A2884" s="3">
        <v>27.3</v>
      </c>
      <c r="B2884" s="3">
        <f t="shared" si="512"/>
        <v>32.299999999999997</v>
      </c>
      <c r="C2884" s="3">
        <f t="shared" si="513"/>
        <v>6.25</v>
      </c>
      <c r="D2884" s="4">
        <f t="shared" si="507"/>
        <v>62.5</v>
      </c>
      <c r="E2884" s="4">
        <f t="shared" si="508"/>
        <v>531.4</v>
      </c>
      <c r="F2884">
        <f t="shared" si="514"/>
        <v>168502.01283333325</v>
      </c>
      <c r="H2884" s="3"/>
      <c r="J2884" s="3">
        <f t="shared" si="509"/>
        <v>551.40000000000009</v>
      </c>
      <c r="K2884" s="3">
        <f t="shared" si="515"/>
        <v>177819.64200000005</v>
      </c>
      <c r="M2884" s="3">
        <f t="shared" si="516"/>
        <v>9317.6291666667967</v>
      </c>
      <c r="N2884">
        <f t="shared" si="510"/>
        <v>9317.6291666667967</v>
      </c>
      <c r="O2884">
        <f t="shared" si="511"/>
        <v>0</v>
      </c>
    </row>
    <row r="2885" spans="1:15" x14ac:dyDescent="0.25">
      <c r="A2885" s="3">
        <v>27.31</v>
      </c>
      <c r="B2885" s="3">
        <f t="shared" si="512"/>
        <v>32.31</v>
      </c>
      <c r="C2885" s="3">
        <f t="shared" si="513"/>
        <v>6.25</v>
      </c>
      <c r="D2885" s="4">
        <f t="shared" si="507"/>
        <v>62.5</v>
      </c>
      <c r="E2885" s="4">
        <f t="shared" si="508"/>
        <v>531.58000000000004</v>
      </c>
      <c r="F2885">
        <f t="shared" si="514"/>
        <v>168668.39577933337</v>
      </c>
      <c r="H2885" s="3"/>
      <c r="J2885" s="3">
        <f t="shared" si="509"/>
        <v>551.57999999999993</v>
      </c>
      <c r="K2885" s="3">
        <f t="shared" si="515"/>
        <v>177992.28594599999</v>
      </c>
      <c r="M2885" s="3">
        <f t="shared" si="516"/>
        <v>9323.8901666666206</v>
      </c>
      <c r="N2885">
        <f t="shared" si="510"/>
        <v>9323.8901666666206</v>
      </c>
      <c r="O2885">
        <f t="shared" si="511"/>
        <v>0</v>
      </c>
    </row>
    <row r="2886" spans="1:15" x14ac:dyDescent="0.25">
      <c r="A2886" s="3">
        <v>27.32</v>
      </c>
      <c r="B2886" s="3">
        <f t="shared" si="512"/>
        <v>32.32</v>
      </c>
      <c r="C2886" s="3">
        <f t="shared" si="513"/>
        <v>6.25</v>
      </c>
      <c r="D2886" s="4">
        <f t="shared" si="507"/>
        <v>62.5</v>
      </c>
      <c r="E2886" s="4">
        <f t="shared" si="508"/>
        <v>531.76</v>
      </c>
      <c r="F2886">
        <f t="shared" si="514"/>
        <v>168834.88824133333</v>
      </c>
      <c r="H2886" s="3"/>
      <c r="J2886" s="3">
        <f t="shared" si="509"/>
        <v>551.76</v>
      </c>
      <c r="K2886" s="3">
        <f t="shared" si="515"/>
        <v>178165.04140800002</v>
      </c>
      <c r="M2886" s="3">
        <f t="shared" si="516"/>
        <v>9330.1531666666851</v>
      </c>
      <c r="N2886">
        <f t="shared" si="510"/>
        <v>9330.1531666666851</v>
      </c>
      <c r="O2886">
        <f t="shared" si="511"/>
        <v>0</v>
      </c>
    </row>
    <row r="2887" spans="1:15" x14ac:dyDescent="0.25">
      <c r="A2887" s="3">
        <v>27.33</v>
      </c>
      <c r="B2887" s="3">
        <f t="shared" si="512"/>
        <v>32.33</v>
      </c>
      <c r="C2887" s="3">
        <f t="shared" si="513"/>
        <v>6.25</v>
      </c>
      <c r="D2887" s="4">
        <f t="shared" si="507"/>
        <v>62.5</v>
      </c>
      <c r="E2887" s="4">
        <f t="shared" si="508"/>
        <v>531.93999999999994</v>
      </c>
      <c r="F2887">
        <f t="shared" si="514"/>
        <v>169001.49025533331</v>
      </c>
      <c r="H2887" s="3"/>
      <c r="J2887" s="3">
        <f t="shared" si="509"/>
        <v>551.93999999999994</v>
      </c>
      <c r="K2887" s="3">
        <f t="shared" si="515"/>
        <v>178337.90842199998</v>
      </c>
      <c r="M2887" s="3">
        <f t="shared" si="516"/>
        <v>9336.41816666667</v>
      </c>
      <c r="N2887">
        <f t="shared" si="510"/>
        <v>9336.41816666667</v>
      </c>
      <c r="O2887">
        <f t="shared" si="511"/>
        <v>0</v>
      </c>
    </row>
    <row r="2888" spans="1:15" x14ac:dyDescent="0.25">
      <c r="A2888" s="3">
        <v>27.34</v>
      </c>
      <c r="B2888" s="3">
        <f t="shared" si="512"/>
        <v>32.340000000000003</v>
      </c>
      <c r="C2888" s="3">
        <f t="shared" si="513"/>
        <v>6.25</v>
      </c>
      <c r="D2888" s="4">
        <f t="shared" si="507"/>
        <v>62.5</v>
      </c>
      <c r="E2888" s="4">
        <f t="shared" si="508"/>
        <v>532.12000000000012</v>
      </c>
      <c r="F2888">
        <f t="shared" si="514"/>
        <v>169168.20185733339</v>
      </c>
      <c r="H2888" s="3"/>
      <c r="J2888" s="3">
        <f t="shared" si="509"/>
        <v>552.12</v>
      </c>
      <c r="K2888" s="3">
        <f t="shared" si="515"/>
        <v>178510.887024</v>
      </c>
      <c r="M2888" s="3">
        <f t="shared" si="516"/>
        <v>9342.6851666666043</v>
      </c>
      <c r="N2888">
        <f t="shared" si="510"/>
        <v>9342.6851666666043</v>
      </c>
      <c r="O2888">
        <f t="shared" si="511"/>
        <v>0</v>
      </c>
    </row>
    <row r="2889" spans="1:15" x14ac:dyDescent="0.25">
      <c r="A2889" s="3">
        <v>27.35</v>
      </c>
      <c r="B2889" s="3">
        <f t="shared" si="512"/>
        <v>32.35</v>
      </c>
      <c r="C2889" s="3">
        <f t="shared" si="513"/>
        <v>6.25</v>
      </c>
      <c r="D2889" s="4">
        <f t="shared" si="507"/>
        <v>62.5</v>
      </c>
      <c r="E2889" s="4">
        <f t="shared" si="508"/>
        <v>532.30000000000007</v>
      </c>
      <c r="F2889">
        <f t="shared" si="514"/>
        <v>169335.02308333339</v>
      </c>
      <c r="H2889" s="3"/>
      <c r="J2889" s="3">
        <f t="shared" si="509"/>
        <v>552.29999999999995</v>
      </c>
      <c r="K2889" s="3">
        <f t="shared" si="515"/>
        <v>178683.97725</v>
      </c>
      <c r="M2889" s="3">
        <f t="shared" si="516"/>
        <v>9348.9541666666046</v>
      </c>
      <c r="N2889">
        <f t="shared" si="510"/>
        <v>9348.9541666666046</v>
      </c>
      <c r="O2889">
        <f t="shared" si="511"/>
        <v>0</v>
      </c>
    </row>
    <row r="2890" spans="1:15" x14ac:dyDescent="0.25">
      <c r="A2890" s="3">
        <v>27.36</v>
      </c>
      <c r="B2890" s="3">
        <f t="shared" si="512"/>
        <v>32.36</v>
      </c>
      <c r="C2890" s="3">
        <f t="shared" si="513"/>
        <v>6.25</v>
      </c>
      <c r="D2890" s="4">
        <f t="shared" si="507"/>
        <v>62.5</v>
      </c>
      <c r="E2890" s="4">
        <f t="shared" si="508"/>
        <v>532.48</v>
      </c>
      <c r="F2890">
        <f t="shared" si="514"/>
        <v>169501.95396933332</v>
      </c>
      <c r="H2890" s="3"/>
      <c r="J2890" s="3">
        <f t="shared" si="509"/>
        <v>552.48</v>
      </c>
      <c r="K2890" s="3">
        <f t="shared" si="515"/>
        <v>178857.17913599999</v>
      </c>
      <c r="M2890" s="3">
        <f t="shared" si="516"/>
        <v>9355.2251666666707</v>
      </c>
      <c r="N2890">
        <f t="shared" si="510"/>
        <v>9355.2251666666707</v>
      </c>
      <c r="O2890">
        <f t="shared" si="511"/>
        <v>0</v>
      </c>
    </row>
    <row r="2891" spans="1:15" x14ac:dyDescent="0.25">
      <c r="A2891" s="3">
        <v>27.37</v>
      </c>
      <c r="B2891" s="3">
        <f t="shared" si="512"/>
        <v>32.370000000000005</v>
      </c>
      <c r="C2891" s="3">
        <f t="shared" si="513"/>
        <v>6.25</v>
      </c>
      <c r="D2891" s="4">
        <f t="shared" si="507"/>
        <v>62.5</v>
      </c>
      <c r="E2891" s="4">
        <f t="shared" si="508"/>
        <v>532.66000000000008</v>
      </c>
      <c r="F2891">
        <f t="shared" si="514"/>
        <v>169668.99455133342</v>
      </c>
      <c r="H2891" s="3"/>
      <c r="J2891" s="3">
        <f t="shared" si="509"/>
        <v>552.66000000000008</v>
      </c>
      <c r="K2891" s="3">
        <f t="shared" si="515"/>
        <v>179030.49271800002</v>
      </c>
      <c r="M2891" s="3">
        <f t="shared" si="516"/>
        <v>9361.498166666599</v>
      </c>
      <c r="N2891">
        <f t="shared" si="510"/>
        <v>9361.498166666599</v>
      </c>
      <c r="O2891">
        <f t="shared" si="511"/>
        <v>0</v>
      </c>
    </row>
    <row r="2892" spans="1:15" x14ac:dyDescent="0.25">
      <c r="A2892" s="3">
        <v>27.38</v>
      </c>
      <c r="B2892" s="3">
        <f t="shared" si="512"/>
        <v>32.379999999999995</v>
      </c>
      <c r="C2892" s="3">
        <f t="shared" si="513"/>
        <v>6.25</v>
      </c>
      <c r="D2892" s="4">
        <f t="shared" si="507"/>
        <v>62.5</v>
      </c>
      <c r="E2892" s="4">
        <f t="shared" si="508"/>
        <v>532.83999999999992</v>
      </c>
      <c r="F2892">
        <f t="shared" si="514"/>
        <v>169836.14486533325</v>
      </c>
      <c r="H2892" s="3"/>
      <c r="J2892" s="3">
        <f t="shared" si="509"/>
        <v>552.83999999999992</v>
      </c>
      <c r="K2892" s="3">
        <f t="shared" si="515"/>
        <v>179203.91803199996</v>
      </c>
      <c r="M2892" s="3">
        <f t="shared" si="516"/>
        <v>9367.7731666667096</v>
      </c>
      <c r="N2892">
        <f t="shared" si="510"/>
        <v>9367.7731666667096</v>
      </c>
      <c r="O2892">
        <f t="shared" si="511"/>
        <v>0</v>
      </c>
    </row>
    <row r="2893" spans="1:15" x14ac:dyDescent="0.25">
      <c r="A2893" s="3">
        <v>27.39</v>
      </c>
      <c r="B2893" s="3">
        <f t="shared" si="512"/>
        <v>32.39</v>
      </c>
      <c r="C2893" s="3">
        <f t="shared" si="513"/>
        <v>6.25</v>
      </c>
      <c r="D2893" s="4">
        <f t="shared" si="507"/>
        <v>62.5</v>
      </c>
      <c r="E2893" s="4">
        <f t="shared" si="508"/>
        <v>533.02</v>
      </c>
      <c r="F2893">
        <f t="shared" si="514"/>
        <v>170003.40494733333</v>
      </c>
      <c r="H2893" s="3"/>
      <c r="J2893" s="3">
        <f t="shared" si="509"/>
        <v>553.02</v>
      </c>
      <c r="K2893" s="3">
        <f t="shared" si="515"/>
        <v>179377.45511400001</v>
      </c>
      <c r="M2893" s="3">
        <f t="shared" si="516"/>
        <v>9374.0501666666823</v>
      </c>
      <c r="N2893">
        <f t="shared" si="510"/>
        <v>9374.0501666666823</v>
      </c>
      <c r="O2893">
        <f t="shared" si="511"/>
        <v>0</v>
      </c>
    </row>
    <row r="2894" spans="1:15" x14ac:dyDescent="0.25">
      <c r="A2894" s="3">
        <v>27.4</v>
      </c>
      <c r="B2894" s="3">
        <f t="shared" si="512"/>
        <v>32.4</v>
      </c>
      <c r="C2894" s="3">
        <f t="shared" si="513"/>
        <v>6.25</v>
      </c>
      <c r="D2894" s="4">
        <f t="shared" si="507"/>
        <v>62.5</v>
      </c>
      <c r="E2894" s="4">
        <f t="shared" si="508"/>
        <v>533.19999999999993</v>
      </c>
      <c r="F2894">
        <f t="shared" si="514"/>
        <v>170170.7748333333</v>
      </c>
      <c r="H2894" s="3"/>
      <c r="J2894" s="3">
        <f t="shared" si="509"/>
        <v>553.20000000000005</v>
      </c>
      <c r="K2894" s="3">
        <f t="shared" si="515"/>
        <v>179551.10399999999</v>
      </c>
      <c r="M2894" s="3">
        <f t="shared" si="516"/>
        <v>9380.3291666666919</v>
      </c>
      <c r="N2894">
        <f t="shared" si="510"/>
        <v>9380.3291666666919</v>
      </c>
      <c r="O2894">
        <f t="shared" si="511"/>
        <v>0</v>
      </c>
    </row>
    <row r="2895" spans="1:15" x14ac:dyDescent="0.25">
      <c r="A2895" s="3">
        <v>27.41</v>
      </c>
      <c r="B2895" s="3">
        <f t="shared" si="512"/>
        <v>32.409999999999997</v>
      </c>
      <c r="C2895" s="3">
        <f t="shared" si="513"/>
        <v>6.25</v>
      </c>
      <c r="D2895" s="4">
        <f t="shared" si="507"/>
        <v>62.5</v>
      </c>
      <c r="E2895" s="4">
        <f t="shared" si="508"/>
        <v>533.37999999999988</v>
      </c>
      <c r="F2895">
        <f t="shared" si="514"/>
        <v>170338.25455933326</v>
      </c>
      <c r="H2895" s="3"/>
      <c r="J2895" s="3">
        <f t="shared" si="509"/>
        <v>553.38</v>
      </c>
      <c r="K2895" s="3">
        <f t="shared" si="515"/>
        <v>179724.864726</v>
      </c>
      <c r="M2895" s="3">
        <f t="shared" si="516"/>
        <v>9386.6101666667382</v>
      </c>
      <c r="N2895">
        <f t="shared" si="510"/>
        <v>9386.6101666667382</v>
      </c>
      <c r="O2895">
        <f t="shared" si="511"/>
        <v>0</v>
      </c>
    </row>
    <row r="2896" spans="1:15" x14ac:dyDescent="0.25">
      <c r="A2896" s="3">
        <v>27.42</v>
      </c>
      <c r="B2896" s="3">
        <f t="shared" si="512"/>
        <v>32.42</v>
      </c>
      <c r="C2896" s="3">
        <f t="shared" si="513"/>
        <v>6.25</v>
      </c>
      <c r="D2896" s="4">
        <f t="shared" si="507"/>
        <v>62.5</v>
      </c>
      <c r="E2896" s="4">
        <f t="shared" si="508"/>
        <v>533.56000000000006</v>
      </c>
      <c r="F2896">
        <f t="shared" si="514"/>
        <v>170505.84416133337</v>
      </c>
      <c r="H2896" s="3"/>
      <c r="J2896" s="3">
        <f t="shared" si="509"/>
        <v>553.56000000000006</v>
      </c>
      <c r="K2896" s="3">
        <f t="shared" si="515"/>
        <v>179898.73732800005</v>
      </c>
      <c r="M2896" s="3">
        <f t="shared" si="516"/>
        <v>9392.8931666666758</v>
      </c>
      <c r="N2896">
        <f t="shared" si="510"/>
        <v>9392.8931666666758</v>
      </c>
      <c r="O2896">
        <f t="shared" si="511"/>
        <v>0</v>
      </c>
    </row>
    <row r="2897" spans="1:15" x14ac:dyDescent="0.25">
      <c r="A2897" s="3">
        <v>27.43</v>
      </c>
      <c r="B2897" s="3">
        <f t="shared" si="512"/>
        <v>32.43</v>
      </c>
      <c r="C2897" s="3">
        <f t="shared" si="513"/>
        <v>6.25</v>
      </c>
      <c r="D2897" s="4">
        <f t="shared" si="507"/>
        <v>62.5</v>
      </c>
      <c r="E2897" s="4">
        <f t="shared" si="508"/>
        <v>533.74</v>
      </c>
      <c r="F2897">
        <f t="shared" si="514"/>
        <v>170673.54367533332</v>
      </c>
      <c r="H2897" s="3"/>
      <c r="J2897" s="3">
        <f t="shared" si="509"/>
        <v>553.74</v>
      </c>
      <c r="K2897" s="3">
        <f t="shared" si="515"/>
        <v>180072.721842</v>
      </c>
      <c r="M2897" s="3">
        <f t="shared" si="516"/>
        <v>9399.1781666666793</v>
      </c>
      <c r="N2897">
        <f t="shared" si="510"/>
        <v>9399.1781666666793</v>
      </c>
      <c r="O2897">
        <f t="shared" si="511"/>
        <v>0</v>
      </c>
    </row>
    <row r="2898" spans="1:15" x14ac:dyDescent="0.25">
      <c r="A2898" s="3">
        <v>27.44</v>
      </c>
      <c r="B2898" s="3">
        <f t="shared" si="512"/>
        <v>32.44</v>
      </c>
      <c r="C2898" s="3">
        <f t="shared" si="513"/>
        <v>6.25</v>
      </c>
      <c r="D2898" s="4">
        <f t="shared" si="507"/>
        <v>62.5</v>
      </c>
      <c r="E2898" s="4">
        <f t="shared" si="508"/>
        <v>533.91999999999996</v>
      </c>
      <c r="F2898">
        <f t="shared" si="514"/>
        <v>170841.3531373333</v>
      </c>
      <c r="H2898" s="3"/>
      <c r="J2898" s="3">
        <f t="shared" si="509"/>
        <v>553.92000000000007</v>
      </c>
      <c r="K2898" s="3">
        <f t="shared" si="515"/>
        <v>180246.81830400001</v>
      </c>
      <c r="M2898" s="3">
        <f t="shared" si="516"/>
        <v>9405.4651666667196</v>
      </c>
      <c r="N2898">
        <f t="shared" si="510"/>
        <v>9405.4651666667196</v>
      </c>
      <c r="O2898">
        <f t="shared" si="511"/>
        <v>0</v>
      </c>
    </row>
    <row r="2899" spans="1:15" x14ac:dyDescent="0.25">
      <c r="A2899" s="3">
        <v>27.45</v>
      </c>
      <c r="B2899" s="3">
        <f t="shared" si="512"/>
        <v>32.450000000000003</v>
      </c>
      <c r="C2899" s="3">
        <f t="shared" si="513"/>
        <v>6.25</v>
      </c>
      <c r="D2899" s="4">
        <f t="shared" si="507"/>
        <v>62.5</v>
      </c>
      <c r="E2899" s="4">
        <f t="shared" si="508"/>
        <v>534.1</v>
      </c>
      <c r="F2899">
        <f t="shared" si="514"/>
        <v>171009.27258333337</v>
      </c>
      <c r="H2899" s="3"/>
      <c r="J2899" s="3">
        <f t="shared" si="509"/>
        <v>554.09999999999991</v>
      </c>
      <c r="K2899" s="3">
        <f t="shared" si="515"/>
        <v>180421.02674999999</v>
      </c>
      <c r="M2899" s="3">
        <f t="shared" si="516"/>
        <v>9411.754166666622</v>
      </c>
      <c r="N2899">
        <f t="shared" si="510"/>
        <v>9411.754166666622</v>
      </c>
      <c r="O2899">
        <f t="shared" si="511"/>
        <v>0</v>
      </c>
    </row>
    <row r="2900" spans="1:15" x14ac:dyDescent="0.25">
      <c r="A2900" s="3">
        <v>27.46</v>
      </c>
      <c r="B2900" s="3">
        <f t="shared" si="512"/>
        <v>32.46</v>
      </c>
      <c r="C2900" s="3">
        <f t="shared" si="513"/>
        <v>6.25</v>
      </c>
      <c r="D2900" s="4">
        <f t="shared" si="507"/>
        <v>62.5</v>
      </c>
      <c r="E2900" s="4">
        <f t="shared" si="508"/>
        <v>534.28</v>
      </c>
      <c r="F2900">
        <f t="shared" si="514"/>
        <v>171177.30204933332</v>
      </c>
      <c r="H2900" s="3"/>
      <c r="J2900" s="3">
        <f t="shared" si="509"/>
        <v>554.28</v>
      </c>
      <c r="K2900" s="3">
        <f t="shared" si="515"/>
        <v>180595.34721600002</v>
      </c>
      <c r="M2900" s="3">
        <f t="shared" si="516"/>
        <v>9418.0451666667068</v>
      </c>
      <c r="N2900">
        <f t="shared" si="510"/>
        <v>9418.0451666667068</v>
      </c>
      <c r="O2900">
        <f t="shared" si="511"/>
        <v>0</v>
      </c>
    </row>
    <row r="2901" spans="1:15" x14ac:dyDescent="0.25">
      <c r="A2901" s="3">
        <v>27.47</v>
      </c>
      <c r="B2901" s="3">
        <f t="shared" si="512"/>
        <v>32.47</v>
      </c>
      <c r="C2901" s="3">
        <f t="shared" si="513"/>
        <v>6.25</v>
      </c>
      <c r="D2901" s="4">
        <f t="shared" si="507"/>
        <v>62.5</v>
      </c>
      <c r="E2901" s="4">
        <f t="shared" si="508"/>
        <v>534.46</v>
      </c>
      <c r="F2901">
        <f t="shared" si="514"/>
        <v>171345.44157133333</v>
      </c>
      <c r="H2901" s="3"/>
      <c r="J2901" s="3">
        <f t="shared" si="509"/>
        <v>554.46</v>
      </c>
      <c r="K2901" s="3">
        <f t="shared" si="515"/>
        <v>180769.77973800001</v>
      </c>
      <c r="M2901" s="3">
        <f t="shared" si="516"/>
        <v>9424.3381666666828</v>
      </c>
      <c r="N2901">
        <f t="shared" si="510"/>
        <v>9424.3381666666828</v>
      </c>
      <c r="O2901">
        <f t="shared" si="511"/>
        <v>0</v>
      </c>
    </row>
    <row r="2902" spans="1:15" x14ac:dyDescent="0.25">
      <c r="A2902" s="3">
        <v>27.48</v>
      </c>
      <c r="B2902" s="3">
        <f t="shared" si="512"/>
        <v>32.480000000000004</v>
      </c>
      <c r="C2902" s="3">
        <f t="shared" si="513"/>
        <v>6.25</v>
      </c>
      <c r="D2902" s="4">
        <f t="shared" si="507"/>
        <v>62.5</v>
      </c>
      <c r="E2902" s="4">
        <f t="shared" si="508"/>
        <v>534.6400000000001</v>
      </c>
      <c r="F2902">
        <f t="shared" si="514"/>
        <v>171513.69118533342</v>
      </c>
      <c r="H2902" s="3"/>
      <c r="J2902" s="3">
        <f t="shared" si="509"/>
        <v>554.64</v>
      </c>
      <c r="K2902" s="3">
        <f t="shared" si="515"/>
        <v>180944.324352</v>
      </c>
      <c r="M2902" s="3">
        <f t="shared" si="516"/>
        <v>9430.6331666665792</v>
      </c>
      <c r="N2902">
        <f t="shared" si="510"/>
        <v>9430.6331666665792</v>
      </c>
      <c r="O2902">
        <f t="shared" si="511"/>
        <v>0</v>
      </c>
    </row>
    <row r="2903" spans="1:15" x14ac:dyDescent="0.25">
      <c r="A2903" s="3">
        <v>27.49</v>
      </c>
      <c r="B2903" s="3">
        <f t="shared" si="512"/>
        <v>32.489999999999995</v>
      </c>
      <c r="C2903" s="3">
        <f t="shared" si="513"/>
        <v>6.25</v>
      </c>
      <c r="D2903" s="4">
        <f t="shared" si="507"/>
        <v>62.5</v>
      </c>
      <c r="E2903" s="4">
        <f t="shared" si="508"/>
        <v>534.81999999999994</v>
      </c>
      <c r="F2903">
        <f t="shared" si="514"/>
        <v>171682.05092733324</v>
      </c>
      <c r="H2903" s="3"/>
      <c r="J2903" s="3">
        <f t="shared" si="509"/>
        <v>554.81999999999994</v>
      </c>
      <c r="K2903" s="3">
        <f t="shared" si="515"/>
        <v>181118.98109399996</v>
      </c>
      <c r="M2903" s="3">
        <f t="shared" si="516"/>
        <v>9436.9301666667161</v>
      </c>
      <c r="N2903">
        <f t="shared" si="510"/>
        <v>9436.9301666667161</v>
      </c>
      <c r="O2903">
        <f t="shared" si="511"/>
        <v>0</v>
      </c>
    </row>
    <row r="2904" spans="1:15" x14ac:dyDescent="0.25">
      <c r="A2904" s="3">
        <v>27.5</v>
      </c>
      <c r="B2904" s="3">
        <f t="shared" si="512"/>
        <v>32.5</v>
      </c>
      <c r="C2904" s="3">
        <f t="shared" si="513"/>
        <v>6.25</v>
      </c>
      <c r="D2904" s="4">
        <f t="shared" si="507"/>
        <v>62.5</v>
      </c>
      <c r="E2904" s="4">
        <f t="shared" si="508"/>
        <v>535</v>
      </c>
      <c r="F2904">
        <f t="shared" si="514"/>
        <v>171850.52083333334</v>
      </c>
      <c r="H2904" s="3"/>
      <c r="J2904" s="3">
        <f t="shared" si="509"/>
        <v>555</v>
      </c>
      <c r="K2904" s="3">
        <f t="shared" si="515"/>
        <v>181293.75</v>
      </c>
      <c r="M2904" s="3">
        <f t="shared" si="516"/>
        <v>9443.229166666657</v>
      </c>
      <c r="N2904">
        <f t="shared" si="510"/>
        <v>9443.229166666657</v>
      </c>
      <c r="O2904">
        <f t="shared" si="511"/>
        <v>0</v>
      </c>
    </row>
    <row r="2905" spans="1:15" x14ac:dyDescent="0.25">
      <c r="A2905" s="3">
        <v>27.51</v>
      </c>
      <c r="B2905" s="3">
        <f t="shared" si="512"/>
        <v>32.510000000000005</v>
      </c>
      <c r="C2905" s="3">
        <f t="shared" si="513"/>
        <v>6.25</v>
      </c>
      <c r="D2905" s="4">
        <f t="shared" si="507"/>
        <v>62.5</v>
      </c>
      <c r="E2905" s="4">
        <f t="shared" si="508"/>
        <v>535.18000000000006</v>
      </c>
      <c r="F2905">
        <f t="shared" si="514"/>
        <v>172019.10093933341</v>
      </c>
      <c r="H2905" s="3"/>
      <c r="J2905" s="3">
        <f t="shared" si="509"/>
        <v>555.18000000000006</v>
      </c>
      <c r="K2905" s="3">
        <f t="shared" si="515"/>
        <v>181468.63110600004</v>
      </c>
      <c r="M2905" s="3">
        <f t="shared" si="516"/>
        <v>9449.5301666666346</v>
      </c>
      <c r="N2905">
        <f t="shared" si="510"/>
        <v>9449.5301666666346</v>
      </c>
      <c r="O2905">
        <f t="shared" si="511"/>
        <v>0</v>
      </c>
    </row>
    <row r="2906" spans="1:15" x14ac:dyDescent="0.25">
      <c r="A2906" s="3">
        <v>27.52</v>
      </c>
      <c r="B2906" s="3">
        <f t="shared" si="512"/>
        <v>32.519999999999996</v>
      </c>
      <c r="C2906" s="3">
        <f t="shared" si="513"/>
        <v>6.25</v>
      </c>
      <c r="D2906" s="4">
        <f t="shared" si="507"/>
        <v>62.5</v>
      </c>
      <c r="E2906" s="4">
        <f t="shared" si="508"/>
        <v>535.3599999999999</v>
      </c>
      <c r="F2906">
        <f t="shared" si="514"/>
        <v>172187.79128133328</v>
      </c>
      <c r="H2906" s="3"/>
      <c r="J2906" s="3">
        <f t="shared" si="509"/>
        <v>555.36</v>
      </c>
      <c r="K2906" s="3">
        <f t="shared" si="515"/>
        <v>181643.62444800002</v>
      </c>
      <c r="M2906" s="3">
        <f t="shared" si="516"/>
        <v>9455.8331666667364</v>
      </c>
      <c r="N2906">
        <f t="shared" si="510"/>
        <v>9455.8331666667364</v>
      </c>
      <c r="O2906">
        <f t="shared" si="511"/>
        <v>0</v>
      </c>
    </row>
    <row r="2907" spans="1:15" x14ac:dyDescent="0.25">
      <c r="A2907" s="3">
        <v>27.53</v>
      </c>
      <c r="B2907" s="3">
        <f t="shared" si="512"/>
        <v>32.53</v>
      </c>
      <c r="C2907" s="3">
        <f t="shared" si="513"/>
        <v>6.25</v>
      </c>
      <c r="D2907" s="4">
        <f t="shared" ref="D2907:D2970" si="517">MAX(10*C2907,$G$14*C2907+$G$10-2*$G$12*(1+$G$13)^0.5)</f>
        <v>62.5</v>
      </c>
      <c r="E2907" s="4">
        <f t="shared" ref="E2907:E2970" si="518">MAX(10*B2907,$G$14*B2907+$G$10-2*$G$12*(1+$G$13)^0.5)</f>
        <v>535.54</v>
      </c>
      <c r="F2907">
        <f t="shared" si="514"/>
        <v>172356.59189533332</v>
      </c>
      <c r="H2907" s="3"/>
      <c r="J2907" s="3">
        <f t="shared" ref="J2907:J2970" si="519">$G$14*A2907+2*$G$12*(1+$G$13)^0.5</f>
        <v>555.54</v>
      </c>
      <c r="K2907" s="3">
        <f t="shared" si="515"/>
        <v>181818.73006200002</v>
      </c>
      <c r="M2907" s="3">
        <f t="shared" si="516"/>
        <v>9462.1381666667003</v>
      </c>
      <c r="N2907">
        <f t="shared" si="510"/>
        <v>9462.1381666667003</v>
      </c>
      <c r="O2907">
        <f t="shared" si="511"/>
        <v>0</v>
      </c>
    </row>
    <row r="2908" spans="1:15" x14ac:dyDescent="0.25">
      <c r="A2908" s="3">
        <v>27.54</v>
      </c>
      <c r="B2908" s="3">
        <f t="shared" si="512"/>
        <v>32.54</v>
      </c>
      <c r="C2908" s="3">
        <f t="shared" si="513"/>
        <v>6.25</v>
      </c>
      <c r="D2908" s="4">
        <f t="shared" si="517"/>
        <v>62.5</v>
      </c>
      <c r="E2908" s="4">
        <f t="shared" si="518"/>
        <v>535.72</v>
      </c>
      <c r="F2908">
        <f t="shared" si="514"/>
        <v>172525.50281733336</v>
      </c>
      <c r="H2908" s="3"/>
      <c r="J2908" s="3">
        <f t="shared" si="519"/>
        <v>555.72</v>
      </c>
      <c r="K2908" s="3">
        <f t="shared" si="515"/>
        <v>181993.947984</v>
      </c>
      <c r="M2908" s="3">
        <f t="shared" si="516"/>
        <v>9468.4451666666428</v>
      </c>
      <c r="N2908">
        <f t="shared" ref="N2908:N2971" si="520">ABS(M2908)</f>
        <v>9468.4451666666428</v>
      </c>
      <c r="O2908">
        <f t="shared" ref="O2908:O2971" si="521">IF(N2908=$N$3156,A2908,0)</f>
        <v>0</v>
      </c>
    </row>
    <row r="2909" spans="1:15" x14ac:dyDescent="0.25">
      <c r="A2909" s="3">
        <v>27.55</v>
      </c>
      <c r="B2909" s="3">
        <f t="shared" ref="B2909:B2972" si="522">$B$152+A2909</f>
        <v>32.549999999999997</v>
      </c>
      <c r="C2909" s="3">
        <f t="shared" ref="C2909:C2972" si="523">IF($F$152&gt;B2909,B2909,$F$152)</f>
        <v>6.25</v>
      </c>
      <c r="D2909" s="4">
        <f t="shared" si="517"/>
        <v>62.5</v>
      </c>
      <c r="E2909" s="4">
        <f t="shared" si="518"/>
        <v>535.9</v>
      </c>
      <c r="F2909">
        <f t="shared" ref="F2909:F2972" si="524">$I$152*C2909*(0.5*C2909-$D$152)  +  (D2909-$I$152)*0.5*C2909*(2*C2909/3-$D$152)  +  D2909*(B2909-C2909)*(0.5*(B2909-C2909)+C2909-$D$152)  +  (E2909-D2909)*0.5*(B2909-C2909)*(2*(B2909-C2909)/3+C2909-$D$152)</f>
        <v>172694.52408333329</v>
      </c>
      <c r="H2909" s="3"/>
      <c r="J2909" s="3">
        <f t="shared" si="519"/>
        <v>555.90000000000009</v>
      </c>
      <c r="K2909" s="3">
        <f t="shared" ref="K2909:K2972" si="525">$K$152*A2909*(0.5*A2909+$B$152-$D$152)  +  (J2909-$K$152)*0.5*A2909*(2*A2909/3+$B$152-$D$152)</f>
        <v>182169.27825000003</v>
      </c>
      <c r="M2909" s="3">
        <f t="shared" ref="M2909:M2972" si="526">K2909-F2909</f>
        <v>9474.7541666667385</v>
      </c>
      <c r="N2909">
        <f t="shared" si="520"/>
        <v>9474.7541666667385</v>
      </c>
      <c r="O2909">
        <f t="shared" si="521"/>
        <v>0</v>
      </c>
    </row>
    <row r="2910" spans="1:15" x14ac:dyDescent="0.25">
      <c r="A2910" s="3">
        <v>27.56</v>
      </c>
      <c r="B2910" s="3">
        <f t="shared" si="522"/>
        <v>32.56</v>
      </c>
      <c r="C2910" s="3">
        <f t="shared" si="523"/>
        <v>6.25</v>
      </c>
      <c r="D2910" s="4">
        <f t="shared" si="517"/>
        <v>62.5</v>
      </c>
      <c r="E2910" s="4">
        <f t="shared" si="518"/>
        <v>536.08000000000004</v>
      </c>
      <c r="F2910">
        <f t="shared" si="524"/>
        <v>172863.65572933338</v>
      </c>
      <c r="H2910" s="3"/>
      <c r="J2910" s="3">
        <f t="shared" si="519"/>
        <v>556.07999999999993</v>
      </c>
      <c r="K2910" s="3">
        <f t="shared" si="525"/>
        <v>182344.72089599996</v>
      </c>
      <c r="M2910" s="3">
        <f t="shared" si="526"/>
        <v>9481.0651666665799</v>
      </c>
      <c r="N2910">
        <f t="shared" si="520"/>
        <v>9481.0651666665799</v>
      </c>
      <c r="O2910">
        <f t="shared" si="521"/>
        <v>0</v>
      </c>
    </row>
    <row r="2911" spans="1:15" x14ac:dyDescent="0.25">
      <c r="A2911" s="3">
        <v>27.57</v>
      </c>
      <c r="B2911" s="3">
        <f t="shared" si="522"/>
        <v>32.57</v>
      </c>
      <c r="C2911" s="3">
        <f t="shared" si="523"/>
        <v>6.25</v>
      </c>
      <c r="D2911" s="4">
        <f t="shared" si="517"/>
        <v>62.5</v>
      </c>
      <c r="E2911" s="4">
        <f t="shared" si="518"/>
        <v>536.26</v>
      </c>
      <c r="F2911">
        <f t="shared" si="524"/>
        <v>173032.89779133332</v>
      </c>
      <c r="H2911" s="3"/>
      <c r="J2911" s="3">
        <f t="shared" si="519"/>
        <v>556.26</v>
      </c>
      <c r="K2911" s="3">
        <f t="shared" si="525"/>
        <v>182520.27595799998</v>
      </c>
      <c r="M2911" s="3">
        <f t="shared" si="526"/>
        <v>9487.3781666666619</v>
      </c>
      <c r="N2911">
        <f t="shared" si="520"/>
        <v>9487.3781666666619</v>
      </c>
      <c r="O2911">
        <f t="shared" si="521"/>
        <v>0</v>
      </c>
    </row>
    <row r="2912" spans="1:15" x14ac:dyDescent="0.25">
      <c r="A2912" s="3">
        <v>27.58</v>
      </c>
      <c r="B2912" s="3">
        <f t="shared" si="522"/>
        <v>32.58</v>
      </c>
      <c r="C2912" s="3">
        <f t="shared" si="523"/>
        <v>6.25</v>
      </c>
      <c r="D2912" s="4">
        <f t="shared" si="517"/>
        <v>62.5</v>
      </c>
      <c r="E2912" s="4">
        <f t="shared" si="518"/>
        <v>536.43999999999994</v>
      </c>
      <c r="F2912">
        <f t="shared" si="524"/>
        <v>173202.25030533326</v>
      </c>
      <c r="H2912" s="3"/>
      <c r="J2912" s="3">
        <f t="shared" si="519"/>
        <v>556.43999999999994</v>
      </c>
      <c r="K2912" s="3">
        <f t="shared" si="525"/>
        <v>182695.94347199996</v>
      </c>
      <c r="M2912" s="3">
        <f t="shared" si="526"/>
        <v>9493.6931666666933</v>
      </c>
      <c r="N2912">
        <f t="shared" si="520"/>
        <v>9493.6931666666933</v>
      </c>
      <c r="O2912">
        <f t="shared" si="521"/>
        <v>0</v>
      </c>
    </row>
    <row r="2913" spans="1:15" x14ac:dyDescent="0.25">
      <c r="A2913" s="3">
        <v>27.59</v>
      </c>
      <c r="B2913" s="3">
        <f t="shared" si="522"/>
        <v>32.590000000000003</v>
      </c>
      <c r="C2913" s="3">
        <f t="shared" si="523"/>
        <v>6.25</v>
      </c>
      <c r="D2913" s="4">
        <f t="shared" si="517"/>
        <v>62.5</v>
      </c>
      <c r="E2913" s="4">
        <f t="shared" si="518"/>
        <v>536.62000000000012</v>
      </c>
      <c r="F2913">
        <f t="shared" si="524"/>
        <v>173371.71330733341</v>
      </c>
      <c r="H2913" s="3"/>
      <c r="J2913" s="3">
        <f t="shared" si="519"/>
        <v>556.62</v>
      </c>
      <c r="K2913" s="3">
        <f t="shared" si="525"/>
        <v>182871.723474</v>
      </c>
      <c r="M2913" s="3">
        <f t="shared" si="526"/>
        <v>9500.0101666665869</v>
      </c>
      <c r="N2913">
        <f t="shared" si="520"/>
        <v>9500.0101666665869</v>
      </c>
      <c r="O2913">
        <f t="shared" si="521"/>
        <v>0</v>
      </c>
    </row>
    <row r="2914" spans="1:15" x14ac:dyDescent="0.25">
      <c r="A2914" s="3">
        <v>27.6</v>
      </c>
      <c r="B2914" s="3">
        <f t="shared" si="522"/>
        <v>32.6</v>
      </c>
      <c r="C2914" s="3">
        <f t="shared" si="523"/>
        <v>6.25</v>
      </c>
      <c r="D2914" s="4">
        <f t="shared" si="517"/>
        <v>62.5</v>
      </c>
      <c r="E2914" s="4">
        <f t="shared" si="518"/>
        <v>536.80000000000007</v>
      </c>
      <c r="F2914">
        <f t="shared" si="524"/>
        <v>173541.28683333338</v>
      </c>
      <c r="H2914" s="3"/>
      <c r="J2914" s="3">
        <f t="shared" si="519"/>
        <v>556.79999999999995</v>
      </c>
      <c r="K2914" s="3">
        <f t="shared" si="525"/>
        <v>183047.61600000004</v>
      </c>
      <c r="M2914" s="3">
        <f t="shared" si="526"/>
        <v>9506.3291666666628</v>
      </c>
      <c r="N2914">
        <f t="shared" si="520"/>
        <v>9506.3291666666628</v>
      </c>
      <c r="O2914">
        <f t="shared" si="521"/>
        <v>0</v>
      </c>
    </row>
    <row r="2915" spans="1:15" x14ac:dyDescent="0.25">
      <c r="A2915" s="3">
        <v>27.61</v>
      </c>
      <c r="B2915" s="3">
        <f t="shared" si="522"/>
        <v>32.61</v>
      </c>
      <c r="C2915" s="3">
        <f t="shared" si="523"/>
        <v>6.25</v>
      </c>
      <c r="D2915" s="4">
        <f t="shared" si="517"/>
        <v>62.5</v>
      </c>
      <c r="E2915" s="4">
        <f t="shared" si="518"/>
        <v>536.98</v>
      </c>
      <c r="F2915">
        <f t="shared" si="524"/>
        <v>173710.97091933334</v>
      </c>
      <c r="H2915" s="3"/>
      <c r="J2915" s="3">
        <f t="shared" si="519"/>
        <v>556.98</v>
      </c>
      <c r="K2915" s="3">
        <f t="shared" si="525"/>
        <v>183223.621086</v>
      </c>
      <c r="M2915" s="3">
        <f t="shared" si="526"/>
        <v>9512.6501666666591</v>
      </c>
      <c r="N2915">
        <f t="shared" si="520"/>
        <v>9512.6501666666591</v>
      </c>
      <c r="O2915">
        <f t="shared" si="521"/>
        <v>0</v>
      </c>
    </row>
    <row r="2916" spans="1:15" x14ac:dyDescent="0.25">
      <c r="A2916" s="3">
        <v>27.62</v>
      </c>
      <c r="B2916" s="3">
        <f t="shared" si="522"/>
        <v>32.620000000000005</v>
      </c>
      <c r="C2916" s="3">
        <f t="shared" si="523"/>
        <v>6.25</v>
      </c>
      <c r="D2916" s="4">
        <f t="shared" si="517"/>
        <v>62.5</v>
      </c>
      <c r="E2916" s="4">
        <f t="shared" si="518"/>
        <v>537.16000000000008</v>
      </c>
      <c r="F2916">
        <f t="shared" si="524"/>
        <v>173880.76560133341</v>
      </c>
      <c r="H2916" s="3"/>
      <c r="J2916" s="3">
        <f t="shared" si="519"/>
        <v>557.16000000000008</v>
      </c>
      <c r="K2916" s="3">
        <f t="shared" si="525"/>
        <v>183399.73876800004</v>
      </c>
      <c r="M2916" s="3">
        <f t="shared" si="526"/>
        <v>9518.9731666666339</v>
      </c>
      <c r="N2916">
        <f t="shared" si="520"/>
        <v>9518.9731666666339</v>
      </c>
      <c r="O2916">
        <f t="shared" si="521"/>
        <v>0</v>
      </c>
    </row>
    <row r="2917" spans="1:15" x14ac:dyDescent="0.25">
      <c r="A2917" s="3">
        <v>27.63</v>
      </c>
      <c r="B2917" s="3">
        <f t="shared" si="522"/>
        <v>32.629999999999995</v>
      </c>
      <c r="C2917" s="3">
        <f t="shared" si="523"/>
        <v>6.25</v>
      </c>
      <c r="D2917" s="4">
        <f t="shared" si="517"/>
        <v>62.5</v>
      </c>
      <c r="E2917" s="4">
        <f t="shared" si="518"/>
        <v>537.33999999999992</v>
      </c>
      <c r="F2917">
        <f t="shared" si="524"/>
        <v>174050.67091533323</v>
      </c>
      <c r="H2917" s="3"/>
      <c r="J2917" s="3">
        <f t="shared" si="519"/>
        <v>557.33999999999992</v>
      </c>
      <c r="K2917" s="3">
        <f t="shared" si="525"/>
        <v>183575.96908199997</v>
      </c>
      <c r="M2917" s="3">
        <f t="shared" si="526"/>
        <v>9525.2981666667329</v>
      </c>
      <c r="N2917">
        <f t="shared" si="520"/>
        <v>9525.2981666667329</v>
      </c>
      <c r="O2917">
        <f t="shared" si="521"/>
        <v>0</v>
      </c>
    </row>
    <row r="2918" spans="1:15" x14ac:dyDescent="0.25">
      <c r="A2918" s="3">
        <v>27.64</v>
      </c>
      <c r="B2918" s="3">
        <f t="shared" si="522"/>
        <v>32.64</v>
      </c>
      <c r="C2918" s="3">
        <f t="shared" si="523"/>
        <v>6.25</v>
      </c>
      <c r="D2918" s="4">
        <f t="shared" si="517"/>
        <v>62.5</v>
      </c>
      <c r="E2918" s="4">
        <f t="shared" si="518"/>
        <v>537.52</v>
      </c>
      <c r="F2918">
        <f t="shared" si="524"/>
        <v>174220.68689733333</v>
      </c>
      <c r="H2918" s="3"/>
      <c r="J2918" s="3">
        <f t="shared" si="519"/>
        <v>557.52</v>
      </c>
      <c r="K2918" s="3">
        <f t="shared" si="525"/>
        <v>183752.31206399997</v>
      </c>
      <c r="M2918" s="3">
        <f t="shared" si="526"/>
        <v>9531.6251666666358</v>
      </c>
      <c r="N2918">
        <f t="shared" si="520"/>
        <v>9531.6251666666358</v>
      </c>
      <c r="O2918">
        <f t="shared" si="521"/>
        <v>0</v>
      </c>
    </row>
    <row r="2919" spans="1:15" x14ac:dyDescent="0.25">
      <c r="A2919" s="3">
        <v>27.65</v>
      </c>
      <c r="B2919" s="3">
        <f t="shared" si="522"/>
        <v>32.65</v>
      </c>
      <c r="C2919" s="3">
        <f t="shared" si="523"/>
        <v>6.25</v>
      </c>
      <c r="D2919" s="4">
        <f t="shared" si="517"/>
        <v>62.5</v>
      </c>
      <c r="E2919" s="4">
        <f t="shared" si="518"/>
        <v>537.69999999999993</v>
      </c>
      <c r="F2919">
        <f t="shared" si="524"/>
        <v>174390.81358333331</v>
      </c>
      <c r="H2919" s="3"/>
      <c r="J2919" s="3">
        <f t="shared" si="519"/>
        <v>557.70000000000005</v>
      </c>
      <c r="K2919" s="3">
        <f t="shared" si="525"/>
        <v>183928.76775</v>
      </c>
      <c r="M2919" s="3">
        <f t="shared" si="526"/>
        <v>9537.9541666666919</v>
      </c>
      <c r="N2919">
        <f t="shared" si="520"/>
        <v>9537.9541666666919</v>
      </c>
      <c r="O2919">
        <f t="shared" si="521"/>
        <v>0</v>
      </c>
    </row>
    <row r="2920" spans="1:15" x14ac:dyDescent="0.25">
      <c r="A2920" s="3">
        <v>27.66</v>
      </c>
      <c r="B2920" s="3">
        <f t="shared" si="522"/>
        <v>32.659999999999997</v>
      </c>
      <c r="C2920" s="3">
        <f t="shared" si="523"/>
        <v>6.25</v>
      </c>
      <c r="D2920" s="4">
        <f t="shared" si="517"/>
        <v>62.5</v>
      </c>
      <c r="E2920" s="4">
        <f t="shared" si="518"/>
        <v>537.87999999999988</v>
      </c>
      <c r="F2920">
        <f t="shared" si="524"/>
        <v>174561.05100933329</v>
      </c>
      <c r="H2920" s="3"/>
      <c r="J2920" s="3">
        <f t="shared" si="519"/>
        <v>557.88</v>
      </c>
      <c r="K2920" s="3">
        <f t="shared" si="525"/>
        <v>184105.33617600001</v>
      </c>
      <c r="M2920" s="3">
        <f t="shared" si="526"/>
        <v>9544.2851666667266</v>
      </c>
      <c r="N2920">
        <f t="shared" si="520"/>
        <v>9544.2851666667266</v>
      </c>
      <c r="O2920">
        <f t="shared" si="521"/>
        <v>0</v>
      </c>
    </row>
    <row r="2921" spans="1:15" x14ac:dyDescent="0.25">
      <c r="A2921" s="3">
        <v>27.67</v>
      </c>
      <c r="B2921" s="3">
        <f t="shared" si="522"/>
        <v>32.67</v>
      </c>
      <c r="C2921" s="3">
        <f t="shared" si="523"/>
        <v>6.25</v>
      </c>
      <c r="D2921" s="4">
        <f t="shared" si="517"/>
        <v>62.5</v>
      </c>
      <c r="E2921" s="4">
        <f t="shared" si="518"/>
        <v>538.06000000000006</v>
      </c>
      <c r="F2921">
        <f t="shared" si="524"/>
        <v>174731.39921133334</v>
      </c>
      <c r="H2921" s="3"/>
      <c r="J2921" s="3">
        <f t="shared" si="519"/>
        <v>558.06000000000006</v>
      </c>
      <c r="K2921" s="3">
        <f t="shared" si="525"/>
        <v>184282.01737800002</v>
      </c>
      <c r="M2921" s="3">
        <f t="shared" si="526"/>
        <v>9550.6181666666816</v>
      </c>
      <c r="N2921">
        <f t="shared" si="520"/>
        <v>9550.6181666666816</v>
      </c>
      <c r="O2921">
        <f t="shared" si="521"/>
        <v>0</v>
      </c>
    </row>
    <row r="2922" spans="1:15" x14ac:dyDescent="0.25">
      <c r="A2922" s="3">
        <v>27.68</v>
      </c>
      <c r="B2922" s="3">
        <f t="shared" si="522"/>
        <v>32.68</v>
      </c>
      <c r="C2922" s="3">
        <f t="shared" si="523"/>
        <v>6.25</v>
      </c>
      <c r="D2922" s="4">
        <f t="shared" si="517"/>
        <v>62.5</v>
      </c>
      <c r="E2922" s="4">
        <f t="shared" si="518"/>
        <v>538.24</v>
      </c>
      <c r="F2922">
        <f t="shared" si="524"/>
        <v>174901.85822533333</v>
      </c>
      <c r="H2922" s="3"/>
      <c r="J2922" s="3">
        <f t="shared" si="519"/>
        <v>558.24</v>
      </c>
      <c r="K2922" s="3">
        <f t="shared" si="525"/>
        <v>184458.81139199997</v>
      </c>
      <c r="M2922" s="3">
        <f t="shared" si="526"/>
        <v>9556.9531666666444</v>
      </c>
      <c r="N2922">
        <f t="shared" si="520"/>
        <v>9556.9531666666444</v>
      </c>
      <c r="O2922">
        <f t="shared" si="521"/>
        <v>0</v>
      </c>
    </row>
    <row r="2923" spans="1:15" x14ac:dyDescent="0.25">
      <c r="A2923" s="3">
        <v>27.69</v>
      </c>
      <c r="B2923" s="3">
        <f t="shared" si="522"/>
        <v>32.69</v>
      </c>
      <c r="C2923" s="3">
        <f t="shared" si="523"/>
        <v>6.25</v>
      </c>
      <c r="D2923" s="4">
        <f t="shared" si="517"/>
        <v>62.5</v>
      </c>
      <c r="E2923" s="4">
        <f t="shared" si="518"/>
        <v>538.41999999999996</v>
      </c>
      <c r="F2923">
        <f t="shared" si="524"/>
        <v>175072.4280873333</v>
      </c>
      <c r="H2923" s="3"/>
      <c r="J2923" s="3">
        <f t="shared" si="519"/>
        <v>558.42000000000007</v>
      </c>
      <c r="K2923" s="3">
        <f t="shared" si="525"/>
        <v>184635.71825400004</v>
      </c>
      <c r="M2923" s="3">
        <f t="shared" si="526"/>
        <v>9563.2901666667312</v>
      </c>
      <c r="N2923">
        <f t="shared" si="520"/>
        <v>9563.2901666667312</v>
      </c>
      <c r="O2923">
        <f t="shared" si="521"/>
        <v>0</v>
      </c>
    </row>
    <row r="2924" spans="1:15" x14ac:dyDescent="0.25">
      <c r="A2924" s="3">
        <v>27.7</v>
      </c>
      <c r="B2924" s="3">
        <f t="shared" si="522"/>
        <v>32.700000000000003</v>
      </c>
      <c r="C2924" s="3">
        <f t="shared" si="523"/>
        <v>6.25</v>
      </c>
      <c r="D2924" s="4">
        <f t="shared" si="517"/>
        <v>62.5</v>
      </c>
      <c r="E2924" s="4">
        <f t="shared" si="518"/>
        <v>538.6</v>
      </c>
      <c r="F2924">
        <f t="shared" si="524"/>
        <v>175243.10883333339</v>
      </c>
      <c r="H2924" s="3"/>
      <c r="J2924" s="3">
        <f t="shared" si="519"/>
        <v>558.59999999999991</v>
      </c>
      <c r="K2924" s="3">
        <f t="shared" si="525"/>
        <v>184812.73799999998</v>
      </c>
      <c r="M2924" s="3">
        <f t="shared" si="526"/>
        <v>9569.6291666665929</v>
      </c>
      <c r="N2924">
        <f t="shared" si="520"/>
        <v>9569.6291666665929</v>
      </c>
      <c r="O2924">
        <f t="shared" si="521"/>
        <v>0</v>
      </c>
    </row>
    <row r="2925" spans="1:15" x14ac:dyDescent="0.25">
      <c r="A2925" s="3">
        <v>27.71</v>
      </c>
      <c r="B2925" s="3">
        <f t="shared" si="522"/>
        <v>32.71</v>
      </c>
      <c r="C2925" s="3">
        <f t="shared" si="523"/>
        <v>6.25</v>
      </c>
      <c r="D2925" s="4">
        <f t="shared" si="517"/>
        <v>62.5</v>
      </c>
      <c r="E2925" s="4">
        <f t="shared" si="518"/>
        <v>538.78</v>
      </c>
      <c r="F2925">
        <f t="shared" si="524"/>
        <v>175413.90049933334</v>
      </c>
      <c r="H2925" s="3"/>
      <c r="J2925" s="3">
        <f t="shared" si="519"/>
        <v>558.78</v>
      </c>
      <c r="K2925" s="3">
        <f t="shared" si="525"/>
        <v>184989.87066599997</v>
      </c>
      <c r="M2925" s="3">
        <f t="shared" si="526"/>
        <v>9575.9701666666369</v>
      </c>
      <c r="N2925">
        <f t="shared" si="520"/>
        <v>9575.9701666666369</v>
      </c>
      <c r="O2925">
        <f t="shared" si="521"/>
        <v>0</v>
      </c>
    </row>
    <row r="2926" spans="1:15" x14ac:dyDescent="0.25">
      <c r="A2926" s="3">
        <v>27.72</v>
      </c>
      <c r="B2926" s="3">
        <f t="shared" si="522"/>
        <v>32.72</v>
      </c>
      <c r="C2926" s="3">
        <f t="shared" si="523"/>
        <v>6.25</v>
      </c>
      <c r="D2926" s="4">
        <f t="shared" si="517"/>
        <v>62.5</v>
      </c>
      <c r="E2926" s="4">
        <f t="shared" si="518"/>
        <v>538.96</v>
      </c>
      <c r="F2926">
        <f t="shared" si="524"/>
        <v>175584.80312133333</v>
      </c>
      <c r="H2926" s="3"/>
      <c r="J2926" s="3">
        <f t="shared" si="519"/>
        <v>558.96</v>
      </c>
      <c r="K2926" s="3">
        <f t="shared" si="525"/>
        <v>185167.11628800002</v>
      </c>
      <c r="M2926" s="3">
        <f t="shared" si="526"/>
        <v>9582.3131666666886</v>
      </c>
      <c r="N2926">
        <f t="shared" si="520"/>
        <v>9582.3131666666886</v>
      </c>
      <c r="O2926">
        <f t="shared" si="521"/>
        <v>0</v>
      </c>
    </row>
    <row r="2927" spans="1:15" x14ac:dyDescent="0.25">
      <c r="A2927" s="3">
        <v>27.73</v>
      </c>
      <c r="B2927" s="3">
        <f t="shared" si="522"/>
        <v>32.730000000000004</v>
      </c>
      <c r="C2927" s="3">
        <f t="shared" si="523"/>
        <v>6.25</v>
      </c>
      <c r="D2927" s="4">
        <f t="shared" si="517"/>
        <v>62.5</v>
      </c>
      <c r="E2927" s="4">
        <f t="shared" si="518"/>
        <v>539.1400000000001</v>
      </c>
      <c r="F2927">
        <f t="shared" si="524"/>
        <v>175755.81673533341</v>
      </c>
      <c r="H2927" s="3"/>
      <c r="J2927" s="3">
        <f t="shared" si="519"/>
        <v>559.14</v>
      </c>
      <c r="K2927" s="3">
        <f t="shared" si="525"/>
        <v>185344.47490200002</v>
      </c>
      <c r="M2927" s="3">
        <f t="shared" si="526"/>
        <v>9588.6581666666025</v>
      </c>
      <c r="N2927">
        <f t="shared" si="520"/>
        <v>9588.6581666666025</v>
      </c>
      <c r="O2927">
        <f t="shared" si="521"/>
        <v>0</v>
      </c>
    </row>
    <row r="2928" spans="1:15" x14ac:dyDescent="0.25">
      <c r="A2928" s="3">
        <v>27.74</v>
      </c>
      <c r="B2928" s="3">
        <f t="shared" si="522"/>
        <v>32.739999999999995</v>
      </c>
      <c r="C2928" s="3">
        <f t="shared" si="523"/>
        <v>6.25</v>
      </c>
      <c r="D2928" s="4">
        <f t="shared" si="517"/>
        <v>62.5</v>
      </c>
      <c r="E2928" s="4">
        <f t="shared" si="518"/>
        <v>539.31999999999994</v>
      </c>
      <c r="F2928">
        <f t="shared" si="524"/>
        <v>175926.94137733325</v>
      </c>
      <c r="H2928" s="3"/>
      <c r="J2928" s="3">
        <f t="shared" si="519"/>
        <v>559.31999999999994</v>
      </c>
      <c r="K2928" s="3">
        <f t="shared" si="525"/>
        <v>185521.94654399995</v>
      </c>
      <c r="M2928" s="3">
        <f t="shared" si="526"/>
        <v>9595.0051666666986</v>
      </c>
      <c r="N2928">
        <f t="shared" si="520"/>
        <v>9595.0051666666986</v>
      </c>
      <c r="O2928">
        <f t="shared" si="521"/>
        <v>0</v>
      </c>
    </row>
    <row r="2929" spans="1:15" x14ac:dyDescent="0.25">
      <c r="A2929" s="3">
        <v>27.75</v>
      </c>
      <c r="B2929" s="3">
        <f t="shared" si="522"/>
        <v>32.75</v>
      </c>
      <c r="C2929" s="3">
        <f t="shared" si="523"/>
        <v>6.25</v>
      </c>
      <c r="D2929" s="4">
        <f t="shared" si="517"/>
        <v>62.5</v>
      </c>
      <c r="E2929" s="4">
        <f t="shared" si="518"/>
        <v>539.5</v>
      </c>
      <c r="F2929">
        <f t="shared" si="524"/>
        <v>176098.17708333334</v>
      </c>
      <c r="H2929" s="3"/>
      <c r="J2929" s="3">
        <f t="shared" si="519"/>
        <v>559.5</v>
      </c>
      <c r="K2929" s="3">
        <f t="shared" si="525"/>
        <v>185699.53125</v>
      </c>
      <c r="M2929" s="3">
        <f t="shared" si="526"/>
        <v>9601.354166666657</v>
      </c>
      <c r="N2929">
        <f t="shared" si="520"/>
        <v>9601.354166666657</v>
      </c>
      <c r="O2929">
        <f t="shared" si="521"/>
        <v>0</v>
      </c>
    </row>
    <row r="2930" spans="1:15" x14ac:dyDescent="0.25">
      <c r="A2930" s="3">
        <v>27.76</v>
      </c>
      <c r="B2930" s="3">
        <f t="shared" si="522"/>
        <v>32.760000000000005</v>
      </c>
      <c r="C2930" s="3">
        <f t="shared" si="523"/>
        <v>6.25</v>
      </c>
      <c r="D2930" s="4">
        <f t="shared" si="517"/>
        <v>62.5</v>
      </c>
      <c r="E2930" s="4">
        <f t="shared" si="518"/>
        <v>539.68000000000006</v>
      </c>
      <c r="F2930">
        <f t="shared" si="524"/>
        <v>176269.52388933339</v>
      </c>
      <c r="H2930" s="3"/>
      <c r="J2930" s="3">
        <f t="shared" si="519"/>
        <v>559.68000000000006</v>
      </c>
      <c r="K2930" s="3">
        <f t="shared" si="525"/>
        <v>185877.22905600007</v>
      </c>
      <c r="M2930" s="3">
        <f t="shared" si="526"/>
        <v>9607.7051666666812</v>
      </c>
      <c r="N2930">
        <f t="shared" si="520"/>
        <v>9607.7051666666812</v>
      </c>
      <c r="O2930">
        <f t="shared" si="521"/>
        <v>0</v>
      </c>
    </row>
    <row r="2931" spans="1:15" x14ac:dyDescent="0.25">
      <c r="A2931" s="3">
        <v>27.77</v>
      </c>
      <c r="B2931" s="3">
        <f t="shared" si="522"/>
        <v>32.769999999999996</v>
      </c>
      <c r="C2931" s="3">
        <f t="shared" si="523"/>
        <v>6.25</v>
      </c>
      <c r="D2931" s="4">
        <f t="shared" si="517"/>
        <v>62.5</v>
      </c>
      <c r="E2931" s="4">
        <f t="shared" si="518"/>
        <v>539.8599999999999</v>
      </c>
      <c r="F2931">
        <f t="shared" si="524"/>
        <v>176440.98183133325</v>
      </c>
      <c r="H2931" s="3"/>
      <c r="J2931" s="3">
        <f t="shared" si="519"/>
        <v>559.86</v>
      </c>
      <c r="K2931" s="3">
        <f t="shared" si="525"/>
        <v>186055.03999799999</v>
      </c>
      <c r="M2931" s="3">
        <f t="shared" si="526"/>
        <v>9614.0581666667422</v>
      </c>
      <c r="N2931">
        <f t="shared" si="520"/>
        <v>9614.0581666667422</v>
      </c>
      <c r="O2931">
        <f t="shared" si="521"/>
        <v>0</v>
      </c>
    </row>
    <row r="2932" spans="1:15" x14ac:dyDescent="0.25">
      <c r="A2932" s="3">
        <v>27.78</v>
      </c>
      <c r="B2932" s="3">
        <f t="shared" si="522"/>
        <v>32.78</v>
      </c>
      <c r="C2932" s="3">
        <f t="shared" si="523"/>
        <v>6.25</v>
      </c>
      <c r="D2932" s="4">
        <f t="shared" si="517"/>
        <v>62.5</v>
      </c>
      <c r="E2932" s="4">
        <f t="shared" si="518"/>
        <v>540.04</v>
      </c>
      <c r="F2932">
        <f t="shared" si="524"/>
        <v>176612.55094533332</v>
      </c>
      <c r="H2932" s="3"/>
      <c r="J2932" s="3">
        <f t="shared" si="519"/>
        <v>560.04</v>
      </c>
      <c r="K2932" s="3">
        <f t="shared" si="525"/>
        <v>186232.96411199999</v>
      </c>
      <c r="M2932" s="3">
        <f t="shared" si="526"/>
        <v>9620.4131666666653</v>
      </c>
      <c r="N2932">
        <f t="shared" si="520"/>
        <v>9620.4131666666653</v>
      </c>
      <c r="O2932">
        <f t="shared" si="521"/>
        <v>0</v>
      </c>
    </row>
    <row r="2933" spans="1:15" x14ac:dyDescent="0.25">
      <c r="A2933" s="3">
        <v>27.79</v>
      </c>
      <c r="B2933" s="3">
        <f t="shared" si="522"/>
        <v>32.79</v>
      </c>
      <c r="C2933" s="3">
        <f t="shared" si="523"/>
        <v>6.25</v>
      </c>
      <c r="D2933" s="4">
        <f t="shared" si="517"/>
        <v>62.5</v>
      </c>
      <c r="E2933" s="4">
        <f t="shared" si="518"/>
        <v>540.22</v>
      </c>
      <c r="F2933">
        <f t="shared" si="524"/>
        <v>176784.23126733332</v>
      </c>
      <c r="H2933" s="3"/>
      <c r="J2933" s="3">
        <f t="shared" si="519"/>
        <v>560.22</v>
      </c>
      <c r="K2933" s="3">
        <f t="shared" si="525"/>
        <v>186411.00143400001</v>
      </c>
      <c r="M2933" s="3">
        <f t="shared" si="526"/>
        <v>9626.7701666666835</v>
      </c>
      <c r="N2933">
        <f t="shared" si="520"/>
        <v>9626.7701666666835</v>
      </c>
      <c r="O2933">
        <f t="shared" si="521"/>
        <v>0</v>
      </c>
    </row>
    <row r="2934" spans="1:15" x14ac:dyDescent="0.25">
      <c r="A2934" s="3">
        <v>27.8</v>
      </c>
      <c r="B2934" s="3">
        <f t="shared" si="522"/>
        <v>32.799999999999997</v>
      </c>
      <c r="C2934" s="3">
        <f t="shared" si="523"/>
        <v>6.25</v>
      </c>
      <c r="D2934" s="4">
        <f t="shared" si="517"/>
        <v>62.5</v>
      </c>
      <c r="E2934" s="4">
        <f t="shared" si="518"/>
        <v>540.4</v>
      </c>
      <c r="F2934">
        <f t="shared" si="524"/>
        <v>176956.02283333326</v>
      </c>
      <c r="H2934" s="3"/>
      <c r="J2934" s="3">
        <f t="shared" si="519"/>
        <v>560.40000000000009</v>
      </c>
      <c r="K2934" s="3">
        <f t="shared" si="525"/>
        <v>186589.15200000006</v>
      </c>
      <c r="M2934" s="3">
        <f t="shared" si="526"/>
        <v>9633.1291666667967</v>
      </c>
      <c r="N2934">
        <f t="shared" si="520"/>
        <v>9633.1291666667967</v>
      </c>
      <c r="O2934">
        <f t="shared" si="521"/>
        <v>0</v>
      </c>
    </row>
    <row r="2935" spans="1:15" x14ac:dyDescent="0.25">
      <c r="A2935" s="3">
        <v>27.81</v>
      </c>
      <c r="B2935" s="3">
        <f t="shared" si="522"/>
        <v>32.81</v>
      </c>
      <c r="C2935" s="3">
        <f t="shared" si="523"/>
        <v>6.25</v>
      </c>
      <c r="D2935" s="4">
        <f t="shared" si="517"/>
        <v>62.5</v>
      </c>
      <c r="E2935" s="4">
        <f t="shared" si="518"/>
        <v>540.58000000000004</v>
      </c>
      <c r="F2935">
        <f t="shared" si="524"/>
        <v>177127.92567933336</v>
      </c>
      <c r="H2935" s="3"/>
      <c r="J2935" s="3">
        <f t="shared" si="519"/>
        <v>560.57999999999993</v>
      </c>
      <c r="K2935" s="3">
        <f t="shared" si="525"/>
        <v>186767.41584599996</v>
      </c>
      <c r="M2935" s="3">
        <f t="shared" si="526"/>
        <v>9639.4901666665974</v>
      </c>
      <c r="N2935">
        <f t="shared" si="520"/>
        <v>9639.4901666665974</v>
      </c>
      <c r="O2935">
        <f t="shared" si="521"/>
        <v>0</v>
      </c>
    </row>
    <row r="2936" spans="1:15" x14ac:dyDescent="0.25">
      <c r="A2936" s="3">
        <v>27.82</v>
      </c>
      <c r="B2936" s="3">
        <f t="shared" si="522"/>
        <v>32.82</v>
      </c>
      <c r="C2936" s="3">
        <f t="shared" si="523"/>
        <v>6.25</v>
      </c>
      <c r="D2936" s="4">
        <f t="shared" si="517"/>
        <v>62.5</v>
      </c>
      <c r="E2936" s="4">
        <f t="shared" si="518"/>
        <v>540.76</v>
      </c>
      <c r="F2936">
        <f t="shared" si="524"/>
        <v>177299.93984133334</v>
      </c>
      <c r="H2936" s="3"/>
      <c r="J2936" s="3">
        <f t="shared" si="519"/>
        <v>560.76</v>
      </c>
      <c r="K2936" s="3">
        <f t="shared" si="525"/>
        <v>186945.79300800001</v>
      </c>
      <c r="M2936" s="3">
        <f t="shared" si="526"/>
        <v>9645.8531666666677</v>
      </c>
      <c r="N2936">
        <f t="shared" si="520"/>
        <v>9645.8531666666677</v>
      </c>
      <c r="O2936">
        <f t="shared" si="521"/>
        <v>0</v>
      </c>
    </row>
    <row r="2937" spans="1:15" x14ac:dyDescent="0.25">
      <c r="A2937" s="3">
        <v>27.83</v>
      </c>
      <c r="B2937" s="3">
        <f t="shared" si="522"/>
        <v>32.83</v>
      </c>
      <c r="C2937" s="3">
        <f t="shared" si="523"/>
        <v>6.25</v>
      </c>
      <c r="D2937" s="4">
        <f t="shared" si="517"/>
        <v>62.5</v>
      </c>
      <c r="E2937" s="4">
        <f t="shared" si="518"/>
        <v>540.93999999999994</v>
      </c>
      <c r="F2937">
        <f t="shared" si="524"/>
        <v>177472.0653553333</v>
      </c>
      <c r="H2937" s="3"/>
      <c r="J2937" s="3">
        <f t="shared" si="519"/>
        <v>560.93999999999994</v>
      </c>
      <c r="K2937" s="3">
        <f t="shared" si="525"/>
        <v>187124.28352199995</v>
      </c>
      <c r="M2937" s="3">
        <f t="shared" si="526"/>
        <v>9652.2181666666584</v>
      </c>
      <c r="N2937">
        <f t="shared" si="520"/>
        <v>9652.2181666666584</v>
      </c>
      <c r="O2937">
        <f t="shared" si="521"/>
        <v>0</v>
      </c>
    </row>
    <row r="2938" spans="1:15" x14ac:dyDescent="0.25">
      <c r="A2938" s="3">
        <v>27.84</v>
      </c>
      <c r="B2938" s="3">
        <f t="shared" si="522"/>
        <v>32.840000000000003</v>
      </c>
      <c r="C2938" s="3">
        <f t="shared" si="523"/>
        <v>6.25</v>
      </c>
      <c r="D2938" s="4">
        <f t="shared" si="517"/>
        <v>62.5</v>
      </c>
      <c r="E2938" s="4">
        <f t="shared" si="518"/>
        <v>541.12000000000012</v>
      </c>
      <c r="F2938">
        <f t="shared" si="524"/>
        <v>177644.30225733342</v>
      </c>
      <c r="H2938" s="3"/>
      <c r="J2938" s="3">
        <f t="shared" si="519"/>
        <v>561.12</v>
      </c>
      <c r="K2938" s="3">
        <f t="shared" si="525"/>
        <v>187302.88742399999</v>
      </c>
      <c r="M2938" s="3">
        <f t="shared" si="526"/>
        <v>9658.5851666665694</v>
      </c>
      <c r="N2938">
        <f t="shared" si="520"/>
        <v>9658.5851666665694</v>
      </c>
      <c r="O2938">
        <f t="shared" si="521"/>
        <v>0</v>
      </c>
    </row>
    <row r="2939" spans="1:15" x14ac:dyDescent="0.25">
      <c r="A2939" s="3">
        <v>27.85</v>
      </c>
      <c r="B2939" s="3">
        <f t="shared" si="522"/>
        <v>32.85</v>
      </c>
      <c r="C2939" s="3">
        <f t="shared" si="523"/>
        <v>6.25</v>
      </c>
      <c r="D2939" s="4">
        <f t="shared" si="517"/>
        <v>62.5</v>
      </c>
      <c r="E2939" s="4">
        <f t="shared" si="518"/>
        <v>541.30000000000007</v>
      </c>
      <c r="F2939">
        <f t="shared" si="524"/>
        <v>177816.65058333336</v>
      </c>
      <c r="H2939" s="3"/>
      <c r="J2939" s="3">
        <f t="shared" si="519"/>
        <v>561.29999999999995</v>
      </c>
      <c r="K2939" s="3">
        <f t="shared" si="525"/>
        <v>187481.60475</v>
      </c>
      <c r="M2939" s="3">
        <f t="shared" si="526"/>
        <v>9664.9541666666337</v>
      </c>
      <c r="N2939">
        <f t="shared" si="520"/>
        <v>9664.9541666666337</v>
      </c>
      <c r="O2939">
        <f t="shared" si="521"/>
        <v>0</v>
      </c>
    </row>
    <row r="2940" spans="1:15" x14ac:dyDescent="0.25">
      <c r="A2940" s="3">
        <v>27.86</v>
      </c>
      <c r="B2940" s="3">
        <f t="shared" si="522"/>
        <v>32.86</v>
      </c>
      <c r="C2940" s="3">
        <f t="shared" si="523"/>
        <v>6.25</v>
      </c>
      <c r="D2940" s="4">
        <f t="shared" si="517"/>
        <v>62.5</v>
      </c>
      <c r="E2940" s="4">
        <f t="shared" si="518"/>
        <v>541.48</v>
      </c>
      <c r="F2940">
        <f t="shared" si="524"/>
        <v>177989.11036933333</v>
      </c>
      <c r="H2940" s="3"/>
      <c r="J2940" s="3">
        <f t="shared" si="519"/>
        <v>561.48</v>
      </c>
      <c r="K2940" s="3">
        <f t="shared" si="525"/>
        <v>187660.435536</v>
      </c>
      <c r="M2940" s="3">
        <f t="shared" si="526"/>
        <v>9671.3251666666765</v>
      </c>
      <c r="N2940">
        <f t="shared" si="520"/>
        <v>9671.3251666666765</v>
      </c>
      <c r="O2940">
        <f t="shared" si="521"/>
        <v>0</v>
      </c>
    </row>
    <row r="2941" spans="1:15" x14ac:dyDescent="0.25">
      <c r="A2941" s="3">
        <v>27.87</v>
      </c>
      <c r="B2941" s="3">
        <f t="shared" si="522"/>
        <v>32.870000000000005</v>
      </c>
      <c r="C2941" s="3">
        <f t="shared" si="523"/>
        <v>6.25</v>
      </c>
      <c r="D2941" s="4">
        <f t="shared" si="517"/>
        <v>62.5</v>
      </c>
      <c r="E2941" s="4">
        <f t="shared" si="518"/>
        <v>541.66000000000008</v>
      </c>
      <c r="F2941">
        <f t="shared" si="524"/>
        <v>178161.68165133341</v>
      </c>
      <c r="H2941" s="3"/>
      <c r="J2941" s="3">
        <f t="shared" si="519"/>
        <v>561.66000000000008</v>
      </c>
      <c r="K2941" s="3">
        <f t="shared" si="525"/>
        <v>187839.37981800004</v>
      </c>
      <c r="M2941" s="3">
        <f t="shared" si="526"/>
        <v>9677.6981666666397</v>
      </c>
      <c r="N2941">
        <f t="shared" si="520"/>
        <v>9677.6981666666397</v>
      </c>
      <c r="O2941">
        <f t="shared" si="521"/>
        <v>0</v>
      </c>
    </row>
    <row r="2942" spans="1:15" x14ac:dyDescent="0.25">
      <c r="A2942" s="3">
        <v>27.88</v>
      </c>
      <c r="B2942" s="3">
        <f t="shared" si="522"/>
        <v>32.879999999999995</v>
      </c>
      <c r="C2942" s="3">
        <f t="shared" si="523"/>
        <v>6.25</v>
      </c>
      <c r="D2942" s="4">
        <f t="shared" si="517"/>
        <v>62.5</v>
      </c>
      <c r="E2942" s="4">
        <f t="shared" si="518"/>
        <v>541.83999999999992</v>
      </c>
      <c r="F2942">
        <f t="shared" si="524"/>
        <v>178334.36446533326</v>
      </c>
      <c r="H2942" s="3"/>
      <c r="J2942" s="3">
        <f t="shared" si="519"/>
        <v>561.83999999999992</v>
      </c>
      <c r="K2942" s="3">
        <f t="shared" si="525"/>
        <v>188018.43763199999</v>
      </c>
      <c r="M2942" s="3">
        <f t="shared" si="526"/>
        <v>9684.073166666727</v>
      </c>
      <c r="N2942">
        <f t="shared" si="520"/>
        <v>9684.073166666727</v>
      </c>
      <c r="O2942">
        <f t="shared" si="521"/>
        <v>0</v>
      </c>
    </row>
    <row r="2943" spans="1:15" x14ac:dyDescent="0.25">
      <c r="A2943" s="3">
        <v>27.89</v>
      </c>
      <c r="B2943" s="3">
        <f t="shared" si="522"/>
        <v>32.89</v>
      </c>
      <c r="C2943" s="3">
        <f t="shared" si="523"/>
        <v>6.25</v>
      </c>
      <c r="D2943" s="4">
        <f t="shared" si="517"/>
        <v>62.5</v>
      </c>
      <c r="E2943" s="4">
        <f t="shared" si="518"/>
        <v>542.02</v>
      </c>
      <c r="F2943">
        <f t="shared" si="524"/>
        <v>178507.15884733334</v>
      </c>
      <c r="H2943" s="3"/>
      <c r="J2943" s="3">
        <f t="shared" si="519"/>
        <v>562.02</v>
      </c>
      <c r="K2943" s="3">
        <f t="shared" si="525"/>
        <v>188197.60901399999</v>
      </c>
      <c r="M2943" s="3">
        <f t="shared" si="526"/>
        <v>9690.4501666666474</v>
      </c>
      <c r="N2943">
        <f t="shared" si="520"/>
        <v>9690.4501666666474</v>
      </c>
      <c r="O2943">
        <f t="shared" si="521"/>
        <v>0</v>
      </c>
    </row>
    <row r="2944" spans="1:15" x14ac:dyDescent="0.25">
      <c r="A2944" s="3">
        <v>27.9</v>
      </c>
      <c r="B2944" s="3">
        <f t="shared" si="522"/>
        <v>32.9</v>
      </c>
      <c r="C2944" s="3">
        <f t="shared" si="523"/>
        <v>6.25</v>
      </c>
      <c r="D2944" s="4">
        <f t="shared" si="517"/>
        <v>62.5</v>
      </c>
      <c r="E2944" s="4">
        <f t="shared" si="518"/>
        <v>542.19999999999993</v>
      </c>
      <c r="F2944">
        <f t="shared" si="524"/>
        <v>178680.06483333331</v>
      </c>
      <c r="H2944" s="3"/>
      <c r="J2944" s="3">
        <f t="shared" si="519"/>
        <v>562.20000000000005</v>
      </c>
      <c r="K2944" s="3">
        <f t="shared" si="525"/>
        <v>188376.89399999997</v>
      </c>
      <c r="M2944" s="3">
        <f t="shared" si="526"/>
        <v>9696.8291666666628</v>
      </c>
      <c r="N2944">
        <f t="shared" si="520"/>
        <v>9696.8291666666628</v>
      </c>
      <c r="O2944">
        <f t="shared" si="521"/>
        <v>0</v>
      </c>
    </row>
    <row r="2945" spans="1:15" x14ac:dyDescent="0.25">
      <c r="A2945" s="3">
        <v>27.91</v>
      </c>
      <c r="B2945" s="3">
        <f t="shared" si="522"/>
        <v>32.909999999999997</v>
      </c>
      <c r="C2945" s="3">
        <f t="shared" si="523"/>
        <v>6.25</v>
      </c>
      <c r="D2945" s="4">
        <f t="shared" si="517"/>
        <v>62.5</v>
      </c>
      <c r="E2945" s="4">
        <f t="shared" si="518"/>
        <v>542.37999999999988</v>
      </c>
      <c r="F2945">
        <f t="shared" si="524"/>
        <v>178853.08245933324</v>
      </c>
      <c r="H2945" s="3"/>
      <c r="J2945" s="3">
        <f t="shared" si="519"/>
        <v>562.38</v>
      </c>
      <c r="K2945" s="3">
        <f t="shared" si="525"/>
        <v>188556.29262599998</v>
      </c>
      <c r="M2945" s="3">
        <f t="shared" si="526"/>
        <v>9703.210166666744</v>
      </c>
      <c r="N2945">
        <f t="shared" si="520"/>
        <v>9703.210166666744</v>
      </c>
      <c r="O2945">
        <f t="shared" si="521"/>
        <v>0</v>
      </c>
    </row>
    <row r="2946" spans="1:15" x14ac:dyDescent="0.25">
      <c r="A2946" s="3">
        <v>27.92</v>
      </c>
      <c r="B2946" s="3">
        <f t="shared" si="522"/>
        <v>32.92</v>
      </c>
      <c r="C2946" s="3">
        <f t="shared" si="523"/>
        <v>6.25</v>
      </c>
      <c r="D2946" s="4">
        <f t="shared" si="517"/>
        <v>62.5</v>
      </c>
      <c r="E2946" s="4">
        <f t="shared" si="518"/>
        <v>542.56000000000006</v>
      </c>
      <c r="F2946">
        <f t="shared" si="524"/>
        <v>179026.21176133337</v>
      </c>
      <c r="H2946" s="3"/>
      <c r="J2946" s="3">
        <f t="shared" si="519"/>
        <v>562.56000000000006</v>
      </c>
      <c r="K2946" s="3">
        <f t="shared" si="525"/>
        <v>188735.80492800003</v>
      </c>
      <c r="M2946" s="3">
        <f t="shared" si="526"/>
        <v>9709.5931666666584</v>
      </c>
      <c r="N2946">
        <f t="shared" si="520"/>
        <v>9709.5931666666584</v>
      </c>
      <c r="O2946">
        <f t="shared" si="521"/>
        <v>0</v>
      </c>
    </row>
    <row r="2947" spans="1:15" x14ac:dyDescent="0.25">
      <c r="A2947" s="3">
        <v>27.93</v>
      </c>
      <c r="B2947" s="3">
        <f t="shared" si="522"/>
        <v>32.93</v>
      </c>
      <c r="C2947" s="3">
        <f t="shared" si="523"/>
        <v>6.25</v>
      </c>
      <c r="D2947" s="4">
        <f t="shared" si="517"/>
        <v>62.5</v>
      </c>
      <c r="E2947" s="4">
        <f t="shared" si="518"/>
        <v>542.74</v>
      </c>
      <c r="F2947">
        <f t="shared" si="524"/>
        <v>179199.45277533331</v>
      </c>
      <c r="H2947" s="3"/>
      <c r="J2947" s="3">
        <f t="shared" si="519"/>
        <v>562.74</v>
      </c>
      <c r="K2947" s="3">
        <f t="shared" si="525"/>
        <v>188915.43094200001</v>
      </c>
      <c r="M2947" s="3">
        <f t="shared" si="526"/>
        <v>9715.9781666666968</v>
      </c>
      <c r="N2947">
        <f t="shared" si="520"/>
        <v>9715.9781666666968</v>
      </c>
      <c r="O2947">
        <f t="shared" si="521"/>
        <v>0</v>
      </c>
    </row>
    <row r="2948" spans="1:15" x14ac:dyDescent="0.25">
      <c r="A2948" s="3">
        <v>27.94</v>
      </c>
      <c r="B2948" s="3">
        <f t="shared" si="522"/>
        <v>32.94</v>
      </c>
      <c r="C2948" s="3">
        <f t="shared" si="523"/>
        <v>6.25</v>
      </c>
      <c r="D2948" s="4">
        <f t="shared" si="517"/>
        <v>62.5</v>
      </c>
      <c r="E2948" s="4">
        <f t="shared" si="518"/>
        <v>542.91999999999996</v>
      </c>
      <c r="F2948">
        <f t="shared" si="524"/>
        <v>179372.8055373333</v>
      </c>
      <c r="H2948" s="3"/>
      <c r="J2948" s="3">
        <f t="shared" si="519"/>
        <v>562.92000000000007</v>
      </c>
      <c r="K2948" s="3">
        <f t="shared" si="525"/>
        <v>189095.17070400005</v>
      </c>
      <c r="M2948" s="3">
        <f t="shared" si="526"/>
        <v>9722.3651666667429</v>
      </c>
      <c r="N2948">
        <f t="shared" si="520"/>
        <v>9722.3651666667429</v>
      </c>
      <c r="O2948">
        <f t="shared" si="521"/>
        <v>0</v>
      </c>
    </row>
    <row r="2949" spans="1:15" x14ac:dyDescent="0.25">
      <c r="A2949" s="3">
        <v>27.95</v>
      </c>
      <c r="B2949" s="3">
        <f t="shared" si="522"/>
        <v>32.950000000000003</v>
      </c>
      <c r="C2949" s="3">
        <f t="shared" si="523"/>
        <v>6.25</v>
      </c>
      <c r="D2949" s="4">
        <f t="shared" si="517"/>
        <v>62.5</v>
      </c>
      <c r="E2949" s="4">
        <f t="shared" si="518"/>
        <v>543.1</v>
      </c>
      <c r="F2949">
        <f t="shared" si="524"/>
        <v>179546.27008333337</v>
      </c>
      <c r="H2949" s="3"/>
      <c r="J2949" s="3">
        <f t="shared" si="519"/>
        <v>563.09999999999991</v>
      </c>
      <c r="K2949" s="3">
        <f t="shared" si="525"/>
        <v>189275.02424999996</v>
      </c>
      <c r="M2949" s="3">
        <f t="shared" si="526"/>
        <v>9728.7541666665929</v>
      </c>
      <c r="N2949">
        <f t="shared" si="520"/>
        <v>9728.7541666665929</v>
      </c>
      <c r="O2949">
        <f t="shared" si="521"/>
        <v>0</v>
      </c>
    </row>
    <row r="2950" spans="1:15" x14ac:dyDescent="0.25">
      <c r="A2950" s="3">
        <v>27.96</v>
      </c>
      <c r="B2950" s="3">
        <f t="shared" si="522"/>
        <v>32.96</v>
      </c>
      <c r="C2950" s="3">
        <f t="shared" si="523"/>
        <v>6.25</v>
      </c>
      <c r="D2950" s="4">
        <f t="shared" si="517"/>
        <v>62.5</v>
      </c>
      <c r="E2950" s="4">
        <f t="shared" si="518"/>
        <v>543.28</v>
      </c>
      <c r="F2950">
        <f t="shared" si="524"/>
        <v>179719.84644933333</v>
      </c>
      <c r="H2950" s="3"/>
      <c r="J2950" s="3">
        <f t="shared" si="519"/>
        <v>563.28</v>
      </c>
      <c r="K2950" s="3">
        <f t="shared" si="525"/>
        <v>189454.99161600001</v>
      </c>
      <c r="M2950" s="3">
        <f t="shared" si="526"/>
        <v>9735.1451666666835</v>
      </c>
      <c r="N2950">
        <f t="shared" si="520"/>
        <v>9735.1451666666835</v>
      </c>
      <c r="O2950">
        <f t="shared" si="521"/>
        <v>0</v>
      </c>
    </row>
    <row r="2951" spans="1:15" x14ac:dyDescent="0.25">
      <c r="A2951" s="3">
        <v>27.97</v>
      </c>
      <c r="B2951" s="3">
        <f t="shared" si="522"/>
        <v>32.97</v>
      </c>
      <c r="C2951" s="3">
        <f t="shared" si="523"/>
        <v>6.25</v>
      </c>
      <c r="D2951" s="4">
        <f t="shared" si="517"/>
        <v>62.5</v>
      </c>
      <c r="E2951" s="4">
        <f t="shared" si="518"/>
        <v>543.46</v>
      </c>
      <c r="F2951">
        <f t="shared" si="524"/>
        <v>179893.53467133333</v>
      </c>
      <c r="H2951" s="3"/>
      <c r="J2951" s="3">
        <f t="shared" si="519"/>
        <v>563.46</v>
      </c>
      <c r="K2951" s="3">
        <f t="shared" si="525"/>
        <v>189635.07283799999</v>
      </c>
      <c r="M2951" s="3">
        <f t="shared" si="526"/>
        <v>9741.5381666666653</v>
      </c>
      <c r="N2951">
        <f t="shared" si="520"/>
        <v>9741.5381666666653</v>
      </c>
      <c r="O2951">
        <f t="shared" si="521"/>
        <v>0</v>
      </c>
    </row>
    <row r="2952" spans="1:15" x14ac:dyDescent="0.25">
      <c r="A2952" s="3">
        <v>27.98</v>
      </c>
      <c r="B2952" s="3">
        <f t="shared" si="522"/>
        <v>32.980000000000004</v>
      </c>
      <c r="C2952" s="3">
        <f t="shared" si="523"/>
        <v>6.25</v>
      </c>
      <c r="D2952" s="4">
        <f t="shared" si="517"/>
        <v>62.5</v>
      </c>
      <c r="E2952" s="4">
        <f t="shared" si="518"/>
        <v>543.6400000000001</v>
      </c>
      <c r="F2952">
        <f t="shared" si="524"/>
        <v>180067.33478533343</v>
      </c>
      <c r="H2952" s="3"/>
      <c r="J2952" s="3">
        <f t="shared" si="519"/>
        <v>563.64</v>
      </c>
      <c r="K2952" s="3">
        <f t="shared" si="525"/>
        <v>189815.26795199999</v>
      </c>
      <c r="M2952" s="3">
        <f t="shared" si="526"/>
        <v>9747.9331666665676</v>
      </c>
      <c r="N2952">
        <f t="shared" si="520"/>
        <v>9747.9331666665676</v>
      </c>
      <c r="O2952">
        <f t="shared" si="521"/>
        <v>0</v>
      </c>
    </row>
    <row r="2953" spans="1:15" x14ac:dyDescent="0.25">
      <c r="A2953" s="3">
        <v>27.99</v>
      </c>
      <c r="B2953" s="3">
        <f t="shared" si="522"/>
        <v>32.989999999999995</v>
      </c>
      <c r="C2953" s="3">
        <f t="shared" si="523"/>
        <v>6.25</v>
      </c>
      <c r="D2953" s="4">
        <f t="shared" si="517"/>
        <v>62.5</v>
      </c>
      <c r="E2953" s="4">
        <f t="shared" si="518"/>
        <v>543.81999999999994</v>
      </c>
      <c r="F2953">
        <f t="shared" si="524"/>
        <v>180241.24682733326</v>
      </c>
      <c r="H2953" s="3"/>
      <c r="J2953" s="3">
        <f t="shared" si="519"/>
        <v>563.81999999999994</v>
      </c>
      <c r="K2953" s="3">
        <f t="shared" si="525"/>
        <v>189995.57699399997</v>
      </c>
      <c r="M2953" s="3">
        <f t="shared" si="526"/>
        <v>9754.3301666667103</v>
      </c>
      <c r="N2953">
        <f t="shared" si="520"/>
        <v>9754.3301666667103</v>
      </c>
      <c r="O2953">
        <f t="shared" si="521"/>
        <v>0</v>
      </c>
    </row>
    <row r="2954" spans="1:15" x14ac:dyDescent="0.25">
      <c r="A2954" s="3">
        <v>28</v>
      </c>
      <c r="B2954" s="3">
        <f t="shared" si="522"/>
        <v>33</v>
      </c>
      <c r="C2954" s="3">
        <f t="shared" si="523"/>
        <v>6.25</v>
      </c>
      <c r="D2954" s="4">
        <f t="shared" si="517"/>
        <v>62.5</v>
      </c>
      <c r="E2954" s="4">
        <f t="shared" si="518"/>
        <v>544</v>
      </c>
      <c r="F2954">
        <f t="shared" si="524"/>
        <v>180415.27083333334</v>
      </c>
      <c r="H2954" s="3"/>
      <c r="J2954" s="3">
        <f t="shared" si="519"/>
        <v>564</v>
      </c>
      <c r="K2954" s="3">
        <f t="shared" si="525"/>
        <v>190176</v>
      </c>
      <c r="M2954" s="3">
        <f t="shared" si="526"/>
        <v>9760.729166666657</v>
      </c>
      <c r="N2954">
        <f t="shared" si="520"/>
        <v>9760.729166666657</v>
      </c>
      <c r="O2954">
        <f t="shared" si="521"/>
        <v>0</v>
      </c>
    </row>
    <row r="2955" spans="1:15" x14ac:dyDescent="0.25">
      <c r="A2955" s="3">
        <v>28.01</v>
      </c>
      <c r="B2955" s="3">
        <f t="shared" si="522"/>
        <v>33.010000000000005</v>
      </c>
      <c r="C2955" s="3">
        <f t="shared" si="523"/>
        <v>6.25</v>
      </c>
      <c r="D2955" s="4">
        <f t="shared" si="517"/>
        <v>62.5</v>
      </c>
      <c r="E2955" s="4">
        <f t="shared" si="518"/>
        <v>544.18000000000006</v>
      </c>
      <c r="F2955">
        <f t="shared" si="524"/>
        <v>180589.40683933342</v>
      </c>
      <c r="H2955" s="3"/>
      <c r="J2955" s="3">
        <f t="shared" si="519"/>
        <v>564.18000000000006</v>
      </c>
      <c r="K2955" s="3">
        <f t="shared" si="525"/>
        <v>190356.53700600006</v>
      </c>
      <c r="M2955" s="3">
        <f t="shared" si="526"/>
        <v>9767.1301666666404</v>
      </c>
      <c r="N2955">
        <f t="shared" si="520"/>
        <v>9767.1301666666404</v>
      </c>
      <c r="O2955">
        <f t="shared" si="521"/>
        <v>0</v>
      </c>
    </row>
    <row r="2956" spans="1:15" x14ac:dyDescent="0.25">
      <c r="A2956" s="3">
        <v>28.02</v>
      </c>
      <c r="B2956" s="3">
        <f t="shared" si="522"/>
        <v>33.019999999999996</v>
      </c>
      <c r="C2956" s="3">
        <f t="shared" si="523"/>
        <v>6.25</v>
      </c>
      <c r="D2956" s="4">
        <f t="shared" si="517"/>
        <v>62.5</v>
      </c>
      <c r="E2956" s="4">
        <f t="shared" si="518"/>
        <v>544.3599999999999</v>
      </c>
      <c r="F2956">
        <f t="shared" si="524"/>
        <v>180763.65488133323</v>
      </c>
      <c r="H2956" s="3"/>
      <c r="J2956" s="3">
        <f t="shared" si="519"/>
        <v>564.36</v>
      </c>
      <c r="K2956" s="3">
        <f t="shared" si="525"/>
        <v>190537.18804799998</v>
      </c>
      <c r="M2956" s="3">
        <f t="shared" si="526"/>
        <v>9773.533166666748</v>
      </c>
      <c r="N2956">
        <f t="shared" si="520"/>
        <v>9773.533166666748</v>
      </c>
      <c r="O2956">
        <f t="shared" si="521"/>
        <v>0</v>
      </c>
    </row>
    <row r="2957" spans="1:15" x14ac:dyDescent="0.25">
      <c r="A2957" s="3">
        <v>28.03</v>
      </c>
      <c r="B2957" s="3">
        <f t="shared" si="522"/>
        <v>33.03</v>
      </c>
      <c r="C2957" s="3">
        <f t="shared" si="523"/>
        <v>6.25</v>
      </c>
      <c r="D2957" s="4">
        <f t="shared" si="517"/>
        <v>62.5</v>
      </c>
      <c r="E2957" s="4">
        <f t="shared" si="518"/>
        <v>544.54</v>
      </c>
      <c r="F2957">
        <f t="shared" si="524"/>
        <v>180938.01499533333</v>
      </c>
      <c r="H2957" s="3"/>
      <c r="J2957" s="3">
        <f t="shared" si="519"/>
        <v>564.54</v>
      </c>
      <c r="K2957" s="3">
        <f t="shared" si="525"/>
        <v>190717.95316200002</v>
      </c>
      <c r="M2957" s="3">
        <f t="shared" si="526"/>
        <v>9779.9381666666886</v>
      </c>
      <c r="N2957">
        <f t="shared" si="520"/>
        <v>9779.9381666666886</v>
      </c>
      <c r="O2957">
        <f t="shared" si="521"/>
        <v>0</v>
      </c>
    </row>
    <row r="2958" spans="1:15" x14ac:dyDescent="0.25">
      <c r="A2958" s="3">
        <v>28.04</v>
      </c>
      <c r="B2958" s="3">
        <f t="shared" si="522"/>
        <v>33.04</v>
      </c>
      <c r="C2958" s="3">
        <f t="shared" si="523"/>
        <v>6.25</v>
      </c>
      <c r="D2958" s="4">
        <f t="shared" si="517"/>
        <v>62.5</v>
      </c>
      <c r="E2958" s="4">
        <f t="shared" si="518"/>
        <v>544.72</v>
      </c>
      <c r="F2958">
        <f t="shared" si="524"/>
        <v>181112.48721733334</v>
      </c>
      <c r="H2958" s="3"/>
      <c r="J2958" s="3">
        <f t="shared" si="519"/>
        <v>564.72</v>
      </c>
      <c r="K2958" s="3">
        <f t="shared" si="525"/>
        <v>190898.83238399998</v>
      </c>
      <c r="M2958" s="3">
        <f t="shared" si="526"/>
        <v>9786.3451666666369</v>
      </c>
      <c r="N2958">
        <f t="shared" si="520"/>
        <v>9786.3451666666369</v>
      </c>
      <c r="O2958">
        <f t="shared" si="521"/>
        <v>0</v>
      </c>
    </row>
    <row r="2959" spans="1:15" x14ac:dyDescent="0.25">
      <c r="A2959" s="3">
        <v>28.05</v>
      </c>
      <c r="B2959" s="3">
        <f t="shared" si="522"/>
        <v>33.049999999999997</v>
      </c>
      <c r="C2959" s="3">
        <f t="shared" si="523"/>
        <v>6.25</v>
      </c>
      <c r="D2959" s="4">
        <f t="shared" si="517"/>
        <v>62.5</v>
      </c>
      <c r="E2959" s="4">
        <f t="shared" si="518"/>
        <v>544.9</v>
      </c>
      <c r="F2959">
        <f t="shared" si="524"/>
        <v>181287.07158333328</v>
      </c>
      <c r="H2959" s="3"/>
      <c r="J2959" s="3">
        <f t="shared" si="519"/>
        <v>564.90000000000009</v>
      </c>
      <c r="K2959" s="3">
        <f t="shared" si="525"/>
        <v>191079.82575000002</v>
      </c>
      <c r="M2959" s="3">
        <f t="shared" si="526"/>
        <v>9792.7541666667385</v>
      </c>
      <c r="N2959">
        <f t="shared" si="520"/>
        <v>9792.7541666667385</v>
      </c>
      <c r="O2959">
        <f t="shared" si="521"/>
        <v>0</v>
      </c>
    </row>
    <row r="2960" spans="1:15" x14ac:dyDescent="0.25">
      <c r="A2960" s="3">
        <v>28.06</v>
      </c>
      <c r="B2960" s="3">
        <f t="shared" si="522"/>
        <v>33.06</v>
      </c>
      <c r="C2960" s="3">
        <f t="shared" si="523"/>
        <v>6.25</v>
      </c>
      <c r="D2960" s="4">
        <f t="shared" si="517"/>
        <v>62.5</v>
      </c>
      <c r="E2960" s="4">
        <f t="shared" si="518"/>
        <v>545.08000000000004</v>
      </c>
      <c r="F2960">
        <f t="shared" si="524"/>
        <v>181461.76812933336</v>
      </c>
      <c r="H2960" s="3"/>
      <c r="J2960" s="3">
        <f t="shared" si="519"/>
        <v>565.07999999999993</v>
      </c>
      <c r="K2960" s="3">
        <f t="shared" si="525"/>
        <v>191260.93329599997</v>
      </c>
      <c r="M2960" s="3">
        <f t="shared" si="526"/>
        <v>9799.1651666666148</v>
      </c>
      <c r="N2960">
        <f t="shared" si="520"/>
        <v>9799.1651666666148</v>
      </c>
      <c r="O2960">
        <f t="shared" si="521"/>
        <v>0</v>
      </c>
    </row>
    <row r="2961" spans="1:15" x14ac:dyDescent="0.25">
      <c r="A2961" s="3">
        <v>28.07</v>
      </c>
      <c r="B2961" s="3">
        <f t="shared" si="522"/>
        <v>33.07</v>
      </c>
      <c r="C2961" s="3">
        <f t="shared" si="523"/>
        <v>6.25</v>
      </c>
      <c r="D2961" s="4">
        <f t="shared" si="517"/>
        <v>62.5</v>
      </c>
      <c r="E2961" s="4">
        <f t="shared" si="518"/>
        <v>545.26</v>
      </c>
      <c r="F2961">
        <f t="shared" si="524"/>
        <v>181636.57689133333</v>
      </c>
      <c r="H2961" s="3"/>
      <c r="J2961" s="3">
        <f t="shared" si="519"/>
        <v>565.26</v>
      </c>
      <c r="K2961" s="3">
        <f t="shared" si="525"/>
        <v>191442.155058</v>
      </c>
      <c r="M2961" s="3">
        <f t="shared" si="526"/>
        <v>9805.5781666666735</v>
      </c>
      <c r="N2961">
        <f t="shared" si="520"/>
        <v>9805.5781666666735</v>
      </c>
      <c r="O2961">
        <f t="shared" si="521"/>
        <v>0</v>
      </c>
    </row>
    <row r="2962" spans="1:15" x14ac:dyDescent="0.25">
      <c r="A2962" s="3">
        <v>28.08</v>
      </c>
      <c r="B2962" s="3">
        <f t="shared" si="522"/>
        <v>33.08</v>
      </c>
      <c r="C2962" s="3">
        <f t="shared" si="523"/>
        <v>6.25</v>
      </c>
      <c r="D2962" s="4">
        <f t="shared" si="517"/>
        <v>62.5</v>
      </c>
      <c r="E2962" s="4">
        <f t="shared" si="518"/>
        <v>545.43999999999994</v>
      </c>
      <c r="F2962">
        <f t="shared" si="524"/>
        <v>181811.49790533329</v>
      </c>
      <c r="H2962" s="3"/>
      <c r="J2962" s="3">
        <f t="shared" si="519"/>
        <v>565.43999999999994</v>
      </c>
      <c r="K2962" s="3">
        <f t="shared" si="525"/>
        <v>191623.49107199995</v>
      </c>
      <c r="M2962" s="3">
        <f t="shared" si="526"/>
        <v>9811.9931666666525</v>
      </c>
      <c r="N2962">
        <f t="shared" si="520"/>
        <v>9811.9931666666525</v>
      </c>
      <c r="O2962">
        <f t="shared" si="521"/>
        <v>0</v>
      </c>
    </row>
    <row r="2963" spans="1:15" x14ac:dyDescent="0.25">
      <c r="A2963" s="3">
        <v>28.09</v>
      </c>
      <c r="B2963" s="3">
        <f t="shared" si="522"/>
        <v>33.090000000000003</v>
      </c>
      <c r="C2963" s="3">
        <f t="shared" si="523"/>
        <v>6.25</v>
      </c>
      <c r="D2963" s="4">
        <f t="shared" si="517"/>
        <v>62.5</v>
      </c>
      <c r="E2963" s="4">
        <f t="shared" si="518"/>
        <v>545.62000000000012</v>
      </c>
      <c r="F2963">
        <f t="shared" si="524"/>
        <v>181986.53120733338</v>
      </c>
      <c r="H2963" s="3"/>
      <c r="J2963" s="3">
        <f t="shared" si="519"/>
        <v>565.62</v>
      </c>
      <c r="K2963" s="3">
        <f t="shared" si="525"/>
        <v>191804.94137399999</v>
      </c>
      <c r="M2963" s="3">
        <f t="shared" si="526"/>
        <v>9818.4101666666102</v>
      </c>
      <c r="N2963">
        <f t="shared" si="520"/>
        <v>9818.4101666666102</v>
      </c>
      <c r="O2963">
        <f t="shared" si="521"/>
        <v>0</v>
      </c>
    </row>
    <row r="2964" spans="1:15" x14ac:dyDescent="0.25">
      <c r="A2964" s="3">
        <v>28.1</v>
      </c>
      <c r="B2964" s="3">
        <f t="shared" si="522"/>
        <v>33.1</v>
      </c>
      <c r="C2964" s="3">
        <f t="shared" si="523"/>
        <v>6.25</v>
      </c>
      <c r="D2964" s="4">
        <f t="shared" si="517"/>
        <v>62.5</v>
      </c>
      <c r="E2964" s="4">
        <f t="shared" si="518"/>
        <v>545.80000000000007</v>
      </c>
      <c r="F2964">
        <f t="shared" si="524"/>
        <v>182161.67683333339</v>
      </c>
      <c r="H2964" s="3"/>
      <c r="J2964" s="3">
        <f t="shared" si="519"/>
        <v>565.79999999999995</v>
      </c>
      <c r="K2964" s="3">
        <f t="shared" si="525"/>
        <v>191986.50599999999</v>
      </c>
      <c r="M2964" s="3">
        <f t="shared" si="526"/>
        <v>9824.8291666666046</v>
      </c>
      <c r="N2964">
        <f t="shared" si="520"/>
        <v>9824.8291666666046</v>
      </c>
      <c r="O2964">
        <f t="shared" si="521"/>
        <v>0</v>
      </c>
    </row>
    <row r="2965" spans="1:15" x14ac:dyDescent="0.25">
      <c r="A2965" s="3">
        <v>28.11</v>
      </c>
      <c r="B2965" s="3">
        <f t="shared" si="522"/>
        <v>33.11</v>
      </c>
      <c r="C2965" s="3">
        <f t="shared" si="523"/>
        <v>6.25</v>
      </c>
      <c r="D2965" s="4">
        <f t="shared" si="517"/>
        <v>62.5</v>
      </c>
      <c r="E2965" s="4">
        <f t="shared" si="518"/>
        <v>545.98</v>
      </c>
      <c r="F2965">
        <f t="shared" si="524"/>
        <v>182336.93481933334</v>
      </c>
      <c r="H2965" s="3"/>
      <c r="J2965" s="3">
        <f t="shared" si="519"/>
        <v>565.98</v>
      </c>
      <c r="K2965" s="3">
        <f t="shared" si="525"/>
        <v>192168.18498599998</v>
      </c>
      <c r="M2965" s="3">
        <f t="shared" si="526"/>
        <v>9831.2501666666358</v>
      </c>
      <c r="N2965">
        <f t="shared" si="520"/>
        <v>9831.2501666666358</v>
      </c>
      <c r="O2965">
        <f t="shared" si="521"/>
        <v>0</v>
      </c>
    </row>
    <row r="2966" spans="1:15" x14ac:dyDescent="0.25">
      <c r="A2966" s="3">
        <v>28.12</v>
      </c>
      <c r="B2966" s="3">
        <f t="shared" si="522"/>
        <v>33.120000000000005</v>
      </c>
      <c r="C2966" s="3">
        <f t="shared" si="523"/>
        <v>6.25</v>
      </c>
      <c r="D2966" s="4">
        <f t="shared" si="517"/>
        <v>62.5</v>
      </c>
      <c r="E2966" s="4">
        <f t="shared" si="518"/>
        <v>546.16000000000008</v>
      </c>
      <c r="F2966">
        <f t="shared" si="524"/>
        <v>182512.30520133342</v>
      </c>
      <c r="H2966" s="3"/>
      <c r="J2966" s="3">
        <f t="shared" si="519"/>
        <v>566.16000000000008</v>
      </c>
      <c r="K2966" s="3">
        <f t="shared" si="525"/>
        <v>192349.97836800004</v>
      </c>
      <c r="M2966" s="3">
        <f t="shared" si="526"/>
        <v>9837.6731666666165</v>
      </c>
      <c r="N2966">
        <f t="shared" si="520"/>
        <v>9837.6731666666165</v>
      </c>
      <c r="O2966">
        <f t="shared" si="521"/>
        <v>0</v>
      </c>
    </row>
    <row r="2967" spans="1:15" x14ac:dyDescent="0.25">
      <c r="A2967" s="3">
        <v>28.13</v>
      </c>
      <c r="B2967" s="3">
        <f t="shared" si="522"/>
        <v>33.129999999999995</v>
      </c>
      <c r="C2967" s="3">
        <f t="shared" si="523"/>
        <v>6.25</v>
      </c>
      <c r="D2967" s="4">
        <f t="shared" si="517"/>
        <v>62.5</v>
      </c>
      <c r="E2967" s="4">
        <f t="shared" si="518"/>
        <v>546.33999999999992</v>
      </c>
      <c r="F2967">
        <f t="shared" si="524"/>
        <v>182687.78801533327</v>
      </c>
      <c r="H2967" s="3"/>
      <c r="J2967" s="3">
        <f t="shared" si="519"/>
        <v>566.33999999999992</v>
      </c>
      <c r="K2967" s="3">
        <f t="shared" si="525"/>
        <v>192531.88618199996</v>
      </c>
      <c r="M2967" s="3">
        <f t="shared" si="526"/>
        <v>9844.0981666666921</v>
      </c>
      <c r="N2967">
        <f t="shared" si="520"/>
        <v>9844.0981666666921</v>
      </c>
      <c r="O2967">
        <f t="shared" si="521"/>
        <v>0</v>
      </c>
    </row>
    <row r="2968" spans="1:15" x14ac:dyDescent="0.25">
      <c r="A2968" s="3">
        <v>28.14</v>
      </c>
      <c r="B2968" s="3">
        <f t="shared" si="522"/>
        <v>33.14</v>
      </c>
      <c r="C2968" s="3">
        <f t="shared" si="523"/>
        <v>6.25</v>
      </c>
      <c r="D2968" s="4">
        <f t="shared" si="517"/>
        <v>62.5</v>
      </c>
      <c r="E2968" s="4">
        <f t="shared" si="518"/>
        <v>546.52</v>
      </c>
      <c r="F2968">
        <f t="shared" si="524"/>
        <v>182863.38329733332</v>
      </c>
      <c r="H2968" s="3"/>
      <c r="J2968" s="3">
        <f t="shared" si="519"/>
        <v>566.52</v>
      </c>
      <c r="K2968" s="3">
        <f t="shared" si="525"/>
        <v>192713.90846400001</v>
      </c>
      <c r="M2968" s="3">
        <f t="shared" si="526"/>
        <v>9850.5251666666882</v>
      </c>
      <c r="N2968">
        <f t="shared" si="520"/>
        <v>9850.5251666666882</v>
      </c>
      <c r="O2968">
        <f t="shared" si="521"/>
        <v>0</v>
      </c>
    </row>
    <row r="2969" spans="1:15" x14ac:dyDescent="0.25">
      <c r="A2969" s="3">
        <v>28.15</v>
      </c>
      <c r="B2969" s="3">
        <f t="shared" si="522"/>
        <v>33.15</v>
      </c>
      <c r="C2969" s="3">
        <f t="shared" si="523"/>
        <v>6.25</v>
      </c>
      <c r="D2969" s="4">
        <f t="shared" si="517"/>
        <v>62.5</v>
      </c>
      <c r="E2969" s="4">
        <f t="shared" si="518"/>
        <v>546.69999999999993</v>
      </c>
      <c r="F2969">
        <f t="shared" si="524"/>
        <v>183039.09108333333</v>
      </c>
      <c r="H2969" s="3"/>
      <c r="J2969" s="3">
        <f t="shared" si="519"/>
        <v>566.70000000000005</v>
      </c>
      <c r="K2969" s="3">
        <f t="shared" si="525"/>
        <v>192896.04525</v>
      </c>
      <c r="M2969" s="3">
        <f t="shared" si="526"/>
        <v>9856.9541666666628</v>
      </c>
      <c r="N2969">
        <f t="shared" si="520"/>
        <v>9856.9541666666628</v>
      </c>
      <c r="O2969">
        <f t="shared" si="521"/>
        <v>0</v>
      </c>
    </row>
    <row r="2970" spans="1:15" x14ac:dyDescent="0.25">
      <c r="A2970" s="3">
        <v>28.16</v>
      </c>
      <c r="B2970" s="3">
        <f t="shared" si="522"/>
        <v>33.159999999999997</v>
      </c>
      <c r="C2970" s="3">
        <f t="shared" si="523"/>
        <v>6.25</v>
      </c>
      <c r="D2970" s="4">
        <f t="shared" si="517"/>
        <v>62.5</v>
      </c>
      <c r="E2970" s="4">
        <f t="shared" si="518"/>
        <v>546.87999999999988</v>
      </c>
      <c r="F2970">
        <f t="shared" si="524"/>
        <v>183214.91140933326</v>
      </c>
      <c r="H2970" s="3"/>
      <c r="J2970" s="3">
        <f t="shared" si="519"/>
        <v>566.88</v>
      </c>
      <c r="K2970" s="3">
        <f t="shared" si="525"/>
        <v>193078.29657599999</v>
      </c>
      <c r="M2970" s="3">
        <f t="shared" si="526"/>
        <v>9863.3851666667324</v>
      </c>
      <c r="N2970">
        <f t="shared" si="520"/>
        <v>9863.3851666667324</v>
      </c>
      <c r="O2970">
        <f t="shared" si="521"/>
        <v>0</v>
      </c>
    </row>
    <row r="2971" spans="1:15" x14ac:dyDescent="0.25">
      <c r="A2971" s="3">
        <v>28.17</v>
      </c>
      <c r="B2971" s="3">
        <f t="shared" si="522"/>
        <v>33.17</v>
      </c>
      <c r="C2971" s="3">
        <f t="shared" si="523"/>
        <v>6.25</v>
      </c>
      <c r="D2971" s="4">
        <f t="shared" ref="D2971:D3034" si="527">MAX(10*C2971,$G$14*C2971+$G$10-2*$G$12*(1+$G$13)^0.5)</f>
        <v>62.5</v>
      </c>
      <c r="E2971" s="4">
        <f t="shared" ref="E2971:E3034" si="528">MAX(10*B2971,$G$14*B2971+$G$10-2*$G$12*(1+$G$13)^0.5)</f>
        <v>547.06000000000006</v>
      </c>
      <c r="F2971">
        <f t="shared" si="524"/>
        <v>183390.84431133335</v>
      </c>
      <c r="H2971" s="3"/>
      <c r="J2971" s="3">
        <f t="shared" ref="J2971:J3034" si="529">$G$14*A2971+2*$G$12*(1+$G$13)^0.5</f>
        <v>567.06000000000006</v>
      </c>
      <c r="K2971" s="3">
        <f t="shared" si="525"/>
        <v>193260.66247800004</v>
      </c>
      <c r="M2971" s="3">
        <f t="shared" si="526"/>
        <v>9869.8181666666933</v>
      </c>
      <c r="N2971">
        <f t="shared" si="520"/>
        <v>9869.8181666666933</v>
      </c>
      <c r="O2971">
        <f t="shared" si="521"/>
        <v>0</v>
      </c>
    </row>
    <row r="2972" spans="1:15" x14ac:dyDescent="0.25">
      <c r="A2972" s="3">
        <v>28.18</v>
      </c>
      <c r="B2972" s="3">
        <f t="shared" si="522"/>
        <v>33.18</v>
      </c>
      <c r="C2972" s="3">
        <f t="shared" si="523"/>
        <v>6.25</v>
      </c>
      <c r="D2972" s="4">
        <f t="shared" si="527"/>
        <v>62.5</v>
      </c>
      <c r="E2972" s="4">
        <f t="shared" si="528"/>
        <v>547.24</v>
      </c>
      <c r="F2972">
        <f t="shared" si="524"/>
        <v>183566.88982533332</v>
      </c>
      <c r="H2972" s="3"/>
      <c r="J2972" s="3">
        <f t="shared" si="529"/>
        <v>567.24</v>
      </c>
      <c r="K2972" s="3">
        <f t="shared" si="525"/>
        <v>193443.14299199998</v>
      </c>
      <c r="M2972" s="3">
        <f t="shared" si="526"/>
        <v>9876.2531666666619</v>
      </c>
      <c r="N2972">
        <f t="shared" ref="N2972:N3035" si="530">ABS(M2972)</f>
        <v>9876.2531666666619</v>
      </c>
      <c r="O2972">
        <f t="shared" ref="O2972:O3035" si="531">IF(N2972=$N$3156,A2972,0)</f>
        <v>0</v>
      </c>
    </row>
    <row r="2973" spans="1:15" x14ac:dyDescent="0.25">
      <c r="A2973" s="3">
        <v>28.19</v>
      </c>
      <c r="B2973" s="3">
        <f t="shared" ref="B2973:B3036" si="532">$B$152+A2973</f>
        <v>33.19</v>
      </c>
      <c r="C2973" s="3">
        <f t="shared" ref="C2973:C3036" si="533">IF($F$152&gt;B2973,B2973,$F$152)</f>
        <v>6.25</v>
      </c>
      <c r="D2973" s="4">
        <f t="shared" si="527"/>
        <v>62.5</v>
      </c>
      <c r="E2973" s="4">
        <f t="shared" si="528"/>
        <v>547.41999999999996</v>
      </c>
      <c r="F2973">
        <f t="shared" ref="F2973:F3036" si="534">$I$152*C2973*(0.5*C2973-$D$152)  +  (D2973-$I$152)*0.5*C2973*(2*C2973/3-$D$152)  +  D2973*(B2973-C2973)*(0.5*(B2973-C2973)+C2973-$D$152)  +  (E2973-D2973)*0.5*(B2973-C2973)*(2*(B2973-C2973)/3+C2973-$D$152)</f>
        <v>183743.0479873333</v>
      </c>
      <c r="H2973" s="3"/>
      <c r="J2973" s="3">
        <f t="shared" si="529"/>
        <v>567.42000000000007</v>
      </c>
      <c r="K2973" s="3">
        <f t="shared" ref="K2973:K3036" si="535">$K$152*A2973*(0.5*A2973+$B$152-$D$152)  +  (J2973-$K$152)*0.5*A2973*(2*A2973/3+$B$152-$D$152)</f>
        <v>193625.73815400005</v>
      </c>
      <c r="M2973" s="3">
        <f t="shared" ref="M2973:M3036" si="536">K2973-F2973</f>
        <v>9882.6901666667545</v>
      </c>
      <c r="N2973">
        <f t="shared" si="530"/>
        <v>9882.6901666667545</v>
      </c>
      <c r="O2973">
        <f t="shared" si="531"/>
        <v>0</v>
      </c>
    </row>
    <row r="2974" spans="1:15" x14ac:dyDescent="0.25">
      <c r="A2974" s="3">
        <v>28.2</v>
      </c>
      <c r="B2974" s="3">
        <f t="shared" si="532"/>
        <v>33.200000000000003</v>
      </c>
      <c r="C2974" s="3">
        <f t="shared" si="533"/>
        <v>6.25</v>
      </c>
      <c r="D2974" s="4">
        <f t="shared" si="527"/>
        <v>62.5</v>
      </c>
      <c r="E2974" s="4">
        <f t="shared" si="528"/>
        <v>547.6</v>
      </c>
      <c r="F2974">
        <f t="shared" si="534"/>
        <v>183919.31883333338</v>
      </c>
      <c r="H2974" s="3"/>
      <c r="J2974" s="3">
        <f t="shared" si="529"/>
        <v>567.59999999999991</v>
      </c>
      <c r="K2974" s="3">
        <f t="shared" si="535"/>
        <v>193808.448</v>
      </c>
      <c r="M2974" s="3">
        <f t="shared" si="536"/>
        <v>9889.129166666622</v>
      </c>
      <c r="N2974">
        <f t="shared" si="530"/>
        <v>9889.129166666622</v>
      </c>
      <c r="O2974">
        <f t="shared" si="531"/>
        <v>0</v>
      </c>
    </row>
    <row r="2975" spans="1:15" x14ac:dyDescent="0.25">
      <c r="A2975" s="3">
        <v>28.21</v>
      </c>
      <c r="B2975" s="3">
        <f t="shared" si="532"/>
        <v>33.21</v>
      </c>
      <c r="C2975" s="3">
        <f t="shared" si="533"/>
        <v>6.25</v>
      </c>
      <c r="D2975" s="4">
        <f t="shared" si="527"/>
        <v>62.5</v>
      </c>
      <c r="E2975" s="4">
        <f t="shared" si="528"/>
        <v>547.78</v>
      </c>
      <c r="F2975">
        <f t="shared" si="534"/>
        <v>184095.70239933333</v>
      </c>
      <c r="H2975" s="3"/>
      <c r="J2975" s="3">
        <f t="shared" si="529"/>
        <v>567.78</v>
      </c>
      <c r="K2975" s="3">
        <f t="shared" si="535"/>
        <v>193991.27256600003</v>
      </c>
      <c r="M2975" s="3">
        <f t="shared" si="536"/>
        <v>9895.570166666701</v>
      </c>
      <c r="N2975">
        <f t="shared" si="530"/>
        <v>9895.570166666701</v>
      </c>
      <c r="O2975">
        <f t="shared" si="531"/>
        <v>0</v>
      </c>
    </row>
    <row r="2976" spans="1:15" x14ac:dyDescent="0.25">
      <c r="A2976" s="3">
        <v>28.22</v>
      </c>
      <c r="B2976" s="3">
        <f t="shared" si="532"/>
        <v>33.22</v>
      </c>
      <c r="C2976" s="3">
        <f t="shared" si="533"/>
        <v>6.25</v>
      </c>
      <c r="D2976" s="4">
        <f t="shared" si="527"/>
        <v>62.5</v>
      </c>
      <c r="E2976" s="4">
        <f t="shared" si="528"/>
        <v>547.96</v>
      </c>
      <c r="F2976">
        <f t="shared" si="534"/>
        <v>184272.19872133332</v>
      </c>
      <c r="H2976" s="3"/>
      <c r="J2976" s="3">
        <f t="shared" si="529"/>
        <v>567.96</v>
      </c>
      <c r="K2976" s="3">
        <f t="shared" si="535"/>
        <v>194174.21188799999</v>
      </c>
      <c r="M2976" s="3">
        <f t="shared" si="536"/>
        <v>9902.0131666666712</v>
      </c>
      <c r="N2976">
        <f t="shared" si="530"/>
        <v>9902.0131666666712</v>
      </c>
      <c r="O2976">
        <f t="shared" si="531"/>
        <v>0</v>
      </c>
    </row>
    <row r="2977" spans="1:15" x14ac:dyDescent="0.25">
      <c r="A2977" s="3">
        <v>28.23</v>
      </c>
      <c r="B2977" s="3">
        <f t="shared" si="532"/>
        <v>33.230000000000004</v>
      </c>
      <c r="C2977" s="3">
        <f t="shared" si="533"/>
        <v>6.25</v>
      </c>
      <c r="D2977" s="4">
        <f t="shared" si="527"/>
        <v>62.5</v>
      </c>
      <c r="E2977" s="4">
        <f t="shared" si="528"/>
        <v>548.1400000000001</v>
      </c>
      <c r="F2977">
        <f t="shared" si="534"/>
        <v>184448.8078353334</v>
      </c>
      <c r="H2977" s="3"/>
      <c r="J2977" s="3">
        <f t="shared" si="529"/>
        <v>568.14</v>
      </c>
      <c r="K2977" s="3">
        <f t="shared" si="535"/>
        <v>194357.26600200002</v>
      </c>
      <c r="M2977" s="3">
        <f t="shared" si="536"/>
        <v>9908.4581666666199</v>
      </c>
      <c r="N2977">
        <f t="shared" si="530"/>
        <v>9908.4581666666199</v>
      </c>
      <c r="O2977">
        <f t="shared" si="531"/>
        <v>0</v>
      </c>
    </row>
    <row r="2978" spans="1:15" x14ac:dyDescent="0.25">
      <c r="A2978" s="3">
        <v>28.24</v>
      </c>
      <c r="B2978" s="3">
        <f t="shared" si="532"/>
        <v>33.239999999999995</v>
      </c>
      <c r="C2978" s="3">
        <f t="shared" si="533"/>
        <v>6.25</v>
      </c>
      <c r="D2978" s="4">
        <f t="shared" si="527"/>
        <v>62.5</v>
      </c>
      <c r="E2978" s="4">
        <f t="shared" si="528"/>
        <v>548.31999999999994</v>
      </c>
      <c r="F2978">
        <f t="shared" si="534"/>
        <v>184625.52977733326</v>
      </c>
      <c r="H2978" s="3"/>
      <c r="J2978" s="3">
        <f t="shared" si="529"/>
        <v>568.31999999999994</v>
      </c>
      <c r="K2978" s="3">
        <f t="shared" si="535"/>
        <v>194540.43494399995</v>
      </c>
      <c r="M2978" s="3">
        <f t="shared" si="536"/>
        <v>9914.9051666666928</v>
      </c>
      <c r="N2978">
        <f t="shared" si="530"/>
        <v>9914.9051666666928</v>
      </c>
      <c r="O2978">
        <f t="shared" si="531"/>
        <v>0</v>
      </c>
    </row>
    <row r="2979" spans="1:15" x14ac:dyDescent="0.25">
      <c r="A2979" s="3">
        <v>28.25</v>
      </c>
      <c r="B2979" s="3">
        <f t="shared" si="532"/>
        <v>33.25</v>
      </c>
      <c r="C2979" s="3">
        <f t="shared" si="533"/>
        <v>6.25</v>
      </c>
      <c r="D2979" s="4">
        <f t="shared" si="527"/>
        <v>62.5</v>
      </c>
      <c r="E2979" s="4">
        <f t="shared" si="528"/>
        <v>548.5</v>
      </c>
      <c r="F2979">
        <f t="shared" si="534"/>
        <v>184802.36458333334</v>
      </c>
      <c r="H2979" s="3"/>
      <c r="J2979" s="3">
        <f t="shared" si="529"/>
        <v>568.5</v>
      </c>
      <c r="K2979" s="3">
        <f t="shared" si="535"/>
        <v>194723.71875</v>
      </c>
      <c r="M2979" s="3">
        <f t="shared" si="536"/>
        <v>9921.354166666657</v>
      </c>
      <c r="N2979">
        <f t="shared" si="530"/>
        <v>9921.354166666657</v>
      </c>
      <c r="O2979">
        <f t="shared" si="531"/>
        <v>0</v>
      </c>
    </row>
    <row r="2980" spans="1:15" x14ac:dyDescent="0.25">
      <c r="A2980" s="3">
        <v>28.26</v>
      </c>
      <c r="B2980" s="3">
        <f t="shared" si="532"/>
        <v>33.260000000000005</v>
      </c>
      <c r="C2980" s="3">
        <f t="shared" si="533"/>
        <v>6.25</v>
      </c>
      <c r="D2980" s="4">
        <f t="shared" si="527"/>
        <v>62.5</v>
      </c>
      <c r="E2980" s="4">
        <f t="shared" si="528"/>
        <v>548.68000000000006</v>
      </c>
      <c r="F2980">
        <f t="shared" si="534"/>
        <v>184979.31228933341</v>
      </c>
      <c r="H2980" s="3"/>
      <c r="J2980" s="3">
        <f t="shared" si="529"/>
        <v>568.68000000000006</v>
      </c>
      <c r="K2980" s="3">
        <f t="shared" si="535"/>
        <v>194907.11745600004</v>
      </c>
      <c r="M2980" s="3">
        <f t="shared" si="536"/>
        <v>9927.8051666666288</v>
      </c>
      <c r="N2980">
        <f t="shared" si="530"/>
        <v>9927.8051666666288</v>
      </c>
      <c r="O2980">
        <f t="shared" si="531"/>
        <v>0</v>
      </c>
    </row>
    <row r="2981" spans="1:15" x14ac:dyDescent="0.25">
      <c r="A2981" s="3">
        <v>28.27</v>
      </c>
      <c r="B2981" s="3">
        <f t="shared" si="532"/>
        <v>33.269999999999996</v>
      </c>
      <c r="C2981" s="3">
        <f t="shared" si="533"/>
        <v>6.25</v>
      </c>
      <c r="D2981" s="4">
        <f t="shared" si="527"/>
        <v>62.5</v>
      </c>
      <c r="E2981" s="4">
        <f t="shared" si="528"/>
        <v>548.8599999999999</v>
      </c>
      <c r="F2981">
        <f t="shared" si="534"/>
        <v>185156.37293133326</v>
      </c>
      <c r="H2981" s="3"/>
      <c r="J2981" s="3">
        <f t="shared" si="529"/>
        <v>568.86</v>
      </c>
      <c r="K2981" s="3">
        <f t="shared" si="535"/>
        <v>195090.63109800001</v>
      </c>
      <c r="M2981" s="3">
        <f t="shared" si="536"/>
        <v>9934.2581666667538</v>
      </c>
      <c r="N2981">
        <f t="shared" si="530"/>
        <v>9934.2581666667538</v>
      </c>
      <c r="O2981">
        <f t="shared" si="531"/>
        <v>0</v>
      </c>
    </row>
    <row r="2982" spans="1:15" x14ac:dyDescent="0.25">
      <c r="A2982" s="3">
        <v>28.28</v>
      </c>
      <c r="B2982" s="3">
        <f t="shared" si="532"/>
        <v>33.28</v>
      </c>
      <c r="C2982" s="3">
        <f t="shared" si="533"/>
        <v>6.25</v>
      </c>
      <c r="D2982" s="4">
        <f t="shared" si="527"/>
        <v>62.5</v>
      </c>
      <c r="E2982" s="4">
        <f t="shared" si="528"/>
        <v>549.04</v>
      </c>
      <c r="F2982">
        <f t="shared" si="534"/>
        <v>185333.54654533332</v>
      </c>
      <c r="H2982" s="3"/>
      <c r="J2982" s="3">
        <f t="shared" si="529"/>
        <v>569.04</v>
      </c>
      <c r="K2982" s="3">
        <f t="shared" si="535"/>
        <v>195274.25971200003</v>
      </c>
      <c r="M2982" s="3">
        <f t="shared" si="536"/>
        <v>9940.7131666667119</v>
      </c>
      <c r="N2982">
        <f t="shared" si="530"/>
        <v>9940.7131666667119</v>
      </c>
      <c r="O2982">
        <f t="shared" si="531"/>
        <v>0</v>
      </c>
    </row>
    <row r="2983" spans="1:15" x14ac:dyDescent="0.25">
      <c r="A2983" s="3">
        <v>28.29</v>
      </c>
      <c r="B2983" s="3">
        <f t="shared" si="532"/>
        <v>33.29</v>
      </c>
      <c r="C2983" s="3">
        <f t="shared" si="533"/>
        <v>6.25</v>
      </c>
      <c r="D2983" s="4">
        <f t="shared" si="527"/>
        <v>62.5</v>
      </c>
      <c r="E2983" s="4">
        <f t="shared" si="528"/>
        <v>549.22</v>
      </c>
      <c r="F2983">
        <f t="shared" si="534"/>
        <v>185510.83316733336</v>
      </c>
      <c r="H2983" s="3"/>
      <c r="J2983" s="3">
        <f t="shared" si="529"/>
        <v>569.22</v>
      </c>
      <c r="K2983" s="3">
        <f t="shared" si="535"/>
        <v>195458.00333400001</v>
      </c>
      <c r="M2983" s="3">
        <f t="shared" si="536"/>
        <v>9947.1701666666486</v>
      </c>
      <c r="N2983">
        <f t="shared" si="530"/>
        <v>9947.1701666666486</v>
      </c>
      <c r="O2983">
        <f t="shared" si="531"/>
        <v>0</v>
      </c>
    </row>
    <row r="2984" spans="1:15" x14ac:dyDescent="0.25">
      <c r="A2984" s="3">
        <v>28.3</v>
      </c>
      <c r="B2984" s="3">
        <f t="shared" si="532"/>
        <v>33.299999999999997</v>
      </c>
      <c r="C2984" s="3">
        <f t="shared" si="533"/>
        <v>6.25</v>
      </c>
      <c r="D2984" s="4">
        <f t="shared" si="527"/>
        <v>62.5</v>
      </c>
      <c r="E2984" s="4">
        <f t="shared" si="528"/>
        <v>549.4</v>
      </c>
      <c r="F2984">
        <f t="shared" si="534"/>
        <v>185688.23283333328</v>
      </c>
      <c r="H2984" s="3"/>
      <c r="J2984" s="3">
        <f t="shared" si="529"/>
        <v>569.40000000000009</v>
      </c>
      <c r="K2984" s="3">
        <f t="shared" si="535"/>
        <v>195641.86200000002</v>
      </c>
      <c r="M2984" s="3">
        <f t="shared" si="536"/>
        <v>9953.6291666667385</v>
      </c>
      <c r="N2984">
        <f t="shared" si="530"/>
        <v>9953.6291666667385</v>
      </c>
      <c r="O2984">
        <f t="shared" si="531"/>
        <v>0</v>
      </c>
    </row>
    <row r="2985" spans="1:15" x14ac:dyDescent="0.25">
      <c r="A2985" s="3">
        <v>28.31</v>
      </c>
      <c r="B2985" s="3">
        <f t="shared" si="532"/>
        <v>33.31</v>
      </c>
      <c r="C2985" s="3">
        <f t="shared" si="533"/>
        <v>6.25</v>
      </c>
      <c r="D2985" s="4">
        <f t="shared" si="527"/>
        <v>62.5</v>
      </c>
      <c r="E2985" s="4">
        <f t="shared" si="528"/>
        <v>549.58000000000004</v>
      </c>
      <c r="F2985">
        <f t="shared" si="534"/>
        <v>185865.74557933336</v>
      </c>
      <c r="H2985" s="3"/>
      <c r="J2985" s="3">
        <f t="shared" si="529"/>
        <v>569.57999999999993</v>
      </c>
      <c r="K2985" s="3">
        <f t="shared" si="535"/>
        <v>195825.83574599994</v>
      </c>
      <c r="M2985" s="3">
        <f t="shared" si="536"/>
        <v>9960.0901666665741</v>
      </c>
      <c r="N2985">
        <f t="shared" si="530"/>
        <v>9960.0901666665741</v>
      </c>
      <c r="O2985">
        <f t="shared" si="531"/>
        <v>0</v>
      </c>
    </row>
    <row r="2986" spans="1:15" x14ac:dyDescent="0.25">
      <c r="A2986" s="3">
        <v>28.32</v>
      </c>
      <c r="B2986" s="3">
        <f t="shared" si="532"/>
        <v>33.32</v>
      </c>
      <c r="C2986" s="3">
        <f t="shared" si="533"/>
        <v>6.25</v>
      </c>
      <c r="D2986" s="4">
        <f t="shared" si="527"/>
        <v>62.5</v>
      </c>
      <c r="E2986" s="4">
        <f t="shared" si="528"/>
        <v>549.76</v>
      </c>
      <c r="F2986">
        <f t="shared" si="534"/>
        <v>186043.37144133332</v>
      </c>
      <c r="H2986" s="3"/>
      <c r="J2986" s="3">
        <f t="shared" si="529"/>
        <v>569.76</v>
      </c>
      <c r="K2986" s="3">
        <f t="shared" si="535"/>
        <v>196009.924608</v>
      </c>
      <c r="M2986" s="3">
        <f t="shared" si="536"/>
        <v>9966.5531666666793</v>
      </c>
      <c r="N2986">
        <f t="shared" si="530"/>
        <v>9966.5531666666793</v>
      </c>
      <c r="O2986">
        <f t="shared" si="531"/>
        <v>0</v>
      </c>
    </row>
    <row r="2987" spans="1:15" x14ac:dyDescent="0.25">
      <c r="A2987" s="3">
        <v>28.33</v>
      </c>
      <c r="B2987" s="3">
        <f t="shared" si="532"/>
        <v>33.33</v>
      </c>
      <c r="C2987" s="3">
        <f t="shared" si="533"/>
        <v>6.25</v>
      </c>
      <c r="D2987" s="4">
        <f t="shared" si="527"/>
        <v>62.5</v>
      </c>
      <c r="E2987" s="4">
        <f t="shared" si="528"/>
        <v>549.93999999999994</v>
      </c>
      <c r="F2987">
        <f t="shared" si="534"/>
        <v>186221.11045533328</v>
      </c>
      <c r="H2987" s="3"/>
      <c r="J2987" s="3">
        <f t="shared" si="529"/>
        <v>569.93999999999994</v>
      </c>
      <c r="K2987" s="3">
        <f t="shared" si="535"/>
        <v>196194.12862199996</v>
      </c>
      <c r="M2987" s="3">
        <f t="shared" si="536"/>
        <v>9973.0181666666758</v>
      </c>
      <c r="N2987">
        <f t="shared" si="530"/>
        <v>9973.0181666666758</v>
      </c>
      <c r="O2987">
        <f t="shared" si="531"/>
        <v>0</v>
      </c>
    </row>
    <row r="2988" spans="1:15" x14ac:dyDescent="0.25">
      <c r="A2988" s="3">
        <v>28.34</v>
      </c>
      <c r="B2988" s="3">
        <f t="shared" si="532"/>
        <v>33.340000000000003</v>
      </c>
      <c r="C2988" s="3">
        <f t="shared" si="533"/>
        <v>6.25</v>
      </c>
      <c r="D2988" s="4">
        <f t="shared" si="527"/>
        <v>62.5</v>
      </c>
      <c r="E2988" s="4">
        <f t="shared" si="528"/>
        <v>550.12000000000012</v>
      </c>
      <c r="F2988">
        <f t="shared" si="534"/>
        <v>186398.96265733341</v>
      </c>
      <c r="H2988" s="3"/>
      <c r="J2988" s="3">
        <f t="shared" si="529"/>
        <v>570.12</v>
      </c>
      <c r="K2988" s="3">
        <f t="shared" si="535"/>
        <v>196378.44782400003</v>
      </c>
      <c r="M2988" s="3">
        <f t="shared" si="536"/>
        <v>9979.4851666666218</v>
      </c>
      <c r="N2988">
        <f t="shared" si="530"/>
        <v>9979.4851666666218</v>
      </c>
      <c r="O2988">
        <f t="shared" si="531"/>
        <v>0</v>
      </c>
    </row>
    <row r="2989" spans="1:15" x14ac:dyDescent="0.25">
      <c r="A2989" s="3">
        <v>28.35</v>
      </c>
      <c r="B2989" s="3">
        <f t="shared" si="532"/>
        <v>33.35</v>
      </c>
      <c r="C2989" s="3">
        <f t="shared" si="533"/>
        <v>6.25</v>
      </c>
      <c r="D2989" s="4">
        <f t="shared" si="527"/>
        <v>62.5</v>
      </c>
      <c r="E2989" s="4">
        <f t="shared" si="528"/>
        <v>550.30000000000007</v>
      </c>
      <c r="F2989">
        <f t="shared" si="534"/>
        <v>186576.92808333336</v>
      </c>
      <c r="H2989" s="3"/>
      <c r="J2989" s="3">
        <f t="shared" si="529"/>
        <v>570.29999999999995</v>
      </c>
      <c r="K2989" s="3">
        <f t="shared" si="535"/>
        <v>196562.88225000002</v>
      </c>
      <c r="M2989" s="3">
        <f t="shared" si="536"/>
        <v>9985.9541666666628</v>
      </c>
      <c r="N2989">
        <f t="shared" si="530"/>
        <v>9985.9541666666628</v>
      </c>
      <c r="O2989">
        <f t="shared" si="531"/>
        <v>0</v>
      </c>
    </row>
    <row r="2990" spans="1:15" x14ac:dyDescent="0.25">
      <c r="A2990" s="3">
        <v>28.36</v>
      </c>
      <c r="B2990" s="3">
        <f t="shared" si="532"/>
        <v>33.36</v>
      </c>
      <c r="C2990" s="3">
        <f t="shared" si="533"/>
        <v>6.25</v>
      </c>
      <c r="D2990" s="4">
        <f t="shared" si="527"/>
        <v>62.5</v>
      </c>
      <c r="E2990" s="4">
        <f t="shared" si="528"/>
        <v>550.48</v>
      </c>
      <c r="F2990">
        <f t="shared" si="534"/>
        <v>186755.00676933335</v>
      </c>
      <c r="H2990" s="3"/>
      <c r="J2990" s="3">
        <f t="shared" si="529"/>
        <v>570.48</v>
      </c>
      <c r="K2990" s="3">
        <f t="shared" si="535"/>
        <v>196747.43193599998</v>
      </c>
      <c r="M2990" s="3">
        <f t="shared" si="536"/>
        <v>9992.4251666666241</v>
      </c>
      <c r="N2990">
        <f t="shared" si="530"/>
        <v>9992.4251666666241</v>
      </c>
      <c r="O2990">
        <f t="shared" si="531"/>
        <v>0</v>
      </c>
    </row>
    <row r="2991" spans="1:15" x14ac:dyDescent="0.25">
      <c r="A2991" s="3">
        <v>28.37</v>
      </c>
      <c r="B2991" s="3">
        <f t="shared" si="532"/>
        <v>33.370000000000005</v>
      </c>
      <c r="C2991" s="3">
        <f t="shared" si="533"/>
        <v>6.25</v>
      </c>
      <c r="D2991" s="4">
        <f t="shared" si="527"/>
        <v>62.5</v>
      </c>
      <c r="E2991" s="4">
        <f t="shared" si="528"/>
        <v>550.66000000000008</v>
      </c>
      <c r="F2991">
        <f t="shared" si="534"/>
        <v>186933.1987513334</v>
      </c>
      <c r="H2991" s="3"/>
      <c r="J2991" s="3">
        <f t="shared" si="529"/>
        <v>570.66000000000008</v>
      </c>
      <c r="K2991" s="3">
        <f t="shared" si="535"/>
        <v>196932.09691800005</v>
      </c>
      <c r="M2991" s="3">
        <f t="shared" si="536"/>
        <v>9998.8981666666514</v>
      </c>
      <c r="N2991">
        <f t="shared" si="530"/>
        <v>9998.8981666666514</v>
      </c>
      <c r="O2991">
        <f t="shared" si="531"/>
        <v>0</v>
      </c>
    </row>
    <row r="2992" spans="1:15" x14ac:dyDescent="0.25">
      <c r="A2992" s="3">
        <v>28.38</v>
      </c>
      <c r="B2992" s="3">
        <f t="shared" si="532"/>
        <v>33.379999999999995</v>
      </c>
      <c r="C2992" s="3">
        <f t="shared" si="533"/>
        <v>6.25</v>
      </c>
      <c r="D2992" s="4">
        <f t="shared" si="527"/>
        <v>62.5</v>
      </c>
      <c r="E2992" s="4">
        <f t="shared" si="528"/>
        <v>550.83999999999992</v>
      </c>
      <c r="F2992">
        <f t="shared" si="534"/>
        <v>187111.50406533325</v>
      </c>
      <c r="H2992" s="3"/>
      <c r="J2992" s="3">
        <f t="shared" si="529"/>
        <v>570.83999999999992</v>
      </c>
      <c r="K2992" s="3">
        <f t="shared" si="535"/>
        <v>197116.87723199997</v>
      </c>
      <c r="M2992" s="3">
        <f t="shared" si="536"/>
        <v>10005.373166666715</v>
      </c>
      <c r="N2992">
        <f t="shared" si="530"/>
        <v>10005.373166666715</v>
      </c>
      <c r="O2992">
        <f t="shared" si="531"/>
        <v>0</v>
      </c>
    </row>
    <row r="2993" spans="1:15" x14ac:dyDescent="0.25">
      <c r="A2993" s="3">
        <v>28.39</v>
      </c>
      <c r="B2993" s="3">
        <f t="shared" si="532"/>
        <v>33.39</v>
      </c>
      <c r="C2993" s="3">
        <f t="shared" si="533"/>
        <v>6.25</v>
      </c>
      <c r="D2993" s="4">
        <f t="shared" si="527"/>
        <v>62.5</v>
      </c>
      <c r="E2993" s="4">
        <f t="shared" si="528"/>
        <v>551.02</v>
      </c>
      <c r="F2993">
        <f t="shared" si="534"/>
        <v>187289.92274733333</v>
      </c>
      <c r="H2993" s="3"/>
      <c r="J2993" s="3">
        <f t="shared" si="529"/>
        <v>571.02</v>
      </c>
      <c r="K2993" s="3">
        <f t="shared" si="535"/>
        <v>197301.772914</v>
      </c>
      <c r="M2993" s="3">
        <f t="shared" si="536"/>
        <v>10011.850166666671</v>
      </c>
      <c r="N2993">
        <f t="shared" si="530"/>
        <v>10011.850166666671</v>
      </c>
      <c r="O2993">
        <f t="shared" si="531"/>
        <v>0</v>
      </c>
    </row>
    <row r="2994" spans="1:15" x14ac:dyDescent="0.25">
      <c r="A2994" s="3">
        <v>28.4</v>
      </c>
      <c r="B2994" s="3">
        <f t="shared" si="532"/>
        <v>33.4</v>
      </c>
      <c r="C2994" s="3">
        <f t="shared" si="533"/>
        <v>6.25</v>
      </c>
      <c r="D2994" s="4">
        <f t="shared" si="527"/>
        <v>62.5</v>
      </c>
      <c r="E2994" s="4">
        <f t="shared" si="528"/>
        <v>551.19999999999993</v>
      </c>
      <c r="F2994">
        <f t="shared" si="534"/>
        <v>187468.45483333329</v>
      </c>
      <c r="H2994" s="3"/>
      <c r="J2994" s="3">
        <f t="shared" si="529"/>
        <v>571.20000000000005</v>
      </c>
      <c r="K2994" s="3">
        <f t="shared" si="535"/>
        <v>197486.78399999999</v>
      </c>
      <c r="M2994" s="3">
        <f t="shared" si="536"/>
        <v>10018.329166666692</v>
      </c>
      <c r="N2994">
        <f t="shared" si="530"/>
        <v>10018.329166666692</v>
      </c>
      <c r="O2994">
        <f t="shared" si="531"/>
        <v>0</v>
      </c>
    </row>
    <row r="2995" spans="1:15" x14ac:dyDescent="0.25">
      <c r="A2995" s="3">
        <v>28.41</v>
      </c>
      <c r="B2995" s="3">
        <f t="shared" si="532"/>
        <v>33.409999999999997</v>
      </c>
      <c r="C2995" s="3">
        <f t="shared" si="533"/>
        <v>6.25</v>
      </c>
      <c r="D2995" s="4">
        <f t="shared" si="527"/>
        <v>62.5</v>
      </c>
      <c r="E2995" s="4">
        <f t="shared" si="528"/>
        <v>551.37999999999988</v>
      </c>
      <c r="F2995">
        <f t="shared" si="534"/>
        <v>187647.10035933327</v>
      </c>
      <c r="H2995" s="3"/>
      <c r="J2995" s="3">
        <f t="shared" si="529"/>
        <v>571.38</v>
      </c>
      <c r="K2995" s="3">
        <f t="shared" si="535"/>
        <v>197671.91052599999</v>
      </c>
      <c r="M2995" s="3">
        <f t="shared" si="536"/>
        <v>10024.810166666721</v>
      </c>
      <c r="N2995">
        <f t="shared" si="530"/>
        <v>10024.810166666721</v>
      </c>
      <c r="O2995">
        <f t="shared" si="531"/>
        <v>0</v>
      </c>
    </row>
    <row r="2996" spans="1:15" x14ac:dyDescent="0.25">
      <c r="A2996" s="3">
        <v>28.42</v>
      </c>
      <c r="B2996" s="3">
        <f t="shared" si="532"/>
        <v>33.42</v>
      </c>
      <c r="C2996" s="3">
        <f t="shared" si="533"/>
        <v>6.25</v>
      </c>
      <c r="D2996" s="4">
        <f t="shared" si="527"/>
        <v>62.5</v>
      </c>
      <c r="E2996" s="4">
        <f t="shared" si="528"/>
        <v>551.56000000000006</v>
      </c>
      <c r="F2996">
        <f t="shared" si="534"/>
        <v>187825.85936133337</v>
      </c>
      <c r="H2996" s="3"/>
      <c r="J2996" s="3">
        <f t="shared" si="529"/>
        <v>571.56000000000006</v>
      </c>
      <c r="K2996" s="3">
        <f t="shared" si="535"/>
        <v>197857.15252800006</v>
      </c>
      <c r="M2996" s="3">
        <f t="shared" si="536"/>
        <v>10031.293166666699</v>
      </c>
      <c r="N2996">
        <f t="shared" si="530"/>
        <v>10031.293166666699</v>
      </c>
      <c r="O2996">
        <f t="shared" si="531"/>
        <v>0</v>
      </c>
    </row>
    <row r="2997" spans="1:15" x14ac:dyDescent="0.25">
      <c r="A2997" s="3">
        <v>28.43</v>
      </c>
      <c r="B2997" s="3">
        <f t="shared" si="532"/>
        <v>33.43</v>
      </c>
      <c r="C2997" s="3">
        <f t="shared" si="533"/>
        <v>6.25</v>
      </c>
      <c r="D2997" s="4">
        <f t="shared" si="527"/>
        <v>62.5</v>
      </c>
      <c r="E2997" s="4">
        <f t="shared" si="528"/>
        <v>551.74</v>
      </c>
      <c r="F2997">
        <f t="shared" si="534"/>
        <v>188004.73187533332</v>
      </c>
      <c r="H2997" s="3"/>
      <c r="J2997" s="3">
        <f t="shared" si="529"/>
        <v>571.74</v>
      </c>
      <c r="K2997" s="3">
        <f t="shared" si="535"/>
        <v>198042.51004200001</v>
      </c>
      <c r="M2997" s="3">
        <f t="shared" si="536"/>
        <v>10037.778166666685</v>
      </c>
      <c r="N2997">
        <f t="shared" si="530"/>
        <v>10037.778166666685</v>
      </c>
      <c r="O2997">
        <f t="shared" si="531"/>
        <v>0</v>
      </c>
    </row>
    <row r="2998" spans="1:15" x14ac:dyDescent="0.25">
      <c r="A2998" s="3">
        <v>28.44</v>
      </c>
      <c r="B2998" s="3">
        <f t="shared" si="532"/>
        <v>33.44</v>
      </c>
      <c r="C2998" s="3">
        <f t="shared" si="533"/>
        <v>6.25</v>
      </c>
      <c r="D2998" s="4">
        <f t="shared" si="527"/>
        <v>62.5</v>
      </c>
      <c r="E2998" s="4">
        <f t="shared" si="528"/>
        <v>551.91999999999996</v>
      </c>
      <c r="F2998">
        <f t="shared" si="534"/>
        <v>188183.71793733331</v>
      </c>
      <c r="H2998" s="3"/>
      <c r="J2998" s="3">
        <f t="shared" si="529"/>
        <v>571.92000000000007</v>
      </c>
      <c r="K2998" s="3">
        <f t="shared" si="535"/>
        <v>198227.98310400004</v>
      </c>
      <c r="M2998" s="3">
        <f t="shared" si="536"/>
        <v>10044.265166666737</v>
      </c>
      <c r="N2998">
        <f t="shared" si="530"/>
        <v>10044.265166666737</v>
      </c>
      <c r="O2998">
        <f t="shared" si="531"/>
        <v>0</v>
      </c>
    </row>
    <row r="2999" spans="1:15" x14ac:dyDescent="0.25">
      <c r="A2999" s="3">
        <v>28.45</v>
      </c>
      <c r="B2999" s="3">
        <f t="shared" si="532"/>
        <v>33.450000000000003</v>
      </c>
      <c r="C2999" s="3">
        <f t="shared" si="533"/>
        <v>6.25</v>
      </c>
      <c r="D2999" s="4">
        <f t="shared" si="527"/>
        <v>62.5</v>
      </c>
      <c r="E2999" s="4">
        <f t="shared" si="528"/>
        <v>552.1</v>
      </c>
      <c r="F2999">
        <f t="shared" si="534"/>
        <v>188362.81758333338</v>
      </c>
      <c r="H2999" s="3"/>
      <c r="J2999" s="3">
        <f t="shared" si="529"/>
        <v>572.1</v>
      </c>
      <c r="K2999" s="3">
        <f t="shared" si="535"/>
        <v>198413.57175</v>
      </c>
      <c r="M2999" s="3">
        <f t="shared" si="536"/>
        <v>10050.754166666622</v>
      </c>
      <c r="N2999">
        <f t="shared" si="530"/>
        <v>10050.754166666622</v>
      </c>
      <c r="O2999">
        <f t="shared" si="531"/>
        <v>0</v>
      </c>
    </row>
    <row r="3000" spans="1:15" x14ac:dyDescent="0.25">
      <c r="A3000" s="3">
        <v>28.46</v>
      </c>
      <c r="B3000" s="3">
        <f t="shared" si="532"/>
        <v>33.46</v>
      </c>
      <c r="C3000" s="3">
        <f t="shared" si="533"/>
        <v>6.25</v>
      </c>
      <c r="D3000" s="4">
        <f t="shared" si="527"/>
        <v>62.5</v>
      </c>
      <c r="E3000" s="4">
        <f t="shared" si="528"/>
        <v>552.28</v>
      </c>
      <c r="F3000">
        <f t="shared" si="534"/>
        <v>188542.03084933333</v>
      </c>
      <c r="H3000" s="3"/>
      <c r="J3000" s="3">
        <f t="shared" si="529"/>
        <v>572.28</v>
      </c>
      <c r="K3000" s="3">
        <f t="shared" si="535"/>
        <v>198599.27601599999</v>
      </c>
      <c r="M3000" s="3">
        <f t="shared" si="536"/>
        <v>10057.24516666666</v>
      </c>
      <c r="N3000">
        <f t="shared" si="530"/>
        <v>10057.24516666666</v>
      </c>
      <c r="O3000">
        <f t="shared" si="531"/>
        <v>0</v>
      </c>
    </row>
    <row r="3001" spans="1:15" x14ac:dyDescent="0.25">
      <c r="A3001" s="3">
        <v>28.47</v>
      </c>
      <c r="B3001" s="3">
        <f t="shared" si="532"/>
        <v>33.47</v>
      </c>
      <c r="C3001" s="3">
        <f t="shared" si="533"/>
        <v>6.25</v>
      </c>
      <c r="D3001" s="4">
        <f t="shared" si="527"/>
        <v>62.5</v>
      </c>
      <c r="E3001" s="4">
        <f t="shared" si="528"/>
        <v>552.46</v>
      </c>
      <c r="F3001">
        <f t="shared" si="534"/>
        <v>188721.35777133331</v>
      </c>
      <c r="H3001" s="3"/>
      <c r="J3001" s="3">
        <f t="shared" si="529"/>
        <v>572.46</v>
      </c>
      <c r="K3001" s="3">
        <f t="shared" si="535"/>
        <v>198785.09593800001</v>
      </c>
      <c r="M3001" s="3">
        <f t="shared" si="536"/>
        <v>10063.738166666706</v>
      </c>
      <c r="N3001">
        <f t="shared" si="530"/>
        <v>10063.738166666706</v>
      </c>
      <c r="O3001">
        <f t="shared" si="531"/>
        <v>0</v>
      </c>
    </row>
    <row r="3002" spans="1:15" x14ac:dyDescent="0.25">
      <c r="A3002" s="3">
        <v>28.48</v>
      </c>
      <c r="B3002" s="3">
        <f t="shared" si="532"/>
        <v>33.480000000000004</v>
      </c>
      <c r="C3002" s="3">
        <f t="shared" si="533"/>
        <v>6.25</v>
      </c>
      <c r="D3002" s="4">
        <f t="shared" si="527"/>
        <v>62.5</v>
      </c>
      <c r="E3002" s="4">
        <f t="shared" si="528"/>
        <v>552.6400000000001</v>
      </c>
      <c r="F3002">
        <f t="shared" si="534"/>
        <v>188900.79838533339</v>
      </c>
      <c r="H3002" s="3"/>
      <c r="J3002" s="3">
        <f t="shared" si="529"/>
        <v>572.64</v>
      </c>
      <c r="K3002" s="3">
        <f t="shared" si="535"/>
        <v>198971.03155200003</v>
      </c>
      <c r="M3002" s="3">
        <f t="shared" si="536"/>
        <v>10070.233166666643</v>
      </c>
      <c r="N3002">
        <f t="shared" si="530"/>
        <v>10070.233166666643</v>
      </c>
      <c r="O3002">
        <f t="shared" si="531"/>
        <v>0</v>
      </c>
    </row>
    <row r="3003" spans="1:15" x14ac:dyDescent="0.25">
      <c r="A3003" s="3">
        <v>28.49</v>
      </c>
      <c r="B3003" s="3">
        <f t="shared" si="532"/>
        <v>33.489999999999995</v>
      </c>
      <c r="C3003" s="3">
        <f t="shared" si="533"/>
        <v>6.25</v>
      </c>
      <c r="D3003" s="4">
        <f t="shared" si="527"/>
        <v>62.5</v>
      </c>
      <c r="E3003" s="4">
        <f t="shared" si="528"/>
        <v>552.81999999999994</v>
      </c>
      <c r="F3003">
        <f t="shared" si="534"/>
        <v>189080.35272733326</v>
      </c>
      <c r="H3003" s="3"/>
      <c r="J3003" s="3">
        <f t="shared" si="529"/>
        <v>572.81999999999994</v>
      </c>
      <c r="K3003" s="3">
        <f t="shared" si="535"/>
        <v>199157.08289399996</v>
      </c>
      <c r="M3003" s="3">
        <f t="shared" si="536"/>
        <v>10076.730166666704</v>
      </c>
      <c r="N3003">
        <f t="shared" si="530"/>
        <v>10076.730166666704</v>
      </c>
      <c r="O3003">
        <f t="shared" si="531"/>
        <v>0</v>
      </c>
    </row>
    <row r="3004" spans="1:15" x14ac:dyDescent="0.25">
      <c r="A3004" s="3">
        <v>28.5</v>
      </c>
      <c r="B3004" s="3">
        <f t="shared" si="532"/>
        <v>33.5</v>
      </c>
      <c r="C3004" s="3">
        <f t="shared" si="533"/>
        <v>6.25</v>
      </c>
      <c r="D3004" s="4">
        <f t="shared" si="527"/>
        <v>62.5</v>
      </c>
      <c r="E3004" s="4">
        <f t="shared" si="528"/>
        <v>553</v>
      </c>
      <c r="F3004">
        <f t="shared" si="534"/>
        <v>189260.02083333334</v>
      </c>
      <c r="H3004" s="3"/>
      <c r="J3004" s="3">
        <f t="shared" si="529"/>
        <v>573</v>
      </c>
      <c r="K3004" s="3">
        <f t="shared" si="535"/>
        <v>199343.25</v>
      </c>
      <c r="M3004" s="3">
        <f t="shared" si="536"/>
        <v>10083.229166666657</v>
      </c>
      <c r="N3004">
        <f t="shared" si="530"/>
        <v>10083.229166666657</v>
      </c>
      <c r="O3004">
        <f t="shared" si="531"/>
        <v>0</v>
      </c>
    </row>
    <row r="3005" spans="1:15" x14ac:dyDescent="0.25">
      <c r="A3005" s="3">
        <v>28.51</v>
      </c>
      <c r="B3005" s="3">
        <f t="shared" si="532"/>
        <v>33.510000000000005</v>
      </c>
      <c r="C3005" s="3">
        <f t="shared" si="533"/>
        <v>6.25</v>
      </c>
      <c r="D3005" s="4">
        <f t="shared" si="527"/>
        <v>62.5</v>
      </c>
      <c r="E3005" s="4">
        <f t="shared" si="528"/>
        <v>553.18000000000006</v>
      </c>
      <c r="F3005">
        <f t="shared" si="534"/>
        <v>189439.80273933342</v>
      </c>
      <c r="H3005" s="3"/>
      <c r="J3005" s="3">
        <f t="shared" si="529"/>
        <v>573.18000000000006</v>
      </c>
      <c r="K3005" s="3">
        <f t="shared" si="535"/>
        <v>199529.53290600004</v>
      </c>
      <c r="M3005" s="3">
        <f t="shared" si="536"/>
        <v>10089.730166666617</v>
      </c>
      <c r="N3005">
        <f t="shared" si="530"/>
        <v>10089.730166666617</v>
      </c>
      <c r="O3005">
        <f t="shared" si="531"/>
        <v>0</v>
      </c>
    </row>
    <row r="3006" spans="1:15" x14ac:dyDescent="0.25">
      <c r="A3006" s="3">
        <v>28.52</v>
      </c>
      <c r="B3006" s="3">
        <f t="shared" si="532"/>
        <v>33.519999999999996</v>
      </c>
      <c r="C3006" s="3">
        <f t="shared" si="533"/>
        <v>6.25</v>
      </c>
      <c r="D3006" s="4">
        <f t="shared" si="527"/>
        <v>62.5</v>
      </c>
      <c r="E3006" s="4">
        <f t="shared" si="528"/>
        <v>553.3599999999999</v>
      </c>
      <c r="F3006">
        <f t="shared" si="534"/>
        <v>189619.69848133324</v>
      </c>
      <c r="H3006" s="3"/>
      <c r="J3006" s="3">
        <f t="shared" si="529"/>
        <v>573.36</v>
      </c>
      <c r="K3006" s="3">
        <f t="shared" si="535"/>
        <v>199715.93164799997</v>
      </c>
      <c r="M3006" s="3">
        <f t="shared" si="536"/>
        <v>10096.233166666731</v>
      </c>
      <c r="N3006">
        <f t="shared" si="530"/>
        <v>10096.233166666731</v>
      </c>
      <c r="O3006">
        <f t="shared" si="531"/>
        <v>0</v>
      </c>
    </row>
    <row r="3007" spans="1:15" x14ac:dyDescent="0.25">
      <c r="A3007" s="3">
        <v>28.53</v>
      </c>
      <c r="B3007" s="3">
        <f t="shared" si="532"/>
        <v>33.53</v>
      </c>
      <c r="C3007" s="3">
        <f t="shared" si="533"/>
        <v>6.25</v>
      </c>
      <c r="D3007" s="4">
        <f t="shared" si="527"/>
        <v>62.5</v>
      </c>
      <c r="E3007" s="4">
        <f t="shared" si="528"/>
        <v>553.54</v>
      </c>
      <c r="F3007">
        <f t="shared" si="534"/>
        <v>189799.70809533334</v>
      </c>
      <c r="H3007" s="3"/>
      <c r="J3007" s="3">
        <f t="shared" si="529"/>
        <v>573.54</v>
      </c>
      <c r="K3007" s="3">
        <f t="shared" si="535"/>
        <v>199902.44626199998</v>
      </c>
      <c r="M3007" s="3">
        <f t="shared" si="536"/>
        <v>10102.738166666648</v>
      </c>
      <c r="N3007">
        <f t="shared" si="530"/>
        <v>10102.738166666648</v>
      </c>
      <c r="O3007">
        <f t="shared" si="531"/>
        <v>0</v>
      </c>
    </row>
    <row r="3008" spans="1:15" x14ac:dyDescent="0.25">
      <c r="A3008" s="3">
        <v>28.54</v>
      </c>
      <c r="B3008" s="3">
        <f t="shared" si="532"/>
        <v>33.54</v>
      </c>
      <c r="C3008" s="3">
        <f t="shared" si="533"/>
        <v>6.25</v>
      </c>
      <c r="D3008" s="4">
        <f t="shared" si="527"/>
        <v>62.5</v>
      </c>
      <c r="E3008" s="4">
        <f t="shared" si="528"/>
        <v>553.72</v>
      </c>
      <c r="F3008">
        <f t="shared" si="534"/>
        <v>189979.83161733332</v>
      </c>
      <c r="H3008" s="3"/>
      <c r="J3008" s="3">
        <f t="shared" si="529"/>
        <v>573.72</v>
      </c>
      <c r="K3008" s="3">
        <f t="shared" si="535"/>
        <v>200089.07678400003</v>
      </c>
      <c r="M3008" s="3">
        <f t="shared" si="536"/>
        <v>10109.245166666718</v>
      </c>
      <c r="N3008">
        <f t="shared" si="530"/>
        <v>10109.245166666718</v>
      </c>
      <c r="O3008">
        <f t="shared" si="531"/>
        <v>0</v>
      </c>
    </row>
    <row r="3009" spans="1:15" x14ac:dyDescent="0.25">
      <c r="A3009" s="3">
        <v>28.55</v>
      </c>
      <c r="B3009" s="3">
        <f t="shared" si="532"/>
        <v>33.549999999999997</v>
      </c>
      <c r="C3009" s="3">
        <f t="shared" si="533"/>
        <v>6.25</v>
      </c>
      <c r="D3009" s="4">
        <f t="shared" si="527"/>
        <v>62.5</v>
      </c>
      <c r="E3009" s="4">
        <f t="shared" si="528"/>
        <v>553.9</v>
      </c>
      <c r="F3009">
        <f t="shared" si="534"/>
        <v>190160.06908333331</v>
      </c>
      <c r="H3009" s="3"/>
      <c r="J3009" s="3">
        <f t="shared" si="529"/>
        <v>573.9</v>
      </c>
      <c r="K3009" s="3">
        <f t="shared" si="535"/>
        <v>200275.82325000002</v>
      </c>
      <c r="M3009" s="3">
        <f t="shared" si="536"/>
        <v>10115.754166666709</v>
      </c>
      <c r="N3009">
        <f t="shared" si="530"/>
        <v>10115.754166666709</v>
      </c>
      <c r="O3009">
        <f t="shared" si="531"/>
        <v>0</v>
      </c>
    </row>
    <row r="3010" spans="1:15" x14ac:dyDescent="0.25">
      <c r="A3010" s="3">
        <v>28.56</v>
      </c>
      <c r="B3010" s="3">
        <f t="shared" si="532"/>
        <v>33.56</v>
      </c>
      <c r="C3010" s="3">
        <f t="shared" si="533"/>
        <v>6.25</v>
      </c>
      <c r="D3010" s="4">
        <f t="shared" si="527"/>
        <v>62.5</v>
      </c>
      <c r="E3010" s="4">
        <f t="shared" si="528"/>
        <v>554.08000000000004</v>
      </c>
      <c r="F3010">
        <f t="shared" si="534"/>
        <v>190340.42052933335</v>
      </c>
      <c r="H3010" s="3"/>
      <c r="J3010" s="3">
        <f t="shared" si="529"/>
        <v>574.07999999999993</v>
      </c>
      <c r="K3010" s="3">
        <f t="shared" si="535"/>
        <v>200462.68569599997</v>
      </c>
      <c r="M3010" s="3">
        <f t="shared" si="536"/>
        <v>10122.265166666621</v>
      </c>
      <c r="N3010">
        <f t="shared" si="530"/>
        <v>10122.265166666621</v>
      </c>
      <c r="O3010">
        <f t="shared" si="531"/>
        <v>0</v>
      </c>
    </row>
    <row r="3011" spans="1:15" x14ac:dyDescent="0.25">
      <c r="A3011" s="3">
        <v>28.57</v>
      </c>
      <c r="B3011" s="3">
        <f t="shared" si="532"/>
        <v>33.57</v>
      </c>
      <c r="C3011" s="3">
        <f t="shared" si="533"/>
        <v>6.25</v>
      </c>
      <c r="D3011" s="4">
        <f t="shared" si="527"/>
        <v>62.5</v>
      </c>
      <c r="E3011" s="4">
        <f t="shared" si="528"/>
        <v>554.26</v>
      </c>
      <c r="F3011">
        <f t="shared" si="534"/>
        <v>190520.88599133334</v>
      </c>
      <c r="H3011" s="3"/>
      <c r="J3011" s="3">
        <f t="shared" si="529"/>
        <v>574.26</v>
      </c>
      <c r="K3011" s="3">
        <f t="shared" si="535"/>
        <v>200649.664158</v>
      </c>
      <c r="M3011" s="3">
        <f t="shared" si="536"/>
        <v>10128.778166666656</v>
      </c>
      <c r="N3011">
        <f t="shared" si="530"/>
        <v>10128.778166666656</v>
      </c>
      <c r="O3011">
        <f t="shared" si="531"/>
        <v>0</v>
      </c>
    </row>
    <row r="3012" spans="1:15" x14ac:dyDescent="0.25">
      <c r="A3012" s="3">
        <v>28.58</v>
      </c>
      <c r="B3012" s="3">
        <f t="shared" si="532"/>
        <v>33.58</v>
      </c>
      <c r="C3012" s="3">
        <f t="shared" si="533"/>
        <v>6.25</v>
      </c>
      <c r="D3012" s="4">
        <f t="shared" si="527"/>
        <v>62.5</v>
      </c>
      <c r="E3012" s="4">
        <f t="shared" si="528"/>
        <v>554.43999999999994</v>
      </c>
      <c r="F3012">
        <f t="shared" si="534"/>
        <v>190701.4655053333</v>
      </c>
      <c r="H3012" s="3"/>
      <c r="J3012" s="3">
        <f t="shared" si="529"/>
        <v>574.43999999999994</v>
      </c>
      <c r="K3012" s="3">
        <f t="shared" si="535"/>
        <v>200836.75867199997</v>
      </c>
      <c r="M3012" s="3">
        <f t="shared" si="536"/>
        <v>10135.29316666667</v>
      </c>
      <c r="N3012">
        <f t="shared" si="530"/>
        <v>10135.29316666667</v>
      </c>
      <c r="O3012">
        <f t="shared" si="531"/>
        <v>0</v>
      </c>
    </row>
    <row r="3013" spans="1:15" x14ac:dyDescent="0.25">
      <c r="A3013" s="3">
        <v>28.59</v>
      </c>
      <c r="B3013" s="3">
        <f t="shared" si="532"/>
        <v>33.590000000000003</v>
      </c>
      <c r="C3013" s="3">
        <f t="shared" si="533"/>
        <v>6.25</v>
      </c>
      <c r="D3013" s="4">
        <f t="shared" si="527"/>
        <v>62.5</v>
      </c>
      <c r="E3013" s="4">
        <f t="shared" si="528"/>
        <v>554.62000000000012</v>
      </c>
      <c r="F3013">
        <f t="shared" si="534"/>
        <v>190882.1591073334</v>
      </c>
      <c r="H3013" s="3"/>
      <c r="J3013" s="3">
        <f t="shared" si="529"/>
        <v>574.62</v>
      </c>
      <c r="K3013" s="3">
        <f t="shared" si="535"/>
        <v>201023.969274</v>
      </c>
      <c r="M3013" s="3">
        <f t="shared" si="536"/>
        <v>10141.810166666604</v>
      </c>
      <c r="N3013">
        <f t="shared" si="530"/>
        <v>10141.810166666604</v>
      </c>
      <c r="O3013">
        <f t="shared" si="531"/>
        <v>0</v>
      </c>
    </row>
    <row r="3014" spans="1:15" x14ac:dyDescent="0.25">
      <c r="A3014" s="3">
        <v>28.6</v>
      </c>
      <c r="B3014" s="3">
        <f t="shared" si="532"/>
        <v>33.6</v>
      </c>
      <c r="C3014" s="3">
        <f t="shared" si="533"/>
        <v>6.25</v>
      </c>
      <c r="D3014" s="4">
        <f t="shared" si="527"/>
        <v>62.5</v>
      </c>
      <c r="E3014" s="4">
        <f t="shared" si="528"/>
        <v>554.80000000000007</v>
      </c>
      <c r="F3014">
        <f t="shared" si="534"/>
        <v>191062.96683333337</v>
      </c>
      <c r="H3014" s="3"/>
      <c r="J3014" s="3">
        <f t="shared" si="529"/>
        <v>574.80000000000007</v>
      </c>
      <c r="K3014" s="3">
        <f t="shared" si="535"/>
        <v>201211.29600000003</v>
      </c>
      <c r="M3014" s="3">
        <f t="shared" si="536"/>
        <v>10148.329166666663</v>
      </c>
      <c r="N3014">
        <f t="shared" si="530"/>
        <v>10148.329166666663</v>
      </c>
      <c r="O3014">
        <f t="shared" si="531"/>
        <v>0</v>
      </c>
    </row>
    <row r="3015" spans="1:15" x14ac:dyDescent="0.25">
      <c r="A3015" s="3">
        <v>28.61</v>
      </c>
      <c r="B3015" s="3">
        <f t="shared" si="532"/>
        <v>33.61</v>
      </c>
      <c r="C3015" s="3">
        <f t="shared" si="533"/>
        <v>6.25</v>
      </c>
      <c r="D3015" s="4">
        <f t="shared" si="527"/>
        <v>62.5</v>
      </c>
      <c r="E3015" s="4">
        <f t="shared" si="528"/>
        <v>554.98</v>
      </c>
      <c r="F3015">
        <f t="shared" si="534"/>
        <v>191243.88871933334</v>
      </c>
      <c r="H3015" s="3"/>
      <c r="J3015" s="3">
        <f t="shared" si="529"/>
        <v>574.98</v>
      </c>
      <c r="K3015" s="3">
        <f t="shared" si="535"/>
        <v>201398.73888600001</v>
      </c>
      <c r="M3015" s="3">
        <f t="shared" si="536"/>
        <v>10154.850166666671</v>
      </c>
      <c r="N3015">
        <f t="shared" si="530"/>
        <v>10154.850166666671</v>
      </c>
      <c r="O3015">
        <f t="shared" si="531"/>
        <v>0</v>
      </c>
    </row>
    <row r="3016" spans="1:15" x14ac:dyDescent="0.25">
      <c r="A3016" s="3">
        <v>28.62</v>
      </c>
      <c r="B3016" s="3">
        <f t="shared" si="532"/>
        <v>33.620000000000005</v>
      </c>
      <c r="C3016" s="3">
        <f t="shared" si="533"/>
        <v>6.25</v>
      </c>
      <c r="D3016" s="4">
        <f t="shared" si="527"/>
        <v>62.5</v>
      </c>
      <c r="E3016" s="4">
        <f t="shared" si="528"/>
        <v>555.16000000000008</v>
      </c>
      <c r="F3016">
        <f t="shared" si="534"/>
        <v>191424.9248013334</v>
      </c>
      <c r="H3016" s="3"/>
      <c r="J3016" s="3">
        <f t="shared" si="529"/>
        <v>575.16</v>
      </c>
      <c r="K3016" s="3">
        <f t="shared" si="535"/>
        <v>201586.297968</v>
      </c>
      <c r="M3016" s="3">
        <f t="shared" si="536"/>
        <v>10161.373166666599</v>
      </c>
      <c r="N3016">
        <f t="shared" si="530"/>
        <v>10161.373166666599</v>
      </c>
      <c r="O3016">
        <f t="shared" si="531"/>
        <v>0</v>
      </c>
    </row>
    <row r="3017" spans="1:15" x14ac:dyDescent="0.25">
      <c r="A3017" s="3">
        <v>28.63</v>
      </c>
      <c r="B3017" s="3">
        <f t="shared" si="532"/>
        <v>33.629999999999995</v>
      </c>
      <c r="C3017" s="3">
        <f t="shared" si="533"/>
        <v>6.25</v>
      </c>
      <c r="D3017" s="4">
        <f t="shared" si="527"/>
        <v>62.5</v>
      </c>
      <c r="E3017" s="4">
        <f t="shared" si="528"/>
        <v>555.33999999999992</v>
      </c>
      <c r="F3017">
        <f t="shared" si="534"/>
        <v>191606.07511533325</v>
      </c>
      <c r="H3017" s="3"/>
      <c r="J3017" s="3">
        <f t="shared" si="529"/>
        <v>575.34</v>
      </c>
      <c r="K3017" s="3">
        <f t="shared" si="535"/>
        <v>201773.97328199996</v>
      </c>
      <c r="M3017" s="3">
        <f t="shared" si="536"/>
        <v>10167.89816666671</v>
      </c>
      <c r="N3017">
        <f t="shared" si="530"/>
        <v>10167.89816666671</v>
      </c>
      <c r="O3017">
        <f t="shared" si="531"/>
        <v>0</v>
      </c>
    </row>
    <row r="3018" spans="1:15" x14ac:dyDescent="0.25">
      <c r="A3018" s="3">
        <v>28.64</v>
      </c>
      <c r="B3018" s="3">
        <f t="shared" si="532"/>
        <v>33.64</v>
      </c>
      <c r="C3018" s="3">
        <f t="shared" si="533"/>
        <v>6.25</v>
      </c>
      <c r="D3018" s="4">
        <f t="shared" si="527"/>
        <v>62.5</v>
      </c>
      <c r="E3018" s="4">
        <f t="shared" si="528"/>
        <v>555.52</v>
      </c>
      <c r="F3018">
        <f t="shared" si="534"/>
        <v>191787.33969733331</v>
      </c>
      <c r="H3018" s="3"/>
      <c r="J3018" s="3">
        <f t="shared" si="529"/>
        <v>575.52</v>
      </c>
      <c r="K3018" s="3">
        <f t="shared" si="535"/>
        <v>201961.76486400003</v>
      </c>
      <c r="M3018" s="3">
        <f t="shared" si="536"/>
        <v>10174.425166666711</v>
      </c>
      <c r="N3018">
        <f t="shared" si="530"/>
        <v>10174.425166666711</v>
      </c>
      <c r="O3018">
        <f t="shared" si="531"/>
        <v>0</v>
      </c>
    </row>
    <row r="3019" spans="1:15" x14ac:dyDescent="0.25">
      <c r="A3019" s="3">
        <v>28.65</v>
      </c>
      <c r="B3019" s="3">
        <f t="shared" si="532"/>
        <v>33.65</v>
      </c>
      <c r="C3019" s="3">
        <f t="shared" si="533"/>
        <v>6.25</v>
      </c>
      <c r="D3019" s="4">
        <f t="shared" si="527"/>
        <v>62.5</v>
      </c>
      <c r="E3019" s="4">
        <f t="shared" si="528"/>
        <v>555.69999999999993</v>
      </c>
      <c r="F3019">
        <f t="shared" si="534"/>
        <v>191968.71858333331</v>
      </c>
      <c r="H3019" s="3"/>
      <c r="J3019" s="3">
        <f t="shared" si="529"/>
        <v>575.69999999999993</v>
      </c>
      <c r="K3019" s="3">
        <f t="shared" si="535"/>
        <v>202149.67274999994</v>
      </c>
      <c r="M3019" s="3">
        <f t="shared" si="536"/>
        <v>10180.954166666634</v>
      </c>
      <c r="N3019">
        <f t="shared" si="530"/>
        <v>10180.954166666634</v>
      </c>
      <c r="O3019">
        <f t="shared" si="531"/>
        <v>0</v>
      </c>
    </row>
    <row r="3020" spans="1:15" x14ac:dyDescent="0.25">
      <c r="A3020" s="3">
        <v>28.66</v>
      </c>
      <c r="B3020" s="3">
        <f t="shared" si="532"/>
        <v>33.659999999999997</v>
      </c>
      <c r="C3020" s="3">
        <f t="shared" si="533"/>
        <v>6.25</v>
      </c>
      <c r="D3020" s="4">
        <f t="shared" si="527"/>
        <v>62.5</v>
      </c>
      <c r="E3020" s="4">
        <f t="shared" si="528"/>
        <v>555.87999999999988</v>
      </c>
      <c r="F3020">
        <f t="shared" si="534"/>
        <v>192150.21180933324</v>
      </c>
      <c r="H3020" s="3"/>
      <c r="J3020" s="3">
        <f t="shared" si="529"/>
        <v>575.88</v>
      </c>
      <c r="K3020" s="3">
        <f t="shared" si="535"/>
        <v>202337.69697599998</v>
      </c>
      <c r="M3020" s="3">
        <f t="shared" si="536"/>
        <v>10187.485166666738</v>
      </c>
      <c r="N3020">
        <f t="shared" si="530"/>
        <v>10187.485166666738</v>
      </c>
      <c r="O3020">
        <f t="shared" si="531"/>
        <v>0</v>
      </c>
    </row>
    <row r="3021" spans="1:15" x14ac:dyDescent="0.25">
      <c r="A3021" s="3">
        <v>28.67</v>
      </c>
      <c r="B3021" s="3">
        <f t="shared" si="532"/>
        <v>33.67</v>
      </c>
      <c r="C3021" s="3">
        <f t="shared" si="533"/>
        <v>6.25</v>
      </c>
      <c r="D3021" s="4">
        <f t="shared" si="527"/>
        <v>62.5</v>
      </c>
      <c r="E3021" s="4">
        <f t="shared" si="528"/>
        <v>556.06000000000006</v>
      </c>
      <c r="F3021">
        <f t="shared" si="534"/>
        <v>192331.81941133336</v>
      </c>
      <c r="H3021" s="3"/>
      <c r="J3021" s="3">
        <f t="shared" si="529"/>
        <v>576.06000000000006</v>
      </c>
      <c r="K3021" s="3">
        <f t="shared" si="535"/>
        <v>202525.83757800004</v>
      </c>
      <c r="M3021" s="3">
        <f t="shared" si="536"/>
        <v>10194.018166666676</v>
      </c>
      <c r="N3021">
        <f t="shared" si="530"/>
        <v>10194.018166666676</v>
      </c>
      <c r="O3021">
        <f t="shared" si="531"/>
        <v>0</v>
      </c>
    </row>
    <row r="3022" spans="1:15" x14ac:dyDescent="0.25">
      <c r="A3022" s="3">
        <v>28.68</v>
      </c>
      <c r="B3022" s="3">
        <f t="shared" si="532"/>
        <v>33.68</v>
      </c>
      <c r="C3022" s="3">
        <f t="shared" si="533"/>
        <v>6.25</v>
      </c>
      <c r="D3022" s="4">
        <f t="shared" si="527"/>
        <v>62.5</v>
      </c>
      <c r="E3022" s="4">
        <f t="shared" si="528"/>
        <v>556.24</v>
      </c>
      <c r="F3022">
        <f t="shared" si="534"/>
        <v>192513.54142533333</v>
      </c>
      <c r="H3022" s="3"/>
      <c r="J3022" s="3">
        <f t="shared" si="529"/>
        <v>576.24</v>
      </c>
      <c r="K3022" s="3">
        <f t="shared" si="535"/>
        <v>202714.09459200001</v>
      </c>
      <c r="M3022" s="3">
        <f t="shared" si="536"/>
        <v>10200.553166666679</v>
      </c>
      <c r="N3022">
        <f t="shared" si="530"/>
        <v>10200.553166666679</v>
      </c>
      <c r="O3022">
        <f t="shared" si="531"/>
        <v>0</v>
      </c>
    </row>
    <row r="3023" spans="1:15" x14ac:dyDescent="0.25">
      <c r="A3023" s="3">
        <v>28.69</v>
      </c>
      <c r="B3023" s="3">
        <f t="shared" si="532"/>
        <v>33.69</v>
      </c>
      <c r="C3023" s="3">
        <f t="shared" si="533"/>
        <v>6.25</v>
      </c>
      <c r="D3023" s="4">
        <f t="shared" si="527"/>
        <v>62.5</v>
      </c>
      <c r="E3023" s="4">
        <f t="shared" si="528"/>
        <v>556.41999999999996</v>
      </c>
      <c r="F3023">
        <f t="shared" si="534"/>
        <v>192695.37788733331</v>
      </c>
      <c r="H3023" s="3"/>
      <c r="J3023" s="3">
        <f t="shared" si="529"/>
        <v>576.42000000000007</v>
      </c>
      <c r="K3023" s="3">
        <f t="shared" si="535"/>
        <v>202902.46805400006</v>
      </c>
      <c r="M3023" s="3">
        <f t="shared" si="536"/>
        <v>10207.090166666749</v>
      </c>
      <c r="N3023">
        <f t="shared" si="530"/>
        <v>10207.090166666749</v>
      </c>
      <c r="O3023">
        <f t="shared" si="531"/>
        <v>0</v>
      </c>
    </row>
    <row r="3024" spans="1:15" x14ac:dyDescent="0.25">
      <c r="A3024" s="3">
        <v>28.7</v>
      </c>
      <c r="B3024" s="3">
        <f t="shared" si="532"/>
        <v>33.700000000000003</v>
      </c>
      <c r="C3024" s="3">
        <f t="shared" si="533"/>
        <v>6.25</v>
      </c>
      <c r="D3024" s="4">
        <f t="shared" si="527"/>
        <v>62.5</v>
      </c>
      <c r="E3024" s="4">
        <f t="shared" si="528"/>
        <v>556.6</v>
      </c>
      <c r="F3024">
        <f t="shared" si="534"/>
        <v>192877.32883333336</v>
      </c>
      <c r="H3024" s="3"/>
      <c r="J3024" s="3">
        <f t="shared" si="529"/>
        <v>576.6</v>
      </c>
      <c r="K3024" s="3">
        <f t="shared" si="535"/>
        <v>203090.95800000001</v>
      </c>
      <c r="M3024" s="3">
        <f t="shared" si="536"/>
        <v>10213.629166666651</v>
      </c>
      <c r="N3024">
        <f t="shared" si="530"/>
        <v>10213.629166666651</v>
      </c>
      <c r="O3024">
        <f t="shared" si="531"/>
        <v>0</v>
      </c>
    </row>
    <row r="3025" spans="1:15" x14ac:dyDescent="0.25">
      <c r="A3025" s="3">
        <v>28.71</v>
      </c>
      <c r="B3025" s="3">
        <f t="shared" si="532"/>
        <v>33.71</v>
      </c>
      <c r="C3025" s="3">
        <f t="shared" si="533"/>
        <v>6.25</v>
      </c>
      <c r="D3025" s="4">
        <f t="shared" si="527"/>
        <v>62.5</v>
      </c>
      <c r="E3025" s="4">
        <f t="shared" si="528"/>
        <v>556.78</v>
      </c>
      <c r="F3025">
        <f t="shared" si="534"/>
        <v>193059.39429933333</v>
      </c>
      <c r="H3025" s="3"/>
      <c r="J3025" s="3">
        <f t="shared" si="529"/>
        <v>576.78</v>
      </c>
      <c r="K3025" s="3">
        <f t="shared" si="535"/>
        <v>203279.56446600001</v>
      </c>
      <c r="M3025" s="3">
        <f t="shared" si="536"/>
        <v>10220.170166666678</v>
      </c>
      <c r="N3025">
        <f t="shared" si="530"/>
        <v>10220.170166666678</v>
      </c>
      <c r="O3025">
        <f t="shared" si="531"/>
        <v>0</v>
      </c>
    </row>
    <row r="3026" spans="1:15" x14ac:dyDescent="0.25">
      <c r="A3026" s="3">
        <v>28.72</v>
      </c>
      <c r="B3026" s="3">
        <f t="shared" si="532"/>
        <v>33.72</v>
      </c>
      <c r="C3026" s="3">
        <f t="shared" si="533"/>
        <v>6.25</v>
      </c>
      <c r="D3026" s="4">
        <f t="shared" si="527"/>
        <v>62.5</v>
      </c>
      <c r="E3026" s="4">
        <f t="shared" si="528"/>
        <v>556.96</v>
      </c>
      <c r="F3026">
        <f t="shared" si="534"/>
        <v>193241.57432133335</v>
      </c>
      <c r="H3026" s="3"/>
      <c r="J3026" s="3">
        <f t="shared" si="529"/>
        <v>576.96</v>
      </c>
      <c r="K3026" s="3">
        <f t="shared" si="535"/>
        <v>203468.28748799997</v>
      </c>
      <c r="M3026" s="3">
        <f t="shared" si="536"/>
        <v>10226.713166666625</v>
      </c>
      <c r="N3026">
        <f t="shared" si="530"/>
        <v>10226.713166666625</v>
      </c>
      <c r="O3026">
        <f t="shared" si="531"/>
        <v>0</v>
      </c>
    </row>
    <row r="3027" spans="1:15" x14ac:dyDescent="0.25">
      <c r="A3027" s="3">
        <v>28.73</v>
      </c>
      <c r="B3027" s="3">
        <f t="shared" si="532"/>
        <v>33.730000000000004</v>
      </c>
      <c r="C3027" s="3">
        <f t="shared" si="533"/>
        <v>6.25</v>
      </c>
      <c r="D3027" s="4">
        <f t="shared" si="527"/>
        <v>62.5</v>
      </c>
      <c r="E3027" s="4">
        <f t="shared" si="528"/>
        <v>557.1400000000001</v>
      </c>
      <c r="F3027">
        <f t="shared" si="534"/>
        <v>193423.86893533339</v>
      </c>
      <c r="H3027" s="3"/>
      <c r="J3027" s="3">
        <f t="shared" si="529"/>
        <v>577.14</v>
      </c>
      <c r="K3027" s="3">
        <f t="shared" si="535"/>
        <v>203657.127102</v>
      </c>
      <c r="M3027" s="3">
        <f t="shared" si="536"/>
        <v>10233.258166666608</v>
      </c>
      <c r="N3027">
        <f t="shared" si="530"/>
        <v>10233.258166666608</v>
      </c>
      <c r="O3027">
        <f t="shared" si="531"/>
        <v>0</v>
      </c>
    </row>
    <row r="3028" spans="1:15" x14ac:dyDescent="0.25">
      <c r="A3028" s="3">
        <v>28.74</v>
      </c>
      <c r="B3028" s="3">
        <f t="shared" si="532"/>
        <v>33.739999999999995</v>
      </c>
      <c r="C3028" s="3">
        <f t="shared" si="533"/>
        <v>6.25</v>
      </c>
      <c r="D3028" s="4">
        <f t="shared" si="527"/>
        <v>62.5</v>
      </c>
      <c r="E3028" s="4">
        <f t="shared" si="528"/>
        <v>557.31999999999994</v>
      </c>
      <c r="F3028">
        <f t="shared" si="534"/>
        <v>193606.27817733327</v>
      </c>
      <c r="H3028" s="3"/>
      <c r="J3028" s="3">
        <f t="shared" si="529"/>
        <v>577.31999999999994</v>
      </c>
      <c r="K3028" s="3">
        <f t="shared" si="535"/>
        <v>203846.08334399998</v>
      </c>
      <c r="M3028" s="3">
        <f t="shared" si="536"/>
        <v>10239.805166666716</v>
      </c>
      <c r="N3028">
        <f t="shared" si="530"/>
        <v>10239.805166666716</v>
      </c>
      <c r="O3028">
        <f t="shared" si="531"/>
        <v>0</v>
      </c>
    </row>
    <row r="3029" spans="1:15" x14ac:dyDescent="0.25">
      <c r="A3029" s="3">
        <v>28.75</v>
      </c>
      <c r="B3029" s="3">
        <f t="shared" si="532"/>
        <v>33.75</v>
      </c>
      <c r="C3029" s="3">
        <f t="shared" si="533"/>
        <v>6.25</v>
      </c>
      <c r="D3029" s="4">
        <f t="shared" si="527"/>
        <v>62.5</v>
      </c>
      <c r="E3029" s="4">
        <f t="shared" si="528"/>
        <v>557.5</v>
      </c>
      <c r="F3029">
        <f t="shared" si="534"/>
        <v>193788.80208333334</v>
      </c>
      <c r="H3029" s="3"/>
      <c r="J3029" s="3">
        <f t="shared" si="529"/>
        <v>577.5</v>
      </c>
      <c r="K3029" s="3">
        <f t="shared" si="535"/>
        <v>204035.15625</v>
      </c>
      <c r="M3029" s="3">
        <f t="shared" si="536"/>
        <v>10246.354166666657</v>
      </c>
      <c r="N3029">
        <f t="shared" si="530"/>
        <v>10246.354166666657</v>
      </c>
      <c r="O3029">
        <f t="shared" si="531"/>
        <v>0</v>
      </c>
    </row>
    <row r="3030" spans="1:15" x14ac:dyDescent="0.25">
      <c r="A3030" s="3">
        <v>28.76</v>
      </c>
      <c r="B3030" s="3">
        <f t="shared" si="532"/>
        <v>33.760000000000005</v>
      </c>
      <c r="C3030" s="3">
        <f t="shared" si="533"/>
        <v>6.25</v>
      </c>
      <c r="D3030" s="4">
        <f t="shared" si="527"/>
        <v>62.5</v>
      </c>
      <c r="E3030" s="4">
        <f t="shared" si="528"/>
        <v>557.68000000000006</v>
      </c>
      <c r="F3030">
        <f t="shared" si="534"/>
        <v>193971.44068933342</v>
      </c>
      <c r="H3030" s="3"/>
      <c r="J3030" s="3">
        <f t="shared" si="529"/>
        <v>577.68000000000006</v>
      </c>
      <c r="K3030" s="3">
        <f t="shared" si="535"/>
        <v>204224.34585600003</v>
      </c>
      <c r="M3030" s="3">
        <f t="shared" si="536"/>
        <v>10252.905166666606</v>
      </c>
      <c r="N3030">
        <f t="shared" si="530"/>
        <v>10252.905166666606</v>
      </c>
      <c r="O3030">
        <f t="shared" si="531"/>
        <v>0</v>
      </c>
    </row>
    <row r="3031" spans="1:15" x14ac:dyDescent="0.25">
      <c r="A3031" s="3">
        <v>28.77</v>
      </c>
      <c r="B3031" s="3">
        <f t="shared" si="532"/>
        <v>33.769999999999996</v>
      </c>
      <c r="C3031" s="3">
        <f t="shared" si="533"/>
        <v>6.25</v>
      </c>
      <c r="D3031" s="4">
        <f t="shared" si="527"/>
        <v>62.5</v>
      </c>
      <c r="E3031" s="4">
        <f t="shared" si="528"/>
        <v>557.8599999999999</v>
      </c>
      <c r="F3031">
        <f t="shared" si="534"/>
        <v>194154.19403133326</v>
      </c>
      <c r="H3031" s="3"/>
      <c r="J3031" s="3">
        <f t="shared" si="529"/>
        <v>577.86</v>
      </c>
      <c r="K3031" s="3">
        <f t="shared" si="535"/>
        <v>204413.65219800003</v>
      </c>
      <c r="M3031" s="3">
        <f t="shared" si="536"/>
        <v>10259.458166666765</v>
      </c>
      <c r="N3031">
        <f t="shared" si="530"/>
        <v>10259.458166666765</v>
      </c>
      <c r="O3031">
        <f t="shared" si="531"/>
        <v>0</v>
      </c>
    </row>
    <row r="3032" spans="1:15" x14ac:dyDescent="0.25">
      <c r="A3032" s="3">
        <v>28.78</v>
      </c>
      <c r="B3032" s="3">
        <f t="shared" si="532"/>
        <v>33.78</v>
      </c>
      <c r="C3032" s="3">
        <f t="shared" si="533"/>
        <v>6.25</v>
      </c>
      <c r="D3032" s="4">
        <f t="shared" si="527"/>
        <v>62.5</v>
      </c>
      <c r="E3032" s="4">
        <f t="shared" si="528"/>
        <v>558.04</v>
      </c>
      <c r="F3032">
        <f t="shared" si="534"/>
        <v>194337.06214533333</v>
      </c>
      <c r="H3032" s="3"/>
      <c r="J3032" s="3">
        <f t="shared" si="529"/>
        <v>578.04</v>
      </c>
      <c r="K3032" s="3">
        <f t="shared" si="535"/>
        <v>204603.075312</v>
      </c>
      <c r="M3032" s="3">
        <f t="shared" si="536"/>
        <v>10266.013166666671</v>
      </c>
      <c r="N3032">
        <f t="shared" si="530"/>
        <v>10266.013166666671</v>
      </c>
      <c r="O3032">
        <f t="shared" si="531"/>
        <v>0</v>
      </c>
    </row>
    <row r="3033" spans="1:15" x14ac:dyDescent="0.25">
      <c r="A3033" s="3">
        <v>28.79</v>
      </c>
      <c r="B3033" s="3">
        <f t="shared" si="532"/>
        <v>33.79</v>
      </c>
      <c r="C3033" s="3">
        <f t="shared" si="533"/>
        <v>6.25</v>
      </c>
      <c r="D3033" s="4">
        <f t="shared" si="527"/>
        <v>62.5</v>
      </c>
      <c r="E3033" s="4">
        <f t="shared" si="528"/>
        <v>558.22</v>
      </c>
      <c r="F3033">
        <f t="shared" si="534"/>
        <v>194520.04506733333</v>
      </c>
      <c r="H3033" s="3"/>
      <c r="J3033" s="3">
        <f t="shared" si="529"/>
        <v>578.22</v>
      </c>
      <c r="K3033" s="3">
        <f t="shared" si="535"/>
        <v>204792.61523399997</v>
      </c>
      <c r="M3033" s="3">
        <f t="shared" si="536"/>
        <v>10272.570166666643</v>
      </c>
      <c r="N3033">
        <f t="shared" si="530"/>
        <v>10272.570166666643</v>
      </c>
      <c r="O3033">
        <f t="shared" si="531"/>
        <v>0</v>
      </c>
    </row>
    <row r="3034" spans="1:15" x14ac:dyDescent="0.25">
      <c r="A3034" s="3">
        <v>28.8</v>
      </c>
      <c r="B3034" s="3">
        <f t="shared" si="532"/>
        <v>33.799999999999997</v>
      </c>
      <c r="C3034" s="3">
        <f t="shared" si="533"/>
        <v>6.25</v>
      </c>
      <c r="D3034" s="4">
        <f t="shared" si="527"/>
        <v>62.5</v>
      </c>
      <c r="E3034" s="4">
        <f t="shared" si="528"/>
        <v>558.4</v>
      </c>
      <c r="F3034">
        <f t="shared" si="534"/>
        <v>194703.14283333329</v>
      </c>
      <c r="H3034" s="3"/>
      <c r="J3034" s="3">
        <f t="shared" si="529"/>
        <v>578.4</v>
      </c>
      <c r="K3034" s="3">
        <f t="shared" si="535"/>
        <v>204982.272</v>
      </c>
      <c r="M3034" s="3">
        <f t="shared" si="536"/>
        <v>10279.129166666709</v>
      </c>
      <c r="N3034">
        <f t="shared" si="530"/>
        <v>10279.129166666709</v>
      </c>
      <c r="O3034">
        <f t="shared" si="531"/>
        <v>0</v>
      </c>
    </row>
    <row r="3035" spans="1:15" x14ac:dyDescent="0.25">
      <c r="A3035" s="3">
        <v>28.81</v>
      </c>
      <c r="B3035" s="3">
        <f t="shared" si="532"/>
        <v>33.81</v>
      </c>
      <c r="C3035" s="3">
        <f t="shared" si="533"/>
        <v>6.25</v>
      </c>
      <c r="D3035" s="4">
        <f t="shared" ref="D3035:D3098" si="537">MAX(10*C3035,$G$14*C3035+$G$10-2*$G$12*(1+$G$13)^0.5)</f>
        <v>62.5</v>
      </c>
      <c r="E3035" s="4">
        <f t="shared" ref="E3035:E3098" si="538">MAX(10*B3035,$G$14*B3035+$G$10-2*$G$12*(1+$G$13)^0.5)</f>
        <v>558.58000000000004</v>
      </c>
      <c r="F3035">
        <f t="shared" si="534"/>
        <v>194886.35547933335</v>
      </c>
      <c r="H3035" s="3"/>
      <c r="J3035" s="3">
        <f t="shared" ref="J3035:J3098" si="539">$G$14*A3035+2*$G$12*(1+$G$13)^0.5</f>
        <v>578.57999999999993</v>
      </c>
      <c r="K3035" s="3">
        <f t="shared" si="535"/>
        <v>205172.04564599996</v>
      </c>
      <c r="M3035" s="3">
        <f t="shared" si="536"/>
        <v>10285.690166666609</v>
      </c>
      <c r="N3035">
        <f t="shared" si="530"/>
        <v>10285.690166666609</v>
      </c>
      <c r="O3035">
        <f t="shared" si="531"/>
        <v>0</v>
      </c>
    </row>
    <row r="3036" spans="1:15" x14ac:dyDescent="0.25">
      <c r="A3036" s="3">
        <v>28.82</v>
      </c>
      <c r="B3036" s="3">
        <f t="shared" si="532"/>
        <v>33.82</v>
      </c>
      <c r="C3036" s="3">
        <f t="shared" si="533"/>
        <v>6.25</v>
      </c>
      <c r="D3036" s="4">
        <f t="shared" si="537"/>
        <v>62.5</v>
      </c>
      <c r="E3036" s="4">
        <f t="shared" si="538"/>
        <v>558.76</v>
      </c>
      <c r="F3036">
        <f t="shared" si="534"/>
        <v>195069.68304133331</v>
      </c>
      <c r="H3036" s="3"/>
      <c r="J3036" s="3">
        <f t="shared" si="539"/>
        <v>578.76</v>
      </c>
      <c r="K3036" s="3">
        <f t="shared" si="535"/>
        <v>205361.936208</v>
      </c>
      <c r="M3036" s="3">
        <f t="shared" si="536"/>
        <v>10292.253166666691</v>
      </c>
      <c r="N3036">
        <f t="shared" ref="N3036:N3099" si="540">ABS(M3036)</f>
        <v>10292.253166666691</v>
      </c>
      <c r="O3036">
        <f t="shared" ref="O3036:O3099" si="541">IF(N3036=$N$3156,A3036,0)</f>
        <v>0</v>
      </c>
    </row>
    <row r="3037" spans="1:15" x14ac:dyDescent="0.25">
      <c r="A3037" s="3">
        <v>28.83</v>
      </c>
      <c r="B3037" s="3">
        <f t="shared" ref="B3037:B3100" si="542">$B$152+A3037</f>
        <v>33.83</v>
      </c>
      <c r="C3037" s="3">
        <f t="shared" ref="C3037:C3100" si="543">IF($F$152&gt;B3037,B3037,$F$152)</f>
        <v>6.25</v>
      </c>
      <c r="D3037" s="4">
        <f t="shared" si="537"/>
        <v>62.5</v>
      </c>
      <c r="E3037" s="4">
        <f t="shared" si="538"/>
        <v>558.93999999999994</v>
      </c>
      <c r="F3037">
        <f t="shared" ref="F3037:F3100" si="544">$I$152*C3037*(0.5*C3037-$D$152)  +  (D3037-$I$152)*0.5*C3037*(2*C3037/3-$D$152)  +  D3037*(B3037-C3037)*(0.5*(B3037-C3037)+C3037-$D$152)  +  (E3037-D3037)*0.5*(B3037-C3037)*(2*(B3037-C3037)/3+C3037-$D$152)</f>
        <v>195253.1255553333</v>
      </c>
      <c r="H3037" s="3"/>
      <c r="J3037" s="3">
        <f t="shared" si="539"/>
        <v>578.93999999999994</v>
      </c>
      <c r="K3037" s="3">
        <f t="shared" ref="K3037:K3100" si="545">$K$152*A3037*(0.5*A3037+$B$152-$D$152)  +  (J3037-$K$152)*0.5*A3037*(2*A3037/3+$B$152-$D$152)</f>
        <v>205551.94372199997</v>
      </c>
      <c r="M3037" s="3">
        <f t="shared" ref="M3037:M3100" si="546">K3037-F3037</f>
        <v>10298.818166666664</v>
      </c>
      <c r="N3037">
        <f t="shared" si="540"/>
        <v>10298.818166666664</v>
      </c>
      <c r="O3037">
        <f t="shared" si="541"/>
        <v>0</v>
      </c>
    </row>
    <row r="3038" spans="1:15" x14ac:dyDescent="0.25">
      <c r="A3038" s="3">
        <v>28.84</v>
      </c>
      <c r="B3038" s="3">
        <f t="shared" si="542"/>
        <v>33.840000000000003</v>
      </c>
      <c r="C3038" s="3">
        <f t="shared" si="543"/>
        <v>6.25</v>
      </c>
      <c r="D3038" s="4">
        <f t="shared" si="537"/>
        <v>62.5</v>
      </c>
      <c r="E3038" s="4">
        <f t="shared" si="538"/>
        <v>559.12000000000012</v>
      </c>
      <c r="F3038">
        <f t="shared" si="544"/>
        <v>195436.6830573334</v>
      </c>
      <c r="H3038" s="3"/>
      <c r="J3038" s="3">
        <f t="shared" si="539"/>
        <v>579.12</v>
      </c>
      <c r="K3038" s="3">
        <f t="shared" si="545"/>
        <v>205742.06822399999</v>
      </c>
      <c r="M3038" s="3">
        <f t="shared" si="546"/>
        <v>10305.385166666587</v>
      </c>
      <c r="N3038">
        <f t="shared" si="540"/>
        <v>10305.385166666587</v>
      </c>
      <c r="O3038">
        <f t="shared" si="541"/>
        <v>0</v>
      </c>
    </row>
    <row r="3039" spans="1:15" x14ac:dyDescent="0.25">
      <c r="A3039" s="3">
        <v>28.85</v>
      </c>
      <c r="B3039" s="3">
        <f t="shared" si="542"/>
        <v>33.85</v>
      </c>
      <c r="C3039" s="3">
        <f t="shared" si="543"/>
        <v>6.25</v>
      </c>
      <c r="D3039" s="4">
        <f t="shared" si="537"/>
        <v>62.5</v>
      </c>
      <c r="E3039" s="4">
        <f t="shared" si="538"/>
        <v>559.30000000000007</v>
      </c>
      <c r="F3039">
        <f t="shared" si="544"/>
        <v>195620.35558333338</v>
      </c>
      <c r="H3039" s="3"/>
      <c r="J3039" s="3">
        <f t="shared" si="539"/>
        <v>579.30000000000007</v>
      </c>
      <c r="K3039" s="3">
        <f t="shared" si="545"/>
        <v>205932.30975000001</v>
      </c>
      <c r="M3039" s="3">
        <f t="shared" si="546"/>
        <v>10311.954166666634</v>
      </c>
      <c r="N3039">
        <f t="shared" si="540"/>
        <v>10311.954166666634</v>
      </c>
      <c r="O3039">
        <f t="shared" si="541"/>
        <v>0</v>
      </c>
    </row>
    <row r="3040" spans="1:15" x14ac:dyDescent="0.25">
      <c r="A3040" s="3">
        <v>28.86</v>
      </c>
      <c r="B3040" s="3">
        <f t="shared" si="542"/>
        <v>33.86</v>
      </c>
      <c r="C3040" s="3">
        <f t="shared" si="543"/>
        <v>6.25</v>
      </c>
      <c r="D3040" s="4">
        <f t="shared" si="537"/>
        <v>62.5</v>
      </c>
      <c r="E3040" s="4">
        <f t="shared" si="538"/>
        <v>559.48</v>
      </c>
      <c r="F3040">
        <f t="shared" si="544"/>
        <v>195804.14316933331</v>
      </c>
      <c r="H3040" s="3"/>
      <c r="J3040" s="3">
        <f t="shared" si="539"/>
        <v>579.48</v>
      </c>
      <c r="K3040" s="3">
        <f t="shared" si="545"/>
        <v>206122.668336</v>
      </c>
      <c r="M3040" s="3">
        <f t="shared" si="546"/>
        <v>10318.525166666688</v>
      </c>
      <c r="N3040">
        <f t="shared" si="540"/>
        <v>10318.525166666688</v>
      </c>
      <c r="O3040">
        <f t="shared" si="541"/>
        <v>0</v>
      </c>
    </row>
    <row r="3041" spans="1:15" x14ac:dyDescent="0.25">
      <c r="A3041" s="3">
        <v>28.87</v>
      </c>
      <c r="B3041" s="3">
        <f t="shared" si="542"/>
        <v>33.870000000000005</v>
      </c>
      <c r="C3041" s="3">
        <f t="shared" si="543"/>
        <v>6.25</v>
      </c>
      <c r="D3041" s="4">
        <f t="shared" si="537"/>
        <v>62.5</v>
      </c>
      <c r="E3041" s="4">
        <f t="shared" si="538"/>
        <v>559.66000000000008</v>
      </c>
      <c r="F3041">
        <f t="shared" si="544"/>
        <v>195988.04585133345</v>
      </c>
      <c r="H3041" s="3"/>
      <c r="J3041" s="3">
        <f t="shared" si="539"/>
        <v>579.66</v>
      </c>
      <c r="K3041" s="3">
        <f t="shared" si="545"/>
        <v>206313.14401799999</v>
      </c>
      <c r="M3041" s="3">
        <f t="shared" si="546"/>
        <v>10325.098166666547</v>
      </c>
      <c r="N3041">
        <f t="shared" si="540"/>
        <v>10325.098166666547</v>
      </c>
      <c r="O3041">
        <f t="shared" si="541"/>
        <v>0</v>
      </c>
    </row>
    <row r="3042" spans="1:15" x14ac:dyDescent="0.25">
      <c r="A3042" s="3">
        <v>28.88</v>
      </c>
      <c r="B3042" s="3">
        <f t="shared" si="542"/>
        <v>33.879999999999995</v>
      </c>
      <c r="C3042" s="3">
        <f t="shared" si="543"/>
        <v>6.25</v>
      </c>
      <c r="D3042" s="4">
        <f t="shared" si="537"/>
        <v>62.5</v>
      </c>
      <c r="E3042" s="4">
        <f t="shared" si="538"/>
        <v>559.83999999999992</v>
      </c>
      <c r="F3042">
        <f t="shared" si="544"/>
        <v>196172.06366533326</v>
      </c>
      <c r="H3042" s="3"/>
      <c r="J3042" s="3">
        <f t="shared" si="539"/>
        <v>579.84</v>
      </c>
      <c r="K3042" s="3">
        <f t="shared" si="545"/>
        <v>206503.736832</v>
      </c>
      <c r="M3042" s="3">
        <f t="shared" si="546"/>
        <v>10331.673166666733</v>
      </c>
      <c r="N3042">
        <f t="shared" si="540"/>
        <v>10331.673166666733</v>
      </c>
      <c r="O3042">
        <f t="shared" si="541"/>
        <v>0</v>
      </c>
    </row>
    <row r="3043" spans="1:15" x14ac:dyDescent="0.25">
      <c r="A3043" s="3">
        <v>28.89</v>
      </c>
      <c r="B3043" s="3">
        <f t="shared" si="542"/>
        <v>33.89</v>
      </c>
      <c r="C3043" s="3">
        <f t="shared" si="543"/>
        <v>6.25</v>
      </c>
      <c r="D3043" s="4">
        <f t="shared" si="537"/>
        <v>62.5</v>
      </c>
      <c r="E3043" s="4">
        <f t="shared" si="538"/>
        <v>560.02</v>
      </c>
      <c r="F3043">
        <f t="shared" si="544"/>
        <v>196356.1966473333</v>
      </c>
      <c r="H3043" s="3"/>
      <c r="J3043" s="3">
        <f t="shared" si="539"/>
        <v>580.02</v>
      </c>
      <c r="K3043" s="3">
        <f t="shared" si="545"/>
        <v>206694.446814</v>
      </c>
      <c r="M3043" s="3">
        <f t="shared" si="546"/>
        <v>10338.250166666694</v>
      </c>
      <c r="N3043">
        <f t="shared" si="540"/>
        <v>10338.250166666694</v>
      </c>
      <c r="O3043">
        <f t="shared" si="541"/>
        <v>0</v>
      </c>
    </row>
    <row r="3044" spans="1:15" x14ac:dyDescent="0.25">
      <c r="A3044" s="3">
        <v>28.9</v>
      </c>
      <c r="B3044" s="3">
        <f t="shared" si="542"/>
        <v>33.9</v>
      </c>
      <c r="C3044" s="3">
        <f t="shared" si="543"/>
        <v>6.25</v>
      </c>
      <c r="D3044" s="4">
        <f t="shared" si="537"/>
        <v>62.5</v>
      </c>
      <c r="E3044" s="4">
        <f t="shared" si="538"/>
        <v>560.19999999999993</v>
      </c>
      <c r="F3044">
        <f t="shared" si="544"/>
        <v>196540.44483333331</v>
      </c>
      <c r="H3044" s="3"/>
      <c r="J3044" s="3">
        <f t="shared" si="539"/>
        <v>580.19999999999993</v>
      </c>
      <c r="K3044" s="3">
        <f t="shared" si="545"/>
        <v>206885.27399999995</v>
      </c>
      <c r="M3044" s="3">
        <f t="shared" si="546"/>
        <v>10344.829166666634</v>
      </c>
      <c r="N3044">
        <f t="shared" si="540"/>
        <v>10344.829166666634</v>
      </c>
      <c r="O3044">
        <f t="shared" si="541"/>
        <v>0</v>
      </c>
    </row>
    <row r="3045" spans="1:15" x14ac:dyDescent="0.25">
      <c r="A3045" s="3">
        <v>28.91</v>
      </c>
      <c r="B3045" s="3">
        <f t="shared" si="542"/>
        <v>33.909999999999997</v>
      </c>
      <c r="C3045" s="3">
        <f t="shared" si="543"/>
        <v>6.25</v>
      </c>
      <c r="D3045" s="4">
        <f t="shared" si="537"/>
        <v>62.5</v>
      </c>
      <c r="E3045" s="4">
        <f t="shared" si="538"/>
        <v>560.37999999999988</v>
      </c>
      <c r="F3045">
        <f t="shared" si="544"/>
        <v>196724.80825933325</v>
      </c>
      <c r="H3045" s="3"/>
      <c r="J3045" s="3">
        <f t="shared" si="539"/>
        <v>580.38</v>
      </c>
      <c r="K3045" s="3">
        <f t="shared" si="545"/>
        <v>207076.21842600001</v>
      </c>
      <c r="M3045" s="3">
        <f t="shared" si="546"/>
        <v>10351.410166666756</v>
      </c>
      <c r="N3045">
        <f t="shared" si="540"/>
        <v>10351.410166666756</v>
      </c>
      <c r="O3045">
        <f t="shared" si="541"/>
        <v>0</v>
      </c>
    </row>
    <row r="3046" spans="1:15" x14ac:dyDescent="0.25">
      <c r="A3046" s="3">
        <v>28.92</v>
      </c>
      <c r="B3046" s="3">
        <f t="shared" si="542"/>
        <v>33.92</v>
      </c>
      <c r="C3046" s="3">
        <f t="shared" si="543"/>
        <v>6.25</v>
      </c>
      <c r="D3046" s="4">
        <f t="shared" si="537"/>
        <v>62.5</v>
      </c>
      <c r="E3046" s="4">
        <f t="shared" si="538"/>
        <v>560.56000000000006</v>
      </c>
      <c r="F3046">
        <f t="shared" si="544"/>
        <v>196909.28696133336</v>
      </c>
      <c r="H3046" s="3"/>
      <c r="J3046" s="3">
        <f t="shared" si="539"/>
        <v>580.56000000000006</v>
      </c>
      <c r="K3046" s="3">
        <f t="shared" si="545"/>
        <v>207267.28012800007</v>
      </c>
      <c r="M3046" s="3">
        <f t="shared" si="546"/>
        <v>10357.993166666711</v>
      </c>
      <c r="N3046">
        <f t="shared" si="540"/>
        <v>10357.993166666711</v>
      </c>
      <c r="O3046">
        <f t="shared" si="541"/>
        <v>0</v>
      </c>
    </row>
    <row r="3047" spans="1:15" x14ac:dyDescent="0.25">
      <c r="A3047" s="3">
        <v>28.93</v>
      </c>
      <c r="B3047" s="3">
        <f t="shared" si="542"/>
        <v>33.93</v>
      </c>
      <c r="C3047" s="3">
        <f t="shared" si="543"/>
        <v>6.25</v>
      </c>
      <c r="D3047" s="4">
        <f t="shared" si="537"/>
        <v>62.5</v>
      </c>
      <c r="E3047" s="4">
        <f t="shared" si="538"/>
        <v>560.74</v>
      </c>
      <c r="F3047">
        <f t="shared" si="544"/>
        <v>197093.88097533333</v>
      </c>
      <c r="H3047" s="3"/>
      <c r="J3047" s="3">
        <f t="shared" si="539"/>
        <v>580.74</v>
      </c>
      <c r="K3047" s="3">
        <f t="shared" si="545"/>
        <v>207458.45914199998</v>
      </c>
      <c r="M3047" s="3">
        <f t="shared" si="546"/>
        <v>10364.578166666644</v>
      </c>
      <c r="N3047">
        <f t="shared" si="540"/>
        <v>10364.578166666644</v>
      </c>
      <c r="O3047">
        <f t="shared" si="541"/>
        <v>0</v>
      </c>
    </row>
    <row r="3048" spans="1:15" x14ac:dyDescent="0.25">
      <c r="A3048" s="3">
        <v>28.94</v>
      </c>
      <c r="B3048" s="3">
        <f t="shared" si="542"/>
        <v>33.94</v>
      </c>
      <c r="C3048" s="3">
        <f t="shared" si="543"/>
        <v>6.25</v>
      </c>
      <c r="D3048" s="4">
        <f t="shared" si="537"/>
        <v>62.5</v>
      </c>
      <c r="E3048" s="4">
        <f t="shared" si="538"/>
        <v>560.91999999999996</v>
      </c>
      <c r="F3048">
        <f t="shared" si="544"/>
        <v>197278.5903373333</v>
      </c>
      <c r="H3048" s="3"/>
      <c r="J3048" s="3">
        <f t="shared" si="539"/>
        <v>580.92000000000007</v>
      </c>
      <c r="K3048" s="3">
        <f t="shared" si="545"/>
        <v>207649.75550400003</v>
      </c>
      <c r="M3048" s="3">
        <f t="shared" si="546"/>
        <v>10371.165166666731</v>
      </c>
      <c r="N3048">
        <f t="shared" si="540"/>
        <v>10371.165166666731</v>
      </c>
      <c r="O3048">
        <f t="shared" si="541"/>
        <v>0</v>
      </c>
    </row>
    <row r="3049" spans="1:15" x14ac:dyDescent="0.25">
      <c r="A3049" s="3">
        <v>28.95</v>
      </c>
      <c r="B3049" s="3">
        <f t="shared" si="542"/>
        <v>33.950000000000003</v>
      </c>
      <c r="C3049" s="3">
        <f t="shared" si="543"/>
        <v>6.25</v>
      </c>
      <c r="D3049" s="4">
        <f t="shared" si="537"/>
        <v>62.5</v>
      </c>
      <c r="E3049" s="4">
        <f t="shared" si="538"/>
        <v>561.1</v>
      </c>
      <c r="F3049">
        <f t="shared" si="544"/>
        <v>197463.41508333338</v>
      </c>
      <c r="H3049" s="3"/>
      <c r="J3049" s="3">
        <f t="shared" si="539"/>
        <v>581.1</v>
      </c>
      <c r="K3049" s="3">
        <f t="shared" si="545"/>
        <v>207841.16925000004</v>
      </c>
      <c r="M3049" s="3">
        <f t="shared" si="546"/>
        <v>10377.754166666651</v>
      </c>
      <c r="N3049">
        <f t="shared" si="540"/>
        <v>10377.754166666651</v>
      </c>
      <c r="O3049">
        <f t="shared" si="541"/>
        <v>0</v>
      </c>
    </row>
    <row r="3050" spans="1:15" x14ac:dyDescent="0.25">
      <c r="A3050" s="3">
        <v>28.96</v>
      </c>
      <c r="B3050" s="3">
        <f t="shared" si="542"/>
        <v>33.96</v>
      </c>
      <c r="C3050" s="3">
        <f t="shared" si="543"/>
        <v>6.25</v>
      </c>
      <c r="D3050" s="4">
        <f t="shared" si="537"/>
        <v>62.5</v>
      </c>
      <c r="E3050" s="4">
        <f t="shared" si="538"/>
        <v>561.28</v>
      </c>
      <c r="F3050">
        <f t="shared" si="544"/>
        <v>197648.35524933331</v>
      </c>
      <c r="H3050" s="3"/>
      <c r="J3050" s="3">
        <f t="shared" si="539"/>
        <v>581.28</v>
      </c>
      <c r="K3050" s="3">
        <f t="shared" si="545"/>
        <v>208032.70041600001</v>
      </c>
      <c r="M3050" s="3">
        <f t="shared" si="546"/>
        <v>10384.345166666695</v>
      </c>
      <c r="N3050">
        <f t="shared" si="540"/>
        <v>10384.345166666695</v>
      </c>
      <c r="O3050">
        <f t="shared" si="541"/>
        <v>0</v>
      </c>
    </row>
    <row r="3051" spans="1:15" x14ac:dyDescent="0.25">
      <c r="A3051" s="3">
        <v>28.97</v>
      </c>
      <c r="B3051" s="3">
        <f t="shared" si="542"/>
        <v>33.97</v>
      </c>
      <c r="C3051" s="3">
        <f t="shared" si="543"/>
        <v>6.25</v>
      </c>
      <c r="D3051" s="4">
        <f t="shared" si="537"/>
        <v>62.5</v>
      </c>
      <c r="E3051" s="4">
        <f t="shared" si="538"/>
        <v>561.46</v>
      </c>
      <c r="F3051">
        <f t="shared" si="544"/>
        <v>197833.41087133333</v>
      </c>
      <c r="H3051" s="3"/>
      <c r="J3051" s="3">
        <f t="shared" si="539"/>
        <v>581.46</v>
      </c>
      <c r="K3051" s="3">
        <f t="shared" si="545"/>
        <v>208224.34903800001</v>
      </c>
      <c r="M3051" s="3">
        <f t="shared" si="546"/>
        <v>10390.938166666689</v>
      </c>
      <c r="N3051">
        <f t="shared" si="540"/>
        <v>10390.938166666689</v>
      </c>
      <c r="O3051">
        <f t="shared" si="541"/>
        <v>0</v>
      </c>
    </row>
    <row r="3052" spans="1:15" x14ac:dyDescent="0.25">
      <c r="A3052" s="3">
        <v>28.98</v>
      </c>
      <c r="B3052" s="3">
        <f t="shared" si="542"/>
        <v>33.980000000000004</v>
      </c>
      <c r="C3052" s="3">
        <f t="shared" si="543"/>
        <v>6.25</v>
      </c>
      <c r="D3052" s="4">
        <f t="shared" si="537"/>
        <v>62.5</v>
      </c>
      <c r="E3052" s="4">
        <f t="shared" si="538"/>
        <v>561.6400000000001</v>
      </c>
      <c r="F3052">
        <f t="shared" si="544"/>
        <v>198018.58198533341</v>
      </c>
      <c r="H3052" s="3"/>
      <c r="J3052" s="3">
        <f t="shared" si="539"/>
        <v>581.64</v>
      </c>
      <c r="K3052" s="3">
        <f t="shared" si="545"/>
        <v>208416.11515200001</v>
      </c>
      <c r="M3052" s="3">
        <f t="shared" si="546"/>
        <v>10397.533166666602</v>
      </c>
      <c r="N3052">
        <f t="shared" si="540"/>
        <v>10397.533166666602</v>
      </c>
      <c r="O3052">
        <f t="shared" si="541"/>
        <v>0</v>
      </c>
    </row>
    <row r="3053" spans="1:15" x14ac:dyDescent="0.25">
      <c r="A3053" s="3">
        <v>28.99</v>
      </c>
      <c r="B3053" s="3">
        <f t="shared" si="542"/>
        <v>33.989999999999995</v>
      </c>
      <c r="C3053" s="3">
        <f t="shared" si="543"/>
        <v>6.25</v>
      </c>
      <c r="D3053" s="4">
        <f t="shared" si="537"/>
        <v>62.5</v>
      </c>
      <c r="E3053" s="4">
        <f t="shared" si="538"/>
        <v>561.81999999999994</v>
      </c>
      <c r="F3053">
        <f t="shared" si="544"/>
        <v>198203.86862733326</v>
      </c>
      <c r="H3053" s="3"/>
      <c r="J3053" s="3">
        <f t="shared" si="539"/>
        <v>581.81999999999994</v>
      </c>
      <c r="K3053" s="3">
        <f t="shared" si="545"/>
        <v>208607.99879399996</v>
      </c>
      <c r="M3053" s="3">
        <f t="shared" si="546"/>
        <v>10404.130166666699</v>
      </c>
      <c r="N3053">
        <f t="shared" si="540"/>
        <v>10404.130166666699</v>
      </c>
      <c r="O3053">
        <f t="shared" si="541"/>
        <v>0</v>
      </c>
    </row>
    <row r="3054" spans="1:15" x14ac:dyDescent="0.25">
      <c r="A3054" s="3">
        <v>29</v>
      </c>
      <c r="B3054" s="3">
        <f t="shared" si="542"/>
        <v>34</v>
      </c>
      <c r="C3054" s="3">
        <f t="shared" si="543"/>
        <v>6.25</v>
      </c>
      <c r="D3054" s="4">
        <f t="shared" si="537"/>
        <v>62.5</v>
      </c>
      <c r="E3054" s="4">
        <f t="shared" si="538"/>
        <v>562</v>
      </c>
      <c r="F3054">
        <f t="shared" si="544"/>
        <v>198389.27083333334</v>
      </c>
      <c r="H3054" s="3"/>
      <c r="J3054" s="3">
        <f t="shared" si="539"/>
        <v>582</v>
      </c>
      <c r="K3054" s="3">
        <f t="shared" si="545"/>
        <v>208800</v>
      </c>
      <c r="M3054" s="3">
        <f t="shared" si="546"/>
        <v>10410.729166666657</v>
      </c>
      <c r="N3054">
        <f t="shared" si="540"/>
        <v>10410.729166666657</v>
      </c>
      <c r="O3054">
        <f t="shared" si="541"/>
        <v>0</v>
      </c>
    </row>
    <row r="3055" spans="1:15" x14ac:dyDescent="0.25">
      <c r="A3055" s="3">
        <v>29.01</v>
      </c>
      <c r="B3055" s="3">
        <f t="shared" si="542"/>
        <v>34.010000000000005</v>
      </c>
      <c r="C3055" s="3">
        <f t="shared" si="543"/>
        <v>6.25</v>
      </c>
      <c r="D3055" s="4">
        <f t="shared" si="537"/>
        <v>62.5</v>
      </c>
      <c r="E3055" s="4">
        <f t="shared" si="538"/>
        <v>562.18000000000006</v>
      </c>
      <c r="F3055">
        <f t="shared" si="544"/>
        <v>198574.78863933339</v>
      </c>
      <c r="H3055" s="3"/>
      <c r="J3055" s="3">
        <f t="shared" si="539"/>
        <v>582.18000000000006</v>
      </c>
      <c r="K3055" s="3">
        <f t="shared" si="545"/>
        <v>208992.11880600004</v>
      </c>
      <c r="M3055" s="3">
        <f t="shared" si="546"/>
        <v>10417.330166666652</v>
      </c>
      <c r="N3055">
        <f t="shared" si="540"/>
        <v>10417.330166666652</v>
      </c>
      <c r="O3055">
        <f t="shared" si="541"/>
        <v>0</v>
      </c>
    </row>
    <row r="3056" spans="1:15" x14ac:dyDescent="0.25">
      <c r="A3056" s="3">
        <v>29.02</v>
      </c>
      <c r="B3056" s="3">
        <f t="shared" si="542"/>
        <v>34.019999999999996</v>
      </c>
      <c r="C3056" s="3">
        <f t="shared" si="543"/>
        <v>6.25</v>
      </c>
      <c r="D3056" s="4">
        <f t="shared" si="537"/>
        <v>62.5</v>
      </c>
      <c r="E3056" s="4">
        <f t="shared" si="538"/>
        <v>562.3599999999999</v>
      </c>
      <c r="F3056">
        <f t="shared" si="544"/>
        <v>198760.42208133326</v>
      </c>
      <c r="H3056" s="3"/>
      <c r="J3056" s="3">
        <f t="shared" si="539"/>
        <v>582.36</v>
      </c>
      <c r="K3056" s="3">
        <f t="shared" si="545"/>
        <v>209184.35524800001</v>
      </c>
      <c r="M3056" s="3">
        <f t="shared" si="546"/>
        <v>10423.933166666742</v>
      </c>
      <c r="N3056">
        <f t="shared" si="540"/>
        <v>10423.933166666742</v>
      </c>
      <c r="O3056">
        <f t="shared" si="541"/>
        <v>0</v>
      </c>
    </row>
    <row r="3057" spans="1:15" x14ac:dyDescent="0.25">
      <c r="A3057" s="3">
        <v>29.03</v>
      </c>
      <c r="B3057" s="3">
        <f t="shared" si="542"/>
        <v>34.03</v>
      </c>
      <c r="C3057" s="3">
        <f t="shared" si="543"/>
        <v>6.25</v>
      </c>
      <c r="D3057" s="4">
        <f t="shared" si="537"/>
        <v>62.5</v>
      </c>
      <c r="E3057" s="4">
        <f t="shared" si="538"/>
        <v>562.54</v>
      </c>
      <c r="F3057">
        <f t="shared" si="544"/>
        <v>198946.17119533336</v>
      </c>
      <c r="H3057" s="3"/>
      <c r="J3057" s="3">
        <f t="shared" si="539"/>
        <v>582.54</v>
      </c>
      <c r="K3057" s="3">
        <f t="shared" si="545"/>
        <v>209376.70936199999</v>
      </c>
      <c r="M3057" s="3">
        <f t="shared" si="546"/>
        <v>10430.538166666636</v>
      </c>
      <c r="N3057">
        <f t="shared" si="540"/>
        <v>10430.538166666636</v>
      </c>
      <c r="O3057">
        <f t="shared" si="541"/>
        <v>0</v>
      </c>
    </row>
    <row r="3058" spans="1:15" x14ac:dyDescent="0.25">
      <c r="A3058" s="3">
        <v>29.04</v>
      </c>
      <c r="B3058" s="3">
        <f t="shared" si="542"/>
        <v>34.04</v>
      </c>
      <c r="C3058" s="3">
        <f t="shared" si="543"/>
        <v>6.25</v>
      </c>
      <c r="D3058" s="4">
        <f t="shared" si="537"/>
        <v>62.5</v>
      </c>
      <c r="E3058" s="4">
        <f t="shared" si="538"/>
        <v>562.72</v>
      </c>
      <c r="F3058">
        <f t="shared" si="544"/>
        <v>199132.03601733336</v>
      </c>
      <c r="H3058" s="3"/>
      <c r="J3058" s="3">
        <f t="shared" si="539"/>
        <v>582.72</v>
      </c>
      <c r="K3058" s="3">
        <f t="shared" si="545"/>
        <v>209569.18118399999</v>
      </c>
      <c r="M3058" s="3">
        <f t="shared" si="546"/>
        <v>10437.145166666625</v>
      </c>
      <c r="N3058">
        <f t="shared" si="540"/>
        <v>10437.145166666625</v>
      </c>
      <c r="O3058">
        <f t="shared" si="541"/>
        <v>0</v>
      </c>
    </row>
    <row r="3059" spans="1:15" x14ac:dyDescent="0.25">
      <c r="A3059" s="3">
        <v>29.05</v>
      </c>
      <c r="B3059" s="3">
        <f t="shared" si="542"/>
        <v>34.049999999999997</v>
      </c>
      <c r="C3059" s="3">
        <f t="shared" si="543"/>
        <v>6.25</v>
      </c>
      <c r="D3059" s="4">
        <f t="shared" si="537"/>
        <v>62.5</v>
      </c>
      <c r="E3059" s="4">
        <f t="shared" si="538"/>
        <v>562.9</v>
      </c>
      <c r="F3059">
        <f t="shared" si="544"/>
        <v>199318.01658333326</v>
      </c>
      <c r="H3059" s="3"/>
      <c r="J3059" s="3">
        <f t="shared" si="539"/>
        <v>582.9</v>
      </c>
      <c r="K3059" s="3">
        <f t="shared" si="545"/>
        <v>209761.77074999997</v>
      </c>
      <c r="M3059" s="3">
        <f t="shared" si="546"/>
        <v>10443.754166666709</v>
      </c>
      <c r="N3059">
        <f t="shared" si="540"/>
        <v>10443.754166666709</v>
      </c>
      <c r="O3059">
        <f t="shared" si="541"/>
        <v>0</v>
      </c>
    </row>
    <row r="3060" spans="1:15" x14ac:dyDescent="0.25">
      <c r="A3060" s="3">
        <v>29.06</v>
      </c>
      <c r="B3060" s="3">
        <f t="shared" si="542"/>
        <v>34.06</v>
      </c>
      <c r="C3060" s="3">
        <f t="shared" si="543"/>
        <v>6.25</v>
      </c>
      <c r="D3060" s="4">
        <f t="shared" si="537"/>
        <v>62.5</v>
      </c>
      <c r="E3060" s="4">
        <f t="shared" si="538"/>
        <v>563.08000000000004</v>
      </c>
      <c r="F3060">
        <f t="shared" si="544"/>
        <v>199504.11292933338</v>
      </c>
      <c r="H3060" s="3"/>
      <c r="J3060" s="3">
        <f t="shared" si="539"/>
        <v>583.07999999999993</v>
      </c>
      <c r="K3060" s="3">
        <f t="shared" si="545"/>
        <v>209954.47809599995</v>
      </c>
      <c r="M3060" s="3">
        <f t="shared" si="546"/>
        <v>10450.365166666568</v>
      </c>
      <c r="N3060">
        <f t="shared" si="540"/>
        <v>10450.365166666568</v>
      </c>
      <c r="O3060">
        <f t="shared" si="541"/>
        <v>0</v>
      </c>
    </row>
    <row r="3061" spans="1:15" x14ac:dyDescent="0.25">
      <c r="A3061" s="3">
        <v>29.07</v>
      </c>
      <c r="B3061" s="3">
        <f t="shared" si="542"/>
        <v>34.07</v>
      </c>
      <c r="C3061" s="3">
        <f t="shared" si="543"/>
        <v>6.25</v>
      </c>
      <c r="D3061" s="4">
        <f t="shared" si="537"/>
        <v>62.5</v>
      </c>
      <c r="E3061" s="4">
        <f t="shared" si="538"/>
        <v>563.26</v>
      </c>
      <c r="F3061">
        <f t="shared" si="544"/>
        <v>199690.32509133333</v>
      </c>
      <c r="H3061" s="3"/>
      <c r="J3061" s="3">
        <f t="shared" si="539"/>
        <v>583.26</v>
      </c>
      <c r="K3061" s="3">
        <f t="shared" si="545"/>
        <v>210147.303258</v>
      </c>
      <c r="M3061" s="3">
        <f t="shared" si="546"/>
        <v>10456.978166666668</v>
      </c>
      <c r="N3061">
        <f t="shared" si="540"/>
        <v>10456.978166666668</v>
      </c>
      <c r="O3061">
        <f t="shared" si="541"/>
        <v>0</v>
      </c>
    </row>
    <row r="3062" spans="1:15" x14ac:dyDescent="0.25">
      <c r="A3062" s="3">
        <v>29.08</v>
      </c>
      <c r="B3062" s="3">
        <f t="shared" si="542"/>
        <v>34.08</v>
      </c>
      <c r="C3062" s="3">
        <f t="shared" si="543"/>
        <v>6.25</v>
      </c>
      <c r="D3062" s="4">
        <f t="shared" si="537"/>
        <v>62.5</v>
      </c>
      <c r="E3062" s="4">
        <f t="shared" si="538"/>
        <v>563.43999999999994</v>
      </c>
      <c r="F3062">
        <f t="shared" si="544"/>
        <v>199876.65310533327</v>
      </c>
      <c r="H3062" s="3"/>
      <c r="J3062" s="3">
        <f t="shared" si="539"/>
        <v>583.43999999999994</v>
      </c>
      <c r="K3062" s="3">
        <f t="shared" si="545"/>
        <v>210340.24627199996</v>
      </c>
      <c r="M3062" s="3">
        <f t="shared" si="546"/>
        <v>10463.593166666687</v>
      </c>
      <c r="N3062">
        <f t="shared" si="540"/>
        <v>10463.593166666687</v>
      </c>
      <c r="O3062">
        <f t="shared" si="541"/>
        <v>0</v>
      </c>
    </row>
    <row r="3063" spans="1:15" x14ac:dyDescent="0.25">
      <c r="A3063" s="3">
        <v>29.09</v>
      </c>
      <c r="B3063" s="3">
        <f t="shared" si="542"/>
        <v>34.090000000000003</v>
      </c>
      <c r="C3063" s="3">
        <f t="shared" si="543"/>
        <v>6.25</v>
      </c>
      <c r="D3063" s="4">
        <f t="shared" si="537"/>
        <v>62.5</v>
      </c>
      <c r="E3063" s="4">
        <f t="shared" si="538"/>
        <v>563.62000000000012</v>
      </c>
      <c r="F3063">
        <f t="shared" si="544"/>
        <v>200063.09700733342</v>
      </c>
      <c r="H3063" s="3"/>
      <c r="J3063" s="3">
        <f t="shared" si="539"/>
        <v>583.62</v>
      </c>
      <c r="K3063" s="3">
        <f t="shared" si="545"/>
        <v>210533.30717399999</v>
      </c>
      <c r="M3063" s="3">
        <f t="shared" si="546"/>
        <v>10470.210166666569</v>
      </c>
      <c r="N3063">
        <f t="shared" si="540"/>
        <v>10470.210166666569</v>
      </c>
      <c r="O3063">
        <f t="shared" si="541"/>
        <v>0</v>
      </c>
    </row>
    <row r="3064" spans="1:15" x14ac:dyDescent="0.25">
      <c r="A3064" s="3">
        <v>29.1</v>
      </c>
      <c r="B3064" s="3">
        <f t="shared" si="542"/>
        <v>34.1</v>
      </c>
      <c r="C3064" s="3">
        <f t="shared" si="543"/>
        <v>6.25</v>
      </c>
      <c r="D3064" s="4">
        <f t="shared" si="537"/>
        <v>62.5</v>
      </c>
      <c r="E3064" s="4">
        <f t="shared" si="538"/>
        <v>563.80000000000007</v>
      </c>
      <c r="F3064">
        <f t="shared" si="544"/>
        <v>200249.65683333337</v>
      </c>
      <c r="H3064" s="3"/>
      <c r="J3064" s="3">
        <f t="shared" si="539"/>
        <v>583.80000000000007</v>
      </c>
      <c r="K3064" s="3">
        <f t="shared" si="545"/>
        <v>210726.48600000003</v>
      </c>
      <c r="M3064" s="3">
        <f t="shared" si="546"/>
        <v>10476.829166666663</v>
      </c>
      <c r="N3064">
        <f t="shared" si="540"/>
        <v>10476.829166666663</v>
      </c>
      <c r="O3064">
        <f t="shared" si="541"/>
        <v>0</v>
      </c>
    </row>
    <row r="3065" spans="1:15" x14ac:dyDescent="0.25">
      <c r="A3065" s="3">
        <v>29.11</v>
      </c>
      <c r="B3065" s="3">
        <f t="shared" si="542"/>
        <v>34.11</v>
      </c>
      <c r="C3065" s="3">
        <f t="shared" si="543"/>
        <v>6.25</v>
      </c>
      <c r="D3065" s="4">
        <f t="shared" si="537"/>
        <v>62.5</v>
      </c>
      <c r="E3065" s="4">
        <f t="shared" si="538"/>
        <v>563.98</v>
      </c>
      <c r="F3065">
        <f t="shared" si="544"/>
        <v>200436.33261933335</v>
      </c>
      <c r="H3065" s="3"/>
      <c r="J3065" s="3">
        <f t="shared" si="539"/>
        <v>583.98</v>
      </c>
      <c r="K3065" s="3">
        <f t="shared" si="545"/>
        <v>210919.782786</v>
      </c>
      <c r="M3065" s="3">
        <f t="shared" si="546"/>
        <v>10483.450166666647</v>
      </c>
      <c r="N3065">
        <f t="shared" si="540"/>
        <v>10483.450166666647</v>
      </c>
      <c r="O3065">
        <f t="shared" si="541"/>
        <v>0</v>
      </c>
    </row>
    <row r="3066" spans="1:15" x14ac:dyDescent="0.25">
      <c r="A3066" s="3">
        <v>29.12</v>
      </c>
      <c r="B3066" s="3">
        <f t="shared" si="542"/>
        <v>34.120000000000005</v>
      </c>
      <c r="C3066" s="3">
        <f t="shared" si="543"/>
        <v>6.25</v>
      </c>
      <c r="D3066" s="4">
        <f t="shared" si="537"/>
        <v>62.5</v>
      </c>
      <c r="E3066" s="4">
        <f t="shared" si="538"/>
        <v>564.16000000000008</v>
      </c>
      <c r="F3066">
        <f t="shared" si="544"/>
        <v>200623.12440133342</v>
      </c>
      <c r="H3066" s="3"/>
      <c r="J3066" s="3">
        <f t="shared" si="539"/>
        <v>584.16</v>
      </c>
      <c r="K3066" s="3">
        <f t="shared" si="545"/>
        <v>211113.197568</v>
      </c>
      <c r="M3066" s="3">
        <f t="shared" si="546"/>
        <v>10490.073166666582</v>
      </c>
      <c r="N3066">
        <f t="shared" si="540"/>
        <v>10490.073166666582</v>
      </c>
      <c r="O3066">
        <f t="shared" si="541"/>
        <v>0</v>
      </c>
    </row>
    <row r="3067" spans="1:15" x14ac:dyDescent="0.25">
      <c r="A3067" s="3">
        <v>29.13</v>
      </c>
      <c r="B3067" s="3">
        <f t="shared" si="542"/>
        <v>34.129999999999995</v>
      </c>
      <c r="C3067" s="3">
        <f t="shared" si="543"/>
        <v>6.25</v>
      </c>
      <c r="D3067" s="4">
        <f t="shared" si="537"/>
        <v>62.5</v>
      </c>
      <c r="E3067" s="4">
        <f t="shared" si="538"/>
        <v>564.33999999999992</v>
      </c>
      <c r="F3067">
        <f t="shared" si="544"/>
        <v>200810.03221533325</v>
      </c>
      <c r="H3067" s="3"/>
      <c r="J3067" s="3">
        <f t="shared" si="539"/>
        <v>584.34</v>
      </c>
      <c r="K3067" s="3">
        <f t="shared" si="545"/>
        <v>211306.73038199998</v>
      </c>
      <c r="M3067" s="3">
        <f t="shared" si="546"/>
        <v>10496.698166666727</v>
      </c>
      <c r="N3067">
        <f t="shared" si="540"/>
        <v>10496.698166666727</v>
      </c>
      <c r="O3067">
        <f t="shared" si="541"/>
        <v>0</v>
      </c>
    </row>
    <row r="3068" spans="1:15" x14ac:dyDescent="0.25">
      <c r="A3068" s="3">
        <v>29.14</v>
      </c>
      <c r="B3068" s="3">
        <f t="shared" si="542"/>
        <v>34.14</v>
      </c>
      <c r="C3068" s="3">
        <f t="shared" si="543"/>
        <v>6.25</v>
      </c>
      <c r="D3068" s="4">
        <f t="shared" si="537"/>
        <v>62.5</v>
      </c>
      <c r="E3068" s="4">
        <f t="shared" si="538"/>
        <v>564.52</v>
      </c>
      <c r="F3068">
        <f t="shared" si="544"/>
        <v>200997.05609733332</v>
      </c>
      <c r="H3068" s="3"/>
      <c r="J3068" s="3">
        <f t="shared" si="539"/>
        <v>584.52</v>
      </c>
      <c r="K3068" s="3">
        <f t="shared" si="545"/>
        <v>211500.381264</v>
      </c>
      <c r="M3068" s="3">
        <f t="shared" si="546"/>
        <v>10503.325166666677</v>
      </c>
      <c r="N3068">
        <f t="shared" si="540"/>
        <v>10503.325166666677</v>
      </c>
      <c r="O3068">
        <f t="shared" si="541"/>
        <v>0</v>
      </c>
    </row>
    <row r="3069" spans="1:15" x14ac:dyDescent="0.25">
      <c r="A3069" s="3">
        <v>29.15</v>
      </c>
      <c r="B3069" s="3">
        <f t="shared" si="542"/>
        <v>34.15</v>
      </c>
      <c r="C3069" s="3">
        <f t="shared" si="543"/>
        <v>6.25</v>
      </c>
      <c r="D3069" s="4">
        <f t="shared" si="537"/>
        <v>62.5</v>
      </c>
      <c r="E3069" s="4">
        <f t="shared" si="538"/>
        <v>564.69999999999993</v>
      </c>
      <c r="F3069">
        <f t="shared" si="544"/>
        <v>201184.19608333329</v>
      </c>
      <c r="H3069" s="3"/>
      <c r="J3069" s="3">
        <f t="shared" si="539"/>
        <v>584.69999999999993</v>
      </c>
      <c r="K3069" s="3">
        <f t="shared" si="545"/>
        <v>211694.15024999995</v>
      </c>
      <c r="M3069" s="3">
        <f t="shared" si="546"/>
        <v>10509.954166666663</v>
      </c>
      <c r="N3069">
        <f t="shared" si="540"/>
        <v>10509.954166666663</v>
      </c>
      <c r="O3069">
        <f t="shared" si="541"/>
        <v>0</v>
      </c>
    </row>
    <row r="3070" spans="1:15" x14ac:dyDescent="0.25">
      <c r="A3070" s="3">
        <v>29.16</v>
      </c>
      <c r="B3070" s="3">
        <f t="shared" si="542"/>
        <v>34.159999999999997</v>
      </c>
      <c r="C3070" s="3">
        <f t="shared" si="543"/>
        <v>6.25</v>
      </c>
      <c r="D3070" s="4">
        <f t="shared" si="537"/>
        <v>62.5</v>
      </c>
      <c r="E3070" s="4">
        <f t="shared" si="538"/>
        <v>564.87999999999988</v>
      </c>
      <c r="F3070">
        <f t="shared" si="544"/>
        <v>201371.45220933328</v>
      </c>
      <c r="H3070" s="3"/>
      <c r="J3070" s="3">
        <f t="shared" si="539"/>
        <v>584.88</v>
      </c>
      <c r="K3070" s="3">
        <f t="shared" si="545"/>
        <v>211888.03737599999</v>
      </c>
      <c r="M3070" s="3">
        <f t="shared" si="546"/>
        <v>10516.585166666715</v>
      </c>
      <c r="N3070">
        <f t="shared" si="540"/>
        <v>10516.585166666715</v>
      </c>
      <c r="O3070">
        <f t="shared" si="541"/>
        <v>0</v>
      </c>
    </row>
    <row r="3071" spans="1:15" x14ac:dyDescent="0.25">
      <c r="A3071" s="3">
        <v>29.17</v>
      </c>
      <c r="B3071" s="3">
        <f t="shared" si="542"/>
        <v>34.17</v>
      </c>
      <c r="C3071" s="3">
        <f t="shared" si="543"/>
        <v>6.25</v>
      </c>
      <c r="D3071" s="4">
        <f t="shared" si="537"/>
        <v>62.5</v>
      </c>
      <c r="E3071" s="4">
        <f t="shared" si="538"/>
        <v>565.06000000000006</v>
      </c>
      <c r="F3071">
        <f t="shared" si="544"/>
        <v>201558.82451133337</v>
      </c>
      <c r="H3071" s="3"/>
      <c r="J3071" s="3">
        <f t="shared" si="539"/>
        <v>585.06000000000006</v>
      </c>
      <c r="K3071" s="3">
        <f t="shared" si="545"/>
        <v>212082.04267800006</v>
      </c>
      <c r="M3071" s="3">
        <f t="shared" si="546"/>
        <v>10523.218166666687</v>
      </c>
      <c r="N3071">
        <f t="shared" si="540"/>
        <v>10523.218166666687</v>
      </c>
      <c r="O3071">
        <f t="shared" si="541"/>
        <v>0</v>
      </c>
    </row>
    <row r="3072" spans="1:15" x14ac:dyDescent="0.25">
      <c r="A3072" s="3">
        <v>29.18</v>
      </c>
      <c r="B3072" s="3">
        <f t="shared" si="542"/>
        <v>34.18</v>
      </c>
      <c r="C3072" s="3">
        <f t="shared" si="543"/>
        <v>6.25</v>
      </c>
      <c r="D3072" s="4">
        <f t="shared" si="537"/>
        <v>62.5</v>
      </c>
      <c r="E3072" s="4">
        <f t="shared" si="538"/>
        <v>565.24</v>
      </c>
      <c r="F3072">
        <f t="shared" si="544"/>
        <v>201746.31302533334</v>
      </c>
      <c r="H3072" s="3"/>
      <c r="J3072" s="3">
        <f t="shared" si="539"/>
        <v>585.24</v>
      </c>
      <c r="K3072" s="3">
        <f t="shared" si="545"/>
        <v>212276.166192</v>
      </c>
      <c r="M3072" s="3">
        <f t="shared" si="546"/>
        <v>10529.853166666668</v>
      </c>
      <c r="N3072">
        <f t="shared" si="540"/>
        <v>10529.853166666668</v>
      </c>
      <c r="O3072">
        <f t="shared" si="541"/>
        <v>0</v>
      </c>
    </row>
    <row r="3073" spans="1:15" x14ac:dyDescent="0.25">
      <c r="A3073" s="3">
        <v>29.19</v>
      </c>
      <c r="B3073" s="3">
        <f t="shared" si="542"/>
        <v>34.19</v>
      </c>
      <c r="C3073" s="3">
        <f t="shared" si="543"/>
        <v>6.25</v>
      </c>
      <c r="D3073" s="4">
        <f t="shared" si="537"/>
        <v>62.5</v>
      </c>
      <c r="E3073" s="4">
        <f t="shared" si="538"/>
        <v>565.41999999999996</v>
      </c>
      <c r="F3073">
        <f t="shared" si="544"/>
        <v>201933.91778733328</v>
      </c>
      <c r="H3073" s="3"/>
      <c r="J3073" s="3">
        <f t="shared" si="539"/>
        <v>585.42000000000007</v>
      </c>
      <c r="K3073" s="3">
        <f t="shared" si="545"/>
        <v>212470.40795400005</v>
      </c>
      <c r="M3073" s="3">
        <f t="shared" si="546"/>
        <v>10536.490166666772</v>
      </c>
      <c r="N3073">
        <f t="shared" si="540"/>
        <v>10536.490166666772</v>
      </c>
      <c r="O3073">
        <f t="shared" si="541"/>
        <v>0</v>
      </c>
    </row>
    <row r="3074" spans="1:15" x14ac:dyDescent="0.25">
      <c r="A3074" s="3">
        <v>29.2</v>
      </c>
      <c r="B3074" s="3">
        <f t="shared" si="542"/>
        <v>34.200000000000003</v>
      </c>
      <c r="C3074" s="3">
        <f t="shared" si="543"/>
        <v>6.25</v>
      </c>
      <c r="D3074" s="4">
        <f t="shared" si="537"/>
        <v>62.5</v>
      </c>
      <c r="E3074" s="4">
        <f t="shared" si="538"/>
        <v>565.6</v>
      </c>
      <c r="F3074">
        <f t="shared" si="544"/>
        <v>202121.63883333339</v>
      </c>
      <c r="H3074" s="3"/>
      <c r="J3074" s="3">
        <f t="shared" si="539"/>
        <v>585.6</v>
      </c>
      <c r="K3074" s="3">
        <f t="shared" si="545"/>
        <v>212664.76800000001</v>
      </c>
      <c r="M3074" s="3">
        <f t="shared" si="546"/>
        <v>10543.129166666622</v>
      </c>
      <c r="N3074">
        <f t="shared" si="540"/>
        <v>10543.129166666622</v>
      </c>
      <c r="O3074">
        <f t="shared" si="541"/>
        <v>0</v>
      </c>
    </row>
    <row r="3075" spans="1:15" x14ac:dyDescent="0.25">
      <c r="A3075" s="3">
        <v>29.21</v>
      </c>
      <c r="B3075" s="3">
        <f t="shared" si="542"/>
        <v>34.21</v>
      </c>
      <c r="C3075" s="3">
        <f t="shared" si="543"/>
        <v>6.25</v>
      </c>
      <c r="D3075" s="4">
        <f t="shared" si="537"/>
        <v>62.5</v>
      </c>
      <c r="E3075" s="4">
        <f t="shared" si="538"/>
        <v>565.78</v>
      </c>
      <c r="F3075">
        <f t="shared" si="544"/>
        <v>202309.47619933335</v>
      </c>
      <c r="H3075" s="3"/>
      <c r="J3075" s="3">
        <f t="shared" si="539"/>
        <v>585.78</v>
      </c>
      <c r="K3075" s="3">
        <f t="shared" si="545"/>
        <v>212859.24636599998</v>
      </c>
      <c r="M3075" s="3">
        <f t="shared" si="546"/>
        <v>10549.770166666625</v>
      </c>
      <c r="N3075">
        <f t="shared" si="540"/>
        <v>10549.770166666625</v>
      </c>
      <c r="O3075">
        <f t="shared" si="541"/>
        <v>0</v>
      </c>
    </row>
    <row r="3076" spans="1:15" x14ac:dyDescent="0.25">
      <c r="A3076" s="3">
        <v>29.22</v>
      </c>
      <c r="B3076" s="3">
        <f t="shared" si="542"/>
        <v>34.22</v>
      </c>
      <c r="C3076" s="3">
        <f t="shared" si="543"/>
        <v>6.25</v>
      </c>
      <c r="D3076" s="4">
        <f t="shared" si="537"/>
        <v>62.5</v>
      </c>
      <c r="E3076" s="4">
        <f t="shared" si="538"/>
        <v>565.96</v>
      </c>
      <c r="F3076">
        <f t="shared" si="544"/>
        <v>202497.42992133333</v>
      </c>
      <c r="H3076" s="3"/>
      <c r="J3076" s="3">
        <f t="shared" si="539"/>
        <v>585.96</v>
      </c>
      <c r="K3076" s="3">
        <f t="shared" si="545"/>
        <v>213053.84308799999</v>
      </c>
      <c r="M3076" s="3">
        <f t="shared" si="546"/>
        <v>10556.413166666665</v>
      </c>
      <c r="N3076">
        <f t="shared" si="540"/>
        <v>10556.413166666665</v>
      </c>
      <c r="O3076">
        <f t="shared" si="541"/>
        <v>0</v>
      </c>
    </row>
    <row r="3077" spans="1:15" x14ac:dyDescent="0.25">
      <c r="A3077" s="3">
        <v>29.23</v>
      </c>
      <c r="B3077" s="3">
        <f t="shared" si="542"/>
        <v>34.230000000000004</v>
      </c>
      <c r="C3077" s="3">
        <f t="shared" si="543"/>
        <v>6.25</v>
      </c>
      <c r="D3077" s="4">
        <f t="shared" si="537"/>
        <v>62.5</v>
      </c>
      <c r="E3077" s="4">
        <f t="shared" si="538"/>
        <v>566.1400000000001</v>
      </c>
      <c r="F3077">
        <f t="shared" si="544"/>
        <v>202685.50003533345</v>
      </c>
      <c r="H3077" s="3"/>
      <c r="J3077" s="3">
        <f t="shared" si="539"/>
        <v>586.14</v>
      </c>
      <c r="K3077" s="3">
        <f t="shared" si="545"/>
        <v>213248.55820200001</v>
      </c>
      <c r="M3077" s="3">
        <f t="shared" si="546"/>
        <v>10563.058166666568</v>
      </c>
      <c r="N3077">
        <f t="shared" si="540"/>
        <v>10563.058166666568</v>
      </c>
      <c r="O3077">
        <f t="shared" si="541"/>
        <v>0</v>
      </c>
    </row>
    <row r="3078" spans="1:15" x14ac:dyDescent="0.25">
      <c r="A3078" s="3">
        <v>29.24</v>
      </c>
      <c r="B3078" s="3">
        <f t="shared" si="542"/>
        <v>34.239999999999995</v>
      </c>
      <c r="C3078" s="3">
        <f t="shared" si="543"/>
        <v>6.25</v>
      </c>
      <c r="D3078" s="4">
        <f t="shared" si="537"/>
        <v>62.5</v>
      </c>
      <c r="E3078" s="4">
        <f t="shared" si="538"/>
        <v>566.31999999999994</v>
      </c>
      <c r="F3078">
        <f t="shared" si="544"/>
        <v>202873.68657733325</v>
      </c>
      <c r="H3078" s="3"/>
      <c r="J3078" s="3">
        <f t="shared" si="539"/>
        <v>586.31999999999994</v>
      </c>
      <c r="K3078" s="3">
        <f t="shared" si="545"/>
        <v>213443.39174399993</v>
      </c>
      <c r="M3078" s="3">
        <f t="shared" si="546"/>
        <v>10569.705166666681</v>
      </c>
      <c r="N3078">
        <f t="shared" si="540"/>
        <v>10569.705166666681</v>
      </c>
      <c r="O3078">
        <f t="shared" si="541"/>
        <v>0</v>
      </c>
    </row>
    <row r="3079" spans="1:15" x14ac:dyDescent="0.25">
      <c r="A3079" s="3">
        <v>29.25</v>
      </c>
      <c r="B3079" s="3">
        <f t="shared" si="542"/>
        <v>34.25</v>
      </c>
      <c r="C3079" s="3">
        <f t="shared" si="543"/>
        <v>6.25</v>
      </c>
      <c r="D3079" s="4">
        <f t="shared" si="537"/>
        <v>62.5</v>
      </c>
      <c r="E3079" s="4">
        <f t="shared" si="538"/>
        <v>566.5</v>
      </c>
      <c r="F3079">
        <f t="shared" si="544"/>
        <v>203061.98958333334</v>
      </c>
      <c r="H3079" s="3"/>
      <c r="J3079" s="3">
        <f t="shared" si="539"/>
        <v>586.5</v>
      </c>
      <c r="K3079" s="3">
        <f t="shared" si="545"/>
        <v>213638.34375</v>
      </c>
      <c r="M3079" s="3">
        <f t="shared" si="546"/>
        <v>10576.354166666657</v>
      </c>
      <c r="N3079">
        <f t="shared" si="540"/>
        <v>10576.354166666657</v>
      </c>
      <c r="O3079">
        <f t="shared" si="541"/>
        <v>0</v>
      </c>
    </row>
    <row r="3080" spans="1:15" x14ac:dyDescent="0.25">
      <c r="A3080" s="3">
        <v>29.26</v>
      </c>
      <c r="B3080" s="3">
        <f t="shared" si="542"/>
        <v>34.260000000000005</v>
      </c>
      <c r="C3080" s="3">
        <f t="shared" si="543"/>
        <v>6.25</v>
      </c>
      <c r="D3080" s="4">
        <f t="shared" si="537"/>
        <v>62.5</v>
      </c>
      <c r="E3080" s="4">
        <f t="shared" si="538"/>
        <v>566.68000000000006</v>
      </c>
      <c r="F3080">
        <f t="shared" si="544"/>
        <v>203250.40908933338</v>
      </c>
      <c r="H3080" s="3"/>
      <c r="J3080" s="3">
        <f t="shared" si="539"/>
        <v>586.68000000000006</v>
      </c>
      <c r="K3080" s="3">
        <f t="shared" si="545"/>
        <v>213833.41425600005</v>
      </c>
      <c r="M3080" s="3">
        <f t="shared" si="546"/>
        <v>10583.00516666667</v>
      </c>
      <c r="N3080">
        <f t="shared" si="540"/>
        <v>10583.00516666667</v>
      </c>
      <c r="O3080">
        <f t="shared" si="541"/>
        <v>0</v>
      </c>
    </row>
    <row r="3081" spans="1:15" x14ac:dyDescent="0.25">
      <c r="A3081" s="3">
        <v>29.27</v>
      </c>
      <c r="B3081" s="3">
        <f t="shared" si="542"/>
        <v>34.269999999999996</v>
      </c>
      <c r="C3081" s="3">
        <f t="shared" si="543"/>
        <v>6.25</v>
      </c>
      <c r="D3081" s="4">
        <f t="shared" si="537"/>
        <v>62.5</v>
      </c>
      <c r="E3081" s="4">
        <f t="shared" si="538"/>
        <v>566.8599999999999</v>
      </c>
      <c r="F3081">
        <f t="shared" si="544"/>
        <v>203438.94513133322</v>
      </c>
      <c r="H3081" s="3"/>
      <c r="J3081" s="3">
        <f t="shared" si="539"/>
        <v>586.86</v>
      </c>
      <c r="K3081" s="3">
        <f t="shared" si="545"/>
        <v>214028.603298</v>
      </c>
      <c r="M3081" s="3">
        <f t="shared" si="546"/>
        <v>10589.658166666777</v>
      </c>
      <c r="N3081">
        <f t="shared" si="540"/>
        <v>10589.658166666777</v>
      </c>
      <c r="O3081">
        <f t="shared" si="541"/>
        <v>0</v>
      </c>
    </row>
    <row r="3082" spans="1:15" x14ac:dyDescent="0.25">
      <c r="A3082" s="3">
        <v>29.28</v>
      </c>
      <c r="B3082" s="3">
        <f t="shared" si="542"/>
        <v>34.28</v>
      </c>
      <c r="C3082" s="3">
        <f t="shared" si="543"/>
        <v>6.25</v>
      </c>
      <c r="D3082" s="4">
        <f t="shared" si="537"/>
        <v>62.5</v>
      </c>
      <c r="E3082" s="4">
        <f t="shared" si="538"/>
        <v>567.04</v>
      </c>
      <c r="F3082">
        <f t="shared" si="544"/>
        <v>203627.59774533333</v>
      </c>
      <c r="H3082" s="3"/>
      <c r="J3082" s="3">
        <f t="shared" si="539"/>
        <v>587.04</v>
      </c>
      <c r="K3082" s="3">
        <f t="shared" si="545"/>
        <v>214223.91091199999</v>
      </c>
      <c r="M3082" s="3">
        <f t="shared" si="546"/>
        <v>10596.31316666666</v>
      </c>
      <c r="N3082">
        <f t="shared" si="540"/>
        <v>10596.31316666666</v>
      </c>
      <c r="O3082">
        <f t="shared" si="541"/>
        <v>0</v>
      </c>
    </row>
    <row r="3083" spans="1:15" x14ac:dyDescent="0.25">
      <c r="A3083" s="3">
        <v>29.29</v>
      </c>
      <c r="B3083" s="3">
        <f t="shared" si="542"/>
        <v>34.29</v>
      </c>
      <c r="C3083" s="3">
        <f t="shared" si="543"/>
        <v>6.25</v>
      </c>
      <c r="D3083" s="4">
        <f t="shared" si="537"/>
        <v>62.5</v>
      </c>
      <c r="E3083" s="4">
        <f t="shared" si="538"/>
        <v>567.22</v>
      </c>
      <c r="F3083">
        <f t="shared" si="544"/>
        <v>203816.36696733331</v>
      </c>
      <c r="H3083" s="3"/>
      <c r="J3083" s="3">
        <f t="shared" si="539"/>
        <v>587.22</v>
      </c>
      <c r="K3083" s="3">
        <f t="shared" si="545"/>
        <v>214419.337134</v>
      </c>
      <c r="M3083" s="3">
        <f t="shared" si="546"/>
        <v>10602.970166666695</v>
      </c>
      <c r="N3083">
        <f t="shared" si="540"/>
        <v>10602.970166666695</v>
      </c>
      <c r="O3083">
        <f t="shared" si="541"/>
        <v>0</v>
      </c>
    </row>
    <row r="3084" spans="1:15" x14ac:dyDescent="0.25">
      <c r="A3084" s="3">
        <v>29.3</v>
      </c>
      <c r="B3084" s="3">
        <f t="shared" si="542"/>
        <v>34.299999999999997</v>
      </c>
      <c r="C3084" s="3">
        <f t="shared" si="543"/>
        <v>6.25</v>
      </c>
      <c r="D3084" s="4">
        <f t="shared" si="537"/>
        <v>62.5</v>
      </c>
      <c r="E3084" s="4">
        <f t="shared" si="538"/>
        <v>567.4</v>
      </c>
      <c r="F3084">
        <f t="shared" si="544"/>
        <v>204005.25283333327</v>
      </c>
      <c r="H3084" s="3"/>
      <c r="J3084" s="3">
        <f t="shared" si="539"/>
        <v>587.4</v>
      </c>
      <c r="K3084" s="3">
        <f t="shared" si="545"/>
        <v>214614.88199999998</v>
      </c>
      <c r="M3084" s="3">
        <f t="shared" si="546"/>
        <v>10609.629166666709</v>
      </c>
      <c r="N3084">
        <f t="shared" si="540"/>
        <v>10609.629166666709</v>
      </c>
      <c r="O3084">
        <f t="shared" si="541"/>
        <v>0</v>
      </c>
    </row>
    <row r="3085" spans="1:15" x14ac:dyDescent="0.25">
      <c r="A3085" s="3">
        <v>29.31</v>
      </c>
      <c r="B3085" s="3">
        <f t="shared" si="542"/>
        <v>34.31</v>
      </c>
      <c r="C3085" s="3">
        <f t="shared" si="543"/>
        <v>6.25</v>
      </c>
      <c r="D3085" s="4">
        <f t="shared" si="537"/>
        <v>62.5</v>
      </c>
      <c r="E3085" s="4">
        <f t="shared" si="538"/>
        <v>567.58000000000004</v>
      </c>
      <c r="F3085">
        <f t="shared" si="544"/>
        <v>204194.25537933336</v>
      </c>
      <c r="H3085" s="3"/>
      <c r="J3085" s="3">
        <f t="shared" si="539"/>
        <v>587.57999999999993</v>
      </c>
      <c r="K3085" s="3">
        <f t="shared" si="545"/>
        <v>214810.54554599995</v>
      </c>
      <c r="M3085" s="3">
        <f t="shared" si="546"/>
        <v>10616.290166666586</v>
      </c>
      <c r="N3085">
        <f t="shared" si="540"/>
        <v>10616.290166666586</v>
      </c>
      <c r="O3085">
        <f t="shared" si="541"/>
        <v>0</v>
      </c>
    </row>
    <row r="3086" spans="1:15" x14ac:dyDescent="0.25">
      <c r="A3086" s="3">
        <v>29.32</v>
      </c>
      <c r="B3086" s="3">
        <f t="shared" si="542"/>
        <v>34.32</v>
      </c>
      <c r="C3086" s="3">
        <f t="shared" si="543"/>
        <v>6.25</v>
      </c>
      <c r="D3086" s="4">
        <f t="shared" si="537"/>
        <v>62.5</v>
      </c>
      <c r="E3086" s="4">
        <f t="shared" si="538"/>
        <v>567.76</v>
      </c>
      <c r="F3086">
        <f t="shared" si="544"/>
        <v>204383.37464133333</v>
      </c>
      <c r="H3086" s="3"/>
      <c r="J3086" s="3">
        <f t="shared" si="539"/>
        <v>587.76</v>
      </c>
      <c r="K3086" s="3">
        <f t="shared" si="545"/>
        <v>215006.32780799997</v>
      </c>
      <c r="M3086" s="3">
        <f t="shared" si="546"/>
        <v>10622.953166666644</v>
      </c>
      <c r="N3086">
        <f t="shared" si="540"/>
        <v>10622.953166666644</v>
      </c>
      <c r="O3086">
        <f t="shared" si="541"/>
        <v>0</v>
      </c>
    </row>
    <row r="3087" spans="1:15" x14ac:dyDescent="0.25">
      <c r="A3087" s="3">
        <v>29.33</v>
      </c>
      <c r="B3087" s="3">
        <f t="shared" si="542"/>
        <v>34.33</v>
      </c>
      <c r="C3087" s="3">
        <f t="shared" si="543"/>
        <v>6.25</v>
      </c>
      <c r="D3087" s="4">
        <f t="shared" si="537"/>
        <v>62.5</v>
      </c>
      <c r="E3087" s="4">
        <f t="shared" si="538"/>
        <v>567.93999999999994</v>
      </c>
      <c r="F3087">
        <f t="shared" si="544"/>
        <v>204572.61065533329</v>
      </c>
      <c r="H3087" s="3"/>
      <c r="J3087" s="3">
        <f t="shared" si="539"/>
        <v>587.93999999999994</v>
      </c>
      <c r="K3087" s="3">
        <f t="shared" si="545"/>
        <v>215202.22882199998</v>
      </c>
      <c r="M3087" s="3">
        <f t="shared" si="546"/>
        <v>10629.618166666682</v>
      </c>
      <c r="N3087">
        <f t="shared" si="540"/>
        <v>10629.618166666682</v>
      </c>
      <c r="O3087">
        <f t="shared" si="541"/>
        <v>0</v>
      </c>
    </row>
    <row r="3088" spans="1:15" x14ac:dyDescent="0.25">
      <c r="A3088" s="3">
        <v>29.34</v>
      </c>
      <c r="B3088" s="3">
        <f t="shared" si="542"/>
        <v>34.340000000000003</v>
      </c>
      <c r="C3088" s="3">
        <f t="shared" si="543"/>
        <v>6.25</v>
      </c>
      <c r="D3088" s="4">
        <f t="shared" si="537"/>
        <v>62.5</v>
      </c>
      <c r="E3088" s="4">
        <f t="shared" si="538"/>
        <v>568.12000000000012</v>
      </c>
      <c r="F3088">
        <f t="shared" si="544"/>
        <v>204761.96345733345</v>
      </c>
      <c r="H3088" s="3"/>
      <c r="J3088" s="3">
        <f t="shared" si="539"/>
        <v>588.12</v>
      </c>
      <c r="K3088" s="3">
        <f t="shared" si="545"/>
        <v>215398.248624</v>
      </c>
      <c r="M3088" s="3">
        <f t="shared" si="546"/>
        <v>10636.285166666552</v>
      </c>
      <c r="N3088">
        <f t="shared" si="540"/>
        <v>10636.285166666552</v>
      </c>
      <c r="O3088">
        <f t="shared" si="541"/>
        <v>0</v>
      </c>
    </row>
    <row r="3089" spans="1:15" x14ac:dyDescent="0.25">
      <c r="A3089" s="3">
        <v>29.35</v>
      </c>
      <c r="B3089" s="3">
        <f t="shared" si="542"/>
        <v>34.35</v>
      </c>
      <c r="C3089" s="3">
        <f t="shared" si="543"/>
        <v>6.25</v>
      </c>
      <c r="D3089" s="4">
        <f t="shared" si="537"/>
        <v>62.5</v>
      </c>
      <c r="E3089" s="4">
        <f t="shared" si="538"/>
        <v>568.30000000000007</v>
      </c>
      <c r="F3089">
        <f t="shared" si="544"/>
        <v>204951.4330833334</v>
      </c>
      <c r="H3089" s="3"/>
      <c r="J3089" s="3">
        <f t="shared" si="539"/>
        <v>588.30000000000007</v>
      </c>
      <c r="K3089" s="3">
        <f t="shared" si="545"/>
        <v>215594.38725000003</v>
      </c>
      <c r="M3089" s="3">
        <f t="shared" si="546"/>
        <v>10642.954166666634</v>
      </c>
      <c r="N3089">
        <f t="shared" si="540"/>
        <v>10642.954166666634</v>
      </c>
      <c r="O3089">
        <f t="shared" si="541"/>
        <v>0</v>
      </c>
    </row>
    <row r="3090" spans="1:15" x14ac:dyDescent="0.25">
      <c r="A3090" s="3">
        <v>29.36</v>
      </c>
      <c r="B3090" s="3">
        <f t="shared" si="542"/>
        <v>34.36</v>
      </c>
      <c r="C3090" s="3">
        <f t="shared" si="543"/>
        <v>6.25</v>
      </c>
      <c r="D3090" s="4">
        <f t="shared" si="537"/>
        <v>62.5</v>
      </c>
      <c r="E3090" s="4">
        <f t="shared" si="538"/>
        <v>568.48</v>
      </c>
      <c r="F3090">
        <f t="shared" si="544"/>
        <v>205141.01956933332</v>
      </c>
      <c r="H3090" s="3"/>
      <c r="J3090" s="3">
        <f t="shared" si="539"/>
        <v>588.48</v>
      </c>
      <c r="K3090" s="3">
        <f t="shared" si="545"/>
        <v>215790.64473600002</v>
      </c>
      <c r="M3090" s="3">
        <f t="shared" si="546"/>
        <v>10649.625166666694</v>
      </c>
      <c r="N3090">
        <f t="shared" si="540"/>
        <v>10649.625166666694</v>
      </c>
      <c r="O3090">
        <f t="shared" si="541"/>
        <v>0</v>
      </c>
    </row>
    <row r="3091" spans="1:15" x14ac:dyDescent="0.25">
      <c r="A3091" s="3">
        <v>29.37</v>
      </c>
      <c r="B3091" s="3">
        <f t="shared" si="542"/>
        <v>34.370000000000005</v>
      </c>
      <c r="C3091" s="3">
        <f t="shared" si="543"/>
        <v>6.25</v>
      </c>
      <c r="D3091" s="4">
        <f t="shared" si="537"/>
        <v>62.5</v>
      </c>
      <c r="E3091" s="4">
        <f t="shared" si="538"/>
        <v>568.66000000000008</v>
      </c>
      <c r="F3091">
        <f t="shared" si="544"/>
        <v>205330.72295133345</v>
      </c>
      <c r="H3091" s="3"/>
      <c r="J3091" s="3">
        <f t="shared" si="539"/>
        <v>588.66</v>
      </c>
      <c r="K3091" s="3">
        <f t="shared" si="545"/>
        <v>215987.021118</v>
      </c>
      <c r="M3091" s="3">
        <f t="shared" si="546"/>
        <v>10656.298166666558</v>
      </c>
      <c r="N3091">
        <f t="shared" si="540"/>
        <v>10656.298166666558</v>
      </c>
      <c r="O3091">
        <f t="shared" si="541"/>
        <v>0</v>
      </c>
    </row>
    <row r="3092" spans="1:15" x14ac:dyDescent="0.25">
      <c r="A3092" s="3">
        <v>29.38</v>
      </c>
      <c r="B3092" s="3">
        <f t="shared" si="542"/>
        <v>34.379999999999995</v>
      </c>
      <c r="C3092" s="3">
        <f t="shared" si="543"/>
        <v>6.25</v>
      </c>
      <c r="D3092" s="4">
        <f t="shared" si="537"/>
        <v>62.5</v>
      </c>
      <c r="E3092" s="4">
        <f t="shared" si="538"/>
        <v>568.83999999999992</v>
      </c>
      <c r="F3092">
        <f t="shared" si="544"/>
        <v>205520.54326533325</v>
      </c>
      <c r="H3092" s="3"/>
      <c r="J3092" s="3">
        <f t="shared" si="539"/>
        <v>588.84</v>
      </c>
      <c r="K3092" s="3">
        <f t="shared" si="545"/>
        <v>216183.51643199997</v>
      </c>
      <c r="M3092" s="3">
        <f t="shared" si="546"/>
        <v>10662.973166666721</v>
      </c>
      <c r="N3092">
        <f t="shared" si="540"/>
        <v>10662.973166666721</v>
      </c>
      <c r="O3092">
        <f t="shared" si="541"/>
        <v>0</v>
      </c>
    </row>
    <row r="3093" spans="1:15" x14ac:dyDescent="0.25">
      <c r="A3093" s="3">
        <v>29.39</v>
      </c>
      <c r="B3093" s="3">
        <f t="shared" si="542"/>
        <v>34.39</v>
      </c>
      <c r="C3093" s="3">
        <f t="shared" si="543"/>
        <v>6.25</v>
      </c>
      <c r="D3093" s="4">
        <f t="shared" si="537"/>
        <v>62.5</v>
      </c>
      <c r="E3093" s="4">
        <f t="shared" si="538"/>
        <v>569.02</v>
      </c>
      <c r="F3093">
        <f t="shared" si="544"/>
        <v>205710.48054733334</v>
      </c>
      <c r="H3093" s="3"/>
      <c r="J3093" s="3">
        <f t="shared" si="539"/>
        <v>589.02</v>
      </c>
      <c r="K3093" s="3">
        <f t="shared" si="545"/>
        <v>216380.13071400003</v>
      </c>
      <c r="M3093" s="3">
        <f t="shared" si="546"/>
        <v>10669.650166666688</v>
      </c>
      <c r="N3093">
        <f t="shared" si="540"/>
        <v>10669.650166666688</v>
      </c>
      <c r="O3093">
        <f t="shared" si="541"/>
        <v>0</v>
      </c>
    </row>
    <row r="3094" spans="1:15" x14ac:dyDescent="0.25">
      <c r="A3094" s="3">
        <v>29.4</v>
      </c>
      <c r="B3094" s="3">
        <f t="shared" si="542"/>
        <v>34.4</v>
      </c>
      <c r="C3094" s="3">
        <f t="shared" si="543"/>
        <v>6.25</v>
      </c>
      <c r="D3094" s="4">
        <f t="shared" si="537"/>
        <v>62.5</v>
      </c>
      <c r="E3094" s="4">
        <f t="shared" si="538"/>
        <v>569.19999999999993</v>
      </c>
      <c r="F3094">
        <f t="shared" si="544"/>
        <v>205900.53483333331</v>
      </c>
      <c r="H3094" s="3"/>
      <c r="J3094" s="3">
        <f t="shared" si="539"/>
        <v>589.19999999999993</v>
      </c>
      <c r="K3094" s="3">
        <f t="shared" si="545"/>
        <v>216576.86399999994</v>
      </c>
      <c r="M3094" s="3">
        <f t="shared" si="546"/>
        <v>10676.329166666634</v>
      </c>
      <c r="N3094">
        <f t="shared" si="540"/>
        <v>10676.329166666634</v>
      </c>
      <c r="O3094">
        <f t="shared" si="541"/>
        <v>0</v>
      </c>
    </row>
    <row r="3095" spans="1:15" x14ac:dyDescent="0.25">
      <c r="A3095" s="3">
        <v>29.41</v>
      </c>
      <c r="B3095" s="3">
        <f t="shared" si="542"/>
        <v>34.409999999999997</v>
      </c>
      <c r="C3095" s="3">
        <f t="shared" si="543"/>
        <v>6.25</v>
      </c>
      <c r="D3095" s="4">
        <f t="shared" si="537"/>
        <v>62.5</v>
      </c>
      <c r="E3095" s="4">
        <f t="shared" si="538"/>
        <v>569.37999999999988</v>
      </c>
      <c r="F3095">
        <f t="shared" si="544"/>
        <v>206090.70615933323</v>
      </c>
      <c r="H3095" s="3"/>
      <c r="J3095" s="3">
        <f t="shared" si="539"/>
        <v>589.38</v>
      </c>
      <c r="K3095" s="3">
        <f t="shared" si="545"/>
        <v>216773.71632599999</v>
      </c>
      <c r="M3095" s="3">
        <f t="shared" si="546"/>
        <v>10683.010166666762</v>
      </c>
      <c r="N3095">
        <f t="shared" si="540"/>
        <v>10683.010166666762</v>
      </c>
      <c r="O3095">
        <f t="shared" si="541"/>
        <v>0</v>
      </c>
    </row>
    <row r="3096" spans="1:15" x14ac:dyDescent="0.25">
      <c r="A3096" s="3">
        <v>29.42</v>
      </c>
      <c r="B3096" s="3">
        <f t="shared" si="542"/>
        <v>34.42</v>
      </c>
      <c r="C3096" s="3">
        <f t="shared" si="543"/>
        <v>6.25</v>
      </c>
      <c r="D3096" s="4">
        <f t="shared" si="537"/>
        <v>62.5</v>
      </c>
      <c r="E3096" s="4">
        <f t="shared" si="538"/>
        <v>569.56000000000006</v>
      </c>
      <c r="F3096">
        <f t="shared" si="544"/>
        <v>206280.99456133338</v>
      </c>
      <c r="H3096" s="3"/>
      <c r="J3096" s="3">
        <f t="shared" si="539"/>
        <v>589.56000000000006</v>
      </c>
      <c r="K3096" s="3">
        <f t="shared" si="545"/>
        <v>216970.68772800002</v>
      </c>
      <c r="M3096" s="3">
        <f t="shared" si="546"/>
        <v>10689.693166666635</v>
      </c>
      <c r="N3096">
        <f t="shared" si="540"/>
        <v>10689.693166666635</v>
      </c>
      <c r="O3096">
        <f t="shared" si="541"/>
        <v>0</v>
      </c>
    </row>
    <row r="3097" spans="1:15" x14ac:dyDescent="0.25">
      <c r="A3097" s="3">
        <v>29.43</v>
      </c>
      <c r="B3097" s="3">
        <f t="shared" si="542"/>
        <v>34.43</v>
      </c>
      <c r="C3097" s="3">
        <f t="shared" si="543"/>
        <v>6.25</v>
      </c>
      <c r="D3097" s="4">
        <f t="shared" si="537"/>
        <v>62.5</v>
      </c>
      <c r="E3097" s="4">
        <f t="shared" si="538"/>
        <v>569.74</v>
      </c>
      <c r="F3097">
        <f t="shared" si="544"/>
        <v>206471.40007533331</v>
      </c>
      <c r="H3097" s="3"/>
      <c r="J3097" s="3">
        <f t="shared" si="539"/>
        <v>589.74</v>
      </c>
      <c r="K3097" s="3">
        <f t="shared" si="545"/>
        <v>217167.77824200003</v>
      </c>
      <c r="M3097" s="3">
        <f t="shared" si="546"/>
        <v>10696.37816666672</v>
      </c>
      <c r="N3097">
        <f t="shared" si="540"/>
        <v>10696.37816666672</v>
      </c>
      <c r="O3097">
        <f t="shared" si="541"/>
        <v>0</v>
      </c>
    </row>
    <row r="3098" spans="1:15" x14ac:dyDescent="0.25">
      <c r="A3098" s="3">
        <v>29.44</v>
      </c>
      <c r="B3098" s="3">
        <f t="shared" si="542"/>
        <v>34.44</v>
      </c>
      <c r="C3098" s="3">
        <f t="shared" si="543"/>
        <v>6.25</v>
      </c>
      <c r="D3098" s="4">
        <f t="shared" si="537"/>
        <v>62.5</v>
      </c>
      <c r="E3098" s="4">
        <f t="shared" si="538"/>
        <v>569.91999999999996</v>
      </c>
      <c r="F3098">
        <f t="shared" si="544"/>
        <v>206661.92273733331</v>
      </c>
      <c r="H3098" s="3"/>
      <c r="J3098" s="3">
        <f t="shared" si="539"/>
        <v>589.92000000000007</v>
      </c>
      <c r="K3098" s="3">
        <f t="shared" si="545"/>
        <v>217364.98790400004</v>
      </c>
      <c r="M3098" s="3">
        <f t="shared" si="546"/>
        <v>10703.065166666725</v>
      </c>
      <c r="N3098">
        <f t="shared" si="540"/>
        <v>10703.065166666725</v>
      </c>
      <c r="O3098">
        <f t="shared" si="541"/>
        <v>0</v>
      </c>
    </row>
    <row r="3099" spans="1:15" x14ac:dyDescent="0.25">
      <c r="A3099" s="3">
        <v>29.45</v>
      </c>
      <c r="B3099" s="3">
        <f t="shared" si="542"/>
        <v>34.450000000000003</v>
      </c>
      <c r="C3099" s="3">
        <f t="shared" si="543"/>
        <v>6.25</v>
      </c>
      <c r="D3099" s="4">
        <f t="shared" ref="D3099:D3154" si="547">MAX(10*C3099,$G$14*C3099+$G$10-2*$G$12*(1+$G$13)^0.5)</f>
        <v>62.5</v>
      </c>
      <c r="E3099" s="4">
        <f t="shared" ref="E3099:E3154" si="548">MAX(10*B3099,$G$14*B3099+$G$10-2*$G$12*(1+$G$13)^0.5)</f>
        <v>570.1</v>
      </c>
      <c r="F3099">
        <f t="shared" si="544"/>
        <v>206852.56258333338</v>
      </c>
      <c r="H3099" s="3"/>
      <c r="J3099" s="3">
        <f t="shared" ref="J3099:J3154" si="549">$G$14*A3099+2*$G$12*(1+$G$13)^0.5</f>
        <v>590.1</v>
      </c>
      <c r="K3099" s="3">
        <f t="shared" si="545"/>
        <v>217562.31675</v>
      </c>
      <c r="M3099" s="3">
        <f t="shared" si="546"/>
        <v>10709.754166666622</v>
      </c>
      <c r="N3099">
        <f t="shared" si="540"/>
        <v>10709.754166666622</v>
      </c>
      <c r="O3099">
        <f t="shared" si="541"/>
        <v>0</v>
      </c>
    </row>
    <row r="3100" spans="1:15" x14ac:dyDescent="0.25">
      <c r="A3100" s="3">
        <v>29.46</v>
      </c>
      <c r="B3100" s="3">
        <f t="shared" si="542"/>
        <v>34.46</v>
      </c>
      <c r="C3100" s="3">
        <f t="shared" si="543"/>
        <v>6.25</v>
      </c>
      <c r="D3100" s="4">
        <f t="shared" si="547"/>
        <v>62.5</v>
      </c>
      <c r="E3100" s="4">
        <f t="shared" si="548"/>
        <v>570.28</v>
      </c>
      <c r="F3100">
        <f t="shared" si="544"/>
        <v>207043.31964933334</v>
      </c>
      <c r="H3100" s="3"/>
      <c r="J3100" s="3">
        <f t="shared" si="549"/>
        <v>590.28</v>
      </c>
      <c r="K3100" s="3">
        <f t="shared" si="545"/>
        <v>217759.76481600001</v>
      </c>
      <c r="M3100" s="3">
        <f t="shared" si="546"/>
        <v>10716.445166666672</v>
      </c>
      <c r="N3100">
        <f t="shared" ref="N3100:N3154" si="550">ABS(M3100)</f>
        <v>10716.445166666672</v>
      </c>
      <c r="O3100">
        <f t="shared" ref="O3100:O3154" si="551">IF(N3100=$N$3156,A3100,0)</f>
        <v>0</v>
      </c>
    </row>
    <row r="3101" spans="1:15" x14ac:dyDescent="0.25">
      <c r="A3101" s="3">
        <v>29.47</v>
      </c>
      <c r="B3101" s="3">
        <f t="shared" ref="B3101:B3132" si="552">$B$152+A3101</f>
        <v>34.47</v>
      </c>
      <c r="C3101" s="3">
        <f t="shared" ref="C3101:C3132" si="553">IF($F$152&gt;B3101,B3101,$F$152)</f>
        <v>6.25</v>
      </c>
      <c r="D3101" s="4">
        <f t="shared" si="547"/>
        <v>62.5</v>
      </c>
      <c r="E3101" s="4">
        <f t="shared" si="548"/>
        <v>570.46</v>
      </c>
      <c r="F3101">
        <f t="shared" ref="F3101:F3132" si="554">$I$152*C3101*(0.5*C3101-$D$152)  +  (D3101-$I$152)*0.5*C3101*(2*C3101/3-$D$152)  +  D3101*(B3101-C3101)*(0.5*(B3101-C3101)+C3101-$D$152)  +  (E3101-D3101)*0.5*(B3101-C3101)*(2*(B3101-C3101)/3+C3101-$D$152)</f>
        <v>207234.19397133333</v>
      </c>
      <c r="H3101" s="3"/>
      <c r="J3101" s="3">
        <f t="shared" si="549"/>
        <v>590.46</v>
      </c>
      <c r="K3101" s="3">
        <f t="shared" ref="K3101:K3132" si="555">$K$152*A3101*(0.5*A3101+$B$152-$D$152)  +  (J3101-$K$152)*0.5*A3101*(2*A3101/3+$B$152-$D$152)</f>
        <v>217957.332138</v>
      </c>
      <c r="M3101" s="3">
        <f t="shared" ref="M3101:M3154" si="556">K3101-F3101</f>
        <v>10723.138166666671</v>
      </c>
      <c r="N3101">
        <f t="shared" si="550"/>
        <v>10723.138166666671</v>
      </c>
      <c r="O3101">
        <f t="shared" si="551"/>
        <v>0</v>
      </c>
    </row>
    <row r="3102" spans="1:15" x14ac:dyDescent="0.25">
      <c r="A3102" s="3">
        <v>29.48</v>
      </c>
      <c r="B3102" s="3">
        <f t="shared" si="552"/>
        <v>34.480000000000004</v>
      </c>
      <c r="C3102" s="3">
        <f t="shared" si="553"/>
        <v>6.25</v>
      </c>
      <c r="D3102" s="4">
        <f t="shared" si="547"/>
        <v>62.5</v>
      </c>
      <c r="E3102" s="4">
        <f t="shared" si="548"/>
        <v>570.6400000000001</v>
      </c>
      <c r="F3102">
        <f t="shared" si="554"/>
        <v>207425.18558533344</v>
      </c>
      <c r="H3102" s="3"/>
      <c r="J3102" s="3">
        <f t="shared" si="549"/>
        <v>590.64</v>
      </c>
      <c r="K3102" s="3">
        <f t="shared" si="555"/>
        <v>218155.018752</v>
      </c>
      <c r="M3102" s="3">
        <f t="shared" si="556"/>
        <v>10729.833166666562</v>
      </c>
      <c r="N3102">
        <f t="shared" si="550"/>
        <v>10729.833166666562</v>
      </c>
      <c r="O3102">
        <f t="shared" si="551"/>
        <v>0</v>
      </c>
    </row>
    <row r="3103" spans="1:15" x14ac:dyDescent="0.25">
      <c r="A3103" s="3">
        <v>29.49</v>
      </c>
      <c r="B3103" s="3">
        <f t="shared" si="552"/>
        <v>34.489999999999995</v>
      </c>
      <c r="C3103" s="3">
        <f t="shared" si="553"/>
        <v>6.25</v>
      </c>
      <c r="D3103" s="4">
        <f t="shared" si="547"/>
        <v>62.5</v>
      </c>
      <c r="E3103" s="4">
        <f t="shared" si="548"/>
        <v>570.81999999999994</v>
      </c>
      <c r="F3103">
        <f t="shared" si="554"/>
        <v>207616.29452733326</v>
      </c>
      <c r="H3103" s="3"/>
      <c r="J3103" s="3">
        <f t="shared" si="549"/>
        <v>590.81999999999994</v>
      </c>
      <c r="K3103" s="3">
        <f t="shared" si="555"/>
        <v>218352.82469399995</v>
      </c>
      <c r="M3103" s="3">
        <f t="shared" si="556"/>
        <v>10736.530166666693</v>
      </c>
      <c r="N3103">
        <f t="shared" si="550"/>
        <v>10736.530166666693</v>
      </c>
      <c r="O3103">
        <f t="shared" si="551"/>
        <v>0</v>
      </c>
    </row>
    <row r="3104" spans="1:15" x14ac:dyDescent="0.25">
      <c r="A3104" s="3">
        <v>29.5</v>
      </c>
      <c r="B3104" s="3">
        <f t="shared" si="552"/>
        <v>34.5</v>
      </c>
      <c r="C3104" s="3">
        <f t="shared" si="553"/>
        <v>6.25</v>
      </c>
      <c r="D3104" s="4">
        <f t="shared" si="547"/>
        <v>62.5</v>
      </c>
      <c r="E3104" s="4">
        <f t="shared" si="548"/>
        <v>571</v>
      </c>
      <c r="F3104">
        <f t="shared" si="554"/>
        <v>207807.52083333334</v>
      </c>
      <c r="H3104" s="3"/>
      <c r="J3104" s="3">
        <f t="shared" si="549"/>
        <v>591</v>
      </c>
      <c r="K3104" s="3">
        <f t="shared" si="555"/>
        <v>218550.75</v>
      </c>
      <c r="M3104" s="3">
        <f t="shared" si="556"/>
        <v>10743.229166666657</v>
      </c>
      <c r="N3104">
        <f t="shared" si="550"/>
        <v>10743.229166666657</v>
      </c>
      <c r="O3104">
        <f t="shared" si="551"/>
        <v>0</v>
      </c>
    </row>
    <row r="3105" spans="1:15" x14ac:dyDescent="0.25">
      <c r="A3105" s="3">
        <v>29.51</v>
      </c>
      <c r="B3105" s="3">
        <f t="shared" si="552"/>
        <v>34.510000000000005</v>
      </c>
      <c r="C3105" s="3">
        <f t="shared" si="553"/>
        <v>6.25</v>
      </c>
      <c r="D3105" s="4">
        <f t="shared" si="547"/>
        <v>62.5</v>
      </c>
      <c r="E3105" s="4">
        <f t="shared" si="548"/>
        <v>571.18000000000006</v>
      </c>
      <c r="F3105">
        <f t="shared" si="554"/>
        <v>207998.86453933339</v>
      </c>
      <c r="H3105" s="3"/>
      <c r="J3105" s="3">
        <f t="shared" si="549"/>
        <v>591.18000000000006</v>
      </c>
      <c r="K3105" s="3">
        <f t="shared" si="555"/>
        <v>218748.79470600004</v>
      </c>
      <c r="M3105" s="3">
        <f t="shared" si="556"/>
        <v>10749.930166666658</v>
      </c>
      <c r="N3105">
        <f t="shared" si="550"/>
        <v>10749.930166666658</v>
      </c>
      <c r="O3105">
        <f t="shared" si="551"/>
        <v>0</v>
      </c>
    </row>
    <row r="3106" spans="1:15" x14ac:dyDescent="0.25">
      <c r="A3106" s="3">
        <v>29.52</v>
      </c>
      <c r="B3106" s="3">
        <f t="shared" si="552"/>
        <v>34.519999999999996</v>
      </c>
      <c r="C3106" s="3">
        <f t="shared" si="553"/>
        <v>6.25</v>
      </c>
      <c r="D3106" s="4">
        <f t="shared" si="547"/>
        <v>62.5</v>
      </c>
      <c r="E3106" s="4">
        <f t="shared" si="548"/>
        <v>571.3599999999999</v>
      </c>
      <c r="F3106">
        <f t="shared" si="554"/>
        <v>208190.32568133326</v>
      </c>
      <c r="H3106" s="3"/>
      <c r="J3106" s="3">
        <f t="shared" si="549"/>
        <v>591.36</v>
      </c>
      <c r="K3106" s="3">
        <f t="shared" si="555"/>
        <v>218946.95884800001</v>
      </c>
      <c r="M3106" s="3">
        <f t="shared" si="556"/>
        <v>10756.633166666754</v>
      </c>
      <c r="N3106">
        <f t="shared" si="550"/>
        <v>10756.633166666754</v>
      </c>
      <c r="O3106">
        <f t="shared" si="551"/>
        <v>0</v>
      </c>
    </row>
    <row r="3107" spans="1:15" x14ac:dyDescent="0.25">
      <c r="A3107" s="3">
        <v>29.53</v>
      </c>
      <c r="B3107" s="3">
        <f t="shared" si="552"/>
        <v>34.53</v>
      </c>
      <c r="C3107" s="3">
        <f t="shared" si="553"/>
        <v>6.25</v>
      </c>
      <c r="D3107" s="4">
        <f t="shared" si="547"/>
        <v>62.5</v>
      </c>
      <c r="E3107" s="4">
        <f t="shared" si="548"/>
        <v>571.54</v>
      </c>
      <c r="F3107">
        <f t="shared" si="554"/>
        <v>208381.90429533337</v>
      </c>
      <c r="H3107" s="3"/>
      <c r="J3107" s="3">
        <f t="shared" si="549"/>
        <v>591.54</v>
      </c>
      <c r="K3107" s="3">
        <f t="shared" si="555"/>
        <v>219145.24246199999</v>
      </c>
      <c r="M3107" s="3">
        <f t="shared" si="556"/>
        <v>10763.338166666625</v>
      </c>
      <c r="N3107">
        <f t="shared" si="550"/>
        <v>10763.338166666625</v>
      </c>
      <c r="O3107">
        <f t="shared" si="551"/>
        <v>0</v>
      </c>
    </row>
    <row r="3108" spans="1:15" x14ac:dyDescent="0.25">
      <c r="A3108" s="3">
        <v>29.54</v>
      </c>
      <c r="B3108" s="3">
        <f t="shared" si="552"/>
        <v>34.54</v>
      </c>
      <c r="C3108" s="3">
        <f t="shared" si="553"/>
        <v>6.25</v>
      </c>
      <c r="D3108" s="4">
        <f t="shared" si="547"/>
        <v>62.5</v>
      </c>
      <c r="E3108" s="4">
        <f t="shared" si="548"/>
        <v>571.72</v>
      </c>
      <c r="F3108">
        <f t="shared" si="554"/>
        <v>208573.60041733333</v>
      </c>
      <c r="H3108" s="3"/>
      <c r="J3108" s="3">
        <f t="shared" si="549"/>
        <v>591.72</v>
      </c>
      <c r="K3108" s="3">
        <f t="shared" si="555"/>
        <v>219343.64558399998</v>
      </c>
      <c r="M3108" s="3">
        <f t="shared" si="556"/>
        <v>10770.045166666649</v>
      </c>
      <c r="N3108">
        <f t="shared" si="550"/>
        <v>10770.045166666649</v>
      </c>
      <c r="O3108">
        <f t="shared" si="551"/>
        <v>0</v>
      </c>
    </row>
    <row r="3109" spans="1:15" x14ac:dyDescent="0.25">
      <c r="A3109" s="3">
        <v>29.55</v>
      </c>
      <c r="B3109" s="3">
        <f t="shared" si="552"/>
        <v>34.549999999999997</v>
      </c>
      <c r="C3109" s="3">
        <f t="shared" si="553"/>
        <v>6.25</v>
      </c>
      <c r="D3109" s="4">
        <f t="shared" si="547"/>
        <v>62.5</v>
      </c>
      <c r="E3109" s="4">
        <f t="shared" si="548"/>
        <v>571.9</v>
      </c>
      <c r="F3109">
        <f t="shared" si="554"/>
        <v>208765.41408333328</v>
      </c>
      <c r="H3109" s="3"/>
      <c r="J3109" s="3">
        <f t="shared" si="549"/>
        <v>591.9</v>
      </c>
      <c r="K3109" s="3">
        <f t="shared" si="555"/>
        <v>219542.16824999999</v>
      </c>
      <c r="M3109" s="3">
        <f t="shared" si="556"/>
        <v>10776.754166666709</v>
      </c>
      <c r="N3109">
        <f t="shared" si="550"/>
        <v>10776.754166666709</v>
      </c>
      <c r="O3109">
        <f t="shared" si="551"/>
        <v>0</v>
      </c>
    </row>
    <row r="3110" spans="1:15" x14ac:dyDescent="0.25">
      <c r="A3110" s="3">
        <v>29.56</v>
      </c>
      <c r="B3110" s="3">
        <f t="shared" si="552"/>
        <v>34.56</v>
      </c>
      <c r="C3110" s="3">
        <f t="shared" si="553"/>
        <v>6.25</v>
      </c>
      <c r="D3110" s="4">
        <f t="shared" si="547"/>
        <v>62.5</v>
      </c>
      <c r="E3110" s="4">
        <f t="shared" si="548"/>
        <v>572.08000000000004</v>
      </c>
      <c r="F3110">
        <f t="shared" si="554"/>
        <v>208957.34532933336</v>
      </c>
      <c r="H3110" s="3"/>
      <c r="J3110" s="3">
        <f t="shared" si="549"/>
        <v>592.07999999999993</v>
      </c>
      <c r="K3110" s="3">
        <f t="shared" si="555"/>
        <v>219740.81049599999</v>
      </c>
      <c r="M3110" s="3">
        <f t="shared" si="556"/>
        <v>10783.465166666632</v>
      </c>
      <c r="N3110">
        <f t="shared" si="550"/>
        <v>10783.465166666632</v>
      </c>
      <c r="O3110">
        <f t="shared" si="551"/>
        <v>0</v>
      </c>
    </row>
    <row r="3111" spans="1:15" x14ac:dyDescent="0.25">
      <c r="A3111" s="3">
        <v>29.57</v>
      </c>
      <c r="B3111" s="3">
        <f t="shared" si="552"/>
        <v>34.57</v>
      </c>
      <c r="C3111" s="3">
        <f t="shared" si="553"/>
        <v>6.25</v>
      </c>
      <c r="D3111" s="4">
        <f t="shared" si="547"/>
        <v>62.5</v>
      </c>
      <c r="E3111" s="4">
        <f t="shared" si="548"/>
        <v>572.26</v>
      </c>
      <c r="F3111">
        <f t="shared" si="554"/>
        <v>209149.39419133333</v>
      </c>
      <c r="H3111" s="3"/>
      <c r="J3111" s="3">
        <f t="shared" si="549"/>
        <v>592.26</v>
      </c>
      <c r="K3111" s="3">
        <f t="shared" si="555"/>
        <v>219939.57235800003</v>
      </c>
      <c r="M3111" s="3">
        <f t="shared" si="556"/>
        <v>10790.178166666708</v>
      </c>
      <c r="N3111">
        <f t="shared" si="550"/>
        <v>10790.178166666708</v>
      </c>
      <c r="O3111">
        <f t="shared" si="551"/>
        <v>0</v>
      </c>
    </row>
    <row r="3112" spans="1:15" x14ac:dyDescent="0.25">
      <c r="A3112" s="3">
        <v>29.58</v>
      </c>
      <c r="B3112" s="3">
        <f t="shared" si="552"/>
        <v>34.58</v>
      </c>
      <c r="C3112" s="3">
        <f t="shared" si="553"/>
        <v>6.25</v>
      </c>
      <c r="D3112" s="4">
        <f t="shared" si="547"/>
        <v>62.5</v>
      </c>
      <c r="E3112" s="4">
        <f t="shared" si="548"/>
        <v>572.43999999999994</v>
      </c>
      <c r="F3112">
        <f t="shared" si="554"/>
        <v>209341.56070533328</v>
      </c>
      <c r="H3112" s="3"/>
      <c r="J3112" s="3">
        <f t="shared" si="549"/>
        <v>592.43999999999994</v>
      </c>
      <c r="K3112" s="3">
        <f t="shared" si="555"/>
        <v>220138.45387199995</v>
      </c>
      <c r="M3112" s="3">
        <f t="shared" si="556"/>
        <v>10796.893166666676</v>
      </c>
      <c r="N3112">
        <f t="shared" si="550"/>
        <v>10796.893166666676</v>
      </c>
      <c r="O3112">
        <f t="shared" si="551"/>
        <v>0</v>
      </c>
    </row>
    <row r="3113" spans="1:15" x14ac:dyDescent="0.25">
      <c r="A3113" s="3">
        <v>29.59</v>
      </c>
      <c r="B3113" s="3">
        <f t="shared" si="552"/>
        <v>34.590000000000003</v>
      </c>
      <c r="C3113" s="3">
        <f t="shared" si="553"/>
        <v>6.25</v>
      </c>
      <c r="D3113" s="4">
        <f t="shared" si="547"/>
        <v>62.5</v>
      </c>
      <c r="E3113" s="4">
        <f t="shared" si="548"/>
        <v>572.62000000000012</v>
      </c>
      <c r="F3113">
        <f t="shared" si="554"/>
        <v>209533.84490733343</v>
      </c>
      <c r="H3113" s="3"/>
      <c r="J3113" s="3">
        <f t="shared" si="549"/>
        <v>592.62</v>
      </c>
      <c r="K3113" s="3">
        <f t="shared" si="555"/>
        <v>220337.455074</v>
      </c>
      <c r="M3113" s="3">
        <f t="shared" si="556"/>
        <v>10803.610166666564</v>
      </c>
      <c r="N3113">
        <f t="shared" si="550"/>
        <v>10803.610166666564</v>
      </c>
      <c r="O3113">
        <f t="shared" si="551"/>
        <v>0</v>
      </c>
    </row>
    <row r="3114" spans="1:15" x14ac:dyDescent="0.25">
      <c r="A3114" s="3">
        <v>29.6</v>
      </c>
      <c r="B3114" s="3">
        <f t="shared" si="552"/>
        <v>34.6</v>
      </c>
      <c r="C3114" s="3">
        <f t="shared" si="553"/>
        <v>6.25</v>
      </c>
      <c r="D3114" s="4">
        <f t="shared" si="547"/>
        <v>62.5</v>
      </c>
      <c r="E3114" s="4">
        <f t="shared" si="548"/>
        <v>572.80000000000007</v>
      </c>
      <c r="F3114">
        <f t="shared" si="554"/>
        <v>209726.2468333334</v>
      </c>
      <c r="H3114" s="3"/>
      <c r="J3114" s="3">
        <f t="shared" si="549"/>
        <v>592.80000000000007</v>
      </c>
      <c r="K3114" s="3">
        <f t="shared" si="555"/>
        <v>220536.57600000006</v>
      </c>
      <c r="M3114" s="3">
        <f t="shared" si="556"/>
        <v>10810.329166666663</v>
      </c>
      <c r="N3114">
        <f t="shared" si="550"/>
        <v>10810.329166666663</v>
      </c>
      <c r="O3114">
        <f t="shared" si="551"/>
        <v>0</v>
      </c>
    </row>
    <row r="3115" spans="1:15" x14ac:dyDescent="0.25">
      <c r="A3115" s="3">
        <v>29.61</v>
      </c>
      <c r="B3115" s="3">
        <f t="shared" si="552"/>
        <v>34.61</v>
      </c>
      <c r="C3115" s="3">
        <f t="shared" si="553"/>
        <v>6.25</v>
      </c>
      <c r="D3115" s="4">
        <f t="shared" si="547"/>
        <v>62.5</v>
      </c>
      <c r="E3115" s="4">
        <f t="shared" si="548"/>
        <v>572.98</v>
      </c>
      <c r="F3115">
        <f t="shared" si="554"/>
        <v>209918.76651933332</v>
      </c>
      <c r="H3115" s="3"/>
      <c r="J3115" s="3">
        <f t="shared" si="549"/>
        <v>592.98</v>
      </c>
      <c r="K3115" s="3">
        <f t="shared" si="555"/>
        <v>220735.81668599998</v>
      </c>
      <c r="M3115" s="3">
        <f t="shared" si="556"/>
        <v>10817.050166666653</v>
      </c>
      <c r="N3115">
        <f t="shared" si="550"/>
        <v>10817.050166666653</v>
      </c>
      <c r="O3115">
        <f t="shared" si="551"/>
        <v>0</v>
      </c>
    </row>
    <row r="3116" spans="1:15" x14ac:dyDescent="0.25">
      <c r="A3116" s="3">
        <v>29.62</v>
      </c>
      <c r="B3116" s="3">
        <f t="shared" si="552"/>
        <v>34.620000000000005</v>
      </c>
      <c r="C3116" s="3">
        <f t="shared" si="553"/>
        <v>6.25</v>
      </c>
      <c r="D3116" s="4">
        <f t="shared" si="547"/>
        <v>62.5</v>
      </c>
      <c r="E3116" s="4">
        <f t="shared" si="548"/>
        <v>573.16000000000008</v>
      </c>
      <c r="F3116">
        <f t="shared" si="554"/>
        <v>210111.40400133343</v>
      </c>
      <c r="H3116" s="3"/>
      <c r="J3116" s="3">
        <f t="shared" si="549"/>
        <v>593.16</v>
      </c>
      <c r="K3116" s="3">
        <f t="shared" si="555"/>
        <v>220935.17716799999</v>
      </c>
      <c r="M3116" s="3">
        <f t="shared" si="556"/>
        <v>10823.773166666564</v>
      </c>
      <c r="N3116">
        <f t="shared" si="550"/>
        <v>10823.773166666564</v>
      </c>
      <c r="O3116">
        <f t="shared" si="551"/>
        <v>0</v>
      </c>
    </row>
    <row r="3117" spans="1:15" x14ac:dyDescent="0.25">
      <c r="A3117" s="3">
        <v>29.63</v>
      </c>
      <c r="B3117" s="3">
        <f t="shared" si="552"/>
        <v>34.629999999999995</v>
      </c>
      <c r="C3117" s="3">
        <f t="shared" si="553"/>
        <v>6.25</v>
      </c>
      <c r="D3117" s="4">
        <f t="shared" si="547"/>
        <v>62.5</v>
      </c>
      <c r="E3117" s="4">
        <f t="shared" si="548"/>
        <v>573.33999999999992</v>
      </c>
      <c r="F3117">
        <f t="shared" si="554"/>
        <v>210304.15931533327</v>
      </c>
      <c r="H3117" s="3"/>
      <c r="J3117" s="3">
        <f t="shared" si="549"/>
        <v>593.34</v>
      </c>
      <c r="K3117" s="3">
        <f t="shared" si="555"/>
        <v>221134.65748200001</v>
      </c>
      <c r="M3117" s="3">
        <f t="shared" si="556"/>
        <v>10830.498166666745</v>
      </c>
      <c r="N3117">
        <f t="shared" si="550"/>
        <v>10830.498166666745</v>
      </c>
      <c r="O3117">
        <f t="shared" si="551"/>
        <v>0</v>
      </c>
    </row>
    <row r="3118" spans="1:15" x14ac:dyDescent="0.25">
      <c r="A3118" s="3">
        <v>29.64</v>
      </c>
      <c r="B3118" s="3">
        <f t="shared" si="552"/>
        <v>34.64</v>
      </c>
      <c r="C3118" s="3">
        <f t="shared" si="553"/>
        <v>6.25</v>
      </c>
      <c r="D3118" s="4">
        <f t="shared" si="547"/>
        <v>62.5</v>
      </c>
      <c r="E3118" s="4">
        <f t="shared" si="548"/>
        <v>573.52</v>
      </c>
      <c r="F3118">
        <f t="shared" si="554"/>
        <v>210497.03249733333</v>
      </c>
      <c r="H3118" s="3"/>
      <c r="J3118" s="3">
        <f t="shared" si="549"/>
        <v>593.52</v>
      </c>
      <c r="K3118" s="3">
        <f t="shared" si="555"/>
        <v>221334.257664</v>
      </c>
      <c r="M3118" s="3">
        <f t="shared" si="556"/>
        <v>10837.225166666671</v>
      </c>
      <c r="N3118">
        <f t="shared" si="550"/>
        <v>10837.225166666671</v>
      </c>
      <c r="O3118">
        <f t="shared" si="551"/>
        <v>0</v>
      </c>
    </row>
    <row r="3119" spans="1:15" x14ac:dyDescent="0.25">
      <c r="A3119" s="3">
        <v>29.65</v>
      </c>
      <c r="B3119" s="3">
        <f t="shared" si="552"/>
        <v>34.65</v>
      </c>
      <c r="C3119" s="3">
        <f t="shared" si="553"/>
        <v>6.25</v>
      </c>
      <c r="D3119" s="4">
        <f t="shared" si="547"/>
        <v>62.5</v>
      </c>
      <c r="E3119" s="4">
        <f t="shared" si="548"/>
        <v>573.69999999999993</v>
      </c>
      <c r="F3119">
        <f t="shared" si="554"/>
        <v>210690.02358333333</v>
      </c>
      <c r="H3119" s="3"/>
      <c r="J3119" s="3">
        <f t="shared" si="549"/>
        <v>593.69999999999993</v>
      </c>
      <c r="K3119" s="3">
        <f t="shared" si="555"/>
        <v>221533.97774999996</v>
      </c>
      <c r="M3119" s="3">
        <f t="shared" si="556"/>
        <v>10843.954166666634</v>
      </c>
      <c r="N3119">
        <f t="shared" si="550"/>
        <v>10843.954166666634</v>
      </c>
      <c r="O3119">
        <f t="shared" si="551"/>
        <v>0</v>
      </c>
    </row>
    <row r="3120" spans="1:15" x14ac:dyDescent="0.25">
      <c r="A3120" s="3">
        <v>29.66</v>
      </c>
      <c r="B3120" s="3">
        <f t="shared" si="552"/>
        <v>34.659999999999997</v>
      </c>
      <c r="C3120" s="3">
        <f t="shared" si="553"/>
        <v>6.25</v>
      </c>
      <c r="D3120" s="4">
        <f t="shared" si="547"/>
        <v>62.5</v>
      </c>
      <c r="E3120" s="4">
        <f t="shared" si="548"/>
        <v>573.87999999999988</v>
      </c>
      <c r="F3120">
        <f t="shared" si="554"/>
        <v>210883.13260933326</v>
      </c>
      <c r="H3120" s="3"/>
      <c r="J3120" s="3">
        <f t="shared" si="549"/>
        <v>593.88</v>
      </c>
      <c r="K3120" s="3">
        <f t="shared" si="555"/>
        <v>221733.81777600001</v>
      </c>
      <c r="M3120" s="3">
        <f t="shared" si="556"/>
        <v>10850.68516666675</v>
      </c>
      <c r="N3120">
        <f t="shared" si="550"/>
        <v>10850.68516666675</v>
      </c>
      <c r="O3120">
        <f t="shared" si="551"/>
        <v>0</v>
      </c>
    </row>
    <row r="3121" spans="1:15" x14ac:dyDescent="0.25">
      <c r="A3121" s="3">
        <v>29.67</v>
      </c>
      <c r="B3121" s="3">
        <f t="shared" si="552"/>
        <v>34.67</v>
      </c>
      <c r="C3121" s="3">
        <f t="shared" si="553"/>
        <v>6.25</v>
      </c>
      <c r="D3121" s="4">
        <f t="shared" si="547"/>
        <v>62.5</v>
      </c>
      <c r="E3121" s="4">
        <f t="shared" si="548"/>
        <v>574.06000000000006</v>
      </c>
      <c r="F3121">
        <f t="shared" si="554"/>
        <v>211076.35961133341</v>
      </c>
      <c r="H3121" s="3"/>
      <c r="J3121" s="3">
        <f t="shared" si="549"/>
        <v>594.06000000000006</v>
      </c>
      <c r="K3121" s="3">
        <f t="shared" si="555"/>
        <v>221933.77777800005</v>
      </c>
      <c r="M3121" s="3">
        <f t="shared" si="556"/>
        <v>10857.418166666641</v>
      </c>
      <c r="N3121">
        <f t="shared" si="550"/>
        <v>10857.418166666641</v>
      </c>
      <c r="O3121">
        <f t="shared" si="551"/>
        <v>0</v>
      </c>
    </row>
    <row r="3122" spans="1:15" x14ac:dyDescent="0.25">
      <c r="A3122" s="3">
        <v>29.68</v>
      </c>
      <c r="B3122" s="3">
        <f t="shared" si="552"/>
        <v>34.68</v>
      </c>
      <c r="C3122" s="3">
        <f t="shared" si="553"/>
        <v>6.25</v>
      </c>
      <c r="D3122" s="4">
        <f t="shared" si="547"/>
        <v>62.5</v>
      </c>
      <c r="E3122" s="4">
        <f t="shared" si="548"/>
        <v>574.24</v>
      </c>
      <c r="F3122">
        <f t="shared" si="554"/>
        <v>211269.70462533334</v>
      </c>
      <c r="H3122" s="3"/>
      <c r="J3122" s="3">
        <f t="shared" si="549"/>
        <v>594.24</v>
      </c>
      <c r="K3122" s="3">
        <f t="shared" si="555"/>
        <v>222133.857792</v>
      </c>
      <c r="M3122" s="3">
        <f t="shared" si="556"/>
        <v>10864.153166666656</v>
      </c>
      <c r="N3122">
        <f t="shared" si="550"/>
        <v>10864.153166666656</v>
      </c>
      <c r="O3122">
        <f t="shared" si="551"/>
        <v>0</v>
      </c>
    </row>
    <row r="3123" spans="1:15" x14ac:dyDescent="0.25">
      <c r="A3123" s="3">
        <v>29.69</v>
      </c>
      <c r="B3123" s="3">
        <f t="shared" si="552"/>
        <v>34.69</v>
      </c>
      <c r="C3123" s="3">
        <f t="shared" si="553"/>
        <v>6.25</v>
      </c>
      <c r="D3123" s="4">
        <f t="shared" si="547"/>
        <v>62.5</v>
      </c>
      <c r="E3123" s="4">
        <f t="shared" si="548"/>
        <v>574.41999999999996</v>
      </c>
      <c r="F3123">
        <f t="shared" si="554"/>
        <v>211463.16768733328</v>
      </c>
      <c r="H3123" s="3"/>
      <c r="J3123" s="3">
        <f t="shared" si="549"/>
        <v>594.42000000000007</v>
      </c>
      <c r="K3123" s="3">
        <f t="shared" si="555"/>
        <v>222334.05785400004</v>
      </c>
      <c r="M3123" s="3">
        <f t="shared" si="556"/>
        <v>10870.890166666766</v>
      </c>
      <c r="N3123">
        <f t="shared" si="550"/>
        <v>10870.890166666766</v>
      </c>
      <c r="O3123">
        <f t="shared" si="551"/>
        <v>0</v>
      </c>
    </row>
    <row r="3124" spans="1:15" x14ac:dyDescent="0.25">
      <c r="A3124" s="3">
        <v>29.7</v>
      </c>
      <c r="B3124" s="3">
        <f t="shared" si="552"/>
        <v>34.700000000000003</v>
      </c>
      <c r="C3124" s="3">
        <f t="shared" si="553"/>
        <v>6.25</v>
      </c>
      <c r="D3124" s="4">
        <f t="shared" si="547"/>
        <v>62.5</v>
      </c>
      <c r="E3124" s="4">
        <f t="shared" si="548"/>
        <v>574.6</v>
      </c>
      <c r="F3124">
        <f t="shared" si="554"/>
        <v>211656.74883333337</v>
      </c>
      <c r="H3124" s="3"/>
      <c r="J3124" s="3">
        <f t="shared" si="549"/>
        <v>594.6</v>
      </c>
      <c r="K3124" s="3">
        <f t="shared" si="555"/>
        <v>222534.37800000003</v>
      </c>
      <c r="M3124" s="3">
        <f t="shared" si="556"/>
        <v>10877.629166666651</v>
      </c>
      <c r="N3124">
        <f t="shared" si="550"/>
        <v>10877.629166666651</v>
      </c>
      <c r="O3124">
        <f t="shared" si="551"/>
        <v>0</v>
      </c>
    </row>
    <row r="3125" spans="1:15" x14ac:dyDescent="0.25">
      <c r="A3125" s="3">
        <v>29.71</v>
      </c>
      <c r="B3125" s="3">
        <f t="shared" si="552"/>
        <v>34.71</v>
      </c>
      <c r="C3125" s="3">
        <f t="shared" si="553"/>
        <v>6.25</v>
      </c>
      <c r="D3125" s="4">
        <f t="shared" si="547"/>
        <v>62.5</v>
      </c>
      <c r="E3125" s="4">
        <f t="shared" si="548"/>
        <v>574.78</v>
      </c>
      <c r="F3125">
        <f t="shared" si="554"/>
        <v>211850.44809933333</v>
      </c>
      <c r="H3125" s="3"/>
      <c r="J3125" s="3">
        <f t="shared" si="549"/>
        <v>594.78</v>
      </c>
      <c r="K3125" s="3">
        <f t="shared" si="555"/>
        <v>222734.81826600002</v>
      </c>
      <c r="M3125" s="3">
        <f t="shared" si="556"/>
        <v>10884.370166666689</v>
      </c>
      <c r="N3125">
        <f t="shared" si="550"/>
        <v>10884.370166666689</v>
      </c>
      <c r="O3125">
        <f t="shared" si="551"/>
        <v>0</v>
      </c>
    </row>
    <row r="3126" spans="1:15" x14ac:dyDescent="0.25">
      <c r="A3126" s="3">
        <v>29.72</v>
      </c>
      <c r="B3126" s="3">
        <f t="shared" si="552"/>
        <v>34.72</v>
      </c>
      <c r="C3126" s="3">
        <f t="shared" si="553"/>
        <v>6.25</v>
      </c>
      <c r="D3126" s="4">
        <f t="shared" si="547"/>
        <v>62.5</v>
      </c>
      <c r="E3126" s="4">
        <f t="shared" si="548"/>
        <v>574.96</v>
      </c>
      <c r="F3126">
        <f t="shared" si="554"/>
        <v>212044.26552133335</v>
      </c>
      <c r="H3126" s="3"/>
      <c r="J3126" s="3">
        <f t="shared" si="549"/>
        <v>594.96</v>
      </c>
      <c r="K3126" s="3">
        <f t="shared" si="555"/>
        <v>222935.378688</v>
      </c>
      <c r="M3126" s="3">
        <f t="shared" si="556"/>
        <v>10891.113166666648</v>
      </c>
      <c r="N3126">
        <f t="shared" si="550"/>
        <v>10891.113166666648</v>
      </c>
      <c r="O3126">
        <f t="shared" si="551"/>
        <v>0</v>
      </c>
    </row>
    <row r="3127" spans="1:15" x14ac:dyDescent="0.25">
      <c r="A3127" s="3">
        <v>29.73</v>
      </c>
      <c r="B3127" s="3">
        <f t="shared" si="552"/>
        <v>34.730000000000004</v>
      </c>
      <c r="C3127" s="3">
        <f t="shared" si="553"/>
        <v>6.25</v>
      </c>
      <c r="D3127" s="4">
        <f t="shared" si="547"/>
        <v>62.5</v>
      </c>
      <c r="E3127" s="4">
        <f t="shared" si="548"/>
        <v>575.1400000000001</v>
      </c>
      <c r="F3127">
        <f t="shared" si="554"/>
        <v>212238.20113533339</v>
      </c>
      <c r="H3127" s="3"/>
      <c r="J3127" s="3">
        <f t="shared" si="549"/>
        <v>595.14</v>
      </c>
      <c r="K3127" s="3">
        <f t="shared" si="555"/>
        <v>223136.05930199998</v>
      </c>
      <c r="M3127" s="3">
        <f t="shared" si="556"/>
        <v>10897.858166666585</v>
      </c>
      <c r="N3127">
        <f t="shared" si="550"/>
        <v>10897.858166666585</v>
      </c>
      <c r="O3127">
        <f t="shared" si="551"/>
        <v>0</v>
      </c>
    </row>
    <row r="3128" spans="1:15" x14ac:dyDescent="0.25">
      <c r="A3128" s="3">
        <v>29.74</v>
      </c>
      <c r="B3128" s="3">
        <f t="shared" si="552"/>
        <v>34.739999999999995</v>
      </c>
      <c r="C3128" s="3">
        <f t="shared" si="553"/>
        <v>6.25</v>
      </c>
      <c r="D3128" s="4">
        <f t="shared" si="547"/>
        <v>62.5</v>
      </c>
      <c r="E3128" s="4">
        <f t="shared" si="548"/>
        <v>575.31999999999994</v>
      </c>
      <c r="F3128">
        <f t="shared" si="554"/>
        <v>212432.25497733324</v>
      </c>
      <c r="H3128" s="3"/>
      <c r="J3128" s="3">
        <f t="shared" si="549"/>
        <v>595.31999999999994</v>
      </c>
      <c r="K3128" s="3">
        <f t="shared" si="555"/>
        <v>223336.86014399995</v>
      </c>
      <c r="M3128" s="3">
        <f t="shared" si="556"/>
        <v>10904.605166666704</v>
      </c>
      <c r="N3128">
        <f t="shared" si="550"/>
        <v>10904.605166666704</v>
      </c>
      <c r="O3128">
        <f t="shared" si="551"/>
        <v>0</v>
      </c>
    </row>
    <row r="3129" spans="1:15" x14ac:dyDescent="0.25">
      <c r="A3129" s="3">
        <v>29.75</v>
      </c>
      <c r="B3129" s="3">
        <f t="shared" si="552"/>
        <v>34.75</v>
      </c>
      <c r="C3129" s="3">
        <f t="shared" si="553"/>
        <v>6.25</v>
      </c>
      <c r="D3129" s="4">
        <f t="shared" si="547"/>
        <v>62.5</v>
      </c>
      <c r="E3129" s="4">
        <f t="shared" si="548"/>
        <v>575.5</v>
      </c>
      <c r="F3129">
        <f t="shared" si="554"/>
        <v>212626.42708333334</v>
      </c>
      <c r="H3129" s="3"/>
      <c r="J3129" s="3">
        <f t="shared" si="549"/>
        <v>595.5</v>
      </c>
      <c r="K3129" s="3">
        <f t="shared" si="555"/>
        <v>223537.78125</v>
      </c>
      <c r="M3129" s="3">
        <f t="shared" si="556"/>
        <v>10911.354166666657</v>
      </c>
      <c r="N3129">
        <f t="shared" si="550"/>
        <v>10911.354166666657</v>
      </c>
      <c r="O3129">
        <f t="shared" si="551"/>
        <v>0</v>
      </c>
    </row>
    <row r="3130" spans="1:15" x14ac:dyDescent="0.25">
      <c r="A3130" s="3">
        <v>29.76</v>
      </c>
      <c r="B3130" s="3">
        <f t="shared" si="552"/>
        <v>34.760000000000005</v>
      </c>
      <c r="C3130" s="3">
        <f t="shared" si="553"/>
        <v>6.25</v>
      </c>
      <c r="D3130" s="4">
        <f t="shared" si="547"/>
        <v>62.5</v>
      </c>
      <c r="E3130" s="4">
        <f t="shared" si="548"/>
        <v>575.68000000000006</v>
      </c>
      <c r="F3130">
        <f t="shared" si="554"/>
        <v>212820.71748933342</v>
      </c>
      <c r="H3130" s="3"/>
      <c r="J3130" s="3">
        <f t="shared" si="549"/>
        <v>595.68000000000006</v>
      </c>
      <c r="K3130" s="3">
        <f t="shared" si="555"/>
        <v>223738.82265600003</v>
      </c>
      <c r="M3130" s="3">
        <f t="shared" si="556"/>
        <v>10918.105166666617</v>
      </c>
      <c r="N3130">
        <f t="shared" si="550"/>
        <v>10918.105166666617</v>
      </c>
      <c r="O3130">
        <f t="shared" si="551"/>
        <v>0</v>
      </c>
    </row>
    <row r="3131" spans="1:15" x14ac:dyDescent="0.25">
      <c r="A3131" s="3">
        <v>29.77</v>
      </c>
      <c r="B3131" s="3">
        <f t="shared" si="552"/>
        <v>34.769999999999996</v>
      </c>
      <c r="C3131" s="3">
        <f t="shared" si="553"/>
        <v>6.25</v>
      </c>
      <c r="D3131" s="4">
        <f t="shared" si="547"/>
        <v>62.5</v>
      </c>
      <c r="E3131" s="4">
        <f t="shared" si="548"/>
        <v>575.8599999999999</v>
      </c>
      <c r="F3131">
        <f t="shared" si="554"/>
        <v>213015.12623133324</v>
      </c>
      <c r="H3131" s="3"/>
      <c r="J3131" s="3">
        <f t="shared" si="549"/>
        <v>595.86</v>
      </c>
      <c r="K3131" s="3">
        <f t="shared" si="555"/>
        <v>223939.984398</v>
      </c>
      <c r="M3131" s="3">
        <f t="shared" si="556"/>
        <v>10924.85816666676</v>
      </c>
      <c r="N3131">
        <f t="shared" si="550"/>
        <v>10924.85816666676</v>
      </c>
      <c r="O3131">
        <f t="shared" si="551"/>
        <v>0</v>
      </c>
    </row>
    <row r="3132" spans="1:15" x14ac:dyDescent="0.25">
      <c r="A3132" s="3">
        <v>29.78</v>
      </c>
      <c r="B3132" s="3">
        <f t="shared" si="552"/>
        <v>34.78</v>
      </c>
      <c r="C3132" s="3">
        <f t="shared" si="553"/>
        <v>6.25</v>
      </c>
      <c r="D3132" s="4">
        <f t="shared" si="547"/>
        <v>62.5</v>
      </c>
      <c r="E3132" s="4">
        <f t="shared" si="548"/>
        <v>576.04</v>
      </c>
      <c r="F3132">
        <f t="shared" si="554"/>
        <v>213209.6533453333</v>
      </c>
      <c r="H3132" s="3"/>
      <c r="J3132" s="3">
        <f t="shared" si="549"/>
        <v>596.04</v>
      </c>
      <c r="K3132" s="3">
        <f t="shared" si="555"/>
        <v>224141.266512</v>
      </c>
      <c r="M3132" s="3">
        <f t="shared" si="556"/>
        <v>10931.613166666706</v>
      </c>
      <c r="N3132">
        <f t="shared" si="550"/>
        <v>10931.613166666706</v>
      </c>
      <c r="O3132">
        <f t="shared" si="551"/>
        <v>0</v>
      </c>
    </row>
    <row r="3133" spans="1:15" x14ac:dyDescent="0.25">
      <c r="A3133" s="3">
        <v>29.79</v>
      </c>
      <c r="B3133" s="3">
        <f t="shared" ref="B3133:B3154" si="557">$B$152+A3133</f>
        <v>34.79</v>
      </c>
      <c r="C3133" s="3">
        <f t="shared" ref="C3133:C3154" si="558">IF($F$152&gt;B3133,B3133,$F$152)</f>
        <v>6.25</v>
      </c>
      <c r="D3133" s="4">
        <f t="shared" si="547"/>
        <v>62.5</v>
      </c>
      <c r="E3133" s="4">
        <f t="shared" si="548"/>
        <v>576.22</v>
      </c>
      <c r="F3133">
        <f t="shared" ref="F3133:F3154" si="559">$I$152*C3133*(0.5*C3133-$D$152)  +  (D3133-$I$152)*0.5*C3133*(2*C3133/3-$D$152)  +  D3133*(B3133-C3133)*(0.5*(B3133-C3133)+C3133-$D$152)  +  (E3133-D3133)*0.5*(B3133-C3133)*(2*(B3133-C3133)/3+C3133-$D$152)</f>
        <v>213404.29886733336</v>
      </c>
      <c r="H3133" s="3"/>
      <c r="J3133" s="3">
        <f t="shared" si="549"/>
        <v>596.22</v>
      </c>
      <c r="K3133" s="3">
        <f t="shared" ref="K3133:K3154" si="560">$K$152*A3133*(0.5*A3133+$B$152-$D$152)  +  (J3133-$K$152)*0.5*A3133*(2*A3133/3+$B$152-$D$152)</f>
        <v>224342.66903400002</v>
      </c>
      <c r="M3133" s="3">
        <f t="shared" si="556"/>
        <v>10938.37016666666</v>
      </c>
      <c r="N3133">
        <f t="shared" si="550"/>
        <v>10938.37016666666</v>
      </c>
      <c r="O3133">
        <f t="shared" si="551"/>
        <v>0</v>
      </c>
    </row>
    <row r="3134" spans="1:15" x14ac:dyDescent="0.25">
      <c r="A3134" s="3">
        <v>29.8</v>
      </c>
      <c r="B3134" s="3">
        <f t="shared" si="557"/>
        <v>34.799999999999997</v>
      </c>
      <c r="C3134" s="3">
        <f t="shared" si="558"/>
        <v>6.25</v>
      </c>
      <c r="D3134" s="4">
        <f t="shared" si="547"/>
        <v>62.5</v>
      </c>
      <c r="E3134" s="4">
        <f t="shared" si="548"/>
        <v>576.4</v>
      </c>
      <c r="F3134">
        <f t="shared" si="559"/>
        <v>213599.06283333327</v>
      </c>
      <c r="H3134" s="3"/>
      <c r="J3134" s="3">
        <f t="shared" si="549"/>
        <v>596.4</v>
      </c>
      <c r="K3134" s="3">
        <f t="shared" si="560"/>
        <v>224544.19199999998</v>
      </c>
      <c r="M3134" s="3">
        <f t="shared" si="556"/>
        <v>10945.129166666709</v>
      </c>
      <c r="N3134">
        <f t="shared" si="550"/>
        <v>10945.129166666709</v>
      </c>
      <c r="O3134">
        <f t="shared" si="551"/>
        <v>0</v>
      </c>
    </row>
    <row r="3135" spans="1:15" x14ac:dyDescent="0.25">
      <c r="A3135" s="3">
        <v>29.81</v>
      </c>
      <c r="B3135" s="3">
        <f t="shared" si="557"/>
        <v>34.81</v>
      </c>
      <c r="C3135" s="3">
        <f t="shared" si="558"/>
        <v>6.25</v>
      </c>
      <c r="D3135" s="4">
        <f t="shared" si="547"/>
        <v>62.5</v>
      </c>
      <c r="E3135" s="4">
        <f t="shared" si="548"/>
        <v>576.58000000000004</v>
      </c>
      <c r="F3135">
        <f t="shared" si="559"/>
        <v>213793.94527933339</v>
      </c>
      <c r="H3135" s="3"/>
      <c r="J3135" s="3">
        <f t="shared" si="549"/>
        <v>596.57999999999993</v>
      </c>
      <c r="K3135" s="3">
        <f t="shared" si="560"/>
        <v>224745.83544599995</v>
      </c>
      <c r="M3135" s="3">
        <f t="shared" si="556"/>
        <v>10951.890166666562</v>
      </c>
      <c r="N3135">
        <f t="shared" si="550"/>
        <v>10951.890166666562</v>
      </c>
      <c r="O3135">
        <f t="shared" si="551"/>
        <v>0</v>
      </c>
    </row>
    <row r="3136" spans="1:15" x14ac:dyDescent="0.25">
      <c r="A3136" s="3">
        <v>29.82</v>
      </c>
      <c r="B3136" s="3">
        <f t="shared" si="557"/>
        <v>34.82</v>
      </c>
      <c r="C3136" s="3">
        <f t="shared" si="558"/>
        <v>6.25</v>
      </c>
      <c r="D3136" s="4">
        <f t="shared" si="547"/>
        <v>62.5</v>
      </c>
      <c r="E3136" s="4">
        <f t="shared" si="548"/>
        <v>576.76</v>
      </c>
      <c r="F3136">
        <f t="shared" si="559"/>
        <v>213988.94624133332</v>
      </c>
      <c r="H3136" s="3"/>
      <c r="J3136" s="3">
        <f t="shared" si="549"/>
        <v>596.76</v>
      </c>
      <c r="K3136" s="3">
        <f t="shared" si="560"/>
        <v>224947.59940799998</v>
      </c>
      <c r="M3136" s="3">
        <f t="shared" si="556"/>
        <v>10958.653166666656</v>
      </c>
      <c r="N3136">
        <f t="shared" si="550"/>
        <v>10958.653166666656</v>
      </c>
      <c r="O3136">
        <f t="shared" si="551"/>
        <v>0</v>
      </c>
    </row>
    <row r="3137" spans="1:15" x14ac:dyDescent="0.25">
      <c r="A3137" s="3">
        <v>29.83</v>
      </c>
      <c r="B3137" s="3">
        <f t="shared" si="557"/>
        <v>34.83</v>
      </c>
      <c r="C3137" s="3">
        <f t="shared" si="558"/>
        <v>6.25</v>
      </c>
      <c r="D3137" s="4">
        <f t="shared" si="547"/>
        <v>62.5</v>
      </c>
      <c r="E3137" s="4">
        <f t="shared" si="548"/>
        <v>576.93999999999994</v>
      </c>
      <c r="F3137">
        <f t="shared" si="559"/>
        <v>214184.06575533329</v>
      </c>
      <c r="H3137" s="3"/>
      <c r="J3137" s="3">
        <f t="shared" si="549"/>
        <v>596.93999999999994</v>
      </c>
      <c r="K3137" s="3">
        <f t="shared" si="560"/>
        <v>225149.48392199998</v>
      </c>
      <c r="M3137" s="3">
        <f t="shared" si="556"/>
        <v>10965.418166666699</v>
      </c>
      <c r="N3137">
        <f t="shared" si="550"/>
        <v>10965.418166666699</v>
      </c>
      <c r="O3137">
        <f t="shared" si="551"/>
        <v>0</v>
      </c>
    </row>
    <row r="3138" spans="1:15" x14ac:dyDescent="0.25">
      <c r="A3138" s="3">
        <v>29.84</v>
      </c>
      <c r="B3138" s="3">
        <f t="shared" si="557"/>
        <v>34.840000000000003</v>
      </c>
      <c r="C3138" s="3">
        <f t="shared" si="558"/>
        <v>6.25</v>
      </c>
      <c r="D3138" s="4">
        <f t="shared" si="547"/>
        <v>62.5</v>
      </c>
      <c r="E3138" s="4">
        <f t="shared" si="548"/>
        <v>577.12000000000012</v>
      </c>
      <c r="F3138">
        <f t="shared" si="559"/>
        <v>214379.30385733343</v>
      </c>
      <c r="H3138" s="3"/>
      <c r="J3138" s="3">
        <f t="shared" si="549"/>
        <v>597.12</v>
      </c>
      <c r="K3138" s="3">
        <f t="shared" si="560"/>
        <v>225351.48902400001</v>
      </c>
      <c r="M3138" s="3">
        <f t="shared" si="556"/>
        <v>10972.185166666575</v>
      </c>
      <c r="N3138">
        <f t="shared" si="550"/>
        <v>10972.185166666575</v>
      </c>
      <c r="O3138">
        <f t="shared" si="551"/>
        <v>0</v>
      </c>
    </row>
    <row r="3139" spans="1:15" x14ac:dyDescent="0.25">
      <c r="A3139" s="3">
        <v>29.85</v>
      </c>
      <c r="B3139" s="3">
        <f t="shared" si="557"/>
        <v>34.85</v>
      </c>
      <c r="C3139" s="3">
        <f t="shared" si="558"/>
        <v>6.25</v>
      </c>
      <c r="D3139" s="4">
        <f t="shared" si="547"/>
        <v>62.5</v>
      </c>
      <c r="E3139" s="4">
        <f t="shared" si="548"/>
        <v>577.30000000000007</v>
      </c>
      <c r="F3139">
        <f t="shared" si="559"/>
        <v>214574.66058333337</v>
      </c>
      <c r="H3139" s="3"/>
      <c r="J3139" s="3">
        <f t="shared" si="549"/>
        <v>597.30000000000007</v>
      </c>
      <c r="K3139" s="3">
        <f t="shared" si="560"/>
        <v>225553.61475000007</v>
      </c>
      <c r="M3139" s="3">
        <f t="shared" si="556"/>
        <v>10978.954166666692</v>
      </c>
      <c r="N3139">
        <f t="shared" si="550"/>
        <v>10978.954166666692</v>
      </c>
      <c r="O3139">
        <f t="shared" si="551"/>
        <v>0</v>
      </c>
    </row>
    <row r="3140" spans="1:15" x14ac:dyDescent="0.25">
      <c r="A3140" s="3">
        <v>29.86</v>
      </c>
      <c r="B3140" s="3">
        <f t="shared" si="557"/>
        <v>34.86</v>
      </c>
      <c r="C3140" s="3">
        <f t="shared" si="558"/>
        <v>6.25</v>
      </c>
      <c r="D3140" s="4">
        <f t="shared" si="547"/>
        <v>62.5</v>
      </c>
      <c r="E3140" s="4">
        <f t="shared" si="548"/>
        <v>577.48</v>
      </c>
      <c r="F3140">
        <f t="shared" si="559"/>
        <v>214770.13596933335</v>
      </c>
      <c r="H3140" s="3"/>
      <c r="J3140" s="3">
        <f t="shared" si="549"/>
        <v>597.48</v>
      </c>
      <c r="K3140" s="3">
        <f t="shared" si="560"/>
        <v>225755.86113600002</v>
      </c>
      <c r="M3140" s="3">
        <f t="shared" si="556"/>
        <v>10985.725166666671</v>
      </c>
      <c r="N3140">
        <f t="shared" si="550"/>
        <v>10985.725166666671</v>
      </c>
      <c r="O3140">
        <f t="shared" si="551"/>
        <v>0</v>
      </c>
    </row>
    <row r="3141" spans="1:15" x14ac:dyDescent="0.25">
      <c r="A3141" s="3">
        <v>29.87</v>
      </c>
      <c r="B3141" s="3">
        <f t="shared" si="557"/>
        <v>34.870000000000005</v>
      </c>
      <c r="C3141" s="3">
        <f t="shared" si="558"/>
        <v>6.25</v>
      </c>
      <c r="D3141" s="4">
        <f t="shared" si="547"/>
        <v>62.5</v>
      </c>
      <c r="E3141" s="4">
        <f t="shared" si="548"/>
        <v>577.66000000000008</v>
      </c>
      <c r="F3141">
        <f t="shared" si="559"/>
        <v>214965.73005133343</v>
      </c>
      <c r="H3141" s="3"/>
      <c r="J3141" s="3">
        <f t="shared" si="549"/>
        <v>597.66</v>
      </c>
      <c r="K3141" s="3">
        <f t="shared" si="560"/>
        <v>225958.228218</v>
      </c>
      <c r="M3141" s="3">
        <f t="shared" si="556"/>
        <v>10992.49816666657</v>
      </c>
      <c r="N3141">
        <f t="shared" si="550"/>
        <v>10992.49816666657</v>
      </c>
      <c r="O3141">
        <f t="shared" si="551"/>
        <v>0</v>
      </c>
    </row>
    <row r="3142" spans="1:15" x14ac:dyDescent="0.25">
      <c r="A3142" s="3">
        <v>29.88</v>
      </c>
      <c r="B3142" s="3">
        <f t="shared" si="557"/>
        <v>34.879999999999995</v>
      </c>
      <c r="C3142" s="3">
        <f t="shared" si="558"/>
        <v>6.25</v>
      </c>
      <c r="D3142" s="4">
        <f t="shared" si="547"/>
        <v>62.5</v>
      </c>
      <c r="E3142" s="4">
        <f t="shared" si="548"/>
        <v>577.83999999999992</v>
      </c>
      <c r="F3142">
        <f t="shared" si="559"/>
        <v>215161.44286533326</v>
      </c>
      <c r="H3142" s="3"/>
      <c r="J3142" s="3">
        <f t="shared" si="549"/>
        <v>597.84</v>
      </c>
      <c r="K3142" s="3">
        <f t="shared" si="560"/>
        <v>226160.71603199997</v>
      </c>
      <c r="M3142" s="3">
        <f t="shared" si="556"/>
        <v>10999.27316666671</v>
      </c>
      <c r="N3142">
        <f t="shared" si="550"/>
        <v>10999.27316666671</v>
      </c>
      <c r="O3142">
        <f t="shared" si="551"/>
        <v>0</v>
      </c>
    </row>
    <row r="3143" spans="1:15" x14ac:dyDescent="0.25">
      <c r="A3143" s="3">
        <v>29.89</v>
      </c>
      <c r="B3143" s="3">
        <f t="shared" si="557"/>
        <v>34.89</v>
      </c>
      <c r="C3143" s="3">
        <f t="shared" si="558"/>
        <v>6.25</v>
      </c>
      <c r="D3143" s="4">
        <f t="shared" si="547"/>
        <v>62.5</v>
      </c>
      <c r="E3143" s="4">
        <f t="shared" si="548"/>
        <v>578.02</v>
      </c>
      <c r="F3143">
        <f t="shared" si="559"/>
        <v>215357.27444733333</v>
      </c>
      <c r="H3143" s="3"/>
      <c r="J3143" s="3">
        <f t="shared" si="549"/>
        <v>598.02</v>
      </c>
      <c r="K3143" s="3">
        <f t="shared" si="560"/>
        <v>226363.32461399998</v>
      </c>
      <c r="M3143" s="3">
        <f t="shared" si="556"/>
        <v>11006.050166666653</v>
      </c>
      <c r="N3143">
        <f t="shared" si="550"/>
        <v>11006.050166666653</v>
      </c>
      <c r="O3143">
        <f t="shared" si="551"/>
        <v>0</v>
      </c>
    </row>
    <row r="3144" spans="1:15" x14ac:dyDescent="0.25">
      <c r="A3144" s="3">
        <v>29.9</v>
      </c>
      <c r="B3144" s="3">
        <f t="shared" si="557"/>
        <v>34.9</v>
      </c>
      <c r="C3144" s="3">
        <f t="shared" si="558"/>
        <v>6.25</v>
      </c>
      <c r="D3144" s="4">
        <f t="shared" si="547"/>
        <v>62.5</v>
      </c>
      <c r="E3144" s="4">
        <f t="shared" si="548"/>
        <v>578.19999999999993</v>
      </c>
      <c r="F3144">
        <f t="shared" si="559"/>
        <v>215553.22483333328</v>
      </c>
      <c r="H3144" s="3"/>
      <c r="J3144" s="3">
        <f t="shared" si="549"/>
        <v>598.19999999999993</v>
      </c>
      <c r="K3144" s="3">
        <f t="shared" si="560"/>
        <v>226566.05399999995</v>
      </c>
      <c r="M3144" s="3">
        <f t="shared" si="556"/>
        <v>11012.829166666663</v>
      </c>
      <c r="N3144">
        <f t="shared" si="550"/>
        <v>11012.829166666663</v>
      </c>
      <c r="O3144">
        <f t="shared" si="551"/>
        <v>0</v>
      </c>
    </row>
    <row r="3145" spans="1:15" x14ac:dyDescent="0.25">
      <c r="A3145" s="3">
        <v>29.91</v>
      </c>
      <c r="B3145" s="3">
        <f t="shared" si="557"/>
        <v>34.909999999999997</v>
      </c>
      <c r="C3145" s="3">
        <f t="shared" si="558"/>
        <v>6.25</v>
      </c>
      <c r="D3145" s="4">
        <f t="shared" si="547"/>
        <v>62.5</v>
      </c>
      <c r="E3145" s="4">
        <f t="shared" si="548"/>
        <v>578.37999999999988</v>
      </c>
      <c r="F3145">
        <f t="shared" si="559"/>
        <v>215749.29405933328</v>
      </c>
      <c r="H3145" s="3"/>
      <c r="J3145" s="3">
        <f t="shared" si="549"/>
        <v>598.38</v>
      </c>
      <c r="K3145" s="3">
        <f t="shared" si="560"/>
        <v>226768.90422600001</v>
      </c>
      <c r="M3145" s="3">
        <f t="shared" si="556"/>
        <v>11019.610166666738</v>
      </c>
      <c r="N3145">
        <f t="shared" si="550"/>
        <v>11019.610166666738</v>
      </c>
      <c r="O3145">
        <f t="shared" si="551"/>
        <v>0</v>
      </c>
    </row>
    <row r="3146" spans="1:15" x14ac:dyDescent="0.25">
      <c r="A3146" s="3">
        <v>29.92</v>
      </c>
      <c r="B3146" s="3">
        <f t="shared" si="557"/>
        <v>34.92</v>
      </c>
      <c r="C3146" s="3">
        <f t="shared" si="558"/>
        <v>6.25</v>
      </c>
      <c r="D3146" s="4">
        <f t="shared" si="547"/>
        <v>62.5</v>
      </c>
      <c r="E3146" s="4">
        <f t="shared" si="548"/>
        <v>578.56000000000006</v>
      </c>
      <c r="F3146">
        <f t="shared" si="559"/>
        <v>215945.48216133338</v>
      </c>
      <c r="H3146" s="3"/>
      <c r="J3146" s="3">
        <f t="shared" si="549"/>
        <v>598.56000000000006</v>
      </c>
      <c r="K3146" s="3">
        <f t="shared" si="560"/>
        <v>226971.87532800005</v>
      </c>
      <c r="M3146" s="3">
        <f t="shared" si="556"/>
        <v>11026.393166666676</v>
      </c>
      <c r="N3146">
        <f t="shared" si="550"/>
        <v>11026.393166666676</v>
      </c>
      <c r="O3146">
        <f t="shared" si="551"/>
        <v>0</v>
      </c>
    </row>
    <row r="3147" spans="1:15" x14ac:dyDescent="0.25">
      <c r="A3147" s="3">
        <v>29.93</v>
      </c>
      <c r="B3147" s="3">
        <f t="shared" si="557"/>
        <v>34.93</v>
      </c>
      <c r="C3147" s="3">
        <f t="shared" si="558"/>
        <v>6.25</v>
      </c>
      <c r="D3147" s="4">
        <f t="shared" si="547"/>
        <v>62.5</v>
      </c>
      <c r="E3147" s="4">
        <f t="shared" si="548"/>
        <v>578.74</v>
      </c>
      <c r="F3147">
        <f t="shared" si="559"/>
        <v>216141.78917533334</v>
      </c>
      <c r="H3147" s="3"/>
      <c r="J3147" s="3">
        <f t="shared" si="549"/>
        <v>598.74</v>
      </c>
      <c r="K3147" s="3">
        <f t="shared" si="560"/>
        <v>227174.96734200002</v>
      </c>
      <c r="M3147" s="3">
        <f t="shared" si="556"/>
        <v>11033.178166666679</v>
      </c>
      <c r="N3147">
        <f t="shared" si="550"/>
        <v>11033.178166666679</v>
      </c>
      <c r="O3147">
        <f t="shared" si="551"/>
        <v>0</v>
      </c>
    </row>
    <row r="3148" spans="1:15" x14ac:dyDescent="0.25">
      <c r="A3148" s="3">
        <v>29.94</v>
      </c>
      <c r="B3148" s="3">
        <f t="shared" si="557"/>
        <v>34.94</v>
      </c>
      <c r="C3148" s="3">
        <f t="shared" si="558"/>
        <v>6.25</v>
      </c>
      <c r="D3148" s="4">
        <f t="shared" si="547"/>
        <v>62.5</v>
      </c>
      <c r="E3148" s="4">
        <f t="shared" si="548"/>
        <v>578.91999999999996</v>
      </c>
      <c r="F3148">
        <f t="shared" si="559"/>
        <v>216338.21513733329</v>
      </c>
      <c r="H3148" s="3"/>
      <c r="J3148" s="3">
        <f t="shared" si="549"/>
        <v>598.92000000000007</v>
      </c>
      <c r="K3148" s="3">
        <f t="shared" si="560"/>
        <v>227378.18030400004</v>
      </c>
      <c r="M3148" s="3">
        <f t="shared" si="556"/>
        <v>11039.965166666749</v>
      </c>
      <c r="N3148">
        <f t="shared" si="550"/>
        <v>11039.965166666749</v>
      </c>
      <c r="O3148">
        <f t="shared" si="551"/>
        <v>0</v>
      </c>
    </row>
    <row r="3149" spans="1:15" x14ac:dyDescent="0.25">
      <c r="A3149" s="3">
        <v>29.95</v>
      </c>
      <c r="B3149" s="3">
        <f t="shared" si="557"/>
        <v>34.950000000000003</v>
      </c>
      <c r="C3149" s="3">
        <f t="shared" si="558"/>
        <v>6.25</v>
      </c>
      <c r="D3149" s="4">
        <f t="shared" si="547"/>
        <v>62.5</v>
      </c>
      <c r="E3149" s="4">
        <f t="shared" si="548"/>
        <v>579.1</v>
      </c>
      <c r="F3149">
        <f t="shared" si="559"/>
        <v>216534.76008333339</v>
      </c>
      <c r="H3149" s="3"/>
      <c r="J3149" s="3">
        <f t="shared" si="549"/>
        <v>599.1</v>
      </c>
      <c r="K3149" s="3">
        <f t="shared" si="560"/>
        <v>227581.51425000001</v>
      </c>
      <c r="M3149" s="3">
        <f t="shared" si="556"/>
        <v>11046.754166666622</v>
      </c>
      <c r="N3149">
        <f t="shared" si="550"/>
        <v>11046.754166666622</v>
      </c>
      <c r="O3149">
        <f t="shared" si="551"/>
        <v>0</v>
      </c>
    </row>
    <row r="3150" spans="1:15" x14ac:dyDescent="0.25">
      <c r="A3150" s="3">
        <v>29.96</v>
      </c>
      <c r="B3150" s="3">
        <f t="shared" si="557"/>
        <v>34.96</v>
      </c>
      <c r="C3150" s="3">
        <f t="shared" si="558"/>
        <v>6.25</v>
      </c>
      <c r="D3150" s="4">
        <f t="shared" si="547"/>
        <v>62.5</v>
      </c>
      <c r="E3150" s="4">
        <f t="shared" si="548"/>
        <v>579.28</v>
      </c>
      <c r="F3150">
        <f t="shared" si="559"/>
        <v>216731.42404933335</v>
      </c>
      <c r="H3150" s="3"/>
      <c r="J3150" s="3">
        <f t="shared" si="549"/>
        <v>599.28</v>
      </c>
      <c r="K3150" s="3">
        <f t="shared" si="560"/>
        <v>227784.969216</v>
      </c>
      <c r="M3150" s="3">
        <f t="shared" si="556"/>
        <v>11053.545166666649</v>
      </c>
      <c r="N3150">
        <f t="shared" si="550"/>
        <v>11053.545166666649</v>
      </c>
      <c r="O3150">
        <f t="shared" si="551"/>
        <v>0</v>
      </c>
    </row>
    <row r="3151" spans="1:15" x14ac:dyDescent="0.25">
      <c r="A3151" s="3">
        <v>29.97</v>
      </c>
      <c r="B3151" s="3">
        <f t="shared" si="557"/>
        <v>34.97</v>
      </c>
      <c r="C3151" s="3">
        <f t="shared" si="558"/>
        <v>6.25</v>
      </c>
      <c r="D3151" s="4">
        <f t="shared" si="547"/>
        <v>62.5</v>
      </c>
      <c r="E3151" s="4">
        <f t="shared" si="548"/>
        <v>579.46</v>
      </c>
      <c r="F3151">
        <f t="shared" si="559"/>
        <v>216928.20707133331</v>
      </c>
      <c r="H3151" s="3"/>
      <c r="J3151" s="3">
        <f t="shared" si="549"/>
        <v>599.46</v>
      </c>
      <c r="K3151" s="3">
        <f t="shared" si="560"/>
        <v>227988.54523799999</v>
      </c>
      <c r="M3151" s="3">
        <f t="shared" si="556"/>
        <v>11060.338166666683</v>
      </c>
      <c r="N3151">
        <f t="shared" si="550"/>
        <v>11060.338166666683</v>
      </c>
      <c r="O3151">
        <f t="shared" si="551"/>
        <v>0</v>
      </c>
    </row>
    <row r="3152" spans="1:15" x14ac:dyDescent="0.25">
      <c r="A3152" s="3">
        <v>29.98</v>
      </c>
      <c r="B3152" s="3">
        <f t="shared" si="557"/>
        <v>34.980000000000004</v>
      </c>
      <c r="C3152" s="3">
        <f t="shared" si="558"/>
        <v>6.25</v>
      </c>
      <c r="D3152" s="4">
        <f t="shared" si="547"/>
        <v>62.5</v>
      </c>
      <c r="E3152" s="4">
        <f t="shared" si="548"/>
        <v>579.6400000000001</v>
      </c>
      <c r="F3152">
        <f t="shared" si="559"/>
        <v>217125.10918533342</v>
      </c>
      <c r="H3152" s="3"/>
      <c r="J3152" s="3">
        <f t="shared" si="549"/>
        <v>599.64</v>
      </c>
      <c r="K3152" s="3">
        <f t="shared" si="560"/>
        <v>228192.242352</v>
      </c>
      <c r="M3152" s="3">
        <f t="shared" si="556"/>
        <v>11067.133166666579</v>
      </c>
      <c r="N3152">
        <f t="shared" si="550"/>
        <v>11067.133166666579</v>
      </c>
      <c r="O3152">
        <f t="shared" si="551"/>
        <v>0</v>
      </c>
    </row>
    <row r="3153" spans="1:15" x14ac:dyDescent="0.25">
      <c r="A3153" s="3">
        <v>29.99</v>
      </c>
      <c r="B3153" s="3">
        <f t="shared" si="557"/>
        <v>34.989999999999995</v>
      </c>
      <c r="C3153" s="3">
        <f t="shared" si="558"/>
        <v>6.25</v>
      </c>
      <c r="D3153" s="4">
        <f t="shared" si="547"/>
        <v>62.5</v>
      </c>
      <c r="E3153" s="4">
        <f t="shared" si="548"/>
        <v>579.81999999999994</v>
      </c>
      <c r="F3153">
        <f t="shared" si="559"/>
        <v>217322.13042733326</v>
      </c>
      <c r="H3153" s="3"/>
      <c r="J3153" s="3">
        <f t="shared" si="549"/>
        <v>599.81999999999994</v>
      </c>
      <c r="K3153" s="3">
        <f t="shared" si="560"/>
        <v>228396.06059399995</v>
      </c>
      <c r="M3153" s="3">
        <f t="shared" si="556"/>
        <v>11073.930166666687</v>
      </c>
      <c r="N3153">
        <f t="shared" si="550"/>
        <v>11073.930166666687</v>
      </c>
      <c r="O3153">
        <f t="shared" si="551"/>
        <v>0</v>
      </c>
    </row>
    <row r="3154" spans="1:15" x14ac:dyDescent="0.25">
      <c r="A3154" s="3">
        <v>30</v>
      </c>
      <c r="B3154" s="3">
        <f t="shared" si="557"/>
        <v>35</v>
      </c>
      <c r="C3154" s="3">
        <f t="shared" si="558"/>
        <v>6.25</v>
      </c>
      <c r="D3154" s="4">
        <f t="shared" si="547"/>
        <v>62.5</v>
      </c>
      <c r="E3154" s="4">
        <f t="shared" si="548"/>
        <v>580</v>
      </c>
      <c r="F3154">
        <f t="shared" si="559"/>
        <v>217519.27083333334</v>
      </c>
      <c r="H3154" s="3"/>
      <c r="J3154" s="3">
        <f t="shared" si="549"/>
        <v>600</v>
      </c>
      <c r="K3154" s="3">
        <f t="shared" si="560"/>
        <v>228600</v>
      </c>
      <c r="M3154" s="3">
        <f t="shared" si="556"/>
        <v>11080.729166666657</v>
      </c>
      <c r="N3154">
        <f t="shared" si="550"/>
        <v>11080.729166666657</v>
      </c>
      <c r="O3154">
        <f t="shared" si="551"/>
        <v>0</v>
      </c>
    </row>
    <row r="3155" spans="1:15" x14ac:dyDescent="0.25">
      <c r="A3155" s="3"/>
      <c r="B3155" s="3"/>
      <c r="C3155" s="3"/>
      <c r="D3155" s="4"/>
      <c r="E3155" s="4"/>
      <c r="H3155" s="3"/>
      <c r="J3155" s="3"/>
      <c r="K3155" s="3"/>
      <c r="M3155" s="3"/>
    </row>
    <row r="3156" spans="1:15" x14ac:dyDescent="0.25">
      <c r="A3156" s="3"/>
      <c r="B3156" s="3"/>
      <c r="C3156" s="3"/>
      <c r="D3156" s="4"/>
      <c r="E3156" s="4"/>
      <c r="H3156" s="3"/>
      <c r="J3156" s="3"/>
      <c r="K3156" s="3"/>
      <c r="M3156" s="3" t="s">
        <v>75</v>
      </c>
      <c r="N3156">
        <f>MIN(N155:N3154)</f>
        <v>0.40683333333345217</v>
      </c>
      <c r="O3156">
        <f>SUM(O155:O3154)</f>
        <v>2.92</v>
      </c>
    </row>
    <row r="3157" spans="1:15" x14ac:dyDescent="0.25">
      <c r="A3157" s="3"/>
      <c r="B3157" s="3"/>
      <c r="C3157" s="3"/>
      <c r="D3157" s="4"/>
      <c r="E3157" s="4"/>
      <c r="H3157" s="3"/>
      <c r="J3157" s="3"/>
      <c r="K3157" s="3"/>
      <c r="M3157" s="3"/>
    </row>
    <row r="3158" spans="1:15" x14ac:dyDescent="0.25">
      <c r="A3158" s="3"/>
      <c r="B3158" s="3"/>
      <c r="C3158" s="3"/>
      <c r="D3158" s="4"/>
      <c r="E3158" s="4"/>
      <c r="H3158" s="3"/>
      <c r="J3158" s="3"/>
      <c r="K3158" s="3"/>
      <c r="M3158" s="3"/>
    </row>
    <row r="3159" spans="1:15" x14ac:dyDescent="0.25">
      <c r="A3159" s="3"/>
      <c r="B3159" s="3"/>
      <c r="C3159" s="3"/>
      <c r="D3159" s="4"/>
      <c r="E3159" s="4"/>
      <c r="H3159" s="3"/>
      <c r="J3159" s="3"/>
      <c r="K3159" s="3"/>
      <c r="M3159" s="3"/>
    </row>
    <row r="3160" spans="1:15" x14ac:dyDescent="0.25">
      <c r="A3160" s="3"/>
      <c r="B3160" s="3"/>
      <c r="C3160" s="3"/>
      <c r="D3160" s="4"/>
      <c r="E3160" s="4"/>
      <c r="H3160" s="3"/>
      <c r="J3160" s="3"/>
      <c r="K3160" s="3"/>
      <c r="M3160" s="3"/>
    </row>
    <row r="3161" spans="1:15" x14ac:dyDescent="0.25">
      <c r="A3161" s="3"/>
      <c r="B3161" s="3"/>
      <c r="C3161" s="3"/>
      <c r="D3161" s="4"/>
      <c r="E3161" s="4"/>
      <c r="H3161" s="3"/>
      <c r="J3161" s="3"/>
      <c r="K3161" s="3"/>
      <c r="M3161" s="3"/>
    </row>
    <row r="3162" spans="1:15" x14ac:dyDescent="0.25">
      <c r="A3162" s="3"/>
      <c r="B3162" s="3"/>
      <c r="C3162" s="3"/>
      <c r="D3162" s="4"/>
      <c r="E3162" s="4"/>
      <c r="H3162" s="3"/>
      <c r="J3162" s="3"/>
      <c r="K3162" s="3"/>
      <c r="M3162" s="3"/>
    </row>
  </sheetData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E3168"/>
  <sheetViews>
    <sheetView workbookViewId="0">
      <selection activeCell="G7" sqref="G7"/>
    </sheetView>
  </sheetViews>
  <sheetFormatPr defaultRowHeight="15" x14ac:dyDescent="0.25"/>
  <cols>
    <col min="3" max="3" width="11.7109375" customWidth="1"/>
    <col min="4" max="4" width="12.7109375" customWidth="1"/>
    <col min="7" max="7" width="12.7109375" customWidth="1"/>
    <col min="10" max="10" width="10.42578125" bestFit="1" customWidth="1"/>
    <col min="12" max="12" width="11.7109375" customWidth="1"/>
    <col min="13" max="13" width="12.7109375" customWidth="1"/>
    <col min="16" max="16" width="12.7109375" customWidth="1"/>
  </cols>
  <sheetData>
    <row r="1" spans="1:22" ht="31.5" x14ac:dyDescent="0.5">
      <c r="A1" s="26" t="s">
        <v>0</v>
      </c>
      <c r="B1" s="26"/>
      <c r="C1" s="26" t="s">
        <v>16</v>
      </c>
      <c r="D1" s="27"/>
      <c r="E1" s="27"/>
      <c r="F1" s="27"/>
      <c r="G1" s="27"/>
      <c r="L1" s="19" t="s">
        <v>33</v>
      </c>
      <c r="M1" s="21"/>
      <c r="N1" s="21"/>
      <c r="O1" s="21"/>
      <c r="P1" s="21"/>
      <c r="Q1" s="21"/>
      <c r="R1" s="21"/>
      <c r="S1" s="21"/>
      <c r="T1" s="21"/>
      <c r="U1" s="21"/>
      <c r="V1" s="21"/>
    </row>
    <row r="2" spans="1:22" ht="26.25" x14ac:dyDescent="0.4">
      <c r="A2" s="37" t="s">
        <v>35</v>
      </c>
      <c r="L2" s="20"/>
    </row>
    <row r="3" spans="1:22" ht="26.25" x14ac:dyDescent="0.4">
      <c r="A3" s="1" t="s">
        <v>36</v>
      </c>
      <c r="L3" s="20"/>
    </row>
    <row r="4" spans="1:22" ht="26.25" x14ac:dyDescent="0.4">
      <c r="A4" s="1" t="s">
        <v>106</v>
      </c>
      <c r="B4" s="5"/>
      <c r="G4" s="5"/>
    </row>
    <row r="5" spans="1:22" x14ac:dyDescent="0.25">
      <c r="A5" s="5"/>
      <c r="B5" s="5"/>
      <c r="G5" s="5"/>
    </row>
    <row r="6" spans="1:22" x14ac:dyDescent="0.25">
      <c r="A6" s="5"/>
      <c r="B6" s="5"/>
      <c r="G6" s="5"/>
    </row>
    <row r="7" spans="1:22" ht="21" x14ac:dyDescent="0.35">
      <c r="A7" s="13" t="s">
        <v>27</v>
      </c>
      <c r="F7" s="12" t="s">
        <v>28</v>
      </c>
      <c r="G7" s="2">
        <v>5</v>
      </c>
      <c r="H7" s="9" t="s">
        <v>45</v>
      </c>
      <c r="I7" s="9"/>
    </row>
    <row r="8" spans="1:22" x14ac:dyDescent="0.25">
      <c r="A8" s="5"/>
      <c r="B8" s="5"/>
      <c r="G8" s="5"/>
    </row>
    <row r="9" spans="1:22" ht="21" x14ac:dyDescent="0.35">
      <c r="A9" s="13" t="s">
        <v>42</v>
      </c>
      <c r="F9" s="12" t="s">
        <v>1</v>
      </c>
      <c r="G9" s="2">
        <v>10</v>
      </c>
    </row>
    <row r="10" spans="1:22" ht="21" x14ac:dyDescent="0.35">
      <c r="A10" s="13"/>
      <c r="F10" s="12"/>
    </row>
    <row r="11" spans="1:22" ht="21" x14ac:dyDescent="0.35">
      <c r="A11" s="13" t="s">
        <v>37</v>
      </c>
      <c r="B11" s="5"/>
      <c r="F11" s="12" t="s">
        <v>38</v>
      </c>
      <c r="G11" s="2">
        <v>30</v>
      </c>
    </row>
    <row r="12" spans="1:22" ht="21" x14ac:dyDescent="0.35">
      <c r="A12" s="13" t="s">
        <v>39</v>
      </c>
      <c r="B12" s="5"/>
      <c r="F12" s="12" t="s">
        <v>107</v>
      </c>
      <c r="G12" s="2">
        <v>0</v>
      </c>
    </row>
    <row r="13" spans="1:22" ht="21.75" x14ac:dyDescent="0.35">
      <c r="A13" s="13" t="s">
        <v>40</v>
      </c>
      <c r="B13" s="5"/>
      <c r="F13" s="12" t="s">
        <v>41</v>
      </c>
      <c r="G13" s="2">
        <v>18</v>
      </c>
    </row>
    <row r="14" spans="1:22" x14ac:dyDescent="0.25">
      <c r="A14" s="5"/>
      <c r="B14" s="5"/>
      <c r="G14" s="5"/>
    </row>
    <row r="15" spans="1:22" x14ac:dyDescent="0.25">
      <c r="A15" s="5"/>
      <c r="B15" s="5"/>
      <c r="G15" s="5"/>
    </row>
    <row r="18" spans="1:8" ht="21" x14ac:dyDescent="0.35">
      <c r="E18" s="9"/>
      <c r="F18" s="36" t="s">
        <v>114</v>
      </c>
      <c r="G18" s="14">
        <f>IF($G$144="-","-",$G$144)</f>
        <v>14.54</v>
      </c>
      <c r="H18" s="9"/>
    </row>
    <row r="19" spans="1:8" ht="21" x14ac:dyDescent="0.35">
      <c r="E19" s="11"/>
      <c r="F19" s="36" t="s">
        <v>115</v>
      </c>
      <c r="G19" s="16">
        <v>20</v>
      </c>
      <c r="H19" s="18" t="s">
        <v>26</v>
      </c>
    </row>
    <row r="21" spans="1:8" ht="21" x14ac:dyDescent="0.35">
      <c r="A21" s="13" t="s">
        <v>27</v>
      </c>
      <c r="F21" s="12" t="s">
        <v>28</v>
      </c>
      <c r="G21" s="15">
        <f>G7</f>
        <v>5</v>
      </c>
    </row>
    <row r="22" spans="1:8" ht="21" x14ac:dyDescent="0.35">
      <c r="A22" s="13" t="s">
        <v>113</v>
      </c>
      <c r="F22" s="12" t="s">
        <v>29</v>
      </c>
      <c r="G22" s="28">
        <f>IF(G18="-","-",G18*(1+G19/100))</f>
        <v>17.447999999999997</v>
      </c>
    </row>
    <row r="23" spans="1:8" ht="21" x14ac:dyDescent="0.35">
      <c r="A23" s="13" t="s">
        <v>30</v>
      </c>
      <c r="F23" s="12" t="s">
        <v>31</v>
      </c>
      <c r="G23" s="28">
        <f>IF(G18="-","-",G21+G22)</f>
        <v>22.447999999999997</v>
      </c>
    </row>
    <row r="25" spans="1:8" x14ac:dyDescent="0.25">
      <c r="A25" s="5"/>
      <c r="B25" s="5"/>
      <c r="G25" s="5"/>
    </row>
    <row r="26" spans="1:8" x14ac:dyDescent="0.25">
      <c r="A26" s="5"/>
      <c r="B26" s="5"/>
      <c r="G26" s="5"/>
    </row>
    <row r="27" spans="1:8" x14ac:dyDescent="0.25">
      <c r="A27" s="5"/>
      <c r="B27" s="5"/>
      <c r="G27" s="5"/>
    </row>
    <row r="28" spans="1:8" x14ac:dyDescent="0.25">
      <c r="A28" s="5"/>
      <c r="B28" s="5"/>
      <c r="G28" s="5"/>
    </row>
    <row r="29" spans="1:8" x14ac:dyDescent="0.25">
      <c r="A29" s="5"/>
      <c r="B29" s="5"/>
      <c r="G29" s="5"/>
    </row>
    <row r="30" spans="1:8" x14ac:dyDescent="0.25">
      <c r="A30" s="5"/>
      <c r="B30" s="5"/>
      <c r="G30" s="5"/>
    </row>
    <row r="31" spans="1:8" x14ac:dyDescent="0.25">
      <c r="A31" s="5"/>
      <c r="B31" s="5"/>
      <c r="G31" s="5"/>
    </row>
    <row r="32" spans="1:8" x14ac:dyDescent="0.25">
      <c r="A32" s="5"/>
      <c r="B32" s="5"/>
      <c r="G32" s="5"/>
    </row>
    <row r="33" spans="1:7" x14ac:dyDescent="0.25">
      <c r="A33" s="5"/>
      <c r="B33" s="5"/>
      <c r="G33" s="5"/>
    </row>
    <row r="34" spans="1:7" x14ac:dyDescent="0.25">
      <c r="A34" s="5"/>
      <c r="B34" s="5"/>
      <c r="G34" s="5"/>
    </row>
    <row r="35" spans="1:7" x14ac:dyDescent="0.25">
      <c r="A35" s="5"/>
      <c r="B35" s="5"/>
      <c r="G35" s="5"/>
    </row>
    <row r="36" spans="1:7" x14ac:dyDescent="0.25">
      <c r="A36" s="5"/>
      <c r="B36" s="5"/>
      <c r="G36" s="5"/>
    </row>
    <row r="37" spans="1:7" x14ac:dyDescent="0.25">
      <c r="A37" s="5"/>
      <c r="B37" s="5"/>
      <c r="G37" s="5"/>
    </row>
    <row r="38" spans="1:7" x14ac:dyDescent="0.25">
      <c r="A38" s="5"/>
      <c r="B38" s="5"/>
      <c r="G38" s="5"/>
    </row>
    <row r="39" spans="1:7" x14ac:dyDescent="0.25">
      <c r="A39" s="5"/>
      <c r="B39" s="5"/>
      <c r="G39" s="5"/>
    </row>
    <row r="40" spans="1:7" x14ac:dyDescent="0.25">
      <c r="A40" s="5"/>
      <c r="B40" s="5"/>
      <c r="G40" s="5"/>
    </row>
    <row r="41" spans="1:7" ht="21" x14ac:dyDescent="0.35">
      <c r="A41" s="13" t="s">
        <v>100</v>
      </c>
      <c r="F41" s="12" t="s">
        <v>101</v>
      </c>
      <c r="G41" s="28">
        <f>IF(G18="-","-",U1163)</f>
        <v>633.42877053902555</v>
      </c>
    </row>
    <row r="43" spans="1:7" ht="21" x14ac:dyDescent="0.35">
      <c r="A43" s="13" t="s">
        <v>105</v>
      </c>
      <c r="F43" s="12" t="s">
        <v>104</v>
      </c>
      <c r="G43" s="28">
        <f>IF(G18="-","-",J146)</f>
        <v>159.54996982799958</v>
      </c>
    </row>
    <row r="44" spans="1:7" x14ac:dyDescent="0.25">
      <c r="A44" s="5"/>
      <c r="B44" s="5"/>
      <c r="G44" s="5"/>
    </row>
    <row r="45" spans="1:7" x14ac:dyDescent="0.25">
      <c r="A45" s="5"/>
      <c r="B45" s="5"/>
      <c r="G45" s="5"/>
    </row>
    <row r="46" spans="1:7" x14ac:dyDescent="0.25">
      <c r="A46" s="5"/>
      <c r="B46" s="5"/>
      <c r="G46" s="5"/>
    </row>
    <row r="47" spans="1:7" x14ac:dyDescent="0.25">
      <c r="A47" s="5"/>
      <c r="B47" s="5"/>
      <c r="G47" s="5"/>
    </row>
    <row r="48" spans="1:7" x14ac:dyDescent="0.25">
      <c r="A48" s="5"/>
      <c r="B48" s="5"/>
      <c r="G48" s="5"/>
    </row>
    <row r="49" spans="1:7" x14ac:dyDescent="0.25">
      <c r="A49" s="5"/>
      <c r="B49" s="5"/>
      <c r="G49" s="5"/>
    </row>
    <row r="50" spans="1:7" x14ac:dyDescent="0.25">
      <c r="A50" s="5"/>
      <c r="B50" s="5"/>
      <c r="G50" s="5"/>
    </row>
    <row r="51" spans="1:7" x14ac:dyDescent="0.25">
      <c r="A51" s="5"/>
      <c r="B51" s="5"/>
      <c r="G51" s="5"/>
    </row>
    <row r="52" spans="1:7" x14ac:dyDescent="0.25">
      <c r="A52" s="5"/>
      <c r="B52" s="5"/>
      <c r="G52" s="5"/>
    </row>
    <row r="53" spans="1:7" x14ac:dyDescent="0.25">
      <c r="A53" s="5"/>
      <c r="B53" s="5"/>
      <c r="G53" s="5"/>
    </row>
    <row r="54" spans="1:7" x14ac:dyDescent="0.25">
      <c r="A54" s="5"/>
      <c r="B54" s="5"/>
      <c r="G54" s="5"/>
    </row>
    <row r="55" spans="1:7" x14ac:dyDescent="0.25">
      <c r="A55" s="5"/>
      <c r="B55" s="5"/>
      <c r="G55" s="5"/>
    </row>
    <row r="56" spans="1:7" x14ac:dyDescent="0.25">
      <c r="A56" s="5"/>
      <c r="B56" s="5"/>
      <c r="G56" s="5"/>
    </row>
    <row r="57" spans="1:7" x14ac:dyDescent="0.25">
      <c r="A57" s="5"/>
      <c r="B57" s="5"/>
      <c r="G57" s="5"/>
    </row>
    <row r="58" spans="1:7" x14ac:dyDescent="0.25">
      <c r="A58" s="5"/>
      <c r="B58" s="5"/>
      <c r="G58" s="5"/>
    </row>
    <row r="59" spans="1:7" x14ac:dyDescent="0.25">
      <c r="A59" s="5"/>
      <c r="B59" s="5"/>
      <c r="G59" s="5"/>
    </row>
    <row r="60" spans="1:7" x14ac:dyDescent="0.25">
      <c r="A60" s="5"/>
      <c r="B60" s="5"/>
      <c r="G60" s="5"/>
    </row>
    <row r="61" spans="1:7" x14ac:dyDescent="0.25">
      <c r="A61" s="5"/>
      <c r="B61" s="5"/>
      <c r="G61" s="5"/>
    </row>
    <row r="62" spans="1:7" x14ac:dyDescent="0.25">
      <c r="A62" s="5"/>
      <c r="B62" s="5"/>
      <c r="G62" s="5"/>
    </row>
    <row r="63" spans="1:7" x14ac:dyDescent="0.25">
      <c r="A63" s="5"/>
      <c r="B63" s="5"/>
      <c r="G63" s="5"/>
    </row>
    <row r="64" spans="1:7" x14ac:dyDescent="0.25">
      <c r="A64" s="5"/>
      <c r="B64" s="5"/>
      <c r="G64" s="5"/>
    </row>
    <row r="65" spans="1:22" x14ac:dyDescent="0.25">
      <c r="A65" s="5"/>
      <c r="B65" s="5"/>
      <c r="G65" s="5"/>
    </row>
    <row r="66" spans="1:22" x14ac:dyDescent="0.25">
      <c r="A66" s="5"/>
      <c r="B66" s="5"/>
      <c r="G66" s="5"/>
    </row>
    <row r="67" spans="1:22" x14ac:dyDescent="0.25">
      <c r="A67" s="5"/>
      <c r="B67" s="5"/>
      <c r="G67" s="5"/>
    </row>
    <row r="68" spans="1:22" x14ac:dyDescent="0.25">
      <c r="A68" s="5"/>
      <c r="B68" s="5"/>
      <c r="G68" s="5"/>
    </row>
    <row r="69" spans="1:22" x14ac:dyDescent="0.25">
      <c r="A69" s="17"/>
      <c r="B69" s="17"/>
      <c r="C69" s="17"/>
      <c r="D69" s="17"/>
      <c r="E69" s="17"/>
      <c r="F69" s="17"/>
      <c r="G69" s="17"/>
      <c r="H69" s="17"/>
      <c r="I69" s="17"/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</row>
    <row r="70" spans="1:22" x14ac:dyDescent="0.25">
      <c r="A70" s="17"/>
      <c r="B70" s="17"/>
      <c r="C70" s="17"/>
      <c r="D70" s="17"/>
      <c r="E70" s="17"/>
      <c r="F70" s="17"/>
      <c r="G70" s="17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</row>
    <row r="71" spans="1:22" x14ac:dyDescent="0.25">
      <c r="A71" s="5"/>
      <c r="B71" s="5"/>
      <c r="G71" s="5"/>
    </row>
    <row r="72" spans="1:22" x14ac:dyDescent="0.25">
      <c r="A72" s="5"/>
      <c r="B72" s="5"/>
      <c r="G72" s="5"/>
    </row>
    <row r="73" spans="1:22" x14ac:dyDescent="0.25">
      <c r="A73" s="5"/>
      <c r="B73" s="5"/>
      <c r="G73" s="5"/>
    </row>
    <row r="74" spans="1:22" ht="26.25" x14ac:dyDescent="0.4">
      <c r="A74" s="38" t="s">
        <v>108</v>
      </c>
    </row>
    <row r="75" spans="1:22" ht="21" x14ac:dyDescent="0.35">
      <c r="A75" s="13"/>
    </row>
    <row r="76" spans="1:22" ht="21" x14ac:dyDescent="0.35">
      <c r="A76" s="13" t="s">
        <v>43</v>
      </c>
      <c r="F76" s="12" t="s">
        <v>29</v>
      </c>
      <c r="G76" s="2">
        <v>14.54</v>
      </c>
    </row>
    <row r="77" spans="1:22" ht="15.75" x14ac:dyDescent="0.25">
      <c r="A77" s="9" t="s">
        <v>49</v>
      </c>
    </row>
    <row r="81" spans="1:7" ht="21" x14ac:dyDescent="0.35">
      <c r="A81" s="9"/>
      <c r="C81" s="9"/>
      <c r="D81" s="9"/>
      <c r="E81" s="11" t="s">
        <v>116</v>
      </c>
      <c r="F81" s="14">
        <f>IF(I139&lt;0,"-",G76)</f>
        <v>14.54</v>
      </c>
      <c r="G81" s="9"/>
    </row>
    <row r="82" spans="1:7" ht="21" x14ac:dyDescent="0.35">
      <c r="A82" s="11"/>
      <c r="C82" s="9"/>
      <c r="D82" s="11"/>
      <c r="E82" s="11" t="s">
        <v>117</v>
      </c>
      <c r="F82" s="16">
        <v>20</v>
      </c>
      <c r="G82" s="18" t="s">
        <v>26</v>
      </c>
    </row>
    <row r="83" spans="1:7" ht="21" x14ac:dyDescent="0.35">
      <c r="A83" s="13"/>
      <c r="F83" s="12"/>
      <c r="G83" s="15"/>
    </row>
    <row r="84" spans="1:7" ht="21" x14ac:dyDescent="0.35">
      <c r="A84" s="13"/>
      <c r="F84" s="12"/>
      <c r="G84" s="15"/>
    </row>
    <row r="85" spans="1:7" ht="21" x14ac:dyDescent="0.35">
      <c r="A85" s="13" t="s">
        <v>27</v>
      </c>
      <c r="F85" s="12" t="s">
        <v>28</v>
      </c>
      <c r="G85" s="15">
        <f>G7</f>
        <v>5</v>
      </c>
    </row>
    <row r="86" spans="1:7" ht="21" x14ac:dyDescent="0.35">
      <c r="A86" s="13" t="s">
        <v>113</v>
      </c>
      <c r="F86" s="12" t="s">
        <v>29</v>
      </c>
      <c r="G86" s="28">
        <f>IF(I139&lt;0,"-",F81*(1+F82/100))</f>
        <v>17.447999999999997</v>
      </c>
    </row>
    <row r="87" spans="1:7" ht="21" x14ac:dyDescent="0.35">
      <c r="A87" s="13" t="s">
        <v>30</v>
      </c>
      <c r="F87" s="12" t="s">
        <v>31</v>
      </c>
      <c r="G87" s="28">
        <f>IF(I139&lt;0,"-",G85+G86)</f>
        <v>22.447999999999997</v>
      </c>
    </row>
    <row r="91" spans="1:7" ht="33.75" x14ac:dyDescent="0.5">
      <c r="A91" s="22" t="str">
        <f>IF(I139&lt;0,"NON VERIFICATA","VERIFICA SODDISFATTA")</f>
        <v>VERIFICA SODDISFATTA</v>
      </c>
      <c r="B91" s="5"/>
      <c r="G91" s="5"/>
    </row>
    <row r="92" spans="1:7" x14ac:dyDescent="0.25">
      <c r="A92" s="5"/>
      <c r="B92" s="5"/>
      <c r="G92" s="5"/>
    </row>
    <row r="93" spans="1:7" x14ac:dyDescent="0.25">
      <c r="A93" s="5"/>
      <c r="B93" s="5"/>
      <c r="G93" s="5"/>
    </row>
    <row r="94" spans="1:7" x14ac:dyDescent="0.25">
      <c r="A94" s="5"/>
      <c r="B94" s="5"/>
      <c r="G94" s="5"/>
    </row>
    <row r="95" spans="1:7" x14ac:dyDescent="0.25">
      <c r="A95" s="5"/>
      <c r="B95" s="5"/>
      <c r="G95" s="5"/>
    </row>
    <row r="96" spans="1:7" x14ac:dyDescent="0.25">
      <c r="A96" s="5"/>
      <c r="B96" s="5"/>
      <c r="G96" s="5"/>
    </row>
    <row r="97" spans="1:22" x14ac:dyDescent="0.25">
      <c r="A97" s="5"/>
      <c r="B97" s="5"/>
      <c r="G97" s="5"/>
    </row>
    <row r="98" spans="1:22" x14ac:dyDescent="0.25">
      <c r="A98" s="5"/>
      <c r="B98" s="5"/>
      <c r="G98" s="5"/>
    </row>
    <row r="99" spans="1:22" x14ac:dyDescent="0.25">
      <c r="A99" s="5"/>
      <c r="B99" s="5"/>
      <c r="G99" s="5"/>
    </row>
    <row r="100" spans="1:22" x14ac:dyDescent="0.25">
      <c r="A100" s="5"/>
      <c r="B100" s="5"/>
      <c r="G100" s="5"/>
    </row>
    <row r="101" spans="1:22" x14ac:dyDescent="0.25">
      <c r="A101" s="5"/>
      <c r="B101" s="5"/>
      <c r="G101" s="5"/>
    </row>
    <row r="102" spans="1:22" x14ac:dyDescent="0.25">
      <c r="A102" s="5"/>
      <c r="B102" s="5"/>
      <c r="G102" s="5"/>
    </row>
    <row r="103" spans="1:22" x14ac:dyDescent="0.25">
      <c r="A103" s="5"/>
      <c r="B103" s="5"/>
      <c r="G103" s="5"/>
    </row>
    <row r="104" spans="1:22" x14ac:dyDescent="0.25">
      <c r="A104" s="5"/>
      <c r="B104" s="5"/>
      <c r="G104" s="5"/>
    </row>
    <row r="105" spans="1:22" x14ac:dyDescent="0.25">
      <c r="A105" s="5"/>
      <c r="B105" s="5"/>
      <c r="G105" s="5"/>
    </row>
    <row r="106" spans="1:22" x14ac:dyDescent="0.25">
      <c r="A106" s="5"/>
      <c r="B106" s="5"/>
      <c r="G106" s="5"/>
    </row>
    <row r="107" spans="1:22" x14ac:dyDescent="0.25">
      <c r="A107" s="5"/>
      <c r="B107" s="5"/>
      <c r="G107" s="5"/>
    </row>
    <row r="109" spans="1:22" x14ac:dyDescent="0.25">
      <c r="A109" s="17"/>
      <c r="B109" s="17"/>
      <c r="C109" s="17"/>
      <c r="D109" s="17"/>
      <c r="E109" s="17"/>
      <c r="F109" s="17"/>
      <c r="G109" s="17"/>
      <c r="H109" s="17"/>
      <c r="I109" s="17"/>
      <c r="J109" s="17"/>
      <c r="K109" s="17"/>
      <c r="L109" s="17"/>
      <c r="M109" s="17"/>
      <c r="N109" s="17"/>
      <c r="O109" s="17"/>
      <c r="P109" s="17"/>
      <c r="Q109" s="17"/>
      <c r="R109" s="17"/>
      <c r="S109" s="17"/>
      <c r="T109" s="17"/>
      <c r="U109" s="17"/>
      <c r="V109" s="17"/>
    </row>
    <row r="110" spans="1:22" x14ac:dyDescent="0.25">
      <c r="A110" s="17"/>
      <c r="B110" s="17"/>
      <c r="C110" s="17"/>
      <c r="D110" s="17"/>
      <c r="E110" s="17"/>
      <c r="F110" s="17"/>
      <c r="G110" s="17"/>
      <c r="H110" s="17"/>
      <c r="I110" s="17"/>
      <c r="J110" s="17"/>
      <c r="K110" s="17"/>
      <c r="L110" s="17"/>
      <c r="M110" s="17"/>
      <c r="N110" s="17"/>
      <c r="O110" s="17"/>
      <c r="P110" s="17"/>
      <c r="Q110" s="17"/>
      <c r="R110" s="17"/>
      <c r="S110" s="17"/>
      <c r="T110" s="17"/>
      <c r="U110" s="17"/>
      <c r="V110" s="17"/>
    </row>
    <row r="113" spans="1:17" ht="26.25" x14ac:dyDescent="0.4">
      <c r="A113" s="31" t="s">
        <v>102</v>
      </c>
      <c r="B113" s="5"/>
      <c r="G113" s="5"/>
    </row>
    <row r="114" spans="1:17" x14ac:dyDescent="0.25">
      <c r="A114" s="5"/>
      <c r="B114" s="5"/>
      <c r="G114" s="5"/>
    </row>
    <row r="115" spans="1:17" ht="15.75" x14ac:dyDescent="0.25">
      <c r="A115" s="24" t="s">
        <v>30</v>
      </c>
      <c r="B115" s="9"/>
      <c r="C115" s="9"/>
      <c r="D115" s="9"/>
      <c r="E115" s="11" t="s">
        <v>31</v>
      </c>
      <c r="F115" s="25">
        <f>G7+G76</f>
        <v>19.54</v>
      </c>
    </row>
    <row r="116" spans="1:17" x14ac:dyDescent="0.25">
      <c r="A116" s="5"/>
      <c r="B116" s="5"/>
      <c r="G116" s="5"/>
    </row>
    <row r="117" spans="1:17" x14ac:dyDescent="0.25">
      <c r="A117" s="23" t="s">
        <v>44</v>
      </c>
      <c r="B117" s="5"/>
      <c r="D117" t="s">
        <v>109</v>
      </c>
      <c r="G117" s="5"/>
    </row>
    <row r="118" spans="1:17" x14ac:dyDescent="0.25">
      <c r="A118" s="23" t="s">
        <v>45</v>
      </c>
      <c r="B118" s="5"/>
      <c r="D118" s="5" t="s">
        <v>46</v>
      </c>
      <c r="E118" s="3">
        <f>MAX(0,(2*G11*(1+G12)^0.5-G9)/(G13-10))</f>
        <v>6.25</v>
      </c>
      <c r="G118" s="5"/>
    </row>
    <row r="119" spans="1:17" x14ac:dyDescent="0.25">
      <c r="A119" s="5"/>
      <c r="B119" s="5"/>
      <c r="G119" s="5"/>
    </row>
    <row r="120" spans="1:17" ht="21" x14ac:dyDescent="0.35">
      <c r="A120" s="8" t="s">
        <v>7</v>
      </c>
      <c r="B120" s="4"/>
      <c r="C120" s="4"/>
      <c r="D120" s="4"/>
      <c r="E120" s="4"/>
      <c r="F120" s="4"/>
      <c r="G120" s="4"/>
      <c r="H120" s="6"/>
      <c r="I120" s="6"/>
      <c r="J120" s="8" t="s">
        <v>8</v>
      </c>
      <c r="K120" s="4"/>
      <c r="L120" s="4"/>
      <c r="M120" s="4"/>
      <c r="N120" s="4"/>
      <c r="O120" s="4"/>
      <c r="P120" s="4"/>
    </row>
    <row r="121" spans="1:17" x14ac:dyDescent="0.25">
      <c r="A121" s="4"/>
      <c r="B121" s="4"/>
      <c r="C121" s="4"/>
      <c r="D121" s="4"/>
      <c r="E121" s="4"/>
      <c r="F121" s="4"/>
      <c r="G121" s="4"/>
      <c r="H121" s="6"/>
      <c r="I121" s="6"/>
      <c r="J121" s="4"/>
      <c r="K121" s="4"/>
      <c r="L121" s="4"/>
      <c r="M121" s="4"/>
      <c r="N121" s="4"/>
      <c r="O121" s="4"/>
      <c r="P121" s="4"/>
    </row>
    <row r="122" spans="1:17" x14ac:dyDescent="0.25">
      <c r="A122" s="7" t="s">
        <v>9</v>
      </c>
      <c r="B122" s="7" t="s">
        <v>4</v>
      </c>
      <c r="C122" s="7" t="s">
        <v>3</v>
      </c>
      <c r="D122" s="7" t="s">
        <v>5</v>
      </c>
      <c r="E122" s="4"/>
      <c r="H122" s="6"/>
      <c r="I122" s="7" t="s">
        <v>9</v>
      </c>
      <c r="J122" s="7" t="s">
        <v>47</v>
      </c>
      <c r="K122" s="7" t="s">
        <v>4</v>
      </c>
      <c r="L122" s="7" t="s">
        <v>6</v>
      </c>
      <c r="M122" s="4"/>
      <c r="N122" s="4"/>
    </row>
    <row r="123" spans="1:17" x14ac:dyDescent="0.25">
      <c r="A123" s="4">
        <v>0</v>
      </c>
      <c r="B123" s="4">
        <f>$G$9</f>
        <v>10</v>
      </c>
      <c r="C123" s="4">
        <v>0</v>
      </c>
      <c r="D123" s="4">
        <f>MAX(C123,B123-2*$G$11*(1+$G$12)^0.5)</f>
        <v>0</v>
      </c>
      <c r="E123" s="4"/>
      <c r="H123" s="6"/>
      <c r="I123" s="7">
        <v>0</v>
      </c>
      <c r="L123" s="3">
        <v>0</v>
      </c>
      <c r="M123" s="4"/>
      <c r="N123" s="4"/>
    </row>
    <row r="124" spans="1:17" x14ac:dyDescent="0.25">
      <c r="A124" s="4">
        <f>IF($E$118&gt;$F$115,$F$115,$E$118)</f>
        <v>6.25</v>
      </c>
      <c r="B124" s="4">
        <f>B123+$G$13*A124</f>
        <v>122.5</v>
      </c>
      <c r="C124" s="4">
        <f>10*A124</f>
        <v>62.5</v>
      </c>
      <c r="D124" s="4">
        <f>MAX(C124,B124-2*$G$11*(1+$G$12)^0.5)</f>
        <v>62.5</v>
      </c>
      <c r="E124" s="4"/>
      <c r="H124" s="6"/>
      <c r="I124" s="7">
        <f>$G$7</f>
        <v>5</v>
      </c>
      <c r="J124" s="3"/>
      <c r="K124" s="3"/>
      <c r="L124" s="3">
        <v>0</v>
      </c>
      <c r="M124" s="4"/>
      <c r="N124" s="4"/>
    </row>
    <row r="125" spans="1:17" x14ac:dyDescent="0.25">
      <c r="A125" s="3">
        <f>$F$115</f>
        <v>19.54</v>
      </c>
      <c r="B125" s="4">
        <f>B123+$G$13*A125</f>
        <v>361.71999999999997</v>
      </c>
      <c r="C125" s="4">
        <f>10*A125</f>
        <v>195.39999999999998</v>
      </c>
      <c r="D125" s="4">
        <f>MAX(C125,B125-2*$G$11*(1+$G$12)^0.5)</f>
        <v>301.71999999999997</v>
      </c>
      <c r="E125" s="4"/>
      <c r="I125" s="7">
        <f>$G$7</f>
        <v>5</v>
      </c>
      <c r="J125" s="4">
        <v>0</v>
      </c>
      <c r="K125" s="4">
        <v>0</v>
      </c>
      <c r="L125" s="4">
        <f>K125+2*$G$11*(1+$G$12)^0.5</f>
        <v>60</v>
      </c>
      <c r="M125" s="4"/>
      <c r="N125" s="4"/>
    </row>
    <row r="126" spans="1:17" x14ac:dyDescent="0.25">
      <c r="A126" s="5"/>
      <c r="B126" s="5"/>
      <c r="G126" s="5"/>
      <c r="I126" s="7">
        <f>$F$115</f>
        <v>19.54</v>
      </c>
      <c r="J126" s="4">
        <f>$G$76</f>
        <v>14.54</v>
      </c>
      <c r="K126" s="4">
        <f>K125+$G$13*J126</f>
        <v>261.71999999999997</v>
      </c>
      <c r="L126" s="4">
        <f>K126+2*$G$11*(1+$G$12)^0.5</f>
        <v>321.71999999999997</v>
      </c>
      <c r="M126" s="4"/>
      <c r="N126" s="4"/>
    </row>
    <row r="127" spans="1:17" x14ac:dyDescent="0.25">
      <c r="A127" s="5"/>
      <c r="B127" s="5"/>
      <c r="G127" s="5"/>
    </row>
    <row r="128" spans="1:17" x14ac:dyDescent="0.25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</row>
    <row r="129" spans="1:31" ht="21" x14ac:dyDescent="0.35">
      <c r="A129" s="8" t="s">
        <v>7</v>
      </c>
      <c r="B129" s="4"/>
      <c r="C129" s="4"/>
      <c r="D129" s="6" t="s">
        <v>21</v>
      </c>
      <c r="E129" s="4"/>
      <c r="F129" s="4"/>
      <c r="G129" s="4"/>
      <c r="H129" s="6"/>
      <c r="I129" s="6"/>
      <c r="J129" s="8" t="s">
        <v>8</v>
      </c>
      <c r="K129" s="4"/>
      <c r="L129" s="4"/>
      <c r="M129" s="6" t="s">
        <v>21</v>
      </c>
      <c r="N129" s="4"/>
      <c r="O129" s="4"/>
      <c r="P129" s="4"/>
      <c r="Q129" s="6"/>
    </row>
    <row r="130" spans="1:31" x14ac:dyDescent="0.25">
      <c r="A130" s="4"/>
      <c r="B130" s="4"/>
      <c r="C130" s="4"/>
      <c r="D130" s="4"/>
      <c r="E130" s="4"/>
      <c r="F130" s="4"/>
      <c r="G130" s="4"/>
      <c r="H130" s="6"/>
      <c r="I130" s="6"/>
      <c r="J130" s="4"/>
      <c r="K130" s="4"/>
      <c r="L130" s="4"/>
      <c r="M130" s="4"/>
      <c r="N130" s="4"/>
      <c r="O130" s="4"/>
      <c r="P130" s="4"/>
      <c r="Q130" s="6"/>
    </row>
    <row r="131" spans="1:31" x14ac:dyDescent="0.25">
      <c r="A131" s="7" t="s">
        <v>2</v>
      </c>
      <c r="B131" s="7" t="s">
        <v>34</v>
      </c>
      <c r="C131" s="7" t="s">
        <v>10</v>
      </c>
      <c r="D131" s="7" t="s">
        <v>11</v>
      </c>
      <c r="E131" s="7" t="s">
        <v>12</v>
      </c>
      <c r="F131" s="7" t="s">
        <v>13</v>
      </c>
      <c r="G131" s="7" t="s">
        <v>22</v>
      </c>
      <c r="I131" s="6"/>
      <c r="J131" s="7" t="s">
        <v>2</v>
      </c>
      <c r="K131" s="7" t="s">
        <v>34</v>
      </c>
      <c r="L131" s="7" t="s">
        <v>14</v>
      </c>
      <c r="M131" s="7" t="s">
        <v>15</v>
      </c>
      <c r="N131" s="7" t="s">
        <v>12</v>
      </c>
      <c r="O131" s="7" t="s">
        <v>13</v>
      </c>
      <c r="P131" s="7" t="s">
        <v>22</v>
      </c>
      <c r="Q131" s="6"/>
    </row>
    <row r="132" spans="1:31" x14ac:dyDescent="0.25">
      <c r="A132" s="4">
        <v>1</v>
      </c>
      <c r="B132" s="4">
        <f>A124-A123</f>
        <v>6.25</v>
      </c>
      <c r="C132" s="4">
        <f>0.5*(D124+D123)*B132</f>
        <v>195.3125</v>
      </c>
      <c r="D132" s="4">
        <f>D123*(B132^2)/2+(D124-D123)*(B132^2)/6</f>
        <v>406.90104166666669</v>
      </c>
      <c r="E132" s="4">
        <f t="shared" ref="E132:E133" si="0">IF(C132=0,0,D132/C132)</f>
        <v>2.0833333333333335</v>
      </c>
      <c r="F132" s="4">
        <f>IF(C132=0,0,A124-E132)</f>
        <v>4.1666666666666661</v>
      </c>
      <c r="G132" s="4">
        <f t="shared" ref="G132:G133" si="1">C132*F132</f>
        <v>813.80208333333326</v>
      </c>
      <c r="I132" s="6"/>
      <c r="J132" s="4">
        <v>1</v>
      </c>
      <c r="K132" s="4">
        <f>J126</f>
        <v>14.54</v>
      </c>
      <c r="L132" s="4">
        <f>0.5*(L125+L126)*K132</f>
        <v>2775.1043999999997</v>
      </c>
      <c r="M132" s="4">
        <f>L125*(K132^2)/2+(L126-L125)*(K132^2)/6</f>
        <v>15564.121991999997</v>
      </c>
      <c r="N132" s="4">
        <f t="shared" ref="N132" si="2">IF(L132=0,0,M132/L132)</f>
        <v>5.6084816095567422</v>
      </c>
      <c r="O132" s="4">
        <f>I126-N132</f>
        <v>13.931518390443257</v>
      </c>
      <c r="P132" s="4">
        <f t="shared" ref="P132" si="3">L132*O132</f>
        <v>38661.417984</v>
      </c>
      <c r="Q132" s="6"/>
    </row>
    <row r="133" spans="1:31" x14ac:dyDescent="0.25">
      <c r="A133" s="4">
        <v>2</v>
      </c>
      <c r="B133" s="4">
        <f>A125-A124</f>
        <v>13.29</v>
      </c>
      <c r="C133" s="4">
        <f>0.5*(D125+D124)*B133</f>
        <v>2420.2418999999995</v>
      </c>
      <c r="D133" s="4">
        <f>D124*(B133^2)/2+(D125-D124)*(B133^2)/6</f>
        <v>12561.505991999999</v>
      </c>
      <c r="E133" s="4">
        <f t="shared" si="0"/>
        <v>5.1901861512272802</v>
      </c>
      <c r="F133" s="4">
        <f>IF(C133=0,0,A125-E133)</f>
        <v>14.349813848772719</v>
      </c>
      <c r="G133" s="4">
        <f t="shared" si="1"/>
        <v>34730.020733999991</v>
      </c>
      <c r="H133" s="6"/>
      <c r="I133" s="6"/>
      <c r="J133" s="4"/>
      <c r="K133" s="4"/>
      <c r="L133" s="4"/>
      <c r="M133" s="4"/>
      <c r="N133" s="4"/>
      <c r="O133" s="4"/>
      <c r="P133" s="4"/>
      <c r="Q133" s="6"/>
    </row>
    <row r="134" spans="1:31" x14ac:dyDescent="0.25">
      <c r="B134" s="5" t="s">
        <v>17</v>
      </c>
      <c r="C134" s="3">
        <f>SUM(C132:C133)</f>
        <v>2615.5543999999995</v>
      </c>
      <c r="D134" s="3"/>
      <c r="E134" s="3"/>
      <c r="F134" s="5" t="s">
        <v>23</v>
      </c>
      <c r="G134" s="3">
        <f>SUM(G132:G133)</f>
        <v>35543.822817333326</v>
      </c>
      <c r="H134" s="3"/>
      <c r="I134" s="3"/>
      <c r="J134" s="3"/>
      <c r="K134" s="5" t="s">
        <v>18</v>
      </c>
      <c r="L134" s="3">
        <f>SUM(L132:L133)</f>
        <v>2775.1043999999997</v>
      </c>
      <c r="M134" s="3"/>
      <c r="N134" s="3"/>
      <c r="O134" s="5" t="s">
        <v>23</v>
      </c>
      <c r="P134" s="3">
        <f>SUM(P132:P133)</f>
        <v>38661.417984</v>
      </c>
    </row>
    <row r="135" spans="1:31" x14ac:dyDescent="0.25">
      <c r="D135" s="5" t="s">
        <v>32</v>
      </c>
      <c r="E135">
        <f>G134/C134</f>
        <v>13.589403002794869</v>
      </c>
      <c r="M135" s="5" t="s">
        <v>32</v>
      </c>
      <c r="N135">
        <f>P134/L134</f>
        <v>13.931518390443259</v>
      </c>
    </row>
    <row r="136" spans="1:31" x14ac:dyDescent="0.25">
      <c r="D136" s="5" t="s">
        <v>19</v>
      </c>
      <c r="E136">
        <f>$F$115-E135</f>
        <v>5.95059699720513</v>
      </c>
      <c r="M136" s="5" t="s">
        <v>19</v>
      </c>
      <c r="N136">
        <f>$F$115-N135</f>
        <v>5.6084816095567405</v>
      </c>
    </row>
    <row r="138" spans="1:31" x14ac:dyDescent="0.25">
      <c r="D138" s="5" t="s">
        <v>20</v>
      </c>
      <c r="E138">
        <f>C134*E136</f>
        <v>15564.110158666663</v>
      </c>
      <c r="M138" s="5" t="s">
        <v>24</v>
      </c>
      <c r="N138">
        <f>L134*N136</f>
        <v>15564.121991999991</v>
      </c>
    </row>
    <row r="139" spans="1:31" ht="21" x14ac:dyDescent="0.35">
      <c r="H139" s="12" t="s">
        <v>25</v>
      </c>
      <c r="I139" s="10">
        <f>N138-E138</f>
        <v>1.1833333328468143E-2</v>
      </c>
    </row>
    <row r="141" spans="1:31" x14ac:dyDescent="0.25">
      <c r="A141" s="5"/>
      <c r="B141" s="5"/>
      <c r="G141" s="5"/>
    </row>
    <row r="142" spans="1:31" x14ac:dyDescent="0.25">
      <c r="A142" s="34"/>
      <c r="B142" s="34"/>
      <c r="C142" s="34"/>
      <c r="D142" s="34"/>
      <c r="E142" s="34"/>
      <c r="F142" s="34"/>
      <c r="G142" s="34"/>
      <c r="H142" s="34"/>
      <c r="I142" s="34"/>
      <c r="J142" s="34"/>
      <c r="K142" s="34"/>
      <c r="L142" s="34"/>
      <c r="M142" s="34"/>
      <c r="N142" s="34"/>
      <c r="O142" s="34"/>
      <c r="P142" s="34"/>
      <c r="Q142" s="34"/>
      <c r="R142" s="34"/>
      <c r="S142" s="34"/>
      <c r="T142" s="34"/>
      <c r="U142" s="34"/>
      <c r="V142" s="34"/>
      <c r="W142" s="34"/>
      <c r="X142" s="34"/>
      <c r="Y142" s="34"/>
      <c r="Z142" s="34"/>
      <c r="AA142" s="34"/>
      <c r="AB142" s="34"/>
      <c r="AC142" s="34"/>
      <c r="AD142" s="34"/>
      <c r="AE142" s="34"/>
    </row>
    <row r="143" spans="1:31" x14ac:dyDescent="0.25">
      <c r="A143" s="5"/>
      <c r="B143" s="5"/>
      <c r="G143" s="5"/>
    </row>
    <row r="144" spans="1:31" ht="26.25" x14ac:dyDescent="0.4">
      <c r="A144" s="31" t="s">
        <v>80</v>
      </c>
      <c r="B144" s="4"/>
      <c r="C144" s="4"/>
      <c r="D144" s="4"/>
      <c r="F144" s="32" t="s">
        <v>29</v>
      </c>
      <c r="G144" s="33">
        <f>IF(O3162=0.01,"-",O3162)</f>
        <v>14.54</v>
      </c>
      <c r="H144" s="4"/>
      <c r="I144" s="32" t="s">
        <v>31</v>
      </c>
      <c r="J144" s="33">
        <f>G144+B158</f>
        <v>19.54</v>
      </c>
      <c r="L144" s="35"/>
    </row>
    <row r="145" spans="1:23" x14ac:dyDescent="0.25">
      <c r="A145" s="4"/>
      <c r="B145" s="4"/>
      <c r="C145" s="4"/>
      <c r="D145" s="4"/>
      <c r="E145" s="4"/>
      <c r="F145" s="4"/>
      <c r="G145" s="4"/>
      <c r="H145" s="6"/>
    </row>
    <row r="146" spans="1:23" ht="23.25" x14ac:dyDescent="0.35">
      <c r="G146" s="5" t="s">
        <v>103</v>
      </c>
      <c r="I146" s="32" t="s">
        <v>104</v>
      </c>
      <c r="J146" s="33">
        <f>O148-G148</f>
        <v>159.54996982799958</v>
      </c>
    </row>
    <row r="147" spans="1:23" x14ac:dyDescent="0.25">
      <c r="I147" s="4"/>
    </row>
    <row r="148" spans="1:23" ht="21" x14ac:dyDescent="0.35">
      <c r="B148" s="8" t="s">
        <v>7</v>
      </c>
      <c r="C148" s="4"/>
      <c r="F148" s="5" t="s">
        <v>76</v>
      </c>
      <c r="G148" s="3">
        <f>(E151+E153)*B153/2+(E153+E154)*(B154-B153)/2</f>
        <v>2615.5544301720001</v>
      </c>
      <c r="J148" s="8" t="s">
        <v>8</v>
      </c>
      <c r="K148" s="4"/>
      <c r="L148" s="4"/>
      <c r="N148" s="5" t="s">
        <v>77</v>
      </c>
      <c r="O148" s="3">
        <f>(M152+M153)*G144/2</f>
        <v>2775.1043999999997</v>
      </c>
    </row>
    <row r="149" spans="1:23" x14ac:dyDescent="0.25">
      <c r="J149" s="6"/>
      <c r="K149" s="4"/>
      <c r="L149" s="4"/>
      <c r="M149" s="4"/>
      <c r="N149" s="4"/>
    </row>
    <row r="150" spans="1:23" x14ac:dyDescent="0.25">
      <c r="B150" s="7" t="s">
        <v>9</v>
      </c>
      <c r="C150" s="7" t="s">
        <v>4</v>
      </c>
      <c r="D150" s="7" t="s">
        <v>3</v>
      </c>
      <c r="E150" s="7" t="s">
        <v>5</v>
      </c>
      <c r="J150" s="7" t="s">
        <v>9</v>
      </c>
      <c r="K150" s="7" t="s">
        <v>47</v>
      </c>
      <c r="L150" s="7" t="s">
        <v>4</v>
      </c>
      <c r="M150" s="7" t="s">
        <v>6</v>
      </c>
      <c r="N150" s="4"/>
    </row>
    <row r="151" spans="1:23" x14ac:dyDescent="0.25">
      <c r="A151" s="5" t="s">
        <v>89</v>
      </c>
      <c r="B151" s="4">
        <v>0</v>
      </c>
      <c r="C151" s="4">
        <f>$G$9</f>
        <v>10</v>
      </c>
      <c r="D151" s="4">
        <v>0</v>
      </c>
      <c r="E151" s="4">
        <f>MAX(D151,C151-2*$G$11*(1+$G$12)^0.5)</f>
        <v>0</v>
      </c>
      <c r="F151" s="30" t="s">
        <v>82</v>
      </c>
      <c r="J151" s="7"/>
      <c r="K151" s="7"/>
      <c r="L151" s="7"/>
      <c r="M151" s="7"/>
      <c r="N151" s="4"/>
    </row>
    <row r="152" spans="1:23" x14ac:dyDescent="0.25">
      <c r="A152" s="5" t="s">
        <v>86</v>
      </c>
      <c r="B152" s="4">
        <f>B158</f>
        <v>5</v>
      </c>
      <c r="C152" s="4">
        <f>$G$9+$G$13*B152</f>
        <v>100</v>
      </c>
      <c r="D152" s="4">
        <f>10*B152</f>
        <v>50</v>
      </c>
      <c r="E152" s="4">
        <f>MAX(D152,C152-2*$G$11*(1+$G$12)^0.5)</f>
        <v>50</v>
      </c>
      <c r="F152" s="30" t="s">
        <v>83</v>
      </c>
      <c r="I152" s="5" t="s">
        <v>86</v>
      </c>
      <c r="J152" s="7">
        <f>B158</f>
        <v>5</v>
      </c>
      <c r="K152" s="4">
        <v>0</v>
      </c>
      <c r="L152" s="4">
        <v>0</v>
      </c>
      <c r="M152" s="4">
        <f>L152+2*$G$11*(1+$G$12)^0.5</f>
        <v>60</v>
      </c>
      <c r="N152" s="30" t="s">
        <v>90</v>
      </c>
    </row>
    <row r="153" spans="1:23" x14ac:dyDescent="0.25">
      <c r="A153" s="5" t="s">
        <v>87</v>
      </c>
      <c r="B153" s="4">
        <f>IF(F158&gt;J144,J144,F158)</f>
        <v>6.25</v>
      </c>
      <c r="C153" s="4">
        <f>$G$9+$G$13*B153</f>
        <v>122.5</v>
      </c>
      <c r="D153" s="4">
        <f>10*B153</f>
        <v>62.5</v>
      </c>
      <c r="E153" s="4">
        <f>MAX(D153,C153-2*$G$11*(1+$G$12)^0.5)</f>
        <v>62.5</v>
      </c>
      <c r="F153" s="30" t="s">
        <v>84</v>
      </c>
      <c r="I153" s="5" t="s">
        <v>88</v>
      </c>
      <c r="J153" s="7">
        <f>J144</f>
        <v>19.54</v>
      </c>
      <c r="K153" s="4">
        <f>J153-J152</f>
        <v>14.54</v>
      </c>
      <c r="L153" s="4">
        <f>L152+$G$13*K153</f>
        <v>261.71999999999997</v>
      </c>
      <c r="M153" s="4">
        <f>L153+2*$G$11*(1+$G$12)^0.5</f>
        <v>321.71999999999997</v>
      </c>
      <c r="N153" s="30" t="s">
        <v>91</v>
      </c>
    </row>
    <row r="154" spans="1:23" x14ac:dyDescent="0.25">
      <c r="A154" s="5" t="s">
        <v>88</v>
      </c>
      <c r="B154" s="3">
        <f>J144+0.0000001</f>
        <v>19.5400001</v>
      </c>
      <c r="C154" s="4">
        <f>$G$9+$G$13*B154</f>
        <v>361.72000179999998</v>
      </c>
      <c r="D154" s="4">
        <f>10*B154</f>
        <v>195.400001</v>
      </c>
      <c r="E154" s="4">
        <f>MAX(D154,C154-2*$G$11*(1+$G$12)^0.5)</f>
        <v>301.72000179999998</v>
      </c>
      <c r="F154" s="30" t="s">
        <v>85</v>
      </c>
    </row>
    <row r="157" spans="1:23" x14ac:dyDescent="0.25">
      <c r="E157" t="s">
        <v>109</v>
      </c>
      <c r="K157" s="4"/>
      <c r="L157" s="4"/>
    </row>
    <row r="158" spans="1:23" ht="21" x14ac:dyDescent="0.35">
      <c r="A158" s="5" t="s">
        <v>68</v>
      </c>
      <c r="B158" s="23">
        <f>$G$7</f>
        <v>5</v>
      </c>
      <c r="E158" s="5" t="s">
        <v>70</v>
      </c>
      <c r="F158" s="23">
        <f>MAX(0,(2*$G$11*(1+$G$12)^0.5-$G$9)/($G$13-10))</f>
        <v>6.25</v>
      </c>
      <c r="G158" t="s">
        <v>63</v>
      </c>
      <c r="H158" s="5" t="s">
        <v>64</v>
      </c>
      <c r="I158" s="23">
        <f>MAX(0,$G$9-2*$G$11*(1+$G$12)^0.5)</f>
        <v>0</v>
      </c>
      <c r="J158" s="5" t="s">
        <v>61</v>
      </c>
      <c r="K158" s="23">
        <f>$L$125</f>
        <v>60</v>
      </c>
      <c r="P158" s="5"/>
      <c r="Q158" t="s">
        <v>81</v>
      </c>
      <c r="R158">
        <f>$J$144/1000</f>
        <v>1.9539999999999998E-2</v>
      </c>
      <c r="T158" s="10"/>
      <c r="U158" s="10"/>
    </row>
    <row r="159" spans="1:23" x14ac:dyDescent="0.25">
      <c r="B159" s="29"/>
      <c r="C159" s="3"/>
      <c r="D159" s="3"/>
      <c r="E159" s="3"/>
      <c r="F159" s="3"/>
      <c r="I159" s="6"/>
      <c r="J159" s="4"/>
      <c r="K159" s="4"/>
      <c r="L159" s="4"/>
    </row>
    <row r="160" spans="1:23" x14ac:dyDescent="0.25">
      <c r="A160" s="3" t="s">
        <v>71</v>
      </c>
      <c r="B160" s="3" t="s">
        <v>72</v>
      </c>
      <c r="C160" s="3" t="s">
        <v>65</v>
      </c>
      <c r="D160" s="3" t="s">
        <v>66</v>
      </c>
      <c r="E160" s="3" t="s">
        <v>67</v>
      </c>
      <c r="F160" s="3" t="s">
        <v>59</v>
      </c>
      <c r="H160" s="3"/>
      <c r="J160" s="3" t="s">
        <v>60</v>
      </c>
      <c r="K160" s="3" t="s">
        <v>62</v>
      </c>
      <c r="M160" s="3" t="s">
        <v>73</v>
      </c>
      <c r="N160" s="23" t="s">
        <v>74</v>
      </c>
      <c r="Q160" s="3" t="s">
        <v>94</v>
      </c>
      <c r="R160" s="3" t="s">
        <v>95</v>
      </c>
      <c r="S160" s="3" t="s">
        <v>96</v>
      </c>
      <c r="T160" s="3" t="s">
        <v>97</v>
      </c>
      <c r="U160" s="23" t="s">
        <v>98</v>
      </c>
      <c r="V160" s="3"/>
      <c r="W160" s="3"/>
    </row>
    <row r="161" spans="1:21" x14ac:dyDescent="0.25">
      <c r="A161" s="3">
        <v>0.01</v>
      </c>
      <c r="B161" s="3">
        <f>$B$158+A161</f>
        <v>5.01</v>
      </c>
      <c r="C161" s="3">
        <f>IF($F$158&gt;B161,B161,$F$158)</f>
        <v>5.01</v>
      </c>
      <c r="D161" s="4">
        <f t="shared" ref="D161:D224" si="4">MAX(10*C161,$G$13*C161+$G$9-2*$G$11*(1+$G$12)^0.5)</f>
        <v>50.099999999999994</v>
      </c>
      <c r="E161" s="4">
        <f t="shared" ref="E161:E224" si="5">MAX(10*B161,$G$13*B161+$G$9-2*$G$11*(1+$G$12)^0.5)</f>
        <v>50.099999999999994</v>
      </c>
      <c r="F161">
        <f>$I$158*C161*(0.5*C161+B161-C161)  +  (D161-$I$158)*0.5*C161*(C161/3+B161-C161)  +  D161*(B161-C161)*0.5*(B161-C161)  +  (E161-D161)*0.5*(B161-C161)*(B161-C161)/3</f>
        <v>209.58583499999995</v>
      </c>
      <c r="H161" s="3"/>
      <c r="J161" s="3">
        <f t="shared" ref="J161:J224" si="6">$G$13*A161+2*$G$11*(1+$G$12)^0.5</f>
        <v>60.18</v>
      </c>
      <c r="K161" s="3">
        <f>$K$158*A161*0.5*A161  +  (J161-$K$158)*0.5*A161*A161/3</f>
        <v>3.003E-3</v>
      </c>
      <c r="M161" s="3">
        <f>K161-F161</f>
        <v>-209.58283199999994</v>
      </c>
      <c r="N161">
        <f>ABS(M161)</f>
        <v>209.58283199999994</v>
      </c>
      <c r="O161">
        <f>IF(N161=$N$3162,A161,0)</f>
        <v>0</v>
      </c>
      <c r="P161" s="5"/>
      <c r="Q161" s="3">
        <v>0</v>
      </c>
      <c r="R161" s="3">
        <f t="shared" ref="R161:R224" si="7">IF(Q161&lt;$B$153,$E$151+Q161*($E$153-$E$151)/$B$153,$E$153+(Q161-$B$153)*($E$154-$E$153)/($B$154-$B$153))</f>
        <v>0</v>
      </c>
      <c r="S161" s="3">
        <f t="shared" ref="S161:S192" si="8">IF(Q161&lt;$J$152,0,$M$152+(Q161-$J$152)*($M$153-$M$152)/$G$144)</f>
        <v>0</v>
      </c>
      <c r="T161" s="3">
        <v>0</v>
      </c>
      <c r="U161" s="3">
        <v>0</v>
      </c>
    </row>
    <row r="162" spans="1:21" x14ac:dyDescent="0.25">
      <c r="A162" s="3">
        <v>0.02</v>
      </c>
      <c r="B162" s="3">
        <f>$B$158+A162</f>
        <v>5.0199999999999996</v>
      </c>
      <c r="C162" s="3">
        <f>IF($F$158&gt;B162,B162,$F$158)</f>
        <v>5.0199999999999996</v>
      </c>
      <c r="D162" s="4">
        <f t="shared" si="4"/>
        <v>50.199999999999996</v>
      </c>
      <c r="E162" s="4">
        <f t="shared" si="5"/>
        <v>50.199999999999996</v>
      </c>
      <c r="F162">
        <f t="shared" ref="F162:F225" si="9">$I$158*C162*(0.5*C162+B162-C162)  +  (D162-$I$158)*0.5*C162*(C162/3+B162-C162)  +  D162*(B162-C162)*0.5*(B162-C162)  +  (E162-D162)*0.5*(B162-C162)*(B162-C162)/3</f>
        <v>210.84334666666658</v>
      </c>
      <c r="H162" s="3"/>
      <c r="J162" s="3">
        <f t="shared" si="6"/>
        <v>60.36</v>
      </c>
      <c r="K162" s="3">
        <f t="shared" ref="K162:K225" si="10">$K$158*A162*0.5*A162  +  (J162-$K$158)*0.5*A162*A162/3</f>
        <v>1.2024E-2</v>
      </c>
      <c r="M162" s="3">
        <f>K162-F162</f>
        <v>-210.83132266666658</v>
      </c>
      <c r="N162">
        <f t="shared" ref="N162:N225" si="11">ABS(M162)</f>
        <v>210.83132266666658</v>
      </c>
      <c r="O162">
        <f t="shared" ref="O162:O225" si="12">IF(N162=$N$3162,A162,0)</f>
        <v>0</v>
      </c>
      <c r="Q162" s="3">
        <f t="shared" ref="Q162:Q193" si="13">Q161+$R$158</f>
        <v>1.9539999999999998E-2</v>
      </c>
      <c r="R162" s="3">
        <f t="shared" si="7"/>
        <v>0.19539999999999999</v>
      </c>
      <c r="S162" s="3">
        <f t="shared" si="8"/>
        <v>0</v>
      </c>
      <c r="T162" s="3">
        <f t="shared" ref="T162:T193" si="14">T161+0.5*(R161+R162)*$R$158-0.5*(S161+S162)*$R$158</f>
        <v>1.9090579999999997E-3</v>
      </c>
      <c r="U162" s="3">
        <f t="shared" ref="U162:U193" si="15">U161+T161*$R$158+R161*$R$158^2/2+(R162-R161)*$R$158^2/6-S161*$R$158^2/2-(S162-S161)*$R$158^2/6</f>
        <v>1.2434331106666665E-5</v>
      </c>
    </row>
    <row r="163" spans="1:21" x14ac:dyDescent="0.25">
      <c r="A163" s="3">
        <v>0.03</v>
      </c>
      <c r="B163" s="3">
        <f t="shared" ref="B163:B226" si="16">$B$158+A163</f>
        <v>5.03</v>
      </c>
      <c r="C163" s="3">
        <f t="shared" ref="C163:C226" si="17">IF($F$158&gt;B163,B163,$F$158)</f>
        <v>5.03</v>
      </c>
      <c r="D163" s="4">
        <f t="shared" si="4"/>
        <v>50.300000000000004</v>
      </c>
      <c r="E163" s="4">
        <f t="shared" si="5"/>
        <v>50.300000000000004</v>
      </c>
      <c r="F163">
        <f t="shared" si="9"/>
        <v>212.10587833333338</v>
      </c>
      <c r="H163" s="3"/>
      <c r="J163" s="3">
        <f t="shared" si="6"/>
        <v>60.54</v>
      </c>
      <c r="K163" s="3">
        <f t="shared" si="10"/>
        <v>2.7080999999999997E-2</v>
      </c>
      <c r="M163" s="3">
        <f t="shared" ref="M163:M226" si="18">K163-F163</f>
        <v>-212.07879733333337</v>
      </c>
      <c r="N163">
        <f t="shared" si="11"/>
        <v>212.07879733333337</v>
      </c>
      <c r="O163">
        <f t="shared" si="12"/>
        <v>0</v>
      </c>
      <c r="Q163" s="3">
        <f t="shared" si="13"/>
        <v>3.9079999999999997E-2</v>
      </c>
      <c r="R163" s="3">
        <f>IF(Q163&lt;$B$153,$E$151+Q163*($E$153-$E$151)/$B$153,$E$153+(Q163-$B$153)*($E$154-$E$153)/($B$154-$B$153))</f>
        <v>0.39079999999999998</v>
      </c>
      <c r="S163" s="3">
        <f t="shared" si="8"/>
        <v>0</v>
      </c>
      <c r="T163" s="3">
        <f t="shared" si="14"/>
        <v>7.6362319999999989E-3</v>
      </c>
      <c r="U163" s="3">
        <f t="shared" si="15"/>
        <v>9.9474648853333316E-5</v>
      </c>
    </row>
    <row r="164" spans="1:21" x14ac:dyDescent="0.25">
      <c r="A164" s="3">
        <v>0.04</v>
      </c>
      <c r="B164" s="3">
        <f t="shared" si="16"/>
        <v>5.04</v>
      </c>
      <c r="C164" s="3">
        <f t="shared" si="17"/>
        <v>5.04</v>
      </c>
      <c r="D164" s="4">
        <f t="shared" si="4"/>
        <v>50.4</v>
      </c>
      <c r="E164" s="4">
        <f t="shared" si="5"/>
        <v>50.4</v>
      </c>
      <c r="F164">
        <f t="shared" si="9"/>
        <v>213.37343999999996</v>
      </c>
      <c r="H164" s="3"/>
      <c r="J164" s="3">
        <f t="shared" si="6"/>
        <v>60.72</v>
      </c>
      <c r="K164" s="3">
        <f t="shared" si="10"/>
        <v>4.8191999999999999E-2</v>
      </c>
      <c r="M164" s="3">
        <f t="shared" si="18"/>
        <v>-213.32524799999996</v>
      </c>
      <c r="N164">
        <f t="shared" si="11"/>
        <v>213.32524799999996</v>
      </c>
      <c r="O164">
        <f t="shared" si="12"/>
        <v>0</v>
      </c>
      <c r="Q164" s="3">
        <f t="shared" si="13"/>
        <v>5.8619999999999992E-2</v>
      </c>
      <c r="R164" s="3">
        <f t="shared" si="7"/>
        <v>0.58619999999999994</v>
      </c>
      <c r="S164" s="3">
        <f t="shared" si="8"/>
        <v>0</v>
      </c>
      <c r="T164" s="3">
        <f t="shared" si="14"/>
        <v>1.7181521999999998E-2</v>
      </c>
      <c r="U164" s="3">
        <f t="shared" si="15"/>
        <v>3.3572693987999995E-4</v>
      </c>
    </row>
    <row r="165" spans="1:21" x14ac:dyDescent="0.25">
      <c r="A165" s="3">
        <v>0.05</v>
      </c>
      <c r="B165" s="3">
        <f t="shared" si="16"/>
        <v>5.05</v>
      </c>
      <c r="C165" s="3">
        <f t="shared" si="17"/>
        <v>5.05</v>
      </c>
      <c r="D165" s="4">
        <f t="shared" si="4"/>
        <v>50.5</v>
      </c>
      <c r="E165" s="4">
        <f t="shared" si="5"/>
        <v>50.5</v>
      </c>
      <c r="F165">
        <f t="shared" si="9"/>
        <v>214.64604166666669</v>
      </c>
      <c r="H165" s="3"/>
      <c r="J165" s="3">
        <f t="shared" si="6"/>
        <v>60.9</v>
      </c>
      <c r="K165" s="3">
        <f t="shared" si="10"/>
        <v>7.5375000000000011E-2</v>
      </c>
      <c r="M165" s="3">
        <f t="shared" si="18"/>
        <v>-214.57066666666668</v>
      </c>
      <c r="N165">
        <f t="shared" si="11"/>
        <v>214.57066666666668</v>
      </c>
      <c r="O165">
        <f t="shared" si="12"/>
        <v>0</v>
      </c>
      <c r="Q165" s="3">
        <f t="shared" si="13"/>
        <v>7.8159999999999993E-2</v>
      </c>
      <c r="R165" s="3">
        <f t="shared" si="7"/>
        <v>0.78159999999999996</v>
      </c>
      <c r="S165" s="3">
        <f t="shared" si="8"/>
        <v>0</v>
      </c>
      <c r="T165" s="3">
        <f t="shared" si="14"/>
        <v>3.0544927999999995E-2</v>
      </c>
      <c r="U165" s="3">
        <f t="shared" si="15"/>
        <v>7.9579719082666653E-4</v>
      </c>
    </row>
    <row r="166" spans="1:21" x14ac:dyDescent="0.25">
      <c r="A166" s="3">
        <v>0.06</v>
      </c>
      <c r="B166" s="3">
        <f t="shared" si="16"/>
        <v>5.0599999999999996</v>
      </c>
      <c r="C166" s="3">
        <f t="shared" si="17"/>
        <v>5.0599999999999996</v>
      </c>
      <c r="D166" s="4">
        <f t="shared" si="4"/>
        <v>50.599999999999994</v>
      </c>
      <c r="E166" s="4">
        <f t="shared" si="5"/>
        <v>50.599999999999994</v>
      </c>
      <c r="F166">
        <f t="shared" si="9"/>
        <v>215.92369333333326</v>
      </c>
      <c r="H166" s="3"/>
      <c r="J166" s="3">
        <f t="shared" si="6"/>
        <v>61.08</v>
      </c>
      <c r="K166" s="3">
        <f t="shared" si="10"/>
        <v>0.10864799999999998</v>
      </c>
      <c r="M166" s="3">
        <f t="shared" si="18"/>
        <v>-215.81504533333327</v>
      </c>
      <c r="N166">
        <f t="shared" si="11"/>
        <v>215.81504533333327</v>
      </c>
      <c r="O166">
        <f t="shared" si="12"/>
        <v>0</v>
      </c>
      <c r="Q166" s="3">
        <f t="shared" si="13"/>
        <v>9.7699999999999995E-2</v>
      </c>
      <c r="R166" s="3">
        <f t="shared" si="7"/>
        <v>0.97699999999999987</v>
      </c>
      <c r="S166" s="3">
        <f t="shared" si="8"/>
        <v>0</v>
      </c>
      <c r="T166" s="3">
        <f t="shared" si="14"/>
        <v>4.772644999999999E-2</v>
      </c>
      <c r="U166" s="3">
        <f t="shared" si="15"/>
        <v>1.5542913883333331E-3</v>
      </c>
    </row>
    <row r="167" spans="1:21" x14ac:dyDescent="0.25">
      <c r="A167" s="3">
        <v>7.0000000000000007E-2</v>
      </c>
      <c r="B167" s="3">
        <f t="shared" si="16"/>
        <v>5.07</v>
      </c>
      <c r="C167" s="3">
        <f t="shared" si="17"/>
        <v>5.07</v>
      </c>
      <c r="D167" s="4">
        <f t="shared" si="4"/>
        <v>50.7</v>
      </c>
      <c r="E167" s="4">
        <f t="shared" si="5"/>
        <v>50.7</v>
      </c>
      <c r="F167">
        <f t="shared" si="9"/>
        <v>217.20640500000007</v>
      </c>
      <c r="H167" s="3"/>
      <c r="J167" s="3">
        <f t="shared" si="6"/>
        <v>61.26</v>
      </c>
      <c r="K167" s="3">
        <f t="shared" si="10"/>
        <v>0.14802900000000002</v>
      </c>
      <c r="M167" s="3">
        <f t="shared" si="18"/>
        <v>-217.05837600000007</v>
      </c>
      <c r="N167">
        <f t="shared" si="11"/>
        <v>217.05837600000007</v>
      </c>
      <c r="O167">
        <f t="shared" si="12"/>
        <v>0</v>
      </c>
      <c r="Q167" s="3">
        <f t="shared" si="13"/>
        <v>0.11724</v>
      </c>
      <c r="R167" s="3">
        <f t="shared" si="7"/>
        <v>1.1723999999999999</v>
      </c>
      <c r="S167" s="3">
        <f t="shared" si="8"/>
        <v>0</v>
      </c>
      <c r="T167" s="3">
        <f t="shared" si="14"/>
        <v>6.8726087999999991E-2</v>
      </c>
      <c r="U167" s="3">
        <f t="shared" si="15"/>
        <v>2.6858155190399996E-3</v>
      </c>
    </row>
    <row r="168" spans="1:21" x14ac:dyDescent="0.25">
      <c r="A168" s="3">
        <v>0.08</v>
      </c>
      <c r="B168" s="3">
        <f t="shared" si="16"/>
        <v>5.08</v>
      </c>
      <c r="C168" s="3">
        <f t="shared" si="17"/>
        <v>5.08</v>
      </c>
      <c r="D168" s="4">
        <f t="shared" si="4"/>
        <v>50.8</v>
      </c>
      <c r="E168" s="4">
        <f t="shared" si="5"/>
        <v>50.8</v>
      </c>
      <c r="F168">
        <f t="shared" si="9"/>
        <v>218.49418666666665</v>
      </c>
      <c r="H168" s="3"/>
      <c r="J168" s="3">
        <f t="shared" si="6"/>
        <v>61.44</v>
      </c>
      <c r="K168" s="3">
        <f t="shared" si="10"/>
        <v>0.19353600000000001</v>
      </c>
      <c r="M168" s="3">
        <f t="shared" si="18"/>
        <v>-218.30065066666666</v>
      </c>
      <c r="N168">
        <f t="shared" si="11"/>
        <v>218.30065066666666</v>
      </c>
      <c r="O168">
        <f t="shared" si="12"/>
        <v>0</v>
      </c>
      <c r="Q168" s="3">
        <f t="shared" si="13"/>
        <v>0.13677999999999998</v>
      </c>
      <c r="R168" s="3">
        <f t="shared" si="7"/>
        <v>1.3677999999999997</v>
      </c>
      <c r="S168" s="3">
        <f t="shared" si="8"/>
        <v>0</v>
      </c>
      <c r="T168" s="3">
        <f t="shared" si="14"/>
        <v>9.3543841999999988E-2</v>
      </c>
      <c r="U168" s="3">
        <f t="shared" si="15"/>
        <v>4.2649755695866659E-3</v>
      </c>
    </row>
    <row r="169" spans="1:21" x14ac:dyDescent="0.25">
      <c r="A169" s="3">
        <v>0.09</v>
      </c>
      <c r="B169" s="3">
        <f t="shared" si="16"/>
        <v>5.09</v>
      </c>
      <c r="C169" s="3">
        <f t="shared" si="17"/>
        <v>5.09</v>
      </c>
      <c r="D169" s="4">
        <f t="shared" si="4"/>
        <v>50.9</v>
      </c>
      <c r="E169" s="4">
        <f t="shared" si="5"/>
        <v>50.9</v>
      </c>
      <c r="F169">
        <f t="shared" si="9"/>
        <v>219.78704833333325</v>
      </c>
      <c r="H169" s="3"/>
      <c r="J169" s="3">
        <f t="shared" si="6"/>
        <v>61.62</v>
      </c>
      <c r="K169" s="3">
        <f t="shared" si="10"/>
        <v>0.24518699999999996</v>
      </c>
      <c r="M169" s="3">
        <f t="shared" si="18"/>
        <v>-219.54186133333326</v>
      </c>
      <c r="N169">
        <f t="shared" si="11"/>
        <v>219.54186133333326</v>
      </c>
      <c r="O169">
        <f t="shared" si="12"/>
        <v>0</v>
      </c>
      <c r="Q169" s="3">
        <f t="shared" si="13"/>
        <v>0.15631999999999999</v>
      </c>
      <c r="R169" s="3">
        <f t="shared" si="7"/>
        <v>1.5631999999999999</v>
      </c>
      <c r="S169" s="3">
        <f t="shared" si="8"/>
        <v>0</v>
      </c>
      <c r="T169" s="3">
        <f t="shared" si="14"/>
        <v>0.12217971199999998</v>
      </c>
      <c r="U169" s="3">
        <f t="shared" si="15"/>
        <v>6.3663775266133323E-3</v>
      </c>
    </row>
    <row r="170" spans="1:21" x14ac:dyDescent="0.25">
      <c r="A170" s="3">
        <v>0.1</v>
      </c>
      <c r="B170" s="3">
        <f t="shared" si="16"/>
        <v>5.0999999999999996</v>
      </c>
      <c r="C170" s="3">
        <f t="shared" si="17"/>
        <v>5.0999999999999996</v>
      </c>
      <c r="D170" s="4">
        <f t="shared" si="4"/>
        <v>51</v>
      </c>
      <c r="E170" s="4">
        <f t="shared" si="5"/>
        <v>51</v>
      </c>
      <c r="F170">
        <f t="shared" si="9"/>
        <v>221.08500000000001</v>
      </c>
      <c r="H170" s="3"/>
      <c r="J170" s="3">
        <f t="shared" si="6"/>
        <v>61.8</v>
      </c>
      <c r="K170" s="3">
        <f t="shared" si="10"/>
        <v>0.30300000000000005</v>
      </c>
      <c r="M170" s="3">
        <f t="shared" si="18"/>
        <v>-220.78200000000001</v>
      </c>
      <c r="N170">
        <f t="shared" si="11"/>
        <v>220.78200000000001</v>
      </c>
      <c r="O170">
        <f t="shared" si="12"/>
        <v>0</v>
      </c>
      <c r="Q170" s="3">
        <f t="shared" si="13"/>
        <v>0.17585999999999999</v>
      </c>
      <c r="R170" s="3">
        <f t="shared" si="7"/>
        <v>1.7585999999999999</v>
      </c>
      <c r="S170" s="3">
        <f t="shared" si="8"/>
        <v>0</v>
      </c>
      <c r="T170" s="3">
        <f t="shared" si="14"/>
        <v>0.15463369799999999</v>
      </c>
      <c r="U170" s="3">
        <f t="shared" si="15"/>
        <v>9.0646273767599986E-3</v>
      </c>
    </row>
    <row r="171" spans="1:21" x14ac:dyDescent="0.25">
      <c r="A171" s="3">
        <v>0.11</v>
      </c>
      <c r="B171" s="3">
        <f t="shared" si="16"/>
        <v>5.1100000000000003</v>
      </c>
      <c r="C171" s="3">
        <f t="shared" si="17"/>
        <v>5.1100000000000003</v>
      </c>
      <c r="D171" s="4">
        <f t="shared" si="4"/>
        <v>51.1</v>
      </c>
      <c r="E171" s="4">
        <f t="shared" si="5"/>
        <v>51.1</v>
      </c>
      <c r="F171">
        <f t="shared" si="9"/>
        <v>222.38805166666668</v>
      </c>
      <c r="H171" s="3"/>
      <c r="J171" s="3">
        <f t="shared" si="6"/>
        <v>61.98</v>
      </c>
      <c r="K171" s="3">
        <f t="shared" si="10"/>
        <v>0.36699299999999996</v>
      </c>
      <c r="M171" s="3">
        <f t="shared" si="18"/>
        <v>-222.02105866666668</v>
      </c>
      <c r="N171">
        <f t="shared" si="11"/>
        <v>222.02105866666668</v>
      </c>
      <c r="O171">
        <f t="shared" si="12"/>
        <v>0</v>
      </c>
      <c r="Q171" s="3">
        <f t="shared" si="13"/>
        <v>0.19539999999999999</v>
      </c>
      <c r="R171" s="3">
        <f t="shared" si="7"/>
        <v>1.9539999999999997</v>
      </c>
      <c r="S171" s="3">
        <f t="shared" si="8"/>
        <v>0</v>
      </c>
      <c r="T171" s="3">
        <f t="shared" si="14"/>
        <v>0.19090579999999999</v>
      </c>
      <c r="U171" s="3">
        <f t="shared" si="15"/>
        <v>1.2434331106666665E-2</v>
      </c>
    </row>
    <row r="172" spans="1:21" x14ac:dyDescent="0.25">
      <c r="A172" s="3">
        <v>0.12</v>
      </c>
      <c r="B172" s="3">
        <f t="shared" si="16"/>
        <v>5.12</v>
      </c>
      <c r="C172" s="3">
        <f t="shared" si="17"/>
        <v>5.12</v>
      </c>
      <c r="D172" s="4">
        <f t="shared" si="4"/>
        <v>51.2</v>
      </c>
      <c r="E172" s="4">
        <f t="shared" si="5"/>
        <v>51.2</v>
      </c>
      <c r="F172">
        <f t="shared" si="9"/>
        <v>223.69621333333339</v>
      </c>
      <c r="H172" s="3"/>
      <c r="J172" s="3">
        <f t="shared" si="6"/>
        <v>62.16</v>
      </c>
      <c r="K172" s="3">
        <f t="shared" si="10"/>
        <v>0.43718399999999991</v>
      </c>
      <c r="M172" s="3">
        <f t="shared" si="18"/>
        <v>-223.25902933333339</v>
      </c>
      <c r="N172">
        <f t="shared" si="11"/>
        <v>223.25902933333339</v>
      </c>
      <c r="O172">
        <f t="shared" si="12"/>
        <v>0</v>
      </c>
      <c r="Q172" s="3">
        <f t="shared" si="13"/>
        <v>0.21493999999999999</v>
      </c>
      <c r="R172" s="3">
        <f t="shared" si="7"/>
        <v>2.1494</v>
      </c>
      <c r="S172" s="3">
        <f t="shared" si="8"/>
        <v>0</v>
      </c>
      <c r="T172" s="3">
        <f t="shared" si="14"/>
        <v>0.23099601799999997</v>
      </c>
      <c r="U172" s="3">
        <f t="shared" si="15"/>
        <v>1.655009470297333E-2</v>
      </c>
    </row>
    <row r="173" spans="1:21" x14ac:dyDescent="0.25">
      <c r="A173" s="3">
        <v>0.13</v>
      </c>
      <c r="B173" s="3">
        <f t="shared" si="16"/>
        <v>5.13</v>
      </c>
      <c r="C173" s="3">
        <f t="shared" si="17"/>
        <v>5.13</v>
      </c>
      <c r="D173" s="4">
        <f t="shared" si="4"/>
        <v>51.3</v>
      </c>
      <c r="E173" s="4">
        <f t="shared" si="5"/>
        <v>51.3</v>
      </c>
      <c r="F173">
        <f t="shared" si="9"/>
        <v>225.00949499999999</v>
      </c>
      <c r="H173" s="3"/>
      <c r="J173" s="3">
        <f t="shared" si="6"/>
        <v>62.34</v>
      </c>
      <c r="K173" s="3">
        <f t="shared" si="10"/>
        <v>0.51359100000000013</v>
      </c>
      <c r="M173" s="3">
        <f t="shared" si="18"/>
        <v>-224.495904</v>
      </c>
      <c r="N173">
        <f t="shared" si="11"/>
        <v>224.495904</v>
      </c>
      <c r="O173">
        <f t="shared" si="12"/>
        <v>0</v>
      </c>
      <c r="Q173" s="3">
        <f t="shared" si="13"/>
        <v>0.23447999999999999</v>
      </c>
      <c r="R173" s="3">
        <f t="shared" si="7"/>
        <v>2.3447999999999998</v>
      </c>
      <c r="S173" s="3">
        <f t="shared" si="8"/>
        <v>0</v>
      </c>
      <c r="T173" s="3">
        <f t="shared" si="14"/>
        <v>0.27490435199999996</v>
      </c>
      <c r="U173" s="3">
        <f t="shared" si="15"/>
        <v>2.1486524152319993E-2</v>
      </c>
    </row>
    <row r="174" spans="1:21" x14ac:dyDescent="0.25">
      <c r="A174" s="3">
        <v>0.14000000000000001</v>
      </c>
      <c r="B174" s="3">
        <f t="shared" si="16"/>
        <v>5.14</v>
      </c>
      <c r="C174" s="3">
        <f t="shared" si="17"/>
        <v>5.14</v>
      </c>
      <c r="D174" s="4">
        <f t="shared" si="4"/>
        <v>51.4</v>
      </c>
      <c r="E174" s="4">
        <f t="shared" si="5"/>
        <v>51.4</v>
      </c>
      <c r="F174">
        <f t="shared" si="9"/>
        <v>226.32790666666659</v>
      </c>
      <c r="H174" s="3"/>
      <c r="J174" s="3">
        <f t="shared" si="6"/>
        <v>62.52</v>
      </c>
      <c r="K174" s="3">
        <f t="shared" si="10"/>
        <v>0.5962320000000001</v>
      </c>
      <c r="M174" s="3">
        <f t="shared" si="18"/>
        <v>-225.73167466666661</v>
      </c>
      <c r="N174">
        <f t="shared" si="11"/>
        <v>225.73167466666661</v>
      </c>
      <c r="O174">
        <f t="shared" si="12"/>
        <v>0</v>
      </c>
      <c r="Q174" s="3">
        <f t="shared" si="13"/>
        <v>0.25401999999999997</v>
      </c>
      <c r="R174" s="3">
        <f t="shared" si="7"/>
        <v>2.5402</v>
      </c>
      <c r="S174" s="3">
        <f t="shared" si="8"/>
        <v>0</v>
      </c>
      <c r="T174" s="3">
        <f t="shared" si="14"/>
        <v>0.32263080199999994</v>
      </c>
      <c r="U174" s="3">
        <f t="shared" si="15"/>
        <v>2.7318225441346659E-2</v>
      </c>
    </row>
    <row r="175" spans="1:21" x14ac:dyDescent="0.25">
      <c r="A175" s="3">
        <v>0.15</v>
      </c>
      <c r="B175" s="3">
        <f t="shared" si="16"/>
        <v>5.15</v>
      </c>
      <c r="C175" s="3">
        <f t="shared" si="17"/>
        <v>5.15</v>
      </c>
      <c r="D175" s="4">
        <f t="shared" si="4"/>
        <v>51.5</v>
      </c>
      <c r="E175" s="4">
        <f t="shared" si="5"/>
        <v>51.5</v>
      </c>
      <c r="F175">
        <f t="shared" si="9"/>
        <v>227.65145833333338</v>
      </c>
      <c r="H175" s="3"/>
      <c r="J175" s="3">
        <f t="shared" si="6"/>
        <v>62.7</v>
      </c>
      <c r="K175" s="3">
        <f t="shared" si="10"/>
        <v>0.68512499999999998</v>
      </c>
      <c r="M175" s="3">
        <f t="shared" si="18"/>
        <v>-226.96633333333338</v>
      </c>
      <c r="N175">
        <f t="shared" si="11"/>
        <v>226.96633333333338</v>
      </c>
      <c r="O175">
        <f t="shared" si="12"/>
        <v>0</v>
      </c>
      <c r="Q175" s="3">
        <f t="shared" si="13"/>
        <v>0.27355999999999997</v>
      </c>
      <c r="R175" s="3">
        <f t="shared" si="7"/>
        <v>2.7355999999999994</v>
      </c>
      <c r="S175" s="3">
        <f t="shared" si="8"/>
        <v>0</v>
      </c>
      <c r="T175" s="3">
        <f t="shared" si="14"/>
        <v>0.37417536799999995</v>
      </c>
      <c r="U175" s="3">
        <f t="shared" si="15"/>
        <v>3.4119804556693327E-2</v>
      </c>
    </row>
    <row r="176" spans="1:21" x14ac:dyDescent="0.25">
      <c r="A176" s="3">
        <v>0.16</v>
      </c>
      <c r="B176" s="3">
        <f t="shared" si="16"/>
        <v>5.16</v>
      </c>
      <c r="C176" s="3">
        <f t="shared" si="17"/>
        <v>5.16</v>
      </c>
      <c r="D176" s="4">
        <f t="shared" si="4"/>
        <v>51.6</v>
      </c>
      <c r="E176" s="4">
        <f t="shared" si="5"/>
        <v>51.6</v>
      </c>
      <c r="F176">
        <f t="shared" si="9"/>
        <v>228.98015999999998</v>
      </c>
      <c r="H176" s="3"/>
      <c r="J176" s="3">
        <f t="shared" si="6"/>
        <v>62.88</v>
      </c>
      <c r="K176" s="3">
        <f t="shared" si="10"/>
        <v>0.78028799999999998</v>
      </c>
      <c r="M176" s="3">
        <f t="shared" si="18"/>
        <v>-228.19987199999997</v>
      </c>
      <c r="N176">
        <f t="shared" si="11"/>
        <v>228.19987199999997</v>
      </c>
      <c r="O176">
        <f t="shared" si="12"/>
        <v>0</v>
      </c>
      <c r="Q176" s="3">
        <f t="shared" si="13"/>
        <v>0.29309999999999997</v>
      </c>
      <c r="R176" s="3">
        <f t="shared" si="7"/>
        <v>2.9309999999999996</v>
      </c>
      <c r="S176" s="3">
        <f t="shared" si="8"/>
        <v>0</v>
      </c>
      <c r="T176" s="3">
        <f t="shared" si="14"/>
        <v>0.42953804999999995</v>
      </c>
      <c r="U176" s="3">
        <f t="shared" si="15"/>
        <v>4.1965867484999995E-2</v>
      </c>
    </row>
    <row r="177" spans="1:21" x14ac:dyDescent="0.25">
      <c r="A177" s="3">
        <v>0.17</v>
      </c>
      <c r="B177" s="3">
        <f t="shared" si="16"/>
        <v>5.17</v>
      </c>
      <c r="C177" s="3">
        <f t="shared" si="17"/>
        <v>5.17</v>
      </c>
      <c r="D177" s="4">
        <f t="shared" si="4"/>
        <v>51.7</v>
      </c>
      <c r="E177" s="4">
        <f t="shared" si="5"/>
        <v>51.7</v>
      </c>
      <c r="F177">
        <f t="shared" si="9"/>
        <v>230.31402166666669</v>
      </c>
      <c r="H177" s="3"/>
      <c r="J177" s="3">
        <f t="shared" si="6"/>
        <v>63.06</v>
      </c>
      <c r="K177" s="3">
        <f t="shared" si="10"/>
        <v>0.88173900000000016</v>
      </c>
      <c r="M177" s="3">
        <f t="shared" si="18"/>
        <v>-229.43228266666668</v>
      </c>
      <c r="N177">
        <f t="shared" si="11"/>
        <v>229.43228266666668</v>
      </c>
      <c r="O177">
        <f t="shared" si="12"/>
        <v>0</v>
      </c>
      <c r="Q177" s="3">
        <f t="shared" si="13"/>
        <v>0.31263999999999997</v>
      </c>
      <c r="R177" s="3">
        <f t="shared" si="7"/>
        <v>3.1263999999999998</v>
      </c>
      <c r="S177" s="3">
        <f t="shared" si="8"/>
        <v>0</v>
      </c>
      <c r="T177" s="3">
        <f t="shared" si="14"/>
        <v>0.48871884799999993</v>
      </c>
      <c r="U177" s="3">
        <f t="shared" si="15"/>
        <v>5.0931020212906665E-2</v>
      </c>
    </row>
    <row r="178" spans="1:21" x14ac:dyDescent="0.25">
      <c r="A178" s="3">
        <v>0.18</v>
      </c>
      <c r="B178" s="3">
        <f t="shared" si="16"/>
        <v>5.18</v>
      </c>
      <c r="C178" s="3">
        <f t="shared" si="17"/>
        <v>5.18</v>
      </c>
      <c r="D178" s="4">
        <f t="shared" si="4"/>
        <v>51.8</v>
      </c>
      <c r="E178" s="4">
        <f t="shared" si="5"/>
        <v>51.8</v>
      </c>
      <c r="F178">
        <f t="shared" si="9"/>
        <v>231.65305333333328</v>
      </c>
      <c r="H178" s="3"/>
      <c r="J178" s="3">
        <f t="shared" si="6"/>
        <v>63.24</v>
      </c>
      <c r="K178" s="3">
        <f t="shared" si="10"/>
        <v>0.98949599999999993</v>
      </c>
      <c r="M178" s="3">
        <f t="shared" si="18"/>
        <v>-230.66355733333327</v>
      </c>
      <c r="N178">
        <f t="shared" si="11"/>
        <v>230.66355733333327</v>
      </c>
      <c r="O178">
        <f t="shared" si="12"/>
        <v>0</v>
      </c>
      <c r="Q178" s="3">
        <f t="shared" si="13"/>
        <v>0.33217999999999998</v>
      </c>
      <c r="R178" s="3">
        <f t="shared" si="7"/>
        <v>3.3217999999999996</v>
      </c>
      <c r="S178" s="3">
        <f t="shared" si="8"/>
        <v>0</v>
      </c>
      <c r="T178" s="3">
        <f t="shared" si="14"/>
        <v>0.55171776199999989</v>
      </c>
      <c r="U178" s="3">
        <f t="shared" si="15"/>
        <v>6.1089868727053333E-2</v>
      </c>
    </row>
    <row r="179" spans="1:21" x14ac:dyDescent="0.25">
      <c r="A179" s="3">
        <v>0.19</v>
      </c>
      <c r="B179" s="3">
        <f t="shared" si="16"/>
        <v>5.19</v>
      </c>
      <c r="C179" s="3">
        <f t="shared" si="17"/>
        <v>5.19</v>
      </c>
      <c r="D179" s="4">
        <f t="shared" si="4"/>
        <v>51.900000000000006</v>
      </c>
      <c r="E179" s="4">
        <f t="shared" si="5"/>
        <v>51.900000000000006</v>
      </c>
      <c r="F179">
        <f t="shared" si="9"/>
        <v>232.99726500000008</v>
      </c>
      <c r="H179" s="3"/>
      <c r="J179" s="3">
        <f t="shared" si="6"/>
        <v>63.42</v>
      </c>
      <c r="K179" s="3">
        <f t="shared" si="10"/>
        <v>1.103577</v>
      </c>
      <c r="M179" s="3">
        <f t="shared" si="18"/>
        <v>-231.89368800000008</v>
      </c>
      <c r="N179">
        <f t="shared" si="11"/>
        <v>231.89368800000008</v>
      </c>
      <c r="O179">
        <f t="shared" si="12"/>
        <v>0</v>
      </c>
      <c r="Q179" s="3">
        <f t="shared" si="13"/>
        <v>0.35171999999999998</v>
      </c>
      <c r="R179" s="3">
        <f t="shared" si="7"/>
        <v>3.5171999999999999</v>
      </c>
      <c r="S179" s="3">
        <f t="shared" si="8"/>
        <v>0</v>
      </c>
      <c r="T179" s="3">
        <f t="shared" si="14"/>
        <v>0.61853479199999983</v>
      </c>
      <c r="U179" s="3">
        <f t="shared" si="15"/>
        <v>7.2517019014079989E-2</v>
      </c>
    </row>
    <row r="180" spans="1:21" x14ac:dyDescent="0.25">
      <c r="A180" s="3">
        <v>0.2</v>
      </c>
      <c r="B180" s="3">
        <f t="shared" si="16"/>
        <v>5.2</v>
      </c>
      <c r="C180" s="3">
        <f t="shared" si="17"/>
        <v>5.2</v>
      </c>
      <c r="D180" s="4">
        <f t="shared" si="4"/>
        <v>52</v>
      </c>
      <c r="E180" s="4">
        <f t="shared" si="5"/>
        <v>52</v>
      </c>
      <c r="F180">
        <f t="shared" si="9"/>
        <v>234.34666666666669</v>
      </c>
      <c r="H180" s="3"/>
      <c r="J180" s="3">
        <f t="shared" si="6"/>
        <v>63.6</v>
      </c>
      <c r="K180" s="3">
        <f t="shared" si="10"/>
        <v>1.2240000000000002</v>
      </c>
      <c r="M180" s="3">
        <f t="shared" si="18"/>
        <v>-233.1226666666667</v>
      </c>
      <c r="N180">
        <f t="shared" si="11"/>
        <v>233.1226666666667</v>
      </c>
      <c r="O180">
        <f t="shared" si="12"/>
        <v>0</v>
      </c>
      <c r="Q180" s="3">
        <f t="shared" si="13"/>
        <v>0.37125999999999998</v>
      </c>
      <c r="R180" s="3">
        <f t="shared" si="7"/>
        <v>3.7126000000000001</v>
      </c>
      <c r="S180" s="3">
        <f t="shared" si="8"/>
        <v>0</v>
      </c>
      <c r="T180" s="3">
        <f t="shared" si="14"/>
        <v>0.68916993799999982</v>
      </c>
      <c r="U180" s="3">
        <f t="shared" si="15"/>
        <v>8.5287077060626645E-2</v>
      </c>
    </row>
    <row r="181" spans="1:21" x14ac:dyDescent="0.25">
      <c r="A181" s="3">
        <v>0.21</v>
      </c>
      <c r="B181" s="3">
        <f t="shared" si="16"/>
        <v>5.21</v>
      </c>
      <c r="C181" s="3">
        <f t="shared" si="17"/>
        <v>5.21</v>
      </c>
      <c r="D181" s="4">
        <f t="shared" si="4"/>
        <v>52.1</v>
      </c>
      <c r="E181" s="4">
        <f t="shared" si="5"/>
        <v>52.1</v>
      </c>
      <c r="F181">
        <f t="shared" si="9"/>
        <v>235.70126833333333</v>
      </c>
      <c r="H181" s="3"/>
      <c r="J181" s="3">
        <f t="shared" si="6"/>
        <v>63.78</v>
      </c>
      <c r="K181" s="3">
        <f t="shared" si="10"/>
        <v>1.3507830000000001</v>
      </c>
      <c r="M181" s="3">
        <f t="shared" si="18"/>
        <v>-234.35048533333332</v>
      </c>
      <c r="N181">
        <f t="shared" si="11"/>
        <v>234.35048533333332</v>
      </c>
      <c r="O181">
        <f t="shared" si="12"/>
        <v>0</v>
      </c>
      <c r="Q181" s="3">
        <f t="shared" si="13"/>
        <v>0.39079999999999998</v>
      </c>
      <c r="R181" s="3">
        <f t="shared" si="7"/>
        <v>3.9079999999999995</v>
      </c>
      <c r="S181" s="3">
        <f t="shared" si="8"/>
        <v>0</v>
      </c>
      <c r="T181" s="3">
        <f t="shared" si="14"/>
        <v>0.76362319999999984</v>
      </c>
      <c r="U181" s="3">
        <f t="shared" si="15"/>
        <v>9.9474648853333306E-2</v>
      </c>
    </row>
    <row r="182" spans="1:21" x14ac:dyDescent="0.25">
      <c r="A182" s="3">
        <v>0.22</v>
      </c>
      <c r="B182" s="3">
        <f t="shared" si="16"/>
        <v>5.22</v>
      </c>
      <c r="C182" s="3">
        <f t="shared" si="17"/>
        <v>5.22</v>
      </c>
      <c r="D182" s="4">
        <f t="shared" si="4"/>
        <v>52.199999999999996</v>
      </c>
      <c r="E182" s="4">
        <f t="shared" si="5"/>
        <v>52.199999999999996</v>
      </c>
      <c r="F182">
        <f t="shared" si="9"/>
        <v>237.06108</v>
      </c>
      <c r="H182" s="3"/>
      <c r="J182" s="3">
        <f t="shared" si="6"/>
        <v>63.96</v>
      </c>
      <c r="K182" s="3">
        <f t="shared" si="10"/>
        <v>1.4839439999999999</v>
      </c>
      <c r="M182" s="3">
        <f t="shared" si="18"/>
        <v>-235.577136</v>
      </c>
      <c r="N182">
        <f t="shared" si="11"/>
        <v>235.577136</v>
      </c>
      <c r="O182">
        <f t="shared" si="12"/>
        <v>0</v>
      </c>
      <c r="Q182" s="3">
        <f t="shared" si="13"/>
        <v>0.41033999999999998</v>
      </c>
      <c r="R182" s="3">
        <f t="shared" si="7"/>
        <v>4.1033999999999997</v>
      </c>
      <c r="S182" s="3">
        <f t="shared" si="8"/>
        <v>0</v>
      </c>
      <c r="T182" s="3">
        <f t="shared" si="14"/>
        <v>0.84189457799999978</v>
      </c>
      <c r="U182" s="3">
        <f t="shared" si="15"/>
        <v>0.11515434037883997</v>
      </c>
    </row>
    <row r="183" spans="1:21" x14ac:dyDescent="0.25">
      <c r="A183" s="3">
        <v>0.23</v>
      </c>
      <c r="B183" s="3">
        <f t="shared" si="16"/>
        <v>5.23</v>
      </c>
      <c r="C183" s="3">
        <f t="shared" si="17"/>
        <v>5.23</v>
      </c>
      <c r="D183" s="4">
        <f t="shared" si="4"/>
        <v>52.300000000000004</v>
      </c>
      <c r="E183" s="4">
        <f t="shared" si="5"/>
        <v>52.300000000000004</v>
      </c>
      <c r="F183">
        <f t="shared" si="9"/>
        <v>238.42611166666669</v>
      </c>
      <c r="H183" s="3"/>
      <c r="J183" s="3">
        <f t="shared" si="6"/>
        <v>64.14</v>
      </c>
      <c r="K183" s="3">
        <f t="shared" si="10"/>
        <v>1.6235010000000001</v>
      </c>
      <c r="M183" s="3">
        <f t="shared" si="18"/>
        <v>-236.80261066666668</v>
      </c>
      <c r="N183">
        <f t="shared" si="11"/>
        <v>236.80261066666668</v>
      </c>
      <c r="O183">
        <f t="shared" si="12"/>
        <v>0</v>
      </c>
      <c r="Q183" s="3">
        <f t="shared" si="13"/>
        <v>0.42987999999999998</v>
      </c>
      <c r="R183" s="3">
        <f t="shared" si="7"/>
        <v>4.2988</v>
      </c>
      <c r="S183" s="3">
        <f t="shared" si="8"/>
        <v>0</v>
      </c>
      <c r="T183" s="3">
        <f t="shared" si="14"/>
        <v>0.92398407199999977</v>
      </c>
      <c r="U183" s="3">
        <f t="shared" si="15"/>
        <v>0.13240075762378664</v>
      </c>
    </row>
    <row r="184" spans="1:21" x14ac:dyDescent="0.25">
      <c r="A184" s="3">
        <v>0.24</v>
      </c>
      <c r="B184" s="3">
        <f t="shared" si="16"/>
        <v>5.24</v>
      </c>
      <c r="C184" s="3">
        <f t="shared" si="17"/>
        <v>5.24</v>
      </c>
      <c r="D184" s="4">
        <f t="shared" si="4"/>
        <v>52.400000000000006</v>
      </c>
      <c r="E184" s="4">
        <f t="shared" si="5"/>
        <v>52.400000000000006</v>
      </c>
      <c r="F184">
        <f t="shared" si="9"/>
        <v>239.79637333333341</v>
      </c>
      <c r="H184" s="3"/>
      <c r="J184" s="3">
        <f t="shared" si="6"/>
        <v>64.319999999999993</v>
      </c>
      <c r="K184" s="3">
        <f t="shared" si="10"/>
        <v>1.7694719999999997</v>
      </c>
      <c r="M184" s="3">
        <f t="shared" si="18"/>
        <v>-238.0269013333334</v>
      </c>
      <c r="N184">
        <f t="shared" si="11"/>
        <v>238.0269013333334</v>
      </c>
      <c r="O184">
        <f t="shared" si="12"/>
        <v>0</v>
      </c>
      <c r="Q184" s="3">
        <f t="shared" si="13"/>
        <v>0.44941999999999999</v>
      </c>
      <c r="R184" s="3">
        <f t="shared" si="7"/>
        <v>4.4941999999999993</v>
      </c>
      <c r="S184" s="3">
        <f t="shared" si="8"/>
        <v>0</v>
      </c>
      <c r="T184" s="3">
        <f t="shared" si="14"/>
        <v>1.0098916819999997</v>
      </c>
      <c r="U184" s="3">
        <f t="shared" si="15"/>
        <v>0.1512885065748133</v>
      </c>
    </row>
    <row r="185" spans="1:21" x14ac:dyDescent="0.25">
      <c r="A185" s="3">
        <v>0.25</v>
      </c>
      <c r="B185" s="3">
        <f t="shared" si="16"/>
        <v>5.25</v>
      </c>
      <c r="C185" s="3">
        <f t="shared" si="17"/>
        <v>5.25</v>
      </c>
      <c r="D185" s="4">
        <f t="shared" si="4"/>
        <v>52.5</v>
      </c>
      <c r="E185" s="4">
        <f t="shared" si="5"/>
        <v>52.5</v>
      </c>
      <c r="F185">
        <f t="shared" si="9"/>
        <v>241.171875</v>
      </c>
      <c r="H185" s="3"/>
      <c r="J185" s="3">
        <f t="shared" si="6"/>
        <v>64.5</v>
      </c>
      <c r="K185" s="3">
        <f t="shared" si="10"/>
        <v>1.921875</v>
      </c>
      <c r="M185" s="3">
        <f t="shared" si="18"/>
        <v>-239.25</v>
      </c>
      <c r="N185">
        <f t="shared" si="11"/>
        <v>239.25</v>
      </c>
      <c r="O185">
        <f t="shared" si="12"/>
        <v>0</v>
      </c>
      <c r="Q185" s="3">
        <f t="shared" si="13"/>
        <v>0.46895999999999999</v>
      </c>
      <c r="R185" s="3">
        <f t="shared" si="7"/>
        <v>4.6895999999999995</v>
      </c>
      <c r="S185" s="3">
        <f t="shared" si="8"/>
        <v>0</v>
      </c>
      <c r="T185" s="3">
        <f t="shared" si="14"/>
        <v>1.0996174079999996</v>
      </c>
      <c r="U185" s="3">
        <f t="shared" si="15"/>
        <v>0.17189219321855997</v>
      </c>
    </row>
    <row r="186" spans="1:21" x14ac:dyDescent="0.25">
      <c r="A186" s="3">
        <v>0.26</v>
      </c>
      <c r="B186" s="3">
        <f t="shared" si="16"/>
        <v>5.26</v>
      </c>
      <c r="C186" s="3">
        <f t="shared" si="17"/>
        <v>5.26</v>
      </c>
      <c r="D186" s="4">
        <f t="shared" si="4"/>
        <v>52.599999999999994</v>
      </c>
      <c r="E186" s="4">
        <f t="shared" si="5"/>
        <v>52.599999999999994</v>
      </c>
      <c r="F186">
        <f t="shared" si="9"/>
        <v>242.55262666666655</v>
      </c>
      <c r="H186" s="3"/>
      <c r="J186" s="3">
        <f t="shared" si="6"/>
        <v>64.680000000000007</v>
      </c>
      <c r="K186" s="3">
        <f t="shared" si="10"/>
        <v>2.0807280000000006</v>
      </c>
      <c r="M186" s="3">
        <f t="shared" si="18"/>
        <v>-240.47189866666656</v>
      </c>
      <c r="N186">
        <f t="shared" si="11"/>
        <v>240.47189866666656</v>
      </c>
      <c r="O186">
        <f t="shared" si="12"/>
        <v>0</v>
      </c>
      <c r="Q186" s="3">
        <f t="shared" si="13"/>
        <v>0.48849999999999999</v>
      </c>
      <c r="R186" s="3">
        <f t="shared" si="7"/>
        <v>4.8849999999999998</v>
      </c>
      <c r="S186" s="3">
        <f t="shared" si="8"/>
        <v>0</v>
      </c>
      <c r="T186" s="3">
        <f t="shared" si="14"/>
        <v>1.1931612499999997</v>
      </c>
      <c r="U186" s="3">
        <f t="shared" si="15"/>
        <v>0.19428642354166664</v>
      </c>
    </row>
    <row r="187" spans="1:21" x14ac:dyDescent="0.25">
      <c r="A187" s="3">
        <v>0.27</v>
      </c>
      <c r="B187" s="3">
        <f t="shared" si="16"/>
        <v>5.27</v>
      </c>
      <c r="C187" s="3">
        <f t="shared" si="17"/>
        <v>5.27</v>
      </c>
      <c r="D187" s="4">
        <f t="shared" si="4"/>
        <v>52.699999999999996</v>
      </c>
      <c r="E187" s="4">
        <f t="shared" si="5"/>
        <v>52.699999999999996</v>
      </c>
      <c r="F187">
        <f t="shared" si="9"/>
        <v>243.9386383333333</v>
      </c>
      <c r="H187" s="3"/>
      <c r="J187" s="3">
        <f t="shared" si="6"/>
        <v>64.86</v>
      </c>
      <c r="K187" s="3">
        <f t="shared" si="10"/>
        <v>2.2460490000000006</v>
      </c>
      <c r="M187" s="3">
        <f t="shared" si="18"/>
        <v>-241.6925893333333</v>
      </c>
      <c r="N187">
        <f t="shared" si="11"/>
        <v>241.6925893333333</v>
      </c>
      <c r="O187">
        <f t="shared" si="12"/>
        <v>0</v>
      </c>
      <c r="Q187" s="3">
        <f t="shared" si="13"/>
        <v>0.50803999999999994</v>
      </c>
      <c r="R187" s="3">
        <f t="shared" si="7"/>
        <v>5.0804</v>
      </c>
      <c r="S187" s="3">
        <f t="shared" si="8"/>
        <v>0</v>
      </c>
      <c r="T187" s="3">
        <f t="shared" si="14"/>
        <v>1.2905232079999998</v>
      </c>
      <c r="U187" s="3">
        <f t="shared" si="15"/>
        <v>0.2185458035307733</v>
      </c>
    </row>
    <row r="188" spans="1:21" x14ac:dyDescent="0.25">
      <c r="A188" s="3">
        <v>0.28000000000000003</v>
      </c>
      <c r="B188" s="3">
        <f t="shared" si="16"/>
        <v>5.28</v>
      </c>
      <c r="C188" s="3">
        <f t="shared" si="17"/>
        <v>5.28</v>
      </c>
      <c r="D188" s="4">
        <f t="shared" si="4"/>
        <v>52.800000000000004</v>
      </c>
      <c r="E188" s="4">
        <f t="shared" si="5"/>
        <v>52.800000000000004</v>
      </c>
      <c r="F188">
        <f t="shared" si="9"/>
        <v>245.32992000000002</v>
      </c>
      <c r="H188" s="3"/>
      <c r="J188" s="3">
        <f t="shared" si="6"/>
        <v>65.040000000000006</v>
      </c>
      <c r="K188" s="3">
        <f t="shared" si="10"/>
        <v>2.4178560000000004</v>
      </c>
      <c r="M188" s="3">
        <f t="shared" si="18"/>
        <v>-242.91206400000002</v>
      </c>
      <c r="N188">
        <f t="shared" si="11"/>
        <v>242.91206400000002</v>
      </c>
      <c r="O188">
        <f t="shared" si="12"/>
        <v>0</v>
      </c>
      <c r="Q188" s="3">
        <f t="shared" si="13"/>
        <v>0.52757999999999994</v>
      </c>
      <c r="R188" s="3">
        <f t="shared" si="7"/>
        <v>5.2757999999999994</v>
      </c>
      <c r="S188" s="3">
        <f t="shared" si="8"/>
        <v>0</v>
      </c>
      <c r="T188" s="3">
        <f t="shared" si="14"/>
        <v>1.3917032819999997</v>
      </c>
      <c r="U188" s="3">
        <f t="shared" si="15"/>
        <v>0.24474493917251997</v>
      </c>
    </row>
    <row r="189" spans="1:21" x14ac:dyDescent="0.25">
      <c r="A189" s="3">
        <v>0.28999999999999998</v>
      </c>
      <c r="B189" s="3">
        <f t="shared" si="16"/>
        <v>5.29</v>
      </c>
      <c r="C189" s="3">
        <f t="shared" si="17"/>
        <v>5.29</v>
      </c>
      <c r="D189" s="4">
        <f t="shared" si="4"/>
        <v>52.9</v>
      </c>
      <c r="E189" s="4">
        <f t="shared" si="5"/>
        <v>52.9</v>
      </c>
      <c r="F189">
        <f t="shared" si="9"/>
        <v>246.72648166666673</v>
      </c>
      <c r="H189" s="3"/>
      <c r="J189" s="3">
        <f t="shared" si="6"/>
        <v>65.22</v>
      </c>
      <c r="K189" s="3">
        <f t="shared" si="10"/>
        <v>2.5961669999999994</v>
      </c>
      <c r="M189" s="3">
        <f t="shared" si="18"/>
        <v>-244.13031466666672</v>
      </c>
      <c r="N189">
        <f t="shared" si="11"/>
        <v>244.13031466666672</v>
      </c>
      <c r="O189">
        <f t="shared" si="12"/>
        <v>0</v>
      </c>
      <c r="Q189" s="3">
        <f t="shared" si="13"/>
        <v>0.54711999999999994</v>
      </c>
      <c r="R189" s="3">
        <f t="shared" si="7"/>
        <v>5.4711999999999987</v>
      </c>
      <c r="S189" s="3">
        <f t="shared" si="8"/>
        <v>0</v>
      </c>
      <c r="T189" s="3">
        <f t="shared" si="14"/>
        <v>1.4967014719999996</v>
      </c>
      <c r="U189" s="3">
        <f t="shared" si="15"/>
        <v>0.27295843645354662</v>
      </c>
    </row>
    <row r="190" spans="1:21" x14ac:dyDescent="0.25">
      <c r="A190" s="3">
        <v>0.3</v>
      </c>
      <c r="B190" s="3">
        <f t="shared" si="16"/>
        <v>5.3</v>
      </c>
      <c r="C190" s="3">
        <f t="shared" si="17"/>
        <v>5.3</v>
      </c>
      <c r="D190" s="4">
        <f t="shared" si="4"/>
        <v>53</v>
      </c>
      <c r="E190" s="4">
        <f t="shared" si="5"/>
        <v>53</v>
      </c>
      <c r="F190">
        <f t="shared" si="9"/>
        <v>248.1283333333333</v>
      </c>
      <c r="H190" s="3"/>
      <c r="J190" s="3">
        <f t="shared" si="6"/>
        <v>65.400000000000006</v>
      </c>
      <c r="K190" s="3">
        <f t="shared" si="10"/>
        <v>2.7809999999999997</v>
      </c>
      <c r="M190" s="3">
        <f t="shared" si="18"/>
        <v>-245.3473333333333</v>
      </c>
      <c r="N190">
        <f t="shared" si="11"/>
        <v>245.3473333333333</v>
      </c>
      <c r="O190">
        <f t="shared" si="12"/>
        <v>0</v>
      </c>
      <c r="Q190" s="3">
        <f t="shared" si="13"/>
        <v>0.56665999999999994</v>
      </c>
      <c r="R190" s="3">
        <f t="shared" si="7"/>
        <v>5.6665999999999999</v>
      </c>
      <c r="S190" s="3">
        <f t="shared" si="8"/>
        <v>0</v>
      </c>
      <c r="T190" s="3">
        <f t="shared" si="14"/>
        <v>1.6055177779999996</v>
      </c>
      <c r="U190" s="3">
        <f t="shared" si="15"/>
        <v>0.30326090136049327</v>
      </c>
    </row>
    <row r="191" spans="1:21" x14ac:dyDescent="0.25">
      <c r="A191" s="3">
        <v>0.31</v>
      </c>
      <c r="B191" s="3">
        <f t="shared" si="16"/>
        <v>5.31</v>
      </c>
      <c r="C191" s="3">
        <f t="shared" si="17"/>
        <v>5.31</v>
      </c>
      <c r="D191" s="4">
        <f t="shared" si="4"/>
        <v>53.099999999999994</v>
      </c>
      <c r="E191" s="4">
        <f t="shared" si="5"/>
        <v>53.099999999999994</v>
      </c>
      <c r="F191">
        <f t="shared" si="9"/>
        <v>249.53548499999991</v>
      </c>
      <c r="H191" s="3"/>
      <c r="J191" s="3">
        <f t="shared" si="6"/>
        <v>65.58</v>
      </c>
      <c r="K191" s="3">
        <f t="shared" si="10"/>
        <v>2.9723730000000002</v>
      </c>
      <c r="M191" s="3">
        <f t="shared" si="18"/>
        <v>-246.5631119999999</v>
      </c>
      <c r="N191">
        <f t="shared" si="11"/>
        <v>246.5631119999999</v>
      </c>
      <c r="O191">
        <f t="shared" si="12"/>
        <v>0</v>
      </c>
      <c r="Q191" s="3">
        <f t="shared" si="13"/>
        <v>0.58619999999999994</v>
      </c>
      <c r="R191" s="3">
        <f t="shared" si="7"/>
        <v>5.8619999999999992</v>
      </c>
      <c r="S191" s="3">
        <f t="shared" si="8"/>
        <v>0</v>
      </c>
      <c r="T191" s="3">
        <f t="shared" si="14"/>
        <v>1.7181521999999996</v>
      </c>
      <c r="U191" s="3">
        <f t="shared" si="15"/>
        <v>0.33572693987999991</v>
      </c>
    </row>
    <row r="192" spans="1:21" x14ac:dyDescent="0.25">
      <c r="A192" s="3">
        <v>0.32</v>
      </c>
      <c r="B192" s="3">
        <f t="shared" si="16"/>
        <v>5.32</v>
      </c>
      <c r="C192" s="3">
        <f t="shared" si="17"/>
        <v>5.32</v>
      </c>
      <c r="D192" s="4">
        <f t="shared" si="4"/>
        <v>53.2</v>
      </c>
      <c r="E192" s="4">
        <f t="shared" si="5"/>
        <v>53.2</v>
      </c>
      <c r="F192">
        <f t="shared" si="9"/>
        <v>250.94794666666672</v>
      </c>
      <c r="H192" s="3"/>
      <c r="J192" s="3">
        <f t="shared" si="6"/>
        <v>65.760000000000005</v>
      </c>
      <c r="K192" s="3">
        <f t="shared" si="10"/>
        <v>3.1703040000000002</v>
      </c>
      <c r="M192" s="3">
        <f t="shared" si="18"/>
        <v>-247.77764266666674</v>
      </c>
      <c r="N192">
        <f t="shared" si="11"/>
        <v>247.77764266666674</v>
      </c>
      <c r="O192">
        <f t="shared" si="12"/>
        <v>0</v>
      </c>
      <c r="Q192" s="3">
        <f t="shared" si="13"/>
        <v>0.60573999999999995</v>
      </c>
      <c r="R192" s="3">
        <f t="shared" si="7"/>
        <v>6.0573999999999986</v>
      </c>
      <c r="S192" s="3">
        <f t="shared" si="8"/>
        <v>0</v>
      </c>
      <c r="T192" s="3">
        <f t="shared" si="14"/>
        <v>1.8346047379999995</v>
      </c>
      <c r="U192" s="3">
        <f t="shared" si="15"/>
        <v>0.37043115799870657</v>
      </c>
    </row>
    <row r="193" spans="1:31" ht="21" x14ac:dyDescent="0.35">
      <c r="A193" s="3">
        <v>0.33</v>
      </c>
      <c r="B193" s="3">
        <f t="shared" si="16"/>
        <v>5.33</v>
      </c>
      <c r="C193" s="3">
        <f t="shared" si="17"/>
        <v>5.33</v>
      </c>
      <c r="D193" s="4">
        <f t="shared" si="4"/>
        <v>53.3</v>
      </c>
      <c r="E193" s="4">
        <f t="shared" si="5"/>
        <v>53.3</v>
      </c>
      <c r="F193">
        <f t="shared" si="9"/>
        <v>252.36572833333329</v>
      </c>
      <c r="H193" s="3"/>
      <c r="J193" s="3">
        <f t="shared" si="6"/>
        <v>65.94</v>
      </c>
      <c r="K193" s="3">
        <f t="shared" si="10"/>
        <v>3.3748110000000002</v>
      </c>
      <c r="M193" s="3">
        <f t="shared" si="18"/>
        <v>-248.9909173333333</v>
      </c>
      <c r="N193">
        <f t="shared" si="11"/>
        <v>248.9909173333333</v>
      </c>
      <c r="O193">
        <f t="shared" si="12"/>
        <v>0</v>
      </c>
      <c r="Q193" s="3">
        <f t="shared" si="13"/>
        <v>0.62527999999999995</v>
      </c>
      <c r="R193" s="3">
        <f t="shared" si="7"/>
        <v>6.2527999999999997</v>
      </c>
      <c r="S193" s="3">
        <f t="shared" ref="S193:S225" si="19">IF(Q193&lt;$J$152,0,$M$152+(Q193-$J$152)*($M$153-$M$152)/$G$144)</f>
        <v>0</v>
      </c>
      <c r="T193" s="3">
        <f t="shared" si="14"/>
        <v>1.9548753919999995</v>
      </c>
      <c r="U193" s="3">
        <f t="shared" si="15"/>
        <v>0.40744816170325321</v>
      </c>
      <c r="Y193" s="8" t="s">
        <v>7</v>
      </c>
      <c r="Z193" s="4"/>
      <c r="AC193" s="8" t="s">
        <v>8</v>
      </c>
      <c r="AD193" s="4"/>
    </row>
    <row r="194" spans="1:31" x14ac:dyDescent="0.25">
      <c r="A194" s="3">
        <v>0.34</v>
      </c>
      <c r="B194" s="3">
        <f t="shared" si="16"/>
        <v>5.34</v>
      </c>
      <c r="C194" s="3">
        <f t="shared" si="17"/>
        <v>5.34</v>
      </c>
      <c r="D194" s="4">
        <f t="shared" si="4"/>
        <v>53.4</v>
      </c>
      <c r="E194" s="4">
        <f t="shared" si="5"/>
        <v>53.4</v>
      </c>
      <c r="F194">
        <f t="shared" si="9"/>
        <v>253.78884000000005</v>
      </c>
      <c r="H194" s="3"/>
      <c r="J194" s="3">
        <f t="shared" si="6"/>
        <v>66.12</v>
      </c>
      <c r="K194" s="3">
        <f t="shared" si="10"/>
        <v>3.5859120000000004</v>
      </c>
      <c r="M194" s="3">
        <f t="shared" si="18"/>
        <v>-250.20292800000004</v>
      </c>
      <c r="N194">
        <f t="shared" si="11"/>
        <v>250.20292800000004</v>
      </c>
      <c r="O194">
        <f t="shared" si="12"/>
        <v>0</v>
      </c>
      <c r="Q194" s="3">
        <f t="shared" ref="Q194:Q226" si="20">Q193+$R$158</f>
        <v>0.64481999999999995</v>
      </c>
      <c r="R194" s="3">
        <f t="shared" si="7"/>
        <v>6.448199999999999</v>
      </c>
      <c r="S194" s="3">
        <f t="shared" si="19"/>
        <v>0</v>
      </c>
      <c r="T194" s="3">
        <f t="shared" ref="T194:T225" si="21">T193+0.5*(R193+R194)*$R$158-0.5*(S193+S194)*$R$158</f>
        <v>2.0789641619999997</v>
      </c>
      <c r="U194" s="3">
        <f t="shared" ref="U194:U226" si="22">U193+T193*$R$158+R193*$R$158^2/2+(R194-R193)*$R$158^2/6-S193*$R$158^2/2-(S194-S193)*$R$158^2/6</f>
        <v>0.44685255698027987</v>
      </c>
      <c r="Y194" s="7" t="s">
        <v>9</v>
      </c>
      <c r="Z194" s="7" t="s">
        <v>118</v>
      </c>
      <c r="AC194" s="7" t="s">
        <v>9</v>
      </c>
      <c r="AD194" s="7" t="s">
        <v>119</v>
      </c>
    </row>
    <row r="195" spans="1:31" x14ac:dyDescent="0.25">
      <c r="A195" s="3">
        <v>0.35</v>
      </c>
      <c r="B195" s="3">
        <f t="shared" si="16"/>
        <v>5.35</v>
      </c>
      <c r="C195" s="3">
        <f t="shared" si="17"/>
        <v>5.35</v>
      </c>
      <c r="D195" s="4">
        <f t="shared" si="4"/>
        <v>53.5</v>
      </c>
      <c r="E195" s="4">
        <f t="shared" si="5"/>
        <v>53.5</v>
      </c>
      <c r="F195">
        <f t="shared" si="9"/>
        <v>255.21729166666663</v>
      </c>
      <c r="H195" s="3"/>
      <c r="J195" s="3">
        <f t="shared" si="6"/>
        <v>66.3</v>
      </c>
      <c r="K195" s="3">
        <f t="shared" si="10"/>
        <v>3.8036249999999998</v>
      </c>
      <c r="M195" s="3">
        <f t="shared" si="18"/>
        <v>-251.41366666666661</v>
      </c>
      <c r="N195">
        <f t="shared" si="11"/>
        <v>251.41366666666661</v>
      </c>
      <c r="O195">
        <f t="shared" si="12"/>
        <v>0</v>
      </c>
      <c r="Q195" s="3">
        <f t="shared" si="20"/>
        <v>0.66435999999999995</v>
      </c>
      <c r="R195" s="3">
        <f t="shared" si="7"/>
        <v>6.6435999999999993</v>
      </c>
      <c r="S195" s="3">
        <f t="shared" si="19"/>
        <v>0</v>
      </c>
      <c r="T195" s="3">
        <f t="shared" si="21"/>
        <v>2.2068710479999996</v>
      </c>
      <c r="U195" s="3">
        <f t="shared" si="22"/>
        <v>0.4887189498164265</v>
      </c>
      <c r="Y195" s="4">
        <v>0</v>
      </c>
      <c r="Z195" s="4">
        <f>E151</f>
        <v>0</v>
      </c>
      <c r="AA195" s="30" t="s">
        <v>55</v>
      </c>
      <c r="AC195" s="4">
        <v>0</v>
      </c>
      <c r="AD195" s="4">
        <v>0</v>
      </c>
      <c r="AE195" s="30" t="s">
        <v>55</v>
      </c>
    </row>
    <row r="196" spans="1:31" x14ac:dyDescent="0.25">
      <c r="A196" s="3">
        <v>0.36</v>
      </c>
      <c r="B196" s="3">
        <f t="shared" si="16"/>
        <v>5.36</v>
      </c>
      <c r="C196" s="3">
        <f t="shared" si="17"/>
        <v>5.36</v>
      </c>
      <c r="D196" s="4">
        <f t="shared" si="4"/>
        <v>53.6</v>
      </c>
      <c r="E196" s="4">
        <f t="shared" si="5"/>
        <v>53.6</v>
      </c>
      <c r="F196">
        <f t="shared" si="9"/>
        <v>256.65109333333345</v>
      </c>
      <c r="H196" s="3"/>
      <c r="J196" s="3">
        <f t="shared" si="6"/>
        <v>66.48</v>
      </c>
      <c r="K196" s="3">
        <f t="shared" si="10"/>
        <v>4.0279679999999995</v>
      </c>
      <c r="M196" s="3">
        <f t="shared" si="18"/>
        <v>-252.62312533333346</v>
      </c>
      <c r="N196">
        <f t="shared" si="11"/>
        <v>252.62312533333346</v>
      </c>
      <c r="O196">
        <f t="shared" si="12"/>
        <v>0</v>
      </c>
      <c r="Q196" s="3">
        <f t="shared" si="20"/>
        <v>0.68389999999999995</v>
      </c>
      <c r="R196" s="3">
        <f t="shared" si="7"/>
        <v>6.8389999999999995</v>
      </c>
      <c r="S196" s="3">
        <f t="shared" si="19"/>
        <v>0</v>
      </c>
      <c r="T196" s="3">
        <f t="shared" si="21"/>
        <v>2.3385960499999996</v>
      </c>
      <c r="U196" s="3">
        <f t="shared" si="22"/>
        <v>0.53312194619833309</v>
      </c>
      <c r="Y196" s="4">
        <f>B153</f>
        <v>6.25</v>
      </c>
      <c r="Z196" s="4">
        <f>E153</f>
        <v>62.5</v>
      </c>
      <c r="AA196" s="30" t="s">
        <v>56</v>
      </c>
      <c r="AC196" s="3">
        <f>J152</f>
        <v>5</v>
      </c>
      <c r="AD196" s="3">
        <v>0</v>
      </c>
      <c r="AE196" s="30" t="s">
        <v>57</v>
      </c>
    </row>
    <row r="197" spans="1:31" x14ac:dyDescent="0.25">
      <c r="A197" s="3">
        <v>0.37</v>
      </c>
      <c r="B197" s="3">
        <f t="shared" si="16"/>
        <v>5.37</v>
      </c>
      <c r="C197" s="3">
        <f t="shared" si="17"/>
        <v>5.37</v>
      </c>
      <c r="D197" s="4">
        <f t="shared" si="4"/>
        <v>53.7</v>
      </c>
      <c r="E197" s="4">
        <f t="shared" si="5"/>
        <v>53.7</v>
      </c>
      <c r="F197">
        <f t="shared" si="9"/>
        <v>258.09025500000001</v>
      </c>
      <c r="H197" s="3"/>
      <c r="J197" s="3">
        <f t="shared" si="6"/>
        <v>66.66</v>
      </c>
      <c r="K197" s="3">
        <f t="shared" si="10"/>
        <v>4.2589589999999999</v>
      </c>
      <c r="M197" s="3">
        <f t="shared" si="18"/>
        <v>-253.83129600000001</v>
      </c>
      <c r="N197">
        <f t="shared" si="11"/>
        <v>253.83129600000001</v>
      </c>
      <c r="O197">
        <f t="shared" si="12"/>
        <v>0</v>
      </c>
      <c r="Q197" s="3">
        <f t="shared" si="20"/>
        <v>0.70343999999999995</v>
      </c>
      <c r="R197" s="3">
        <f t="shared" si="7"/>
        <v>7.0343999999999998</v>
      </c>
      <c r="S197" s="3">
        <f t="shared" si="19"/>
        <v>0</v>
      </c>
      <c r="T197" s="3">
        <f t="shared" si="21"/>
        <v>2.4741391679999998</v>
      </c>
      <c r="U197" s="3">
        <f t="shared" si="22"/>
        <v>0.58013615211263969</v>
      </c>
      <c r="Y197" s="4">
        <f>B154</f>
        <v>19.5400001</v>
      </c>
      <c r="Z197" s="4">
        <f>E154</f>
        <v>301.72000179999998</v>
      </c>
      <c r="AA197" s="30" t="s">
        <v>58</v>
      </c>
      <c r="AC197" s="7">
        <f>J152</f>
        <v>5</v>
      </c>
      <c r="AD197" s="4">
        <f>-M152</f>
        <v>-60</v>
      </c>
      <c r="AE197" s="30" t="s">
        <v>57</v>
      </c>
    </row>
    <row r="198" spans="1:31" x14ac:dyDescent="0.25">
      <c r="A198" s="3">
        <v>0.38</v>
      </c>
      <c r="B198" s="3">
        <f t="shared" si="16"/>
        <v>5.38</v>
      </c>
      <c r="C198" s="3">
        <f t="shared" si="17"/>
        <v>5.38</v>
      </c>
      <c r="D198" s="4">
        <f t="shared" si="4"/>
        <v>53.8</v>
      </c>
      <c r="E198" s="4">
        <f t="shared" si="5"/>
        <v>53.8</v>
      </c>
      <c r="F198">
        <f t="shared" si="9"/>
        <v>259.53478666666661</v>
      </c>
      <c r="H198" s="3"/>
      <c r="J198" s="3">
        <f t="shared" si="6"/>
        <v>66.84</v>
      </c>
      <c r="K198" s="3">
        <f t="shared" si="10"/>
        <v>4.4966159999999995</v>
      </c>
      <c r="M198" s="3">
        <f t="shared" si="18"/>
        <v>-255.03817066666662</v>
      </c>
      <c r="N198">
        <f t="shared" si="11"/>
        <v>255.03817066666662</v>
      </c>
      <c r="O198">
        <f t="shared" si="12"/>
        <v>0</v>
      </c>
      <c r="Q198" s="3">
        <f t="shared" si="20"/>
        <v>0.72297999999999996</v>
      </c>
      <c r="R198" s="3">
        <f t="shared" si="7"/>
        <v>7.2297999999999991</v>
      </c>
      <c r="S198" s="3">
        <f t="shared" si="19"/>
        <v>0</v>
      </c>
      <c r="T198" s="3">
        <f t="shared" si="21"/>
        <v>2.6135004019999997</v>
      </c>
      <c r="U198" s="3">
        <f t="shared" si="22"/>
        <v>0.62983617354598631</v>
      </c>
      <c r="Y198" s="4"/>
      <c r="AA198" s="30"/>
      <c r="AC198" s="7">
        <f>J153</f>
        <v>19.54</v>
      </c>
      <c r="AD198" s="4">
        <f>-M153</f>
        <v>-321.71999999999997</v>
      </c>
      <c r="AE198" s="30" t="s">
        <v>58</v>
      </c>
    </row>
    <row r="199" spans="1:31" x14ac:dyDescent="0.25">
      <c r="A199" s="3">
        <v>0.39</v>
      </c>
      <c r="B199" s="3">
        <f t="shared" si="16"/>
        <v>5.39</v>
      </c>
      <c r="C199" s="3">
        <f t="shared" si="17"/>
        <v>5.39</v>
      </c>
      <c r="D199" s="4">
        <f t="shared" si="4"/>
        <v>53.9</v>
      </c>
      <c r="E199" s="4">
        <f t="shared" si="5"/>
        <v>53.9</v>
      </c>
      <c r="F199">
        <f t="shared" si="9"/>
        <v>260.98469833333331</v>
      </c>
      <c r="H199" s="3"/>
      <c r="J199" s="3">
        <f t="shared" si="6"/>
        <v>67.02</v>
      </c>
      <c r="K199" s="3">
        <f t="shared" si="10"/>
        <v>4.7409570000000008</v>
      </c>
      <c r="M199" s="3">
        <f t="shared" si="18"/>
        <v>-256.24374133333333</v>
      </c>
      <c r="N199">
        <f t="shared" si="11"/>
        <v>256.24374133333333</v>
      </c>
      <c r="O199">
        <f t="shared" si="12"/>
        <v>0</v>
      </c>
      <c r="Q199" s="3">
        <f t="shared" si="20"/>
        <v>0.74251999999999996</v>
      </c>
      <c r="R199" s="3">
        <f t="shared" si="7"/>
        <v>7.4252000000000002</v>
      </c>
      <c r="S199" s="3">
        <f t="shared" si="19"/>
        <v>0</v>
      </c>
      <c r="T199" s="3">
        <f t="shared" si="21"/>
        <v>2.7566797519999997</v>
      </c>
      <c r="U199" s="3">
        <f t="shared" si="22"/>
        <v>0.68229661648501294</v>
      </c>
      <c r="Y199" s="3"/>
      <c r="Z199" s="4"/>
      <c r="AA199" s="30"/>
    </row>
    <row r="200" spans="1:31" x14ac:dyDescent="0.25">
      <c r="A200" s="3">
        <v>0.4</v>
      </c>
      <c r="B200" s="3">
        <f t="shared" si="16"/>
        <v>5.4</v>
      </c>
      <c r="C200" s="3">
        <f t="shared" si="17"/>
        <v>5.4</v>
      </c>
      <c r="D200" s="4">
        <f t="shared" si="4"/>
        <v>54</v>
      </c>
      <c r="E200" s="4">
        <f t="shared" si="5"/>
        <v>54</v>
      </c>
      <c r="F200">
        <f t="shared" si="9"/>
        <v>262.44</v>
      </c>
      <c r="H200" s="3"/>
      <c r="J200" s="3">
        <f t="shared" si="6"/>
        <v>67.2</v>
      </c>
      <c r="K200" s="3">
        <f t="shared" si="10"/>
        <v>4.9920000000000009</v>
      </c>
      <c r="M200" s="3">
        <f t="shared" si="18"/>
        <v>-257.44799999999998</v>
      </c>
      <c r="N200">
        <f t="shared" si="11"/>
        <v>257.44799999999998</v>
      </c>
      <c r="O200">
        <f t="shared" si="12"/>
        <v>0</v>
      </c>
      <c r="Q200" s="3">
        <f t="shared" si="20"/>
        <v>0.76205999999999996</v>
      </c>
      <c r="R200" s="3">
        <f t="shared" si="7"/>
        <v>7.6205999999999996</v>
      </c>
      <c r="S200" s="3">
        <f t="shared" si="19"/>
        <v>0</v>
      </c>
      <c r="T200" s="3">
        <f t="shared" si="21"/>
        <v>2.9036772179999999</v>
      </c>
      <c r="U200" s="3">
        <f t="shared" si="22"/>
        <v>0.73759208691635947</v>
      </c>
    </row>
    <row r="201" spans="1:31" x14ac:dyDescent="0.25">
      <c r="A201" s="3">
        <v>0.41</v>
      </c>
      <c r="B201" s="3">
        <f t="shared" si="16"/>
        <v>5.41</v>
      </c>
      <c r="C201" s="3">
        <f t="shared" si="17"/>
        <v>5.41</v>
      </c>
      <c r="D201" s="4">
        <f t="shared" si="4"/>
        <v>54.1</v>
      </c>
      <c r="E201" s="4">
        <f t="shared" si="5"/>
        <v>54.1</v>
      </c>
      <c r="F201">
        <f t="shared" si="9"/>
        <v>263.90070166666675</v>
      </c>
      <c r="H201" s="3"/>
      <c r="J201" s="3">
        <f t="shared" si="6"/>
        <v>67.38</v>
      </c>
      <c r="K201" s="3">
        <f t="shared" si="10"/>
        <v>5.2497629999999988</v>
      </c>
      <c r="M201" s="3">
        <f t="shared" si="18"/>
        <v>-258.65093866666678</v>
      </c>
      <c r="N201">
        <f t="shared" si="11"/>
        <v>258.65093866666678</v>
      </c>
      <c r="O201">
        <f t="shared" si="12"/>
        <v>0</v>
      </c>
      <c r="Q201" s="3">
        <f t="shared" si="20"/>
        <v>0.78159999999999996</v>
      </c>
      <c r="R201" s="3">
        <f t="shared" si="7"/>
        <v>7.8159999999999989</v>
      </c>
      <c r="S201" s="3">
        <f t="shared" si="19"/>
        <v>0</v>
      </c>
      <c r="T201" s="3">
        <f t="shared" si="21"/>
        <v>3.0544927999999998</v>
      </c>
      <c r="U201" s="3">
        <f t="shared" si="22"/>
        <v>0.79579719082666611</v>
      </c>
    </row>
    <row r="202" spans="1:31" x14ac:dyDescent="0.25">
      <c r="A202" s="3">
        <v>0.42</v>
      </c>
      <c r="B202" s="3">
        <f t="shared" si="16"/>
        <v>5.42</v>
      </c>
      <c r="C202" s="3">
        <f t="shared" si="17"/>
        <v>5.42</v>
      </c>
      <c r="D202" s="4">
        <f t="shared" si="4"/>
        <v>54.2</v>
      </c>
      <c r="E202" s="4">
        <f t="shared" si="5"/>
        <v>54.2</v>
      </c>
      <c r="F202">
        <f t="shared" si="9"/>
        <v>265.36681333333331</v>
      </c>
      <c r="H202" s="3"/>
      <c r="J202" s="3">
        <f t="shared" si="6"/>
        <v>67.56</v>
      </c>
      <c r="K202" s="3">
        <f t="shared" si="10"/>
        <v>5.5142639999999998</v>
      </c>
      <c r="M202" s="3">
        <f t="shared" si="18"/>
        <v>-259.85254933333329</v>
      </c>
      <c r="N202">
        <f t="shared" si="11"/>
        <v>259.85254933333329</v>
      </c>
      <c r="O202">
        <f t="shared" si="12"/>
        <v>0</v>
      </c>
      <c r="Q202" s="3">
        <f t="shared" si="20"/>
        <v>0.80113999999999996</v>
      </c>
      <c r="R202" s="3">
        <f t="shared" si="7"/>
        <v>8.0114000000000001</v>
      </c>
      <c r="S202" s="3">
        <f t="shared" si="19"/>
        <v>0</v>
      </c>
      <c r="T202" s="3">
        <f t="shared" si="21"/>
        <v>3.2091264979999998</v>
      </c>
      <c r="U202" s="3">
        <f t="shared" si="22"/>
        <v>0.85698653420257265</v>
      </c>
    </row>
    <row r="203" spans="1:31" x14ac:dyDescent="0.25">
      <c r="A203" s="3">
        <v>0.43</v>
      </c>
      <c r="B203" s="3">
        <f t="shared" si="16"/>
        <v>5.43</v>
      </c>
      <c r="C203" s="3">
        <f t="shared" si="17"/>
        <v>5.43</v>
      </c>
      <c r="D203" s="4">
        <f t="shared" si="4"/>
        <v>54.3</v>
      </c>
      <c r="E203" s="4">
        <f t="shared" si="5"/>
        <v>54.3</v>
      </c>
      <c r="F203">
        <f t="shared" si="9"/>
        <v>266.83834499999995</v>
      </c>
      <c r="H203" s="3"/>
      <c r="J203" s="3">
        <f t="shared" si="6"/>
        <v>67.739999999999995</v>
      </c>
      <c r="K203" s="3">
        <f t="shared" si="10"/>
        <v>5.7855209999999992</v>
      </c>
      <c r="M203" s="3">
        <f t="shared" si="18"/>
        <v>-261.05282399999993</v>
      </c>
      <c r="N203">
        <f t="shared" si="11"/>
        <v>261.05282399999993</v>
      </c>
      <c r="O203">
        <f t="shared" si="12"/>
        <v>0</v>
      </c>
      <c r="Q203" s="3">
        <f t="shared" si="20"/>
        <v>0.82067999999999997</v>
      </c>
      <c r="R203" s="3">
        <f t="shared" si="7"/>
        <v>8.2067999999999994</v>
      </c>
      <c r="S203" s="3">
        <f t="shared" si="19"/>
        <v>0</v>
      </c>
      <c r="T203" s="3">
        <f t="shared" si="21"/>
        <v>3.367578312</v>
      </c>
      <c r="U203" s="3">
        <f t="shared" si="22"/>
        <v>0.92123472303071929</v>
      </c>
    </row>
    <row r="204" spans="1:31" x14ac:dyDescent="0.25">
      <c r="A204" s="3">
        <v>0.44</v>
      </c>
      <c r="B204" s="3">
        <f t="shared" si="16"/>
        <v>5.44</v>
      </c>
      <c r="C204" s="3">
        <f t="shared" si="17"/>
        <v>5.44</v>
      </c>
      <c r="D204" s="4">
        <f t="shared" si="4"/>
        <v>54.400000000000006</v>
      </c>
      <c r="E204" s="4">
        <f t="shared" si="5"/>
        <v>54.400000000000006</v>
      </c>
      <c r="F204">
        <f t="shared" si="9"/>
        <v>268.31530666666674</v>
      </c>
      <c r="H204" s="3"/>
      <c r="J204" s="3">
        <f t="shared" si="6"/>
        <v>67.92</v>
      </c>
      <c r="K204" s="3">
        <f t="shared" si="10"/>
        <v>6.0635519999999996</v>
      </c>
      <c r="M204" s="3">
        <f t="shared" si="18"/>
        <v>-262.25175466666673</v>
      </c>
      <c r="N204">
        <f t="shared" si="11"/>
        <v>262.25175466666673</v>
      </c>
      <c r="O204">
        <f t="shared" si="12"/>
        <v>0</v>
      </c>
      <c r="Q204" s="3">
        <f t="shared" si="20"/>
        <v>0.84021999999999997</v>
      </c>
      <c r="R204" s="3">
        <f t="shared" si="7"/>
        <v>8.4021999999999988</v>
      </c>
      <c r="S204" s="3">
        <f t="shared" si="19"/>
        <v>0</v>
      </c>
      <c r="T204" s="3">
        <f t="shared" si="21"/>
        <v>3.5298482419999999</v>
      </c>
      <c r="U204" s="3">
        <f t="shared" si="22"/>
        <v>0.98861636329774594</v>
      </c>
    </row>
    <row r="205" spans="1:31" x14ac:dyDescent="0.25">
      <c r="A205" s="3">
        <v>0.45</v>
      </c>
      <c r="B205" s="3">
        <f t="shared" si="16"/>
        <v>5.45</v>
      </c>
      <c r="C205" s="3">
        <f t="shared" si="17"/>
        <v>5.45</v>
      </c>
      <c r="D205" s="4">
        <f t="shared" si="4"/>
        <v>54.5</v>
      </c>
      <c r="E205" s="4">
        <f t="shared" si="5"/>
        <v>54.5</v>
      </c>
      <c r="F205">
        <f t="shared" si="9"/>
        <v>269.79770833333333</v>
      </c>
      <c r="H205" s="3"/>
      <c r="J205" s="3">
        <f t="shared" si="6"/>
        <v>68.099999999999994</v>
      </c>
      <c r="K205" s="3">
        <f t="shared" si="10"/>
        <v>6.3483749999999999</v>
      </c>
      <c r="M205" s="3">
        <f t="shared" si="18"/>
        <v>-263.44933333333336</v>
      </c>
      <c r="N205">
        <f t="shared" si="11"/>
        <v>263.44933333333336</v>
      </c>
      <c r="O205">
        <f t="shared" si="12"/>
        <v>0</v>
      </c>
      <c r="Q205" s="3">
        <f t="shared" si="20"/>
        <v>0.85975999999999997</v>
      </c>
      <c r="R205" s="3">
        <f t="shared" si="7"/>
        <v>8.5975999999999999</v>
      </c>
      <c r="S205" s="3">
        <f t="shared" si="19"/>
        <v>0</v>
      </c>
      <c r="T205" s="3">
        <f t="shared" si="21"/>
        <v>3.695936288</v>
      </c>
      <c r="U205" s="3">
        <f t="shared" si="22"/>
        <v>1.0592060609902927</v>
      </c>
    </row>
    <row r="206" spans="1:31" x14ac:dyDescent="0.25">
      <c r="A206" s="3">
        <v>0.46</v>
      </c>
      <c r="B206" s="3">
        <f t="shared" si="16"/>
        <v>5.46</v>
      </c>
      <c r="C206" s="3">
        <f t="shared" si="17"/>
        <v>5.46</v>
      </c>
      <c r="D206" s="4">
        <f t="shared" si="4"/>
        <v>54.6</v>
      </c>
      <c r="E206" s="4">
        <f t="shared" si="5"/>
        <v>54.6</v>
      </c>
      <c r="F206">
        <f t="shared" si="9"/>
        <v>271.28556000000003</v>
      </c>
      <c r="H206" s="3"/>
      <c r="J206" s="3">
        <f t="shared" si="6"/>
        <v>68.28</v>
      </c>
      <c r="K206" s="3">
        <f t="shared" si="10"/>
        <v>6.6400080000000008</v>
      </c>
      <c r="M206" s="3">
        <f t="shared" si="18"/>
        <v>-264.64555200000001</v>
      </c>
      <c r="N206">
        <f t="shared" si="11"/>
        <v>264.64555200000001</v>
      </c>
      <c r="O206">
        <f t="shared" si="12"/>
        <v>0</v>
      </c>
      <c r="Q206" s="3">
        <f t="shared" si="20"/>
        <v>0.87929999999999997</v>
      </c>
      <c r="R206" s="3">
        <f t="shared" si="7"/>
        <v>8.7929999999999993</v>
      </c>
      <c r="S206" s="3">
        <f t="shared" si="19"/>
        <v>0</v>
      </c>
      <c r="T206" s="3">
        <f t="shared" si="21"/>
        <v>3.8658424499999997</v>
      </c>
      <c r="U206" s="3">
        <f t="shared" si="22"/>
        <v>1.1330784220949994</v>
      </c>
    </row>
    <row r="207" spans="1:31" x14ac:dyDescent="0.25">
      <c r="A207" s="3">
        <v>0.47</v>
      </c>
      <c r="B207" s="3">
        <f t="shared" si="16"/>
        <v>5.47</v>
      </c>
      <c r="C207" s="3">
        <f t="shared" si="17"/>
        <v>5.47</v>
      </c>
      <c r="D207" s="4">
        <f t="shared" si="4"/>
        <v>54.699999999999996</v>
      </c>
      <c r="E207" s="4">
        <f t="shared" si="5"/>
        <v>54.699999999999996</v>
      </c>
      <c r="F207">
        <f t="shared" si="9"/>
        <v>272.77887166666659</v>
      </c>
      <c r="H207" s="3"/>
      <c r="J207" s="3">
        <f t="shared" si="6"/>
        <v>68.459999999999994</v>
      </c>
      <c r="K207" s="3">
        <f t="shared" si="10"/>
        <v>6.9384689999999996</v>
      </c>
      <c r="M207" s="3">
        <f t="shared" si="18"/>
        <v>-265.84040266666659</v>
      </c>
      <c r="N207">
        <f t="shared" si="11"/>
        <v>265.84040266666659</v>
      </c>
      <c r="O207">
        <f t="shared" si="12"/>
        <v>0</v>
      </c>
      <c r="Q207" s="3">
        <f t="shared" si="20"/>
        <v>0.89883999999999997</v>
      </c>
      <c r="R207" s="3">
        <f t="shared" si="7"/>
        <v>8.9883999999999986</v>
      </c>
      <c r="S207" s="3">
        <f t="shared" si="19"/>
        <v>0</v>
      </c>
      <c r="T207" s="3">
        <f t="shared" si="21"/>
        <v>4.0395667279999996</v>
      </c>
      <c r="U207" s="3">
        <f t="shared" si="22"/>
        <v>1.2103080525985062</v>
      </c>
    </row>
    <row r="208" spans="1:31" x14ac:dyDescent="0.25">
      <c r="A208" s="3">
        <v>0.48</v>
      </c>
      <c r="B208" s="3">
        <f t="shared" si="16"/>
        <v>5.48</v>
      </c>
      <c r="C208" s="3">
        <f t="shared" si="17"/>
        <v>5.48</v>
      </c>
      <c r="D208" s="4">
        <f t="shared" si="4"/>
        <v>54.800000000000004</v>
      </c>
      <c r="E208" s="4">
        <f t="shared" si="5"/>
        <v>54.800000000000004</v>
      </c>
      <c r="F208">
        <f t="shared" si="9"/>
        <v>274.27765333333343</v>
      </c>
      <c r="H208" s="3"/>
      <c r="J208" s="3">
        <f t="shared" si="6"/>
        <v>68.64</v>
      </c>
      <c r="K208" s="3">
        <f t="shared" si="10"/>
        <v>7.2437759999999987</v>
      </c>
      <c r="M208" s="3">
        <f t="shared" si="18"/>
        <v>-267.03387733333341</v>
      </c>
      <c r="N208">
        <f t="shared" si="11"/>
        <v>267.03387733333341</v>
      </c>
      <c r="O208">
        <f t="shared" si="12"/>
        <v>0</v>
      </c>
      <c r="Q208" s="3">
        <f t="shared" si="20"/>
        <v>0.91837999999999997</v>
      </c>
      <c r="R208" s="3">
        <f t="shared" si="7"/>
        <v>9.1837999999999997</v>
      </c>
      <c r="S208" s="3">
        <f t="shared" si="19"/>
        <v>0</v>
      </c>
      <c r="T208" s="3">
        <f t="shared" si="21"/>
        <v>4.2171091219999992</v>
      </c>
      <c r="U208" s="3">
        <f t="shared" si="22"/>
        <v>1.290969558487453</v>
      </c>
    </row>
    <row r="209" spans="1:21" x14ac:dyDescent="0.25">
      <c r="A209" s="3">
        <v>0.49</v>
      </c>
      <c r="B209" s="3">
        <f t="shared" si="16"/>
        <v>5.49</v>
      </c>
      <c r="C209" s="3">
        <f t="shared" si="17"/>
        <v>5.49</v>
      </c>
      <c r="D209" s="4">
        <f t="shared" si="4"/>
        <v>54.900000000000006</v>
      </c>
      <c r="E209" s="4">
        <f t="shared" si="5"/>
        <v>54.900000000000006</v>
      </c>
      <c r="F209">
        <f t="shared" si="9"/>
        <v>275.78191500000008</v>
      </c>
      <c r="H209" s="3"/>
      <c r="J209" s="3">
        <f t="shared" si="6"/>
        <v>68.819999999999993</v>
      </c>
      <c r="K209" s="3">
        <f t="shared" si="10"/>
        <v>7.5559469999999989</v>
      </c>
      <c r="M209" s="3">
        <f t="shared" si="18"/>
        <v>-268.22596800000008</v>
      </c>
      <c r="N209">
        <f t="shared" si="11"/>
        <v>268.22596800000008</v>
      </c>
      <c r="O209">
        <f t="shared" si="12"/>
        <v>0</v>
      </c>
      <c r="Q209" s="3">
        <f t="shared" si="20"/>
        <v>0.93791999999999998</v>
      </c>
      <c r="R209" s="3">
        <f t="shared" si="7"/>
        <v>9.3791999999999991</v>
      </c>
      <c r="S209" s="3">
        <f t="shared" si="19"/>
        <v>0</v>
      </c>
      <c r="T209" s="3">
        <f t="shared" si="21"/>
        <v>4.3984696319999994</v>
      </c>
      <c r="U209" s="3">
        <f t="shared" si="22"/>
        <v>1.3751375457484798</v>
      </c>
    </row>
    <row r="210" spans="1:21" x14ac:dyDescent="0.25">
      <c r="A210" s="3">
        <v>0.5</v>
      </c>
      <c r="B210" s="3">
        <f t="shared" si="16"/>
        <v>5.5</v>
      </c>
      <c r="C210" s="3">
        <f t="shared" si="17"/>
        <v>5.5</v>
      </c>
      <c r="D210" s="4">
        <f t="shared" si="4"/>
        <v>55</v>
      </c>
      <c r="E210" s="4">
        <f t="shared" si="5"/>
        <v>55</v>
      </c>
      <c r="F210">
        <f t="shared" si="9"/>
        <v>277.29166666666663</v>
      </c>
      <c r="H210" s="3"/>
      <c r="J210" s="3">
        <f t="shared" si="6"/>
        <v>69</v>
      </c>
      <c r="K210" s="3">
        <f t="shared" si="10"/>
        <v>7.875</v>
      </c>
      <c r="M210" s="3">
        <f t="shared" si="18"/>
        <v>-269.41666666666663</v>
      </c>
      <c r="N210">
        <f t="shared" si="11"/>
        <v>269.41666666666663</v>
      </c>
      <c r="O210">
        <f t="shared" si="12"/>
        <v>0</v>
      </c>
      <c r="Q210" s="3">
        <f t="shared" si="20"/>
        <v>0.95745999999999998</v>
      </c>
      <c r="R210" s="3">
        <f t="shared" si="7"/>
        <v>9.5745999999999984</v>
      </c>
      <c r="S210" s="3">
        <f t="shared" si="19"/>
        <v>0</v>
      </c>
      <c r="T210" s="3">
        <f t="shared" si="21"/>
        <v>4.5836482579999993</v>
      </c>
      <c r="U210" s="3">
        <f t="shared" si="22"/>
        <v>1.4628866203682265</v>
      </c>
    </row>
    <row r="211" spans="1:21" x14ac:dyDescent="0.25">
      <c r="A211" s="3">
        <v>0.51</v>
      </c>
      <c r="B211" s="3">
        <f t="shared" si="16"/>
        <v>5.51</v>
      </c>
      <c r="C211" s="3">
        <f t="shared" si="17"/>
        <v>5.51</v>
      </c>
      <c r="D211" s="4">
        <f t="shared" si="4"/>
        <v>55.099999999999994</v>
      </c>
      <c r="E211" s="4">
        <f t="shared" si="5"/>
        <v>55.099999999999994</v>
      </c>
      <c r="F211">
        <f t="shared" si="9"/>
        <v>278.80691833333333</v>
      </c>
      <c r="H211" s="3"/>
      <c r="J211" s="3">
        <f t="shared" si="6"/>
        <v>69.180000000000007</v>
      </c>
      <c r="K211" s="3">
        <f t="shared" si="10"/>
        <v>8.2009530000000019</v>
      </c>
      <c r="M211" s="3">
        <f t="shared" si="18"/>
        <v>-270.6059653333333</v>
      </c>
      <c r="N211">
        <f t="shared" si="11"/>
        <v>270.6059653333333</v>
      </c>
      <c r="O211">
        <f t="shared" si="12"/>
        <v>0</v>
      </c>
      <c r="Q211" s="3">
        <f t="shared" si="20"/>
        <v>0.97699999999999998</v>
      </c>
      <c r="R211" s="3">
        <f t="shared" si="7"/>
        <v>9.77</v>
      </c>
      <c r="S211" s="3">
        <f t="shared" si="19"/>
        <v>0</v>
      </c>
      <c r="T211" s="3">
        <f t="shared" si="21"/>
        <v>4.7726449999999989</v>
      </c>
      <c r="U211" s="3">
        <f t="shared" si="22"/>
        <v>1.5542913883333331</v>
      </c>
    </row>
    <row r="212" spans="1:21" x14ac:dyDescent="0.25">
      <c r="A212" s="3">
        <v>0.52</v>
      </c>
      <c r="B212" s="3">
        <f t="shared" si="16"/>
        <v>5.52</v>
      </c>
      <c r="C212" s="3">
        <f t="shared" si="17"/>
        <v>5.52</v>
      </c>
      <c r="D212" s="4">
        <f t="shared" si="4"/>
        <v>55.199999999999996</v>
      </c>
      <c r="E212" s="4">
        <f t="shared" si="5"/>
        <v>55.199999999999996</v>
      </c>
      <c r="F212">
        <f t="shared" si="9"/>
        <v>280.32767999999993</v>
      </c>
      <c r="H212" s="3"/>
      <c r="J212" s="3">
        <f t="shared" si="6"/>
        <v>69.36</v>
      </c>
      <c r="K212" s="3">
        <f t="shared" si="10"/>
        <v>8.5338240000000027</v>
      </c>
      <c r="M212" s="3">
        <f t="shared" si="18"/>
        <v>-271.79385599999995</v>
      </c>
      <c r="N212">
        <f t="shared" si="11"/>
        <v>271.79385599999995</v>
      </c>
      <c r="O212">
        <f t="shared" si="12"/>
        <v>0</v>
      </c>
      <c r="Q212" s="3">
        <f t="shared" si="20"/>
        <v>0.99653999999999998</v>
      </c>
      <c r="R212" s="3">
        <f t="shared" si="7"/>
        <v>9.9653999999999989</v>
      </c>
      <c r="S212" s="3">
        <f t="shared" si="19"/>
        <v>0</v>
      </c>
      <c r="T212" s="3">
        <f t="shared" si="21"/>
        <v>4.9654598579999991</v>
      </c>
      <c r="U212" s="3">
        <f t="shared" si="22"/>
        <v>1.6494264556304399</v>
      </c>
    </row>
    <row r="213" spans="1:21" x14ac:dyDescent="0.25">
      <c r="A213" s="3">
        <v>0.53</v>
      </c>
      <c r="B213" s="3">
        <f t="shared" si="16"/>
        <v>5.53</v>
      </c>
      <c r="C213" s="3">
        <f t="shared" si="17"/>
        <v>5.53</v>
      </c>
      <c r="D213" s="4">
        <f t="shared" si="4"/>
        <v>55.300000000000004</v>
      </c>
      <c r="E213" s="4">
        <f t="shared" si="5"/>
        <v>55.300000000000004</v>
      </c>
      <c r="F213">
        <f t="shared" si="9"/>
        <v>281.85396166666675</v>
      </c>
      <c r="H213" s="3"/>
      <c r="J213" s="3">
        <f t="shared" si="6"/>
        <v>69.540000000000006</v>
      </c>
      <c r="K213" s="3">
        <f t="shared" si="10"/>
        <v>8.8736310000000014</v>
      </c>
      <c r="M213" s="3">
        <f t="shared" si="18"/>
        <v>-272.98033066666676</v>
      </c>
      <c r="N213">
        <f t="shared" si="11"/>
        <v>272.98033066666676</v>
      </c>
      <c r="O213">
        <f t="shared" si="12"/>
        <v>0</v>
      </c>
      <c r="Q213" s="3">
        <f t="shared" si="20"/>
        <v>1.0160799999999999</v>
      </c>
      <c r="R213" s="3">
        <f t="shared" si="7"/>
        <v>10.1608</v>
      </c>
      <c r="S213" s="3">
        <f t="shared" si="19"/>
        <v>0</v>
      </c>
      <c r="T213" s="3">
        <f t="shared" si="21"/>
        <v>5.162092831999999</v>
      </c>
      <c r="U213" s="3">
        <f t="shared" si="22"/>
        <v>1.7483664282461866</v>
      </c>
    </row>
    <row r="214" spans="1:21" x14ac:dyDescent="0.25">
      <c r="A214" s="3">
        <v>0.54</v>
      </c>
      <c r="B214" s="3">
        <f t="shared" si="16"/>
        <v>5.54</v>
      </c>
      <c r="C214" s="3">
        <f t="shared" si="17"/>
        <v>5.54</v>
      </c>
      <c r="D214" s="4">
        <f t="shared" si="4"/>
        <v>55.4</v>
      </c>
      <c r="E214" s="4">
        <f t="shared" si="5"/>
        <v>55.4</v>
      </c>
      <c r="F214">
        <f t="shared" si="9"/>
        <v>283.3857733333333</v>
      </c>
      <c r="H214" s="3"/>
      <c r="J214" s="3">
        <f t="shared" si="6"/>
        <v>69.72</v>
      </c>
      <c r="K214" s="3">
        <f t="shared" si="10"/>
        <v>9.2203920000000021</v>
      </c>
      <c r="M214" s="3">
        <f t="shared" si="18"/>
        <v>-274.1653813333333</v>
      </c>
      <c r="N214">
        <f t="shared" si="11"/>
        <v>274.1653813333333</v>
      </c>
      <c r="O214">
        <f t="shared" si="12"/>
        <v>0</v>
      </c>
      <c r="Q214" s="3">
        <f t="shared" si="20"/>
        <v>1.0356199999999998</v>
      </c>
      <c r="R214" s="3">
        <f t="shared" si="7"/>
        <v>10.356199999999996</v>
      </c>
      <c r="S214" s="3">
        <f t="shared" si="19"/>
        <v>0</v>
      </c>
      <c r="T214" s="3">
        <f t="shared" si="21"/>
        <v>5.3625439219999986</v>
      </c>
      <c r="U214" s="3">
        <f t="shared" si="22"/>
        <v>1.8511859121672132</v>
      </c>
    </row>
    <row r="215" spans="1:21" x14ac:dyDescent="0.25">
      <c r="A215" s="3">
        <v>0.55000000000000004</v>
      </c>
      <c r="B215" s="3">
        <f t="shared" si="16"/>
        <v>5.55</v>
      </c>
      <c r="C215" s="3">
        <f t="shared" si="17"/>
        <v>5.55</v>
      </c>
      <c r="D215" s="4">
        <f t="shared" si="4"/>
        <v>55.5</v>
      </c>
      <c r="E215" s="4">
        <f t="shared" si="5"/>
        <v>55.5</v>
      </c>
      <c r="F215">
        <f t="shared" si="9"/>
        <v>284.92312499999991</v>
      </c>
      <c r="H215" s="3"/>
      <c r="J215" s="3">
        <f t="shared" si="6"/>
        <v>69.900000000000006</v>
      </c>
      <c r="K215" s="3">
        <f t="shared" si="10"/>
        <v>9.5741250000000022</v>
      </c>
      <c r="M215" s="3">
        <f t="shared" si="18"/>
        <v>-275.34899999999993</v>
      </c>
      <c r="N215">
        <f t="shared" si="11"/>
        <v>275.34899999999993</v>
      </c>
      <c r="O215">
        <f t="shared" si="12"/>
        <v>0</v>
      </c>
      <c r="Q215" s="3">
        <f t="shared" si="20"/>
        <v>1.0551599999999997</v>
      </c>
      <c r="R215" s="3">
        <f t="shared" si="7"/>
        <v>10.551599999999997</v>
      </c>
      <c r="S215" s="3">
        <f t="shared" si="19"/>
        <v>0</v>
      </c>
      <c r="T215" s="3">
        <f t="shared" si="21"/>
        <v>5.5668131279999988</v>
      </c>
      <c r="U215" s="3">
        <f t="shared" si="22"/>
        <v>1.9579595133801599</v>
      </c>
    </row>
    <row r="216" spans="1:21" x14ac:dyDescent="0.25">
      <c r="A216" s="3">
        <v>0.56000000000000005</v>
      </c>
      <c r="B216" s="3">
        <f t="shared" si="16"/>
        <v>5.5600000000000005</v>
      </c>
      <c r="C216" s="3">
        <f t="shared" si="17"/>
        <v>5.5600000000000005</v>
      </c>
      <c r="D216" s="4">
        <f t="shared" si="4"/>
        <v>55.600000000000009</v>
      </c>
      <c r="E216" s="4">
        <f t="shared" si="5"/>
        <v>55.600000000000009</v>
      </c>
      <c r="F216">
        <f t="shared" si="9"/>
        <v>286.46602666666678</v>
      </c>
      <c r="H216" s="3"/>
      <c r="J216" s="3">
        <f t="shared" si="6"/>
        <v>70.08</v>
      </c>
      <c r="K216" s="3">
        <f t="shared" si="10"/>
        <v>9.9348480000000006</v>
      </c>
      <c r="M216" s="3">
        <f t="shared" si="18"/>
        <v>-276.53117866666679</v>
      </c>
      <c r="N216">
        <f t="shared" si="11"/>
        <v>276.53117866666679</v>
      </c>
      <c r="O216">
        <f t="shared" si="12"/>
        <v>0</v>
      </c>
      <c r="Q216" s="3">
        <f t="shared" si="20"/>
        <v>1.0746999999999995</v>
      </c>
      <c r="R216" s="3">
        <f t="shared" si="7"/>
        <v>10.746999999999996</v>
      </c>
      <c r="S216" s="3">
        <f t="shared" si="19"/>
        <v>0</v>
      </c>
      <c r="T216" s="3">
        <f t="shared" si="21"/>
        <v>5.7749004499999987</v>
      </c>
      <c r="U216" s="3">
        <f t="shared" si="22"/>
        <v>2.0687618378716661</v>
      </c>
    </row>
    <row r="217" spans="1:21" x14ac:dyDescent="0.25">
      <c r="A217" s="3">
        <v>0.56999999999999995</v>
      </c>
      <c r="B217" s="3">
        <f t="shared" si="16"/>
        <v>5.57</v>
      </c>
      <c r="C217" s="3">
        <f t="shared" si="17"/>
        <v>5.57</v>
      </c>
      <c r="D217" s="4">
        <f t="shared" si="4"/>
        <v>55.7</v>
      </c>
      <c r="E217" s="4">
        <f t="shared" si="5"/>
        <v>55.7</v>
      </c>
      <c r="F217">
        <f t="shared" si="9"/>
        <v>288.0144883333333</v>
      </c>
      <c r="H217" s="3"/>
      <c r="J217" s="3">
        <f t="shared" si="6"/>
        <v>70.260000000000005</v>
      </c>
      <c r="K217" s="3">
        <f t="shared" si="10"/>
        <v>10.302578999999998</v>
      </c>
      <c r="M217" s="3">
        <f t="shared" si="18"/>
        <v>-277.71190933333332</v>
      </c>
      <c r="N217">
        <f t="shared" si="11"/>
        <v>277.71190933333332</v>
      </c>
      <c r="O217">
        <f t="shared" si="12"/>
        <v>0</v>
      </c>
      <c r="Q217" s="3">
        <f t="shared" si="20"/>
        <v>1.0942399999999994</v>
      </c>
      <c r="R217" s="3">
        <f t="shared" si="7"/>
        <v>10.942399999999994</v>
      </c>
      <c r="S217" s="3">
        <f t="shared" si="19"/>
        <v>0</v>
      </c>
      <c r="T217" s="3">
        <f t="shared" si="21"/>
        <v>5.9868058879999984</v>
      </c>
      <c r="U217" s="3">
        <f t="shared" si="22"/>
        <v>2.1836674916283725</v>
      </c>
    </row>
    <row r="218" spans="1:21" x14ac:dyDescent="0.25">
      <c r="A218" s="3">
        <v>0.57999999999999996</v>
      </c>
      <c r="B218" s="3">
        <f t="shared" si="16"/>
        <v>5.58</v>
      </c>
      <c r="C218" s="3">
        <f t="shared" si="17"/>
        <v>5.58</v>
      </c>
      <c r="D218" s="4">
        <f t="shared" si="4"/>
        <v>55.8</v>
      </c>
      <c r="E218" s="4">
        <f t="shared" si="5"/>
        <v>55.8</v>
      </c>
      <c r="F218">
        <f t="shared" si="9"/>
        <v>289.56852000000003</v>
      </c>
      <c r="H218" s="3"/>
      <c r="J218" s="3">
        <f t="shared" si="6"/>
        <v>70.44</v>
      </c>
      <c r="K218" s="3">
        <f t="shared" si="10"/>
        <v>10.677335999999999</v>
      </c>
      <c r="M218" s="3">
        <f t="shared" si="18"/>
        <v>-278.89118400000001</v>
      </c>
      <c r="N218">
        <f t="shared" si="11"/>
        <v>278.89118400000001</v>
      </c>
      <c r="O218">
        <f t="shared" si="12"/>
        <v>0</v>
      </c>
      <c r="Q218" s="3">
        <f t="shared" si="20"/>
        <v>1.1137799999999993</v>
      </c>
      <c r="R218" s="3">
        <f t="shared" si="7"/>
        <v>11.137799999999993</v>
      </c>
      <c r="S218" s="3">
        <f t="shared" si="19"/>
        <v>0</v>
      </c>
      <c r="T218" s="3">
        <f t="shared" si="21"/>
        <v>6.2025294419999986</v>
      </c>
      <c r="U218" s="3">
        <f t="shared" si="22"/>
        <v>2.3027510806369187</v>
      </c>
    </row>
    <row r="219" spans="1:21" x14ac:dyDescent="0.25">
      <c r="A219" s="3">
        <v>0.59</v>
      </c>
      <c r="B219" s="3">
        <f t="shared" si="16"/>
        <v>5.59</v>
      </c>
      <c r="C219" s="3">
        <f t="shared" si="17"/>
        <v>5.59</v>
      </c>
      <c r="D219" s="4">
        <f t="shared" si="4"/>
        <v>55.9</v>
      </c>
      <c r="E219" s="4">
        <f t="shared" si="5"/>
        <v>55.9</v>
      </c>
      <c r="F219">
        <f t="shared" si="9"/>
        <v>291.12813166666666</v>
      </c>
      <c r="H219" s="3"/>
      <c r="J219" s="3">
        <f t="shared" si="6"/>
        <v>70.62</v>
      </c>
      <c r="K219" s="3">
        <f t="shared" si="10"/>
        <v>11.059137</v>
      </c>
      <c r="M219" s="3">
        <f t="shared" si="18"/>
        <v>-280.06899466666664</v>
      </c>
      <c r="N219">
        <f t="shared" si="11"/>
        <v>280.06899466666664</v>
      </c>
      <c r="O219">
        <f t="shared" si="12"/>
        <v>0</v>
      </c>
      <c r="Q219" s="3">
        <f t="shared" si="20"/>
        <v>1.1333199999999992</v>
      </c>
      <c r="R219" s="3">
        <f t="shared" si="7"/>
        <v>11.333199999999993</v>
      </c>
      <c r="S219" s="3">
        <f t="shared" si="19"/>
        <v>0</v>
      </c>
      <c r="T219" s="3">
        <f t="shared" si="21"/>
        <v>6.4220711119999985</v>
      </c>
      <c r="U219" s="3">
        <f t="shared" si="22"/>
        <v>2.4260872108839453</v>
      </c>
    </row>
    <row r="220" spans="1:21" x14ac:dyDescent="0.25">
      <c r="A220" s="3">
        <v>0.6</v>
      </c>
      <c r="B220" s="3">
        <f t="shared" si="16"/>
        <v>5.6</v>
      </c>
      <c r="C220" s="3">
        <f t="shared" si="17"/>
        <v>5.6</v>
      </c>
      <c r="D220" s="4">
        <f t="shared" si="4"/>
        <v>56</v>
      </c>
      <c r="E220" s="4">
        <f t="shared" si="5"/>
        <v>56</v>
      </c>
      <c r="F220">
        <f t="shared" si="9"/>
        <v>292.69333333333321</v>
      </c>
      <c r="H220" s="3"/>
      <c r="J220" s="3">
        <f t="shared" si="6"/>
        <v>70.8</v>
      </c>
      <c r="K220" s="3">
        <f t="shared" si="10"/>
        <v>11.447999999999999</v>
      </c>
      <c r="M220" s="3">
        <f t="shared" si="18"/>
        <v>-281.24533333333324</v>
      </c>
      <c r="N220">
        <f t="shared" si="11"/>
        <v>281.24533333333324</v>
      </c>
      <c r="O220">
        <f t="shared" si="12"/>
        <v>0</v>
      </c>
      <c r="Q220" s="3">
        <f t="shared" si="20"/>
        <v>1.1528599999999991</v>
      </c>
      <c r="R220" s="3">
        <f t="shared" si="7"/>
        <v>11.528599999999992</v>
      </c>
      <c r="S220" s="3">
        <f t="shared" si="19"/>
        <v>0</v>
      </c>
      <c r="T220" s="3">
        <f t="shared" si="21"/>
        <v>6.6454308979999981</v>
      </c>
      <c r="U220" s="3">
        <f t="shared" si="22"/>
        <v>2.553750488356092</v>
      </c>
    </row>
    <row r="221" spans="1:21" x14ac:dyDescent="0.25">
      <c r="A221" s="3">
        <v>0.61</v>
      </c>
      <c r="B221" s="3">
        <f t="shared" si="16"/>
        <v>5.61</v>
      </c>
      <c r="C221" s="3">
        <f t="shared" si="17"/>
        <v>5.61</v>
      </c>
      <c r="D221" s="4">
        <f t="shared" si="4"/>
        <v>56.1</v>
      </c>
      <c r="E221" s="4">
        <f t="shared" si="5"/>
        <v>56.1</v>
      </c>
      <c r="F221">
        <f t="shared" si="9"/>
        <v>294.26413500000001</v>
      </c>
      <c r="H221" s="3"/>
      <c r="J221" s="3">
        <f t="shared" si="6"/>
        <v>70.98</v>
      </c>
      <c r="K221" s="3">
        <f t="shared" si="10"/>
        <v>11.843943000000001</v>
      </c>
      <c r="M221" s="3">
        <f t="shared" si="18"/>
        <v>-282.42019199999999</v>
      </c>
      <c r="N221">
        <f t="shared" si="11"/>
        <v>282.42019199999999</v>
      </c>
      <c r="O221">
        <f t="shared" si="12"/>
        <v>0</v>
      </c>
      <c r="Q221" s="3">
        <f t="shared" si="20"/>
        <v>1.172399999999999</v>
      </c>
      <c r="R221" s="3">
        <f t="shared" si="7"/>
        <v>11.72399999999999</v>
      </c>
      <c r="S221" s="3">
        <f t="shared" si="19"/>
        <v>0</v>
      </c>
      <c r="T221" s="3">
        <f t="shared" si="21"/>
        <v>6.8726087999999983</v>
      </c>
      <c r="U221" s="3">
        <f t="shared" si="22"/>
        <v>2.6858155190399984</v>
      </c>
    </row>
    <row r="222" spans="1:21" x14ac:dyDescent="0.25">
      <c r="A222" s="3">
        <v>0.62</v>
      </c>
      <c r="B222" s="3">
        <f t="shared" si="16"/>
        <v>5.62</v>
      </c>
      <c r="C222" s="3">
        <f t="shared" si="17"/>
        <v>5.62</v>
      </c>
      <c r="D222" s="4">
        <f t="shared" si="4"/>
        <v>56.2</v>
      </c>
      <c r="E222" s="4">
        <f t="shared" si="5"/>
        <v>56.2</v>
      </c>
      <c r="F222">
        <f t="shared" si="9"/>
        <v>295.84054666666663</v>
      </c>
      <c r="H222" s="3"/>
      <c r="J222" s="3">
        <f t="shared" si="6"/>
        <v>71.16</v>
      </c>
      <c r="K222" s="3">
        <f t="shared" si="10"/>
        <v>12.246983999999999</v>
      </c>
      <c r="M222" s="3">
        <f t="shared" si="18"/>
        <v>-283.59356266666663</v>
      </c>
      <c r="N222">
        <f t="shared" si="11"/>
        <v>283.59356266666663</v>
      </c>
      <c r="O222">
        <f t="shared" si="12"/>
        <v>0</v>
      </c>
      <c r="Q222" s="3">
        <f t="shared" si="20"/>
        <v>1.1919399999999989</v>
      </c>
      <c r="R222" s="3">
        <f t="shared" si="7"/>
        <v>11.919399999999989</v>
      </c>
      <c r="S222" s="3">
        <f t="shared" si="19"/>
        <v>0</v>
      </c>
      <c r="T222" s="3">
        <f t="shared" si="21"/>
        <v>7.1036048179999982</v>
      </c>
      <c r="U222" s="3">
        <f t="shared" si="22"/>
        <v>2.8223569089223051</v>
      </c>
    </row>
    <row r="223" spans="1:21" x14ac:dyDescent="0.25">
      <c r="A223" s="3">
        <v>0.63</v>
      </c>
      <c r="B223" s="3">
        <f t="shared" si="16"/>
        <v>5.63</v>
      </c>
      <c r="C223" s="3">
        <f t="shared" si="17"/>
        <v>5.63</v>
      </c>
      <c r="D223" s="4">
        <f t="shared" si="4"/>
        <v>56.3</v>
      </c>
      <c r="E223" s="4">
        <f t="shared" si="5"/>
        <v>56.3</v>
      </c>
      <c r="F223">
        <f t="shared" si="9"/>
        <v>297.42257833333338</v>
      </c>
      <c r="H223" s="3"/>
      <c r="J223" s="3">
        <f t="shared" si="6"/>
        <v>71.34</v>
      </c>
      <c r="K223" s="3">
        <f t="shared" si="10"/>
        <v>12.657141000000001</v>
      </c>
      <c r="M223" s="3">
        <f t="shared" si="18"/>
        <v>-284.76543733333335</v>
      </c>
      <c r="N223">
        <f t="shared" si="11"/>
        <v>284.76543733333335</v>
      </c>
      <c r="O223">
        <f t="shared" si="12"/>
        <v>0</v>
      </c>
      <c r="Q223" s="3">
        <f t="shared" si="20"/>
        <v>1.2114799999999988</v>
      </c>
      <c r="R223" s="3">
        <f t="shared" si="7"/>
        <v>12.114799999999988</v>
      </c>
      <c r="S223" s="3">
        <f t="shared" si="19"/>
        <v>0</v>
      </c>
      <c r="T223" s="3">
        <f t="shared" si="21"/>
        <v>7.3384189519999978</v>
      </c>
      <c r="U223" s="3">
        <f t="shared" si="22"/>
        <v>2.9634492639896517</v>
      </c>
    </row>
    <row r="224" spans="1:21" x14ac:dyDescent="0.25">
      <c r="A224" s="3">
        <v>0.64</v>
      </c>
      <c r="B224" s="3">
        <f t="shared" si="16"/>
        <v>5.64</v>
      </c>
      <c r="C224" s="3">
        <f t="shared" si="17"/>
        <v>5.64</v>
      </c>
      <c r="D224" s="4">
        <f t="shared" si="4"/>
        <v>56.4</v>
      </c>
      <c r="E224" s="4">
        <f t="shared" si="5"/>
        <v>56.4</v>
      </c>
      <c r="F224">
        <f t="shared" si="9"/>
        <v>299.01023999999995</v>
      </c>
      <c r="H224" s="3"/>
      <c r="J224" s="3">
        <f t="shared" si="6"/>
        <v>71.52</v>
      </c>
      <c r="K224" s="3">
        <f t="shared" si="10"/>
        <v>13.074432</v>
      </c>
      <c r="M224" s="3">
        <f t="shared" si="18"/>
        <v>-285.93580799999995</v>
      </c>
      <c r="N224">
        <f t="shared" si="11"/>
        <v>285.93580799999995</v>
      </c>
      <c r="O224">
        <f t="shared" si="12"/>
        <v>0</v>
      </c>
      <c r="Q224" s="3">
        <f t="shared" si="20"/>
        <v>1.2310199999999987</v>
      </c>
      <c r="R224" s="3">
        <f t="shared" si="7"/>
        <v>12.310199999999986</v>
      </c>
      <c r="S224" s="3">
        <f t="shared" si="19"/>
        <v>0</v>
      </c>
      <c r="T224" s="3">
        <f t="shared" si="21"/>
        <v>7.5770512019999972</v>
      </c>
      <c r="U224" s="3">
        <f t="shared" si="22"/>
        <v>3.1091671902286779</v>
      </c>
    </row>
    <row r="225" spans="1:21" x14ac:dyDescent="0.25">
      <c r="A225" s="3">
        <v>0.65</v>
      </c>
      <c r="B225" s="3">
        <f t="shared" si="16"/>
        <v>5.65</v>
      </c>
      <c r="C225" s="3">
        <f t="shared" si="17"/>
        <v>5.65</v>
      </c>
      <c r="D225" s="4">
        <f t="shared" ref="D225:D288" si="23">MAX(10*C225,$G$13*C225+$G$9-2*$G$11*(1+$G$12)^0.5)</f>
        <v>56.5</v>
      </c>
      <c r="E225" s="4">
        <f t="shared" ref="E225:E288" si="24">MAX(10*B225,$G$13*B225+$G$9-2*$G$11*(1+$G$12)^0.5)</f>
        <v>56.5</v>
      </c>
      <c r="F225">
        <f t="shared" si="9"/>
        <v>300.60354166666673</v>
      </c>
      <c r="H225" s="3"/>
      <c r="J225" s="3">
        <f t="shared" ref="J225:J288" si="25">$G$13*A225+2*$G$11*(1+$G$12)^0.5</f>
        <v>71.7</v>
      </c>
      <c r="K225" s="3">
        <f t="shared" si="10"/>
        <v>13.498875000000002</v>
      </c>
      <c r="M225" s="3">
        <f t="shared" si="18"/>
        <v>-287.10466666666673</v>
      </c>
      <c r="N225">
        <f t="shared" si="11"/>
        <v>287.10466666666673</v>
      </c>
      <c r="O225">
        <f t="shared" si="12"/>
        <v>0</v>
      </c>
      <c r="Q225" s="3">
        <f t="shared" si="20"/>
        <v>1.2505599999999986</v>
      </c>
      <c r="R225" s="3">
        <f t="shared" ref="R225:R288" si="26">IF(Q225&lt;$B$153,$E$151+Q225*($E$153-$E$151)/$B$153,$E$153+(Q225-$B$153)*($E$154-$E$153)/($B$154-$B$153))</f>
        <v>12.505599999999985</v>
      </c>
      <c r="S225" s="3">
        <f t="shared" si="19"/>
        <v>0</v>
      </c>
      <c r="T225" s="3">
        <f t="shared" si="21"/>
        <v>7.8195015679999971</v>
      </c>
      <c r="U225" s="3">
        <f t="shared" si="22"/>
        <v>3.2595852936260243</v>
      </c>
    </row>
    <row r="226" spans="1:21" x14ac:dyDescent="0.25">
      <c r="A226" s="3">
        <v>0.66</v>
      </c>
      <c r="B226" s="3">
        <f t="shared" si="16"/>
        <v>5.66</v>
      </c>
      <c r="C226" s="3">
        <f t="shared" si="17"/>
        <v>5.66</v>
      </c>
      <c r="D226" s="4">
        <f t="shared" si="23"/>
        <v>56.6</v>
      </c>
      <c r="E226" s="4">
        <f t="shared" si="24"/>
        <v>56.6</v>
      </c>
      <c r="F226">
        <f t="shared" ref="F226:F289" si="27">$I$158*C226*(0.5*C226+B226-C226)  +  (D226-$I$158)*0.5*C226*(C226/3+B226-C226)  +  D226*(B226-C226)*0.5*(B226-C226)  +  (E226-D226)*0.5*(B226-C226)*(B226-C226)/3</f>
        <v>302.20249333333334</v>
      </c>
      <c r="H226" s="3"/>
      <c r="J226" s="3">
        <f t="shared" si="25"/>
        <v>71.88</v>
      </c>
      <c r="K226" s="3">
        <f t="shared" ref="K226:K289" si="28">$K$158*A226*0.5*A226  +  (J226-$K$158)*0.5*A226*A226/3</f>
        <v>13.930488</v>
      </c>
      <c r="M226" s="3">
        <f t="shared" si="18"/>
        <v>-288.27200533333331</v>
      </c>
      <c r="N226">
        <f t="shared" ref="N226:N289" si="29">ABS(M226)</f>
        <v>288.27200533333331</v>
      </c>
      <c r="O226">
        <f t="shared" ref="O226:O289" si="30">IF(N226=$N$3162,A226,0)</f>
        <v>0</v>
      </c>
      <c r="Q226" s="3">
        <f t="shared" si="20"/>
        <v>1.2700999999999985</v>
      </c>
      <c r="R226" s="3">
        <f t="shared" si="26"/>
        <v>12.700999999999986</v>
      </c>
      <c r="S226" s="3">
        <f t="shared" ref="S226:S289" si="31">IF(Q226&lt;$J$152,0,$M$152+(Q226-$J$152)*($M$153-$M$152)/$G$144)</f>
        <v>0</v>
      </c>
      <c r="T226" s="3">
        <f t="shared" ref="T226" si="32">T225+0.5*(R225+R226)*$R$158-0.5*(S225+S226)*$R$158</f>
        <v>8.0657700499999976</v>
      </c>
      <c r="U226" s="3">
        <f t="shared" si="22"/>
        <v>3.4147781801683306</v>
      </c>
    </row>
    <row r="227" spans="1:21" x14ac:dyDescent="0.25">
      <c r="A227" s="3">
        <v>0.67</v>
      </c>
      <c r="B227" s="3">
        <f t="shared" ref="B227:B290" si="33">$B$158+A227</f>
        <v>5.67</v>
      </c>
      <c r="C227" s="3">
        <f t="shared" ref="C227:C290" si="34">IF($F$158&gt;B227,B227,$F$158)</f>
        <v>5.67</v>
      </c>
      <c r="D227" s="4">
        <f t="shared" si="23"/>
        <v>56.7</v>
      </c>
      <c r="E227" s="4">
        <f t="shared" si="24"/>
        <v>56.7</v>
      </c>
      <c r="F227">
        <f t="shared" si="27"/>
        <v>303.80710499999998</v>
      </c>
      <c r="H227" s="3"/>
      <c r="J227" s="3">
        <f t="shared" si="25"/>
        <v>72.06</v>
      </c>
      <c r="K227" s="3">
        <f t="shared" si="28"/>
        <v>14.369289000000002</v>
      </c>
      <c r="M227" s="3">
        <f t="shared" ref="M227:M290" si="35">K227-F227</f>
        <v>-289.437816</v>
      </c>
      <c r="N227">
        <f t="shared" si="29"/>
        <v>289.437816</v>
      </c>
      <c r="O227">
        <f t="shared" si="30"/>
        <v>0</v>
      </c>
      <c r="Q227" s="3">
        <f t="shared" ref="Q227:Q290" si="36">Q226+$R$158</f>
        <v>1.2896399999999983</v>
      </c>
      <c r="R227" s="3">
        <f t="shared" si="26"/>
        <v>12.896399999999982</v>
      </c>
      <c r="S227" s="3">
        <f t="shared" si="31"/>
        <v>0</v>
      </c>
      <c r="T227" s="3">
        <f t="shared" ref="T227:T290" si="37">T226+0.5*(R226+R227)*$R$158-0.5*(S226+S227)*$R$158</f>
        <v>8.3158566479999969</v>
      </c>
      <c r="U227" s="3">
        <f t="shared" ref="U227:U290" si="38">U226+T226*$R$158+R226*$R$158^2/2+(R227-R226)*$R$158^2/6-S226*$R$158^2/2-(S227-S226)*$R$158^2/6</f>
        <v>3.5748204558422372</v>
      </c>
    </row>
    <row r="228" spans="1:21" x14ac:dyDescent="0.25">
      <c r="A228" s="3">
        <v>0.68</v>
      </c>
      <c r="B228" s="3">
        <f t="shared" si="33"/>
        <v>5.68</v>
      </c>
      <c r="C228" s="3">
        <f t="shared" si="34"/>
        <v>5.68</v>
      </c>
      <c r="D228" s="4">
        <f t="shared" si="23"/>
        <v>56.8</v>
      </c>
      <c r="E228" s="4">
        <f t="shared" si="24"/>
        <v>56.8</v>
      </c>
      <c r="F228">
        <f t="shared" si="27"/>
        <v>305.41738666666669</v>
      </c>
      <c r="H228" s="3"/>
      <c r="J228" s="3">
        <f t="shared" si="25"/>
        <v>72.239999999999995</v>
      </c>
      <c r="K228" s="3">
        <f t="shared" si="28"/>
        <v>14.815296000000002</v>
      </c>
      <c r="M228" s="3">
        <f t="shared" si="35"/>
        <v>-290.6020906666667</v>
      </c>
      <c r="N228">
        <f t="shared" si="29"/>
        <v>290.6020906666667</v>
      </c>
      <c r="O228">
        <f t="shared" si="30"/>
        <v>0</v>
      </c>
      <c r="Q228" s="3">
        <f t="shared" si="36"/>
        <v>1.3091799999999982</v>
      </c>
      <c r="R228" s="3">
        <f t="shared" si="26"/>
        <v>13.091799999999983</v>
      </c>
      <c r="S228" s="3">
        <f t="shared" si="31"/>
        <v>0</v>
      </c>
      <c r="T228" s="3">
        <f t="shared" si="37"/>
        <v>8.5697613619999959</v>
      </c>
      <c r="U228" s="3">
        <f t="shared" si="38"/>
        <v>3.7397867266343838</v>
      </c>
    </row>
    <row r="229" spans="1:21" x14ac:dyDescent="0.25">
      <c r="A229" s="3">
        <v>0.69</v>
      </c>
      <c r="B229" s="3">
        <f t="shared" si="33"/>
        <v>5.6899999999999995</v>
      </c>
      <c r="C229" s="3">
        <f t="shared" si="34"/>
        <v>5.6899999999999995</v>
      </c>
      <c r="D229" s="4">
        <f t="shared" si="23"/>
        <v>56.899999999999991</v>
      </c>
      <c r="E229" s="4">
        <f t="shared" si="24"/>
        <v>56.899999999999991</v>
      </c>
      <c r="F229">
        <f t="shared" si="27"/>
        <v>307.03334833333321</v>
      </c>
      <c r="H229" s="3"/>
      <c r="J229" s="3">
        <f t="shared" si="25"/>
        <v>72.42</v>
      </c>
      <c r="K229" s="3">
        <f t="shared" si="28"/>
        <v>15.268526999999997</v>
      </c>
      <c r="M229" s="3">
        <f t="shared" si="35"/>
        <v>-291.7648213333332</v>
      </c>
      <c r="N229">
        <f t="shared" si="29"/>
        <v>291.7648213333332</v>
      </c>
      <c r="O229">
        <f t="shared" si="30"/>
        <v>0</v>
      </c>
      <c r="Q229" s="3">
        <f t="shared" si="36"/>
        <v>1.3287199999999981</v>
      </c>
      <c r="R229" s="3">
        <f t="shared" si="26"/>
        <v>13.287199999999983</v>
      </c>
      <c r="S229" s="3">
        <f t="shared" si="31"/>
        <v>0</v>
      </c>
      <c r="T229" s="3">
        <f t="shared" si="37"/>
        <v>8.8274841919999965</v>
      </c>
      <c r="U229" s="3">
        <f t="shared" si="38"/>
        <v>3.9097515985314102</v>
      </c>
    </row>
    <row r="230" spans="1:21" x14ac:dyDescent="0.25">
      <c r="A230" s="3">
        <v>0.7</v>
      </c>
      <c r="B230" s="3">
        <f t="shared" si="33"/>
        <v>5.7</v>
      </c>
      <c r="C230" s="3">
        <f t="shared" si="34"/>
        <v>5.7</v>
      </c>
      <c r="D230" s="4">
        <f t="shared" si="23"/>
        <v>57</v>
      </c>
      <c r="E230" s="4">
        <f t="shared" si="24"/>
        <v>57</v>
      </c>
      <c r="F230">
        <f t="shared" si="27"/>
        <v>308.65500000000009</v>
      </c>
      <c r="H230" s="3"/>
      <c r="J230" s="3">
        <f t="shared" si="25"/>
        <v>72.599999999999994</v>
      </c>
      <c r="K230" s="3">
        <f t="shared" si="28"/>
        <v>15.728999999999999</v>
      </c>
      <c r="M230" s="3">
        <f t="shared" si="35"/>
        <v>-292.9260000000001</v>
      </c>
      <c r="N230">
        <f t="shared" si="29"/>
        <v>292.9260000000001</v>
      </c>
      <c r="O230">
        <f t="shared" si="30"/>
        <v>0</v>
      </c>
      <c r="Q230" s="3">
        <f t="shared" si="36"/>
        <v>1.348259999999998</v>
      </c>
      <c r="R230" s="3">
        <f t="shared" si="26"/>
        <v>13.48259999999998</v>
      </c>
      <c r="S230" s="3">
        <f t="shared" si="31"/>
        <v>0</v>
      </c>
      <c r="T230" s="3">
        <f t="shared" si="37"/>
        <v>9.0890251379999967</v>
      </c>
      <c r="U230" s="3">
        <f t="shared" si="38"/>
        <v>4.0847896775199573</v>
      </c>
    </row>
    <row r="231" spans="1:21" x14ac:dyDescent="0.25">
      <c r="A231" s="3">
        <v>0.71</v>
      </c>
      <c r="B231" s="3">
        <f t="shared" si="33"/>
        <v>5.71</v>
      </c>
      <c r="C231" s="3">
        <f t="shared" si="34"/>
        <v>5.71</v>
      </c>
      <c r="D231" s="4">
        <f t="shared" si="23"/>
        <v>57.1</v>
      </c>
      <c r="E231" s="4">
        <f t="shared" si="24"/>
        <v>57.1</v>
      </c>
      <c r="F231">
        <f t="shared" si="27"/>
        <v>310.28235166666667</v>
      </c>
      <c r="H231" s="3"/>
      <c r="J231" s="3">
        <f t="shared" si="25"/>
        <v>72.78</v>
      </c>
      <c r="K231" s="3">
        <f t="shared" si="28"/>
        <v>16.196732999999998</v>
      </c>
      <c r="M231" s="3">
        <f t="shared" si="35"/>
        <v>-294.08561866666668</v>
      </c>
      <c r="N231">
        <f t="shared" si="29"/>
        <v>294.08561866666668</v>
      </c>
      <c r="O231">
        <f t="shared" si="30"/>
        <v>0</v>
      </c>
      <c r="Q231" s="3">
        <f t="shared" si="36"/>
        <v>1.3677999999999979</v>
      </c>
      <c r="R231" s="3">
        <f t="shared" si="26"/>
        <v>13.67799999999998</v>
      </c>
      <c r="S231" s="3">
        <f t="shared" si="31"/>
        <v>0</v>
      </c>
      <c r="T231" s="3">
        <f t="shared" si="37"/>
        <v>9.3543841999999966</v>
      </c>
      <c r="U231" s="3">
        <f t="shared" si="38"/>
        <v>4.2649755695866647</v>
      </c>
    </row>
    <row r="232" spans="1:21" x14ac:dyDescent="0.25">
      <c r="A232" s="3">
        <v>0.72</v>
      </c>
      <c r="B232" s="3">
        <f t="shared" si="33"/>
        <v>5.72</v>
      </c>
      <c r="C232" s="3">
        <f t="shared" si="34"/>
        <v>5.72</v>
      </c>
      <c r="D232" s="4">
        <f t="shared" si="23"/>
        <v>57.199999999999996</v>
      </c>
      <c r="E232" s="4">
        <f t="shared" si="24"/>
        <v>57.199999999999996</v>
      </c>
      <c r="F232">
        <f t="shared" si="27"/>
        <v>311.91541333333322</v>
      </c>
      <c r="H232" s="3"/>
      <c r="J232" s="3">
        <f t="shared" si="25"/>
        <v>72.959999999999994</v>
      </c>
      <c r="K232" s="3">
        <f t="shared" si="28"/>
        <v>16.671743999999997</v>
      </c>
      <c r="M232" s="3">
        <f t="shared" si="35"/>
        <v>-295.24366933333323</v>
      </c>
      <c r="N232">
        <f t="shared" si="29"/>
        <v>295.24366933333323</v>
      </c>
      <c r="O232">
        <f t="shared" si="30"/>
        <v>0</v>
      </c>
      <c r="Q232" s="3">
        <f t="shared" si="36"/>
        <v>1.3873399999999978</v>
      </c>
      <c r="R232" s="3">
        <f t="shared" si="26"/>
        <v>13.873399999999979</v>
      </c>
      <c r="S232" s="3">
        <f t="shared" si="31"/>
        <v>0</v>
      </c>
      <c r="T232" s="3">
        <f t="shared" si="37"/>
        <v>9.6235613779999962</v>
      </c>
      <c r="U232" s="3">
        <f t="shared" si="38"/>
        <v>4.4503838807181717</v>
      </c>
    </row>
    <row r="233" spans="1:21" x14ac:dyDescent="0.25">
      <c r="A233" s="3">
        <v>0.73</v>
      </c>
      <c r="B233" s="3">
        <f t="shared" si="33"/>
        <v>5.73</v>
      </c>
      <c r="C233" s="3">
        <f t="shared" si="34"/>
        <v>5.73</v>
      </c>
      <c r="D233" s="4">
        <f t="shared" si="23"/>
        <v>57.300000000000004</v>
      </c>
      <c r="E233" s="4">
        <f t="shared" si="24"/>
        <v>57.300000000000004</v>
      </c>
      <c r="F233">
        <f t="shared" si="27"/>
        <v>313.55419500000011</v>
      </c>
      <c r="H233" s="3"/>
      <c r="J233" s="3">
        <f t="shared" si="25"/>
        <v>73.14</v>
      </c>
      <c r="K233" s="3">
        <f t="shared" si="28"/>
        <v>17.154050999999999</v>
      </c>
      <c r="M233" s="3">
        <f t="shared" si="35"/>
        <v>-296.40014400000013</v>
      </c>
      <c r="N233">
        <f t="shared" si="29"/>
        <v>296.40014400000013</v>
      </c>
      <c r="O233">
        <f t="shared" si="30"/>
        <v>0</v>
      </c>
      <c r="Q233" s="3">
        <f t="shared" si="36"/>
        <v>1.4068799999999977</v>
      </c>
      <c r="R233" s="3">
        <f t="shared" si="26"/>
        <v>14.068799999999976</v>
      </c>
      <c r="S233" s="3">
        <f t="shared" si="31"/>
        <v>0</v>
      </c>
      <c r="T233" s="3">
        <f t="shared" si="37"/>
        <v>9.8965566719999956</v>
      </c>
      <c r="U233" s="3">
        <f t="shared" si="38"/>
        <v>4.6410892169011193</v>
      </c>
    </row>
    <row r="234" spans="1:21" x14ac:dyDescent="0.25">
      <c r="A234" s="3">
        <v>0.74</v>
      </c>
      <c r="B234" s="3">
        <f t="shared" si="33"/>
        <v>5.74</v>
      </c>
      <c r="C234" s="3">
        <f t="shared" si="34"/>
        <v>5.74</v>
      </c>
      <c r="D234" s="4">
        <f t="shared" si="23"/>
        <v>57.400000000000006</v>
      </c>
      <c r="E234" s="4">
        <f t="shared" si="24"/>
        <v>57.400000000000006</v>
      </c>
      <c r="F234">
        <f t="shared" si="27"/>
        <v>315.19870666666668</v>
      </c>
      <c r="H234" s="3"/>
      <c r="J234" s="3">
        <f t="shared" si="25"/>
        <v>73.319999999999993</v>
      </c>
      <c r="K234" s="3">
        <f t="shared" si="28"/>
        <v>17.643671999999999</v>
      </c>
      <c r="M234" s="3">
        <f t="shared" si="35"/>
        <v>-297.5550346666667</v>
      </c>
      <c r="N234">
        <f t="shared" si="29"/>
        <v>297.5550346666667</v>
      </c>
      <c r="O234">
        <f t="shared" si="30"/>
        <v>0</v>
      </c>
      <c r="Q234" s="3">
        <f t="shared" si="36"/>
        <v>1.4264199999999976</v>
      </c>
      <c r="R234" s="3">
        <f t="shared" si="26"/>
        <v>14.264199999999976</v>
      </c>
      <c r="S234" s="3">
        <f t="shared" si="31"/>
        <v>0</v>
      </c>
      <c r="T234" s="3">
        <f t="shared" si="37"/>
        <v>10.173370081999995</v>
      </c>
      <c r="U234" s="3">
        <f t="shared" si="38"/>
        <v>4.8371661841221467</v>
      </c>
    </row>
    <row r="235" spans="1:21" x14ac:dyDescent="0.25">
      <c r="A235" s="3">
        <v>0.75</v>
      </c>
      <c r="B235" s="3">
        <f t="shared" si="33"/>
        <v>5.75</v>
      </c>
      <c r="C235" s="3">
        <f t="shared" si="34"/>
        <v>5.75</v>
      </c>
      <c r="D235" s="4">
        <f t="shared" si="23"/>
        <v>57.5</v>
      </c>
      <c r="E235" s="4">
        <f t="shared" si="24"/>
        <v>57.5</v>
      </c>
      <c r="F235">
        <f t="shared" si="27"/>
        <v>316.84895833333337</v>
      </c>
      <c r="H235" s="3"/>
      <c r="J235" s="3">
        <f t="shared" si="25"/>
        <v>73.5</v>
      </c>
      <c r="K235" s="3">
        <f t="shared" si="28"/>
        <v>18.140625</v>
      </c>
      <c r="M235" s="3">
        <f t="shared" si="35"/>
        <v>-298.70833333333337</v>
      </c>
      <c r="N235">
        <f t="shared" si="29"/>
        <v>298.70833333333337</v>
      </c>
      <c r="O235">
        <f t="shared" si="30"/>
        <v>0</v>
      </c>
      <c r="Q235" s="3">
        <f t="shared" si="36"/>
        <v>1.4459599999999975</v>
      </c>
      <c r="R235" s="3">
        <f t="shared" si="26"/>
        <v>14.459599999999975</v>
      </c>
      <c r="S235" s="3">
        <f t="shared" si="31"/>
        <v>0</v>
      </c>
      <c r="T235" s="3">
        <f t="shared" si="37"/>
        <v>10.454001607999993</v>
      </c>
      <c r="U235" s="3">
        <f t="shared" si="38"/>
        <v>5.038689388367894</v>
      </c>
    </row>
    <row r="236" spans="1:21" x14ac:dyDescent="0.25">
      <c r="A236" s="3">
        <v>0.76</v>
      </c>
      <c r="B236" s="3">
        <f t="shared" si="33"/>
        <v>5.76</v>
      </c>
      <c r="C236" s="3">
        <f t="shared" si="34"/>
        <v>5.76</v>
      </c>
      <c r="D236" s="4">
        <f t="shared" si="23"/>
        <v>57.599999999999994</v>
      </c>
      <c r="E236" s="4">
        <f t="shared" si="24"/>
        <v>57.599999999999994</v>
      </c>
      <c r="F236">
        <f t="shared" si="27"/>
        <v>318.50495999999993</v>
      </c>
      <c r="H236" s="3"/>
      <c r="J236" s="3">
        <f t="shared" si="25"/>
        <v>73.680000000000007</v>
      </c>
      <c r="K236" s="3">
        <f t="shared" si="28"/>
        <v>18.644928</v>
      </c>
      <c r="M236" s="3">
        <f t="shared" si="35"/>
        <v>-299.86003199999993</v>
      </c>
      <c r="N236">
        <f t="shared" si="29"/>
        <v>299.86003199999993</v>
      </c>
      <c r="O236">
        <f t="shared" si="30"/>
        <v>0</v>
      </c>
      <c r="Q236" s="3">
        <f t="shared" si="36"/>
        <v>1.4654999999999974</v>
      </c>
      <c r="R236" s="3">
        <f t="shared" si="26"/>
        <v>14.654999999999973</v>
      </c>
      <c r="S236" s="3">
        <f t="shared" si="31"/>
        <v>0</v>
      </c>
      <c r="T236" s="3">
        <f t="shared" si="37"/>
        <v>10.738451249999994</v>
      </c>
      <c r="U236" s="3">
        <f t="shared" si="38"/>
        <v>5.2457334356250005</v>
      </c>
    </row>
    <row r="237" spans="1:21" x14ac:dyDescent="0.25">
      <c r="A237" s="3">
        <v>0.77</v>
      </c>
      <c r="B237" s="3">
        <f t="shared" si="33"/>
        <v>5.77</v>
      </c>
      <c r="C237" s="3">
        <f t="shared" si="34"/>
        <v>5.77</v>
      </c>
      <c r="D237" s="4">
        <f t="shared" si="23"/>
        <v>57.699999999999996</v>
      </c>
      <c r="E237" s="4">
        <f t="shared" si="24"/>
        <v>57.699999999999996</v>
      </c>
      <c r="F237">
        <f t="shared" si="27"/>
        <v>320.16672166666655</v>
      </c>
      <c r="H237" s="3"/>
      <c r="J237" s="3">
        <f t="shared" si="25"/>
        <v>73.86</v>
      </c>
      <c r="K237" s="3">
        <f t="shared" si="28"/>
        <v>19.156599000000003</v>
      </c>
      <c r="M237" s="3">
        <f t="shared" si="35"/>
        <v>-301.01012266666652</v>
      </c>
      <c r="N237">
        <f t="shared" si="29"/>
        <v>301.01012266666652</v>
      </c>
      <c r="O237">
        <f t="shared" si="30"/>
        <v>0</v>
      </c>
      <c r="Q237" s="3">
        <f t="shared" si="36"/>
        <v>1.4850399999999973</v>
      </c>
      <c r="R237" s="3">
        <f t="shared" si="26"/>
        <v>14.850399999999972</v>
      </c>
      <c r="S237" s="3">
        <f t="shared" si="31"/>
        <v>0</v>
      </c>
      <c r="T237" s="3">
        <f t="shared" si="37"/>
        <v>11.026719007999993</v>
      </c>
      <c r="U237" s="3">
        <f t="shared" si="38"/>
        <v>5.4583729318801071</v>
      </c>
    </row>
    <row r="238" spans="1:21" x14ac:dyDescent="0.25">
      <c r="A238" s="3">
        <v>0.78</v>
      </c>
      <c r="B238" s="3">
        <f t="shared" si="33"/>
        <v>5.78</v>
      </c>
      <c r="C238" s="3">
        <f t="shared" si="34"/>
        <v>5.78</v>
      </c>
      <c r="D238" s="4">
        <f t="shared" si="23"/>
        <v>57.800000000000004</v>
      </c>
      <c r="E238" s="4">
        <f t="shared" si="24"/>
        <v>57.800000000000004</v>
      </c>
      <c r="F238">
        <f t="shared" si="27"/>
        <v>321.83425333333338</v>
      </c>
      <c r="H238" s="3"/>
      <c r="J238" s="3">
        <f t="shared" si="25"/>
        <v>74.040000000000006</v>
      </c>
      <c r="K238" s="3">
        <f t="shared" si="28"/>
        <v>19.675656000000004</v>
      </c>
      <c r="M238" s="3">
        <f t="shared" si="35"/>
        <v>-302.15859733333338</v>
      </c>
      <c r="N238">
        <f t="shared" si="29"/>
        <v>302.15859733333338</v>
      </c>
      <c r="O238">
        <f t="shared" si="30"/>
        <v>0</v>
      </c>
      <c r="Q238" s="3">
        <f t="shared" si="36"/>
        <v>1.5045799999999971</v>
      </c>
      <c r="R238" s="3">
        <f t="shared" si="26"/>
        <v>15.045799999999971</v>
      </c>
      <c r="S238" s="3">
        <f t="shared" si="31"/>
        <v>0</v>
      </c>
      <c r="T238" s="3">
        <f t="shared" si="37"/>
        <v>11.318804881999993</v>
      </c>
      <c r="U238" s="3">
        <f t="shared" si="38"/>
        <v>5.6766824831198539</v>
      </c>
    </row>
    <row r="239" spans="1:21" x14ac:dyDescent="0.25">
      <c r="A239" s="3">
        <v>0.79</v>
      </c>
      <c r="B239" s="3">
        <f t="shared" si="33"/>
        <v>5.79</v>
      </c>
      <c r="C239" s="3">
        <f t="shared" si="34"/>
        <v>5.79</v>
      </c>
      <c r="D239" s="4">
        <f t="shared" si="23"/>
        <v>57.9</v>
      </c>
      <c r="E239" s="4">
        <f t="shared" si="24"/>
        <v>57.9</v>
      </c>
      <c r="F239">
        <f t="shared" si="27"/>
        <v>323.50756499999994</v>
      </c>
      <c r="H239" s="3"/>
      <c r="J239" s="3">
        <f t="shared" si="25"/>
        <v>74.22</v>
      </c>
      <c r="K239" s="3">
        <f t="shared" si="28"/>
        <v>20.202117000000001</v>
      </c>
      <c r="M239" s="3">
        <f t="shared" si="35"/>
        <v>-303.30544799999996</v>
      </c>
      <c r="N239">
        <f t="shared" si="29"/>
        <v>303.30544799999996</v>
      </c>
      <c r="O239">
        <f t="shared" si="30"/>
        <v>0</v>
      </c>
      <c r="Q239" s="3">
        <f t="shared" si="36"/>
        <v>1.524119999999997</v>
      </c>
      <c r="R239" s="3">
        <f t="shared" si="26"/>
        <v>15.241199999999969</v>
      </c>
      <c r="S239" s="3">
        <f t="shared" si="31"/>
        <v>0</v>
      </c>
      <c r="T239" s="3">
        <f t="shared" si="37"/>
        <v>11.614708871999992</v>
      </c>
      <c r="U239" s="3">
        <f t="shared" si="38"/>
        <v>5.9007366953308802</v>
      </c>
    </row>
    <row r="240" spans="1:21" x14ac:dyDescent="0.25">
      <c r="A240" s="3">
        <v>0.8</v>
      </c>
      <c r="B240" s="3">
        <f t="shared" si="33"/>
        <v>5.8</v>
      </c>
      <c r="C240" s="3">
        <f t="shared" si="34"/>
        <v>5.8</v>
      </c>
      <c r="D240" s="4">
        <f t="shared" si="23"/>
        <v>58</v>
      </c>
      <c r="E240" s="4">
        <f t="shared" si="24"/>
        <v>58</v>
      </c>
      <c r="F240">
        <f t="shared" si="27"/>
        <v>325.18666666666667</v>
      </c>
      <c r="H240" s="3"/>
      <c r="J240" s="3">
        <f t="shared" si="25"/>
        <v>74.400000000000006</v>
      </c>
      <c r="K240" s="3">
        <f t="shared" si="28"/>
        <v>20.736000000000004</v>
      </c>
      <c r="M240" s="3">
        <f t="shared" si="35"/>
        <v>-304.45066666666668</v>
      </c>
      <c r="N240">
        <f t="shared" si="29"/>
        <v>304.45066666666668</v>
      </c>
      <c r="O240">
        <f t="shared" si="30"/>
        <v>0</v>
      </c>
      <c r="Q240" s="3">
        <f t="shared" si="36"/>
        <v>1.5436599999999969</v>
      </c>
      <c r="R240" s="3">
        <f t="shared" si="26"/>
        <v>15.436599999999968</v>
      </c>
      <c r="S240" s="3">
        <f t="shared" si="31"/>
        <v>0</v>
      </c>
      <c r="T240" s="3">
        <f t="shared" si="37"/>
        <v>11.914430977999992</v>
      </c>
      <c r="U240" s="3">
        <f t="shared" si="38"/>
        <v>6.1306101744998269</v>
      </c>
    </row>
    <row r="241" spans="1:21" x14ac:dyDescent="0.25">
      <c r="A241" s="3">
        <v>0.81</v>
      </c>
      <c r="B241" s="3">
        <f t="shared" si="33"/>
        <v>5.8100000000000005</v>
      </c>
      <c r="C241" s="3">
        <f t="shared" si="34"/>
        <v>5.8100000000000005</v>
      </c>
      <c r="D241" s="4">
        <f t="shared" si="23"/>
        <v>58.100000000000009</v>
      </c>
      <c r="E241" s="4">
        <f t="shared" si="24"/>
        <v>58.100000000000009</v>
      </c>
      <c r="F241">
        <f t="shared" si="27"/>
        <v>326.87156833333341</v>
      </c>
      <c r="H241" s="3"/>
      <c r="J241" s="3">
        <f t="shared" si="25"/>
        <v>74.58</v>
      </c>
      <c r="K241" s="3">
        <f t="shared" si="28"/>
        <v>21.277323000000003</v>
      </c>
      <c r="M241" s="3">
        <f t="shared" si="35"/>
        <v>-305.59424533333339</v>
      </c>
      <c r="N241">
        <f t="shared" si="29"/>
        <v>305.59424533333339</v>
      </c>
      <c r="O241">
        <f t="shared" si="30"/>
        <v>0</v>
      </c>
      <c r="Q241" s="3">
        <f t="shared" si="36"/>
        <v>1.5631999999999968</v>
      </c>
      <c r="R241" s="3">
        <f t="shared" si="26"/>
        <v>15.631999999999969</v>
      </c>
      <c r="S241" s="3">
        <f t="shared" si="31"/>
        <v>0</v>
      </c>
      <c r="T241" s="3">
        <f t="shared" si="37"/>
        <v>12.21797119999999</v>
      </c>
      <c r="U241" s="3">
        <f t="shared" si="38"/>
        <v>6.3663775266133333</v>
      </c>
    </row>
    <row r="242" spans="1:21" x14ac:dyDescent="0.25">
      <c r="A242" s="3">
        <v>0.82</v>
      </c>
      <c r="B242" s="3">
        <f t="shared" si="33"/>
        <v>5.82</v>
      </c>
      <c r="C242" s="3">
        <f t="shared" si="34"/>
        <v>5.82</v>
      </c>
      <c r="D242" s="4">
        <f t="shared" si="23"/>
        <v>58.2</v>
      </c>
      <c r="E242" s="4">
        <f t="shared" si="24"/>
        <v>58.2</v>
      </c>
      <c r="F242">
        <f t="shared" si="27"/>
        <v>328.5622800000001</v>
      </c>
      <c r="H242" s="3"/>
      <c r="J242" s="3">
        <f t="shared" si="25"/>
        <v>74.760000000000005</v>
      </c>
      <c r="K242" s="3">
        <f t="shared" si="28"/>
        <v>21.826103999999997</v>
      </c>
      <c r="M242" s="3">
        <f t="shared" si="35"/>
        <v>-306.73617600000011</v>
      </c>
      <c r="N242">
        <f t="shared" si="29"/>
        <v>306.73617600000011</v>
      </c>
      <c r="O242">
        <f t="shared" si="30"/>
        <v>0</v>
      </c>
      <c r="Q242" s="3">
        <f t="shared" si="36"/>
        <v>1.5827399999999967</v>
      </c>
      <c r="R242" s="3">
        <f t="shared" si="26"/>
        <v>15.827399999999965</v>
      </c>
      <c r="S242" s="3">
        <f t="shared" si="31"/>
        <v>0</v>
      </c>
      <c r="T242" s="3">
        <f t="shared" si="37"/>
        <v>12.52532953799999</v>
      </c>
      <c r="U242" s="3">
        <f t="shared" si="38"/>
        <v>6.6081133576580404</v>
      </c>
    </row>
    <row r="243" spans="1:21" x14ac:dyDescent="0.25">
      <c r="A243" s="3">
        <v>0.83</v>
      </c>
      <c r="B243" s="3">
        <f t="shared" si="33"/>
        <v>5.83</v>
      </c>
      <c r="C243" s="3">
        <f t="shared" si="34"/>
        <v>5.83</v>
      </c>
      <c r="D243" s="4">
        <f t="shared" si="23"/>
        <v>58.3</v>
      </c>
      <c r="E243" s="4">
        <f t="shared" si="24"/>
        <v>58.3</v>
      </c>
      <c r="F243">
        <f t="shared" si="27"/>
        <v>330.2588116666667</v>
      </c>
      <c r="H243" s="3"/>
      <c r="J243" s="3">
        <f t="shared" si="25"/>
        <v>74.94</v>
      </c>
      <c r="K243" s="3">
        <f t="shared" si="28"/>
        <v>22.382360999999996</v>
      </c>
      <c r="M243" s="3">
        <f t="shared" si="35"/>
        <v>-307.8764506666667</v>
      </c>
      <c r="N243">
        <f t="shared" si="29"/>
        <v>307.8764506666667</v>
      </c>
      <c r="O243">
        <f t="shared" si="30"/>
        <v>0</v>
      </c>
      <c r="Q243" s="3">
        <f t="shared" si="36"/>
        <v>1.6022799999999966</v>
      </c>
      <c r="R243" s="3">
        <f t="shared" si="26"/>
        <v>16.022799999999965</v>
      </c>
      <c r="S243" s="3">
        <f t="shared" si="31"/>
        <v>0</v>
      </c>
      <c r="T243" s="3">
        <f t="shared" si="37"/>
        <v>12.83650599199999</v>
      </c>
      <c r="U243" s="3">
        <f t="shared" si="38"/>
        <v>6.8558922736205874</v>
      </c>
    </row>
    <row r="244" spans="1:21" x14ac:dyDescent="0.25">
      <c r="A244" s="3">
        <v>0.84</v>
      </c>
      <c r="B244" s="3">
        <f t="shared" si="33"/>
        <v>5.84</v>
      </c>
      <c r="C244" s="3">
        <f t="shared" si="34"/>
        <v>5.84</v>
      </c>
      <c r="D244" s="4">
        <f t="shared" si="23"/>
        <v>58.4</v>
      </c>
      <c r="E244" s="4">
        <f t="shared" si="24"/>
        <v>58.4</v>
      </c>
      <c r="F244">
        <f t="shared" si="27"/>
        <v>331.96117333333325</v>
      </c>
      <c r="H244" s="3"/>
      <c r="J244" s="3">
        <f t="shared" si="25"/>
        <v>75.12</v>
      </c>
      <c r="K244" s="3">
        <f t="shared" si="28"/>
        <v>22.946111999999999</v>
      </c>
      <c r="M244" s="3">
        <f t="shared" si="35"/>
        <v>-309.01506133333328</v>
      </c>
      <c r="N244">
        <f t="shared" si="29"/>
        <v>309.01506133333328</v>
      </c>
      <c r="O244">
        <f t="shared" si="30"/>
        <v>0</v>
      </c>
      <c r="Q244" s="3">
        <f t="shared" si="36"/>
        <v>1.6218199999999965</v>
      </c>
      <c r="R244" s="3">
        <f t="shared" si="26"/>
        <v>16.218199999999964</v>
      </c>
      <c r="S244" s="3">
        <f t="shared" si="31"/>
        <v>0</v>
      </c>
      <c r="T244" s="3">
        <f t="shared" si="37"/>
        <v>13.15150056199999</v>
      </c>
      <c r="U244" s="3">
        <f t="shared" si="38"/>
        <v>7.1097888804876144</v>
      </c>
    </row>
    <row r="245" spans="1:21" x14ac:dyDescent="0.25">
      <c r="A245" s="3">
        <v>0.85</v>
      </c>
      <c r="B245" s="3">
        <f t="shared" si="33"/>
        <v>5.85</v>
      </c>
      <c r="C245" s="3">
        <f t="shared" si="34"/>
        <v>5.85</v>
      </c>
      <c r="D245" s="4">
        <f t="shared" si="23"/>
        <v>58.5</v>
      </c>
      <c r="E245" s="4">
        <f t="shared" si="24"/>
        <v>58.5</v>
      </c>
      <c r="F245">
        <f t="shared" si="27"/>
        <v>333.669375</v>
      </c>
      <c r="H245" s="3"/>
      <c r="J245" s="3">
        <f t="shared" si="25"/>
        <v>75.3</v>
      </c>
      <c r="K245" s="3">
        <f t="shared" si="28"/>
        <v>23.517375000000001</v>
      </c>
      <c r="M245" s="3">
        <f t="shared" si="35"/>
        <v>-310.15199999999999</v>
      </c>
      <c r="N245">
        <f t="shared" si="29"/>
        <v>310.15199999999999</v>
      </c>
      <c r="O245">
        <f t="shared" si="30"/>
        <v>0</v>
      </c>
      <c r="Q245" s="3">
        <f t="shared" si="36"/>
        <v>1.6413599999999964</v>
      </c>
      <c r="R245" s="3">
        <f t="shared" si="26"/>
        <v>16.413599999999963</v>
      </c>
      <c r="S245" s="3">
        <f t="shared" si="31"/>
        <v>0</v>
      </c>
      <c r="T245" s="3">
        <f t="shared" si="37"/>
        <v>13.470313247999989</v>
      </c>
      <c r="U245" s="3">
        <f t="shared" si="38"/>
        <v>7.3698777842457615</v>
      </c>
    </row>
    <row r="246" spans="1:21" x14ac:dyDescent="0.25">
      <c r="A246" s="3">
        <v>0.86</v>
      </c>
      <c r="B246" s="3">
        <f t="shared" si="33"/>
        <v>5.86</v>
      </c>
      <c r="C246" s="3">
        <f t="shared" si="34"/>
        <v>5.86</v>
      </c>
      <c r="D246" s="4">
        <f t="shared" si="23"/>
        <v>58.6</v>
      </c>
      <c r="E246" s="4">
        <f t="shared" si="24"/>
        <v>58.6</v>
      </c>
      <c r="F246">
        <f t="shared" si="27"/>
        <v>335.38342666666665</v>
      </c>
      <c r="H246" s="3"/>
      <c r="J246" s="3">
        <f t="shared" si="25"/>
        <v>75.48</v>
      </c>
      <c r="K246" s="3">
        <f t="shared" si="28"/>
        <v>24.096167999999999</v>
      </c>
      <c r="M246" s="3">
        <f t="shared" si="35"/>
        <v>-311.28725866666667</v>
      </c>
      <c r="N246">
        <f t="shared" si="29"/>
        <v>311.28725866666667</v>
      </c>
      <c r="O246">
        <f t="shared" si="30"/>
        <v>0</v>
      </c>
      <c r="Q246" s="3">
        <f t="shared" si="36"/>
        <v>1.6608999999999963</v>
      </c>
      <c r="R246" s="3">
        <f t="shared" si="26"/>
        <v>16.608999999999963</v>
      </c>
      <c r="S246" s="3">
        <f t="shared" si="31"/>
        <v>0</v>
      </c>
      <c r="T246" s="3">
        <f t="shared" si="37"/>
        <v>13.792944049999988</v>
      </c>
      <c r="U246" s="3">
        <f t="shared" si="38"/>
        <v>7.6362335908816679</v>
      </c>
    </row>
    <row r="247" spans="1:21" x14ac:dyDescent="0.25">
      <c r="A247" s="3">
        <v>0.87</v>
      </c>
      <c r="B247" s="3">
        <f t="shared" si="33"/>
        <v>5.87</v>
      </c>
      <c r="C247" s="3">
        <f t="shared" si="34"/>
        <v>5.87</v>
      </c>
      <c r="D247" s="4">
        <f t="shared" si="23"/>
        <v>58.7</v>
      </c>
      <c r="E247" s="4">
        <f t="shared" si="24"/>
        <v>58.7</v>
      </c>
      <c r="F247">
        <f t="shared" si="27"/>
        <v>337.1033383333334</v>
      </c>
      <c r="H247" s="3"/>
      <c r="J247" s="3">
        <f t="shared" si="25"/>
        <v>75.66</v>
      </c>
      <c r="K247" s="3">
        <f t="shared" si="28"/>
        <v>24.682509</v>
      </c>
      <c r="M247" s="3">
        <f t="shared" si="35"/>
        <v>-312.42082933333342</v>
      </c>
      <c r="N247">
        <f t="shared" si="29"/>
        <v>312.42082933333342</v>
      </c>
      <c r="O247">
        <f t="shared" si="30"/>
        <v>0</v>
      </c>
      <c r="Q247" s="3">
        <f t="shared" si="36"/>
        <v>1.6804399999999962</v>
      </c>
      <c r="R247" s="3">
        <f t="shared" si="26"/>
        <v>16.804399999999962</v>
      </c>
      <c r="S247" s="3">
        <f t="shared" si="31"/>
        <v>0</v>
      </c>
      <c r="T247" s="3">
        <f t="shared" si="37"/>
        <v>14.119392967999987</v>
      </c>
      <c r="U247" s="3">
        <f t="shared" si="38"/>
        <v>7.9089309063819746</v>
      </c>
    </row>
    <row r="248" spans="1:21" x14ac:dyDescent="0.25">
      <c r="A248" s="3">
        <v>0.88</v>
      </c>
      <c r="B248" s="3">
        <f t="shared" si="33"/>
        <v>5.88</v>
      </c>
      <c r="C248" s="3">
        <f t="shared" si="34"/>
        <v>5.88</v>
      </c>
      <c r="D248" s="4">
        <f t="shared" si="23"/>
        <v>58.8</v>
      </c>
      <c r="E248" s="4">
        <f t="shared" si="24"/>
        <v>58.8</v>
      </c>
      <c r="F248">
        <f t="shared" si="27"/>
        <v>338.82911999999999</v>
      </c>
      <c r="H248" s="3"/>
      <c r="J248" s="3">
        <f t="shared" si="25"/>
        <v>75.84</v>
      </c>
      <c r="K248" s="3">
        <f t="shared" si="28"/>
        <v>25.276416000000001</v>
      </c>
      <c r="M248" s="3">
        <f t="shared" si="35"/>
        <v>-313.55270400000001</v>
      </c>
      <c r="N248">
        <f t="shared" si="29"/>
        <v>313.55270400000001</v>
      </c>
      <c r="O248">
        <f t="shared" si="30"/>
        <v>0</v>
      </c>
      <c r="Q248" s="3">
        <f t="shared" si="36"/>
        <v>1.699979999999996</v>
      </c>
      <c r="R248" s="3">
        <f t="shared" si="26"/>
        <v>16.999799999999961</v>
      </c>
      <c r="S248" s="3">
        <f t="shared" si="31"/>
        <v>0</v>
      </c>
      <c r="T248" s="3">
        <f t="shared" si="37"/>
        <v>14.449660001999986</v>
      </c>
      <c r="U248" s="3">
        <f t="shared" si="38"/>
        <v>8.18804433673332</v>
      </c>
    </row>
    <row r="249" spans="1:21" x14ac:dyDescent="0.25">
      <c r="A249" s="3">
        <v>0.89</v>
      </c>
      <c r="B249" s="3">
        <f t="shared" si="33"/>
        <v>5.89</v>
      </c>
      <c r="C249" s="3">
        <f t="shared" si="34"/>
        <v>5.89</v>
      </c>
      <c r="D249" s="4">
        <f t="shared" si="23"/>
        <v>58.9</v>
      </c>
      <c r="E249" s="4">
        <f t="shared" si="24"/>
        <v>58.9</v>
      </c>
      <c r="F249">
        <f t="shared" si="27"/>
        <v>340.56078166666657</v>
      </c>
      <c r="H249" s="3"/>
      <c r="J249" s="3">
        <f t="shared" si="25"/>
        <v>76.02</v>
      </c>
      <c r="K249" s="3">
        <f t="shared" si="28"/>
        <v>25.877906999999997</v>
      </c>
      <c r="M249" s="3">
        <f t="shared" si="35"/>
        <v>-314.68287466666658</v>
      </c>
      <c r="N249">
        <f t="shared" si="29"/>
        <v>314.68287466666658</v>
      </c>
      <c r="O249">
        <f t="shared" si="30"/>
        <v>0</v>
      </c>
      <c r="Q249" s="3">
        <f t="shared" si="36"/>
        <v>1.7195199999999959</v>
      </c>
      <c r="R249" s="3">
        <f t="shared" si="26"/>
        <v>17.195199999999957</v>
      </c>
      <c r="S249" s="3">
        <f t="shared" si="31"/>
        <v>0</v>
      </c>
      <c r="T249" s="3">
        <f t="shared" si="37"/>
        <v>14.783745151999986</v>
      </c>
      <c r="U249" s="3">
        <f t="shared" si="38"/>
        <v>8.473648487922345</v>
      </c>
    </row>
    <row r="250" spans="1:21" x14ac:dyDescent="0.25">
      <c r="A250" s="3">
        <v>0.9</v>
      </c>
      <c r="B250" s="3">
        <f t="shared" si="33"/>
        <v>5.9</v>
      </c>
      <c r="C250" s="3">
        <f t="shared" si="34"/>
        <v>5.9</v>
      </c>
      <c r="D250" s="4">
        <f t="shared" si="23"/>
        <v>59</v>
      </c>
      <c r="E250" s="4">
        <f t="shared" si="24"/>
        <v>59</v>
      </c>
      <c r="F250">
        <f t="shared" si="27"/>
        <v>342.2983333333334</v>
      </c>
      <c r="H250" s="3"/>
      <c r="J250" s="3">
        <f t="shared" si="25"/>
        <v>76.2</v>
      </c>
      <c r="K250" s="3">
        <f t="shared" si="28"/>
        <v>26.487000000000002</v>
      </c>
      <c r="M250" s="3">
        <f t="shared" si="35"/>
        <v>-315.81133333333338</v>
      </c>
      <c r="N250">
        <f t="shared" si="29"/>
        <v>315.81133333333338</v>
      </c>
      <c r="O250">
        <f t="shared" si="30"/>
        <v>0</v>
      </c>
      <c r="Q250" s="3">
        <f t="shared" si="36"/>
        <v>1.7390599999999958</v>
      </c>
      <c r="R250" s="3">
        <f t="shared" si="26"/>
        <v>17.39059999999996</v>
      </c>
      <c r="S250" s="3">
        <f t="shared" si="31"/>
        <v>0</v>
      </c>
      <c r="T250" s="3">
        <f t="shared" si="37"/>
        <v>15.121648417999985</v>
      </c>
      <c r="U250" s="3">
        <f t="shared" si="38"/>
        <v>8.7658179659356907</v>
      </c>
    </row>
    <row r="251" spans="1:21" x14ac:dyDescent="0.25">
      <c r="A251" s="3">
        <v>0.91</v>
      </c>
      <c r="B251" s="3">
        <f t="shared" si="33"/>
        <v>5.91</v>
      </c>
      <c r="C251" s="3">
        <f t="shared" si="34"/>
        <v>5.91</v>
      </c>
      <c r="D251" s="4">
        <f t="shared" si="23"/>
        <v>59.1</v>
      </c>
      <c r="E251" s="4">
        <f t="shared" si="24"/>
        <v>59.1</v>
      </c>
      <c r="F251">
        <f t="shared" si="27"/>
        <v>344.04178499999995</v>
      </c>
      <c r="H251" s="3"/>
      <c r="J251" s="3">
        <f t="shared" si="25"/>
        <v>76.38</v>
      </c>
      <c r="K251" s="3">
        <f t="shared" si="28"/>
        <v>27.103712999999999</v>
      </c>
      <c r="M251" s="3">
        <f t="shared" si="35"/>
        <v>-316.93807199999992</v>
      </c>
      <c r="N251">
        <f t="shared" si="29"/>
        <v>316.93807199999992</v>
      </c>
      <c r="O251">
        <f t="shared" si="30"/>
        <v>0</v>
      </c>
      <c r="Q251" s="3">
        <f t="shared" si="36"/>
        <v>1.7585999999999957</v>
      </c>
      <c r="R251" s="3">
        <f t="shared" si="26"/>
        <v>17.585999999999959</v>
      </c>
      <c r="S251" s="3">
        <f t="shared" si="31"/>
        <v>0</v>
      </c>
      <c r="T251" s="3">
        <f t="shared" si="37"/>
        <v>15.463369799999985</v>
      </c>
      <c r="U251" s="3">
        <f t="shared" si="38"/>
        <v>9.0646273767599954</v>
      </c>
    </row>
    <row r="252" spans="1:21" x14ac:dyDescent="0.25">
      <c r="A252" s="3">
        <v>0.92</v>
      </c>
      <c r="B252" s="3">
        <f t="shared" si="33"/>
        <v>5.92</v>
      </c>
      <c r="C252" s="3">
        <f t="shared" si="34"/>
        <v>5.92</v>
      </c>
      <c r="D252" s="4">
        <f t="shared" si="23"/>
        <v>59.2</v>
      </c>
      <c r="E252" s="4">
        <f t="shared" si="24"/>
        <v>59.2</v>
      </c>
      <c r="F252">
        <f t="shared" si="27"/>
        <v>345.79114666666669</v>
      </c>
      <c r="H252" s="3"/>
      <c r="J252" s="3">
        <f t="shared" si="25"/>
        <v>76.56</v>
      </c>
      <c r="K252" s="3">
        <f t="shared" si="28"/>
        <v>27.728064000000003</v>
      </c>
      <c r="M252" s="3">
        <f t="shared" si="35"/>
        <v>-318.06308266666667</v>
      </c>
      <c r="N252">
        <f t="shared" si="29"/>
        <v>318.06308266666667</v>
      </c>
      <c r="O252">
        <f t="shared" si="30"/>
        <v>0</v>
      </c>
      <c r="Q252" s="3">
        <f t="shared" si="36"/>
        <v>1.7781399999999956</v>
      </c>
      <c r="R252" s="3">
        <f t="shared" si="26"/>
        <v>17.781399999999955</v>
      </c>
      <c r="S252" s="3">
        <f t="shared" si="31"/>
        <v>0</v>
      </c>
      <c r="T252" s="3">
        <f t="shared" si="37"/>
        <v>15.808909297999984</v>
      </c>
      <c r="U252" s="3">
        <f t="shared" si="38"/>
        <v>9.370151326381901</v>
      </c>
    </row>
    <row r="253" spans="1:21" x14ac:dyDescent="0.25">
      <c r="A253" s="3">
        <v>0.93</v>
      </c>
      <c r="B253" s="3">
        <f t="shared" si="33"/>
        <v>5.93</v>
      </c>
      <c r="C253" s="3">
        <f t="shared" si="34"/>
        <v>5.93</v>
      </c>
      <c r="D253" s="4">
        <f t="shared" si="23"/>
        <v>59.3</v>
      </c>
      <c r="E253" s="4">
        <f t="shared" si="24"/>
        <v>59.3</v>
      </c>
      <c r="F253">
        <f t="shared" si="27"/>
        <v>347.54642833333327</v>
      </c>
      <c r="H253" s="3"/>
      <c r="J253" s="3">
        <f t="shared" si="25"/>
        <v>76.740000000000009</v>
      </c>
      <c r="K253" s="3">
        <f t="shared" si="28"/>
        <v>28.360071000000005</v>
      </c>
      <c r="M253" s="3">
        <f t="shared" si="35"/>
        <v>-319.18635733333326</v>
      </c>
      <c r="N253">
        <f t="shared" si="29"/>
        <v>319.18635733333326</v>
      </c>
      <c r="O253">
        <f t="shared" si="30"/>
        <v>0</v>
      </c>
      <c r="Q253" s="3">
        <f t="shared" si="36"/>
        <v>1.7976799999999955</v>
      </c>
      <c r="R253" s="3">
        <f t="shared" si="26"/>
        <v>17.976799999999955</v>
      </c>
      <c r="S253" s="3">
        <f t="shared" si="31"/>
        <v>0</v>
      </c>
      <c r="T253" s="3">
        <f t="shared" si="37"/>
        <v>16.158266911999984</v>
      </c>
      <c r="U253" s="3">
        <f t="shared" si="38"/>
        <v>9.6824644207880457</v>
      </c>
    </row>
    <row r="254" spans="1:21" x14ac:dyDescent="0.25">
      <c r="A254" s="3">
        <v>0.94</v>
      </c>
      <c r="B254" s="3">
        <f t="shared" si="33"/>
        <v>5.9399999999999995</v>
      </c>
      <c r="C254" s="3">
        <f t="shared" si="34"/>
        <v>5.9399999999999995</v>
      </c>
      <c r="D254" s="4">
        <f t="shared" si="23"/>
        <v>59.399999999999991</v>
      </c>
      <c r="E254" s="4">
        <f t="shared" si="24"/>
        <v>59.399999999999991</v>
      </c>
      <c r="F254">
        <f t="shared" si="27"/>
        <v>349.30763999999982</v>
      </c>
      <c r="H254" s="3"/>
      <c r="J254" s="3">
        <f t="shared" si="25"/>
        <v>76.92</v>
      </c>
      <c r="K254" s="3">
        <f t="shared" si="28"/>
        <v>28.999752000000001</v>
      </c>
      <c r="M254" s="3">
        <f t="shared" si="35"/>
        <v>-320.30788799999982</v>
      </c>
      <c r="N254">
        <f t="shared" si="29"/>
        <v>320.30788799999982</v>
      </c>
      <c r="O254">
        <f t="shared" si="30"/>
        <v>0</v>
      </c>
      <c r="Q254" s="3">
        <f t="shared" si="36"/>
        <v>1.8172199999999954</v>
      </c>
      <c r="R254" s="3">
        <f t="shared" si="26"/>
        <v>18.172199999999954</v>
      </c>
      <c r="S254" s="3">
        <f t="shared" si="31"/>
        <v>0</v>
      </c>
      <c r="T254" s="3">
        <f t="shared" si="37"/>
        <v>16.511442641999984</v>
      </c>
      <c r="U254" s="3">
        <f t="shared" si="38"/>
        <v>10.001641265965072</v>
      </c>
    </row>
    <row r="255" spans="1:21" x14ac:dyDescent="0.25">
      <c r="A255" s="3">
        <v>0.95</v>
      </c>
      <c r="B255" s="3">
        <f t="shared" si="33"/>
        <v>5.95</v>
      </c>
      <c r="C255" s="3">
        <f t="shared" si="34"/>
        <v>5.95</v>
      </c>
      <c r="D255" s="4">
        <f t="shared" si="23"/>
        <v>59.5</v>
      </c>
      <c r="E255" s="4">
        <f t="shared" si="24"/>
        <v>59.5</v>
      </c>
      <c r="F255">
        <f t="shared" si="27"/>
        <v>351.07479166666673</v>
      </c>
      <c r="H255" s="3"/>
      <c r="J255" s="3">
        <f t="shared" si="25"/>
        <v>77.099999999999994</v>
      </c>
      <c r="K255" s="3">
        <f t="shared" si="28"/>
        <v>29.647124999999999</v>
      </c>
      <c r="M255" s="3">
        <f t="shared" si="35"/>
        <v>-321.42766666666671</v>
      </c>
      <c r="N255">
        <f t="shared" si="29"/>
        <v>321.42766666666671</v>
      </c>
      <c r="O255">
        <f t="shared" si="30"/>
        <v>0</v>
      </c>
      <c r="Q255" s="3">
        <f t="shared" si="36"/>
        <v>1.8367599999999953</v>
      </c>
      <c r="R255" s="3">
        <f t="shared" si="26"/>
        <v>18.367599999999953</v>
      </c>
      <c r="S255" s="3">
        <f t="shared" si="31"/>
        <v>0</v>
      </c>
      <c r="T255" s="3">
        <f t="shared" si="37"/>
        <v>16.868436487999983</v>
      </c>
      <c r="U255" s="3">
        <f t="shared" si="38"/>
        <v>10.327756467899617</v>
      </c>
    </row>
    <row r="256" spans="1:21" x14ac:dyDescent="0.25">
      <c r="A256" s="3">
        <v>0.96</v>
      </c>
      <c r="B256" s="3">
        <f t="shared" si="33"/>
        <v>5.96</v>
      </c>
      <c r="C256" s="3">
        <f t="shared" si="34"/>
        <v>5.96</v>
      </c>
      <c r="D256" s="4">
        <f t="shared" si="23"/>
        <v>59.6</v>
      </c>
      <c r="E256" s="4">
        <f t="shared" si="24"/>
        <v>59.6</v>
      </c>
      <c r="F256">
        <f t="shared" si="27"/>
        <v>352.84789333333327</v>
      </c>
      <c r="H256" s="3"/>
      <c r="J256" s="3">
        <f t="shared" si="25"/>
        <v>77.28</v>
      </c>
      <c r="K256" s="3">
        <f t="shared" si="28"/>
        <v>30.302207999999997</v>
      </c>
      <c r="M256" s="3">
        <f t="shared" si="35"/>
        <v>-322.54568533333327</v>
      </c>
      <c r="N256">
        <f t="shared" si="29"/>
        <v>322.54568533333327</v>
      </c>
      <c r="O256">
        <f t="shared" si="30"/>
        <v>0</v>
      </c>
      <c r="Q256" s="3">
        <f t="shared" si="36"/>
        <v>1.8562999999999952</v>
      </c>
      <c r="R256" s="3">
        <f t="shared" si="26"/>
        <v>18.562999999999953</v>
      </c>
      <c r="S256" s="3">
        <f t="shared" si="31"/>
        <v>0</v>
      </c>
      <c r="T256" s="3">
        <f t="shared" si="37"/>
        <v>17.229248449999982</v>
      </c>
      <c r="U256" s="3">
        <f t="shared" si="38"/>
        <v>10.660884632578322</v>
      </c>
    </row>
    <row r="257" spans="1:21" x14ac:dyDescent="0.25">
      <c r="A257" s="3">
        <v>0.97</v>
      </c>
      <c r="B257" s="3">
        <f t="shared" si="33"/>
        <v>5.97</v>
      </c>
      <c r="C257" s="3">
        <f t="shared" si="34"/>
        <v>5.97</v>
      </c>
      <c r="D257" s="4">
        <f t="shared" si="23"/>
        <v>59.699999999999996</v>
      </c>
      <c r="E257" s="4">
        <f t="shared" si="24"/>
        <v>59.699999999999996</v>
      </c>
      <c r="F257">
        <f t="shared" si="27"/>
        <v>354.62695499999995</v>
      </c>
      <c r="H257" s="3"/>
      <c r="J257" s="3">
        <f t="shared" si="25"/>
        <v>77.460000000000008</v>
      </c>
      <c r="K257" s="3">
        <f t="shared" si="28"/>
        <v>30.965018999999998</v>
      </c>
      <c r="M257" s="3">
        <f t="shared" si="35"/>
        <v>-323.66193599999997</v>
      </c>
      <c r="N257">
        <f t="shared" si="29"/>
        <v>323.66193599999997</v>
      </c>
      <c r="O257">
        <f t="shared" si="30"/>
        <v>0</v>
      </c>
      <c r="Q257" s="3">
        <f t="shared" si="36"/>
        <v>1.8758399999999951</v>
      </c>
      <c r="R257" s="3">
        <f t="shared" si="26"/>
        <v>18.758399999999952</v>
      </c>
      <c r="S257" s="3">
        <f t="shared" si="31"/>
        <v>0</v>
      </c>
      <c r="T257" s="3">
        <f t="shared" si="37"/>
        <v>17.59387852799998</v>
      </c>
      <c r="U257" s="3">
        <f t="shared" si="38"/>
        <v>11.001100365987828</v>
      </c>
    </row>
    <row r="258" spans="1:21" x14ac:dyDescent="0.25">
      <c r="A258" s="3">
        <v>0.98</v>
      </c>
      <c r="B258" s="3">
        <f t="shared" si="33"/>
        <v>5.98</v>
      </c>
      <c r="C258" s="3">
        <f t="shared" si="34"/>
        <v>5.98</v>
      </c>
      <c r="D258" s="4">
        <f t="shared" si="23"/>
        <v>59.800000000000004</v>
      </c>
      <c r="E258" s="4">
        <f t="shared" si="24"/>
        <v>59.800000000000004</v>
      </c>
      <c r="F258">
        <f t="shared" si="27"/>
        <v>356.41198666666668</v>
      </c>
      <c r="H258" s="3"/>
      <c r="J258" s="3">
        <f t="shared" si="25"/>
        <v>77.64</v>
      </c>
      <c r="K258" s="3">
        <f t="shared" si="28"/>
        <v>31.635575999999997</v>
      </c>
      <c r="M258" s="3">
        <f t="shared" si="35"/>
        <v>-324.77641066666666</v>
      </c>
      <c r="N258">
        <f t="shared" si="29"/>
        <v>324.77641066666666</v>
      </c>
      <c r="O258">
        <f t="shared" si="30"/>
        <v>0</v>
      </c>
      <c r="Q258" s="3">
        <f t="shared" si="36"/>
        <v>1.895379999999995</v>
      </c>
      <c r="R258" s="3">
        <f t="shared" si="26"/>
        <v>18.953799999999948</v>
      </c>
      <c r="S258" s="3">
        <f t="shared" si="31"/>
        <v>0</v>
      </c>
      <c r="T258" s="3">
        <f t="shared" si="37"/>
        <v>17.962326721999979</v>
      </c>
      <c r="U258" s="3">
        <f t="shared" si="38"/>
        <v>11.348478274114774</v>
      </c>
    </row>
    <row r="259" spans="1:21" x14ac:dyDescent="0.25">
      <c r="A259" s="3">
        <v>0.99</v>
      </c>
      <c r="B259" s="3">
        <f t="shared" si="33"/>
        <v>5.99</v>
      </c>
      <c r="C259" s="3">
        <f t="shared" si="34"/>
        <v>5.99</v>
      </c>
      <c r="D259" s="4">
        <f t="shared" si="23"/>
        <v>59.900000000000006</v>
      </c>
      <c r="E259" s="4">
        <f t="shared" si="24"/>
        <v>59.900000000000006</v>
      </c>
      <c r="F259">
        <f t="shared" si="27"/>
        <v>358.20299833333343</v>
      </c>
      <c r="H259" s="3"/>
      <c r="J259" s="3">
        <f t="shared" si="25"/>
        <v>77.819999999999993</v>
      </c>
      <c r="K259" s="3">
        <f t="shared" si="28"/>
        <v>32.313896999999997</v>
      </c>
      <c r="M259" s="3">
        <f t="shared" si="35"/>
        <v>-325.88910133333343</v>
      </c>
      <c r="N259">
        <f t="shared" si="29"/>
        <v>325.88910133333343</v>
      </c>
      <c r="O259">
        <f t="shared" si="30"/>
        <v>0</v>
      </c>
      <c r="Q259" s="3">
        <f t="shared" si="36"/>
        <v>1.9149199999999948</v>
      </c>
      <c r="R259" s="3">
        <f t="shared" si="26"/>
        <v>19.149199999999947</v>
      </c>
      <c r="S259" s="3">
        <f t="shared" si="31"/>
        <v>0</v>
      </c>
      <c r="T259" s="3">
        <f t="shared" si="37"/>
        <v>18.334593031999979</v>
      </c>
      <c r="U259" s="3">
        <f t="shared" si="38"/>
        <v>11.703092962945799</v>
      </c>
    </row>
    <row r="260" spans="1:21" x14ac:dyDescent="0.25">
      <c r="A260" s="3">
        <v>1</v>
      </c>
      <c r="B260" s="3">
        <f t="shared" si="33"/>
        <v>6</v>
      </c>
      <c r="C260" s="3">
        <f t="shared" si="34"/>
        <v>6</v>
      </c>
      <c r="D260" s="4">
        <f t="shared" si="23"/>
        <v>60</v>
      </c>
      <c r="E260" s="4">
        <f t="shared" si="24"/>
        <v>60</v>
      </c>
      <c r="F260">
        <f t="shared" si="27"/>
        <v>360</v>
      </c>
      <c r="H260" s="3"/>
      <c r="J260" s="3">
        <f t="shared" si="25"/>
        <v>78</v>
      </c>
      <c r="K260" s="3">
        <f t="shared" si="28"/>
        <v>33</v>
      </c>
      <c r="M260" s="3">
        <f t="shared" si="35"/>
        <v>-327</v>
      </c>
      <c r="N260">
        <f t="shared" si="29"/>
        <v>327</v>
      </c>
      <c r="O260">
        <f t="shared" si="30"/>
        <v>0</v>
      </c>
      <c r="Q260" s="3">
        <f t="shared" si="36"/>
        <v>1.9344599999999947</v>
      </c>
      <c r="R260" s="3">
        <f t="shared" si="26"/>
        <v>19.344599999999947</v>
      </c>
      <c r="S260" s="3">
        <f t="shared" si="31"/>
        <v>0</v>
      </c>
      <c r="T260" s="3">
        <f t="shared" si="37"/>
        <v>18.710677457999978</v>
      </c>
      <c r="U260" s="3">
        <f t="shared" si="38"/>
        <v>12.065019038467545</v>
      </c>
    </row>
    <row r="261" spans="1:21" x14ac:dyDescent="0.25">
      <c r="A261" s="3">
        <v>1.01</v>
      </c>
      <c r="B261" s="3">
        <f t="shared" si="33"/>
        <v>6.01</v>
      </c>
      <c r="C261" s="3">
        <f t="shared" si="34"/>
        <v>6.01</v>
      </c>
      <c r="D261" s="4">
        <f t="shared" si="23"/>
        <v>60.099999999999994</v>
      </c>
      <c r="E261" s="4">
        <f t="shared" si="24"/>
        <v>60.099999999999994</v>
      </c>
      <c r="F261">
        <f t="shared" si="27"/>
        <v>361.80300166666672</v>
      </c>
      <c r="H261" s="3"/>
      <c r="J261" s="3">
        <f t="shared" si="25"/>
        <v>78.180000000000007</v>
      </c>
      <c r="K261" s="3">
        <f t="shared" si="28"/>
        <v>33.693903000000006</v>
      </c>
      <c r="M261" s="3">
        <f t="shared" si="35"/>
        <v>-328.10909866666668</v>
      </c>
      <c r="N261">
        <f t="shared" si="29"/>
        <v>328.10909866666668</v>
      </c>
      <c r="O261">
        <f t="shared" si="30"/>
        <v>0</v>
      </c>
      <c r="Q261" s="3">
        <f t="shared" si="36"/>
        <v>1.9539999999999946</v>
      </c>
      <c r="R261" s="3">
        <f t="shared" si="26"/>
        <v>19.539999999999946</v>
      </c>
      <c r="S261" s="3">
        <f t="shared" si="31"/>
        <v>0</v>
      </c>
      <c r="T261" s="3">
        <f t="shared" si="37"/>
        <v>19.090579999999978</v>
      </c>
      <c r="U261" s="3">
        <f t="shared" si="38"/>
        <v>12.434331106666651</v>
      </c>
    </row>
    <row r="262" spans="1:21" x14ac:dyDescent="0.25">
      <c r="A262" s="3">
        <v>1.02</v>
      </c>
      <c r="B262" s="3">
        <f t="shared" si="33"/>
        <v>6.02</v>
      </c>
      <c r="C262" s="3">
        <f t="shared" si="34"/>
        <v>6.02</v>
      </c>
      <c r="D262" s="4">
        <f t="shared" si="23"/>
        <v>60.199999999999996</v>
      </c>
      <c r="E262" s="4">
        <f t="shared" si="24"/>
        <v>60.199999999999996</v>
      </c>
      <c r="F262">
        <f t="shared" si="27"/>
        <v>363.61201333333315</v>
      </c>
      <c r="H262" s="3"/>
      <c r="J262" s="3">
        <f t="shared" si="25"/>
        <v>78.36</v>
      </c>
      <c r="K262" s="3">
        <f t="shared" si="28"/>
        <v>34.395624000000005</v>
      </c>
      <c r="M262" s="3">
        <f t="shared" si="35"/>
        <v>-329.21638933333315</v>
      </c>
      <c r="N262">
        <f t="shared" si="29"/>
        <v>329.21638933333315</v>
      </c>
      <c r="O262">
        <f t="shared" si="30"/>
        <v>0</v>
      </c>
      <c r="Q262" s="3">
        <f t="shared" si="36"/>
        <v>1.9735399999999945</v>
      </c>
      <c r="R262" s="3">
        <f t="shared" si="26"/>
        <v>19.735399999999945</v>
      </c>
      <c r="S262" s="3">
        <f t="shared" si="31"/>
        <v>0</v>
      </c>
      <c r="T262" s="3">
        <f t="shared" si="37"/>
        <v>19.474300657999976</v>
      </c>
      <c r="U262" s="3">
        <f t="shared" si="38"/>
        <v>12.811103773529757</v>
      </c>
    </row>
    <row r="263" spans="1:21" x14ac:dyDescent="0.25">
      <c r="A263" s="3">
        <v>1.03</v>
      </c>
      <c r="B263" s="3">
        <f t="shared" si="33"/>
        <v>6.03</v>
      </c>
      <c r="C263" s="3">
        <f t="shared" si="34"/>
        <v>6.03</v>
      </c>
      <c r="D263" s="4">
        <f t="shared" si="23"/>
        <v>60.300000000000004</v>
      </c>
      <c r="E263" s="4">
        <f t="shared" si="24"/>
        <v>60.300000000000004</v>
      </c>
      <c r="F263">
        <f t="shared" si="27"/>
        <v>365.42704500000013</v>
      </c>
      <c r="H263" s="3"/>
      <c r="J263" s="3">
        <f t="shared" si="25"/>
        <v>78.539999999999992</v>
      </c>
      <c r="K263" s="3">
        <f t="shared" si="28"/>
        <v>35.105181000000002</v>
      </c>
      <c r="M263" s="3">
        <f t="shared" si="35"/>
        <v>-330.32186400000012</v>
      </c>
      <c r="N263">
        <f t="shared" si="29"/>
        <v>330.32186400000012</v>
      </c>
      <c r="O263">
        <f t="shared" si="30"/>
        <v>0</v>
      </c>
      <c r="Q263" s="3">
        <f t="shared" si="36"/>
        <v>1.9930799999999944</v>
      </c>
      <c r="R263" s="3">
        <f t="shared" si="26"/>
        <v>19.930799999999945</v>
      </c>
      <c r="S263" s="3">
        <f t="shared" si="31"/>
        <v>0</v>
      </c>
      <c r="T263" s="3">
        <f t="shared" si="37"/>
        <v>19.861839431999975</v>
      </c>
      <c r="U263" s="3">
        <f t="shared" si="38"/>
        <v>13.195411645043503</v>
      </c>
    </row>
    <row r="264" spans="1:21" x14ac:dyDescent="0.25">
      <c r="A264" s="3">
        <v>1.04</v>
      </c>
      <c r="B264" s="3">
        <f t="shared" si="33"/>
        <v>6.04</v>
      </c>
      <c r="C264" s="3">
        <f t="shared" si="34"/>
        <v>6.04</v>
      </c>
      <c r="D264" s="4">
        <f t="shared" si="23"/>
        <v>60.4</v>
      </c>
      <c r="E264" s="4">
        <f t="shared" si="24"/>
        <v>60.4</v>
      </c>
      <c r="F264">
        <f t="shared" si="27"/>
        <v>367.24810666666656</v>
      </c>
      <c r="H264" s="3"/>
      <c r="J264" s="3">
        <f t="shared" si="25"/>
        <v>78.72</v>
      </c>
      <c r="K264" s="3">
        <f t="shared" si="28"/>
        <v>35.822592000000007</v>
      </c>
      <c r="M264" s="3">
        <f t="shared" si="35"/>
        <v>-331.42551466666657</v>
      </c>
      <c r="N264">
        <f t="shared" si="29"/>
        <v>331.42551466666657</v>
      </c>
      <c r="O264">
        <f t="shared" si="30"/>
        <v>0</v>
      </c>
      <c r="Q264" s="3">
        <f t="shared" si="36"/>
        <v>2.0126199999999943</v>
      </c>
      <c r="R264" s="3">
        <f t="shared" si="26"/>
        <v>20.12619999999994</v>
      </c>
      <c r="S264" s="3">
        <f t="shared" si="31"/>
        <v>0</v>
      </c>
      <c r="T264" s="3">
        <f t="shared" si="37"/>
        <v>20.253196321999972</v>
      </c>
      <c r="U264" s="3">
        <f t="shared" si="38"/>
        <v>13.58732932719453</v>
      </c>
    </row>
    <row r="265" spans="1:21" x14ac:dyDescent="0.25">
      <c r="A265" s="3">
        <v>1.05</v>
      </c>
      <c r="B265" s="3">
        <f t="shared" si="33"/>
        <v>6.05</v>
      </c>
      <c r="C265" s="3">
        <f t="shared" si="34"/>
        <v>6.05</v>
      </c>
      <c r="D265" s="4">
        <f t="shared" si="23"/>
        <v>60.5</v>
      </c>
      <c r="E265" s="4">
        <f t="shared" si="24"/>
        <v>60.5</v>
      </c>
      <c r="F265">
        <f t="shared" si="27"/>
        <v>369.07520833333331</v>
      </c>
      <c r="H265" s="3"/>
      <c r="J265" s="3">
        <f t="shared" si="25"/>
        <v>78.900000000000006</v>
      </c>
      <c r="K265" s="3">
        <f t="shared" si="28"/>
        <v>36.547875000000005</v>
      </c>
      <c r="M265" s="3">
        <f t="shared" si="35"/>
        <v>-332.52733333333333</v>
      </c>
      <c r="N265">
        <f t="shared" si="29"/>
        <v>332.52733333333333</v>
      </c>
      <c r="O265">
        <f t="shared" si="30"/>
        <v>0</v>
      </c>
      <c r="Q265" s="3">
        <f t="shared" si="36"/>
        <v>2.0321599999999944</v>
      </c>
      <c r="R265" s="3">
        <f t="shared" si="26"/>
        <v>20.321599999999943</v>
      </c>
      <c r="S265" s="3">
        <f t="shared" si="31"/>
        <v>0</v>
      </c>
      <c r="T265" s="3">
        <f t="shared" si="37"/>
        <v>20.648371327999971</v>
      </c>
      <c r="U265" s="3">
        <f t="shared" si="38"/>
        <v>13.986931425969475</v>
      </c>
    </row>
    <row r="266" spans="1:21" x14ac:dyDescent="0.25">
      <c r="A266" s="3">
        <v>1.06</v>
      </c>
      <c r="B266" s="3">
        <f t="shared" si="33"/>
        <v>6.0600000000000005</v>
      </c>
      <c r="C266" s="3">
        <f t="shared" si="34"/>
        <v>6.0600000000000005</v>
      </c>
      <c r="D266" s="4">
        <f t="shared" si="23"/>
        <v>60.600000000000009</v>
      </c>
      <c r="E266" s="4">
        <f t="shared" si="24"/>
        <v>60.600000000000009</v>
      </c>
      <c r="F266">
        <f t="shared" si="27"/>
        <v>370.90836000000002</v>
      </c>
      <c r="H266" s="3"/>
      <c r="J266" s="3">
        <f t="shared" si="25"/>
        <v>79.08</v>
      </c>
      <c r="K266" s="3">
        <f t="shared" si="28"/>
        <v>37.281048000000006</v>
      </c>
      <c r="M266" s="3">
        <f t="shared" si="35"/>
        <v>-333.62731200000002</v>
      </c>
      <c r="N266">
        <f t="shared" si="29"/>
        <v>333.62731200000002</v>
      </c>
      <c r="O266">
        <f t="shared" si="30"/>
        <v>0</v>
      </c>
      <c r="Q266" s="3">
        <f t="shared" si="36"/>
        <v>2.0516999999999945</v>
      </c>
      <c r="R266" s="3">
        <f t="shared" si="26"/>
        <v>20.516999999999943</v>
      </c>
      <c r="S266" s="3">
        <f t="shared" si="31"/>
        <v>0</v>
      </c>
      <c r="T266" s="3">
        <f t="shared" si="37"/>
        <v>21.047364449999971</v>
      </c>
      <c r="U266" s="3">
        <f t="shared" si="38"/>
        <v>14.394292547354981</v>
      </c>
    </row>
    <row r="267" spans="1:21" x14ac:dyDescent="0.25">
      <c r="A267" s="3">
        <v>1.07</v>
      </c>
      <c r="B267" s="3">
        <f t="shared" si="33"/>
        <v>6.07</v>
      </c>
      <c r="C267" s="3">
        <f t="shared" si="34"/>
        <v>6.07</v>
      </c>
      <c r="D267" s="4">
        <f t="shared" si="23"/>
        <v>60.7</v>
      </c>
      <c r="E267" s="4">
        <f t="shared" si="24"/>
        <v>60.7</v>
      </c>
      <c r="F267">
        <f t="shared" si="27"/>
        <v>372.74757166666672</v>
      </c>
      <c r="H267" s="3"/>
      <c r="J267" s="3">
        <f t="shared" si="25"/>
        <v>79.260000000000005</v>
      </c>
      <c r="K267" s="3">
        <f t="shared" si="28"/>
        <v>38.022129</v>
      </c>
      <c r="M267" s="3">
        <f t="shared" si="35"/>
        <v>-334.72544266666671</v>
      </c>
      <c r="N267">
        <f t="shared" si="29"/>
        <v>334.72544266666671</v>
      </c>
      <c r="O267">
        <f t="shared" si="30"/>
        <v>0</v>
      </c>
      <c r="Q267" s="3">
        <f t="shared" si="36"/>
        <v>2.0712399999999946</v>
      </c>
      <c r="R267" s="3">
        <f t="shared" si="26"/>
        <v>20.712399999999949</v>
      </c>
      <c r="S267" s="3">
        <f t="shared" si="31"/>
        <v>0</v>
      </c>
      <c r="T267" s="3">
        <f t="shared" si="37"/>
        <v>21.45017568799997</v>
      </c>
      <c r="U267" s="3">
        <f t="shared" si="38"/>
        <v>14.809487297337688</v>
      </c>
    </row>
    <row r="268" spans="1:21" x14ac:dyDescent="0.25">
      <c r="A268" s="3">
        <v>1.08</v>
      </c>
      <c r="B268" s="3">
        <f t="shared" si="33"/>
        <v>6.08</v>
      </c>
      <c r="C268" s="3">
        <f t="shared" si="34"/>
        <v>6.08</v>
      </c>
      <c r="D268" s="4">
        <f t="shared" si="23"/>
        <v>60.8</v>
      </c>
      <c r="E268" s="4">
        <f t="shared" si="24"/>
        <v>60.8</v>
      </c>
      <c r="F268">
        <f t="shared" si="27"/>
        <v>374.59285333333344</v>
      </c>
      <c r="H268" s="3"/>
      <c r="J268" s="3">
        <f t="shared" si="25"/>
        <v>79.44</v>
      </c>
      <c r="K268" s="3">
        <f t="shared" si="28"/>
        <v>38.771136000000013</v>
      </c>
      <c r="M268" s="3">
        <f t="shared" si="35"/>
        <v>-335.82171733333342</v>
      </c>
      <c r="N268">
        <f t="shared" si="29"/>
        <v>335.82171733333342</v>
      </c>
      <c r="O268">
        <f t="shared" si="30"/>
        <v>0</v>
      </c>
      <c r="Q268" s="3">
        <f t="shared" si="36"/>
        <v>2.0907799999999948</v>
      </c>
      <c r="R268" s="3">
        <f t="shared" si="26"/>
        <v>20.907799999999948</v>
      </c>
      <c r="S268" s="3">
        <f t="shared" si="31"/>
        <v>0</v>
      </c>
      <c r="T268" s="3">
        <f t="shared" si="37"/>
        <v>21.856805041999969</v>
      </c>
      <c r="U268" s="3">
        <f t="shared" si="38"/>
        <v>15.232590281904233</v>
      </c>
    </row>
    <row r="269" spans="1:21" x14ac:dyDescent="0.25">
      <c r="A269" s="3">
        <v>1.0900000000000001</v>
      </c>
      <c r="B269" s="3">
        <f t="shared" si="33"/>
        <v>6.09</v>
      </c>
      <c r="C269" s="3">
        <f t="shared" si="34"/>
        <v>6.09</v>
      </c>
      <c r="D269" s="4">
        <f t="shared" si="23"/>
        <v>60.9</v>
      </c>
      <c r="E269" s="4">
        <f t="shared" si="24"/>
        <v>60.9</v>
      </c>
      <c r="F269">
        <f t="shared" si="27"/>
        <v>376.44421499999987</v>
      </c>
      <c r="H269" s="3"/>
      <c r="J269" s="3">
        <f t="shared" si="25"/>
        <v>79.62</v>
      </c>
      <c r="K269" s="3">
        <f t="shared" si="28"/>
        <v>39.528087000000006</v>
      </c>
      <c r="M269" s="3">
        <f t="shared" si="35"/>
        <v>-336.91612799999984</v>
      </c>
      <c r="N269">
        <f t="shared" si="29"/>
        <v>336.91612799999984</v>
      </c>
      <c r="O269">
        <f t="shared" si="30"/>
        <v>0</v>
      </c>
      <c r="Q269" s="3">
        <f t="shared" si="36"/>
        <v>2.1103199999999949</v>
      </c>
      <c r="R269" s="3">
        <f t="shared" si="26"/>
        <v>21.103199999999948</v>
      </c>
      <c r="S269" s="3">
        <f t="shared" si="31"/>
        <v>0</v>
      </c>
      <c r="T269" s="3">
        <f t="shared" si="37"/>
        <v>22.267252511999967</v>
      </c>
      <c r="U269" s="3">
        <f t="shared" si="38"/>
        <v>15.66367610704126</v>
      </c>
    </row>
    <row r="270" spans="1:21" x14ac:dyDescent="0.25">
      <c r="A270" s="3">
        <v>1.1000000000000001</v>
      </c>
      <c r="B270" s="3">
        <f t="shared" si="33"/>
        <v>6.1</v>
      </c>
      <c r="C270" s="3">
        <f t="shared" si="34"/>
        <v>6.1</v>
      </c>
      <c r="D270" s="4">
        <f t="shared" si="23"/>
        <v>61</v>
      </c>
      <c r="E270" s="4">
        <f t="shared" si="24"/>
        <v>61</v>
      </c>
      <c r="F270">
        <f t="shared" si="27"/>
        <v>378.30166666666662</v>
      </c>
      <c r="H270" s="3"/>
      <c r="J270" s="3">
        <f t="shared" si="25"/>
        <v>79.8</v>
      </c>
      <c r="K270" s="3">
        <f t="shared" si="28"/>
        <v>40.293000000000006</v>
      </c>
      <c r="M270" s="3">
        <f t="shared" si="35"/>
        <v>-338.00866666666661</v>
      </c>
      <c r="N270">
        <f t="shared" si="29"/>
        <v>338.00866666666661</v>
      </c>
      <c r="O270">
        <f t="shared" si="30"/>
        <v>0</v>
      </c>
      <c r="Q270" s="3">
        <f t="shared" si="36"/>
        <v>2.129859999999995</v>
      </c>
      <c r="R270" s="3">
        <f t="shared" si="26"/>
        <v>21.298599999999951</v>
      </c>
      <c r="S270" s="3">
        <f t="shared" si="31"/>
        <v>0</v>
      </c>
      <c r="T270" s="3">
        <f t="shared" si="37"/>
        <v>22.681518097999966</v>
      </c>
      <c r="U270" s="3">
        <f t="shared" si="38"/>
        <v>16.102819378735408</v>
      </c>
    </row>
    <row r="271" spans="1:21" x14ac:dyDescent="0.25">
      <c r="A271" s="3">
        <v>1.1100000000000001</v>
      </c>
      <c r="B271" s="3">
        <f t="shared" si="33"/>
        <v>6.11</v>
      </c>
      <c r="C271" s="3">
        <f t="shared" si="34"/>
        <v>6.11</v>
      </c>
      <c r="D271" s="4">
        <f t="shared" si="23"/>
        <v>61.1</v>
      </c>
      <c r="E271" s="4">
        <f t="shared" si="24"/>
        <v>61.1</v>
      </c>
      <c r="F271">
        <f t="shared" si="27"/>
        <v>380.16521833333326</v>
      </c>
      <c r="H271" s="3"/>
      <c r="J271" s="3">
        <f t="shared" si="25"/>
        <v>79.98</v>
      </c>
      <c r="K271" s="3">
        <f t="shared" si="28"/>
        <v>41.06589300000001</v>
      </c>
      <c r="M271" s="3">
        <f t="shared" si="35"/>
        <v>-339.09932533333324</v>
      </c>
      <c r="N271">
        <f t="shared" si="29"/>
        <v>339.09932533333324</v>
      </c>
      <c r="O271">
        <f t="shared" si="30"/>
        <v>0</v>
      </c>
      <c r="Q271" s="3">
        <f t="shared" si="36"/>
        <v>2.1493999999999951</v>
      </c>
      <c r="R271" s="3">
        <f t="shared" si="26"/>
        <v>21.49399999999995</v>
      </c>
      <c r="S271" s="3">
        <f t="shared" si="31"/>
        <v>0</v>
      </c>
      <c r="T271" s="3">
        <f t="shared" si="37"/>
        <v>23.099601799999967</v>
      </c>
      <c r="U271" s="3">
        <f t="shared" si="38"/>
        <v>16.550094702973315</v>
      </c>
    </row>
    <row r="272" spans="1:21" x14ac:dyDescent="0.25">
      <c r="A272" s="3">
        <v>1.1200000000000001</v>
      </c>
      <c r="B272" s="3">
        <f t="shared" si="33"/>
        <v>6.12</v>
      </c>
      <c r="C272" s="3">
        <f t="shared" si="34"/>
        <v>6.12</v>
      </c>
      <c r="D272" s="4">
        <f t="shared" si="23"/>
        <v>61.2</v>
      </c>
      <c r="E272" s="4">
        <f t="shared" si="24"/>
        <v>61.2</v>
      </c>
      <c r="F272">
        <f t="shared" si="27"/>
        <v>382.03488000000004</v>
      </c>
      <c r="H272" s="3"/>
      <c r="J272" s="3">
        <f t="shared" si="25"/>
        <v>80.16</v>
      </c>
      <c r="K272" s="3">
        <f t="shared" si="28"/>
        <v>41.846784000000007</v>
      </c>
      <c r="M272" s="3">
        <f t="shared" si="35"/>
        <v>-340.18809600000003</v>
      </c>
      <c r="N272">
        <f t="shared" si="29"/>
        <v>340.18809600000003</v>
      </c>
      <c r="O272">
        <f t="shared" si="30"/>
        <v>0</v>
      </c>
      <c r="Q272" s="3">
        <f t="shared" si="36"/>
        <v>2.1689399999999952</v>
      </c>
      <c r="R272" s="3">
        <f t="shared" si="26"/>
        <v>21.689399999999949</v>
      </c>
      <c r="S272" s="3">
        <f t="shared" si="31"/>
        <v>0</v>
      </c>
      <c r="T272" s="3">
        <f t="shared" si="37"/>
        <v>23.521503617999965</v>
      </c>
      <c r="U272" s="3">
        <f t="shared" si="38"/>
        <v>17.00557668574162</v>
      </c>
    </row>
    <row r="273" spans="1:21" x14ac:dyDescent="0.25">
      <c r="A273" s="3">
        <v>1.1299999999999999</v>
      </c>
      <c r="B273" s="3">
        <f t="shared" si="33"/>
        <v>6.13</v>
      </c>
      <c r="C273" s="3">
        <f t="shared" si="34"/>
        <v>6.13</v>
      </c>
      <c r="D273" s="4">
        <f t="shared" si="23"/>
        <v>61.3</v>
      </c>
      <c r="E273" s="4">
        <f t="shared" si="24"/>
        <v>61.3</v>
      </c>
      <c r="F273">
        <f t="shared" si="27"/>
        <v>383.91066166666673</v>
      </c>
      <c r="H273" s="3"/>
      <c r="J273" s="3">
        <f t="shared" si="25"/>
        <v>80.34</v>
      </c>
      <c r="K273" s="3">
        <f t="shared" si="28"/>
        <v>42.635690999999994</v>
      </c>
      <c r="M273" s="3">
        <f t="shared" si="35"/>
        <v>-341.27497066666672</v>
      </c>
      <c r="N273">
        <f t="shared" si="29"/>
        <v>341.27497066666672</v>
      </c>
      <c r="O273">
        <f t="shared" si="30"/>
        <v>0</v>
      </c>
      <c r="Q273" s="3">
        <f t="shared" si="36"/>
        <v>2.1884799999999953</v>
      </c>
      <c r="R273" s="3">
        <f t="shared" si="26"/>
        <v>21.884799999999956</v>
      </c>
      <c r="S273" s="3">
        <f t="shared" si="31"/>
        <v>0</v>
      </c>
      <c r="T273" s="3">
        <f t="shared" si="37"/>
        <v>23.947223551999965</v>
      </c>
      <c r="U273" s="3">
        <f t="shared" si="38"/>
        <v>17.469339933026966</v>
      </c>
    </row>
    <row r="274" spans="1:21" x14ac:dyDescent="0.25">
      <c r="A274" s="3">
        <v>1.1399999999999999</v>
      </c>
      <c r="B274" s="3">
        <f t="shared" si="33"/>
        <v>6.14</v>
      </c>
      <c r="C274" s="3">
        <f t="shared" si="34"/>
        <v>6.14</v>
      </c>
      <c r="D274" s="4">
        <f t="shared" si="23"/>
        <v>61.4</v>
      </c>
      <c r="E274" s="4">
        <f t="shared" si="24"/>
        <v>61.4</v>
      </c>
      <c r="F274">
        <f t="shared" si="27"/>
        <v>385.79257333333317</v>
      </c>
      <c r="H274" s="3"/>
      <c r="J274" s="3">
        <f t="shared" si="25"/>
        <v>80.52</v>
      </c>
      <c r="K274" s="3">
        <f t="shared" si="28"/>
        <v>43.432631999999991</v>
      </c>
      <c r="M274" s="3">
        <f t="shared" si="35"/>
        <v>-342.35994133333315</v>
      </c>
      <c r="N274">
        <f t="shared" si="29"/>
        <v>342.35994133333315</v>
      </c>
      <c r="O274">
        <f t="shared" si="30"/>
        <v>0</v>
      </c>
      <c r="Q274" s="3">
        <f t="shared" si="36"/>
        <v>2.2080199999999954</v>
      </c>
      <c r="R274" s="3">
        <f t="shared" si="26"/>
        <v>22.080199999999955</v>
      </c>
      <c r="S274" s="3">
        <f t="shared" si="31"/>
        <v>0</v>
      </c>
      <c r="T274" s="3">
        <f t="shared" si="37"/>
        <v>24.376761601999963</v>
      </c>
      <c r="U274" s="3">
        <f t="shared" si="38"/>
        <v>17.941459050815993</v>
      </c>
    </row>
    <row r="275" spans="1:21" x14ac:dyDescent="0.25">
      <c r="A275" s="3">
        <v>1.1499999999999999</v>
      </c>
      <c r="B275" s="3">
        <f t="shared" si="33"/>
        <v>6.15</v>
      </c>
      <c r="C275" s="3">
        <f t="shared" si="34"/>
        <v>6.15</v>
      </c>
      <c r="D275" s="4">
        <f t="shared" si="23"/>
        <v>61.5</v>
      </c>
      <c r="E275" s="4">
        <f t="shared" si="24"/>
        <v>61.5</v>
      </c>
      <c r="F275">
        <f t="shared" si="27"/>
        <v>387.68062500000013</v>
      </c>
      <c r="H275" s="3"/>
      <c r="J275" s="3">
        <f t="shared" si="25"/>
        <v>80.7</v>
      </c>
      <c r="K275" s="3">
        <f t="shared" si="28"/>
        <v>44.237624999999994</v>
      </c>
      <c r="M275" s="3">
        <f t="shared" si="35"/>
        <v>-343.44300000000015</v>
      </c>
      <c r="N275">
        <f t="shared" si="29"/>
        <v>343.44300000000015</v>
      </c>
      <c r="O275">
        <f t="shared" si="30"/>
        <v>0</v>
      </c>
      <c r="Q275" s="3">
        <f t="shared" si="36"/>
        <v>2.2275599999999955</v>
      </c>
      <c r="R275" s="3">
        <f t="shared" si="26"/>
        <v>22.275599999999955</v>
      </c>
      <c r="S275" s="3">
        <f t="shared" si="31"/>
        <v>0</v>
      </c>
      <c r="T275" s="3">
        <f t="shared" si="37"/>
        <v>24.810117767999962</v>
      </c>
      <c r="U275" s="3">
        <f t="shared" si="38"/>
        <v>18.422008645095339</v>
      </c>
    </row>
    <row r="276" spans="1:21" x14ac:dyDescent="0.25">
      <c r="A276" s="3">
        <v>1.1599999999999999</v>
      </c>
      <c r="B276" s="3">
        <f t="shared" si="33"/>
        <v>6.16</v>
      </c>
      <c r="C276" s="3">
        <f t="shared" si="34"/>
        <v>6.16</v>
      </c>
      <c r="D276" s="4">
        <f t="shared" si="23"/>
        <v>61.6</v>
      </c>
      <c r="E276" s="4">
        <f t="shared" si="24"/>
        <v>61.6</v>
      </c>
      <c r="F276">
        <f t="shared" si="27"/>
        <v>389.57482666666658</v>
      </c>
      <c r="H276" s="3"/>
      <c r="J276" s="3">
        <f t="shared" si="25"/>
        <v>80.88</v>
      </c>
      <c r="K276" s="3">
        <f t="shared" si="28"/>
        <v>45.050687999999994</v>
      </c>
      <c r="M276" s="3">
        <f t="shared" si="35"/>
        <v>-344.5241386666666</v>
      </c>
      <c r="N276">
        <f t="shared" si="29"/>
        <v>344.5241386666666</v>
      </c>
      <c r="O276">
        <f t="shared" si="30"/>
        <v>0</v>
      </c>
      <c r="Q276" s="3">
        <f t="shared" si="36"/>
        <v>2.2470999999999957</v>
      </c>
      <c r="R276" s="3">
        <f t="shared" si="26"/>
        <v>22.470999999999957</v>
      </c>
      <c r="S276" s="3">
        <f t="shared" si="31"/>
        <v>0</v>
      </c>
      <c r="T276" s="3">
        <f t="shared" si="37"/>
        <v>25.247292049999963</v>
      </c>
      <c r="U276" s="3">
        <f t="shared" si="38"/>
        <v>18.911063321851646</v>
      </c>
    </row>
    <row r="277" spans="1:21" x14ac:dyDescent="0.25">
      <c r="A277" s="3">
        <v>1.17</v>
      </c>
      <c r="B277" s="3">
        <f t="shared" si="33"/>
        <v>6.17</v>
      </c>
      <c r="C277" s="3">
        <f t="shared" si="34"/>
        <v>6.17</v>
      </c>
      <c r="D277" s="4">
        <f t="shared" si="23"/>
        <v>61.7</v>
      </c>
      <c r="E277" s="4">
        <f t="shared" si="24"/>
        <v>61.7</v>
      </c>
      <c r="F277">
        <f t="shared" si="27"/>
        <v>391.47518833333334</v>
      </c>
      <c r="H277" s="3"/>
      <c r="J277" s="3">
        <f t="shared" si="25"/>
        <v>81.06</v>
      </c>
      <c r="K277" s="3">
        <f t="shared" si="28"/>
        <v>45.871838999999994</v>
      </c>
      <c r="M277" s="3">
        <f t="shared" si="35"/>
        <v>-345.60334933333331</v>
      </c>
      <c r="N277">
        <f t="shared" si="29"/>
        <v>345.60334933333331</v>
      </c>
      <c r="O277">
        <f t="shared" si="30"/>
        <v>0</v>
      </c>
      <c r="Q277" s="3">
        <f t="shared" si="36"/>
        <v>2.2666399999999958</v>
      </c>
      <c r="R277" s="3">
        <f t="shared" si="26"/>
        <v>22.666399999999957</v>
      </c>
      <c r="S277" s="3">
        <f t="shared" si="31"/>
        <v>0</v>
      </c>
      <c r="T277" s="3">
        <f t="shared" si="37"/>
        <v>25.688284447999962</v>
      </c>
      <c r="U277" s="3">
        <f t="shared" si="38"/>
        <v>19.408697687071552</v>
      </c>
    </row>
    <row r="278" spans="1:21" x14ac:dyDescent="0.25">
      <c r="A278" s="3">
        <v>1.18</v>
      </c>
      <c r="B278" s="3">
        <f t="shared" si="33"/>
        <v>6.18</v>
      </c>
      <c r="C278" s="3">
        <f t="shared" si="34"/>
        <v>6.18</v>
      </c>
      <c r="D278" s="4">
        <f t="shared" si="23"/>
        <v>61.8</v>
      </c>
      <c r="E278" s="4">
        <f t="shared" si="24"/>
        <v>61.8</v>
      </c>
      <c r="F278">
        <f t="shared" si="27"/>
        <v>393.38172000000009</v>
      </c>
      <c r="H278" s="3"/>
      <c r="J278" s="3">
        <f t="shared" si="25"/>
        <v>81.239999999999995</v>
      </c>
      <c r="K278" s="3">
        <f t="shared" si="28"/>
        <v>46.701096</v>
      </c>
      <c r="M278" s="3">
        <f t="shared" si="35"/>
        <v>-346.68062400000008</v>
      </c>
      <c r="N278">
        <f t="shared" si="29"/>
        <v>346.68062400000008</v>
      </c>
      <c r="O278">
        <f t="shared" si="30"/>
        <v>0</v>
      </c>
      <c r="Q278" s="3">
        <f t="shared" si="36"/>
        <v>2.2861799999999959</v>
      </c>
      <c r="R278" s="3">
        <f t="shared" si="26"/>
        <v>22.861799999999956</v>
      </c>
      <c r="S278" s="3">
        <f t="shared" si="31"/>
        <v>0</v>
      </c>
      <c r="T278" s="3">
        <f t="shared" si="37"/>
        <v>26.133094961999962</v>
      </c>
      <c r="U278" s="3">
        <f t="shared" si="38"/>
        <v>19.914986346741699</v>
      </c>
    </row>
    <row r="279" spans="1:21" x14ac:dyDescent="0.25">
      <c r="A279" s="3">
        <v>1.19</v>
      </c>
      <c r="B279" s="3">
        <f t="shared" si="33"/>
        <v>6.1899999999999995</v>
      </c>
      <c r="C279" s="3">
        <f t="shared" si="34"/>
        <v>6.1899999999999995</v>
      </c>
      <c r="D279" s="4">
        <f t="shared" si="23"/>
        <v>61.899999999999991</v>
      </c>
      <c r="E279" s="4">
        <f t="shared" si="24"/>
        <v>61.899999999999991</v>
      </c>
      <c r="F279">
        <f t="shared" si="27"/>
        <v>395.29443166666647</v>
      </c>
      <c r="H279" s="3"/>
      <c r="J279" s="3">
        <f t="shared" si="25"/>
        <v>81.42</v>
      </c>
      <c r="K279" s="3">
        <f t="shared" si="28"/>
        <v>47.538476999999993</v>
      </c>
      <c r="M279" s="3">
        <f t="shared" si="35"/>
        <v>-347.75595466666647</v>
      </c>
      <c r="N279">
        <f t="shared" si="29"/>
        <v>347.75595466666647</v>
      </c>
      <c r="O279">
        <f t="shared" si="30"/>
        <v>0</v>
      </c>
      <c r="Q279" s="3">
        <f t="shared" si="36"/>
        <v>2.305719999999996</v>
      </c>
      <c r="R279" s="3">
        <f t="shared" si="26"/>
        <v>23.057199999999963</v>
      </c>
      <c r="S279" s="3">
        <f t="shared" si="31"/>
        <v>0</v>
      </c>
      <c r="T279" s="3">
        <f t="shared" si="37"/>
        <v>26.58172359199996</v>
      </c>
      <c r="U279" s="3">
        <f t="shared" si="38"/>
        <v>20.430003906848725</v>
      </c>
    </row>
    <row r="280" spans="1:21" x14ac:dyDescent="0.25">
      <c r="A280" s="3">
        <v>1.2</v>
      </c>
      <c r="B280" s="3">
        <f t="shared" si="33"/>
        <v>6.2</v>
      </c>
      <c r="C280" s="3">
        <f t="shared" si="34"/>
        <v>6.2</v>
      </c>
      <c r="D280" s="4">
        <f t="shared" si="23"/>
        <v>62</v>
      </c>
      <c r="E280" s="4">
        <f t="shared" si="24"/>
        <v>62</v>
      </c>
      <c r="F280">
        <f t="shared" si="27"/>
        <v>397.21333333333348</v>
      </c>
      <c r="H280" s="3"/>
      <c r="J280" s="3">
        <f t="shared" si="25"/>
        <v>81.599999999999994</v>
      </c>
      <c r="K280" s="3">
        <f t="shared" si="28"/>
        <v>48.383999999999993</v>
      </c>
      <c r="M280" s="3">
        <f t="shared" si="35"/>
        <v>-348.82933333333347</v>
      </c>
      <c r="N280">
        <f t="shared" si="29"/>
        <v>348.82933333333347</v>
      </c>
      <c r="O280">
        <f t="shared" si="30"/>
        <v>0</v>
      </c>
      <c r="Q280" s="3">
        <f t="shared" si="36"/>
        <v>2.3252599999999961</v>
      </c>
      <c r="R280" s="3">
        <f t="shared" si="26"/>
        <v>23.252599999999962</v>
      </c>
      <c r="S280" s="3">
        <f t="shared" si="31"/>
        <v>0</v>
      </c>
      <c r="T280" s="3">
        <f t="shared" si="37"/>
        <v>27.03417033799996</v>
      </c>
      <c r="U280" s="3">
        <f t="shared" si="38"/>
        <v>20.953824973379273</v>
      </c>
    </row>
    <row r="281" spans="1:21" x14ac:dyDescent="0.25">
      <c r="A281" s="3">
        <v>1.21</v>
      </c>
      <c r="B281" s="3">
        <f t="shared" si="33"/>
        <v>6.21</v>
      </c>
      <c r="C281" s="3">
        <f t="shared" si="34"/>
        <v>6.21</v>
      </c>
      <c r="D281" s="4">
        <f t="shared" si="23"/>
        <v>62.1</v>
      </c>
      <c r="E281" s="4">
        <f t="shared" si="24"/>
        <v>62.1</v>
      </c>
      <c r="F281">
        <f t="shared" si="27"/>
        <v>399.1384349999999</v>
      </c>
      <c r="H281" s="3"/>
      <c r="J281" s="3">
        <f t="shared" si="25"/>
        <v>81.78</v>
      </c>
      <c r="K281" s="3">
        <f t="shared" si="28"/>
        <v>49.237682999999997</v>
      </c>
      <c r="M281" s="3">
        <f t="shared" si="35"/>
        <v>-349.9007519999999</v>
      </c>
      <c r="N281">
        <f t="shared" si="29"/>
        <v>349.9007519999999</v>
      </c>
      <c r="O281">
        <f t="shared" si="30"/>
        <v>0</v>
      </c>
      <c r="Q281" s="3">
        <f t="shared" si="36"/>
        <v>2.3447999999999962</v>
      </c>
      <c r="R281" s="3">
        <f t="shared" si="26"/>
        <v>23.447999999999961</v>
      </c>
      <c r="S281" s="3">
        <f t="shared" si="31"/>
        <v>0</v>
      </c>
      <c r="T281" s="3">
        <f t="shared" si="37"/>
        <v>27.490435199999958</v>
      </c>
      <c r="U281" s="3">
        <f t="shared" si="38"/>
        <v>21.48652415231998</v>
      </c>
    </row>
    <row r="282" spans="1:21" x14ac:dyDescent="0.25">
      <c r="A282" s="3">
        <v>1.22</v>
      </c>
      <c r="B282" s="3">
        <f t="shared" si="33"/>
        <v>6.22</v>
      </c>
      <c r="C282" s="3">
        <f t="shared" si="34"/>
        <v>6.22</v>
      </c>
      <c r="D282" s="4">
        <f t="shared" si="23"/>
        <v>62.199999999999996</v>
      </c>
      <c r="E282" s="4">
        <f t="shared" si="24"/>
        <v>62.199999999999996</v>
      </c>
      <c r="F282">
        <f t="shared" si="27"/>
        <v>401.06974666666662</v>
      </c>
      <c r="H282" s="3"/>
      <c r="J282" s="3">
        <f t="shared" si="25"/>
        <v>81.960000000000008</v>
      </c>
      <c r="K282" s="3">
        <f t="shared" si="28"/>
        <v>50.099544000000002</v>
      </c>
      <c r="M282" s="3">
        <f t="shared" si="35"/>
        <v>-350.97020266666664</v>
      </c>
      <c r="N282">
        <f t="shared" si="29"/>
        <v>350.97020266666664</v>
      </c>
      <c r="O282">
        <f t="shared" si="30"/>
        <v>0</v>
      </c>
      <c r="Q282" s="3">
        <f t="shared" si="36"/>
        <v>2.3643399999999963</v>
      </c>
      <c r="R282" s="3">
        <f t="shared" si="26"/>
        <v>23.643399999999964</v>
      </c>
      <c r="S282" s="3">
        <f t="shared" si="31"/>
        <v>0</v>
      </c>
      <c r="T282" s="3">
        <f t="shared" si="37"/>
        <v>27.950518177999957</v>
      </c>
      <c r="U282" s="3">
        <f t="shared" si="38"/>
        <v>22.028176049657485</v>
      </c>
    </row>
    <row r="283" spans="1:21" x14ac:dyDescent="0.25">
      <c r="A283" s="3">
        <v>1.23</v>
      </c>
      <c r="B283" s="3">
        <f t="shared" si="33"/>
        <v>6.23</v>
      </c>
      <c r="C283" s="3">
        <f t="shared" si="34"/>
        <v>6.23</v>
      </c>
      <c r="D283" s="4">
        <f t="shared" si="23"/>
        <v>62.300000000000004</v>
      </c>
      <c r="E283" s="4">
        <f t="shared" si="24"/>
        <v>62.300000000000004</v>
      </c>
      <c r="F283">
        <f t="shared" si="27"/>
        <v>403.00727833333332</v>
      </c>
      <c r="H283" s="3"/>
      <c r="J283" s="3">
        <f t="shared" si="25"/>
        <v>82.14</v>
      </c>
      <c r="K283" s="3">
        <f t="shared" si="28"/>
        <v>50.969600999999997</v>
      </c>
      <c r="M283" s="3">
        <f t="shared" si="35"/>
        <v>-352.03767733333331</v>
      </c>
      <c r="N283">
        <f t="shared" si="29"/>
        <v>352.03767733333331</v>
      </c>
      <c r="O283">
        <f t="shared" si="30"/>
        <v>0</v>
      </c>
      <c r="Q283" s="3">
        <f t="shared" si="36"/>
        <v>2.3838799999999964</v>
      </c>
      <c r="R283" s="3">
        <f t="shared" si="26"/>
        <v>23.838799999999964</v>
      </c>
      <c r="S283" s="3">
        <f t="shared" si="31"/>
        <v>0</v>
      </c>
      <c r="T283" s="3">
        <f t="shared" si="37"/>
        <v>28.414419271999957</v>
      </c>
      <c r="U283" s="3">
        <f t="shared" si="38"/>
        <v>22.578855271378433</v>
      </c>
    </row>
    <row r="284" spans="1:21" x14ac:dyDescent="0.25">
      <c r="A284" s="3">
        <v>1.24</v>
      </c>
      <c r="B284" s="3">
        <f t="shared" si="33"/>
        <v>6.24</v>
      </c>
      <c r="C284" s="3">
        <f t="shared" si="34"/>
        <v>6.24</v>
      </c>
      <c r="D284" s="4">
        <f t="shared" si="23"/>
        <v>62.400000000000006</v>
      </c>
      <c r="E284" s="4">
        <f t="shared" si="24"/>
        <v>62.400000000000006</v>
      </c>
      <c r="F284">
        <f t="shared" si="27"/>
        <v>404.95104000000003</v>
      </c>
      <c r="H284" s="3"/>
      <c r="J284" s="3">
        <f t="shared" si="25"/>
        <v>82.32</v>
      </c>
      <c r="K284" s="3">
        <f t="shared" si="28"/>
        <v>51.847871999999995</v>
      </c>
      <c r="M284" s="3">
        <f t="shared" si="35"/>
        <v>-353.10316800000004</v>
      </c>
      <c r="N284">
        <f t="shared" si="29"/>
        <v>353.10316800000004</v>
      </c>
      <c r="O284">
        <f t="shared" si="30"/>
        <v>0</v>
      </c>
      <c r="Q284" s="3">
        <f t="shared" si="36"/>
        <v>2.4034199999999966</v>
      </c>
      <c r="R284" s="3">
        <f t="shared" si="26"/>
        <v>24.034199999999963</v>
      </c>
      <c r="S284" s="3">
        <f t="shared" si="31"/>
        <v>0</v>
      </c>
      <c r="T284" s="3">
        <f t="shared" si="37"/>
        <v>28.882138481999956</v>
      </c>
      <c r="U284" s="3">
        <f t="shared" si="38"/>
        <v>23.13863642346946</v>
      </c>
    </row>
    <row r="285" spans="1:21" x14ac:dyDescent="0.25">
      <c r="A285" s="3">
        <v>1.25</v>
      </c>
      <c r="B285" s="3">
        <f t="shared" si="33"/>
        <v>6.25</v>
      </c>
      <c r="C285" s="3">
        <f t="shared" si="34"/>
        <v>6.25</v>
      </c>
      <c r="D285" s="4">
        <f t="shared" si="23"/>
        <v>62.5</v>
      </c>
      <c r="E285" s="4">
        <f t="shared" si="24"/>
        <v>62.5</v>
      </c>
      <c r="F285">
        <f t="shared" si="27"/>
        <v>406.9010416666668</v>
      </c>
      <c r="H285" s="3"/>
      <c r="J285" s="3">
        <f t="shared" si="25"/>
        <v>82.5</v>
      </c>
      <c r="K285" s="3">
        <f t="shared" si="28"/>
        <v>52.734375</v>
      </c>
      <c r="M285" s="3">
        <f t="shared" si="35"/>
        <v>-354.1666666666668</v>
      </c>
      <c r="N285">
        <f t="shared" si="29"/>
        <v>354.1666666666668</v>
      </c>
      <c r="O285">
        <f t="shared" si="30"/>
        <v>0</v>
      </c>
      <c r="Q285" s="3">
        <f t="shared" si="36"/>
        <v>2.4229599999999967</v>
      </c>
      <c r="R285" s="3">
        <f t="shared" si="26"/>
        <v>24.229599999999969</v>
      </c>
      <c r="S285" s="3">
        <f t="shared" si="31"/>
        <v>0</v>
      </c>
      <c r="T285" s="3">
        <f t="shared" si="37"/>
        <v>29.353675807999956</v>
      </c>
      <c r="U285" s="3">
        <f t="shared" si="38"/>
        <v>23.707594111917206</v>
      </c>
    </row>
    <row r="286" spans="1:21" x14ac:dyDescent="0.25">
      <c r="A286" s="3">
        <v>1.26</v>
      </c>
      <c r="B286" s="3">
        <f t="shared" si="33"/>
        <v>6.26</v>
      </c>
      <c r="C286" s="3">
        <f t="shared" si="34"/>
        <v>6.25</v>
      </c>
      <c r="D286" s="4">
        <f t="shared" si="23"/>
        <v>62.5</v>
      </c>
      <c r="E286" s="4">
        <f t="shared" si="24"/>
        <v>62.679999999999993</v>
      </c>
      <c r="F286">
        <f t="shared" si="27"/>
        <v>408.85729466666675</v>
      </c>
      <c r="H286" s="3"/>
      <c r="J286" s="3">
        <f t="shared" si="25"/>
        <v>82.68</v>
      </c>
      <c r="K286" s="3">
        <f t="shared" si="28"/>
        <v>53.629128000000001</v>
      </c>
      <c r="M286" s="3">
        <f t="shared" si="35"/>
        <v>-355.22816666666677</v>
      </c>
      <c r="N286">
        <f t="shared" si="29"/>
        <v>355.22816666666677</v>
      </c>
      <c r="O286">
        <f t="shared" si="30"/>
        <v>0</v>
      </c>
      <c r="Q286" s="3">
        <f t="shared" si="36"/>
        <v>2.4424999999999968</v>
      </c>
      <c r="R286" s="3">
        <f t="shared" si="26"/>
        <v>24.424999999999969</v>
      </c>
      <c r="S286" s="3">
        <f t="shared" si="31"/>
        <v>0</v>
      </c>
      <c r="T286" s="3">
        <f t="shared" si="37"/>
        <v>29.829031249999954</v>
      </c>
      <c r="U286" s="3">
        <f t="shared" si="38"/>
        <v>24.285802942708312</v>
      </c>
    </row>
    <row r="287" spans="1:21" x14ac:dyDescent="0.25">
      <c r="A287" s="3">
        <v>1.27</v>
      </c>
      <c r="B287" s="3">
        <f t="shared" si="33"/>
        <v>6.27</v>
      </c>
      <c r="C287" s="3">
        <f t="shared" si="34"/>
        <v>6.25</v>
      </c>
      <c r="D287" s="4">
        <f t="shared" si="23"/>
        <v>62.5</v>
      </c>
      <c r="E287" s="4">
        <f t="shared" si="24"/>
        <v>62.859999999999985</v>
      </c>
      <c r="F287">
        <f t="shared" si="27"/>
        <v>410.81981566666667</v>
      </c>
      <c r="H287" s="3"/>
      <c r="J287" s="3">
        <f t="shared" si="25"/>
        <v>82.86</v>
      </c>
      <c r="K287" s="3">
        <f t="shared" si="28"/>
        <v>54.532149000000004</v>
      </c>
      <c r="M287" s="3">
        <f t="shared" si="35"/>
        <v>-356.28766666666667</v>
      </c>
      <c r="N287">
        <f t="shared" si="29"/>
        <v>356.28766666666667</v>
      </c>
      <c r="O287">
        <f t="shared" si="30"/>
        <v>0</v>
      </c>
      <c r="Q287" s="3">
        <f t="shared" si="36"/>
        <v>2.4620399999999969</v>
      </c>
      <c r="R287" s="3">
        <f t="shared" si="26"/>
        <v>24.620399999999968</v>
      </c>
      <c r="S287" s="3">
        <f t="shared" si="31"/>
        <v>0</v>
      </c>
      <c r="T287" s="3">
        <f t="shared" si="37"/>
        <v>30.308204807999953</v>
      </c>
      <c r="U287" s="3">
        <f t="shared" si="38"/>
        <v>24.87333752182942</v>
      </c>
    </row>
    <row r="288" spans="1:21" x14ac:dyDescent="0.25">
      <c r="A288" s="3">
        <v>1.28</v>
      </c>
      <c r="B288" s="3">
        <f t="shared" si="33"/>
        <v>6.28</v>
      </c>
      <c r="C288" s="3">
        <f t="shared" si="34"/>
        <v>6.25</v>
      </c>
      <c r="D288" s="4">
        <f t="shared" si="23"/>
        <v>62.5</v>
      </c>
      <c r="E288" s="4">
        <f t="shared" si="24"/>
        <v>63.040000000000006</v>
      </c>
      <c r="F288">
        <f t="shared" si="27"/>
        <v>412.7886226666667</v>
      </c>
      <c r="H288" s="3"/>
      <c r="J288" s="3">
        <f t="shared" si="25"/>
        <v>83.039999999999992</v>
      </c>
      <c r="K288" s="3">
        <f t="shared" si="28"/>
        <v>55.443455999999998</v>
      </c>
      <c r="M288" s="3">
        <f t="shared" si="35"/>
        <v>-357.34516666666673</v>
      </c>
      <c r="N288">
        <f t="shared" si="29"/>
        <v>357.34516666666673</v>
      </c>
      <c r="O288">
        <f t="shared" si="30"/>
        <v>0</v>
      </c>
      <c r="Q288" s="3">
        <f t="shared" si="36"/>
        <v>2.481579999999997</v>
      </c>
      <c r="R288" s="3">
        <f t="shared" si="26"/>
        <v>24.815799999999971</v>
      </c>
      <c r="S288" s="3">
        <f t="shared" si="31"/>
        <v>0</v>
      </c>
      <c r="T288" s="3">
        <f t="shared" si="37"/>
        <v>30.791196481999954</v>
      </c>
      <c r="U288" s="3">
        <f t="shared" si="38"/>
        <v>25.470272455267168</v>
      </c>
    </row>
    <row r="289" spans="1:21" x14ac:dyDescent="0.25">
      <c r="A289" s="3">
        <v>1.29</v>
      </c>
      <c r="B289" s="3">
        <f t="shared" si="33"/>
        <v>6.29</v>
      </c>
      <c r="C289" s="3">
        <f t="shared" si="34"/>
        <v>6.25</v>
      </c>
      <c r="D289" s="4">
        <f t="shared" ref="D289:D352" si="39">MAX(10*C289,$G$13*C289+$G$9-2*$G$11*(1+$G$12)^0.5)</f>
        <v>62.5</v>
      </c>
      <c r="E289" s="4">
        <f t="shared" ref="E289:E352" si="40">MAX(10*B289,$G$13*B289+$G$9-2*$G$11*(1+$G$12)^0.5)</f>
        <v>63.22</v>
      </c>
      <c r="F289">
        <f t="shared" si="27"/>
        <v>414.76373366666667</v>
      </c>
      <c r="H289" s="3"/>
      <c r="J289" s="3">
        <f t="shared" ref="J289:J352" si="41">$G$13*A289+2*$G$11*(1+$G$12)^0.5</f>
        <v>83.22</v>
      </c>
      <c r="K289" s="3">
        <f t="shared" si="28"/>
        <v>56.363067000000001</v>
      </c>
      <c r="M289" s="3">
        <f t="shared" si="35"/>
        <v>-358.40066666666667</v>
      </c>
      <c r="N289">
        <f t="shared" si="29"/>
        <v>358.40066666666667</v>
      </c>
      <c r="O289">
        <f t="shared" si="30"/>
        <v>0</v>
      </c>
      <c r="Q289" s="3">
        <f t="shared" si="36"/>
        <v>2.5011199999999971</v>
      </c>
      <c r="R289" s="3">
        <f t="shared" ref="R289:R352" si="42">IF(Q289&lt;$B$153,$E$151+Q289*($E$153-$E$151)/$B$153,$E$153+(Q289-$B$153)*($E$154-$E$153)/($B$154-$B$153))</f>
        <v>25.01119999999997</v>
      </c>
      <c r="S289" s="3">
        <f t="shared" si="31"/>
        <v>0</v>
      </c>
      <c r="T289" s="3">
        <f t="shared" si="37"/>
        <v>31.278006271999953</v>
      </c>
      <c r="U289" s="3">
        <f t="shared" si="38"/>
        <v>26.076682349008195</v>
      </c>
    </row>
    <row r="290" spans="1:21" x14ac:dyDescent="0.25">
      <c r="A290" s="3">
        <v>1.3</v>
      </c>
      <c r="B290" s="3">
        <f t="shared" si="33"/>
        <v>6.3</v>
      </c>
      <c r="C290" s="3">
        <f t="shared" si="34"/>
        <v>6.25</v>
      </c>
      <c r="D290" s="4">
        <f t="shared" si="39"/>
        <v>62.5</v>
      </c>
      <c r="E290" s="4">
        <f t="shared" si="40"/>
        <v>63.399999999999991</v>
      </c>
      <c r="F290">
        <f t="shared" ref="F290:F353" si="43">$I$158*C290*(0.5*C290+B290-C290)  +  (D290-$I$158)*0.5*C290*(C290/3+B290-C290)  +  D290*(B290-C290)*0.5*(B290-C290)  +  (E290-D290)*0.5*(B290-C290)*(B290-C290)/3</f>
        <v>416.74516666666659</v>
      </c>
      <c r="H290" s="3"/>
      <c r="J290" s="3">
        <f t="shared" si="41"/>
        <v>83.4</v>
      </c>
      <c r="K290" s="3">
        <f t="shared" ref="K290:K353" si="44">$K$158*A290*0.5*A290  +  (J290-$K$158)*0.5*A290*A290/3</f>
        <v>57.291000000000004</v>
      </c>
      <c r="M290" s="3">
        <f t="shared" si="35"/>
        <v>-359.45416666666659</v>
      </c>
      <c r="N290">
        <f t="shared" ref="N290:N353" si="45">ABS(M290)</f>
        <v>359.45416666666659</v>
      </c>
      <c r="O290">
        <f t="shared" ref="O290:O353" si="46">IF(N290=$N$3162,A290,0)</f>
        <v>0</v>
      </c>
      <c r="Q290" s="3">
        <f t="shared" si="36"/>
        <v>2.5206599999999972</v>
      </c>
      <c r="R290" s="3">
        <f t="shared" si="42"/>
        <v>25.20659999999997</v>
      </c>
      <c r="S290" s="3">
        <f t="shared" ref="S290:S353" si="47">IF(Q290&lt;$J$152,0,$M$152+(Q290-$J$152)*($M$153-$M$152)/$G$144)</f>
        <v>0</v>
      </c>
      <c r="T290" s="3">
        <f t="shared" si="37"/>
        <v>31.768634177999953</v>
      </c>
      <c r="U290" s="3">
        <f t="shared" si="38"/>
        <v>26.692641809039142</v>
      </c>
    </row>
    <row r="291" spans="1:21" x14ac:dyDescent="0.25">
      <c r="A291" s="3">
        <v>1.31</v>
      </c>
      <c r="B291" s="3">
        <f t="shared" ref="B291:B354" si="48">$B$158+A291</f>
        <v>6.3100000000000005</v>
      </c>
      <c r="C291" s="3">
        <f t="shared" ref="C291:C354" si="49">IF($F$158&gt;B291,B291,$F$158)</f>
        <v>6.25</v>
      </c>
      <c r="D291" s="4">
        <f t="shared" si="39"/>
        <v>62.5</v>
      </c>
      <c r="E291" s="4">
        <f t="shared" si="40"/>
        <v>63.580000000000013</v>
      </c>
      <c r="F291">
        <f t="shared" si="43"/>
        <v>418.73293966666688</v>
      </c>
      <c r="H291" s="3"/>
      <c r="J291" s="3">
        <f t="shared" si="41"/>
        <v>83.58</v>
      </c>
      <c r="K291" s="3">
        <f t="shared" si="44"/>
        <v>58.227273000000011</v>
      </c>
      <c r="M291" s="3">
        <f t="shared" ref="M291:M354" si="50">K291-F291</f>
        <v>-360.50566666666685</v>
      </c>
      <c r="N291">
        <f t="shared" si="45"/>
        <v>360.50566666666685</v>
      </c>
      <c r="O291">
        <f t="shared" si="46"/>
        <v>0</v>
      </c>
      <c r="Q291" s="3">
        <f t="shared" ref="Q291:Q354" si="51">Q290+$R$158</f>
        <v>2.5401999999999973</v>
      </c>
      <c r="R291" s="3">
        <f t="shared" si="42"/>
        <v>25.401999999999976</v>
      </c>
      <c r="S291" s="3">
        <f t="shared" si="47"/>
        <v>0</v>
      </c>
      <c r="T291" s="3">
        <f t="shared" ref="T291:T354" si="52">T290+0.5*(R290+R291)*$R$158-0.5*(S290+S291)*$R$158</f>
        <v>32.263080199999955</v>
      </c>
      <c r="U291" s="3">
        <f t="shared" ref="U291:U354" si="53">U290+T290*$R$158+R290*$R$158^2/2+(R291-R290)*$R$158^2/6-S290*$R$158^2/2-(S291-S290)*$R$158^2/6</f>
        <v>27.318225441346648</v>
      </c>
    </row>
    <row r="292" spans="1:21" x14ac:dyDescent="0.25">
      <c r="A292" s="3">
        <v>1.32</v>
      </c>
      <c r="B292" s="3">
        <f t="shared" si="48"/>
        <v>6.32</v>
      </c>
      <c r="C292" s="3">
        <f t="shared" si="49"/>
        <v>6.25</v>
      </c>
      <c r="D292" s="4">
        <f t="shared" si="39"/>
        <v>62.5</v>
      </c>
      <c r="E292" s="4">
        <f t="shared" si="40"/>
        <v>63.760000000000005</v>
      </c>
      <c r="F292">
        <f t="shared" si="43"/>
        <v>420.72707066666686</v>
      </c>
      <c r="H292" s="3"/>
      <c r="J292" s="3">
        <f t="shared" si="41"/>
        <v>83.76</v>
      </c>
      <c r="K292" s="3">
        <f t="shared" si="44"/>
        <v>59.171904000000012</v>
      </c>
      <c r="M292" s="3">
        <f t="shared" si="50"/>
        <v>-361.55516666666688</v>
      </c>
      <c r="N292">
        <f t="shared" si="45"/>
        <v>361.55516666666688</v>
      </c>
      <c r="O292">
        <f t="shared" si="46"/>
        <v>0</v>
      </c>
      <c r="Q292" s="3">
        <f t="shared" si="51"/>
        <v>2.5597399999999975</v>
      </c>
      <c r="R292" s="3">
        <f t="shared" si="42"/>
        <v>25.597399999999976</v>
      </c>
      <c r="S292" s="3">
        <f t="shared" si="47"/>
        <v>0</v>
      </c>
      <c r="T292" s="3">
        <f t="shared" si="52"/>
        <v>32.761344337999951</v>
      </c>
      <c r="U292" s="3">
        <f t="shared" si="53"/>
        <v>27.953507851917355</v>
      </c>
    </row>
    <row r="293" spans="1:21" x14ac:dyDescent="0.25">
      <c r="A293" s="3">
        <v>1.33</v>
      </c>
      <c r="B293" s="3">
        <f t="shared" si="48"/>
        <v>6.33</v>
      </c>
      <c r="C293" s="3">
        <f t="shared" si="49"/>
        <v>6.25</v>
      </c>
      <c r="D293" s="4">
        <f t="shared" si="39"/>
        <v>62.5</v>
      </c>
      <c r="E293" s="4">
        <f t="shared" si="40"/>
        <v>63.94</v>
      </c>
      <c r="F293">
        <f t="shared" si="43"/>
        <v>422.72757766666678</v>
      </c>
      <c r="H293" s="3"/>
      <c r="J293" s="3">
        <f t="shared" si="41"/>
        <v>83.94</v>
      </c>
      <c r="K293" s="3">
        <f t="shared" si="44"/>
        <v>60.124911000000012</v>
      </c>
      <c r="M293" s="3">
        <f t="shared" si="50"/>
        <v>-362.60266666666678</v>
      </c>
      <c r="N293">
        <f t="shared" si="45"/>
        <v>362.60266666666678</v>
      </c>
      <c r="O293">
        <f t="shared" si="46"/>
        <v>0</v>
      </c>
      <c r="Q293" s="3">
        <f t="shared" si="51"/>
        <v>2.5792799999999976</v>
      </c>
      <c r="R293" s="3">
        <f t="shared" si="42"/>
        <v>25.792799999999975</v>
      </c>
      <c r="S293" s="3">
        <f t="shared" si="47"/>
        <v>0</v>
      </c>
      <c r="T293" s="3">
        <f t="shared" si="52"/>
        <v>33.263426591999952</v>
      </c>
      <c r="U293" s="3">
        <f t="shared" si="53"/>
        <v>28.598563646737901</v>
      </c>
    </row>
    <row r="294" spans="1:21" x14ac:dyDescent="0.25">
      <c r="A294" s="3">
        <v>1.34</v>
      </c>
      <c r="B294" s="3">
        <f t="shared" si="48"/>
        <v>6.34</v>
      </c>
      <c r="C294" s="3">
        <f t="shared" si="49"/>
        <v>6.25</v>
      </c>
      <c r="D294" s="4">
        <f t="shared" si="39"/>
        <v>62.5</v>
      </c>
      <c r="E294" s="4">
        <f t="shared" si="40"/>
        <v>64.12</v>
      </c>
      <c r="F294">
        <f t="shared" si="43"/>
        <v>424.73447866666675</v>
      </c>
      <c r="H294" s="3"/>
      <c r="J294" s="3">
        <f t="shared" si="41"/>
        <v>84.12</v>
      </c>
      <c r="K294" s="3">
        <f t="shared" si="44"/>
        <v>61.086312000000014</v>
      </c>
      <c r="M294" s="3">
        <f t="shared" si="50"/>
        <v>-363.64816666666673</v>
      </c>
      <c r="N294">
        <f t="shared" si="45"/>
        <v>363.64816666666673</v>
      </c>
      <c r="O294">
        <f t="shared" si="46"/>
        <v>0</v>
      </c>
      <c r="Q294" s="3">
        <f t="shared" si="51"/>
        <v>2.5988199999999977</v>
      </c>
      <c r="R294" s="3">
        <f t="shared" si="42"/>
        <v>25.988199999999978</v>
      </c>
      <c r="S294" s="3">
        <f t="shared" si="47"/>
        <v>0</v>
      </c>
      <c r="T294" s="3">
        <f t="shared" si="52"/>
        <v>33.769326961999951</v>
      </c>
      <c r="U294" s="3">
        <f t="shared" si="53"/>
        <v>29.253467431794927</v>
      </c>
    </row>
    <row r="295" spans="1:21" x14ac:dyDescent="0.25">
      <c r="A295" s="3">
        <v>1.35</v>
      </c>
      <c r="B295" s="3">
        <f t="shared" si="48"/>
        <v>6.35</v>
      </c>
      <c r="C295" s="3">
        <f t="shared" si="49"/>
        <v>6.25</v>
      </c>
      <c r="D295" s="4">
        <f t="shared" si="39"/>
        <v>62.5</v>
      </c>
      <c r="E295" s="4">
        <f t="shared" si="40"/>
        <v>64.3</v>
      </c>
      <c r="F295">
        <f t="shared" si="43"/>
        <v>426.74779166666667</v>
      </c>
      <c r="H295" s="3"/>
      <c r="J295" s="3">
        <f t="shared" si="41"/>
        <v>84.3</v>
      </c>
      <c r="K295" s="3">
        <f t="shared" si="44"/>
        <v>62.056125000000009</v>
      </c>
      <c r="M295" s="3">
        <f t="shared" si="50"/>
        <v>-364.69166666666666</v>
      </c>
      <c r="N295">
        <f t="shared" si="45"/>
        <v>364.69166666666666</v>
      </c>
      <c r="O295">
        <f t="shared" si="46"/>
        <v>0</v>
      </c>
      <c r="Q295" s="3">
        <f t="shared" si="51"/>
        <v>2.6183599999999978</v>
      </c>
      <c r="R295" s="3">
        <f t="shared" si="42"/>
        <v>26.183599999999977</v>
      </c>
      <c r="S295" s="3">
        <f t="shared" si="47"/>
        <v>0</v>
      </c>
      <c r="T295" s="3">
        <f t="shared" si="52"/>
        <v>34.279045447999948</v>
      </c>
      <c r="U295" s="3">
        <f t="shared" si="53"/>
        <v>29.918293813075074</v>
      </c>
    </row>
    <row r="296" spans="1:21" x14ac:dyDescent="0.25">
      <c r="A296" s="3">
        <v>1.36</v>
      </c>
      <c r="B296" s="3">
        <f t="shared" si="48"/>
        <v>6.36</v>
      </c>
      <c r="C296" s="3">
        <f t="shared" si="49"/>
        <v>6.25</v>
      </c>
      <c r="D296" s="4">
        <f t="shared" si="39"/>
        <v>62.5</v>
      </c>
      <c r="E296" s="4">
        <f t="shared" si="40"/>
        <v>64.48</v>
      </c>
      <c r="F296">
        <f t="shared" si="43"/>
        <v>428.76753466666668</v>
      </c>
      <c r="H296" s="3"/>
      <c r="J296" s="3">
        <f t="shared" si="41"/>
        <v>84.48</v>
      </c>
      <c r="K296" s="3">
        <f t="shared" si="44"/>
        <v>63.034368000000008</v>
      </c>
      <c r="M296" s="3">
        <f t="shared" si="50"/>
        <v>-365.73316666666665</v>
      </c>
      <c r="N296">
        <f t="shared" si="45"/>
        <v>365.73316666666665</v>
      </c>
      <c r="O296">
        <f t="shared" si="46"/>
        <v>0</v>
      </c>
      <c r="Q296" s="3">
        <f t="shared" si="51"/>
        <v>2.6378999999999979</v>
      </c>
      <c r="R296" s="3">
        <f t="shared" si="42"/>
        <v>26.378999999999976</v>
      </c>
      <c r="S296" s="3">
        <f t="shared" si="47"/>
        <v>0</v>
      </c>
      <c r="T296" s="3">
        <f t="shared" si="52"/>
        <v>34.79258204999995</v>
      </c>
      <c r="U296" s="3">
        <f t="shared" si="53"/>
        <v>30.593117396564981</v>
      </c>
    </row>
    <row r="297" spans="1:21" x14ac:dyDescent="0.25">
      <c r="A297" s="3">
        <v>1.37</v>
      </c>
      <c r="B297" s="3">
        <f t="shared" si="48"/>
        <v>6.37</v>
      </c>
      <c r="C297" s="3">
        <f t="shared" si="49"/>
        <v>6.25</v>
      </c>
      <c r="D297" s="4">
        <f t="shared" si="39"/>
        <v>62.5</v>
      </c>
      <c r="E297" s="4">
        <f t="shared" si="40"/>
        <v>64.66</v>
      </c>
      <c r="F297">
        <f t="shared" si="43"/>
        <v>430.7937256666666</v>
      </c>
      <c r="H297" s="3"/>
      <c r="J297" s="3">
        <f t="shared" si="41"/>
        <v>84.66</v>
      </c>
      <c r="K297" s="3">
        <f t="shared" si="44"/>
        <v>64.021059000000008</v>
      </c>
      <c r="M297" s="3">
        <f t="shared" si="50"/>
        <v>-366.77266666666662</v>
      </c>
      <c r="N297">
        <f t="shared" si="45"/>
        <v>366.77266666666662</v>
      </c>
      <c r="O297">
        <f t="shared" si="46"/>
        <v>0</v>
      </c>
      <c r="Q297" s="3">
        <f t="shared" si="51"/>
        <v>2.657439999999998</v>
      </c>
      <c r="R297" s="3">
        <f t="shared" si="42"/>
        <v>26.574399999999983</v>
      </c>
      <c r="S297" s="3">
        <f t="shared" si="47"/>
        <v>0</v>
      </c>
      <c r="T297" s="3">
        <f t="shared" si="52"/>
        <v>35.30993676799995</v>
      </c>
      <c r="U297" s="3">
        <f t="shared" si="53"/>
        <v>31.278012788251289</v>
      </c>
    </row>
    <row r="298" spans="1:21" x14ac:dyDescent="0.25">
      <c r="A298" s="3">
        <v>1.38</v>
      </c>
      <c r="B298" s="3">
        <f t="shared" si="48"/>
        <v>6.38</v>
      </c>
      <c r="C298" s="3">
        <f t="shared" si="49"/>
        <v>6.25</v>
      </c>
      <c r="D298" s="4">
        <f t="shared" si="39"/>
        <v>62.5</v>
      </c>
      <c r="E298" s="4">
        <f t="shared" si="40"/>
        <v>64.84</v>
      </c>
      <c r="F298">
        <f t="shared" si="43"/>
        <v>432.82638266666658</v>
      </c>
      <c r="H298" s="3"/>
      <c r="J298" s="3">
        <f t="shared" si="41"/>
        <v>84.84</v>
      </c>
      <c r="K298" s="3">
        <f t="shared" si="44"/>
        <v>65.016215999999986</v>
      </c>
      <c r="M298" s="3">
        <f t="shared" si="50"/>
        <v>-367.81016666666659</v>
      </c>
      <c r="N298">
        <f t="shared" si="45"/>
        <v>367.81016666666659</v>
      </c>
      <c r="O298">
        <f t="shared" si="46"/>
        <v>0</v>
      </c>
      <c r="Q298" s="3">
        <f t="shared" si="51"/>
        <v>2.6769799999999981</v>
      </c>
      <c r="R298" s="3">
        <f t="shared" si="42"/>
        <v>26.769799999999982</v>
      </c>
      <c r="S298" s="3">
        <f t="shared" si="47"/>
        <v>0</v>
      </c>
      <c r="T298" s="3">
        <f t="shared" si="52"/>
        <v>35.831109601999948</v>
      </c>
      <c r="U298" s="3">
        <f t="shared" si="53"/>
        <v>31.973054594120637</v>
      </c>
    </row>
    <row r="299" spans="1:21" x14ac:dyDescent="0.25">
      <c r="A299" s="3">
        <v>1.39</v>
      </c>
      <c r="B299" s="3">
        <f t="shared" si="48"/>
        <v>6.39</v>
      </c>
      <c r="C299" s="3">
        <f t="shared" si="49"/>
        <v>6.25</v>
      </c>
      <c r="D299" s="4">
        <f t="shared" si="39"/>
        <v>62.5</v>
      </c>
      <c r="E299" s="4">
        <f t="shared" si="40"/>
        <v>65.02</v>
      </c>
      <c r="F299">
        <f t="shared" si="43"/>
        <v>434.8655236666666</v>
      </c>
      <c r="H299" s="3"/>
      <c r="J299" s="3">
        <f t="shared" si="41"/>
        <v>85.02</v>
      </c>
      <c r="K299" s="3">
        <f t="shared" si="44"/>
        <v>66.019856999999988</v>
      </c>
      <c r="M299" s="3">
        <f t="shared" si="50"/>
        <v>-368.8456666666666</v>
      </c>
      <c r="N299">
        <f t="shared" si="45"/>
        <v>368.8456666666666</v>
      </c>
      <c r="O299">
        <f t="shared" si="46"/>
        <v>0</v>
      </c>
      <c r="Q299" s="3">
        <f t="shared" si="51"/>
        <v>2.6965199999999983</v>
      </c>
      <c r="R299" s="3">
        <f t="shared" si="42"/>
        <v>26.965199999999982</v>
      </c>
      <c r="S299" s="3">
        <f t="shared" si="47"/>
        <v>0</v>
      </c>
      <c r="T299" s="3">
        <f t="shared" si="52"/>
        <v>36.356100551999951</v>
      </c>
      <c r="U299" s="3">
        <f t="shared" si="53"/>
        <v>32.678317420159658</v>
      </c>
    </row>
    <row r="300" spans="1:21" x14ac:dyDescent="0.25">
      <c r="A300" s="3">
        <v>1.4</v>
      </c>
      <c r="B300" s="3">
        <f t="shared" si="48"/>
        <v>6.4</v>
      </c>
      <c r="C300" s="3">
        <f t="shared" si="49"/>
        <v>6.25</v>
      </c>
      <c r="D300" s="4">
        <f t="shared" si="39"/>
        <v>62.5</v>
      </c>
      <c r="E300" s="4">
        <f t="shared" si="40"/>
        <v>65.2</v>
      </c>
      <c r="F300">
        <f t="shared" si="43"/>
        <v>436.91116666666687</v>
      </c>
      <c r="H300" s="3"/>
      <c r="J300" s="3">
        <f t="shared" si="41"/>
        <v>85.2</v>
      </c>
      <c r="K300" s="3">
        <f t="shared" si="44"/>
        <v>67.031999999999996</v>
      </c>
      <c r="M300" s="3">
        <f t="shared" si="50"/>
        <v>-369.87916666666689</v>
      </c>
      <c r="N300">
        <f t="shared" si="45"/>
        <v>369.87916666666689</v>
      </c>
      <c r="O300">
        <f t="shared" si="46"/>
        <v>0</v>
      </c>
      <c r="Q300" s="3">
        <f t="shared" si="51"/>
        <v>2.7160599999999984</v>
      </c>
      <c r="R300" s="3">
        <f t="shared" si="42"/>
        <v>27.160599999999985</v>
      </c>
      <c r="S300" s="3">
        <f t="shared" si="47"/>
        <v>0</v>
      </c>
      <c r="T300" s="3">
        <f t="shared" si="52"/>
        <v>36.884909617999952</v>
      </c>
      <c r="U300" s="3">
        <f t="shared" si="53"/>
        <v>33.393875872355004</v>
      </c>
    </row>
    <row r="301" spans="1:21" x14ac:dyDescent="0.25">
      <c r="A301" s="3">
        <v>1.41</v>
      </c>
      <c r="B301" s="3">
        <f t="shared" si="48"/>
        <v>6.41</v>
      </c>
      <c r="C301" s="3">
        <f t="shared" si="49"/>
        <v>6.25</v>
      </c>
      <c r="D301" s="4">
        <f t="shared" si="39"/>
        <v>62.5</v>
      </c>
      <c r="E301" s="4">
        <f t="shared" si="40"/>
        <v>65.38</v>
      </c>
      <c r="F301">
        <f t="shared" si="43"/>
        <v>438.96332966666682</v>
      </c>
      <c r="H301" s="3"/>
      <c r="J301" s="3">
        <f t="shared" si="41"/>
        <v>85.38</v>
      </c>
      <c r="K301" s="3">
        <f t="shared" si="44"/>
        <v>68.052662999999995</v>
      </c>
      <c r="M301" s="3">
        <f t="shared" si="50"/>
        <v>-370.91066666666683</v>
      </c>
      <c r="N301">
        <f t="shared" si="45"/>
        <v>370.91066666666683</v>
      </c>
      <c r="O301">
        <f t="shared" si="46"/>
        <v>0</v>
      </c>
      <c r="Q301" s="3">
        <f t="shared" si="51"/>
        <v>2.7355999999999985</v>
      </c>
      <c r="R301" s="3">
        <f t="shared" si="42"/>
        <v>27.355999999999984</v>
      </c>
      <c r="S301" s="3">
        <f t="shared" si="47"/>
        <v>0</v>
      </c>
      <c r="T301" s="3">
        <f t="shared" si="52"/>
        <v>37.417536799999951</v>
      </c>
      <c r="U301" s="3">
        <f t="shared" si="53"/>
        <v>34.11980455669331</v>
      </c>
    </row>
    <row r="302" spans="1:21" x14ac:dyDescent="0.25">
      <c r="A302" s="3">
        <v>1.42</v>
      </c>
      <c r="B302" s="3">
        <f t="shared" si="48"/>
        <v>6.42</v>
      </c>
      <c r="C302" s="3">
        <f t="shared" si="49"/>
        <v>6.25</v>
      </c>
      <c r="D302" s="4">
        <f t="shared" si="39"/>
        <v>62.5</v>
      </c>
      <c r="E302" s="4">
        <f t="shared" si="40"/>
        <v>65.56</v>
      </c>
      <c r="F302">
        <f t="shared" si="43"/>
        <v>441.02203066666675</v>
      </c>
      <c r="H302" s="3"/>
      <c r="J302" s="3">
        <f t="shared" si="41"/>
        <v>85.56</v>
      </c>
      <c r="K302" s="3">
        <f t="shared" si="44"/>
        <v>69.081863999999996</v>
      </c>
      <c r="M302" s="3">
        <f t="shared" si="50"/>
        <v>-371.94016666666676</v>
      </c>
      <c r="N302">
        <f t="shared" si="45"/>
        <v>371.94016666666676</v>
      </c>
      <c r="O302">
        <f t="shared" si="46"/>
        <v>0</v>
      </c>
      <c r="Q302" s="3">
        <f t="shared" si="51"/>
        <v>2.7551399999999986</v>
      </c>
      <c r="R302" s="3">
        <f t="shared" si="42"/>
        <v>27.551399999999987</v>
      </c>
      <c r="S302" s="3">
        <f t="shared" si="47"/>
        <v>0</v>
      </c>
      <c r="T302" s="3">
        <f t="shared" si="52"/>
        <v>37.953982097999948</v>
      </c>
      <c r="U302" s="3">
        <f t="shared" si="53"/>
        <v>34.856178079161211</v>
      </c>
    </row>
    <row r="303" spans="1:21" x14ac:dyDescent="0.25">
      <c r="A303" s="3">
        <v>1.43</v>
      </c>
      <c r="B303" s="3">
        <f t="shared" si="48"/>
        <v>6.43</v>
      </c>
      <c r="C303" s="3">
        <f t="shared" si="49"/>
        <v>6.25</v>
      </c>
      <c r="D303" s="4">
        <f t="shared" si="39"/>
        <v>62.5</v>
      </c>
      <c r="E303" s="4">
        <f t="shared" si="40"/>
        <v>65.739999999999995</v>
      </c>
      <c r="F303">
        <f t="shared" si="43"/>
        <v>443.08728766666673</v>
      </c>
      <c r="H303" s="3"/>
      <c r="J303" s="3">
        <f t="shared" si="41"/>
        <v>85.74</v>
      </c>
      <c r="K303" s="3">
        <f t="shared" si="44"/>
        <v>70.119620999999995</v>
      </c>
      <c r="M303" s="3">
        <f t="shared" si="50"/>
        <v>-372.96766666666673</v>
      </c>
      <c r="N303">
        <f t="shared" si="45"/>
        <v>372.96766666666673</v>
      </c>
      <c r="O303">
        <f t="shared" si="46"/>
        <v>0</v>
      </c>
      <c r="Q303" s="3">
        <f t="shared" si="51"/>
        <v>2.7746799999999987</v>
      </c>
      <c r="R303" s="3">
        <f t="shared" si="42"/>
        <v>27.74679999999999</v>
      </c>
      <c r="S303" s="3">
        <f t="shared" si="47"/>
        <v>0</v>
      </c>
      <c r="T303" s="3">
        <f t="shared" si="52"/>
        <v>38.494245511999949</v>
      </c>
      <c r="U303" s="3">
        <f t="shared" si="53"/>
        <v>35.603071045745352</v>
      </c>
    </row>
    <row r="304" spans="1:21" x14ac:dyDescent="0.25">
      <c r="A304" s="3">
        <v>1.44</v>
      </c>
      <c r="B304" s="3">
        <f t="shared" si="48"/>
        <v>6.4399999999999995</v>
      </c>
      <c r="C304" s="3">
        <f t="shared" si="49"/>
        <v>6.25</v>
      </c>
      <c r="D304" s="4">
        <f t="shared" si="39"/>
        <v>62.5</v>
      </c>
      <c r="E304" s="4">
        <f t="shared" si="40"/>
        <v>65.919999999999987</v>
      </c>
      <c r="F304">
        <f t="shared" si="43"/>
        <v>445.1591186666667</v>
      </c>
      <c r="H304" s="3"/>
      <c r="J304" s="3">
        <f t="shared" si="41"/>
        <v>85.92</v>
      </c>
      <c r="K304" s="3">
        <f t="shared" si="44"/>
        <v>71.16595199999999</v>
      </c>
      <c r="M304" s="3">
        <f t="shared" si="50"/>
        <v>-373.9931666666667</v>
      </c>
      <c r="N304">
        <f t="shared" si="45"/>
        <v>373.9931666666667</v>
      </c>
      <c r="O304">
        <f t="shared" si="46"/>
        <v>0</v>
      </c>
      <c r="Q304" s="3">
        <f t="shared" si="51"/>
        <v>2.7942199999999988</v>
      </c>
      <c r="R304" s="3">
        <f t="shared" si="42"/>
        <v>27.942199999999989</v>
      </c>
      <c r="S304" s="3">
        <f t="shared" si="47"/>
        <v>0</v>
      </c>
      <c r="T304" s="3">
        <f t="shared" si="52"/>
        <v>39.038327041999949</v>
      </c>
      <c r="U304" s="3">
        <f t="shared" si="53"/>
        <v>36.360558062432375</v>
      </c>
    </row>
    <row r="305" spans="1:21" x14ac:dyDescent="0.25">
      <c r="A305" s="3">
        <v>1.45</v>
      </c>
      <c r="B305" s="3">
        <f t="shared" si="48"/>
        <v>6.45</v>
      </c>
      <c r="C305" s="3">
        <f t="shared" si="49"/>
        <v>6.25</v>
      </c>
      <c r="D305" s="4">
        <f t="shared" si="39"/>
        <v>62.5</v>
      </c>
      <c r="E305" s="4">
        <f t="shared" si="40"/>
        <v>66.100000000000009</v>
      </c>
      <c r="F305">
        <f t="shared" si="43"/>
        <v>447.23754166666663</v>
      </c>
      <c r="H305" s="3"/>
      <c r="J305" s="3">
        <f t="shared" si="41"/>
        <v>86.1</v>
      </c>
      <c r="K305" s="3">
        <f t="shared" si="44"/>
        <v>72.220874999999992</v>
      </c>
      <c r="M305" s="3">
        <f t="shared" si="50"/>
        <v>-375.01666666666665</v>
      </c>
      <c r="N305">
        <f t="shared" si="45"/>
        <v>375.01666666666665</v>
      </c>
      <c r="O305">
        <f t="shared" si="46"/>
        <v>0</v>
      </c>
      <c r="Q305" s="3">
        <f t="shared" si="51"/>
        <v>2.8137599999999989</v>
      </c>
      <c r="R305" s="3">
        <f t="shared" si="42"/>
        <v>28.137599999999988</v>
      </c>
      <c r="S305" s="3">
        <f t="shared" si="47"/>
        <v>0</v>
      </c>
      <c r="T305" s="3">
        <f t="shared" si="52"/>
        <v>39.586226687999947</v>
      </c>
      <c r="U305" s="3">
        <f t="shared" si="53"/>
        <v>37.128713735208919</v>
      </c>
    </row>
    <row r="306" spans="1:21" x14ac:dyDescent="0.25">
      <c r="A306" s="3">
        <v>1.46</v>
      </c>
      <c r="B306" s="3">
        <f t="shared" si="48"/>
        <v>6.46</v>
      </c>
      <c r="C306" s="3">
        <f t="shared" si="49"/>
        <v>6.25</v>
      </c>
      <c r="D306" s="4">
        <f t="shared" si="39"/>
        <v>62.5</v>
      </c>
      <c r="E306" s="4">
        <f t="shared" si="40"/>
        <v>66.28</v>
      </c>
      <c r="F306">
        <f t="shared" si="43"/>
        <v>449.32257466666664</v>
      </c>
      <c r="H306" s="3"/>
      <c r="J306" s="3">
        <f t="shared" si="41"/>
        <v>86.28</v>
      </c>
      <c r="K306" s="3">
        <f t="shared" si="44"/>
        <v>73.284407999999999</v>
      </c>
      <c r="M306" s="3">
        <f t="shared" si="50"/>
        <v>-376.03816666666665</v>
      </c>
      <c r="N306">
        <f t="shared" si="45"/>
        <v>376.03816666666665</v>
      </c>
      <c r="O306">
        <f t="shared" si="46"/>
        <v>0</v>
      </c>
      <c r="Q306" s="3">
        <f t="shared" si="51"/>
        <v>2.833299999999999</v>
      </c>
      <c r="R306" s="3">
        <f t="shared" si="42"/>
        <v>28.332999999999988</v>
      </c>
      <c r="S306" s="3">
        <f t="shared" si="47"/>
        <v>0</v>
      </c>
      <c r="T306" s="3">
        <f t="shared" si="52"/>
        <v>40.137944449999949</v>
      </c>
      <c r="U306" s="3">
        <f t="shared" si="53"/>
        <v>37.907612670061624</v>
      </c>
    </row>
    <row r="307" spans="1:21" x14ac:dyDescent="0.25">
      <c r="A307" s="3">
        <v>1.47</v>
      </c>
      <c r="B307" s="3">
        <f t="shared" si="48"/>
        <v>6.47</v>
      </c>
      <c r="C307" s="3">
        <f t="shared" si="49"/>
        <v>6.25</v>
      </c>
      <c r="D307" s="4">
        <f t="shared" si="39"/>
        <v>62.5</v>
      </c>
      <c r="E307" s="4">
        <f t="shared" si="40"/>
        <v>66.459999999999994</v>
      </c>
      <c r="F307">
        <f t="shared" si="43"/>
        <v>451.41423566666657</v>
      </c>
      <c r="H307" s="3"/>
      <c r="J307" s="3">
        <f t="shared" si="41"/>
        <v>86.460000000000008</v>
      </c>
      <c r="K307" s="3">
        <f t="shared" si="44"/>
        <v>74.356569000000007</v>
      </c>
      <c r="M307" s="3">
        <f t="shared" si="50"/>
        <v>-377.05766666666659</v>
      </c>
      <c r="N307">
        <f t="shared" si="45"/>
        <v>377.05766666666659</v>
      </c>
      <c r="O307">
        <f t="shared" si="46"/>
        <v>0</v>
      </c>
      <c r="Q307" s="3">
        <f t="shared" si="51"/>
        <v>2.8528399999999992</v>
      </c>
      <c r="R307" s="3">
        <f t="shared" si="42"/>
        <v>28.528399999999991</v>
      </c>
      <c r="S307" s="3">
        <f t="shared" si="47"/>
        <v>0</v>
      </c>
      <c r="T307" s="3">
        <f t="shared" si="52"/>
        <v>40.69348032799995</v>
      </c>
      <c r="U307" s="3">
        <f t="shared" si="53"/>
        <v>38.697329472977131</v>
      </c>
    </row>
    <row r="308" spans="1:21" x14ac:dyDescent="0.25">
      <c r="A308" s="3">
        <v>1.48</v>
      </c>
      <c r="B308" s="3">
        <f t="shared" si="48"/>
        <v>6.48</v>
      </c>
      <c r="C308" s="3">
        <f t="shared" si="49"/>
        <v>6.25</v>
      </c>
      <c r="D308" s="4">
        <f t="shared" si="39"/>
        <v>62.5</v>
      </c>
      <c r="E308" s="4">
        <f t="shared" si="40"/>
        <v>66.640000000000015</v>
      </c>
      <c r="F308">
        <f t="shared" si="43"/>
        <v>453.51254266666683</v>
      </c>
      <c r="H308" s="3"/>
      <c r="J308" s="3">
        <f t="shared" si="41"/>
        <v>86.64</v>
      </c>
      <c r="K308" s="3">
        <f t="shared" si="44"/>
        <v>75.437376</v>
      </c>
      <c r="M308" s="3">
        <f t="shared" si="50"/>
        <v>-378.07516666666686</v>
      </c>
      <c r="N308">
        <f t="shared" si="45"/>
        <v>378.07516666666686</v>
      </c>
      <c r="O308">
        <f t="shared" si="46"/>
        <v>0</v>
      </c>
      <c r="Q308" s="3">
        <f t="shared" si="51"/>
        <v>2.8723799999999993</v>
      </c>
      <c r="R308" s="3">
        <f t="shared" si="42"/>
        <v>28.723799999999994</v>
      </c>
      <c r="S308" s="3">
        <f t="shared" si="47"/>
        <v>0</v>
      </c>
      <c r="T308" s="3">
        <f t="shared" si="52"/>
        <v>41.252834321999948</v>
      </c>
      <c r="U308" s="3">
        <f t="shared" si="53"/>
        <v>39.497938749942072</v>
      </c>
    </row>
    <row r="309" spans="1:21" x14ac:dyDescent="0.25">
      <c r="A309" s="3">
        <v>1.49</v>
      </c>
      <c r="B309" s="3">
        <f t="shared" si="48"/>
        <v>6.49</v>
      </c>
      <c r="C309" s="3">
        <f t="shared" si="49"/>
        <v>6.25</v>
      </c>
      <c r="D309" s="4">
        <f t="shared" si="39"/>
        <v>62.5</v>
      </c>
      <c r="E309" s="4">
        <f t="shared" si="40"/>
        <v>66.820000000000007</v>
      </c>
      <c r="F309">
        <f t="shared" si="43"/>
        <v>455.61751366666681</v>
      </c>
      <c r="H309" s="3"/>
      <c r="J309" s="3">
        <f t="shared" si="41"/>
        <v>86.82</v>
      </c>
      <c r="K309" s="3">
        <f t="shared" si="44"/>
        <v>76.526847000000004</v>
      </c>
      <c r="M309" s="3">
        <f t="shared" si="50"/>
        <v>-379.09066666666683</v>
      </c>
      <c r="N309">
        <f t="shared" si="45"/>
        <v>379.09066666666683</v>
      </c>
      <c r="O309">
        <f t="shared" si="46"/>
        <v>0</v>
      </c>
      <c r="Q309" s="3">
        <f t="shared" si="51"/>
        <v>2.8919199999999994</v>
      </c>
      <c r="R309" s="3">
        <f t="shared" si="42"/>
        <v>28.919199999999993</v>
      </c>
      <c r="S309" s="3">
        <f t="shared" si="47"/>
        <v>0</v>
      </c>
      <c r="T309" s="3">
        <f t="shared" si="52"/>
        <v>41.816006431999945</v>
      </c>
      <c r="U309" s="3">
        <f t="shared" si="53"/>
        <v>40.309515106943095</v>
      </c>
    </row>
    <row r="310" spans="1:21" x14ac:dyDescent="0.25">
      <c r="A310" s="3">
        <v>1.5</v>
      </c>
      <c r="B310" s="3">
        <f t="shared" si="48"/>
        <v>6.5</v>
      </c>
      <c r="C310" s="3">
        <f t="shared" si="49"/>
        <v>6.25</v>
      </c>
      <c r="D310" s="4">
        <f t="shared" si="39"/>
        <v>62.5</v>
      </c>
      <c r="E310" s="4">
        <f t="shared" si="40"/>
        <v>67</v>
      </c>
      <c r="F310">
        <f t="shared" si="43"/>
        <v>457.7291666666668</v>
      </c>
      <c r="H310" s="3"/>
      <c r="J310" s="3">
        <f t="shared" si="41"/>
        <v>87</v>
      </c>
      <c r="K310" s="3">
        <f t="shared" si="44"/>
        <v>77.625</v>
      </c>
      <c r="M310" s="3">
        <f t="shared" si="50"/>
        <v>-380.1041666666668</v>
      </c>
      <c r="N310">
        <f t="shared" si="45"/>
        <v>380.1041666666668</v>
      </c>
      <c r="O310">
        <f t="shared" si="46"/>
        <v>0</v>
      </c>
      <c r="Q310" s="3">
        <f t="shared" si="51"/>
        <v>2.9114599999999995</v>
      </c>
      <c r="R310" s="3">
        <f t="shared" si="42"/>
        <v>29.114599999999996</v>
      </c>
      <c r="S310" s="3">
        <f t="shared" si="47"/>
        <v>0</v>
      </c>
      <c r="T310" s="3">
        <f t="shared" si="52"/>
        <v>42.382996657999946</v>
      </c>
      <c r="U310" s="3">
        <f t="shared" si="53"/>
        <v>41.13213314996684</v>
      </c>
    </row>
    <row r="311" spans="1:21" x14ac:dyDescent="0.25">
      <c r="A311" s="3">
        <v>1.51</v>
      </c>
      <c r="B311" s="3">
        <f t="shared" si="48"/>
        <v>6.51</v>
      </c>
      <c r="C311" s="3">
        <f t="shared" si="49"/>
        <v>6.25</v>
      </c>
      <c r="D311" s="4">
        <f t="shared" si="39"/>
        <v>62.5</v>
      </c>
      <c r="E311" s="4">
        <f t="shared" si="40"/>
        <v>67.179999999999993</v>
      </c>
      <c r="F311">
        <f t="shared" si="43"/>
        <v>459.84751966666676</v>
      </c>
      <c r="H311" s="3"/>
      <c r="J311" s="3">
        <f t="shared" si="41"/>
        <v>87.18</v>
      </c>
      <c r="K311" s="3">
        <f t="shared" si="44"/>
        <v>78.731853000000001</v>
      </c>
      <c r="M311" s="3">
        <f t="shared" si="50"/>
        <v>-381.11566666666675</v>
      </c>
      <c r="N311">
        <f t="shared" si="45"/>
        <v>381.11566666666675</v>
      </c>
      <c r="O311">
        <f t="shared" si="46"/>
        <v>0</v>
      </c>
      <c r="Q311" s="3">
        <f t="shared" si="51"/>
        <v>2.9309999999999996</v>
      </c>
      <c r="R311" s="3">
        <f t="shared" si="42"/>
        <v>29.309999999999995</v>
      </c>
      <c r="S311" s="3">
        <f t="shared" si="47"/>
        <v>0</v>
      </c>
      <c r="T311" s="3">
        <f t="shared" si="52"/>
        <v>42.953804999999946</v>
      </c>
      <c r="U311" s="3">
        <f t="shared" si="53"/>
        <v>41.965867484999947</v>
      </c>
    </row>
    <row r="312" spans="1:21" x14ac:dyDescent="0.25">
      <c r="A312" s="3">
        <v>1.52</v>
      </c>
      <c r="B312" s="3">
        <f t="shared" si="48"/>
        <v>6.52</v>
      </c>
      <c r="C312" s="3">
        <f t="shared" si="49"/>
        <v>6.25</v>
      </c>
      <c r="D312" s="4">
        <f t="shared" si="39"/>
        <v>62.5</v>
      </c>
      <c r="E312" s="4">
        <f t="shared" si="40"/>
        <v>67.359999999999985</v>
      </c>
      <c r="F312">
        <f t="shared" si="43"/>
        <v>461.97259066666669</v>
      </c>
      <c r="H312" s="3"/>
      <c r="J312" s="3">
        <f t="shared" si="41"/>
        <v>87.36</v>
      </c>
      <c r="K312" s="3">
        <f t="shared" si="44"/>
        <v>79.847424000000004</v>
      </c>
      <c r="M312" s="3">
        <f t="shared" si="50"/>
        <v>-382.1251666666667</v>
      </c>
      <c r="N312">
        <f t="shared" si="45"/>
        <v>382.1251666666667</v>
      </c>
      <c r="O312">
        <f t="shared" si="46"/>
        <v>0</v>
      </c>
      <c r="Q312" s="3">
        <f t="shared" si="51"/>
        <v>2.9505399999999997</v>
      </c>
      <c r="R312" s="3">
        <f t="shared" si="42"/>
        <v>29.505399999999995</v>
      </c>
      <c r="S312" s="3">
        <f t="shared" si="47"/>
        <v>0</v>
      </c>
      <c r="T312" s="3">
        <f t="shared" si="52"/>
        <v>43.528431457999943</v>
      </c>
      <c r="U312" s="3">
        <f t="shared" si="53"/>
        <v>42.810792718029049</v>
      </c>
    </row>
    <row r="313" spans="1:21" x14ac:dyDescent="0.25">
      <c r="A313" s="3">
        <v>1.53</v>
      </c>
      <c r="B313" s="3">
        <f t="shared" si="48"/>
        <v>6.53</v>
      </c>
      <c r="C313" s="3">
        <f t="shared" si="49"/>
        <v>6.25</v>
      </c>
      <c r="D313" s="4">
        <f t="shared" si="39"/>
        <v>62.5</v>
      </c>
      <c r="E313" s="4">
        <f t="shared" si="40"/>
        <v>67.540000000000006</v>
      </c>
      <c r="F313">
        <f t="shared" si="43"/>
        <v>464.10439766666667</v>
      </c>
      <c r="H313" s="3"/>
      <c r="J313" s="3">
        <f t="shared" si="41"/>
        <v>87.539999999999992</v>
      </c>
      <c r="K313" s="3">
        <f t="shared" si="44"/>
        <v>80.971731000000005</v>
      </c>
      <c r="M313" s="3">
        <f t="shared" si="50"/>
        <v>-383.13266666666664</v>
      </c>
      <c r="N313">
        <f t="shared" si="45"/>
        <v>383.13266666666664</v>
      </c>
      <c r="O313">
        <f t="shared" si="46"/>
        <v>0</v>
      </c>
      <c r="Q313" s="3">
        <f t="shared" si="51"/>
        <v>2.9700799999999998</v>
      </c>
      <c r="R313" s="3">
        <f t="shared" si="42"/>
        <v>29.700800000000001</v>
      </c>
      <c r="S313" s="3">
        <f t="shared" si="47"/>
        <v>0</v>
      </c>
      <c r="T313" s="3">
        <f t="shared" si="52"/>
        <v>44.106876031999946</v>
      </c>
      <c r="U313" s="3">
        <f t="shared" si="53"/>
        <v>43.666983455040793</v>
      </c>
    </row>
    <row r="314" spans="1:21" x14ac:dyDescent="0.25">
      <c r="A314" s="3">
        <v>1.54</v>
      </c>
      <c r="B314" s="3">
        <f t="shared" si="48"/>
        <v>6.54</v>
      </c>
      <c r="C314" s="3">
        <f t="shared" si="49"/>
        <v>6.25</v>
      </c>
      <c r="D314" s="4">
        <f t="shared" si="39"/>
        <v>62.5</v>
      </c>
      <c r="E314" s="4">
        <f t="shared" si="40"/>
        <v>67.72</v>
      </c>
      <c r="F314">
        <f t="shared" si="43"/>
        <v>466.24295866666665</v>
      </c>
      <c r="H314" s="3"/>
      <c r="J314" s="3">
        <f t="shared" si="41"/>
        <v>87.72</v>
      </c>
      <c r="K314" s="3">
        <f t="shared" si="44"/>
        <v>82.104792000000003</v>
      </c>
      <c r="M314" s="3">
        <f t="shared" si="50"/>
        <v>-384.13816666666662</v>
      </c>
      <c r="N314">
        <f t="shared" si="45"/>
        <v>384.13816666666662</v>
      </c>
      <c r="O314">
        <f t="shared" si="46"/>
        <v>0</v>
      </c>
      <c r="Q314" s="3">
        <f t="shared" si="51"/>
        <v>2.9896199999999999</v>
      </c>
      <c r="R314" s="3">
        <f t="shared" si="42"/>
        <v>29.8962</v>
      </c>
      <c r="S314" s="3">
        <f t="shared" si="47"/>
        <v>0</v>
      </c>
      <c r="T314" s="3">
        <f t="shared" si="52"/>
        <v>44.689138721999946</v>
      </c>
      <c r="U314" s="3">
        <f t="shared" si="53"/>
        <v>44.534514302021819</v>
      </c>
    </row>
    <row r="315" spans="1:21" x14ac:dyDescent="0.25">
      <c r="A315" s="3">
        <v>1.55</v>
      </c>
      <c r="B315" s="3">
        <f t="shared" si="48"/>
        <v>6.55</v>
      </c>
      <c r="C315" s="3">
        <f t="shared" si="49"/>
        <v>6.25</v>
      </c>
      <c r="D315" s="4">
        <f t="shared" si="39"/>
        <v>62.5</v>
      </c>
      <c r="E315" s="4">
        <f t="shared" si="40"/>
        <v>67.899999999999991</v>
      </c>
      <c r="F315">
        <f t="shared" si="43"/>
        <v>468.38829166666659</v>
      </c>
      <c r="H315" s="3"/>
      <c r="J315" s="3">
        <f t="shared" si="41"/>
        <v>87.9</v>
      </c>
      <c r="K315" s="3">
        <f t="shared" si="44"/>
        <v>83.246625000000009</v>
      </c>
      <c r="M315" s="3">
        <f t="shared" si="50"/>
        <v>-385.14166666666659</v>
      </c>
      <c r="N315">
        <f t="shared" si="45"/>
        <v>385.14166666666659</v>
      </c>
      <c r="O315">
        <f t="shared" si="46"/>
        <v>0</v>
      </c>
      <c r="Q315" s="3">
        <f t="shared" si="51"/>
        <v>3.0091600000000001</v>
      </c>
      <c r="R315" s="3">
        <f t="shared" si="42"/>
        <v>30.0916</v>
      </c>
      <c r="S315" s="3">
        <f t="shared" si="47"/>
        <v>0</v>
      </c>
      <c r="T315" s="3">
        <f t="shared" si="52"/>
        <v>45.275219527999944</v>
      </c>
      <c r="U315" s="3">
        <f t="shared" si="53"/>
        <v>45.41345986495876</v>
      </c>
    </row>
    <row r="316" spans="1:21" x14ac:dyDescent="0.25">
      <c r="A316" s="3">
        <v>1.56</v>
      </c>
      <c r="B316" s="3">
        <f t="shared" si="48"/>
        <v>6.5600000000000005</v>
      </c>
      <c r="C316" s="3">
        <f t="shared" si="49"/>
        <v>6.25</v>
      </c>
      <c r="D316" s="4">
        <f t="shared" si="39"/>
        <v>62.5</v>
      </c>
      <c r="E316" s="4">
        <f t="shared" si="40"/>
        <v>68.080000000000013</v>
      </c>
      <c r="F316">
        <f t="shared" si="43"/>
        <v>470.54041466666689</v>
      </c>
      <c r="H316" s="3"/>
      <c r="J316" s="3">
        <f t="shared" si="41"/>
        <v>88.08</v>
      </c>
      <c r="K316" s="3">
        <f t="shared" si="44"/>
        <v>84.397248000000005</v>
      </c>
      <c r="M316" s="3">
        <f t="shared" si="50"/>
        <v>-386.1431666666669</v>
      </c>
      <c r="N316">
        <f t="shared" si="45"/>
        <v>386.1431666666669</v>
      </c>
      <c r="O316">
        <f t="shared" si="46"/>
        <v>0</v>
      </c>
      <c r="Q316" s="3">
        <f t="shared" si="51"/>
        <v>3.0287000000000002</v>
      </c>
      <c r="R316" s="3">
        <f t="shared" si="42"/>
        <v>30.287000000000003</v>
      </c>
      <c r="S316" s="3">
        <f t="shared" si="47"/>
        <v>0</v>
      </c>
      <c r="T316" s="3">
        <f t="shared" si="52"/>
        <v>45.865118449999947</v>
      </c>
      <c r="U316" s="3">
        <f t="shared" si="53"/>
        <v>46.303894749838264</v>
      </c>
    </row>
    <row r="317" spans="1:21" x14ac:dyDescent="0.25">
      <c r="A317" s="3">
        <v>1.57</v>
      </c>
      <c r="B317" s="3">
        <f t="shared" si="48"/>
        <v>6.57</v>
      </c>
      <c r="C317" s="3">
        <f t="shared" si="49"/>
        <v>6.25</v>
      </c>
      <c r="D317" s="4">
        <f t="shared" si="39"/>
        <v>62.5</v>
      </c>
      <c r="E317" s="4">
        <f t="shared" si="40"/>
        <v>68.259999999999991</v>
      </c>
      <c r="F317">
        <f t="shared" si="43"/>
        <v>472.69934566666683</v>
      </c>
      <c r="H317" s="3"/>
      <c r="J317" s="3">
        <f t="shared" si="41"/>
        <v>88.26</v>
      </c>
      <c r="K317" s="3">
        <f t="shared" si="44"/>
        <v>85.556679000000003</v>
      </c>
      <c r="M317" s="3">
        <f t="shared" si="50"/>
        <v>-387.14266666666686</v>
      </c>
      <c r="N317">
        <f t="shared" si="45"/>
        <v>387.14266666666686</v>
      </c>
      <c r="O317">
        <f t="shared" si="46"/>
        <v>0</v>
      </c>
      <c r="Q317" s="3">
        <f t="shared" si="51"/>
        <v>3.0482400000000003</v>
      </c>
      <c r="R317" s="3">
        <f t="shared" si="42"/>
        <v>30.482400000000002</v>
      </c>
      <c r="S317" s="3">
        <f t="shared" si="47"/>
        <v>0</v>
      </c>
      <c r="T317" s="3">
        <f t="shared" si="52"/>
        <v>46.458835487999949</v>
      </c>
      <c r="U317" s="3">
        <f t="shared" si="53"/>
        <v>47.20589356264697</v>
      </c>
    </row>
    <row r="318" spans="1:21" x14ac:dyDescent="0.25">
      <c r="A318" s="3">
        <v>1.58</v>
      </c>
      <c r="B318" s="3">
        <f t="shared" si="48"/>
        <v>6.58</v>
      </c>
      <c r="C318" s="3">
        <f t="shared" si="49"/>
        <v>6.25</v>
      </c>
      <c r="D318" s="4">
        <f t="shared" si="39"/>
        <v>62.5</v>
      </c>
      <c r="E318" s="4">
        <f t="shared" si="40"/>
        <v>68.44</v>
      </c>
      <c r="F318">
        <f t="shared" si="43"/>
        <v>474.86510266666681</v>
      </c>
      <c r="H318" s="3"/>
      <c r="J318" s="3">
        <f t="shared" si="41"/>
        <v>88.44</v>
      </c>
      <c r="K318" s="3">
        <f t="shared" si="44"/>
        <v>86.724936000000014</v>
      </c>
      <c r="M318" s="3">
        <f t="shared" si="50"/>
        <v>-388.1401666666668</v>
      </c>
      <c r="N318">
        <f t="shared" si="45"/>
        <v>388.1401666666668</v>
      </c>
      <c r="O318">
        <f t="shared" si="46"/>
        <v>0</v>
      </c>
      <c r="Q318" s="3">
        <f t="shared" si="51"/>
        <v>3.0677800000000004</v>
      </c>
      <c r="R318" s="3">
        <f t="shared" si="42"/>
        <v>30.677800000000001</v>
      </c>
      <c r="S318" s="3">
        <f t="shared" si="47"/>
        <v>0</v>
      </c>
      <c r="T318" s="3">
        <f t="shared" si="52"/>
        <v>47.056370641999948</v>
      </c>
      <c r="U318" s="3">
        <f t="shared" si="53"/>
        <v>48.119530909371512</v>
      </c>
    </row>
    <row r="319" spans="1:21" x14ac:dyDescent="0.25">
      <c r="A319" s="3">
        <v>1.59</v>
      </c>
      <c r="B319" s="3">
        <f t="shared" si="48"/>
        <v>6.59</v>
      </c>
      <c r="C319" s="3">
        <f t="shared" si="49"/>
        <v>6.25</v>
      </c>
      <c r="D319" s="4">
        <f t="shared" si="39"/>
        <v>62.5</v>
      </c>
      <c r="E319" s="4">
        <f t="shared" si="40"/>
        <v>68.62</v>
      </c>
      <c r="F319">
        <f t="shared" si="43"/>
        <v>477.03770366666674</v>
      </c>
      <c r="H319" s="3"/>
      <c r="J319" s="3">
        <f t="shared" si="41"/>
        <v>88.62</v>
      </c>
      <c r="K319" s="3">
        <f t="shared" si="44"/>
        <v>87.902037000000007</v>
      </c>
      <c r="M319" s="3">
        <f t="shared" si="50"/>
        <v>-389.13566666666674</v>
      </c>
      <c r="N319">
        <f t="shared" si="45"/>
        <v>389.13566666666674</v>
      </c>
      <c r="O319">
        <f t="shared" si="46"/>
        <v>0</v>
      </c>
      <c r="Q319" s="3">
        <f t="shared" si="51"/>
        <v>3.0873200000000005</v>
      </c>
      <c r="R319" s="3">
        <f t="shared" si="42"/>
        <v>30.873200000000008</v>
      </c>
      <c r="S319" s="3">
        <f t="shared" si="47"/>
        <v>0</v>
      </c>
      <c r="T319" s="3">
        <f t="shared" si="52"/>
        <v>47.657723911999945</v>
      </c>
      <c r="U319" s="3">
        <f t="shared" si="53"/>
        <v>49.044881395998537</v>
      </c>
    </row>
    <row r="320" spans="1:21" x14ac:dyDescent="0.25">
      <c r="A320" s="3">
        <v>1.6</v>
      </c>
      <c r="B320" s="3">
        <f t="shared" si="48"/>
        <v>6.6</v>
      </c>
      <c r="C320" s="3">
        <f t="shared" si="49"/>
        <v>6.25</v>
      </c>
      <c r="D320" s="4">
        <f t="shared" si="39"/>
        <v>62.5</v>
      </c>
      <c r="E320" s="4">
        <f t="shared" si="40"/>
        <v>68.800000000000011</v>
      </c>
      <c r="F320">
        <f t="shared" si="43"/>
        <v>479.21716666666669</v>
      </c>
      <c r="H320" s="3"/>
      <c r="J320" s="3">
        <f t="shared" si="41"/>
        <v>88.8</v>
      </c>
      <c r="K320" s="3">
        <f t="shared" si="44"/>
        <v>89.088000000000008</v>
      </c>
      <c r="M320" s="3">
        <f t="shared" si="50"/>
        <v>-390.12916666666666</v>
      </c>
      <c r="N320">
        <f t="shared" si="45"/>
        <v>390.12916666666666</v>
      </c>
      <c r="O320">
        <f t="shared" si="46"/>
        <v>0</v>
      </c>
      <c r="Q320" s="3">
        <f t="shared" si="51"/>
        <v>3.1068600000000006</v>
      </c>
      <c r="R320" s="3">
        <f t="shared" si="42"/>
        <v>31.068600000000007</v>
      </c>
      <c r="S320" s="3">
        <f t="shared" si="47"/>
        <v>0</v>
      </c>
      <c r="T320" s="3">
        <f t="shared" si="52"/>
        <v>48.262895297999947</v>
      </c>
      <c r="U320" s="3">
        <f t="shared" si="53"/>
        <v>49.982019628514685</v>
      </c>
    </row>
    <row r="321" spans="1:21" x14ac:dyDescent="0.25">
      <c r="A321" s="3">
        <v>1.61</v>
      </c>
      <c r="B321" s="3">
        <f t="shared" si="48"/>
        <v>6.61</v>
      </c>
      <c r="C321" s="3">
        <f t="shared" si="49"/>
        <v>6.25</v>
      </c>
      <c r="D321" s="4">
        <f t="shared" si="39"/>
        <v>62.5</v>
      </c>
      <c r="E321" s="4">
        <f t="shared" si="40"/>
        <v>68.980000000000018</v>
      </c>
      <c r="F321">
        <f t="shared" si="43"/>
        <v>481.40350966666671</v>
      </c>
      <c r="H321" s="3"/>
      <c r="J321" s="3">
        <f t="shared" si="41"/>
        <v>88.98</v>
      </c>
      <c r="K321" s="3">
        <f t="shared" si="44"/>
        <v>90.282843000000014</v>
      </c>
      <c r="M321" s="3">
        <f t="shared" si="50"/>
        <v>-391.12066666666669</v>
      </c>
      <c r="N321">
        <f t="shared" si="45"/>
        <v>391.12066666666669</v>
      </c>
      <c r="O321">
        <f t="shared" si="46"/>
        <v>0</v>
      </c>
      <c r="Q321" s="3">
        <f t="shared" si="51"/>
        <v>3.1264000000000007</v>
      </c>
      <c r="R321" s="3">
        <f t="shared" si="42"/>
        <v>31.264000000000006</v>
      </c>
      <c r="S321" s="3">
        <f t="shared" si="47"/>
        <v>0</v>
      </c>
      <c r="T321" s="3">
        <f t="shared" si="52"/>
        <v>48.871884799999947</v>
      </c>
      <c r="U321" s="3">
        <f t="shared" si="53"/>
        <v>50.931020212906589</v>
      </c>
    </row>
    <row r="322" spans="1:21" x14ac:dyDescent="0.25">
      <c r="A322" s="3">
        <v>1.62</v>
      </c>
      <c r="B322" s="3">
        <f t="shared" si="48"/>
        <v>6.62</v>
      </c>
      <c r="C322" s="3">
        <f t="shared" si="49"/>
        <v>6.25</v>
      </c>
      <c r="D322" s="4">
        <f t="shared" si="39"/>
        <v>62.5</v>
      </c>
      <c r="E322" s="4">
        <f t="shared" si="40"/>
        <v>69.16</v>
      </c>
      <c r="F322">
        <f t="shared" si="43"/>
        <v>483.59675066666659</v>
      </c>
      <c r="H322" s="3"/>
      <c r="J322" s="3">
        <f t="shared" si="41"/>
        <v>89.16</v>
      </c>
      <c r="K322" s="3">
        <f t="shared" si="44"/>
        <v>91.486584000000008</v>
      </c>
      <c r="M322" s="3">
        <f t="shared" si="50"/>
        <v>-392.1101666666666</v>
      </c>
      <c r="N322">
        <f t="shared" si="45"/>
        <v>392.1101666666666</v>
      </c>
      <c r="O322">
        <f t="shared" si="46"/>
        <v>0</v>
      </c>
      <c r="Q322" s="3">
        <f t="shared" si="51"/>
        <v>3.1459400000000008</v>
      </c>
      <c r="R322" s="3">
        <f t="shared" si="42"/>
        <v>31.459400000000009</v>
      </c>
      <c r="S322" s="3">
        <f t="shared" si="47"/>
        <v>0</v>
      </c>
      <c r="T322" s="3">
        <f t="shared" si="52"/>
        <v>49.484692417999945</v>
      </c>
      <c r="U322" s="3">
        <f t="shared" si="53"/>
        <v>51.891957755160895</v>
      </c>
    </row>
    <row r="323" spans="1:21" x14ac:dyDescent="0.25">
      <c r="A323" s="3">
        <v>1.63</v>
      </c>
      <c r="B323" s="3">
        <f t="shared" si="48"/>
        <v>6.63</v>
      </c>
      <c r="C323" s="3">
        <f t="shared" si="49"/>
        <v>6.25</v>
      </c>
      <c r="D323" s="4">
        <f t="shared" si="39"/>
        <v>62.5</v>
      </c>
      <c r="E323" s="4">
        <f t="shared" si="40"/>
        <v>69.34</v>
      </c>
      <c r="F323">
        <f t="shared" si="43"/>
        <v>485.79690766666658</v>
      </c>
      <c r="H323" s="3"/>
      <c r="J323" s="3">
        <f t="shared" si="41"/>
        <v>89.34</v>
      </c>
      <c r="K323" s="3">
        <f t="shared" si="44"/>
        <v>92.699241000000001</v>
      </c>
      <c r="M323" s="3">
        <f t="shared" si="50"/>
        <v>-393.09766666666656</v>
      </c>
      <c r="N323">
        <f t="shared" si="45"/>
        <v>393.09766666666656</v>
      </c>
      <c r="O323">
        <f t="shared" si="46"/>
        <v>0</v>
      </c>
      <c r="Q323" s="3">
        <f t="shared" si="51"/>
        <v>3.165480000000001</v>
      </c>
      <c r="R323" s="3">
        <f t="shared" si="42"/>
        <v>31.654800000000009</v>
      </c>
      <c r="S323" s="3">
        <f t="shared" si="47"/>
        <v>0</v>
      </c>
      <c r="T323" s="3">
        <f t="shared" si="52"/>
        <v>50.101318151999948</v>
      </c>
      <c r="U323" s="3">
        <f t="shared" si="53"/>
        <v>52.864906861264238</v>
      </c>
    </row>
    <row r="324" spans="1:21" x14ac:dyDescent="0.25">
      <c r="A324" s="3">
        <v>1.64</v>
      </c>
      <c r="B324" s="3">
        <f t="shared" si="48"/>
        <v>6.64</v>
      </c>
      <c r="C324" s="3">
        <f t="shared" si="49"/>
        <v>6.25</v>
      </c>
      <c r="D324" s="4">
        <f t="shared" si="39"/>
        <v>62.5</v>
      </c>
      <c r="E324" s="4">
        <f t="shared" si="40"/>
        <v>69.519999999999982</v>
      </c>
      <c r="F324">
        <f t="shared" si="43"/>
        <v>488.00399866666658</v>
      </c>
      <c r="H324" s="3"/>
      <c r="J324" s="3">
        <f t="shared" si="41"/>
        <v>89.52</v>
      </c>
      <c r="K324" s="3">
        <f t="shared" si="44"/>
        <v>93.92083199999999</v>
      </c>
      <c r="M324" s="3">
        <f t="shared" si="50"/>
        <v>-394.08316666666656</v>
      </c>
      <c r="N324">
        <f t="shared" si="45"/>
        <v>394.08316666666656</v>
      </c>
      <c r="O324">
        <f t="shared" si="46"/>
        <v>0</v>
      </c>
      <c r="Q324" s="3">
        <f t="shared" si="51"/>
        <v>3.1850200000000011</v>
      </c>
      <c r="R324" s="3">
        <f t="shared" si="42"/>
        <v>31.850200000000008</v>
      </c>
      <c r="S324" s="3">
        <f t="shared" si="47"/>
        <v>0</v>
      </c>
      <c r="T324" s="3">
        <f t="shared" si="52"/>
        <v>50.721762001999949</v>
      </c>
      <c r="U324" s="3">
        <f t="shared" si="53"/>
        <v>53.849942137203264</v>
      </c>
    </row>
    <row r="325" spans="1:21" x14ac:dyDescent="0.25">
      <c r="A325" s="3">
        <v>1.65</v>
      </c>
      <c r="B325" s="3">
        <f t="shared" si="48"/>
        <v>6.65</v>
      </c>
      <c r="C325" s="3">
        <f t="shared" si="49"/>
        <v>6.25</v>
      </c>
      <c r="D325" s="4">
        <f t="shared" si="39"/>
        <v>62.5</v>
      </c>
      <c r="E325" s="4">
        <f t="shared" si="40"/>
        <v>69.699999999999989</v>
      </c>
      <c r="F325">
        <f t="shared" si="43"/>
        <v>490.21804166666686</v>
      </c>
      <c r="H325" s="3"/>
      <c r="J325" s="3">
        <f t="shared" si="41"/>
        <v>89.7</v>
      </c>
      <c r="K325" s="3">
        <f t="shared" si="44"/>
        <v>95.151375000000002</v>
      </c>
      <c r="M325" s="3">
        <f t="shared" si="50"/>
        <v>-395.06666666666683</v>
      </c>
      <c r="N325">
        <f t="shared" si="45"/>
        <v>395.06666666666683</v>
      </c>
      <c r="O325">
        <f t="shared" si="46"/>
        <v>0</v>
      </c>
      <c r="Q325" s="3">
        <f t="shared" si="51"/>
        <v>3.2045600000000012</v>
      </c>
      <c r="R325" s="3">
        <f t="shared" si="42"/>
        <v>32.045600000000015</v>
      </c>
      <c r="S325" s="3">
        <f t="shared" si="47"/>
        <v>0</v>
      </c>
      <c r="T325" s="3">
        <f t="shared" si="52"/>
        <v>51.346023967999948</v>
      </c>
      <c r="U325" s="3">
        <f t="shared" si="53"/>
        <v>54.847138188964607</v>
      </c>
    </row>
    <row r="326" spans="1:21" x14ac:dyDescent="0.25">
      <c r="A326" s="3">
        <v>1.66</v>
      </c>
      <c r="B326" s="3">
        <f t="shared" si="48"/>
        <v>6.66</v>
      </c>
      <c r="C326" s="3">
        <f t="shared" si="49"/>
        <v>6.25</v>
      </c>
      <c r="D326" s="4">
        <f t="shared" si="39"/>
        <v>62.5</v>
      </c>
      <c r="E326" s="4">
        <f t="shared" si="40"/>
        <v>69.88</v>
      </c>
      <c r="F326">
        <f t="shared" si="43"/>
        <v>492.43905466666683</v>
      </c>
      <c r="H326" s="3"/>
      <c r="J326" s="3">
        <f t="shared" si="41"/>
        <v>89.88</v>
      </c>
      <c r="K326" s="3">
        <f t="shared" si="44"/>
        <v>96.39088799999999</v>
      </c>
      <c r="M326" s="3">
        <f t="shared" si="50"/>
        <v>-396.04816666666682</v>
      </c>
      <c r="N326">
        <f t="shared" si="45"/>
        <v>396.04816666666682</v>
      </c>
      <c r="O326">
        <f t="shared" si="46"/>
        <v>0</v>
      </c>
      <c r="Q326" s="3">
        <f t="shared" si="51"/>
        <v>3.2241000000000013</v>
      </c>
      <c r="R326" s="3">
        <f t="shared" si="42"/>
        <v>32.241000000000014</v>
      </c>
      <c r="S326" s="3">
        <f t="shared" si="47"/>
        <v>0</v>
      </c>
      <c r="T326" s="3">
        <f t="shared" si="52"/>
        <v>51.974104049999944</v>
      </c>
      <c r="U326" s="3">
        <f t="shared" si="53"/>
        <v>55.856569622534913</v>
      </c>
    </row>
    <row r="327" spans="1:21" x14ac:dyDescent="0.25">
      <c r="A327" s="3">
        <v>1.67</v>
      </c>
      <c r="B327" s="3">
        <f t="shared" si="48"/>
        <v>6.67</v>
      </c>
      <c r="C327" s="3">
        <f t="shared" si="49"/>
        <v>6.25</v>
      </c>
      <c r="D327" s="4">
        <f t="shared" si="39"/>
        <v>62.5</v>
      </c>
      <c r="E327" s="4">
        <f t="shared" si="40"/>
        <v>70.06</v>
      </c>
      <c r="F327">
        <f t="shared" si="43"/>
        <v>494.66705566666673</v>
      </c>
      <c r="H327" s="3"/>
      <c r="J327" s="3">
        <f t="shared" si="41"/>
        <v>90.06</v>
      </c>
      <c r="K327" s="3">
        <f t="shared" si="44"/>
        <v>97.639388999999994</v>
      </c>
      <c r="M327" s="3">
        <f t="shared" si="50"/>
        <v>-397.02766666666673</v>
      </c>
      <c r="N327">
        <f t="shared" si="45"/>
        <v>397.02766666666673</v>
      </c>
      <c r="O327">
        <f t="shared" si="46"/>
        <v>0</v>
      </c>
      <c r="Q327" s="3">
        <f t="shared" si="51"/>
        <v>3.2436400000000014</v>
      </c>
      <c r="R327" s="3">
        <f t="shared" si="42"/>
        <v>32.436400000000013</v>
      </c>
      <c r="S327" s="3">
        <f t="shared" si="47"/>
        <v>0</v>
      </c>
      <c r="T327" s="3">
        <f t="shared" si="52"/>
        <v>52.606002247999946</v>
      </c>
      <c r="U327" s="3">
        <f t="shared" si="53"/>
        <v>56.878311043900815</v>
      </c>
    </row>
    <row r="328" spans="1:21" x14ac:dyDescent="0.25">
      <c r="A328" s="3">
        <v>1.68</v>
      </c>
      <c r="B328" s="3">
        <f t="shared" si="48"/>
        <v>6.68</v>
      </c>
      <c r="C328" s="3">
        <f t="shared" si="49"/>
        <v>6.25</v>
      </c>
      <c r="D328" s="4">
        <f t="shared" si="39"/>
        <v>62.5</v>
      </c>
      <c r="E328" s="4">
        <f t="shared" si="40"/>
        <v>70.240000000000009</v>
      </c>
      <c r="F328">
        <f t="shared" si="43"/>
        <v>496.90206266666672</v>
      </c>
      <c r="H328" s="3"/>
      <c r="J328" s="3">
        <f t="shared" si="41"/>
        <v>90.24</v>
      </c>
      <c r="K328" s="3">
        <f t="shared" si="44"/>
        <v>98.896895999999998</v>
      </c>
      <c r="M328" s="3">
        <f t="shared" si="50"/>
        <v>-398.0051666666667</v>
      </c>
      <c r="N328">
        <f t="shared" si="45"/>
        <v>398.0051666666667</v>
      </c>
      <c r="O328">
        <f t="shared" si="46"/>
        <v>0</v>
      </c>
      <c r="Q328" s="3">
        <f t="shared" si="51"/>
        <v>3.2631800000000015</v>
      </c>
      <c r="R328" s="3">
        <f t="shared" si="42"/>
        <v>32.63180000000002</v>
      </c>
      <c r="S328" s="3">
        <f t="shared" si="47"/>
        <v>0</v>
      </c>
      <c r="T328" s="3">
        <f t="shared" si="52"/>
        <v>53.241718561999946</v>
      </c>
      <c r="U328" s="3">
        <f t="shared" si="53"/>
        <v>57.912437059048962</v>
      </c>
    </row>
    <row r="329" spans="1:21" x14ac:dyDescent="0.25">
      <c r="A329" s="3">
        <v>1.69</v>
      </c>
      <c r="B329" s="3">
        <f t="shared" si="48"/>
        <v>6.6899999999999995</v>
      </c>
      <c r="C329" s="3">
        <f t="shared" si="49"/>
        <v>6.25</v>
      </c>
      <c r="D329" s="4">
        <f t="shared" si="39"/>
        <v>62.5</v>
      </c>
      <c r="E329" s="4">
        <f t="shared" si="40"/>
        <v>70.419999999999987</v>
      </c>
      <c r="F329">
        <f t="shared" si="43"/>
        <v>499.14409366666672</v>
      </c>
      <c r="H329" s="3"/>
      <c r="J329" s="3">
        <f t="shared" si="41"/>
        <v>90.42</v>
      </c>
      <c r="K329" s="3">
        <f t="shared" si="44"/>
        <v>100.163427</v>
      </c>
      <c r="M329" s="3">
        <f t="shared" si="50"/>
        <v>-398.98066666666671</v>
      </c>
      <c r="N329">
        <f t="shared" si="45"/>
        <v>398.98066666666671</v>
      </c>
      <c r="O329">
        <f t="shared" si="46"/>
        <v>0</v>
      </c>
      <c r="Q329" s="3">
        <f t="shared" si="51"/>
        <v>3.2827200000000016</v>
      </c>
      <c r="R329" s="3">
        <f t="shared" si="42"/>
        <v>32.827200000000019</v>
      </c>
      <c r="S329" s="3">
        <f t="shared" si="47"/>
        <v>0</v>
      </c>
      <c r="T329" s="3">
        <f t="shared" si="52"/>
        <v>53.881252991999943</v>
      </c>
      <c r="U329" s="3">
        <f t="shared" si="53"/>
        <v>58.959022273965985</v>
      </c>
    </row>
    <row r="330" spans="1:21" x14ac:dyDescent="0.25">
      <c r="A330" s="3">
        <v>1.7</v>
      </c>
      <c r="B330" s="3">
        <f t="shared" si="48"/>
        <v>6.7</v>
      </c>
      <c r="C330" s="3">
        <f t="shared" si="49"/>
        <v>6.25</v>
      </c>
      <c r="D330" s="4">
        <f t="shared" si="39"/>
        <v>62.5</v>
      </c>
      <c r="E330" s="4">
        <f t="shared" si="40"/>
        <v>70.600000000000023</v>
      </c>
      <c r="F330">
        <f t="shared" si="43"/>
        <v>501.39316666666662</v>
      </c>
      <c r="H330" s="3"/>
      <c r="J330" s="3">
        <f t="shared" si="41"/>
        <v>90.6</v>
      </c>
      <c r="K330" s="3">
        <f t="shared" si="44"/>
        <v>101.43899999999999</v>
      </c>
      <c r="M330" s="3">
        <f t="shared" si="50"/>
        <v>-399.95416666666665</v>
      </c>
      <c r="N330">
        <f t="shared" si="45"/>
        <v>399.95416666666665</v>
      </c>
      <c r="O330">
        <f t="shared" si="46"/>
        <v>0</v>
      </c>
      <c r="Q330" s="3">
        <f t="shared" si="51"/>
        <v>3.3022600000000017</v>
      </c>
      <c r="R330" s="3">
        <f t="shared" si="42"/>
        <v>33.022600000000018</v>
      </c>
      <c r="S330" s="3">
        <f t="shared" si="47"/>
        <v>0</v>
      </c>
      <c r="T330" s="3">
        <f t="shared" si="52"/>
        <v>54.524605537999946</v>
      </c>
      <c r="U330" s="3">
        <f t="shared" si="53"/>
        <v>60.018141294638532</v>
      </c>
    </row>
    <row r="331" spans="1:21" x14ac:dyDescent="0.25">
      <c r="A331" s="3">
        <v>1.71</v>
      </c>
      <c r="B331" s="3">
        <f t="shared" si="48"/>
        <v>6.71</v>
      </c>
      <c r="C331" s="3">
        <f t="shared" si="49"/>
        <v>6.25</v>
      </c>
      <c r="D331" s="4">
        <f t="shared" si="39"/>
        <v>62.5</v>
      </c>
      <c r="E331" s="4">
        <f t="shared" si="40"/>
        <v>70.78</v>
      </c>
      <c r="F331">
        <f t="shared" si="43"/>
        <v>503.64929966666665</v>
      </c>
      <c r="H331" s="3"/>
      <c r="J331" s="3">
        <f t="shared" si="41"/>
        <v>90.78</v>
      </c>
      <c r="K331" s="3">
        <f t="shared" si="44"/>
        <v>102.72363300000001</v>
      </c>
      <c r="M331" s="3">
        <f t="shared" si="50"/>
        <v>-400.92566666666664</v>
      </c>
      <c r="N331">
        <f t="shared" si="45"/>
        <v>400.92566666666664</v>
      </c>
      <c r="O331">
        <f t="shared" si="46"/>
        <v>0</v>
      </c>
      <c r="Q331" s="3">
        <f t="shared" si="51"/>
        <v>3.3218000000000019</v>
      </c>
      <c r="R331" s="3">
        <f t="shared" si="42"/>
        <v>33.218000000000018</v>
      </c>
      <c r="S331" s="3">
        <f t="shared" si="47"/>
        <v>0</v>
      </c>
      <c r="T331" s="3">
        <f t="shared" si="52"/>
        <v>55.171776199999947</v>
      </c>
      <c r="U331" s="3">
        <f t="shared" si="53"/>
        <v>61.089868727053236</v>
      </c>
    </row>
    <row r="332" spans="1:21" x14ac:dyDescent="0.25">
      <c r="A332" s="3">
        <v>1.72</v>
      </c>
      <c r="B332" s="3">
        <f t="shared" si="48"/>
        <v>6.72</v>
      </c>
      <c r="C332" s="3">
        <f t="shared" si="49"/>
        <v>6.25</v>
      </c>
      <c r="D332" s="4">
        <f t="shared" si="39"/>
        <v>62.5</v>
      </c>
      <c r="E332" s="4">
        <f t="shared" si="40"/>
        <v>70.95999999999998</v>
      </c>
      <c r="F332">
        <f t="shared" si="43"/>
        <v>505.91251066666655</v>
      </c>
      <c r="H332" s="3"/>
      <c r="J332" s="3">
        <f t="shared" si="41"/>
        <v>90.960000000000008</v>
      </c>
      <c r="K332" s="3">
        <f t="shared" si="44"/>
        <v>104.01734399999999</v>
      </c>
      <c r="M332" s="3">
        <f t="shared" si="50"/>
        <v>-401.89516666666657</v>
      </c>
      <c r="N332">
        <f t="shared" si="45"/>
        <v>401.89516666666657</v>
      </c>
      <c r="O332">
        <f t="shared" si="46"/>
        <v>0</v>
      </c>
      <c r="Q332" s="3">
        <f t="shared" si="51"/>
        <v>3.341340000000002</v>
      </c>
      <c r="R332" s="3">
        <f t="shared" si="42"/>
        <v>33.413400000000017</v>
      </c>
      <c r="S332" s="3">
        <f t="shared" si="47"/>
        <v>0</v>
      </c>
      <c r="T332" s="3">
        <f t="shared" si="52"/>
        <v>55.822764977999945</v>
      </c>
      <c r="U332" s="3">
        <f t="shared" si="53"/>
        <v>62.174279177196745</v>
      </c>
    </row>
    <row r="333" spans="1:21" x14ac:dyDescent="0.25">
      <c r="A333" s="3">
        <v>1.73</v>
      </c>
      <c r="B333" s="3">
        <f t="shared" si="48"/>
        <v>6.73</v>
      </c>
      <c r="C333" s="3">
        <f t="shared" si="49"/>
        <v>6.25</v>
      </c>
      <c r="D333" s="4">
        <f t="shared" si="39"/>
        <v>62.5</v>
      </c>
      <c r="E333" s="4">
        <f t="shared" si="40"/>
        <v>71.140000000000015</v>
      </c>
      <c r="F333">
        <f t="shared" si="43"/>
        <v>508.18281766666684</v>
      </c>
      <c r="H333" s="3"/>
      <c r="J333" s="3">
        <f t="shared" si="41"/>
        <v>91.14</v>
      </c>
      <c r="K333" s="3">
        <f t="shared" si="44"/>
        <v>105.320151</v>
      </c>
      <c r="M333" s="3">
        <f t="shared" si="50"/>
        <v>-402.86266666666683</v>
      </c>
      <c r="N333">
        <f t="shared" si="45"/>
        <v>402.86266666666683</v>
      </c>
      <c r="O333">
        <f t="shared" si="46"/>
        <v>0</v>
      </c>
      <c r="Q333" s="3">
        <f t="shared" si="51"/>
        <v>3.3608800000000021</v>
      </c>
      <c r="R333" s="3">
        <f t="shared" si="42"/>
        <v>33.608800000000016</v>
      </c>
      <c r="S333" s="3">
        <f t="shared" si="47"/>
        <v>0</v>
      </c>
      <c r="T333" s="3">
        <f t="shared" si="52"/>
        <v>56.477571871999949</v>
      </c>
      <c r="U333" s="3">
        <f t="shared" si="53"/>
        <v>63.27144725105569</v>
      </c>
    </row>
    <row r="334" spans="1:21" x14ac:dyDescent="0.25">
      <c r="A334" s="3">
        <v>1.74</v>
      </c>
      <c r="B334" s="3">
        <f t="shared" si="48"/>
        <v>6.74</v>
      </c>
      <c r="C334" s="3">
        <f t="shared" si="49"/>
        <v>6.25</v>
      </c>
      <c r="D334" s="4">
        <f t="shared" si="39"/>
        <v>62.5</v>
      </c>
      <c r="E334" s="4">
        <f t="shared" si="40"/>
        <v>71.319999999999993</v>
      </c>
      <c r="F334">
        <f t="shared" si="43"/>
        <v>510.46023866666678</v>
      </c>
      <c r="H334" s="3"/>
      <c r="J334" s="3">
        <f t="shared" si="41"/>
        <v>91.32</v>
      </c>
      <c r="K334" s="3">
        <f t="shared" si="44"/>
        <v>106.63207199999999</v>
      </c>
      <c r="M334" s="3">
        <f t="shared" si="50"/>
        <v>-403.82816666666679</v>
      </c>
      <c r="N334">
        <f t="shared" si="45"/>
        <v>403.82816666666679</v>
      </c>
      <c r="O334">
        <f t="shared" si="46"/>
        <v>0</v>
      </c>
      <c r="Q334" s="3">
        <f t="shared" si="51"/>
        <v>3.3804200000000022</v>
      </c>
      <c r="R334" s="3">
        <f t="shared" si="42"/>
        <v>33.804200000000023</v>
      </c>
      <c r="S334" s="3">
        <f t="shared" si="47"/>
        <v>0</v>
      </c>
      <c r="T334" s="3">
        <f t="shared" si="52"/>
        <v>57.13619688199995</v>
      </c>
      <c r="U334" s="3">
        <f t="shared" si="53"/>
        <v>64.381447554616713</v>
      </c>
    </row>
    <row r="335" spans="1:21" x14ac:dyDescent="0.25">
      <c r="A335" s="3">
        <v>1.75</v>
      </c>
      <c r="B335" s="3">
        <f t="shared" si="48"/>
        <v>6.75</v>
      </c>
      <c r="C335" s="3">
        <f t="shared" si="49"/>
        <v>6.25</v>
      </c>
      <c r="D335" s="4">
        <f t="shared" si="39"/>
        <v>62.5</v>
      </c>
      <c r="E335" s="4">
        <f t="shared" si="40"/>
        <v>71.5</v>
      </c>
      <c r="F335">
        <f t="shared" si="43"/>
        <v>512.74479166666674</v>
      </c>
      <c r="H335" s="3"/>
      <c r="J335" s="3">
        <f t="shared" si="41"/>
        <v>91.5</v>
      </c>
      <c r="K335" s="3">
        <f t="shared" si="44"/>
        <v>107.953125</v>
      </c>
      <c r="M335" s="3">
        <f t="shared" si="50"/>
        <v>-404.79166666666674</v>
      </c>
      <c r="N335">
        <f t="shared" si="45"/>
        <v>404.79166666666674</v>
      </c>
      <c r="O335">
        <f t="shared" si="46"/>
        <v>0</v>
      </c>
      <c r="Q335" s="3">
        <f t="shared" si="51"/>
        <v>3.3999600000000023</v>
      </c>
      <c r="R335" s="3">
        <f t="shared" si="42"/>
        <v>33.999600000000022</v>
      </c>
      <c r="S335" s="3">
        <f t="shared" si="47"/>
        <v>0</v>
      </c>
      <c r="T335" s="3">
        <f t="shared" si="52"/>
        <v>57.79864000799995</v>
      </c>
      <c r="U335" s="3">
        <f t="shared" si="53"/>
        <v>65.50435469386646</v>
      </c>
    </row>
    <row r="336" spans="1:21" x14ac:dyDescent="0.25">
      <c r="A336" s="3">
        <v>1.76</v>
      </c>
      <c r="B336" s="3">
        <f t="shared" si="48"/>
        <v>6.76</v>
      </c>
      <c r="C336" s="3">
        <f t="shared" si="49"/>
        <v>6.25</v>
      </c>
      <c r="D336" s="4">
        <f t="shared" si="39"/>
        <v>62.5</v>
      </c>
      <c r="E336" s="4">
        <f t="shared" si="40"/>
        <v>71.680000000000007</v>
      </c>
      <c r="F336">
        <f t="shared" si="43"/>
        <v>515.03649466666673</v>
      </c>
      <c r="H336" s="3"/>
      <c r="J336" s="3">
        <f t="shared" si="41"/>
        <v>91.68</v>
      </c>
      <c r="K336" s="3">
        <f t="shared" si="44"/>
        <v>109.283328</v>
      </c>
      <c r="M336" s="3">
        <f t="shared" si="50"/>
        <v>-405.75316666666674</v>
      </c>
      <c r="N336">
        <f t="shared" si="45"/>
        <v>405.75316666666674</v>
      </c>
      <c r="O336">
        <f t="shared" si="46"/>
        <v>0</v>
      </c>
      <c r="Q336" s="3">
        <f t="shared" si="51"/>
        <v>3.4195000000000024</v>
      </c>
      <c r="R336" s="3">
        <f t="shared" si="42"/>
        <v>34.195000000000022</v>
      </c>
      <c r="S336" s="3">
        <f t="shared" si="47"/>
        <v>0</v>
      </c>
      <c r="T336" s="3">
        <f t="shared" si="52"/>
        <v>58.464901249999947</v>
      </c>
      <c r="U336" s="3">
        <f t="shared" si="53"/>
        <v>66.640243274791573</v>
      </c>
    </row>
    <row r="337" spans="1:21" x14ac:dyDescent="0.25">
      <c r="A337" s="3">
        <v>1.77</v>
      </c>
      <c r="B337" s="3">
        <f t="shared" si="48"/>
        <v>6.77</v>
      </c>
      <c r="C337" s="3">
        <f t="shared" si="49"/>
        <v>6.25</v>
      </c>
      <c r="D337" s="4">
        <f t="shared" si="39"/>
        <v>62.5</v>
      </c>
      <c r="E337" s="4">
        <f t="shared" si="40"/>
        <v>71.859999999999985</v>
      </c>
      <c r="F337">
        <f t="shared" si="43"/>
        <v>517.33536566666669</v>
      </c>
      <c r="H337" s="3"/>
      <c r="J337" s="3">
        <f t="shared" si="41"/>
        <v>91.86</v>
      </c>
      <c r="K337" s="3">
        <f t="shared" si="44"/>
        <v>110.62269900000001</v>
      </c>
      <c r="M337" s="3">
        <f t="shared" si="50"/>
        <v>-406.71266666666668</v>
      </c>
      <c r="N337">
        <f t="shared" si="45"/>
        <v>406.71266666666668</v>
      </c>
      <c r="O337">
        <f t="shared" si="46"/>
        <v>0</v>
      </c>
      <c r="Q337" s="3">
        <f t="shared" si="51"/>
        <v>3.4390400000000025</v>
      </c>
      <c r="R337" s="3">
        <f t="shared" si="42"/>
        <v>34.390400000000028</v>
      </c>
      <c r="S337" s="3">
        <f t="shared" si="47"/>
        <v>0</v>
      </c>
      <c r="T337" s="3">
        <f t="shared" si="52"/>
        <v>59.13498060799995</v>
      </c>
      <c r="U337" s="3">
        <f t="shared" si="53"/>
        <v>67.789187903378675</v>
      </c>
    </row>
    <row r="338" spans="1:21" x14ac:dyDescent="0.25">
      <c r="A338" s="3">
        <v>1.78</v>
      </c>
      <c r="B338" s="3">
        <f t="shared" si="48"/>
        <v>6.78</v>
      </c>
      <c r="C338" s="3">
        <f t="shared" si="49"/>
        <v>6.25</v>
      </c>
      <c r="D338" s="4">
        <f t="shared" si="39"/>
        <v>62.5</v>
      </c>
      <c r="E338" s="4">
        <f t="shared" si="40"/>
        <v>72.04000000000002</v>
      </c>
      <c r="F338">
        <f t="shared" si="43"/>
        <v>519.6414226666667</v>
      </c>
      <c r="H338" s="3"/>
      <c r="J338" s="3">
        <f t="shared" si="41"/>
        <v>92.039999999999992</v>
      </c>
      <c r="K338" s="3">
        <f t="shared" si="44"/>
        <v>111.97125599999998</v>
      </c>
      <c r="M338" s="3">
        <f t="shared" si="50"/>
        <v>-407.67016666666672</v>
      </c>
      <c r="N338">
        <f t="shared" si="45"/>
        <v>407.67016666666672</v>
      </c>
      <c r="O338">
        <f t="shared" si="46"/>
        <v>0</v>
      </c>
      <c r="Q338" s="3">
        <f t="shared" si="51"/>
        <v>3.4585800000000027</v>
      </c>
      <c r="R338" s="3">
        <f t="shared" si="42"/>
        <v>34.585800000000027</v>
      </c>
      <c r="S338" s="3">
        <f t="shared" si="47"/>
        <v>0</v>
      </c>
      <c r="T338" s="3">
        <f t="shared" si="52"/>
        <v>59.80887808199995</v>
      </c>
      <c r="U338" s="3">
        <f t="shared" si="53"/>
        <v>68.951263185614422</v>
      </c>
    </row>
    <row r="339" spans="1:21" x14ac:dyDescent="0.25">
      <c r="A339" s="3">
        <v>1.79</v>
      </c>
      <c r="B339" s="3">
        <f t="shared" si="48"/>
        <v>6.79</v>
      </c>
      <c r="C339" s="3">
        <f t="shared" si="49"/>
        <v>6.25</v>
      </c>
      <c r="D339" s="4">
        <f t="shared" si="39"/>
        <v>62.5</v>
      </c>
      <c r="E339" s="4">
        <f t="shared" si="40"/>
        <v>72.22</v>
      </c>
      <c r="F339">
        <f t="shared" si="43"/>
        <v>521.9546836666666</v>
      </c>
      <c r="H339" s="3"/>
      <c r="J339" s="3">
        <f t="shared" si="41"/>
        <v>92.22</v>
      </c>
      <c r="K339" s="3">
        <f t="shared" si="44"/>
        <v>113.32901700000001</v>
      </c>
      <c r="M339" s="3">
        <f t="shared" si="50"/>
        <v>-408.62566666666658</v>
      </c>
      <c r="N339">
        <f t="shared" si="45"/>
        <v>408.62566666666658</v>
      </c>
      <c r="O339">
        <f t="shared" si="46"/>
        <v>0</v>
      </c>
      <c r="Q339" s="3">
        <f t="shared" si="51"/>
        <v>3.4781200000000028</v>
      </c>
      <c r="R339" s="3">
        <f t="shared" si="42"/>
        <v>34.781200000000027</v>
      </c>
      <c r="S339" s="3">
        <f t="shared" si="47"/>
        <v>0</v>
      </c>
      <c r="T339" s="3">
        <f t="shared" si="52"/>
        <v>60.486593671999948</v>
      </c>
      <c r="U339" s="3">
        <f t="shared" si="53"/>
        <v>70.126543727485455</v>
      </c>
    </row>
    <row r="340" spans="1:21" x14ac:dyDescent="0.25">
      <c r="A340" s="3">
        <v>1.8</v>
      </c>
      <c r="B340" s="3">
        <f t="shared" si="48"/>
        <v>6.8</v>
      </c>
      <c r="C340" s="3">
        <f t="shared" si="49"/>
        <v>6.25</v>
      </c>
      <c r="D340" s="4">
        <f t="shared" si="39"/>
        <v>62.5</v>
      </c>
      <c r="E340" s="4">
        <f t="shared" si="40"/>
        <v>72.399999999999977</v>
      </c>
      <c r="F340">
        <f t="shared" si="43"/>
        <v>524.27516666666668</v>
      </c>
      <c r="H340" s="3"/>
      <c r="J340" s="3">
        <f t="shared" si="41"/>
        <v>92.4</v>
      </c>
      <c r="K340" s="3">
        <f t="shared" si="44"/>
        <v>114.69600000000001</v>
      </c>
      <c r="M340" s="3">
        <f t="shared" si="50"/>
        <v>-409.57916666666665</v>
      </c>
      <c r="N340">
        <f t="shared" si="45"/>
        <v>409.57916666666665</v>
      </c>
      <c r="O340">
        <f t="shared" si="46"/>
        <v>0</v>
      </c>
      <c r="Q340" s="3">
        <f t="shared" si="51"/>
        <v>3.4976600000000029</v>
      </c>
      <c r="R340" s="3">
        <f t="shared" si="42"/>
        <v>34.976600000000033</v>
      </c>
      <c r="S340" s="3">
        <f t="shared" si="47"/>
        <v>0</v>
      </c>
      <c r="T340" s="3">
        <f t="shared" si="52"/>
        <v>61.168127377999951</v>
      </c>
      <c r="U340" s="3">
        <f t="shared" si="53"/>
        <v>71.315104134978398</v>
      </c>
    </row>
    <row r="341" spans="1:21" x14ac:dyDescent="0.25">
      <c r="A341" s="3">
        <v>1.81</v>
      </c>
      <c r="B341" s="3">
        <f t="shared" si="48"/>
        <v>6.8100000000000005</v>
      </c>
      <c r="C341" s="3">
        <f t="shared" si="49"/>
        <v>6.25</v>
      </c>
      <c r="D341" s="4">
        <f t="shared" si="39"/>
        <v>62.5</v>
      </c>
      <c r="E341" s="4">
        <f t="shared" si="40"/>
        <v>72.580000000000013</v>
      </c>
      <c r="F341">
        <f t="shared" si="43"/>
        <v>526.6028896666669</v>
      </c>
      <c r="H341" s="3"/>
      <c r="J341" s="3">
        <f t="shared" si="41"/>
        <v>92.58</v>
      </c>
      <c r="K341" s="3">
        <f t="shared" si="44"/>
        <v>116.07222300000001</v>
      </c>
      <c r="M341" s="3">
        <f t="shared" si="50"/>
        <v>-410.53066666666689</v>
      </c>
      <c r="N341">
        <f t="shared" si="45"/>
        <v>410.53066666666689</v>
      </c>
      <c r="O341">
        <f t="shared" si="46"/>
        <v>0</v>
      </c>
      <c r="Q341" s="3">
        <f t="shared" si="51"/>
        <v>3.517200000000003</v>
      </c>
      <c r="R341" s="3">
        <f t="shared" si="42"/>
        <v>35.172000000000033</v>
      </c>
      <c r="S341" s="3">
        <f t="shared" si="47"/>
        <v>0</v>
      </c>
      <c r="T341" s="3">
        <f t="shared" si="52"/>
        <v>61.853479199999953</v>
      </c>
      <c r="U341" s="3">
        <f t="shared" si="53"/>
        <v>72.517019014079906</v>
      </c>
    </row>
    <row r="342" spans="1:21" x14ac:dyDescent="0.25">
      <c r="A342" s="3">
        <v>1.82</v>
      </c>
      <c r="B342" s="3">
        <f t="shared" si="48"/>
        <v>6.82</v>
      </c>
      <c r="C342" s="3">
        <f t="shared" si="49"/>
        <v>6.25</v>
      </c>
      <c r="D342" s="4">
        <f t="shared" si="39"/>
        <v>62.5</v>
      </c>
      <c r="E342" s="4">
        <f t="shared" si="40"/>
        <v>72.759999999999991</v>
      </c>
      <c r="F342">
        <f t="shared" si="43"/>
        <v>528.93787066666687</v>
      </c>
      <c r="H342" s="3"/>
      <c r="J342" s="3">
        <f t="shared" si="41"/>
        <v>92.759999999999991</v>
      </c>
      <c r="K342" s="3">
        <f t="shared" si="44"/>
        <v>117.45770399999999</v>
      </c>
      <c r="M342" s="3">
        <f t="shared" si="50"/>
        <v>-411.48016666666689</v>
      </c>
      <c r="N342">
        <f t="shared" si="45"/>
        <v>411.48016666666689</v>
      </c>
      <c r="O342">
        <f t="shared" si="46"/>
        <v>0</v>
      </c>
      <c r="Q342" s="3">
        <f t="shared" si="51"/>
        <v>3.5367400000000031</v>
      </c>
      <c r="R342" s="3">
        <f t="shared" si="42"/>
        <v>35.367400000000032</v>
      </c>
      <c r="S342" s="3">
        <f t="shared" si="47"/>
        <v>0</v>
      </c>
      <c r="T342" s="3">
        <f t="shared" si="52"/>
        <v>62.542649137999952</v>
      </c>
      <c r="U342" s="3">
        <f t="shared" si="53"/>
        <v>73.732362970776606</v>
      </c>
    </row>
    <row r="343" spans="1:21" x14ac:dyDescent="0.25">
      <c r="A343" s="3">
        <v>1.83</v>
      </c>
      <c r="B343" s="3">
        <f t="shared" si="48"/>
        <v>6.83</v>
      </c>
      <c r="C343" s="3">
        <f t="shared" si="49"/>
        <v>6.25</v>
      </c>
      <c r="D343" s="4">
        <f t="shared" si="39"/>
        <v>62.5</v>
      </c>
      <c r="E343" s="4">
        <f t="shared" si="40"/>
        <v>72.94</v>
      </c>
      <c r="F343">
        <f t="shared" si="43"/>
        <v>531.28012766666677</v>
      </c>
      <c r="H343" s="3"/>
      <c r="J343" s="3">
        <f t="shared" si="41"/>
        <v>92.94</v>
      </c>
      <c r="K343" s="3">
        <f t="shared" si="44"/>
        <v>118.85246100000002</v>
      </c>
      <c r="M343" s="3">
        <f t="shared" si="50"/>
        <v>-412.42766666666677</v>
      </c>
      <c r="N343">
        <f t="shared" si="45"/>
        <v>412.42766666666677</v>
      </c>
      <c r="O343">
        <f t="shared" si="46"/>
        <v>0</v>
      </c>
      <c r="Q343" s="3">
        <f t="shared" si="51"/>
        <v>3.5562800000000032</v>
      </c>
      <c r="R343" s="3">
        <f t="shared" si="42"/>
        <v>35.562800000000031</v>
      </c>
      <c r="S343" s="3">
        <f t="shared" si="47"/>
        <v>0</v>
      </c>
      <c r="T343" s="3">
        <f t="shared" si="52"/>
        <v>63.235637191999956</v>
      </c>
      <c r="U343" s="3">
        <f t="shared" si="53"/>
        <v>74.961210611055151</v>
      </c>
    </row>
    <row r="344" spans="1:21" x14ac:dyDescent="0.25">
      <c r="A344" s="3">
        <v>1.84</v>
      </c>
      <c r="B344" s="3">
        <f t="shared" si="48"/>
        <v>6.84</v>
      </c>
      <c r="C344" s="3">
        <f t="shared" si="49"/>
        <v>6.25</v>
      </c>
      <c r="D344" s="4">
        <f t="shared" si="39"/>
        <v>62.5</v>
      </c>
      <c r="E344" s="4">
        <f t="shared" si="40"/>
        <v>73.12</v>
      </c>
      <c r="F344">
        <f t="shared" si="43"/>
        <v>533.62967866666668</v>
      </c>
      <c r="H344" s="3"/>
      <c r="J344" s="3">
        <f t="shared" si="41"/>
        <v>93.12</v>
      </c>
      <c r="K344" s="3">
        <f t="shared" si="44"/>
        <v>120.25651200000001</v>
      </c>
      <c r="M344" s="3">
        <f t="shared" si="50"/>
        <v>-413.37316666666663</v>
      </c>
      <c r="N344">
        <f t="shared" si="45"/>
        <v>413.37316666666663</v>
      </c>
      <c r="O344">
        <f t="shared" si="46"/>
        <v>0</v>
      </c>
      <c r="Q344" s="3">
        <f t="shared" si="51"/>
        <v>3.5758200000000033</v>
      </c>
      <c r="R344" s="3">
        <f t="shared" si="42"/>
        <v>35.758200000000031</v>
      </c>
      <c r="S344" s="3">
        <f t="shared" si="47"/>
        <v>0</v>
      </c>
      <c r="T344" s="3">
        <f t="shared" si="52"/>
        <v>63.932443361999958</v>
      </c>
      <c r="U344" s="3">
        <f t="shared" si="53"/>
        <v>76.203636540902181</v>
      </c>
    </row>
    <row r="345" spans="1:21" x14ac:dyDescent="0.25">
      <c r="A345" s="3">
        <v>1.85</v>
      </c>
      <c r="B345" s="3">
        <f t="shared" si="48"/>
        <v>6.85</v>
      </c>
      <c r="C345" s="3">
        <f t="shared" si="49"/>
        <v>6.25</v>
      </c>
      <c r="D345" s="4">
        <f t="shared" si="39"/>
        <v>62.5</v>
      </c>
      <c r="E345" s="4">
        <f t="shared" si="40"/>
        <v>73.300000000000011</v>
      </c>
      <c r="F345">
        <f t="shared" si="43"/>
        <v>535.98654166666677</v>
      </c>
      <c r="H345" s="3"/>
      <c r="J345" s="3">
        <f t="shared" si="41"/>
        <v>93.300000000000011</v>
      </c>
      <c r="K345" s="3">
        <f t="shared" si="44"/>
        <v>121.66987500000002</v>
      </c>
      <c r="M345" s="3">
        <f t="shared" si="50"/>
        <v>-414.31666666666672</v>
      </c>
      <c r="N345">
        <f t="shared" si="45"/>
        <v>414.31666666666672</v>
      </c>
      <c r="O345">
        <f t="shared" si="46"/>
        <v>0</v>
      </c>
      <c r="Q345" s="3">
        <f t="shared" si="51"/>
        <v>3.5953600000000034</v>
      </c>
      <c r="R345" s="3">
        <f t="shared" si="42"/>
        <v>35.95360000000003</v>
      </c>
      <c r="S345" s="3">
        <f t="shared" si="47"/>
        <v>0</v>
      </c>
      <c r="T345" s="3">
        <f t="shared" si="52"/>
        <v>64.633067647999965</v>
      </c>
      <c r="U345" s="3">
        <f t="shared" si="53"/>
        <v>77.459715366304323</v>
      </c>
    </row>
    <row r="346" spans="1:21" x14ac:dyDescent="0.25">
      <c r="A346" s="3">
        <v>1.86</v>
      </c>
      <c r="B346" s="3">
        <f t="shared" si="48"/>
        <v>6.86</v>
      </c>
      <c r="C346" s="3">
        <f t="shared" si="49"/>
        <v>6.25</v>
      </c>
      <c r="D346" s="4">
        <f t="shared" si="39"/>
        <v>62.5</v>
      </c>
      <c r="E346" s="4">
        <f t="shared" si="40"/>
        <v>73.480000000000018</v>
      </c>
      <c r="F346">
        <f t="shared" si="43"/>
        <v>538.35073466666665</v>
      </c>
      <c r="H346" s="3"/>
      <c r="J346" s="3">
        <f t="shared" si="41"/>
        <v>93.48</v>
      </c>
      <c r="K346" s="3">
        <f t="shared" si="44"/>
        <v>123.09256800000001</v>
      </c>
      <c r="M346" s="3">
        <f t="shared" si="50"/>
        <v>-415.25816666666663</v>
      </c>
      <c r="N346">
        <f t="shared" si="45"/>
        <v>415.25816666666663</v>
      </c>
      <c r="O346">
        <f t="shared" si="46"/>
        <v>0</v>
      </c>
      <c r="Q346" s="3">
        <f t="shared" si="51"/>
        <v>3.6149000000000036</v>
      </c>
      <c r="R346" s="3">
        <f t="shared" si="42"/>
        <v>36.149000000000036</v>
      </c>
      <c r="S346" s="3">
        <f t="shared" si="47"/>
        <v>0</v>
      </c>
      <c r="T346" s="3">
        <f t="shared" si="52"/>
        <v>65.337510049999963</v>
      </c>
      <c r="U346" s="3">
        <f t="shared" si="53"/>
        <v>78.72952169324823</v>
      </c>
    </row>
    <row r="347" spans="1:21" x14ac:dyDescent="0.25">
      <c r="A347" s="3">
        <v>1.87</v>
      </c>
      <c r="B347" s="3">
        <f t="shared" si="48"/>
        <v>6.87</v>
      </c>
      <c r="C347" s="3">
        <f t="shared" si="49"/>
        <v>6.25</v>
      </c>
      <c r="D347" s="4">
        <f t="shared" si="39"/>
        <v>62.5</v>
      </c>
      <c r="E347" s="4">
        <f t="shared" si="40"/>
        <v>73.66</v>
      </c>
      <c r="F347">
        <f t="shared" si="43"/>
        <v>540.72227566666663</v>
      </c>
      <c r="H347" s="3"/>
      <c r="J347" s="3">
        <f t="shared" si="41"/>
        <v>93.66</v>
      </c>
      <c r="K347" s="3">
        <f t="shared" si="44"/>
        <v>124.52460900000001</v>
      </c>
      <c r="M347" s="3">
        <f t="shared" si="50"/>
        <v>-416.19766666666663</v>
      </c>
      <c r="N347">
        <f t="shared" si="45"/>
        <v>416.19766666666663</v>
      </c>
      <c r="O347">
        <f t="shared" si="46"/>
        <v>0</v>
      </c>
      <c r="Q347" s="3">
        <f t="shared" si="51"/>
        <v>3.6344400000000037</v>
      </c>
      <c r="R347" s="3">
        <f t="shared" si="42"/>
        <v>36.344400000000036</v>
      </c>
      <c r="S347" s="3">
        <f t="shared" si="47"/>
        <v>0</v>
      </c>
      <c r="T347" s="3">
        <f t="shared" si="52"/>
        <v>66.045770567999966</v>
      </c>
      <c r="U347" s="3">
        <f t="shared" si="53"/>
        <v>80.013130127720544</v>
      </c>
    </row>
    <row r="348" spans="1:21" x14ac:dyDescent="0.25">
      <c r="A348" s="3">
        <v>1.88</v>
      </c>
      <c r="B348" s="3">
        <f t="shared" si="48"/>
        <v>6.88</v>
      </c>
      <c r="C348" s="3">
        <f t="shared" si="49"/>
        <v>6.25</v>
      </c>
      <c r="D348" s="4">
        <f t="shared" si="39"/>
        <v>62.5</v>
      </c>
      <c r="E348" s="4">
        <f t="shared" si="40"/>
        <v>73.84</v>
      </c>
      <c r="F348">
        <f t="shared" si="43"/>
        <v>543.10118266666666</v>
      </c>
      <c r="H348" s="3"/>
      <c r="J348" s="3">
        <f t="shared" si="41"/>
        <v>93.84</v>
      </c>
      <c r="K348" s="3">
        <f t="shared" si="44"/>
        <v>125.966016</v>
      </c>
      <c r="M348" s="3">
        <f t="shared" si="50"/>
        <v>-417.13516666666669</v>
      </c>
      <c r="N348">
        <f t="shared" si="45"/>
        <v>417.13516666666669</v>
      </c>
      <c r="O348">
        <f t="shared" si="46"/>
        <v>0</v>
      </c>
      <c r="Q348" s="3">
        <f t="shared" si="51"/>
        <v>3.6539800000000038</v>
      </c>
      <c r="R348" s="3">
        <f t="shared" si="42"/>
        <v>36.539800000000035</v>
      </c>
      <c r="S348" s="3">
        <f t="shared" si="47"/>
        <v>0</v>
      </c>
      <c r="T348" s="3">
        <f t="shared" si="52"/>
        <v>66.75784920199996</v>
      </c>
      <c r="U348" s="3">
        <f t="shared" si="53"/>
        <v>81.310615275707889</v>
      </c>
    </row>
    <row r="349" spans="1:21" x14ac:dyDescent="0.25">
      <c r="A349" s="3">
        <v>1.89</v>
      </c>
      <c r="B349" s="3">
        <f t="shared" si="48"/>
        <v>6.89</v>
      </c>
      <c r="C349" s="3">
        <f t="shared" si="49"/>
        <v>6.25</v>
      </c>
      <c r="D349" s="4">
        <f t="shared" si="39"/>
        <v>62.5</v>
      </c>
      <c r="E349" s="4">
        <f t="shared" si="40"/>
        <v>74.019999999999982</v>
      </c>
      <c r="F349">
        <f t="shared" si="43"/>
        <v>545.48747366666646</v>
      </c>
      <c r="H349" s="3"/>
      <c r="J349" s="3">
        <f t="shared" si="41"/>
        <v>94.02</v>
      </c>
      <c r="K349" s="3">
        <f t="shared" si="44"/>
        <v>127.41680699999998</v>
      </c>
      <c r="M349" s="3">
        <f t="shared" si="50"/>
        <v>-418.07066666666651</v>
      </c>
      <c r="N349">
        <f t="shared" si="45"/>
        <v>418.07066666666651</v>
      </c>
      <c r="O349">
        <f t="shared" si="46"/>
        <v>0</v>
      </c>
      <c r="Q349" s="3">
        <f t="shared" si="51"/>
        <v>3.6735200000000039</v>
      </c>
      <c r="R349" s="3">
        <f t="shared" si="42"/>
        <v>36.735200000000042</v>
      </c>
      <c r="S349" s="3">
        <f t="shared" si="47"/>
        <v>0</v>
      </c>
      <c r="T349" s="3">
        <f t="shared" si="52"/>
        <v>67.473745951999959</v>
      </c>
      <c r="U349" s="3">
        <f t="shared" si="53"/>
        <v>82.62205174319692</v>
      </c>
    </row>
    <row r="350" spans="1:21" x14ac:dyDescent="0.25">
      <c r="A350" s="3">
        <v>1.9</v>
      </c>
      <c r="B350" s="3">
        <f t="shared" si="48"/>
        <v>6.9</v>
      </c>
      <c r="C350" s="3">
        <f t="shared" si="49"/>
        <v>6.25</v>
      </c>
      <c r="D350" s="4">
        <f t="shared" si="39"/>
        <v>62.5</v>
      </c>
      <c r="E350" s="4">
        <f t="shared" si="40"/>
        <v>74.199999999999989</v>
      </c>
      <c r="F350">
        <f t="shared" si="43"/>
        <v>547.8811666666669</v>
      </c>
      <c r="H350" s="3"/>
      <c r="J350" s="3">
        <f t="shared" si="41"/>
        <v>94.199999999999989</v>
      </c>
      <c r="K350" s="3">
        <f t="shared" si="44"/>
        <v>128.87699999999998</v>
      </c>
      <c r="M350" s="3">
        <f t="shared" si="50"/>
        <v>-419.00416666666695</v>
      </c>
      <c r="N350">
        <f t="shared" si="45"/>
        <v>419.00416666666695</v>
      </c>
      <c r="O350">
        <f t="shared" si="46"/>
        <v>0</v>
      </c>
      <c r="Q350" s="3">
        <f t="shared" si="51"/>
        <v>3.693060000000004</v>
      </c>
      <c r="R350" s="3">
        <f t="shared" si="42"/>
        <v>36.930600000000041</v>
      </c>
      <c r="S350" s="3">
        <f t="shared" si="47"/>
        <v>0</v>
      </c>
      <c r="T350" s="3">
        <f t="shared" si="52"/>
        <v>68.193460817999963</v>
      </c>
      <c r="U350" s="3">
        <f t="shared" si="53"/>
        <v>83.947514136174263</v>
      </c>
    </row>
    <row r="351" spans="1:21" x14ac:dyDescent="0.25">
      <c r="A351" s="3">
        <v>1.91</v>
      </c>
      <c r="B351" s="3">
        <f t="shared" si="48"/>
        <v>6.91</v>
      </c>
      <c r="C351" s="3">
        <f t="shared" si="49"/>
        <v>6.25</v>
      </c>
      <c r="D351" s="4">
        <f t="shared" si="39"/>
        <v>62.5</v>
      </c>
      <c r="E351" s="4">
        <f t="shared" si="40"/>
        <v>74.38</v>
      </c>
      <c r="F351">
        <f t="shared" si="43"/>
        <v>550.2822796666668</v>
      </c>
      <c r="H351" s="3"/>
      <c r="J351" s="3">
        <f t="shared" si="41"/>
        <v>94.38</v>
      </c>
      <c r="K351" s="3">
        <f t="shared" si="44"/>
        <v>130.34661299999999</v>
      </c>
      <c r="M351" s="3">
        <f t="shared" si="50"/>
        <v>-419.9356666666668</v>
      </c>
      <c r="N351">
        <f t="shared" si="45"/>
        <v>419.9356666666668</v>
      </c>
      <c r="O351">
        <f t="shared" si="46"/>
        <v>0</v>
      </c>
      <c r="Q351" s="3">
        <f t="shared" si="51"/>
        <v>3.7126000000000041</v>
      </c>
      <c r="R351" s="3">
        <f t="shared" si="42"/>
        <v>37.12600000000004</v>
      </c>
      <c r="S351" s="3">
        <f t="shared" si="47"/>
        <v>0</v>
      </c>
      <c r="T351" s="3">
        <f t="shared" si="52"/>
        <v>68.916993799999958</v>
      </c>
      <c r="U351" s="3">
        <f t="shared" si="53"/>
        <v>85.287077060626572</v>
      </c>
    </row>
    <row r="352" spans="1:21" x14ac:dyDescent="0.25">
      <c r="A352" s="3">
        <v>1.92</v>
      </c>
      <c r="B352" s="3">
        <f t="shared" si="48"/>
        <v>6.92</v>
      </c>
      <c r="C352" s="3">
        <f t="shared" si="49"/>
        <v>6.25</v>
      </c>
      <c r="D352" s="4">
        <f t="shared" si="39"/>
        <v>62.5</v>
      </c>
      <c r="E352" s="4">
        <f t="shared" si="40"/>
        <v>74.56</v>
      </c>
      <c r="F352">
        <f t="shared" si="43"/>
        <v>552.69083066666678</v>
      </c>
      <c r="H352" s="3"/>
      <c r="J352" s="3">
        <f t="shared" si="41"/>
        <v>94.56</v>
      </c>
      <c r="K352" s="3">
        <f t="shared" si="44"/>
        <v>131.82566399999999</v>
      </c>
      <c r="M352" s="3">
        <f t="shared" si="50"/>
        <v>-420.86516666666682</v>
      </c>
      <c r="N352">
        <f t="shared" si="45"/>
        <v>420.86516666666682</v>
      </c>
      <c r="O352">
        <f t="shared" si="46"/>
        <v>0</v>
      </c>
      <c r="Q352" s="3">
        <f t="shared" si="51"/>
        <v>3.7321400000000042</v>
      </c>
      <c r="R352" s="3">
        <f t="shared" si="42"/>
        <v>37.321400000000047</v>
      </c>
      <c r="S352" s="3">
        <f t="shared" si="47"/>
        <v>0</v>
      </c>
      <c r="T352" s="3">
        <f t="shared" si="52"/>
        <v>69.644344897999957</v>
      </c>
      <c r="U352" s="3">
        <f t="shared" si="53"/>
        <v>86.640815122540474</v>
      </c>
    </row>
    <row r="353" spans="1:21" x14ac:dyDescent="0.25">
      <c r="A353" s="3">
        <v>1.93</v>
      </c>
      <c r="B353" s="3">
        <f t="shared" si="48"/>
        <v>6.93</v>
      </c>
      <c r="C353" s="3">
        <f t="shared" si="49"/>
        <v>6.25</v>
      </c>
      <c r="D353" s="4">
        <f t="shared" ref="D353:D416" si="54">MAX(10*C353,$G$13*C353+$G$9-2*$G$11*(1+$G$12)^0.5)</f>
        <v>62.5</v>
      </c>
      <c r="E353" s="4">
        <f t="shared" ref="E353:E416" si="55">MAX(10*B353,$G$13*B353+$G$9-2*$G$11*(1+$G$12)^0.5)</f>
        <v>74.740000000000009</v>
      </c>
      <c r="F353">
        <f t="shared" si="43"/>
        <v>555.10683766666682</v>
      </c>
      <c r="H353" s="3"/>
      <c r="J353" s="3">
        <f t="shared" ref="J353:J416" si="56">$G$13*A353+2*$G$11*(1+$G$12)^0.5</f>
        <v>94.740000000000009</v>
      </c>
      <c r="K353" s="3">
        <f t="shared" si="44"/>
        <v>133.31417099999999</v>
      </c>
      <c r="M353" s="3">
        <f t="shared" si="50"/>
        <v>-421.79266666666683</v>
      </c>
      <c r="N353">
        <f t="shared" si="45"/>
        <v>421.79266666666683</v>
      </c>
      <c r="O353">
        <f t="shared" si="46"/>
        <v>0</v>
      </c>
      <c r="Q353" s="3">
        <f t="shared" si="51"/>
        <v>3.7516800000000043</v>
      </c>
      <c r="R353" s="3">
        <f t="shared" ref="R353:R416" si="57">IF(Q353&lt;$B$153,$E$151+Q353*($E$153-$E$151)/$B$153,$E$153+(Q353-$B$153)*($E$154-$E$153)/($B$154-$B$153))</f>
        <v>37.516800000000046</v>
      </c>
      <c r="S353" s="3">
        <f t="shared" si="47"/>
        <v>0</v>
      </c>
      <c r="T353" s="3">
        <f t="shared" si="52"/>
        <v>70.375514111999962</v>
      </c>
      <c r="U353" s="3">
        <f t="shared" si="53"/>
        <v>88.008802927902622</v>
      </c>
    </row>
    <row r="354" spans="1:21" x14ac:dyDescent="0.25">
      <c r="A354" s="3">
        <v>1.94</v>
      </c>
      <c r="B354" s="3">
        <f t="shared" si="48"/>
        <v>6.9399999999999995</v>
      </c>
      <c r="C354" s="3">
        <f t="shared" si="49"/>
        <v>6.25</v>
      </c>
      <c r="D354" s="4">
        <f t="shared" si="54"/>
        <v>62.5</v>
      </c>
      <c r="E354" s="4">
        <f t="shared" si="55"/>
        <v>74.919999999999987</v>
      </c>
      <c r="F354">
        <f t="shared" ref="F354:F417" si="58">$I$158*C354*(0.5*C354+B354-C354)  +  (D354-$I$158)*0.5*C354*(C354/3+B354-C354)  +  D354*(B354-C354)*0.5*(B354-C354)  +  (E354-D354)*0.5*(B354-C354)*(B354-C354)/3</f>
        <v>557.53031866666663</v>
      </c>
      <c r="H354" s="3"/>
      <c r="J354" s="3">
        <f t="shared" si="56"/>
        <v>94.92</v>
      </c>
      <c r="K354" s="3">
        <f t="shared" ref="K354:K417" si="59">$K$158*A354*0.5*A354  +  (J354-$K$158)*0.5*A354*A354/3</f>
        <v>134.812152</v>
      </c>
      <c r="M354" s="3">
        <f t="shared" si="50"/>
        <v>-422.71816666666666</v>
      </c>
      <c r="N354">
        <f t="shared" ref="N354:N417" si="60">ABS(M354)</f>
        <v>422.71816666666666</v>
      </c>
      <c r="O354">
        <f t="shared" ref="O354:O417" si="61">IF(N354=$N$3162,A354,0)</f>
        <v>0</v>
      </c>
      <c r="Q354" s="3">
        <f t="shared" si="51"/>
        <v>3.7712200000000045</v>
      </c>
      <c r="R354" s="3">
        <f t="shared" si="57"/>
        <v>37.712200000000045</v>
      </c>
      <c r="S354" s="3">
        <f t="shared" ref="S354:S417" si="62">IF(Q354&lt;$J$152,0,$M$152+(Q354-$J$152)*($M$153-$M$152)/$G$144)</f>
        <v>0</v>
      </c>
      <c r="T354" s="3">
        <f t="shared" si="52"/>
        <v>71.110501441999958</v>
      </c>
      <c r="U354" s="3">
        <f t="shared" si="53"/>
        <v>89.391115082699642</v>
      </c>
    </row>
    <row r="355" spans="1:21" x14ac:dyDescent="0.25">
      <c r="A355" s="3">
        <v>1.95</v>
      </c>
      <c r="B355" s="3">
        <f t="shared" ref="B355:B418" si="63">$B$158+A355</f>
        <v>6.95</v>
      </c>
      <c r="C355" s="3">
        <f t="shared" ref="C355:C418" si="64">IF($F$158&gt;B355,B355,$F$158)</f>
        <v>6.25</v>
      </c>
      <c r="D355" s="4">
        <f t="shared" si="54"/>
        <v>62.5</v>
      </c>
      <c r="E355" s="4">
        <f t="shared" si="55"/>
        <v>75.100000000000023</v>
      </c>
      <c r="F355">
        <f t="shared" si="58"/>
        <v>559.96129166666663</v>
      </c>
      <c r="H355" s="3"/>
      <c r="J355" s="3">
        <f t="shared" si="56"/>
        <v>95.1</v>
      </c>
      <c r="K355" s="3">
        <f t="shared" si="59"/>
        <v>136.319625</v>
      </c>
      <c r="M355" s="3">
        <f t="shared" ref="M355:M418" si="65">K355-F355</f>
        <v>-423.64166666666665</v>
      </c>
      <c r="N355">
        <f t="shared" si="60"/>
        <v>423.64166666666665</v>
      </c>
      <c r="O355">
        <f t="shared" si="61"/>
        <v>0</v>
      </c>
      <c r="Q355" s="3">
        <f t="shared" ref="Q355:Q418" si="66">Q354+$R$158</f>
        <v>3.7907600000000046</v>
      </c>
      <c r="R355" s="3">
        <f t="shared" si="57"/>
        <v>37.907600000000045</v>
      </c>
      <c r="S355" s="3">
        <f t="shared" si="62"/>
        <v>0</v>
      </c>
      <c r="T355" s="3">
        <f t="shared" ref="T355:T418" si="67">T354+0.5*(R354+R355)*$R$158-0.5*(S354+S355)*$R$158</f>
        <v>71.849306887999958</v>
      </c>
      <c r="U355" s="3">
        <f t="shared" ref="U355:U418" si="68">U354+T354*$R$158+R354*$R$158^2/2+(R355-R354)*$R$158^2/6-S354*$R$158^2/2-(S355-S354)*$R$158^2/6</f>
        <v>90.787826192918189</v>
      </c>
    </row>
    <row r="356" spans="1:21" x14ac:dyDescent="0.25">
      <c r="A356" s="3">
        <v>1.96</v>
      </c>
      <c r="B356" s="3">
        <f t="shared" si="63"/>
        <v>6.96</v>
      </c>
      <c r="C356" s="3">
        <f t="shared" si="64"/>
        <v>6.25</v>
      </c>
      <c r="D356" s="4">
        <f t="shared" si="54"/>
        <v>62.5</v>
      </c>
      <c r="E356" s="4">
        <f t="shared" si="55"/>
        <v>75.28</v>
      </c>
      <c r="F356">
        <f t="shared" si="58"/>
        <v>562.39977466666653</v>
      </c>
      <c r="H356" s="3"/>
      <c r="J356" s="3">
        <f t="shared" si="56"/>
        <v>95.28</v>
      </c>
      <c r="K356" s="3">
        <f t="shared" si="59"/>
        <v>137.83660799999998</v>
      </c>
      <c r="M356" s="3">
        <f t="shared" si="65"/>
        <v>-424.56316666666658</v>
      </c>
      <c r="N356">
        <f t="shared" si="60"/>
        <v>424.56316666666658</v>
      </c>
      <c r="O356">
        <f t="shared" si="61"/>
        <v>0</v>
      </c>
      <c r="Q356" s="3">
        <f t="shared" si="66"/>
        <v>3.8103000000000047</v>
      </c>
      <c r="R356" s="3">
        <f t="shared" si="57"/>
        <v>38.103000000000044</v>
      </c>
      <c r="S356" s="3">
        <f t="shared" si="62"/>
        <v>0</v>
      </c>
      <c r="T356" s="3">
        <f t="shared" si="67"/>
        <v>72.591930449999964</v>
      </c>
      <c r="U356" s="3">
        <f t="shared" si="68"/>
        <v>92.199010864544903</v>
      </c>
    </row>
    <row r="357" spans="1:21" x14ac:dyDescent="0.25">
      <c r="A357" s="3">
        <v>1.97</v>
      </c>
      <c r="B357" s="3">
        <f t="shared" si="63"/>
        <v>6.97</v>
      </c>
      <c r="C357" s="3">
        <f t="shared" si="64"/>
        <v>6.25</v>
      </c>
      <c r="D357" s="4">
        <f t="shared" si="54"/>
        <v>62.5</v>
      </c>
      <c r="E357" s="4">
        <f t="shared" si="55"/>
        <v>75.45999999999998</v>
      </c>
      <c r="F357">
        <f t="shared" si="58"/>
        <v>564.84578566666653</v>
      </c>
      <c r="H357" s="3"/>
      <c r="J357" s="3">
        <f t="shared" si="56"/>
        <v>95.460000000000008</v>
      </c>
      <c r="K357" s="3">
        <f t="shared" si="59"/>
        <v>139.36311900000001</v>
      </c>
      <c r="M357" s="3">
        <f t="shared" si="65"/>
        <v>-425.48266666666655</v>
      </c>
      <c r="N357">
        <f t="shared" si="60"/>
        <v>425.48266666666655</v>
      </c>
      <c r="O357">
        <f t="shared" si="61"/>
        <v>0</v>
      </c>
      <c r="Q357" s="3">
        <f t="shared" si="66"/>
        <v>3.8298400000000048</v>
      </c>
      <c r="R357" s="3">
        <f t="shared" si="57"/>
        <v>38.298400000000044</v>
      </c>
      <c r="S357" s="3">
        <f t="shared" si="62"/>
        <v>0</v>
      </c>
      <c r="T357" s="3">
        <f t="shared" si="67"/>
        <v>73.338372127999961</v>
      </c>
      <c r="U357" s="3">
        <f t="shared" si="68"/>
        <v>93.624743703566409</v>
      </c>
    </row>
    <row r="358" spans="1:21" x14ac:dyDescent="0.25">
      <c r="A358" s="3">
        <v>1.98</v>
      </c>
      <c r="B358" s="3">
        <f t="shared" si="63"/>
        <v>6.98</v>
      </c>
      <c r="C358" s="3">
        <f t="shared" si="64"/>
        <v>6.25</v>
      </c>
      <c r="D358" s="4">
        <f t="shared" si="54"/>
        <v>62.5</v>
      </c>
      <c r="E358" s="4">
        <f t="shared" si="55"/>
        <v>75.640000000000015</v>
      </c>
      <c r="F358">
        <f t="shared" si="58"/>
        <v>567.29934266666692</v>
      </c>
      <c r="H358" s="3"/>
      <c r="J358" s="3">
        <f t="shared" si="56"/>
        <v>95.64</v>
      </c>
      <c r="K358" s="3">
        <f t="shared" si="59"/>
        <v>140.89917599999998</v>
      </c>
      <c r="M358" s="3">
        <f t="shared" si="65"/>
        <v>-426.40016666666691</v>
      </c>
      <c r="N358">
        <f t="shared" si="60"/>
        <v>426.40016666666691</v>
      </c>
      <c r="O358">
        <f t="shared" si="61"/>
        <v>0</v>
      </c>
      <c r="Q358" s="3">
        <f t="shared" si="66"/>
        <v>3.8493800000000049</v>
      </c>
      <c r="R358" s="3">
        <f t="shared" si="57"/>
        <v>38.49380000000005</v>
      </c>
      <c r="S358" s="3">
        <f t="shared" si="62"/>
        <v>0</v>
      </c>
      <c r="T358" s="3">
        <f t="shared" si="67"/>
        <v>74.088631921999962</v>
      </c>
      <c r="U358" s="3">
        <f t="shared" si="68"/>
        <v>95.065099315969363</v>
      </c>
    </row>
    <row r="359" spans="1:21" x14ac:dyDescent="0.25">
      <c r="A359" s="3">
        <v>1.99</v>
      </c>
      <c r="B359" s="3">
        <f t="shared" si="63"/>
        <v>6.99</v>
      </c>
      <c r="C359" s="3">
        <f t="shared" si="64"/>
        <v>6.25</v>
      </c>
      <c r="D359" s="4">
        <f t="shared" si="54"/>
        <v>62.5</v>
      </c>
      <c r="E359" s="4">
        <f t="shared" si="55"/>
        <v>75.819999999999993</v>
      </c>
      <c r="F359">
        <f t="shared" si="58"/>
        <v>569.76046366666696</v>
      </c>
      <c r="H359" s="3"/>
      <c r="J359" s="3">
        <f t="shared" si="56"/>
        <v>95.82</v>
      </c>
      <c r="K359" s="3">
        <f t="shared" si="59"/>
        <v>142.44479699999999</v>
      </c>
      <c r="M359" s="3">
        <f t="shared" si="65"/>
        <v>-427.31566666666697</v>
      </c>
      <c r="N359">
        <f t="shared" si="60"/>
        <v>427.31566666666697</v>
      </c>
      <c r="O359">
        <f t="shared" si="61"/>
        <v>0</v>
      </c>
      <c r="Q359" s="3">
        <f t="shared" si="66"/>
        <v>3.868920000000005</v>
      </c>
      <c r="R359" s="3">
        <f t="shared" si="57"/>
        <v>38.689200000000049</v>
      </c>
      <c r="S359" s="3">
        <f t="shared" si="62"/>
        <v>0</v>
      </c>
      <c r="T359" s="3">
        <f t="shared" si="67"/>
        <v>74.842709831999969</v>
      </c>
      <c r="U359" s="3">
        <f t="shared" si="68"/>
        <v>96.520152307740389</v>
      </c>
    </row>
    <row r="360" spans="1:21" x14ac:dyDescent="0.25">
      <c r="A360" s="3">
        <v>2</v>
      </c>
      <c r="B360" s="3">
        <f t="shared" si="63"/>
        <v>7</v>
      </c>
      <c r="C360" s="3">
        <f t="shared" si="64"/>
        <v>6.25</v>
      </c>
      <c r="D360" s="4">
        <f t="shared" si="54"/>
        <v>62.5</v>
      </c>
      <c r="E360" s="4">
        <f t="shared" si="55"/>
        <v>76</v>
      </c>
      <c r="F360">
        <f t="shared" si="58"/>
        <v>572.22916666666674</v>
      </c>
      <c r="H360" s="3"/>
      <c r="J360" s="3">
        <f t="shared" si="56"/>
        <v>96</v>
      </c>
      <c r="K360" s="3">
        <f t="shared" si="59"/>
        <v>144</v>
      </c>
      <c r="M360" s="3">
        <f t="shared" si="65"/>
        <v>-428.22916666666674</v>
      </c>
      <c r="N360">
        <f t="shared" si="60"/>
        <v>428.22916666666674</v>
      </c>
      <c r="O360">
        <f t="shared" si="61"/>
        <v>0</v>
      </c>
      <c r="Q360" s="3">
        <f t="shared" si="66"/>
        <v>3.8884600000000051</v>
      </c>
      <c r="R360" s="3">
        <f t="shared" si="57"/>
        <v>38.884600000000049</v>
      </c>
      <c r="S360" s="3">
        <f t="shared" si="62"/>
        <v>0</v>
      </c>
      <c r="T360" s="3">
        <f t="shared" si="67"/>
        <v>75.600605857999966</v>
      </c>
      <c r="U360" s="3">
        <f t="shared" si="68"/>
        <v>97.989977284866143</v>
      </c>
    </row>
    <row r="361" spans="1:21" x14ac:dyDescent="0.25">
      <c r="A361" s="3">
        <v>2.0099999999999998</v>
      </c>
      <c r="B361" s="3">
        <f t="shared" si="63"/>
        <v>7.01</v>
      </c>
      <c r="C361" s="3">
        <f t="shared" si="64"/>
        <v>6.25</v>
      </c>
      <c r="D361" s="4">
        <f t="shared" si="54"/>
        <v>62.5</v>
      </c>
      <c r="E361" s="4">
        <f t="shared" si="55"/>
        <v>76.180000000000007</v>
      </c>
      <c r="F361">
        <f t="shared" si="58"/>
        <v>574.70546966666666</v>
      </c>
      <c r="H361" s="3"/>
      <c r="J361" s="3">
        <f t="shared" si="56"/>
        <v>96.179999999999993</v>
      </c>
      <c r="K361" s="3">
        <f t="shared" si="59"/>
        <v>145.56480299999996</v>
      </c>
      <c r="M361" s="3">
        <f t="shared" si="65"/>
        <v>-429.14066666666668</v>
      </c>
      <c r="N361">
        <f t="shared" si="60"/>
        <v>429.14066666666668</v>
      </c>
      <c r="O361">
        <f t="shared" si="61"/>
        <v>0</v>
      </c>
      <c r="Q361" s="3">
        <f t="shared" si="66"/>
        <v>3.9080000000000052</v>
      </c>
      <c r="R361" s="3">
        <f t="shared" si="57"/>
        <v>39.080000000000055</v>
      </c>
      <c r="S361" s="3">
        <f t="shared" si="62"/>
        <v>0</v>
      </c>
      <c r="T361" s="3">
        <f t="shared" si="67"/>
        <v>76.362319999999968</v>
      </c>
      <c r="U361" s="3">
        <f t="shared" si="68"/>
        <v>99.47464885333325</v>
      </c>
    </row>
    <row r="362" spans="1:21" x14ac:dyDescent="0.25">
      <c r="A362" s="3">
        <v>2.02</v>
      </c>
      <c r="B362" s="3">
        <f t="shared" si="63"/>
        <v>7.02</v>
      </c>
      <c r="C362" s="3">
        <f t="shared" si="64"/>
        <v>6.25</v>
      </c>
      <c r="D362" s="4">
        <f t="shared" si="54"/>
        <v>62.5</v>
      </c>
      <c r="E362" s="4">
        <f t="shared" si="55"/>
        <v>76.359999999999985</v>
      </c>
      <c r="F362">
        <f t="shared" si="58"/>
        <v>577.18939066666667</v>
      </c>
      <c r="H362" s="3"/>
      <c r="J362" s="3">
        <f t="shared" si="56"/>
        <v>96.36</v>
      </c>
      <c r="K362" s="3">
        <f t="shared" si="59"/>
        <v>147.13922400000001</v>
      </c>
      <c r="M362" s="3">
        <f t="shared" si="65"/>
        <v>-430.05016666666666</v>
      </c>
      <c r="N362">
        <f t="shared" si="60"/>
        <v>430.05016666666666</v>
      </c>
      <c r="O362">
        <f t="shared" si="61"/>
        <v>0</v>
      </c>
      <c r="Q362" s="3">
        <f t="shared" si="66"/>
        <v>3.9275400000000054</v>
      </c>
      <c r="R362" s="3">
        <f t="shared" si="57"/>
        <v>39.275400000000054</v>
      </c>
      <c r="S362" s="3">
        <f t="shared" si="62"/>
        <v>0</v>
      </c>
      <c r="T362" s="3">
        <f t="shared" si="67"/>
        <v>77.127852257999976</v>
      </c>
      <c r="U362" s="3">
        <f t="shared" si="68"/>
        <v>100.97424161912836</v>
      </c>
    </row>
    <row r="363" spans="1:21" x14ac:dyDescent="0.25">
      <c r="A363" s="3">
        <v>2.0299999999999998</v>
      </c>
      <c r="B363" s="3">
        <f t="shared" si="63"/>
        <v>7.0299999999999994</v>
      </c>
      <c r="C363" s="3">
        <f t="shared" si="64"/>
        <v>6.25</v>
      </c>
      <c r="D363" s="4">
        <f t="shared" si="54"/>
        <v>62.5</v>
      </c>
      <c r="E363" s="4">
        <f t="shared" si="55"/>
        <v>76.539999999999992</v>
      </c>
      <c r="F363">
        <f t="shared" si="58"/>
        <v>579.68094766666661</v>
      </c>
      <c r="H363" s="3"/>
      <c r="J363" s="3">
        <f t="shared" si="56"/>
        <v>96.539999999999992</v>
      </c>
      <c r="K363" s="3">
        <f t="shared" si="59"/>
        <v>148.72328099999996</v>
      </c>
      <c r="M363" s="3">
        <f t="shared" si="65"/>
        <v>-430.95766666666668</v>
      </c>
      <c r="N363">
        <f t="shared" si="60"/>
        <v>430.95766666666668</v>
      </c>
      <c r="O363">
        <f t="shared" si="61"/>
        <v>0</v>
      </c>
      <c r="Q363" s="3">
        <f t="shared" si="66"/>
        <v>3.9470800000000055</v>
      </c>
      <c r="R363" s="3">
        <f t="shared" si="57"/>
        <v>39.470800000000054</v>
      </c>
      <c r="S363" s="3">
        <f t="shared" si="62"/>
        <v>0</v>
      </c>
      <c r="T363" s="3">
        <f t="shared" si="67"/>
        <v>77.897202631999974</v>
      </c>
      <c r="U363" s="3">
        <f t="shared" si="68"/>
        <v>102.48883018823811</v>
      </c>
    </row>
    <row r="364" spans="1:21" x14ac:dyDescent="0.25">
      <c r="A364" s="3">
        <v>2.04</v>
      </c>
      <c r="B364" s="3">
        <f t="shared" si="63"/>
        <v>7.04</v>
      </c>
      <c r="C364" s="3">
        <f t="shared" si="64"/>
        <v>6.25</v>
      </c>
      <c r="D364" s="4">
        <f t="shared" si="54"/>
        <v>62.5</v>
      </c>
      <c r="E364" s="4">
        <f t="shared" si="55"/>
        <v>76.72</v>
      </c>
      <c r="F364">
        <f t="shared" si="58"/>
        <v>582.18015866666656</v>
      </c>
      <c r="H364" s="3"/>
      <c r="J364" s="3">
        <f t="shared" si="56"/>
        <v>96.72</v>
      </c>
      <c r="K364" s="3">
        <f t="shared" si="59"/>
        <v>150.31699200000003</v>
      </c>
      <c r="M364" s="3">
        <f t="shared" si="65"/>
        <v>-431.86316666666653</v>
      </c>
      <c r="N364">
        <f t="shared" si="60"/>
        <v>431.86316666666653</v>
      </c>
      <c r="O364">
        <f t="shared" si="61"/>
        <v>0</v>
      </c>
      <c r="Q364" s="3">
        <f t="shared" si="66"/>
        <v>3.9666200000000056</v>
      </c>
      <c r="R364" s="3">
        <f t="shared" si="57"/>
        <v>39.66620000000006</v>
      </c>
      <c r="S364" s="3">
        <f t="shared" si="62"/>
        <v>0</v>
      </c>
      <c r="T364" s="3">
        <f t="shared" si="67"/>
        <v>78.670371121999978</v>
      </c>
      <c r="U364" s="3">
        <f t="shared" si="68"/>
        <v>104.01848916664913</v>
      </c>
    </row>
    <row r="365" spans="1:21" x14ac:dyDescent="0.25">
      <c r="A365" s="3">
        <v>2.0499999999999998</v>
      </c>
      <c r="B365" s="3">
        <f t="shared" si="63"/>
        <v>7.05</v>
      </c>
      <c r="C365" s="3">
        <f t="shared" si="64"/>
        <v>6.25</v>
      </c>
      <c r="D365" s="4">
        <f t="shared" si="54"/>
        <v>62.5</v>
      </c>
      <c r="E365" s="4">
        <f t="shared" si="55"/>
        <v>76.899999999999977</v>
      </c>
      <c r="F365">
        <f t="shared" si="58"/>
        <v>584.68704166666657</v>
      </c>
      <c r="H365" s="3"/>
      <c r="J365" s="3">
        <f t="shared" si="56"/>
        <v>96.9</v>
      </c>
      <c r="K365" s="3">
        <f t="shared" si="59"/>
        <v>151.92037499999998</v>
      </c>
      <c r="M365" s="3">
        <f t="shared" si="65"/>
        <v>-432.76666666666659</v>
      </c>
      <c r="N365">
        <f t="shared" si="60"/>
        <v>432.76666666666659</v>
      </c>
      <c r="O365">
        <f t="shared" si="61"/>
        <v>0</v>
      </c>
      <c r="Q365" s="3">
        <f t="shared" si="66"/>
        <v>3.9861600000000057</v>
      </c>
      <c r="R365" s="3">
        <f t="shared" si="57"/>
        <v>39.86160000000006</v>
      </c>
      <c r="S365" s="3">
        <f t="shared" si="62"/>
        <v>0</v>
      </c>
      <c r="T365" s="3">
        <f t="shared" si="67"/>
        <v>79.447357727999972</v>
      </c>
      <c r="U365" s="3">
        <f t="shared" si="68"/>
        <v>105.56329316034808</v>
      </c>
    </row>
    <row r="366" spans="1:21" x14ac:dyDescent="0.25">
      <c r="A366" s="3">
        <v>2.06</v>
      </c>
      <c r="B366" s="3">
        <f t="shared" si="63"/>
        <v>7.0600000000000005</v>
      </c>
      <c r="C366" s="3">
        <f t="shared" si="64"/>
        <v>6.25</v>
      </c>
      <c r="D366" s="4">
        <f t="shared" si="54"/>
        <v>62.5</v>
      </c>
      <c r="E366" s="4">
        <f t="shared" si="55"/>
        <v>77.080000000000013</v>
      </c>
      <c r="F366">
        <f t="shared" si="58"/>
        <v>587.20161466666696</v>
      </c>
      <c r="H366" s="3"/>
      <c r="J366" s="3">
        <f t="shared" si="56"/>
        <v>97.08</v>
      </c>
      <c r="K366" s="3">
        <f t="shared" si="59"/>
        <v>153.53344800000002</v>
      </c>
      <c r="M366" s="3">
        <f t="shared" si="65"/>
        <v>-433.66816666666693</v>
      </c>
      <c r="N366">
        <f t="shared" si="60"/>
        <v>433.66816666666693</v>
      </c>
      <c r="O366">
        <f t="shared" si="61"/>
        <v>0</v>
      </c>
      <c r="Q366" s="3">
        <f t="shared" si="66"/>
        <v>4.0057000000000054</v>
      </c>
      <c r="R366" s="3">
        <f t="shared" si="57"/>
        <v>40.057000000000052</v>
      </c>
      <c r="S366" s="3">
        <f t="shared" si="62"/>
        <v>0</v>
      </c>
      <c r="T366" s="3">
        <f t="shared" si="67"/>
        <v>80.228162449999971</v>
      </c>
      <c r="U366" s="3">
        <f t="shared" si="68"/>
        <v>107.12331677532158</v>
      </c>
    </row>
    <row r="367" spans="1:21" x14ac:dyDescent="0.25">
      <c r="A367" s="3">
        <v>2.0699999999999998</v>
      </c>
      <c r="B367" s="3">
        <f t="shared" si="63"/>
        <v>7.07</v>
      </c>
      <c r="C367" s="3">
        <f t="shared" si="64"/>
        <v>6.25</v>
      </c>
      <c r="D367" s="4">
        <f t="shared" si="54"/>
        <v>62.5</v>
      </c>
      <c r="E367" s="4">
        <f t="shared" si="55"/>
        <v>77.259999999999991</v>
      </c>
      <c r="F367">
        <f t="shared" si="58"/>
        <v>589.72389566666686</v>
      </c>
      <c r="H367" s="3"/>
      <c r="J367" s="3">
        <f t="shared" si="56"/>
        <v>97.259999999999991</v>
      </c>
      <c r="K367" s="3">
        <f t="shared" si="59"/>
        <v>155.15622899999997</v>
      </c>
      <c r="M367" s="3">
        <f t="shared" si="65"/>
        <v>-434.56766666666692</v>
      </c>
      <c r="N367">
        <f t="shared" si="60"/>
        <v>434.56766666666692</v>
      </c>
      <c r="O367">
        <f t="shared" si="61"/>
        <v>0</v>
      </c>
      <c r="Q367" s="3">
        <f t="shared" si="66"/>
        <v>4.0252400000000055</v>
      </c>
      <c r="R367" s="3">
        <f t="shared" si="57"/>
        <v>40.252400000000058</v>
      </c>
      <c r="S367" s="3">
        <f t="shared" si="62"/>
        <v>0</v>
      </c>
      <c r="T367" s="3">
        <f t="shared" si="67"/>
        <v>81.012785287999975</v>
      </c>
      <c r="U367" s="3">
        <f t="shared" si="68"/>
        <v>108.69863461755629</v>
      </c>
    </row>
    <row r="368" spans="1:21" x14ac:dyDescent="0.25">
      <c r="A368" s="3">
        <v>2.08</v>
      </c>
      <c r="B368" s="3">
        <f t="shared" si="63"/>
        <v>7.08</v>
      </c>
      <c r="C368" s="3">
        <f t="shared" si="64"/>
        <v>6.25</v>
      </c>
      <c r="D368" s="4">
        <f t="shared" si="54"/>
        <v>62.5</v>
      </c>
      <c r="E368" s="4">
        <f t="shared" si="55"/>
        <v>77.44</v>
      </c>
      <c r="F368">
        <f t="shared" si="58"/>
        <v>592.25390266666682</v>
      </c>
      <c r="H368" s="3"/>
      <c r="J368" s="3">
        <f t="shared" si="56"/>
        <v>97.44</v>
      </c>
      <c r="K368" s="3">
        <f t="shared" si="59"/>
        <v>156.78873600000003</v>
      </c>
      <c r="M368" s="3">
        <f t="shared" si="65"/>
        <v>-435.46516666666679</v>
      </c>
      <c r="N368">
        <f t="shared" si="60"/>
        <v>435.46516666666679</v>
      </c>
      <c r="O368">
        <f t="shared" si="61"/>
        <v>0</v>
      </c>
      <c r="Q368" s="3">
        <f t="shared" si="66"/>
        <v>4.0447800000000056</v>
      </c>
      <c r="R368" s="3">
        <f t="shared" si="57"/>
        <v>40.447800000000058</v>
      </c>
      <c r="S368" s="3">
        <f t="shared" si="62"/>
        <v>0</v>
      </c>
      <c r="T368" s="3">
        <f t="shared" si="67"/>
        <v>81.80122624199997</v>
      </c>
      <c r="U368" s="3">
        <f t="shared" si="68"/>
        <v>110.28932129303884</v>
      </c>
    </row>
    <row r="369" spans="1:21" x14ac:dyDescent="0.25">
      <c r="A369" s="3">
        <v>2.09</v>
      </c>
      <c r="B369" s="3">
        <f t="shared" si="63"/>
        <v>7.09</v>
      </c>
      <c r="C369" s="3">
        <f t="shared" si="64"/>
        <v>6.25</v>
      </c>
      <c r="D369" s="4">
        <f t="shared" si="54"/>
        <v>62.5</v>
      </c>
      <c r="E369" s="4">
        <f t="shared" si="55"/>
        <v>77.62</v>
      </c>
      <c r="F369">
        <f t="shared" si="58"/>
        <v>594.79165366666666</v>
      </c>
      <c r="H369" s="3"/>
      <c r="J369" s="3">
        <f t="shared" si="56"/>
        <v>97.62</v>
      </c>
      <c r="K369" s="3">
        <f t="shared" si="59"/>
        <v>158.43098699999996</v>
      </c>
      <c r="M369" s="3">
        <f t="shared" si="65"/>
        <v>-436.3606666666667</v>
      </c>
      <c r="N369">
        <f t="shared" si="60"/>
        <v>436.3606666666667</v>
      </c>
      <c r="O369">
        <f t="shared" si="61"/>
        <v>0</v>
      </c>
      <c r="Q369" s="3">
        <f t="shared" si="66"/>
        <v>4.0643200000000057</v>
      </c>
      <c r="R369" s="3">
        <f t="shared" si="57"/>
        <v>40.643200000000057</v>
      </c>
      <c r="S369" s="3">
        <f t="shared" si="62"/>
        <v>0</v>
      </c>
      <c r="T369" s="3">
        <f t="shared" si="67"/>
        <v>82.59348531199997</v>
      </c>
      <c r="U369" s="3">
        <f t="shared" si="68"/>
        <v>111.89545140775587</v>
      </c>
    </row>
    <row r="370" spans="1:21" x14ac:dyDescent="0.25">
      <c r="A370" s="3">
        <v>2.1</v>
      </c>
      <c r="B370" s="3">
        <f t="shared" si="63"/>
        <v>7.1</v>
      </c>
      <c r="C370" s="3">
        <f t="shared" si="64"/>
        <v>6.25</v>
      </c>
      <c r="D370" s="4">
        <f t="shared" si="54"/>
        <v>62.5</v>
      </c>
      <c r="E370" s="4">
        <f t="shared" si="55"/>
        <v>77.800000000000011</v>
      </c>
      <c r="F370">
        <f t="shared" si="58"/>
        <v>597.33716666666669</v>
      </c>
      <c r="H370" s="3"/>
      <c r="J370" s="3">
        <f t="shared" si="56"/>
        <v>97.800000000000011</v>
      </c>
      <c r="K370" s="3">
        <f t="shared" si="59"/>
        <v>160.08300000000003</v>
      </c>
      <c r="M370" s="3">
        <f t="shared" si="65"/>
        <v>-437.25416666666666</v>
      </c>
      <c r="N370">
        <f t="shared" si="60"/>
        <v>437.25416666666666</v>
      </c>
      <c r="O370">
        <f t="shared" si="61"/>
        <v>0</v>
      </c>
      <c r="Q370" s="3">
        <f t="shared" si="66"/>
        <v>4.0838600000000058</v>
      </c>
      <c r="R370" s="3">
        <f t="shared" si="57"/>
        <v>40.838600000000064</v>
      </c>
      <c r="S370" s="3">
        <f t="shared" si="62"/>
        <v>0</v>
      </c>
      <c r="T370" s="3">
        <f t="shared" si="67"/>
        <v>83.389562497999975</v>
      </c>
      <c r="U370" s="3">
        <f t="shared" si="68"/>
        <v>113.51709956769402</v>
      </c>
    </row>
    <row r="371" spans="1:21" x14ac:dyDescent="0.25">
      <c r="A371" s="3">
        <v>2.11</v>
      </c>
      <c r="B371" s="3">
        <f t="shared" si="63"/>
        <v>7.1099999999999994</v>
      </c>
      <c r="C371" s="3">
        <f t="shared" si="64"/>
        <v>6.25</v>
      </c>
      <c r="D371" s="4">
        <f t="shared" si="54"/>
        <v>62.5</v>
      </c>
      <c r="E371" s="4">
        <f t="shared" si="55"/>
        <v>77.97999999999999</v>
      </c>
      <c r="F371">
        <f t="shared" si="58"/>
        <v>599.89045966666663</v>
      </c>
      <c r="H371" s="3"/>
      <c r="J371" s="3">
        <f t="shared" si="56"/>
        <v>97.97999999999999</v>
      </c>
      <c r="K371" s="3">
        <f t="shared" si="59"/>
        <v>161.74479299999999</v>
      </c>
      <c r="M371" s="3">
        <f t="shared" si="65"/>
        <v>-438.14566666666667</v>
      </c>
      <c r="N371">
        <f t="shared" si="60"/>
        <v>438.14566666666667</v>
      </c>
      <c r="O371">
        <f t="shared" si="61"/>
        <v>0</v>
      </c>
      <c r="Q371" s="3">
        <f t="shared" si="66"/>
        <v>4.1034000000000059</v>
      </c>
      <c r="R371" s="3">
        <f t="shared" si="57"/>
        <v>41.034000000000063</v>
      </c>
      <c r="S371" s="3">
        <f t="shared" si="62"/>
        <v>0</v>
      </c>
      <c r="T371" s="3">
        <f t="shared" si="67"/>
        <v>84.189457799999971</v>
      </c>
      <c r="U371" s="3">
        <f t="shared" si="68"/>
        <v>115.15434037883992</v>
      </c>
    </row>
    <row r="372" spans="1:21" x14ac:dyDescent="0.25">
      <c r="A372" s="3">
        <v>2.12</v>
      </c>
      <c r="B372" s="3">
        <f t="shared" si="63"/>
        <v>7.12</v>
      </c>
      <c r="C372" s="3">
        <f t="shared" si="64"/>
        <v>6.25</v>
      </c>
      <c r="D372" s="4">
        <f t="shared" si="54"/>
        <v>62.5</v>
      </c>
      <c r="E372" s="4">
        <f t="shared" si="55"/>
        <v>78.16</v>
      </c>
      <c r="F372">
        <f t="shared" si="58"/>
        <v>602.45155066666666</v>
      </c>
      <c r="H372" s="3"/>
      <c r="J372" s="3">
        <f t="shared" si="56"/>
        <v>98.16</v>
      </c>
      <c r="K372" s="3">
        <f t="shared" si="59"/>
        <v>163.41638400000002</v>
      </c>
      <c r="M372" s="3">
        <f t="shared" si="65"/>
        <v>-439.03516666666667</v>
      </c>
      <c r="N372">
        <f t="shared" si="60"/>
        <v>439.03516666666667</v>
      </c>
      <c r="O372">
        <f t="shared" si="61"/>
        <v>0</v>
      </c>
      <c r="Q372" s="3">
        <f t="shared" si="66"/>
        <v>4.122940000000006</v>
      </c>
      <c r="R372" s="3">
        <f t="shared" si="57"/>
        <v>41.229400000000062</v>
      </c>
      <c r="S372" s="3">
        <f t="shared" si="62"/>
        <v>0</v>
      </c>
      <c r="T372" s="3">
        <f t="shared" si="67"/>
        <v>84.993171217999972</v>
      </c>
      <c r="U372" s="3">
        <f t="shared" si="68"/>
        <v>116.80724844718023</v>
      </c>
    </row>
    <row r="373" spans="1:21" x14ac:dyDescent="0.25">
      <c r="A373" s="3">
        <v>2.13</v>
      </c>
      <c r="B373" s="3">
        <f t="shared" si="63"/>
        <v>7.13</v>
      </c>
      <c r="C373" s="3">
        <f t="shared" si="64"/>
        <v>6.25</v>
      </c>
      <c r="D373" s="4">
        <f t="shared" si="54"/>
        <v>62.5</v>
      </c>
      <c r="E373" s="4">
        <f t="shared" si="55"/>
        <v>78.34</v>
      </c>
      <c r="F373">
        <f t="shared" si="58"/>
        <v>605.02045766666663</v>
      </c>
      <c r="H373" s="3"/>
      <c r="J373" s="3">
        <f t="shared" si="56"/>
        <v>98.34</v>
      </c>
      <c r="K373" s="3">
        <f t="shared" si="59"/>
        <v>165.097791</v>
      </c>
      <c r="M373" s="3">
        <f t="shared" si="65"/>
        <v>-439.9226666666666</v>
      </c>
      <c r="N373">
        <f t="shared" si="60"/>
        <v>439.9226666666666</v>
      </c>
      <c r="O373">
        <f t="shared" si="61"/>
        <v>0</v>
      </c>
      <c r="Q373" s="3">
        <f t="shared" si="66"/>
        <v>4.1424800000000062</v>
      </c>
      <c r="R373" s="3">
        <f t="shared" si="57"/>
        <v>41.424800000000062</v>
      </c>
      <c r="S373" s="3">
        <f t="shared" si="62"/>
        <v>0</v>
      </c>
      <c r="T373" s="3">
        <f t="shared" si="67"/>
        <v>85.800702751999978</v>
      </c>
      <c r="U373" s="3">
        <f t="shared" si="68"/>
        <v>118.47589837870157</v>
      </c>
    </row>
    <row r="374" spans="1:21" x14ac:dyDescent="0.25">
      <c r="A374" s="3">
        <v>2.14</v>
      </c>
      <c r="B374" s="3">
        <f t="shared" si="63"/>
        <v>7.1400000000000006</v>
      </c>
      <c r="C374" s="3">
        <f t="shared" si="64"/>
        <v>6.25</v>
      </c>
      <c r="D374" s="4">
        <f t="shared" si="54"/>
        <v>62.5</v>
      </c>
      <c r="E374" s="4">
        <f t="shared" si="55"/>
        <v>78.52000000000001</v>
      </c>
      <c r="F374">
        <f t="shared" si="58"/>
        <v>607.59719866666694</v>
      </c>
      <c r="H374" s="3"/>
      <c r="J374" s="3">
        <f t="shared" si="56"/>
        <v>98.52000000000001</v>
      </c>
      <c r="K374" s="3">
        <f t="shared" si="59"/>
        <v>166.78903200000002</v>
      </c>
      <c r="M374" s="3">
        <f t="shared" si="65"/>
        <v>-440.80816666666692</v>
      </c>
      <c r="N374">
        <f t="shared" si="60"/>
        <v>440.80816666666692</v>
      </c>
      <c r="O374">
        <f t="shared" si="61"/>
        <v>0</v>
      </c>
      <c r="Q374" s="3">
        <f t="shared" si="66"/>
        <v>4.1620200000000063</v>
      </c>
      <c r="R374" s="3">
        <f t="shared" si="57"/>
        <v>41.620200000000061</v>
      </c>
      <c r="S374" s="3">
        <f t="shared" si="62"/>
        <v>0</v>
      </c>
      <c r="T374" s="3">
        <f t="shared" si="67"/>
        <v>86.612052401999975</v>
      </c>
      <c r="U374" s="3">
        <f t="shared" si="68"/>
        <v>120.1603647793906</v>
      </c>
    </row>
    <row r="375" spans="1:21" x14ac:dyDescent="0.25">
      <c r="A375" s="3">
        <v>2.15</v>
      </c>
      <c r="B375" s="3">
        <f t="shared" si="63"/>
        <v>7.15</v>
      </c>
      <c r="C375" s="3">
        <f t="shared" si="64"/>
        <v>6.25</v>
      </c>
      <c r="D375" s="4">
        <f t="shared" si="54"/>
        <v>62.5</v>
      </c>
      <c r="E375" s="4">
        <f t="shared" si="55"/>
        <v>78.700000000000017</v>
      </c>
      <c r="F375">
        <f t="shared" si="58"/>
        <v>610.18179166666687</v>
      </c>
      <c r="H375" s="3"/>
      <c r="J375" s="3">
        <f t="shared" si="56"/>
        <v>98.699999999999989</v>
      </c>
      <c r="K375" s="3">
        <f t="shared" si="59"/>
        <v>168.49012499999998</v>
      </c>
      <c r="M375" s="3">
        <f t="shared" si="65"/>
        <v>-441.69166666666689</v>
      </c>
      <c r="N375">
        <f t="shared" si="60"/>
        <v>441.69166666666689</v>
      </c>
      <c r="O375">
        <f t="shared" si="61"/>
        <v>0</v>
      </c>
      <c r="Q375" s="3">
        <f t="shared" si="66"/>
        <v>4.1815600000000064</v>
      </c>
      <c r="R375" s="3">
        <f t="shared" si="57"/>
        <v>41.815600000000067</v>
      </c>
      <c r="S375" s="3">
        <f t="shared" si="62"/>
        <v>0</v>
      </c>
      <c r="T375" s="3">
        <f t="shared" si="67"/>
        <v>87.427220167999977</v>
      </c>
      <c r="U375" s="3">
        <f t="shared" si="68"/>
        <v>121.86072225523395</v>
      </c>
    </row>
    <row r="376" spans="1:21" x14ac:dyDescent="0.25">
      <c r="A376" s="3">
        <v>2.16</v>
      </c>
      <c r="B376" s="3">
        <f t="shared" si="63"/>
        <v>7.16</v>
      </c>
      <c r="C376" s="3">
        <f t="shared" si="64"/>
        <v>6.25</v>
      </c>
      <c r="D376" s="4">
        <f t="shared" si="54"/>
        <v>62.5</v>
      </c>
      <c r="E376" s="4">
        <f t="shared" si="55"/>
        <v>78.88</v>
      </c>
      <c r="F376">
        <f t="shared" si="58"/>
        <v>612.77425466666682</v>
      </c>
      <c r="H376" s="3"/>
      <c r="J376" s="3">
        <f t="shared" si="56"/>
        <v>98.88</v>
      </c>
      <c r="K376" s="3">
        <f t="shared" si="59"/>
        <v>170.20108800000006</v>
      </c>
      <c r="M376" s="3">
        <f t="shared" si="65"/>
        <v>-442.57316666666679</v>
      </c>
      <c r="N376">
        <f t="shared" si="60"/>
        <v>442.57316666666679</v>
      </c>
      <c r="O376">
        <f t="shared" si="61"/>
        <v>0</v>
      </c>
      <c r="Q376" s="3">
        <f t="shared" si="66"/>
        <v>4.2011000000000065</v>
      </c>
      <c r="R376" s="3">
        <f t="shared" si="57"/>
        <v>42.011000000000067</v>
      </c>
      <c r="S376" s="3">
        <f t="shared" si="62"/>
        <v>0</v>
      </c>
      <c r="T376" s="3">
        <f t="shared" si="67"/>
        <v>88.246206049999984</v>
      </c>
      <c r="U376" s="3">
        <f t="shared" si="68"/>
        <v>123.57704541221825</v>
      </c>
    </row>
    <row r="377" spans="1:21" x14ac:dyDescent="0.25">
      <c r="A377" s="3">
        <v>2.17</v>
      </c>
      <c r="B377" s="3">
        <f t="shared" si="63"/>
        <v>7.17</v>
      </c>
      <c r="C377" s="3">
        <f t="shared" si="64"/>
        <v>6.25</v>
      </c>
      <c r="D377" s="4">
        <f t="shared" si="54"/>
        <v>62.5</v>
      </c>
      <c r="E377" s="4">
        <f t="shared" si="55"/>
        <v>79.06</v>
      </c>
      <c r="F377">
        <f t="shared" si="58"/>
        <v>615.37460566666675</v>
      </c>
      <c r="H377" s="3"/>
      <c r="J377" s="3">
        <f t="shared" si="56"/>
        <v>99.06</v>
      </c>
      <c r="K377" s="3">
        <f t="shared" si="59"/>
        <v>171.92193900000001</v>
      </c>
      <c r="M377" s="3">
        <f t="shared" si="65"/>
        <v>-443.45266666666674</v>
      </c>
      <c r="N377">
        <f t="shared" si="60"/>
        <v>443.45266666666674</v>
      </c>
      <c r="O377">
        <f t="shared" si="61"/>
        <v>0</v>
      </c>
      <c r="Q377" s="3">
        <f t="shared" si="66"/>
        <v>4.2206400000000066</v>
      </c>
      <c r="R377" s="3">
        <f t="shared" si="57"/>
        <v>42.206400000000066</v>
      </c>
      <c r="S377" s="3">
        <f t="shared" si="62"/>
        <v>0</v>
      </c>
      <c r="T377" s="3">
        <f t="shared" si="67"/>
        <v>89.069010047999981</v>
      </c>
      <c r="U377" s="3">
        <f t="shared" si="68"/>
        <v>125.30940885633017</v>
      </c>
    </row>
    <row r="378" spans="1:21" x14ac:dyDescent="0.25">
      <c r="A378" s="3">
        <v>2.1800000000000002</v>
      </c>
      <c r="B378" s="3">
        <f t="shared" si="63"/>
        <v>7.18</v>
      </c>
      <c r="C378" s="3">
        <f t="shared" si="64"/>
        <v>6.25</v>
      </c>
      <c r="D378" s="4">
        <f t="shared" si="54"/>
        <v>62.5</v>
      </c>
      <c r="E378" s="4">
        <f t="shared" si="55"/>
        <v>79.240000000000009</v>
      </c>
      <c r="F378">
        <f t="shared" si="58"/>
        <v>617.98286266666662</v>
      </c>
      <c r="H378" s="3"/>
      <c r="J378" s="3">
        <f t="shared" si="56"/>
        <v>99.240000000000009</v>
      </c>
      <c r="K378" s="3">
        <f t="shared" si="59"/>
        <v>173.65269600000005</v>
      </c>
      <c r="M378" s="3">
        <f t="shared" si="65"/>
        <v>-444.33016666666657</v>
      </c>
      <c r="N378">
        <f t="shared" si="60"/>
        <v>444.33016666666657</v>
      </c>
      <c r="O378">
        <f t="shared" si="61"/>
        <v>0</v>
      </c>
      <c r="Q378" s="3">
        <f t="shared" si="66"/>
        <v>4.2401800000000067</v>
      </c>
      <c r="R378" s="3">
        <f t="shared" si="57"/>
        <v>42.401800000000065</v>
      </c>
      <c r="S378" s="3">
        <f t="shared" si="62"/>
        <v>0</v>
      </c>
      <c r="T378" s="3">
        <f t="shared" si="67"/>
        <v>89.895632161999984</v>
      </c>
      <c r="U378" s="3">
        <f t="shared" si="68"/>
        <v>127.05788719355631</v>
      </c>
    </row>
    <row r="379" spans="1:21" x14ac:dyDescent="0.25">
      <c r="A379" s="3">
        <v>2.19</v>
      </c>
      <c r="B379" s="3">
        <f t="shared" si="63"/>
        <v>7.1899999999999995</v>
      </c>
      <c r="C379" s="3">
        <f t="shared" si="64"/>
        <v>6.25</v>
      </c>
      <c r="D379" s="4">
        <f t="shared" si="54"/>
        <v>62.5</v>
      </c>
      <c r="E379" s="4">
        <f t="shared" si="55"/>
        <v>79.419999999999987</v>
      </c>
      <c r="F379">
        <f t="shared" si="58"/>
        <v>620.5990436666666</v>
      </c>
      <c r="H379" s="3"/>
      <c r="J379" s="3">
        <f t="shared" si="56"/>
        <v>99.42</v>
      </c>
      <c r="K379" s="3">
        <f t="shared" si="59"/>
        <v>175.39337700000002</v>
      </c>
      <c r="M379" s="3">
        <f t="shared" si="65"/>
        <v>-445.20566666666662</v>
      </c>
      <c r="N379">
        <f t="shared" si="60"/>
        <v>445.20566666666662</v>
      </c>
      <c r="O379">
        <f t="shared" si="61"/>
        <v>0</v>
      </c>
      <c r="Q379" s="3">
        <f t="shared" si="66"/>
        <v>4.2597200000000068</v>
      </c>
      <c r="R379" s="3">
        <f t="shared" si="57"/>
        <v>42.597200000000065</v>
      </c>
      <c r="S379" s="3">
        <f t="shared" si="62"/>
        <v>0</v>
      </c>
      <c r="T379" s="3">
        <f t="shared" si="67"/>
        <v>90.726072391999992</v>
      </c>
      <c r="U379" s="3">
        <f t="shared" si="68"/>
        <v>128.82255502988335</v>
      </c>
    </row>
    <row r="380" spans="1:21" x14ac:dyDescent="0.25">
      <c r="A380" s="3">
        <v>2.2000000000000002</v>
      </c>
      <c r="B380" s="3">
        <f t="shared" si="63"/>
        <v>7.2</v>
      </c>
      <c r="C380" s="3">
        <f t="shared" si="64"/>
        <v>6.25</v>
      </c>
      <c r="D380" s="4">
        <f t="shared" si="54"/>
        <v>62.5</v>
      </c>
      <c r="E380" s="4">
        <f t="shared" si="55"/>
        <v>79.599999999999994</v>
      </c>
      <c r="F380">
        <f t="shared" si="58"/>
        <v>623.22316666666666</v>
      </c>
      <c r="H380" s="3"/>
      <c r="J380" s="3">
        <f t="shared" si="56"/>
        <v>99.6</v>
      </c>
      <c r="K380" s="3">
        <f t="shared" si="59"/>
        <v>177.14400000000001</v>
      </c>
      <c r="M380" s="3">
        <f t="shared" si="65"/>
        <v>-446.07916666666665</v>
      </c>
      <c r="N380">
        <f t="shared" si="60"/>
        <v>446.07916666666665</v>
      </c>
      <c r="O380">
        <f t="shared" si="61"/>
        <v>0</v>
      </c>
      <c r="Q380" s="3">
        <f t="shared" si="66"/>
        <v>4.2792600000000069</v>
      </c>
      <c r="R380" s="3">
        <f t="shared" si="57"/>
        <v>42.792600000000064</v>
      </c>
      <c r="S380" s="3">
        <f t="shared" si="62"/>
        <v>0</v>
      </c>
      <c r="T380" s="3">
        <f t="shared" si="67"/>
        <v>91.56033073799999</v>
      </c>
      <c r="U380" s="3">
        <f t="shared" si="68"/>
        <v>130.60348697129788</v>
      </c>
    </row>
    <row r="381" spans="1:21" x14ac:dyDescent="0.25">
      <c r="A381" s="3">
        <v>2.21</v>
      </c>
      <c r="B381" s="3">
        <f t="shared" si="63"/>
        <v>7.21</v>
      </c>
      <c r="C381" s="3">
        <f t="shared" si="64"/>
        <v>6.25</v>
      </c>
      <c r="D381" s="4">
        <f t="shared" si="54"/>
        <v>62.5</v>
      </c>
      <c r="E381" s="4">
        <f t="shared" si="55"/>
        <v>79.78</v>
      </c>
      <c r="F381">
        <f t="shared" si="58"/>
        <v>625.85524966666662</v>
      </c>
      <c r="H381" s="3"/>
      <c r="J381" s="3">
        <f t="shared" si="56"/>
        <v>99.78</v>
      </c>
      <c r="K381" s="3">
        <f t="shared" si="59"/>
        <v>178.904583</v>
      </c>
      <c r="M381" s="3">
        <f t="shared" si="65"/>
        <v>-446.95066666666662</v>
      </c>
      <c r="N381">
        <f t="shared" si="60"/>
        <v>446.95066666666662</v>
      </c>
      <c r="O381">
        <f t="shared" si="61"/>
        <v>0</v>
      </c>
      <c r="Q381" s="3">
        <f t="shared" si="66"/>
        <v>4.2988000000000071</v>
      </c>
      <c r="R381" s="3">
        <f t="shared" si="57"/>
        <v>42.988000000000078</v>
      </c>
      <c r="S381" s="3">
        <f t="shared" si="62"/>
        <v>0</v>
      </c>
      <c r="T381" s="3">
        <f t="shared" si="67"/>
        <v>92.398407199999994</v>
      </c>
      <c r="U381" s="3">
        <f t="shared" si="68"/>
        <v>132.4007576237866</v>
      </c>
    </row>
    <row r="382" spans="1:21" x14ac:dyDescent="0.25">
      <c r="A382" s="3">
        <v>2.2200000000000002</v>
      </c>
      <c r="B382" s="3">
        <f t="shared" si="63"/>
        <v>7.2200000000000006</v>
      </c>
      <c r="C382" s="3">
        <f t="shared" si="64"/>
        <v>6.25</v>
      </c>
      <c r="D382" s="4">
        <f t="shared" si="54"/>
        <v>62.5</v>
      </c>
      <c r="E382" s="4">
        <f t="shared" si="55"/>
        <v>79.960000000000008</v>
      </c>
      <c r="F382">
        <f t="shared" si="58"/>
        <v>628.49531066666691</v>
      </c>
      <c r="H382" s="3"/>
      <c r="J382" s="3">
        <f t="shared" si="56"/>
        <v>99.960000000000008</v>
      </c>
      <c r="K382" s="3">
        <f t="shared" si="59"/>
        <v>180.67514400000005</v>
      </c>
      <c r="M382" s="3">
        <f t="shared" si="65"/>
        <v>-447.82016666666686</v>
      </c>
      <c r="N382">
        <f t="shared" si="60"/>
        <v>447.82016666666686</v>
      </c>
      <c r="O382">
        <f t="shared" si="61"/>
        <v>0</v>
      </c>
      <c r="Q382" s="3">
        <f t="shared" si="66"/>
        <v>4.3183400000000072</v>
      </c>
      <c r="R382" s="3">
        <f t="shared" si="57"/>
        <v>43.183400000000077</v>
      </c>
      <c r="S382" s="3">
        <f t="shared" si="62"/>
        <v>0</v>
      </c>
      <c r="T382" s="3">
        <f t="shared" si="67"/>
        <v>93.240301777999989</v>
      </c>
      <c r="U382" s="3">
        <f t="shared" si="68"/>
        <v>134.21444159333612</v>
      </c>
    </row>
    <row r="383" spans="1:21" x14ac:dyDescent="0.25">
      <c r="A383" s="3">
        <v>2.23</v>
      </c>
      <c r="B383" s="3">
        <f t="shared" si="63"/>
        <v>7.23</v>
      </c>
      <c r="C383" s="3">
        <f t="shared" si="64"/>
        <v>6.25</v>
      </c>
      <c r="D383" s="4">
        <f t="shared" si="54"/>
        <v>62.5</v>
      </c>
      <c r="E383" s="4">
        <f t="shared" si="55"/>
        <v>80.140000000000015</v>
      </c>
      <c r="F383">
        <f t="shared" si="58"/>
        <v>631.1433676666669</v>
      </c>
      <c r="H383" s="3"/>
      <c r="J383" s="3">
        <f t="shared" si="56"/>
        <v>100.14</v>
      </c>
      <c r="K383" s="3">
        <f t="shared" si="59"/>
        <v>182.455701</v>
      </c>
      <c r="M383" s="3">
        <f t="shared" si="65"/>
        <v>-448.68766666666693</v>
      </c>
      <c r="N383">
        <f t="shared" si="60"/>
        <v>448.68766666666693</v>
      </c>
      <c r="O383">
        <f t="shared" si="61"/>
        <v>0</v>
      </c>
      <c r="Q383" s="3">
        <f t="shared" si="66"/>
        <v>4.3378800000000073</v>
      </c>
      <c r="R383" s="3">
        <f t="shared" si="57"/>
        <v>43.378800000000076</v>
      </c>
      <c r="S383" s="3">
        <f t="shared" si="62"/>
        <v>0</v>
      </c>
      <c r="T383" s="3">
        <f t="shared" si="67"/>
        <v>94.086014471999988</v>
      </c>
      <c r="U383" s="3">
        <f t="shared" si="68"/>
        <v>136.04461348593307</v>
      </c>
    </row>
    <row r="384" spans="1:21" x14ac:dyDescent="0.25">
      <c r="A384" s="3">
        <v>2.2400000000000002</v>
      </c>
      <c r="B384" s="3">
        <f t="shared" si="63"/>
        <v>7.24</v>
      </c>
      <c r="C384" s="3">
        <f t="shared" si="64"/>
        <v>6.25</v>
      </c>
      <c r="D384" s="4">
        <f t="shared" si="54"/>
        <v>62.5</v>
      </c>
      <c r="E384" s="4">
        <f t="shared" si="55"/>
        <v>80.319999999999993</v>
      </c>
      <c r="F384">
        <f t="shared" si="58"/>
        <v>633.7994386666669</v>
      </c>
      <c r="H384" s="3"/>
      <c r="J384" s="3">
        <f t="shared" si="56"/>
        <v>100.32000000000001</v>
      </c>
      <c r="K384" s="3">
        <f t="shared" si="59"/>
        <v>184.24627200000003</v>
      </c>
      <c r="M384" s="3">
        <f t="shared" si="65"/>
        <v>-449.55316666666687</v>
      </c>
      <c r="N384">
        <f t="shared" si="60"/>
        <v>449.55316666666687</v>
      </c>
      <c r="O384">
        <f t="shared" si="61"/>
        <v>0</v>
      </c>
      <c r="Q384" s="3">
        <f t="shared" si="66"/>
        <v>4.3574200000000074</v>
      </c>
      <c r="R384" s="3">
        <f t="shared" si="57"/>
        <v>43.574200000000076</v>
      </c>
      <c r="S384" s="3">
        <f t="shared" si="62"/>
        <v>0</v>
      </c>
      <c r="T384" s="3">
        <f t="shared" si="67"/>
        <v>94.935545281999993</v>
      </c>
      <c r="U384" s="3">
        <f t="shared" si="68"/>
        <v>137.8913479075641</v>
      </c>
    </row>
    <row r="385" spans="1:21" x14ac:dyDescent="0.25">
      <c r="A385" s="3">
        <v>2.25</v>
      </c>
      <c r="B385" s="3">
        <f t="shared" si="63"/>
        <v>7.25</v>
      </c>
      <c r="C385" s="3">
        <f t="shared" si="64"/>
        <v>6.25</v>
      </c>
      <c r="D385" s="4">
        <f t="shared" si="54"/>
        <v>62.5</v>
      </c>
      <c r="E385" s="4">
        <f t="shared" si="55"/>
        <v>80.5</v>
      </c>
      <c r="F385">
        <f t="shared" si="58"/>
        <v>636.46354166666674</v>
      </c>
      <c r="H385" s="3"/>
      <c r="J385" s="3">
        <f t="shared" si="56"/>
        <v>100.5</v>
      </c>
      <c r="K385" s="3">
        <f t="shared" si="59"/>
        <v>186.046875</v>
      </c>
      <c r="M385" s="3">
        <f t="shared" si="65"/>
        <v>-450.41666666666674</v>
      </c>
      <c r="N385">
        <f t="shared" si="60"/>
        <v>450.41666666666674</v>
      </c>
      <c r="O385">
        <f t="shared" si="61"/>
        <v>0</v>
      </c>
      <c r="Q385" s="3">
        <f t="shared" si="66"/>
        <v>4.3769600000000075</v>
      </c>
      <c r="R385" s="3">
        <f t="shared" si="57"/>
        <v>43.769600000000075</v>
      </c>
      <c r="S385" s="3">
        <f t="shared" si="62"/>
        <v>0</v>
      </c>
      <c r="T385" s="3">
        <f t="shared" si="67"/>
        <v>95.788894207999988</v>
      </c>
      <c r="U385" s="3">
        <f t="shared" si="68"/>
        <v>139.75471946421584</v>
      </c>
    </row>
    <row r="386" spans="1:21" x14ac:dyDescent="0.25">
      <c r="A386" s="3">
        <v>2.2599999999999998</v>
      </c>
      <c r="B386" s="3">
        <f t="shared" si="63"/>
        <v>7.26</v>
      </c>
      <c r="C386" s="3">
        <f t="shared" si="64"/>
        <v>6.25</v>
      </c>
      <c r="D386" s="4">
        <f t="shared" si="54"/>
        <v>62.5</v>
      </c>
      <c r="E386" s="4">
        <f t="shared" si="55"/>
        <v>80.680000000000007</v>
      </c>
      <c r="F386">
        <f t="shared" si="58"/>
        <v>639.13569466666672</v>
      </c>
      <c r="H386" s="3"/>
      <c r="J386" s="3">
        <f t="shared" si="56"/>
        <v>100.67999999999999</v>
      </c>
      <c r="K386" s="3">
        <f t="shared" si="59"/>
        <v>187.85752799999997</v>
      </c>
      <c r="M386" s="3">
        <f t="shared" si="65"/>
        <v>-451.27816666666672</v>
      </c>
      <c r="N386">
        <f t="shared" si="60"/>
        <v>451.27816666666672</v>
      </c>
      <c r="O386">
        <f t="shared" si="61"/>
        <v>0</v>
      </c>
      <c r="Q386" s="3">
        <f t="shared" si="66"/>
        <v>4.3965000000000076</v>
      </c>
      <c r="R386" s="3">
        <f t="shared" si="57"/>
        <v>43.965000000000074</v>
      </c>
      <c r="S386" s="3">
        <f t="shared" si="62"/>
        <v>0</v>
      </c>
      <c r="T386" s="3">
        <f t="shared" si="67"/>
        <v>96.646061249999988</v>
      </c>
      <c r="U386" s="3">
        <f t="shared" si="68"/>
        <v>141.63480276187494</v>
      </c>
    </row>
    <row r="387" spans="1:21" x14ac:dyDescent="0.25">
      <c r="A387" s="3">
        <v>2.27</v>
      </c>
      <c r="B387" s="3">
        <f t="shared" si="63"/>
        <v>7.27</v>
      </c>
      <c r="C387" s="3">
        <f t="shared" si="64"/>
        <v>6.25</v>
      </c>
      <c r="D387" s="4">
        <f t="shared" si="54"/>
        <v>62.5</v>
      </c>
      <c r="E387" s="4">
        <f t="shared" si="55"/>
        <v>80.859999999999985</v>
      </c>
      <c r="F387">
        <f t="shared" si="58"/>
        <v>641.81591566666668</v>
      </c>
      <c r="H387" s="3"/>
      <c r="J387" s="3">
        <f t="shared" si="56"/>
        <v>100.86</v>
      </c>
      <c r="K387" s="3">
        <f t="shared" si="59"/>
        <v>189.67824899999999</v>
      </c>
      <c r="M387" s="3">
        <f t="shared" si="65"/>
        <v>-452.13766666666669</v>
      </c>
      <c r="N387">
        <f t="shared" si="60"/>
        <v>452.13766666666669</v>
      </c>
      <c r="O387">
        <f t="shared" si="61"/>
        <v>0</v>
      </c>
      <c r="Q387" s="3">
        <f t="shared" si="66"/>
        <v>4.4160400000000077</v>
      </c>
      <c r="R387" s="3">
        <f t="shared" si="57"/>
        <v>44.160400000000081</v>
      </c>
      <c r="S387" s="3">
        <f t="shared" si="62"/>
        <v>0</v>
      </c>
      <c r="T387" s="3">
        <f t="shared" si="67"/>
        <v>97.507046407999994</v>
      </c>
      <c r="U387" s="3">
        <f t="shared" si="68"/>
        <v>143.53167240652806</v>
      </c>
    </row>
    <row r="388" spans="1:21" x14ac:dyDescent="0.25">
      <c r="A388" s="3">
        <v>2.2799999999999998</v>
      </c>
      <c r="B388" s="3">
        <f t="shared" si="63"/>
        <v>7.2799999999999994</v>
      </c>
      <c r="C388" s="3">
        <f t="shared" si="64"/>
        <v>6.25</v>
      </c>
      <c r="D388" s="4">
        <f t="shared" si="54"/>
        <v>62.5</v>
      </c>
      <c r="E388" s="4">
        <f t="shared" si="55"/>
        <v>81.039999999999992</v>
      </c>
      <c r="F388">
        <f t="shared" si="58"/>
        <v>644.50422266666658</v>
      </c>
      <c r="H388" s="3"/>
      <c r="J388" s="3">
        <f t="shared" si="56"/>
        <v>101.03999999999999</v>
      </c>
      <c r="K388" s="3">
        <f t="shared" si="59"/>
        <v>191.50905599999996</v>
      </c>
      <c r="M388" s="3">
        <f t="shared" si="65"/>
        <v>-452.99516666666659</v>
      </c>
      <c r="N388">
        <f t="shared" si="60"/>
        <v>452.99516666666659</v>
      </c>
      <c r="O388">
        <f t="shared" si="61"/>
        <v>0</v>
      </c>
      <c r="Q388" s="3">
        <f t="shared" si="66"/>
        <v>4.4355800000000078</v>
      </c>
      <c r="R388" s="3">
        <f t="shared" si="57"/>
        <v>44.35580000000008</v>
      </c>
      <c r="S388" s="3">
        <f t="shared" si="62"/>
        <v>0</v>
      </c>
      <c r="T388" s="3">
        <f t="shared" si="67"/>
        <v>98.37184968199999</v>
      </c>
      <c r="U388" s="3">
        <f t="shared" si="68"/>
        <v>145.44540300416182</v>
      </c>
    </row>
    <row r="389" spans="1:21" x14ac:dyDescent="0.25">
      <c r="A389" s="3">
        <v>2.29</v>
      </c>
      <c r="B389" s="3">
        <f t="shared" si="63"/>
        <v>7.29</v>
      </c>
      <c r="C389" s="3">
        <f t="shared" si="64"/>
        <v>6.25</v>
      </c>
      <c r="D389" s="4">
        <f t="shared" si="54"/>
        <v>62.5</v>
      </c>
      <c r="E389" s="4">
        <f t="shared" si="55"/>
        <v>81.22</v>
      </c>
      <c r="F389">
        <f t="shared" si="58"/>
        <v>647.20063366666659</v>
      </c>
      <c r="H389" s="3"/>
      <c r="J389" s="3">
        <f t="shared" si="56"/>
        <v>101.22</v>
      </c>
      <c r="K389" s="3">
        <f t="shared" si="59"/>
        <v>193.34996699999999</v>
      </c>
      <c r="M389" s="3">
        <f t="shared" si="65"/>
        <v>-453.8506666666666</v>
      </c>
      <c r="N389">
        <f t="shared" si="60"/>
        <v>453.8506666666666</v>
      </c>
      <c r="O389">
        <f t="shared" si="61"/>
        <v>0</v>
      </c>
      <c r="Q389" s="3">
        <f t="shared" si="66"/>
        <v>4.455120000000008</v>
      </c>
      <c r="R389" s="3">
        <f t="shared" si="57"/>
        <v>44.55120000000008</v>
      </c>
      <c r="S389" s="3">
        <f t="shared" si="62"/>
        <v>0</v>
      </c>
      <c r="T389" s="3">
        <f t="shared" si="67"/>
        <v>99.240471071999991</v>
      </c>
      <c r="U389" s="3">
        <f t="shared" si="68"/>
        <v>147.37606916076285</v>
      </c>
    </row>
    <row r="390" spans="1:21" x14ac:dyDescent="0.25">
      <c r="A390" s="3">
        <v>2.2999999999999998</v>
      </c>
      <c r="B390" s="3">
        <f t="shared" si="63"/>
        <v>7.3</v>
      </c>
      <c r="C390" s="3">
        <f t="shared" si="64"/>
        <v>6.25</v>
      </c>
      <c r="D390" s="4">
        <f t="shared" si="54"/>
        <v>62.5</v>
      </c>
      <c r="E390" s="4">
        <f t="shared" si="55"/>
        <v>81.400000000000006</v>
      </c>
      <c r="F390">
        <f t="shared" si="58"/>
        <v>649.90516666666667</v>
      </c>
      <c r="H390" s="3"/>
      <c r="J390" s="3">
        <f t="shared" si="56"/>
        <v>101.4</v>
      </c>
      <c r="K390" s="3">
        <f t="shared" si="59"/>
        <v>195.20099999999999</v>
      </c>
      <c r="M390" s="3">
        <f t="shared" si="65"/>
        <v>-454.70416666666665</v>
      </c>
      <c r="N390">
        <f t="shared" si="60"/>
        <v>454.70416666666665</v>
      </c>
      <c r="O390">
        <f t="shared" si="61"/>
        <v>0</v>
      </c>
      <c r="Q390" s="3">
        <f t="shared" si="66"/>
        <v>4.4746600000000081</v>
      </c>
      <c r="R390" s="3">
        <f t="shared" si="57"/>
        <v>44.746600000000079</v>
      </c>
      <c r="S390" s="3">
        <f t="shared" si="62"/>
        <v>0</v>
      </c>
      <c r="T390" s="3">
        <f t="shared" si="67"/>
        <v>100.112910578</v>
      </c>
      <c r="U390" s="3">
        <f t="shared" si="68"/>
        <v>149.3237454823178</v>
      </c>
    </row>
    <row r="391" spans="1:21" x14ac:dyDescent="0.25">
      <c r="A391" s="3">
        <v>2.31</v>
      </c>
      <c r="B391" s="3">
        <f t="shared" si="63"/>
        <v>7.3100000000000005</v>
      </c>
      <c r="C391" s="3">
        <f t="shared" si="64"/>
        <v>6.25</v>
      </c>
      <c r="D391" s="4">
        <f t="shared" si="54"/>
        <v>62.5</v>
      </c>
      <c r="E391" s="4">
        <f t="shared" si="55"/>
        <v>81.580000000000013</v>
      </c>
      <c r="F391">
        <f t="shared" si="58"/>
        <v>652.6178396666669</v>
      </c>
      <c r="H391" s="3"/>
      <c r="J391" s="3">
        <f t="shared" si="56"/>
        <v>101.58</v>
      </c>
      <c r="K391" s="3">
        <f t="shared" si="59"/>
        <v>197.062173</v>
      </c>
      <c r="M391" s="3">
        <f t="shared" si="65"/>
        <v>-455.55566666666687</v>
      </c>
      <c r="N391">
        <f t="shared" si="60"/>
        <v>455.55566666666687</v>
      </c>
      <c r="O391">
        <f t="shared" si="61"/>
        <v>0</v>
      </c>
      <c r="Q391" s="3">
        <f t="shared" si="66"/>
        <v>4.4942000000000082</v>
      </c>
      <c r="R391" s="3">
        <f t="shared" si="57"/>
        <v>44.942000000000078</v>
      </c>
      <c r="S391" s="3">
        <f t="shared" si="62"/>
        <v>0</v>
      </c>
      <c r="T391" s="3">
        <f t="shared" si="67"/>
        <v>100.98916819999999</v>
      </c>
      <c r="U391" s="3">
        <f t="shared" si="68"/>
        <v>151.28850657481331</v>
      </c>
    </row>
    <row r="392" spans="1:21" x14ac:dyDescent="0.25">
      <c r="A392" s="3">
        <v>2.3199999999999998</v>
      </c>
      <c r="B392" s="3">
        <f t="shared" si="63"/>
        <v>7.32</v>
      </c>
      <c r="C392" s="3">
        <f t="shared" si="64"/>
        <v>6.25</v>
      </c>
      <c r="D392" s="4">
        <f t="shared" si="54"/>
        <v>62.5</v>
      </c>
      <c r="E392" s="4">
        <f t="shared" si="55"/>
        <v>81.759999999999991</v>
      </c>
      <c r="F392">
        <f t="shared" si="58"/>
        <v>655.33867066666687</v>
      </c>
      <c r="H392" s="3"/>
      <c r="J392" s="3">
        <f t="shared" si="56"/>
        <v>101.75999999999999</v>
      </c>
      <c r="K392" s="3">
        <f t="shared" si="59"/>
        <v>198.93350399999997</v>
      </c>
      <c r="M392" s="3">
        <f t="shared" si="65"/>
        <v>-456.4051666666669</v>
      </c>
      <c r="N392">
        <f t="shared" si="60"/>
        <v>456.4051666666669</v>
      </c>
      <c r="O392">
        <f t="shared" si="61"/>
        <v>0</v>
      </c>
      <c r="Q392" s="3">
        <f t="shared" si="66"/>
        <v>4.5137400000000083</v>
      </c>
      <c r="R392" s="3">
        <f t="shared" si="57"/>
        <v>45.137400000000078</v>
      </c>
      <c r="S392" s="3">
        <f t="shared" si="62"/>
        <v>0</v>
      </c>
      <c r="T392" s="3">
        <f t="shared" si="67"/>
        <v>101.869243938</v>
      </c>
      <c r="U392" s="3">
        <f t="shared" si="68"/>
        <v>153.27042704423602</v>
      </c>
    </row>
    <row r="393" spans="1:21" x14ac:dyDescent="0.25">
      <c r="A393" s="3">
        <v>2.33</v>
      </c>
      <c r="B393" s="3">
        <f t="shared" si="63"/>
        <v>7.33</v>
      </c>
      <c r="C393" s="3">
        <f t="shared" si="64"/>
        <v>6.25</v>
      </c>
      <c r="D393" s="4">
        <f t="shared" si="54"/>
        <v>62.5</v>
      </c>
      <c r="E393" s="4">
        <f t="shared" si="55"/>
        <v>81.94</v>
      </c>
      <c r="F393">
        <f t="shared" si="58"/>
        <v>658.06767766666678</v>
      </c>
      <c r="H393" s="3"/>
      <c r="J393" s="3">
        <f t="shared" si="56"/>
        <v>101.94</v>
      </c>
      <c r="K393" s="3">
        <f t="shared" si="59"/>
        <v>200.81501100000003</v>
      </c>
      <c r="M393" s="3">
        <f t="shared" si="65"/>
        <v>-457.25266666666676</v>
      </c>
      <c r="N393">
        <f t="shared" si="60"/>
        <v>457.25266666666676</v>
      </c>
      <c r="O393">
        <f t="shared" si="61"/>
        <v>0</v>
      </c>
      <c r="Q393" s="3">
        <f t="shared" si="66"/>
        <v>4.5332800000000084</v>
      </c>
      <c r="R393" s="3">
        <f t="shared" si="57"/>
        <v>45.332800000000091</v>
      </c>
      <c r="S393" s="3">
        <f t="shared" si="62"/>
        <v>0</v>
      </c>
      <c r="T393" s="3">
        <f t="shared" si="67"/>
        <v>102.753137792</v>
      </c>
      <c r="U393" s="3">
        <f t="shared" si="68"/>
        <v>155.26958149657256</v>
      </c>
    </row>
    <row r="394" spans="1:21" x14ac:dyDescent="0.25">
      <c r="A394" s="3">
        <v>2.34</v>
      </c>
      <c r="B394" s="3">
        <f t="shared" si="63"/>
        <v>7.34</v>
      </c>
      <c r="C394" s="3">
        <f t="shared" si="64"/>
        <v>6.25</v>
      </c>
      <c r="D394" s="4">
        <f t="shared" si="54"/>
        <v>62.5</v>
      </c>
      <c r="E394" s="4">
        <f t="shared" si="55"/>
        <v>82.12</v>
      </c>
      <c r="F394">
        <f t="shared" si="58"/>
        <v>660.8048786666667</v>
      </c>
      <c r="H394" s="3"/>
      <c r="J394" s="3">
        <f t="shared" si="56"/>
        <v>102.12</v>
      </c>
      <c r="K394" s="3">
        <f t="shared" si="59"/>
        <v>202.70671199999998</v>
      </c>
      <c r="M394" s="3">
        <f t="shared" si="65"/>
        <v>-458.09816666666671</v>
      </c>
      <c r="N394">
        <f t="shared" si="60"/>
        <v>458.09816666666671</v>
      </c>
      <c r="O394">
        <f t="shared" si="61"/>
        <v>0</v>
      </c>
      <c r="Q394" s="3">
        <f t="shared" si="66"/>
        <v>4.5528200000000085</v>
      </c>
      <c r="R394" s="3">
        <f t="shared" si="57"/>
        <v>45.528200000000091</v>
      </c>
      <c r="S394" s="3">
        <f t="shared" si="62"/>
        <v>0</v>
      </c>
      <c r="T394" s="3">
        <f t="shared" si="67"/>
        <v>103.640849762</v>
      </c>
      <c r="U394" s="3">
        <f t="shared" si="68"/>
        <v>157.28604453780957</v>
      </c>
    </row>
    <row r="395" spans="1:21" x14ac:dyDescent="0.25">
      <c r="A395" s="3">
        <v>2.35</v>
      </c>
      <c r="B395" s="3">
        <f t="shared" si="63"/>
        <v>7.35</v>
      </c>
      <c r="C395" s="3">
        <f t="shared" si="64"/>
        <v>6.25</v>
      </c>
      <c r="D395" s="4">
        <f t="shared" si="54"/>
        <v>62.5</v>
      </c>
      <c r="E395" s="4">
        <f t="shared" si="55"/>
        <v>82.299999999999983</v>
      </c>
      <c r="F395">
        <f t="shared" si="58"/>
        <v>663.55029166666668</v>
      </c>
      <c r="H395" s="3"/>
      <c r="J395" s="3">
        <f t="shared" si="56"/>
        <v>102.30000000000001</v>
      </c>
      <c r="K395" s="3">
        <f t="shared" si="59"/>
        <v>204.60862500000002</v>
      </c>
      <c r="M395" s="3">
        <f t="shared" si="65"/>
        <v>-458.94166666666666</v>
      </c>
      <c r="N395">
        <f t="shared" si="60"/>
        <v>458.94166666666666</v>
      </c>
      <c r="O395">
        <f t="shared" si="61"/>
        <v>0</v>
      </c>
      <c r="Q395" s="3">
        <f t="shared" si="66"/>
        <v>4.5723600000000086</v>
      </c>
      <c r="R395" s="3">
        <f t="shared" si="57"/>
        <v>45.72360000000009</v>
      </c>
      <c r="S395" s="3">
        <f t="shared" si="62"/>
        <v>0</v>
      </c>
      <c r="T395" s="3">
        <f t="shared" si="67"/>
        <v>104.53237984800001</v>
      </c>
      <c r="U395" s="3">
        <f t="shared" si="68"/>
        <v>159.31989077393374</v>
      </c>
    </row>
    <row r="396" spans="1:21" x14ac:dyDescent="0.25">
      <c r="A396" s="3">
        <v>2.36</v>
      </c>
      <c r="B396" s="3">
        <f t="shared" si="63"/>
        <v>7.3599999999999994</v>
      </c>
      <c r="C396" s="3">
        <f t="shared" si="64"/>
        <v>6.25</v>
      </c>
      <c r="D396" s="4">
        <f t="shared" si="54"/>
        <v>62.5</v>
      </c>
      <c r="E396" s="4">
        <f t="shared" si="55"/>
        <v>82.47999999999999</v>
      </c>
      <c r="F396">
        <f t="shared" si="58"/>
        <v>666.30393466666658</v>
      </c>
      <c r="H396" s="3"/>
      <c r="J396" s="3">
        <f t="shared" si="56"/>
        <v>102.47999999999999</v>
      </c>
      <c r="K396" s="3">
        <f t="shared" si="59"/>
        <v>206.52076799999998</v>
      </c>
      <c r="M396" s="3">
        <f t="shared" si="65"/>
        <v>-459.7831666666666</v>
      </c>
      <c r="N396">
        <f t="shared" si="60"/>
        <v>459.7831666666666</v>
      </c>
      <c r="O396">
        <f t="shared" si="61"/>
        <v>0</v>
      </c>
      <c r="Q396" s="3">
        <f t="shared" si="66"/>
        <v>4.5919000000000088</v>
      </c>
      <c r="R396" s="3">
        <f t="shared" si="57"/>
        <v>45.919000000000089</v>
      </c>
      <c r="S396" s="3">
        <f t="shared" si="62"/>
        <v>0</v>
      </c>
      <c r="T396" s="3">
        <f t="shared" si="67"/>
        <v>105.42772805000001</v>
      </c>
      <c r="U396" s="3">
        <f t="shared" si="68"/>
        <v>161.37119481093166</v>
      </c>
    </row>
    <row r="397" spans="1:21" x14ac:dyDescent="0.25">
      <c r="A397" s="3">
        <v>2.37</v>
      </c>
      <c r="B397" s="3">
        <f t="shared" si="63"/>
        <v>7.37</v>
      </c>
      <c r="C397" s="3">
        <f t="shared" si="64"/>
        <v>6.25</v>
      </c>
      <c r="D397" s="4">
        <f t="shared" si="54"/>
        <v>62.5</v>
      </c>
      <c r="E397" s="4">
        <f t="shared" si="55"/>
        <v>82.66</v>
      </c>
      <c r="F397">
        <f t="shared" si="58"/>
        <v>669.06582566666668</v>
      </c>
      <c r="H397" s="3"/>
      <c r="J397" s="3">
        <f t="shared" si="56"/>
        <v>102.66</v>
      </c>
      <c r="K397" s="3">
        <f t="shared" si="59"/>
        <v>208.44315900000004</v>
      </c>
      <c r="M397" s="3">
        <f t="shared" si="65"/>
        <v>-460.62266666666665</v>
      </c>
      <c r="N397">
        <f t="shared" si="60"/>
        <v>460.62266666666665</v>
      </c>
      <c r="O397">
        <f t="shared" si="61"/>
        <v>0</v>
      </c>
      <c r="Q397" s="3">
        <f t="shared" si="66"/>
        <v>4.6114400000000089</v>
      </c>
      <c r="R397" s="3">
        <f t="shared" si="57"/>
        <v>46.114400000000089</v>
      </c>
      <c r="S397" s="3">
        <f t="shared" si="62"/>
        <v>0</v>
      </c>
      <c r="T397" s="3">
        <f t="shared" si="67"/>
        <v>106.32689436800001</v>
      </c>
      <c r="U397" s="3">
        <f t="shared" si="68"/>
        <v>163.44003125478997</v>
      </c>
    </row>
    <row r="398" spans="1:21" x14ac:dyDescent="0.25">
      <c r="A398" s="3">
        <v>2.38</v>
      </c>
      <c r="B398" s="3">
        <f t="shared" si="63"/>
        <v>7.38</v>
      </c>
      <c r="C398" s="3">
        <f t="shared" si="64"/>
        <v>6.25</v>
      </c>
      <c r="D398" s="4">
        <f t="shared" si="54"/>
        <v>62.5</v>
      </c>
      <c r="E398" s="4">
        <f t="shared" si="55"/>
        <v>82.84</v>
      </c>
      <c r="F398">
        <f t="shared" si="58"/>
        <v>671.83598266666672</v>
      </c>
      <c r="H398" s="3"/>
      <c r="J398" s="3">
        <f t="shared" si="56"/>
        <v>102.84</v>
      </c>
      <c r="K398" s="3">
        <f t="shared" si="59"/>
        <v>210.37581599999996</v>
      </c>
      <c r="M398" s="3">
        <f t="shared" si="65"/>
        <v>-461.46016666666674</v>
      </c>
      <c r="N398">
        <f t="shared" si="60"/>
        <v>461.46016666666674</v>
      </c>
      <c r="O398">
        <f t="shared" si="61"/>
        <v>0</v>
      </c>
      <c r="Q398" s="3">
        <f t="shared" si="66"/>
        <v>4.630980000000009</v>
      </c>
      <c r="R398" s="3">
        <f t="shared" si="57"/>
        <v>46.309800000000088</v>
      </c>
      <c r="S398" s="3">
        <f t="shared" si="62"/>
        <v>0</v>
      </c>
      <c r="T398" s="3">
        <f t="shared" si="67"/>
        <v>107.22987880200002</v>
      </c>
      <c r="U398" s="3">
        <f t="shared" si="68"/>
        <v>165.52647471149533</v>
      </c>
    </row>
    <row r="399" spans="1:21" x14ac:dyDescent="0.25">
      <c r="A399" s="3">
        <v>2.39</v>
      </c>
      <c r="B399" s="3">
        <f t="shared" si="63"/>
        <v>7.3900000000000006</v>
      </c>
      <c r="C399" s="3">
        <f t="shared" si="64"/>
        <v>6.25</v>
      </c>
      <c r="D399" s="4">
        <f t="shared" si="54"/>
        <v>62.5</v>
      </c>
      <c r="E399" s="4">
        <f t="shared" si="55"/>
        <v>83.02000000000001</v>
      </c>
      <c r="F399">
        <f t="shared" si="58"/>
        <v>674.61442366666688</v>
      </c>
      <c r="H399" s="3"/>
      <c r="J399" s="3">
        <f t="shared" si="56"/>
        <v>103.02000000000001</v>
      </c>
      <c r="K399" s="3">
        <f t="shared" si="59"/>
        <v>212.31875700000003</v>
      </c>
      <c r="M399" s="3">
        <f t="shared" si="65"/>
        <v>-462.29566666666688</v>
      </c>
      <c r="N399">
        <f t="shared" si="60"/>
        <v>462.29566666666688</v>
      </c>
      <c r="O399">
        <f t="shared" si="61"/>
        <v>0</v>
      </c>
      <c r="Q399" s="3">
        <f t="shared" si="66"/>
        <v>4.6505200000000091</v>
      </c>
      <c r="R399" s="3">
        <f t="shared" si="57"/>
        <v>46.505200000000094</v>
      </c>
      <c r="S399" s="3">
        <f t="shared" si="62"/>
        <v>0</v>
      </c>
      <c r="T399" s="3">
        <f t="shared" si="67"/>
        <v>108.13668135200001</v>
      </c>
      <c r="U399" s="3">
        <f t="shared" si="68"/>
        <v>167.63059978703436</v>
      </c>
    </row>
    <row r="400" spans="1:21" x14ac:dyDescent="0.25">
      <c r="A400" s="3">
        <v>2.4</v>
      </c>
      <c r="B400" s="3">
        <f t="shared" si="63"/>
        <v>7.4</v>
      </c>
      <c r="C400" s="3">
        <f t="shared" si="64"/>
        <v>6.25</v>
      </c>
      <c r="D400" s="4">
        <f t="shared" si="54"/>
        <v>62.5</v>
      </c>
      <c r="E400" s="4">
        <f t="shared" si="55"/>
        <v>83.200000000000017</v>
      </c>
      <c r="F400">
        <f t="shared" si="58"/>
        <v>677.40116666666688</v>
      </c>
      <c r="H400" s="3"/>
      <c r="J400" s="3">
        <f t="shared" si="56"/>
        <v>103.19999999999999</v>
      </c>
      <c r="K400" s="3">
        <f t="shared" si="59"/>
        <v>214.27199999999996</v>
      </c>
      <c r="M400" s="3">
        <f t="shared" si="65"/>
        <v>-463.12916666666695</v>
      </c>
      <c r="N400">
        <f t="shared" si="60"/>
        <v>463.12916666666695</v>
      </c>
      <c r="O400">
        <f t="shared" si="61"/>
        <v>0</v>
      </c>
      <c r="Q400" s="3">
        <f t="shared" si="66"/>
        <v>4.6700600000000092</v>
      </c>
      <c r="R400" s="3">
        <f t="shared" si="57"/>
        <v>46.700600000000094</v>
      </c>
      <c r="S400" s="3">
        <f t="shared" si="62"/>
        <v>0</v>
      </c>
      <c r="T400" s="3">
        <f t="shared" si="67"/>
        <v>109.04730201800001</v>
      </c>
      <c r="U400" s="3">
        <f t="shared" si="68"/>
        <v>169.7524810873937</v>
      </c>
    </row>
    <row r="401" spans="1:21" x14ac:dyDescent="0.25">
      <c r="A401" s="3">
        <v>2.41</v>
      </c>
      <c r="B401" s="3">
        <f t="shared" si="63"/>
        <v>7.41</v>
      </c>
      <c r="C401" s="3">
        <f t="shared" si="64"/>
        <v>6.25</v>
      </c>
      <c r="D401" s="4">
        <f t="shared" si="54"/>
        <v>62.5</v>
      </c>
      <c r="E401" s="4">
        <f t="shared" si="55"/>
        <v>83.38</v>
      </c>
      <c r="F401">
        <f t="shared" si="58"/>
        <v>680.19622966666691</v>
      </c>
      <c r="H401" s="3"/>
      <c r="J401" s="3">
        <f t="shared" si="56"/>
        <v>103.38</v>
      </c>
      <c r="K401" s="3">
        <f t="shared" si="59"/>
        <v>216.23556300000007</v>
      </c>
      <c r="M401" s="3">
        <f t="shared" si="65"/>
        <v>-463.96066666666684</v>
      </c>
      <c r="N401">
        <f t="shared" si="60"/>
        <v>463.96066666666684</v>
      </c>
      <c r="O401">
        <f t="shared" si="61"/>
        <v>0</v>
      </c>
      <c r="Q401" s="3">
        <f t="shared" si="66"/>
        <v>4.6896000000000093</v>
      </c>
      <c r="R401" s="3">
        <f t="shared" si="57"/>
        <v>46.896000000000093</v>
      </c>
      <c r="S401" s="3">
        <f t="shared" si="62"/>
        <v>0</v>
      </c>
      <c r="T401" s="3">
        <f t="shared" si="67"/>
        <v>109.96174080000002</v>
      </c>
      <c r="U401" s="3">
        <f t="shared" si="68"/>
        <v>171.89219321856001</v>
      </c>
    </row>
    <row r="402" spans="1:21" x14ac:dyDescent="0.25">
      <c r="A402" s="3">
        <v>2.42</v>
      </c>
      <c r="B402" s="3">
        <f t="shared" si="63"/>
        <v>7.42</v>
      </c>
      <c r="C402" s="3">
        <f t="shared" si="64"/>
        <v>6.25</v>
      </c>
      <c r="D402" s="4">
        <f t="shared" si="54"/>
        <v>62.5</v>
      </c>
      <c r="E402" s="4">
        <f t="shared" si="55"/>
        <v>83.56</v>
      </c>
      <c r="F402">
        <f t="shared" si="58"/>
        <v>682.9996306666668</v>
      </c>
      <c r="H402" s="3"/>
      <c r="J402" s="3">
        <f t="shared" si="56"/>
        <v>103.56</v>
      </c>
      <c r="K402" s="3">
        <f t="shared" si="59"/>
        <v>218.20946399999997</v>
      </c>
      <c r="M402" s="3">
        <f t="shared" si="65"/>
        <v>-464.79016666666683</v>
      </c>
      <c r="N402">
        <f t="shared" si="60"/>
        <v>464.79016666666683</v>
      </c>
      <c r="O402">
        <f t="shared" si="61"/>
        <v>0</v>
      </c>
      <c r="Q402" s="3">
        <f t="shared" si="66"/>
        <v>4.7091400000000094</v>
      </c>
      <c r="R402" s="3">
        <f t="shared" si="57"/>
        <v>47.091400000000093</v>
      </c>
      <c r="S402" s="3">
        <f t="shared" si="62"/>
        <v>0</v>
      </c>
      <c r="T402" s="3">
        <f t="shared" si="67"/>
        <v>110.87999769800001</v>
      </c>
      <c r="U402" s="3">
        <f t="shared" si="68"/>
        <v>174.04981078651991</v>
      </c>
    </row>
    <row r="403" spans="1:21" x14ac:dyDescent="0.25">
      <c r="A403" s="3">
        <v>2.4300000000000002</v>
      </c>
      <c r="B403" s="3">
        <f t="shared" si="63"/>
        <v>7.43</v>
      </c>
      <c r="C403" s="3">
        <f t="shared" si="64"/>
        <v>6.25</v>
      </c>
      <c r="D403" s="4">
        <f t="shared" si="54"/>
        <v>62.5</v>
      </c>
      <c r="E403" s="4">
        <f t="shared" si="55"/>
        <v>83.740000000000009</v>
      </c>
      <c r="F403">
        <f t="shared" si="58"/>
        <v>685.81138766666663</v>
      </c>
      <c r="H403" s="3"/>
      <c r="J403" s="3">
        <f t="shared" si="56"/>
        <v>103.74000000000001</v>
      </c>
      <c r="K403" s="3">
        <f t="shared" si="59"/>
        <v>220.19372100000004</v>
      </c>
      <c r="M403" s="3">
        <f t="shared" si="65"/>
        <v>-465.61766666666659</v>
      </c>
      <c r="N403">
        <f t="shared" si="60"/>
        <v>465.61766666666659</v>
      </c>
      <c r="O403">
        <f t="shared" si="61"/>
        <v>0</v>
      </c>
      <c r="Q403" s="3">
        <f t="shared" si="66"/>
        <v>4.7286800000000095</v>
      </c>
      <c r="R403" s="3">
        <f t="shared" si="57"/>
        <v>47.286800000000092</v>
      </c>
      <c r="S403" s="3">
        <f t="shared" si="62"/>
        <v>0</v>
      </c>
      <c r="T403" s="3">
        <f t="shared" si="67"/>
        <v>111.80207271200001</v>
      </c>
      <c r="U403" s="3">
        <f t="shared" si="68"/>
        <v>176.22540839726005</v>
      </c>
    </row>
    <row r="404" spans="1:21" x14ac:dyDescent="0.25">
      <c r="A404" s="3">
        <v>2.44</v>
      </c>
      <c r="B404" s="3">
        <f t="shared" si="63"/>
        <v>7.4399999999999995</v>
      </c>
      <c r="C404" s="3">
        <f t="shared" si="64"/>
        <v>6.25</v>
      </c>
      <c r="D404" s="4">
        <f t="shared" si="54"/>
        <v>62.5</v>
      </c>
      <c r="E404" s="4">
        <f t="shared" si="55"/>
        <v>83.919999999999987</v>
      </c>
      <c r="F404">
        <f t="shared" si="58"/>
        <v>688.63151866666658</v>
      </c>
      <c r="H404" s="3"/>
      <c r="J404" s="3">
        <f t="shared" si="56"/>
        <v>103.92</v>
      </c>
      <c r="K404" s="3">
        <f t="shared" si="59"/>
        <v>222.18835200000001</v>
      </c>
      <c r="M404" s="3">
        <f t="shared" si="65"/>
        <v>-466.44316666666657</v>
      </c>
      <c r="N404">
        <f t="shared" si="60"/>
        <v>466.44316666666657</v>
      </c>
      <c r="O404">
        <f t="shared" si="61"/>
        <v>0</v>
      </c>
      <c r="Q404" s="3">
        <f t="shared" si="66"/>
        <v>4.7482200000000097</v>
      </c>
      <c r="R404" s="3">
        <f t="shared" si="57"/>
        <v>47.482200000000091</v>
      </c>
      <c r="S404" s="3">
        <f t="shared" si="62"/>
        <v>0</v>
      </c>
      <c r="T404" s="3">
        <f t="shared" si="67"/>
        <v>112.72796584200002</v>
      </c>
      <c r="U404" s="3">
        <f t="shared" si="68"/>
        <v>178.41906065676707</v>
      </c>
    </row>
    <row r="405" spans="1:21" x14ac:dyDescent="0.25">
      <c r="A405" s="3">
        <v>2.4500000000000002</v>
      </c>
      <c r="B405" s="3">
        <f t="shared" si="63"/>
        <v>7.45</v>
      </c>
      <c r="C405" s="3">
        <f t="shared" si="64"/>
        <v>6.25</v>
      </c>
      <c r="D405" s="4">
        <f t="shared" si="54"/>
        <v>62.5</v>
      </c>
      <c r="E405" s="4">
        <f t="shared" si="55"/>
        <v>84.1</v>
      </c>
      <c r="F405">
        <f t="shared" si="58"/>
        <v>691.4600416666666</v>
      </c>
      <c r="H405" s="3"/>
      <c r="J405" s="3">
        <f t="shared" si="56"/>
        <v>104.1</v>
      </c>
      <c r="K405" s="3">
        <f t="shared" si="59"/>
        <v>224.193375</v>
      </c>
      <c r="M405" s="3">
        <f t="shared" si="65"/>
        <v>-467.26666666666659</v>
      </c>
      <c r="N405">
        <f t="shared" si="60"/>
        <v>467.26666666666659</v>
      </c>
      <c r="O405">
        <f t="shared" si="61"/>
        <v>0</v>
      </c>
      <c r="Q405" s="3">
        <f t="shared" si="66"/>
        <v>4.7677600000000098</v>
      </c>
      <c r="R405" s="3">
        <f t="shared" si="57"/>
        <v>47.677600000000091</v>
      </c>
      <c r="S405" s="3">
        <f t="shared" si="62"/>
        <v>0</v>
      </c>
      <c r="T405" s="3">
        <f t="shared" si="67"/>
        <v>113.65767708800001</v>
      </c>
      <c r="U405" s="3">
        <f t="shared" si="68"/>
        <v>180.63084217102761</v>
      </c>
    </row>
    <row r="406" spans="1:21" x14ac:dyDescent="0.25">
      <c r="A406" s="3">
        <v>2.46</v>
      </c>
      <c r="B406" s="3">
        <f t="shared" si="63"/>
        <v>7.46</v>
      </c>
      <c r="C406" s="3">
        <f t="shared" si="64"/>
        <v>6.25</v>
      </c>
      <c r="D406" s="4">
        <f t="shared" si="54"/>
        <v>62.5</v>
      </c>
      <c r="E406" s="4">
        <f t="shared" si="55"/>
        <v>84.28</v>
      </c>
      <c r="F406">
        <f t="shared" si="58"/>
        <v>694.29697466666653</v>
      </c>
      <c r="H406" s="3"/>
      <c r="J406" s="3">
        <f t="shared" si="56"/>
        <v>104.28</v>
      </c>
      <c r="K406" s="3">
        <f t="shared" si="59"/>
        <v>226.208808</v>
      </c>
      <c r="M406" s="3">
        <f t="shared" si="65"/>
        <v>-468.08816666666655</v>
      </c>
      <c r="N406">
        <f t="shared" si="60"/>
        <v>468.08816666666655</v>
      </c>
      <c r="O406">
        <f t="shared" si="61"/>
        <v>0</v>
      </c>
      <c r="Q406" s="3">
        <f t="shared" si="66"/>
        <v>4.7873000000000099</v>
      </c>
      <c r="R406" s="3">
        <f t="shared" si="57"/>
        <v>47.873000000000104</v>
      </c>
      <c r="S406" s="3">
        <f t="shared" si="62"/>
        <v>0</v>
      </c>
      <c r="T406" s="3">
        <f t="shared" si="67"/>
        <v>114.59120645000002</v>
      </c>
      <c r="U406" s="3">
        <f t="shared" si="68"/>
        <v>182.86082754602833</v>
      </c>
    </row>
    <row r="407" spans="1:21" x14ac:dyDescent="0.25">
      <c r="A407" s="3">
        <v>2.4700000000000002</v>
      </c>
      <c r="B407" s="3">
        <f t="shared" si="63"/>
        <v>7.4700000000000006</v>
      </c>
      <c r="C407" s="3">
        <f t="shared" si="64"/>
        <v>6.25</v>
      </c>
      <c r="D407" s="4">
        <f t="shared" si="54"/>
        <v>62.5</v>
      </c>
      <c r="E407" s="4">
        <f t="shared" si="55"/>
        <v>84.460000000000008</v>
      </c>
      <c r="F407">
        <f t="shared" si="58"/>
        <v>697.1423356666669</v>
      </c>
      <c r="H407" s="3"/>
      <c r="J407" s="3">
        <f t="shared" si="56"/>
        <v>104.46000000000001</v>
      </c>
      <c r="K407" s="3">
        <f t="shared" si="59"/>
        <v>228.23466900000005</v>
      </c>
      <c r="M407" s="3">
        <f t="shared" si="65"/>
        <v>-468.90766666666684</v>
      </c>
      <c r="N407">
        <f t="shared" si="60"/>
        <v>468.90766666666684</v>
      </c>
      <c r="O407">
        <f t="shared" si="61"/>
        <v>0</v>
      </c>
      <c r="Q407" s="3">
        <f t="shared" si="66"/>
        <v>4.80684000000001</v>
      </c>
      <c r="R407" s="3">
        <f t="shared" si="57"/>
        <v>48.068400000000103</v>
      </c>
      <c r="S407" s="3">
        <f t="shared" si="62"/>
        <v>0</v>
      </c>
      <c r="T407" s="3">
        <f t="shared" si="67"/>
        <v>115.52855392800002</v>
      </c>
      <c r="U407" s="3">
        <f t="shared" si="68"/>
        <v>185.10909138775585</v>
      </c>
    </row>
    <row r="408" spans="1:21" x14ac:dyDescent="0.25">
      <c r="A408" s="3">
        <v>2.48</v>
      </c>
      <c r="B408" s="3">
        <f t="shared" si="63"/>
        <v>7.48</v>
      </c>
      <c r="C408" s="3">
        <f t="shared" si="64"/>
        <v>6.25</v>
      </c>
      <c r="D408" s="4">
        <f t="shared" si="54"/>
        <v>62.5</v>
      </c>
      <c r="E408" s="4">
        <f t="shared" si="55"/>
        <v>84.640000000000015</v>
      </c>
      <c r="F408">
        <f t="shared" si="58"/>
        <v>699.99614266666686</v>
      </c>
      <c r="H408" s="3"/>
      <c r="J408" s="3">
        <f t="shared" si="56"/>
        <v>104.64</v>
      </c>
      <c r="K408" s="3">
        <f t="shared" si="59"/>
        <v>230.27097599999999</v>
      </c>
      <c r="M408" s="3">
        <f t="shared" si="65"/>
        <v>-469.72516666666684</v>
      </c>
      <c r="N408">
        <f t="shared" si="60"/>
        <v>469.72516666666684</v>
      </c>
      <c r="O408">
        <f t="shared" si="61"/>
        <v>0</v>
      </c>
      <c r="Q408" s="3">
        <f t="shared" si="66"/>
        <v>4.8263800000000101</v>
      </c>
      <c r="R408" s="3">
        <f t="shared" si="57"/>
        <v>48.263800000000103</v>
      </c>
      <c r="S408" s="3">
        <f t="shared" si="62"/>
        <v>0</v>
      </c>
      <c r="T408" s="3">
        <f t="shared" si="67"/>
        <v>116.46971952200002</v>
      </c>
      <c r="U408" s="3">
        <f t="shared" si="68"/>
        <v>187.37570830219681</v>
      </c>
    </row>
    <row r="409" spans="1:21" x14ac:dyDescent="0.25">
      <c r="A409" s="3">
        <v>2.4900000000000002</v>
      </c>
      <c r="B409" s="3">
        <f t="shared" si="63"/>
        <v>7.49</v>
      </c>
      <c r="C409" s="3">
        <f t="shared" si="64"/>
        <v>6.25</v>
      </c>
      <c r="D409" s="4">
        <f t="shared" si="54"/>
        <v>62.5</v>
      </c>
      <c r="E409" s="4">
        <f t="shared" si="55"/>
        <v>84.82</v>
      </c>
      <c r="F409">
        <f t="shared" si="58"/>
        <v>702.85841366666693</v>
      </c>
      <c r="H409" s="3"/>
      <c r="J409" s="3">
        <f t="shared" si="56"/>
        <v>104.82000000000001</v>
      </c>
      <c r="K409" s="3">
        <f t="shared" si="59"/>
        <v>232.31774700000003</v>
      </c>
      <c r="M409" s="3">
        <f t="shared" si="65"/>
        <v>-470.54066666666688</v>
      </c>
      <c r="N409">
        <f t="shared" si="60"/>
        <v>470.54066666666688</v>
      </c>
      <c r="O409">
        <f t="shared" si="61"/>
        <v>0</v>
      </c>
      <c r="Q409" s="3">
        <f t="shared" si="66"/>
        <v>4.8459200000000102</v>
      </c>
      <c r="R409" s="3">
        <f t="shared" si="57"/>
        <v>48.459200000000102</v>
      </c>
      <c r="S409" s="3">
        <f t="shared" si="62"/>
        <v>0</v>
      </c>
      <c r="T409" s="3">
        <f t="shared" si="67"/>
        <v>117.41470323200002</v>
      </c>
      <c r="U409" s="3">
        <f t="shared" si="68"/>
        <v>189.66075289533785</v>
      </c>
    </row>
    <row r="410" spans="1:21" x14ac:dyDescent="0.25">
      <c r="A410" s="3">
        <v>2.5</v>
      </c>
      <c r="B410" s="3">
        <f t="shared" si="63"/>
        <v>7.5</v>
      </c>
      <c r="C410" s="3">
        <f t="shared" si="64"/>
        <v>6.25</v>
      </c>
      <c r="D410" s="4">
        <f t="shared" si="54"/>
        <v>62.5</v>
      </c>
      <c r="E410" s="4">
        <f t="shared" si="55"/>
        <v>85</v>
      </c>
      <c r="F410">
        <f t="shared" si="58"/>
        <v>705.72916666666674</v>
      </c>
      <c r="H410" s="3"/>
      <c r="J410" s="3">
        <f t="shared" si="56"/>
        <v>105</v>
      </c>
      <c r="K410" s="3">
        <f t="shared" si="59"/>
        <v>234.375</v>
      </c>
      <c r="M410" s="3">
        <f t="shared" si="65"/>
        <v>-471.35416666666674</v>
      </c>
      <c r="N410">
        <f t="shared" si="60"/>
        <v>471.35416666666674</v>
      </c>
      <c r="O410">
        <f t="shared" si="61"/>
        <v>0</v>
      </c>
      <c r="Q410" s="3">
        <f t="shared" si="66"/>
        <v>4.8654600000000103</v>
      </c>
      <c r="R410" s="3">
        <f t="shared" si="57"/>
        <v>48.654600000000102</v>
      </c>
      <c r="S410" s="3">
        <f t="shared" si="62"/>
        <v>0</v>
      </c>
      <c r="T410" s="3">
        <f t="shared" si="67"/>
        <v>118.36350505800003</v>
      </c>
      <c r="U410" s="3">
        <f t="shared" si="68"/>
        <v>191.96429977316561</v>
      </c>
    </row>
    <row r="411" spans="1:21" x14ac:dyDescent="0.25">
      <c r="A411" s="3">
        <v>2.5099999999999998</v>
      </c>
      <c r="B411" s="3">
        <f t="shared" si="63"/>
        <v>7.51</v>
      </c>
      <c r="C411" s="3">
        <f t="shared" si="64"/>
        <v>6.25</v>
      </c>
      <c r="D411" s="4">
        <f t="shared" si="54"/>
        <v>62.5</v>
      </c>
      <c r="E411" s="4">
        <f t="shared" si="55"/>
        <v>85.18</v>
      </c>
      <c r="F411">
        <f t="shared" si="58"/>
        <v>708.60841966666669</v>
      </c>
      <c r="H411" s="3"/>
      <c r="J411" s="3">
        <f t="shared" si="56"/>
        <v>105.17999999999999</v>
      </c>
      <c r="K411" s="3">
        <f t="shared" si="59"/>
        <v>236.44275299999995</v>
      </c>
      <c r="M411" s="3">
        <f t="shared" si="65"/>
        <v>-472.16566666666677</v>
      </c>
      <c r="N411">
        <f t="shared" si="60"/>
        <v>472.16566666666677</v>
      </c>
      <c r="O411">
        <f t="shared" si="61"/>
        <v>0</v>
      </c>
      <c r="Q411" s="3">
        <f t="shared" si="66"/>
        <v>4.8850000000000104</v>
      </c>
      <c r="R411" s="3">
        <f t="shared" si="57"/>
        <v>48.850000000000101</v>
      </c>
      <c r="S411" s="3">
        <f t="shared" si="62"/>
        <v>0</v>
      </c>
      <c r="T411" s="3">
        <f t="shared" si="67"/>
        <v>119.31612500000003</v>
      </c>
      <c r="U411" s="3">
        <f t="shared" si="68"/>
        <v>194.28642354166672</v>
      </c>
    </row>
    <row r="412" spans="1:21" x14ac:dyDescent="0.25">
      <c r="A412" s="3">
        <v>2.52</v>
      </c>
      <c r="B412" s="3">
        <f t="shared" si="63"/>
        <v>7.52</v>
      </c>
      <c r="C412" s="3">
        <f t="shared" si="64"/>
        <v>6.25</v>
      </c>
      <c r="D412" s="4">
        <f t="shared" si="54"/>
        <v>62.5</v>
      </c>
      <c r="E412" s="4">
        <f t="shared" si="55"/>
        <v>85.359999999999985</v>
      </c>
      <c r="F412">
        <f t="shared" si="58"/>
        <v>711.49619066666662</v>
      </c>
      <c r="H412" s="3"/>
      <c r="J412" s="3">
        <f t="shared" si="56"/>
        <v>105.36</v>
      </c>
      <c r="K412" s="3">
        <f t="shared" si="59"/>
        <v>238.52102400000001</v>
      </c>
      <c r="M412" s="3">
        <f t="shared" si="65"/>
        <v>-472.97516666666661</v>
      </c>
      <c r="N412">
        <f t="shared" si="60"/>
        <v>472.97516666666661</v>
      </c>
      <c r="O412">
        <f t="shared" si="61"/>
        <v>0</v>
      </c>
      <c r="Q412" s="3">
        <f t="shared" si="66"/>
        <v>4.9045400000000106</v>
      </c>
      <c r="R412" s="3">
        <f t="shared" si="57"/>
        <v>49.045400000000107</v>
      </c>
      <c r="S412" s="3">
        <f t="shared" si="62"/>
        <v>0</v>
      </c>
      <c r="T412" s="3">
        <f t="shared" si="67"/>
        <v>120.27256305800003</v>
      </c>
      <c r="U412" s="3">
        <f t="shared" si="68"/>
        <v>196.62719880682783</v>
      </c>
    </row>
    <row r="413" spans="1:21" x14ac:dyDescent="0.25">
      <c r="A413" s="3">
        <v>2.5299999999999998</v>
      </c>
      <c r="B413" s="3">
        <f t="shared" si="63"/>
        <v>7.5299999999999994</v>
      </c>
      <c r="C413" s="3">
        <f t="shared" si="64"/>
        <v>6.25</v>
      </c>
      <c r="D413" s="4">
        <f t="shared" si="54"/>
        <v>62.5</v>
      </c>
      <c r="E413" s="4">
        <f t="shared" si="55"/>
        <v>85.539999999999992</v>
      </c>
      <c r="F413">
        <f t="shared" si="58"/>
        <v>714.3924976666666</v>
      </c>
      <c r="H413" s="3"/>
      <c r="J413" s="3">
        <f t="shared" si="56"/>
        <v>105.53999999999999</v>
      </c>
      <c r="K413" s="3">
        <f t="shared" si="59"/>
        <v>240.60983099999993</v>
      </c>
      <c r="M413" s="3">
        <f t="shared" si="65"/>
        <v>-473.78266666666667</v>
      </c>
      <c r="N413">
        <f t="shared" si="60"/>
        <v>473.78266666666667</v>
      </c>
      <c r="O413">
        <f t="shared" si="61"/>
        <v>0</v>
      </c>
      <c r="Q413" s="3">
        <f t="shared" si="66"/>
        <v>4.9240800000000107</v>
      </c>
      <c r="R413" s="3">
        <f t="shared" si="57"/>
        <v>49.240800000000107</v>
      </c>
      <c r="S413" s="3">
        <f t="shared" si="62"/>
        <v>0</v>
      </c>
      <c r="T413" s="3">
        <f t="shared" si="67"/>
        <v>121.23281923200004</v>
      </c>
      <c r="U413" s="3">
        <f t="shared" si="68"/>
        <v>198.98670017463559</v>
      </c>
    </row>
    <row r="414" spans="1:21" x14ac:dyDescent="0.25">
      <c r="A414" s="3">
        <v>2.54</v>
      </c>
      <c r="B414" s="3">
        <f t="shared" si="63"/>
        <v>7.54</v>
      </c>
      <c r="C414" s="3">
        <f t="shared" si="64"/>
        <v>6.25</v>
      </c>
      <c r="D414" s="4">
        <f t="shared" si="54"/>
        <v>62.5</v>
      </c>
      <c r="E414" s="4">
        <f t="shared" si="55"/>
        <v>85.72</v>
      </c>
      <c r="F414">
        <f t="shared" si="58"/>
        <v>717.29735866666658</v>
      </c>
      <c r="H414" s="3"/>
      <c r="J414" s="3">
        <f t="shared" si="56"/>
        <v>105.72</v>
      </c>
      <c r="K414" s="3">
        <f t="shared" si="59"/>
        <v>242.709192</v>
      </c>
      <c r="M414" s="3">
        <f t="shared" si="65"/>
        <v>-474.58816666666655</v>
      </c>
      <c r="N414">
        <f t="shared" si="60"/>
        <v>474.58816666666655</v>
      </c>
      <c r="O414">
        <f t="shared" si="61"/>
        <v>0</v>
      </c>
      <c r="Q414" s="3">
        <f t="shared" si="66"/>
        <v>4.9436200000000108</v>
      </c>
      <c r="R414" s="3">
        <f t="shared" si="57"/>
        <v>49.436200000000106</v>
      </c>
      <c r="S414" s="3">
        <f t="shared" si="62"/>
        <v>0</v>
      </c>
      <c r="T414" s="3">
        <f t="shared" si="67"/>
        <v>122.19689352200004</v>
      </c>
      <c r="U414" s="3">
        <f t="shared" si="68"/>
        <v>201.36500225107662</v>
      </c>
    </row>
    <row r="415" spans="1:21" x14ac:dyDescent="0.25">
      <c r="A415" s="3">
        <v>2.5499999999999998</v>
      </c>
      <c r="B415" s="3">
        <f t="shared" si="63"/>
        <v>7.55</v>
      </c>
      <c r="C415" s="3">
        <f t="shared" si="64"/>
        <v>6.25</v>
      </c>
      <c r="D415" s="4">
        <f t="shared" si="54"/>
        <v>62.5</v>
      </c>
      <c r="E415" s="4">
        <f t="shared" si="55"/>
        <v>85.9</v>
      </c>
      <c r="F415">
        <f t="shared" si="58"/>
        <v>720.21079166666664</v>
      </c>
      <c r="H415" s="3"/>
      <c r="J415" s="3">
        <f t="shared" si="56"/>
        <v>105.9</v>
      </c>
      <c r="K415" s="3">
        <f t="shared" si="59"/>
        <v>244.81912499999999</v>
      </c>
      <c r="M415" s="3">
        <f t="shared" si="65"/>
        <v>-475.39166666666665</v>
      </c>
      <c r="N415">
        <f t="shared" si="60"/>
        <v>475.39166666666665</v>
      </c>
      <c r="O415">
        <f t="shared" si="61"/>
        <v>0</v>
      </c>
      <c r="Q415" s="3">
        <f t="shared" si="66"/>
        <v>4.9631600000000109</v>
      </c>
      <c r="R415" s="3">
        <f t="shared" si="57"/>
        <v>49.631600000000105</v>
      </c>
      <c r="S415" s="3">
        <f t="shared" si="62"/>
        <v>0</v>
      </c>
      <c r="T415" s="3">
        <f t="shared" si="67"/>
        <v>123.16478592800004</v>
      </c>
      <c r="U415" s="3">
        <f t="shared" si="68"/>
        <v>203.76217964213757</v>
      </c>
    </row>
    <row r="416" spans="1:21" x14ac:dyDescent="0.25">
      <c r="A416" s="3">
        <v>2.56</v>
      </c>
      <c r="B416" s="3">
        <f t="shared" si="63"/>
        <v>7.5600000000000005</v>
      </c>
      <c r="C416" s="3">
        <f t="shared" si="64"/>
        <v>6.25</v>
      </c>
      <c r="D416" s="4">
        <f t="shared" si="54"/>
        <v>62.5</v>
      </c>
      <c r="E416" s="4">
        <f t="shared" si="55"/>
        <v>86.080000000000013</v>
      </c>
      <c r="F416">
        <f t="shared" si="58"/>
        <v>723.13281466666695</v>
      </c>
      <c r="H416" s="3"/>
      <c r="J416" s="3">
        <f t="shared" si="56"/>
        <v>106.08</v>
      </c>
      <c r="K416" s="3">
        <f t="shared" si="59"/>
        <v>246.93964800000001</v>
      </c>
      <c r="M416" s="3">
        <f t="shared" si="65"/>
        <v>-476.19316666666691</v>
      </c>
      <c r="N416">
        <f t="shared" si="60"/>
        <v>476.19316666666691</v>
      </c>
      <c r="O416">
        <f t="shared" si="61"/>
        <v>0</v>
      </c>
      <c r="Q416" s="3">
        <f t="shared" si="66"/>
        <v>4.982700000000011</v>
      </c>
      <c r="R416" s="3">
        <f t="shared" si="57"/>
        <v>49.827000000000105</v>
      </c>
      <c r="S416" s="3">
        <f t="shared" si="62"/>
        <v>0</v>
      </c>
      <c r="T416" s="3">
        <f t="shared" si="67"/>
        <v>124.13649645000004</v>
      </c>
      <c r="U416" s="3">
        <f t="shared" si="68"/>
        <v>206.17830695380508</v>
      </c>
    </row>
    <row r="417" spans="1:21" x14ac:dyDescent="0.25">
      <c r="A417" s="3">
        <v>2.57</v>
      </c>
      <c r="B417" s="3">
        <f t="shared" si="63"/>
        <v>7.57</v>
      </c>
      <c r="C417" s="3">
        <f t="shared" si="64"/>
        <v>6.25</v>
      </c>
      <c r="D417" s="4">
        <f t="shared" ref="D417:D480" si="69">MAX(10*C417,$G$13*C417+$G$9-2*$G$11*(1+$G$12)^0.5)</f>
        <v>62.5</v>
      </c>
      <c r="E417" s="4">
        <f t="shared" ref="E417:E480" si="70">MAX(10*B417,$G$13*B417+$G$9-2*$G$11*(1+$G$12)^0.5)</f>
        <v>86.259999999999991</v>
      </c>
      <c r="F417">
        <f t="shared" si="58"/>
        <v>726.06344566666689</v>
      </c>
      <c r="H417" s="3"/>
      <c r="J417" s="3">
        <f t="shared" ref="J417:J480" si="71">$G$13*A417+2*$G$11*(1+$G$12)^0.5</f>
        <v>106.25999999999999</v>
      </c>
      <c r="K417" s="3">
        <f t="shared" si="59"/>
        <v>249.07077899999996</v>
      </c>
      <c r="M417" s="3">
        <f t="shared" si="65"/>
        <v>-476.99266666666693</v>
      </c>
      <c r="N417">
        <f t="shared" si="60"/>
        <v>476.99266666666693</v>
      </c>
      <c r="O417">
        <f t="shared" si="61"/>
        <v>0</v>
      </c>
      <c r="Q417" s="3">
        <f t="shared" si="66"/>
        <v>5.0022400000000111</v>
      </c>
      <c r="R417" s="3">
        <f t="shared" ref="R417:R480" si="72">IF(Q417&lt;$B$153,$E$151+Q417*($E$153-$E$151)/$B$153,$E$153+(Q417-$B$153)*($E$154-$E$153)/($B$154-$B$153))</f>
        <v>50.022400000000104</v>
      </c>
      <c r="S417" s="3">
        <f t="shared" si="62"/>
        <v>60.0403200000002</v>
      </c>
      <c r="T417" s="3">
        <f t="shared" si="67"/>
        <v>124.52543116160004</v>
      </c>
      <c r="U417" s="3">
        <f t="shared" si="68"/>
        <v>208.60963811029183</v>
      </c>
    </row>
    <row r="418" spans="1:21" x14ac:dyDescent="0.25">
      <c r="A418" s="3">
        <v>2.58</v>
      </c>
      <c r="B418" s="3">
        <f t="shared" si="63"/>
        <v>7.58</v>
      </c>
      <c r="C418" s="3">
        <f t="shared" si="64"/>
        <v>6.25</v>
      </c>
      <c r="D418" s="4">
        <f t="shared" si="69"/>
        <v>62.5</v>
      </c>
      <c r="E418" s="4">
        <f t="shared" si="70"/>
        <v>86.44</v>
      </c>
      <c r="F418">
        <f t="shared" ref="F418:F481" si="73">$I$158*C418*(0.5*C418+B418-C418)  +  (D418-$I$158)*0.5*C418*(C418/3+B418-C418)  +  D418*(B418-C418)*0.5*(B418-C418)  +  (E418-D418)*0.5*(B418-C418)*(B418-C418)/3</f>
        <v>729.00270266666678</v>
      </c>
      <c r="H418" s="3"/>
      <c r="J418" s="3">
        <f t="shared" si="71"/>
        <v>106.44</v>
      </c>
      <c r="K418" s="3">
        <f t="shared" ref="K418:K481" si="74">$K$158*A418*0.5*A418  +  (J418-$K$158)*0.5*A418*A418/3</f>
        <v>251.212536</v>
      </c>
      <c r="M418" s="3">
        <f t="shared" si="65"/>
        <v>-477.79016666666678</v>
      </c>
      <c r="N418">
        <f t="shared" ref="N418:N481" si="75">ABS(M418)</f>
        <v>477.79016666666678</v>
      </c>
      <c r="O418">
        <f t="shared" ref="O418:O481" si="76">IF(N418=$N$3162,A418,0)</f>
        <v>0</v>
      </c>
      <c r="Q418" s="3">
        <f t="shared" si="66"/>
        <v>5.0217800000000112</v>
      </c>
      <c r="R418" s="3">
        <f t="shared" si="72"/>
        <v>50.217800000000118</v>
      </c>
      <c r="S418" s="3">
        <f t="shared" ref="S418:S481" si="77">IF(Q418&lt;$J$152,0,$M$152+(Q418-$J$152)*($M$153-$M$152)/$G$144)</f>
        <v>60.3920400000002</v>
      </c>
      <c r="T418" s="3">
        <f t="shared" si="67"/>
        <v>124.32815375840003</v>
      </c>
      <c r="U418" s="3">
        <f t="shared" si="68"/>
        <v>211.04094260869269</v>
      </c>
    </row>
    <row r="419" spans="1:21" x14ac:dyDescent="0.25">
      <c r="A419" s="3">
        <v>2.59</v>
      </c>
      <c r="B419" s="3">
        <f t="shared" ref="B419:B482" si="78">$B$158+A419</f>
        <v>7.59</v>
      </c>
      <c r="C419" s="3">
        <f t="shared" ref="C419:C482" si="79">IF($F$158&gt;B419,B419,$F$158)</f>
        <v>6.25</v>
      </c>
      <c r="D419" s="4">
        <f t="shared" si="69"/>
        <v>62.5</v>
      </c>
      <c r="E419" s="4">
        <f t="shared" si="70"/>
        <v>86.62</v>
      </c>
      <c r="F419">
        <f t="shared" si="73"/>
        <v>731.95060366666667</v>
      </c>
      <c r="H419" s="3"/>
      <c r="J419" s="3">
        <f t="shared" si="71"/>
        <v>106.62</v>
      </c>
      <c r="K419" s="3">
        <f t="shared" si="74"/>
        <v>253.36493699999997</v>
      </c>
      <c r="M419" s="3">
        <f t="shared" ref="M419:M482" si="80">K419-F419</f>
        <v>-478.58566666666673</v>
      </c>
      <c r="N419">
        <f t="shared" si="75"/>
        <v>478.58566666666673</v>
      </c>
      <c r="O419">
        <f t="shared" si="76"/>
        <v>0</v>
      </c>
      <c r="Q419" s="3">
        <f t="shared" ref="Q419:Q482" si="81">Q418+$R$158</f>
        <v>5.0413200000000113</v>
      </c>
      <c r="R419" s="3">
        <f t="shared" si="72"/>
        <v>50.413200000000117</v>
      </c>
      <c r="S419" s="3">
        <f t="shared" si="77"/>
        <v>60.743760000000201</v>
      </c>
      <c r="T419" s="3">
        <f t="shared" ref="T419:T482" si="82">T418+0.5*(R418+R419)*$R$158-0.5*(S418+S419)*$R$158</f>
        <v>124.12782186240003</v>
      </c>
      <c r="U419" s="3">
        <f t="shared" ref="U419:U482" si="83">U418+T418*$R$158+R418*$R$158^2/2+(R419-R418)*$R$158^2/6-S418*$R$158^2/2-(S419-S418)*$R$158^2/6</f>
        <v>213.46836246424036</v>
      </c>
    </row>
    <row r="420" spans="1:21" x14ac:dyDescent="0.25">
      <c r="A420" s="3">
        <v>2.6</v>
      </c>
      <c r="B420" s="3">
        <f t="shared" si="78"/>
        <v>7.6</v>
      </c>
      <c r="C420" s="3">
        <f t="shared" si="79"/>
        <v>6.25</v>
      </c>
      <c r="D420" s="4">
        <f t="shared" si="69"/>
        <v>62.5</v>
      </c>
      <c r="E420" s="4">
        <f t="shared" si="70"/>
        <v>86.799999999999983</v>
      </c>
      <c r="F420">
        <f t="shared" si="73"/>
        <v>734.90716666666674</v>
      </c>
      <c r="H420" s="3"/>
      <c r="J420" s="3">
        <f t="shared" si="71"/>
        <v>106.80000000000001</v>
      </c>
      <c r="K420" s="3">
        <f t="shared" si="74"/>
        <v>255.52800000000002</v>
      </c>
      <c r="M420" s="3">
        <f t="shared" si="80"/>
        <v>-479.37916666666672</v>
      </c>
      <c r="N420">
        <f t="shared" si="75"/>
        <v>479.37916666666672</v>
      </c>
      <c r="O420">
        <f t="shared" si="76"/>
        <v>0</v>
      </c>
      <c r="Q420" s="3">
        <f t="shared" si="81"/>
        <v>5.0608600000000115</v>
      </c>
      <c r="R420" s="3">
        <f t="shared" si="72"/>
        <v>50.608600000000116</v>
      </c>
      <c r="S420" s="3">
        <f t="shared" si="77"/>
        <v>61.095480000000208</v>
      </c>
      <c r="T420" s="3">
        <f t="shared" si="82"/>
        <v>123.92443547360003</v>
      </c>
      <c r="U420" s="3">
        <f t="shared" si="83"/>
        <v>215.89183799214555</v>
      </c>
    </row>
    <row r="421" spans="1:21" x14ac:dyDescent="0.25">
      <c r="A421" s="3">
        <v>2.61</v>
      </c>
      <c r="B421" s="3">
        <f t="shared" si="78"/>
        <v>7.6099999999999994</v>
      </c>
      <c r="C421" s="3">
        <f t="shared" si="79"/>
        <v>6.25</v>
      </c>
      <c r="D421" s="4">
        <f t="shared" si="69"/>
        <v>62.5</v>
      </c>
      <c r="E421" s="4">
        <f t="shared" si="70"/>
        <v>86.97999999999999</v>
      </c>
      <c r="F421">
        <f t="shared" si="73"/>
        <v>737.87240966666661</v>
      </c>
      <c r="H421" s="3"/>
      <c r="J421" s="3">
        <f t="shared" si="71"/>
        <v>106.97999999999999</v>
      </c>
      <c r="K421" s="3">
        <f t="shared" si="74"/>
        <v>257.70174299999996</v>
      </c>
      <c r="M421" s="3">
        <f t="shared" si="80"/>
        <v>-480.17066666666665</v>
      </c>
      <c r="N421">
        <f t="shared" si="75"/>
        <v>480.17066666666665</v>
      </c>
      <c r="O421">
        <f t="shared" si="76"/>
        <v>0</v>
      </c>
      <c r="Q421" s="3">
        <f t="shared" si="81"/>
        <v>5.0804000000000116</v>
      </c>
      <c r="R421" s="3">
        <f t="shared" si="72"/>
        <v>50.804000000000116</v>
      </c>
      <c r="S421" s="3">
        <f t="shared" si="77"/>
        <v>61.447200000000208</v>
      </c>
      <c r="T421" s="3">
        <f t="shared" si="82"/>
        <v>123.71799459200003</v>
      </c>
      <c r="U421" s="3">
        <f t="shared" si="83"/>
        <v>218.31130950761892</v>
      </c>
    </row>
    <row r="422" spans="1:21" x14ac:dyDescent="0.25">
      <c r="A422" s="3">
        <v>2.62</v>
      </c>
      <c r="B422" s="3">
        <f t="shared" si="78"/>
        <v>7.62</v>
      </c>
      <c r="C422" s="3">
        <f t="shared" si="79"/>
        <v>6.25</v>
      </c>
      <c r="D422" s="4">
        <f t="shared" si="69"/>
        <v>62.5</v>
      </c>
      <c r="E422" s="4">
        <f t="shared" si="70"/>
        <v>87.16</v>
      </c>
      <c r="F422">
        <f t="shared" si="73"/>
        <v>740.84635066666669</v>
      </c>
      <c r="H422" s="3"/>
      <c r="J422" s="3">
        <f t="shared" si="71"/>
        <v>107.16</v>
      </c>
      <c r="K422" s="3">
        <f t="shared" si="74"/>
        <v>259.88618400000007</v>
      </c>
      <c r="M422" s="3">
        <f t="shared" si="80"/>
        <v>-480.96016666666662</v>
      </c>
      <c r="N422">
        <f t="shared" si="75"/>
        <v>480.96016666666662</v>
      </c>
      <c r="O422">
        <f t="shared" si="76"/>
        <v>0</v>
      </c>
      <c r="Q422" s="3">
        <f t="shared" si="81"/>
        <v>5.0999400000000117</v>
      </c>
      <c r="R422" s="3">
        <f t="shared" si="72"/>
        <v>50.999400000000115</v>
      </c>
      <c r="S422" s="3">
        <f t="shared" si="77"/>
        <v>61.798920000000209</v>
      </c>
      <c r="T422" s="3">
        <f t="shared" si="82"/>
        <v>123.50849921760002</v>
      </c>
      <c r="U422" s="3">
        <f t="shared" si="83"/>
        <v>220.72671732587116</v>
      </c>
    </row>
    <row r="423" spans="1:21" x14ac:dyDescent="0.25">
      <c r="A423" s="3">
        <v>2.63</v>
      </c>
      <c r="B423" s="3">
        <f t="shared" si="78"/>
        <v>7.63</v>
      </c>
      <c r="C423" s="3">
        <f t="shared" si="79"/>
        <v>6.25</v>
      </c>
      <c r="D423" s="4">
        <f t="shared" si="69"/>
        <v>62.5</v>
      </c>
      <c r="E423" s="4">
        <f t="shared" si="70"/>
        <v>87.34</v>
      </c>
      <c r="F423">
        <f t="shared" si="73"/>
        <v>743.82900766666671</v>
      </c>
      <c r="H423" s="3"/>
      <c r="J423" s="3">
        <f t="shared" si="71"/>
        <v>107.34</v>
      </c>
      <c r="K423" s="3">
        <f t="shared" si="74"/>
        <v>262.08134099999995</v>
      </c>
      <c r="M423" s="3">
        <f t="shared" si="80"/>
        <v>-481.74766666666676</v>
      </c>
      <c r="N423">
        <f t="shared" si="75"/>
        <v>481.74766666666676</v>
      </c>
      <c r="O423">
        <f t="shared" si="76"/>
        <v>0</v>
      </c>
      <c r="Q423" s="3">
        <f t="shared" si="81"/>
        <v>5.1194800000000118</v>
      </c>
      <c r="R423" s="3">
        <f t="shared" si="72"/>
        <v>51.194800000000114</v>
      </c>
      <c r="S423" s="3">
        <f t="shared" si="77"/>
        <v>62.150640000000209</v>
      </c>
      <c r="T423" s="3">
        <f t="shared" si="82"/>
        <v>123.29594935040002</v>
      </c>
      <c r="U423" s="3">
        <f t="shared" si="83"/>
        <v>223.13800176211299</v>
      </c>
    </row>
    <row r="424" spans="1:21" x14ac:dyDescent="0.25">
      <c r="A424" s="3">
        <v>2.64</v>
      </c>
      <c r="B424" s="3">
        <f t="shared" si="78"/>
        <v>7.6400000000000006</v>
      </c>
      <c r="C424" s="3">
        <f t="shared" si="79"/>
        <v>6.25</v>
      </c>
      <c r="D424" s="4">
        <f t="shared" si="69"/>
        <v>62.5</v>
      </c>
      <c r="E424" s="4">
        <f t="shared" si="70"/>
        <v>87.52000000000001</v>
      </c>
      <c r="F424">
        <f t="shared" si="73"/>
        <v>746.82039866666696</v>
      </c>
      <c r="H424" s="3"/>
      <c r="J424" s="3">
        <f t="shared" si="71"/>
        <v>107.52000000000001</v>
      </c>
      <c r="K424" s="3">
        <f t="shared" si="74"/>
        <v>264.28723200000002</v>
      </c>
      <c r="M424" s="3">
        <f t="shared" si="80"/>
        <v>-482.53316666666694</v>
      </c>
      <c r="N424">
        <f t="shared" si="75"/>
        <v>482.53316666666694</v>
      </c>
      <c r="O424">
        <f t="shared" si="76"/>
        <v>0</v>
      </c>
      <c r="Q424" s="3">
        <f t="shared" si="81"/>
        <v>5.1390200000000119</v>
      </c>
      <c r="R424" s="3">
        <f t="shared" si="72"/>
        <v>51.390200000000121</v>
      </c>
      <c r="S424" s="3">
        <f t="shared" si="77"/>
        <v>62.502360000000216</v>
      </c>
      <c r="T424" s="3">
        <f t="shared" si="82"/>
        <v>123.08034499040002</v>
      </c>
      <c r="U424" s="3">
        <f t="shared" si="83"/>
        <v>225.54510313155507</v>
      </c>
    </row>
    <row r="425" spans="1:21" x14ac:dyDescent="0.25">
      <c r="A425" s="3">
        <v>2.65</v>
      </c>
      <c r="B425" s="3">
        <f t="shared" si="78"/>
        <v>7.65</v>
      </c>
      <c r="C425" s="3">
        <f t="shared" si="79"/>
        <v>6.25</v>
      </c>
      <c r="D425" s="4">
        <f t="shared" si="69"/>
        <v>62.5</v>
      </c>
      <c r="E425" s="4">
        <f t="shared" si="70"/>
        <v>87.700000000000017</v>
      </c>
      <c r="F425">
        <f t="shared" si="73"/>
        <v>749.82054166666683</v>
      </c>
      <c r="H425" s="3"/>
      <c r="J425" s="3">
        <f t="shared" si="71"/>
        <v>107.69999999999999</v>
      </c>
      <c r="K425" s="3">
        <f t="shared" si="74"/>
        <v>266.50387499999999</v>
      </c>
      <c r="M425" s="3">
        <f t="shared" si="80"/>
        <v>-483.31666666666683</v>
      </c>
      <c r="N425">
        <f t="shared" si="75"/>
        <v>483.31666666666683</v>
      </c>
      <c r="O425">
        <f t="shared" si="76"/>
        <v>0</v>
      </c>
      <c r="Q425" s="3">
        <f t="shared" si="81"/>
        <v>5.158560000000012</v>
      </c>
      <c r="R425" s="3">
        <f t="shared" si="72"/>
        <v>51.58560000000012</v>
      </c>
      <c r="S425" s="3">
        <f t="shared" si="77"/>
        <v>62.854080000000216</v>
      </c>
      <c r="T425" s="3">
        <f t="shared" si="82"/>
        <v>122.86168613760002</v>
      </c>
      <c r="U425" s="3">
        <f t="shared" si="83"/>
        <v>227.94796174940805</v>
      </c>
    </row>
    <row r="426" spans="1:21" x14ac:dyDescent="0.25">
      <c r="A426" s="3">
        <v>2.66</v>
      </c>
      <c r="B426" s="3">
        <f t="shared" si="78"/>
        <v>7.66</v>
      </c>
      <c r="C426" s="3">
        <f t="shared" si="79"/>
        <v>6.25</v>
      </c>
      <c r="D426" s="4">
        <f t="shared" si="69"/>
        <v>62.5</v>
      </c>
      <c r="E426" s="4">
        <f t="shared" si="70"/>
        <v>87.88</v>
      </c>
      <c r="F426">
        <f t="shared" si="73"/>
        <v>752.82945466666695</v>
      </c>
      <c r="H426" s="3"/>
      <c r="J426" s="3">
        <f t="shared" si="71"/>
        <v>107.88</v>
      </c>
      <c r="K426" s="3">
        <f t="shared" si="74"/>
        <v>268.73128800000006</v>
      </c>
      <c r="M426" s="3">
        <f t="shared" si="80"/>
        <v>-484.09816666666688</v>
      </c>
      <c r="N426">
        <f t="shared" si="75"/>
        <v>484.09816666666688</v>
      </c>
      <c r="O426">
        <f t="shared" si="76"/>
        <v>0</v>
      </c>
      <c r="Q426" s="3">
        <f t="shared" si="81"/>
        <v>5.1781000000000121</v>
      </c>
      <c r="R426" s="3">
        <f t="shared" si="72"/>
        <v>51.78100000000012</v>
      </c>
      <c r="S426" s="3">
        <f t="shared" si="77"/>
        <v>63.205800000000217</v>
      </c>
      <c r="T426" s="3">
        <f t="shared" si="82"/>
        <v>122.63997279200001</v>
      </c>
      <c r="U426" s="3">
        <f t="shared" si="83"/>
        <v>230.34651793088267</v>
      </c>
    </row>
    <row r="427" spans="1:21" x14ac:dyDescent="0.25">
      <c r="A427" s="3">
        <v>2.67</v>
      </c>
      <c r="B427" s="3">
        <f t="shared" si="78"/>
        <v>7.67</v>
      </c>
      <c r="C427" s="3">
        <f t="shared" si="79"/>
        <v>6.25</v>
      </c>
      <c r="D427" s="4">
        <f t="shared" si="69"/>
        <v>62.5</v>
      </c>
      <c r="E427" s="4">
        <f t="shared" si="70"/>
        <v>88.06</v>
      </c>
      <c r="F427">
        <f t="shared" si="73"/>
        <v>755.84715566666682</v>
      </c>
      <c r="H427" s="3"/>
      <c r="J427" s="3">
        <f t="shared" si="71"/>
        <v>108.06</v>
      </c>
      <c r="K427" s="3">
        <f t="shared" si="74"/>
        <v>270.96948900000001</v>
      </c>
      <c r="M427" s="3">
        <f t="shared" si="80"/>
        <v>-484.87766666666681</v>
      </c>
      <c r="N427">
        <f t="shared" si="75"/>
        <v>484.87766666666681</v>
      </c>
      <c r="O427">
        <f t="shared" si="76"/>
        <v>0</v>
      </c>
      <c r="Q427" s="3">
        <f t="shared" si="81"/>
        <v>5.1976400000000123</v>
      </c>
      <c r="R427" s="3">
        <f t="shared" si="72"/>
        <v>51.976400000000119</v>
      </c>
      <c r="S427" s="3">
        <f t="shared" si="77"/>
        <v>63.557520000000224</v>
      </c>
      <c r="T427" s="3">
        <f t="shared" si="82"/>
        <v>122.41520495360001</v>
      </c>
      <c r="U427" s="3">
        <f t="shared" si="83"/>
        <v>232.74071199118958</v>
      </c>
    </row>
    <row r="428" spans="1:21" x14ac:dyDescent="0.25">
      <c r="A428" s="3">
        <v>2.68</v>
      </c>
      <c r="B428" s="3">
        <f t="shared" si="78"/>
        <v>7.68</v>
      </c>
      <c r="C428" s="3">
        <f t="shared" si="79"/>
        <v>6.25</v>
      </c>
      <c r="D428" s="4">
        <f t="shared" si="69"/>
        <v>62.5</v>
      </c>
      <c r="E428" s="4">
        <f t="shared" si="70"/>
        <v>88.240000000000009</v>
      </c>
      <c r="F428">
        <f t="shared" si="73"/>
        <v>758.87366266666663</v>
      </c>
      <c r="H428" s="3"/>
      <c r="J428" s="3">
        <f t="shared" si="71"/>
        <v>108.24000000000001</v>
      </c>
      <c r="K428" s="3">
        <f t="shared" si="74"/>
        <v>273.21849600000007</v>
      </c>
      <c r="M428" s="3">
        <f t="shared" si="80"/>
        <v>-485.65516666666656</v>
      </c>
      <c r="N428">
        <f t="shared" si="75"/>
        <v>485.65516666666656</v>
      </c>
      <c r="O428">
        <f t="shared" si="76"/>
        <v>0</v>
      </c>
      <c r="Q428" s="3">
        <f t="shared" si="81"/>
        <v>5.2171800000000124</v>
      </c>
      <c r="R428" s="3">
        <f t="shared" si="72"/>
        <v>52.171800000000118</v>
      </c>
      <c r="S428" s="3">
        <f t="shared" si="77"/>
        <v>63.909240000000224</v>
      </c>
      <c r="T428" s="3">
        <f t="shared" si="82"/>
        <v>122.18738262240001</v>
      </c>
      <c r="U428" s="3">
        <f t="shared" si="83"/>
        <v>235.13048424553955</v>
      </c>
    </row>
    <row r="429" spans="1:21" x14ac:dyDescent="0.25">
      <c r="A429" s="3">
        <v>2.69</v>
      </c>
      <c r="B429" s="3">
        <f t="shared" si="78"/>
        <v>7.6899999999999995</v>
      </c>
      <c r="C429" s="3">
        <f t="shared" si="79"/>
        <v>6.25</v>
      </c>
      <c r="D429" s="4">
        <f t="shared" si="69"/>
        <v>62.5</v>
      </c>
      <c r="E429" s="4">
        <f t="shared" si="70"/>
        <v>88.419999999999987</v>
      </c>
      <c r="F429">
        <f t="shared" si="73"/>
        <v>761.90899366666656</v>
      </c>
      <c r="H429" s="3"/>
      <c r="J429" s="3">
        <f t="shared" si="71"/>
        <v>108.42</v>
      </c>
      <c r="K429" s="3">
        <f t="shared" si="74"/>
        <v>275.47832699999998</v>
      </c>
      <c r="M429" s="3">
        <f t="shared" si="80"/>
        <v>-486.43066666666658</v>
      </c>
      <c r="N429">
        <f t="shared" si="75"/>
        <v>486.43066666666658</v>
      </c>
      <c r="O429">
        <f t="shared" si="76"/>
        <v>0</v>
      </c>
      <c r="Q429" s="3">
        <f t="shared" si="81"/>
        <v>5.2367200000000125</v>
      </c>
      <c r="R429" s="3">
        <f t="shared" si="72"/>
        <v>52.367200000000118</v>
      </c>
      <c r="S429" s="3">
        <f t="shared" si="77"/>
        <v>64.260960000000225</v>
      </c>
      <c r="T429" s="3">
        <f t="shared" si="82"/>
        <v>121.9565057984</v>
      </c>
      <c r="U429" s="3">
        <f t="shared" si="83"/>
        <v>237.5157750091432</v>
      </c>
    </row>
    <row r="430" spans="1:21" x14ac:dyDescent="0.25">
      <c r="A430" s="3">
        <v>2.7</v>
      </c>
      <c r="B430" s="3">
        <f t="shared" si="78"/>
        <v>7.7</v>
      </c>
      <c r="C430" s="3">
        <f t="shared" si="79"/>
        <v>6.25</v>
      </c>
      <c r="D430" s="4">
        <f t="shared" si="69"/>
        <v>62.5</v>
      </c>
      <c r="E430" s="4">
        <f t="shared" si="70"/>
        <v>88.6</v>
      </c>
      <c r="F430">
        <f t="shared" si="73"/>
        <v>764.95316666666668</v>
      </c>
      <c r="H430" s="3"/>
      <c r="J430" s="3">
        <f t="shared" si="71"/>
        <v>108.6</v>
      </c>
      <c r="K430" s="3">
        <f t="shared" si="74"/>
        <v>277.74900000000002</v>
      </c>
      <c r="M430" s="3">
        <f t="shared" si="80"/>
        <v>-487.20416666666665</v>
      </c>
      <c r="N430">
        <f t="shared" si="75"/>
        <v>487.20416666666665</v>
      </c>
      <c r="O430">
        <f t="shared" si="76"/>
        <v>0</v>
      </c>
      <c r="Q430" s="3">
        <f t="shared" si="81"/>
        <v>5.2562600000000126</v>
      </c>
      <c r="R430" s="3">
        <f t="shared" si="72"/>
        <v>52.562600000000131</v>
      </c>
      <c r="S430" s="3">
        <f t="shared" si="77"/>
        <v>64.612680000000225</v>
      </c>
      <c r="T430" s="3">
        <f t="shared" si="82"/>
        <v>121.72257448160001</v>
      </c>
      <c r="U430" s="3">
        <f t="shared" si="83"/>
        <v>239.89652459721123</v>
      </c>
    </row>
    <row r="431" spans="1:21" x14ac:dyDescent="0.25">
      <c r="A431" s="3">
        <v>2.71</v>
      </c>
      <c r="B431" s="3">
        <f t="shared" si="78"/>
        <v>7.71</v>
      </c>
      <c r="C431" s="3">
        <f t="shared" si="79"/>
        <v>6.25</v>
      </c>
      <c r="D431" s="4">
        <f t="shared" si="69"/>
        <v>62.5</v>
      </c>
      <c r="E431" s="4">
        <f t="shared" si="70"/>
        <v>88.78</v>
      </c>
      <c r="F431">
        <f t="shared" si="73"/>
        <v>768.00619966666659</v>
      </c>
      <c r="H431" s="3"/>
      <c r="J431" s="3">
        <f t="shared" si="71"/>
        <v>108.78</v>
      </c>
      <c r="K431" s="3">
        <f t="shared" si="74"/>
        <v>280.03053299999999</v>
      </c>
      <c r="M431" s="3">
        <f t="shared" si="80"/>
        <v>-487.9756666666666</v>
      </c>
      <c r="N431">
        <f t="shared" si="75"/>
        <v>487.9756666666666</v>
      </c>
      <c r="O431">
        <f t="shared" si="76"/>
        <v>0</v>
      </c>
      <c r="Q431" s="3">
        <f t="shared" si="81"/>
        <v>5.2758000000000127</v>
      </c>
      <c r="R431" s="3">
        <f t="shared" si="72"/>
        <v>52.758000000000131</v>
      </c>
      <c r="S431" s="3">
        <f t="shared" si="77"/>
        <v>64.964400000000225</v>
      </c>
      <c r="T431" s="3">
        <f t="shared" si="82"/>
        <v>121.48558867200001</v>
      </c>
      <c r="U431" s="3">
        <f t="shared" si="83"/>
        <v>242.27267332495433</v>
      </c>
    </row>
    <row r="432" spans="1:21" x14ac:dyDescent="0.25">
      <c r="A432" s="3">
        <v>2.72</v>
      </c>
      <c r="B432" s="3">
        <f t="shared" si="78"/>
        <v>7.7200000000000006</v>
      </c>
      <c r="C432" s="3">
        <f t="shared" si="79"/>
        <v>6.25</v>
      </c>
      <c r="D432" s="4">
        <f t="shared" si="69"/>
        <v>62.5</v>
      </c>
      <c r="E432" s="4">
        <f t="shared" si="70"/>
        <v>88.960000000000008</v>
      </c>
      <c r="F432">
        <f t="shared" si="73"/>
        <v>771.06811066666694</v>
      </c>
      <c r="H432" s="3"/>
      <c r="J432" s="3">
        <f t="shared" si="71"/>
        <v>108.96000000000001</v>
      </c>
      <c r="K432" s="3">
        <f t="shared" si="74"/>
        <v>282.32294400000006</v>
      </c>
      <c r="M432" s="3">
        <f t="shared" si="80"/>
        <v>-488.74516666666688</v>
      </c>
      <c r="N432">
        <f t="shared" si="75"/>
        <v>488.74516666666688</v>
      </c>
      <c r="O432">
        <f t="shared" si="76"/>
        <v>0</v>
      </c>
      <c r="Q432" s="3">
        <f t="shared" si="81"/>
        <v>5.2953400000000128</v>
      </c>
      <c r="R432" s="3">
        <f t="shared" si="72"/>
        <v>52.95340000000013</v>
      </c>
      <c r="S432" s="3">
        <f t="shared" si="77"/>
        <v>65.316120000000225</v>
      </c>
      <c r="T432" s="3">
        <f t="shared" si="82"/>
        <v>121.2455483696</v>
      </c>
      <c r="U432" s="3">
        <f t="shared" si="83"/>
        <v>244.64416150758316</v>
      </c>
    </row>
    <row r="433" spans="1:21" x14ac:dyDescent="0.25">
      <c r="A433" s="3">
        <v>2.73</v>
      </c>
      <c r="B433" s="3">
        <f t="shared" si="78"/>
        <v>7.73</v>
      </c>
      <c r="C433" s="3">
        <f t="shared" si="79"/>
        <v>6.25</v>
      </c>
      <c r="D433" s="4">
        <f t="shared" si="69"/>
        <v>62.5</v>
      </c>
      <c r="E433" s="4">
        <f t="shared" si="70"/>
        <v>89.140000000000015</v>
      </c>
      <c r="F433">
        <f t="shared" si="73"/>
        <v>774.13891766666688</v>
      </c>
      <c r="H433" s="3"/>
      <c r="J433" s="3">
        <f t="shared" si="71"/>
        <v>109.14</v>
      </c>
      <c r="K433" s="3">
        <f t="shared" si="74"/>
        <v>284.62625100000002</v>
      </c>
      <c r="M433" s="3">
        <f t="shared" si="80"/>
        <v>-489.51266666666686</v>
      </c>
      <c r="N433">
        <f t="shared" si="75"/>
        <v>489.51266666666686</v>
      </c>
      <c r="O433">
        <f t="shared" si="76"/>
        <v>0</v>
      </c>
      <c r="Q433" s="3">
        <f t="shared" si="81"/>
        <v>5.3148800000000129</v>
      </c>
      <c r="R433" s="3">
        <f t="shared" si="72"/>
        <v>53.148800000000129</v>
      </c>
      <c r="S433" s="3">
        <f t="shared" si="77"/>
        <v>65.66784000000024</v>
      </c>
      <c r="T433" s="3">
        <f t="shared" si="82"/>
        <v>121.00245357439999</v>
      </c>
      <c r="U433" s="3">
        <f t="shared" si="83"/>
        <v>247.01092946030846</v>
      </c>
    </row>
    <row r="434" spans="1:21" x14ac:dyDescent="0.25">
      <c r="A434" s="3">
        <v>2.74</v>
      </c>
      <c r="B434" s="3">
        <f t="shared" si="78"/>
        <v>7.74</v>
      </c>
      <c r="C434" s="3">
        <f t="shared" si="79"/>
        <v>6.25</v>
      </c>
      <c r="D434" s="4">
        <f t="shared" si="69"/>
        <v>62.5</v>
      </c>
      <c r="E434" s="4">
        <f t="shared" si="70"/>
        <v>89.32</v>
      </c>
      <c r="F434">
        <f t="shared" si="73"/>
        <v>777.21863866666695</v>
      </c>
      <c r="H434" s="3"/>
      <c r="J434" s="3">
        <f t="shared" si="71"/>
        <v>109.32000000000001</v>
      </c>
      <c r="K434" s="3">
        <f t="shared" si="74"/>
        <v>286.94047200000006</v>
      </c>
      <c r="M434" s="3">
        <f t="shared" si="80"/>
        <v>-490.27816666666689</v>
      </c>
      <c r="N434">
        <f t="shared" si="75"/>
        <v>490.27816666666689</v>
      </c>
      <c r="O434">
        <f t="shared" si="76"/>
        <v>0</v>
      </c>
      <c r="Q434" s="3">
        <f t="shared" si="81"/>
        <v>5.334420000000013</v>
      </c>
      <c r="R434" s="3">
        <f t="shared" si="72"/>
        <v>53.344200000000129</v>
      </c>
      <c r="S434" s="3">
        <f t="shared" si="77"/>
        <v>66.01956000000024</v>
      </c>
      <c r="T434" s="3">
        <f t="shared" si="82"/>
        <v>120.7563042864</v>
      </c>
      <c r="U434" s="3">
        <f t="shared" si="83"/>
        <v>249.37291749834088</v>
      </c>
    </row>
    <row r="435" spans="1:21" x14ac:dyDescent="0.25">
      <c r="A435" s="3">
        <v>2.75</v>
      </c>
      <c r="B435" s="3">
        <f t="shared" si="78"/>
        <v>7.75</v>
      </c>
      <c r="C435" s="3">
        <f t="shared" si="79"/>
        <v>6.25</v>
      </c>
      <c r="D435" s="4">
        <f t="shared" si="69"/>
        <v>62.5</v>
      </c>
      <c r="E435" s="4">
        <f t="shared" si="70"/>
        <v>89.5</v>
      </c>
      <c r="F435">
        <f t="shared" si="73"/>
        <v>780.30729166666674</v>
      </c>
      <c r="H435" s="3"/>
      <c r="J435" s="3">
        <f t="shared" si="71"/>
        <v>109.5</v>
      </c>
      <c r="K435" s="3">
        <f t="shared" si="74"/>
        <v>289.265625</v>
      </c>
      <c r="M435" s="3">
        <f t="shared" si="80"/>
        <v>-491.04166666666674</v>
      </c>
      <c r="N435">
        <f t="shared" si="75"/>
        <v>491.04166666666674</v>
      </c>
      <c r="O435">
        <f t="shared" si="76"/>
        <v>0</v>
      </c>
      <c r="Q435" s="3">
        <f t="shared" si="81"/>
        <v>5.3539600000000132</v>
      </c>
      <c r="R435" s="3">
        <f t="shared" si="72"/>
        <v>53.539600000000128</v>
      </c>
      <c r="S435" s="3">
        <f t="shared" si="77"/>
        <v>66.37128000000024</v>
      </c>
      <c r="T435" s="3">
        <f t="shared" si="82"/>
        <v>120.50710050559999</v>
      </c>
      <c r="U435" s="3">
        <f t="shared" si="83"/>
        <v>251.73006593689115</v>
      </c>
    </row>
    <row r="436" spans="1:21" x14ac:dyDescent="0.25">
      <c r="A436" s="3">
        <v>2.76</v>
      </c>
      <c r="B436" s="3">
        <f t="shared" si="78"/>
        <v>7.76</v>
      </c>
      <c r="C436" s="3">
        <f t="shared" si="79"/>
        <v>6.25</v>
      </c>
      <c r="D436" s="4">
        <f t="shared" si="69"/>
        <v>62.5</v>
      </c>
      <c r="E436" s="4">
        <f t="shared" si="70"/>
        <v>89.68</v>
      </c>
      <c r="F436">
        <f t="shared" si="73"/>
        <v>783.40489466666668</v>
      </c>
      <c r="H436" s="3"/>
      <c r="J436" s="3">
        <f t="shared" si="71"/>
        <v>109.67999999999999</v>
      </c>
      <c r="K436" s="3">
        <f t="shared" si="74"/>
        <v>291.60172799999992</v>
      </c>
      <c r="M436" s="3">
        <f t="shared" si="80"/>
        <v>-491.80316666666675</v>
      </c>
      <c r="N436">
        <f t="shared" si="75"/>
        <v>491.80316666666675</v>
      </c>
      <c r="O436">
        <f t="shared" si="76"/>
        <v>0</v>
      </c>
      <c r="Q436" s="3">
        <f t="shared" si="81"/>
        <v>5.3735000000000133</v>
      </c>
      <c r="R436" s="3">
        <f t="shared" si="72"/>
        <v>53.735000000000134</v>
      </c>
      <c r="S436" s="3">
        <f t="shared" si="77"/>
        <v>66.723000000000241</v>
      </c>
      <c r="T436" s="3">
        <f t="shared" si="82"/>
        <v>120.25484223199999</v>
      </c>
      <c r="U436" s="3">
        <f t="shared" si="83"/>
        <v>254.08231509116993</v>
      </c>
    </row>
    <row r="437" spans="1:21" x14ac:dyDescent="0.25">
      <c r="A437" s="3">
        <v>2.77</v>
      </c>
      <c r="B437" s="3">
        <f t="shared" si="78"/>
        <v>7.77</v>
      </c>
      <c r="C437" s="3">
        <f t="shared" si="79"/>
        <v>6.25</v>
      </c>
      <c r="D437" s="4">
        <f t="shared" si="69"/>
        <v>62.5</v>
      </c>
      <c r="E437" s="4">
        <f t="shared" si="70"/>
        <v>89.859999999999985</v>
      </c>
      <c r="F437">
        <f t="shared" si="73"/>
        <v>786.51146566666671</v>
      </c>
      <c r="H437" s="3"/>
      <c r="J437" s="3">
        <f t="shared" si="71"/>
        <v>109.86</v>
      </c>
      <c r="K437" s="3">
        <f t="shared" si="74"/>
        <v>293.94879900000001</v>
      </c>
      <c r="M437" s="3">
        <f t="shared" si="80"/>
        <v>-492.5626666666667</v>
      </c>
      <c r="N437">
        <f t="shared" si="75"/>
        <v>492.5626666666667</v>
      </c>
      <c r="O437">
        <f t="shared" si="76"/>
        <v>0</v>
      </c>
      <c r="Q437" s="3">
        <f t="shared" si="81"/>
        <v>5.3930400000000134</v>
      </c>
      <c r="R437" s="3">
        <f t="shared" si="72"/>
        <v>53.930400000000134</v>
      </c>
      <c r="S437" s="3">
        <f t="shared" si="77"/>
        <v>67.074720000000241</v>
      </c>
      <c r="T437" s="3">
        <f t="shared" si="82"/>
        <v>119.99952946559998</v>
      </c>
      <c r="U437" s="3">
        <f t="shared" si="83"/>
        <v>256.42960527638792</v>
      </c>
    </row>
    <row r="438" spans="1:21" x14ac:dyDescent="0.25">
      <c r="A438" s="3">
        <v>2.78</v>
      </c>
      <c r="B438" s="3">
        <f t="shared" si="78"/>
        <v>7.7799999999999994</v>
      </c>
      <c r="C438" s="3">
        <f t="shared" si="79"/>
        <v>6.25</v>
      </c>
      <c r="D438" s="4">
        <f t="shared" si="69"/>
        <v>62.5</v>
      </c>
      <c r="E438" s="4">
        <f t="shared" si="70"/>
        <v>90.039999999999992</v>
      </c>
      <c r="F438">
        <f t="shared" si="73"/>
        <v>789.62702266666656</v>
      </c>
      <c r="H438" s="3"/>
      <c r="J438" s="3">
        <f t="shared" si="71"/>
        <v>110.03999999999999</v>
      </c>
      <c r="K438" s="3">
        <f t="shared" si="74"/>
        <v>296.30685599999993</v>
      </c>
      <c r="M438" s="3">
        <f t="shared" si="80"/>
        <v>-493.32016666666664</v>
      </c>
      <c r="N438">
        <f t="shared" si="75"/>
        <v>493.32016666666664</v>
      </c>
      <c r="O438">
        <f t="shared" si="76"/>
        <v>0</v>
      </c>
      <c r="Q438" s="3">
        <f t="shared" si="81"/>
        <v>5.4125800000000135</v>
      </c>
      <c r="R438" s="3">
        <f t="shared" si="72"/>
        <v>54.125800000000133</v>
      </c>
      <c r="S438" s="3">
        <f t="shared" si="77"/>
        <v>67.426440000000241</v>
      </c>
      <c r="T438" s="3">
        <f t="shared" si="82"/>
        <v>119.74116220639998</v>
      </c>
      <c r="U438" s="3">
        <f t="shared" si="83"/>
        <v>258.7718768077558</v>
      </c>
    </row>
    <row r="439" spans="1:21" x14ac:dyDescent="0.25">
      <c r="A439" s="3">
        <v>2.79</v>
      </c>
      <c r="B439" s="3">
        <f t="shared" si="78"/>
        <v>7.79</v>
      </c>
      <c r="C439" s="3">
        <f t="shared" si="79"/>
        <v>6.25</v>
      </c>
      <c r="D439" s="4">
        <f t="shared" si="69"/>
        <v>62.5</v>
      </c>
      <c r="E439" s="4">
        <f t="shared" si="70"/>
        <v>90.22</v>
      </c>
      <c r="F439">
        <f t="shared" si="73"/>
        <v>792.75158366666653</v>
      </c>
      <c r="H439" s="3"/>
      <c r="J439" s="3">
        <f t="shared" si="71"/>
        <v>110.22</v>
      </c>
      <c r="K439" s="3">
        <f t="shared" si="74"/>
        <v>298.67591700000003</v>
      </c>
      <c r="M439" s="3">
        <f t="shared" si="80"/>
        <v>-494.07566666666651</v>
      </c>
      <c r="N439">
        <f t="shared" si="75"/>
        <v>494.07566666666651</v>
      </c>
      <c r="O439">
        <f t="shared" si="76"/>
        <v>0</v>
      </c>
      <c r="Q439" s="3">
        <f t="shared" si="81"/>
        <v>5.4321200000000136</v>
      </c>
      <c r="R439" s="3">
        <f t="shared" si="72"/>
        <v>54.321200000000132</v>
      </c>
      <c r="S439" s="3">
        <f t="shared" si="77"/>
        <v>67.778160000000241</v>
      </c>
      <c r="T439" s="3">
        <f t="shared" si="82"/>
        <v>119.47974045439997</v>
      </c>
      <c r="U439" s="3">
        <f t="shared" si="83"/>
        <v>261.10907000048422</v>
      </c>
    </row>
    <row r="440" spans="1:21" x14ac:dyDescent="0.25">
      <c r="A440" s="3">
        <v>2.8</v>
      </c>
      <c r="B440" s="3">
        <f t="shared" si="78"/>
        <v>7.8</v>
      </c>
      <c r="C440" s="3">
        <f t="shared" si="79"/>
        <v>6.25</v>
      </c>
      <c r="D440" s="4">
        <f t="shared" si="69"/>
        <v>62.5</v>
      </c>
      <c r="E440" s="4">
        <f t="shared" si="70"/>
        <v>90.4</v>
      </c>
      <c r="F440">
        <f t="shared" si="73"/>
        <v>795.88516666666658</v>
      </c>
      <c r="H440" s="3"/>
      <c r="J440" s="3">
        <f t="shared" si="71"/>
        <v>110.4</v>
      </c>
      <c r="K440" s="3">
        <f t="shared" si="74"/>
        <v>301.05599999999998</v>
      </c>
      <c r="M440" s="3">
        <f t="shared" si="80"/>
        <v>-494.82916666666659</v>
      </c>
      <c r="N440">
        <f t="shared" si="75"/>
        <v>494.82916666666659</v>
      </c>
      <c r="O440">
        <f t="shared" si="76"/>
        <v>0</v>
      </c>
      <c r="Q440" s="3">
        <f t="shared" si="81"/>
        <v>5.4516600000000137</v>
      </c>
      <c r="R440" s="3">
        <f t="shared" si="72"/>
        <v>54.516600000000132</v>
      </c>
      <c r="S440" s="3">
        <f t="shared" si="77"/>
        <v>68.129880000000242</v>
      </c>
      <c r="T440" s="3">
        <f t="shared" si="82"/>
        <v>119.21526420959997</v>
      </c>
      <c r="U440" s="3">
        <f t="shared" si="83"/>
        <v>263.44112516978396</v>
      </c>
    </row>
    <row r="441" spans="1:21" x14ac:dyDescent="0.25">
      <c r="A441" s="3">
        <v>2.81</v>
      </c>
      <c r="B441" s="3">
        <f t="shared" si="78"/>
        <v>7.8100000000000005</v>
      </c>
      <c r="C441" s="3">
        <f t="shared" si="79"/>
        <v>6.25</v>
      </c>
      <c r="D441" s="4">
        <f t="shared" si="69"/>
        <v>62.5</v>
      </c>
      <c r="E441" s="4">
        <f t="shared" si="70"/>
        <v>90.580000000000013</v>
      </c>
      <c r="F441">
        <f t="shared" si="73"/>
        <v>799.02778966666699</v>
      </c>
      <c r="H441" s="3"/>
      <c r="J441" s="3">
        <f t="shared" si="71"/>
        <v>110.58</v>
      </c>
      <c r="K441" s="3">
        <f t="shared" si="74"/>
        <v>303.44712300000003</v>
      </c>
      <c r="M441" s="3">
        <f t="shared" si="80"/>
        <v>-495.58066666666696</v>
      </c>
      <c r="N441">
        <f t="shared" si="75"/>
        <v>495.58066666666696</v>
      </c>
      <c r="O441">
        <f t="shared" si="76"/>
        <v>0</v>
      </c>
      <c r="Q441" s="3">
        <f t="shared" si="81"/>
        <v>5.4712000000000138</v>
      </c>
      <c r="R441" s="3">
        <f t="shared" si="72"/>
        <v>54.712000000000131</v>
      </c>
      <c r="S441" s="3">
        <f t="shared" si="77"/>
        <v>68.481600000000242</v>
      </c>
      <c r="T441" s="3">
        <f t="shared" si="82"/>
        <v>118.94773347199997</v>
      </c>
      <c r="U441" s="3">
        <f t="shared" si="83"/>
        <v>265.76798263086562</v>
      </c>
    </row>
    <row r="442" spans="1:21" x14ac:dyDescent="0.25">
      <c r="A442" s="3">
        <v>2.82</v>
      </c>
      <c r="B442" s="3">
        <f t="shared" si="78"/>
        <v>7.82</v>
      </c>
      <c r="C442" s="3">
        <f t="shared" si="79"/>
        <v>6.25</v>
      </c>
      <c r="D442" s="4">
        <f t="shared" si="69"/>
        <v>62.5</v>
      </c>
      <c r="E442" s="4">
        <f t="shared" si="70"/>
        <v>90.759999999999991</v>
      </c>
      <c r="F442">
        <f t="shared" si="73"/>
        <v>802.17947066666693</v>
      </c>
      <c r="H442" s="3"/>
      <c r="J442" s="3">
        <f t="shared" si="71"/>
        <v>110.75999999999999</v>
      </c>
      <c r="K442" s="3">
        <f t="shared" si="74"/>
        <v>305.84930399999996</v>
      </c>
      <c r="M442" s="3">
        <f t="shared" si="80"/>
        <v>-496.33016666666697</v>
      </c>
      <c r="N442">
        <f t="shared" si="75"/>
        <v>496.33016666666697</v>
      </c>
      <c r="O442">
        <f t="shared" si="76"/>
        <v>0</v>
      </c>
      <c r="Q442" s="3">
        <f t="shared" si="81"/>
        <v>5.4907400000000139</v>
      </c>
      <c r="R442" s="3">
        <f t="shared" si="72"/>
        <v>54.907400000000145</v>
      </c>
      <c r="S442" s="3">
        <f t="shared" si="77"/>
        <v>68.833320000000242</v>
      </c>
      <c r="T442" s="3">
        <f t="shared" si="82"/>
        <v>118.67714824159997</v>
      </c>
      <c r="U442" s="3">
        <f t="shared" si="83"/>
        <v>268.08958269893992</v>
      </c>
    </row>
    <row r="443" spans="1:21" x14ac:dyDescent="0.25">
      <c r="A443" s="3">
        <v>2.83</v>
      </c>
      <c r="B443" s="3">
        <f t="shared" si="78"/>
        <v>7.83</v>
      </c>
      <c r="C443" s="3">
        <f t="shared" si="79"/>
        <v>6.25</v>
      </c>
      <c r="D443" s="4">
        <f t="shared" si="69"/>
        <v>62.5</v>
      </c>
      <c r="E443" s="4">
        <f t="shared" si="70"/>
        <v>90.94</v>
      </c>
      <c r="F443">
        <f t="shared" si="73"/>
        <v>805.34022766666681</v>
      </c>
      <c r="H443" s="3"/>
      <c r="J443" s="3">
        <f t="shared" si="71"/>
        <v>110.94</v>
      </c>
      <c r="K443" s="3">
        <f t="shared" si="74"/>
        <v>308.26256100000001</v>
      </c>
      <c r="M443" s="3">
        <f t="shared" si="80"/>
        <v>-497.0776666666668</v>
      </c>
      <c r="N443">
        <f t="shared" si="75"/>
        <v>497.0776666666668</v>
      </c>
      <c r="O443">
        <f t="shared" si="76"/>
        <v>0</v>
      </c>
      <c r="Q443" s="3">
        <f t="shared" si="81"/>
        <v>5.5102800000000141</v>
      </c>
      <c r="R443" s="3">
        <f t="shared" si="72"/>
        <v>55.102800000000144</v>
      </c>
      <c r="S443" s="3">
        <f t="shared" si="77"/>
        <v>69.185040000000257</v>
      </c>
      <c r="T443" s="3">
        <f t="shared" si="82"/>
        <v>118.40350851839996</v>
      </c>
      <c r="U443" s="3">
        <f t="shared" si="83"/>
        <v>270.40586568921753</v>
      </c>
    </row>
    <row r="444" spans="1:21" x14ac:dyDescent="0.25">
      <c r="A444" s="3">
        <v>2.84</v>
      </c>
      <c r="B444" s="3">
        <f t="shared" si="78"/>
        <v>7.84</v>
      </c>
      <c r="C444" s="3">
        <f t="shared" si="79"/>
        <v>6.25</v>
      </c>
      <c r="D444" s="4">
        <f t="shared" si="69"/>
        <v>62.5</v>
      </c>
      <c r="E444" s="4">
        <f t="shared" si="70"/>
        <v>91.12</v>
      </c>
      <c r="F444">
        <f t="shared" si="73"/>
        <v>808.51007866666669</v>
      </c>
      <c r="H444" s="3"/>
      <c r="J444" s="3">
        <f t="shared" si="71"/>
        <v>111.12</v>
      </c>
      <c r="K444" s="3">
        <f t="shared" si="74"/>
        <v>310.68691199999995</v>
      </c>
      <c r="M444" s="3">
        <f t="shared" si="80"/>
        <v>-497.82316666666674</v>
      </c>
      <c r="N444">
        <f t="shared" si="75"/>
        <v>497.82316666666674</v>
      </c>
      <c r="O444">
        <f t="shared" si="76"/>
        <v>0</v>
      </c>
      <c r="Q444" s="3">
        <f t="shared" si="81"/>
        <v>5.5298200000000142</v>
      </c>
      <c r="R444" s="3">
        <f t="shared" si="72"/>
        <v>55.298200000000143</v>
      </c>
      <c r="S444" s="3">
        <f t="shared" si="77"/>
        <v>69.536760000000257</v>
      </c>
      <c r="T444" s="3">
        <f t="shared" si="82"/>
        <v>118.12681430239996</v>
      </c>
      <c r="U444" s="3">
        <f t="shared" si="83"/>
        <v>272.71677191690924</v>
      </c>
    </row>
    <row r="445" spans="1:21" x14ac:dyDescent="0.25">
      <c r="A445" s="3">
        <v>2.85</v>
      </c>
      <c r="B445" s="3">
        <f t="shared" si="78"/>
        <v>7.85</v>
      </c>
      <c r="C445" s="3">
        <f t="shared" si="79"/>
        <v>6.25</v>
      </c>
      <c r="D445" s="4">
        <f t="shared" si="69"/>
        <v>62.5</v>
      </c>
      <c r="E445" s="4">
        <f t="shared" si="70"/>
        <v>91.299999999999983</v>
      </c>
      <c r="F445">
        <f t="shared" si="73"/>
        <v>811.68904166666675</v>
      </c>
      <c r="H445" s="3"/>
      <c r="J445" s="3">
        <f t="shared" si="71"/>
        <v>111.30000000000001</v>
      </c>
      <c r="K445" s="3">
        <f t="shared" si="74"/>
        <v>313.12237500000003</v>
      </c>
      <c r="M445" s="3">
        <f t="shared" si="80"/>
        <v>-498.56666666666672</v>
      </c>
      <c r="N445">
        <f t="shared" si="75"/>
        <v>498.56666666666672</v>
      </c>
      <c r="O445">
        <f t="shared" si="76"/>
        <v>0</v>
      </c>
      <c r="Q445" s="3">
        <f t="shared" si="81"/>
        <v>5.5493600000000143</v>
      </c>
      <c r="R445" s="3">
        <f t="shared" si="72"/>
        <v>55.493600000000143</v>
      </c>
      <c r="S445" s="3">
        <f t="shared" si="77"/>
        <v>69.888480000000257</v>
      </c>
      <c r="T445" s="3">
        <f t="shared" si="82"/>
        <v>117.84706559359996</v>
      </c>
      <c r="U445" s="3">
        <f t="shared" si="83"/>
        <v>275.02224169722558</v>
      </c>
    </row>
    <row r="446" spans="1:21" x14ac:dyDescent="0.25">
      <c r="A446" s="3">
        <v>2.86</v>
      </c>
      <c r="B446" s="3">
        <f t="shared" si="78"/>
        <v>7.8599999999999994</v>
      </c>
      <c r="C446" s="3">
        <f t="shared" si="79"/>
        <v>6.25</v>
      </c>
      <c r="D446" s="4">
        <f t="shared" si="69"/>
        <v>62.5</v>
      </c>
      <c r="E446" s="4">
        <f t="shared" si="70"/>
        <v>91.47999999999999</v>
      </c>
      <c r="F446">
        <f t="shared" si="73"/>
        <v>814.87713466666662</v>
      </c>
      <c r="H446" s="3"/>
      <c r="J446" s="3">
        <f t="shared" si="71"/>
        <v>111.47999999999999</v>
      </c>
      <c r="K446" s="3">
        <f t="shared" si="74"/>
        <v>315.56896799999993</v>
      </c>
      <c r="M446" s="3">
        <f t="shared" si="80"/>
        <v>-499.30816666666669</v>
      </c>
      <c r="N446">
        <f t="shared" si="75"/>
        <v>499.30816666666669</v>
      </c>
      <c r="O446">
        <f t="shared" si="76"/>
        <v>0</v>
      </c>
      <c r="Q446" s="3">
        <f t="shared" si="81"/>
        <v>5.5689000000000144</v>
      </c>
      <c r="R446" s="3">
        <f t="shared" si="72"/>
        <v>55.689000000000142</v>
      </c>
      <c r="S446" s="3">
        <f t="shared" si="77"/>
        <v>70.240200000000257</v>
      </c>
      <c r="T446" s="3">
        <f t="shared" si="82"/>
        <v>117.56426239199996</v>
      </c>
      <c r="U446" s="3">
        <f t="shared" si="83"/>
        <v>277.32221534537734</v>
      </c>
    </row>
    <row r="447" spans="1:21" x14ac:dyDescent="0.25">
      <c r="A447" s="3">
        <v>2.87</v>
      </c>
      <c r="B447" s="3">
        <f t="shared" si="78"/>
        <v>7.87</v>
      </c>
      <c r="C447" s="3">
        <f t="shared" si="79"/>
        <v>6.25</v>
      </c>
      <c r="D447" s="4">
        <f t="shared" si="69"/>
        <v>62.5</v>
      </c>
      <c r="E447" s="4">
        <f t="shared" si="70"/>
        <v>91.66</v>
      </c>
      <c r="F447">
        <f t="shared" si="73"/>
        <v>818.0743756666667</v>
      </c>
      <c r="H447" s="3"/>
      <c r="J447" s="3">
        <f t="shared" si="71"/>
        <v>111.66</v>
      </c>
      <c r="K447" s="3">
        <f t="shared" si="74"/>
        <v>318.02670900000004</v>
      </c>
      <c r="M447" s="3">
        <f t="shared" si="80"/>
        <v>-500.04766666666666</v>
      </c>
      <c r="N447">
        <f t="shared" si="75"/>
        <v>500.04766666666666</v>
      </c>
      <c r="O447">
        <f t="shared" si="76"/>
        <v>0</v>
      </c>
      <c r="Q447" s="3">
        <f t="shared" si="81"/>
        <v>5.5884400000000145</v>
      </c>
      <c r="R447" s="3">
        <f t="shared" si="72"/>
        <v>55.884400000000142</v>
      </c>
      <c r="S447" s="3">
        <f t="shared" si="77"/>
        <v>70.591920000000258</v>
      </c>
      <c r="T447" s="3">
        <f t="shared" si="82"/>
        <v>117.27840469759997</v>
      </c>
      <c r="U447" s="3">
        <f t="shared" si="83"/>
        <v>279.61663317657519</v>
      </c>
    </row>
    <row r="448" spans="1:21" x14ac:dyDescent="0.25">
      <c r="A448" s="3">
        <v>2.88</v>
      </c>
      <c r="B448" s="3">
        <f t="shared" si="78"/>
        <v>7.88</v>
      </c>
      <c r="C448" s="3">
        <f t="shared" si="79"/>
        <v>6.25</v>
      </c>
      <c r="D448" s="4">
        <f t="shared" si="69"/>
        <v>62.5</v>
      </c>
      <c r="E448" s="4">
        <f t="shared" si="70"/>
        <v>91.84</v>
      </c>
      <c r="F448">
        <f t="shared" si="73"/>
        <v>821.2807826666666</v>
      </c>
      <c r="H448" s="3"/>
      <c r="J448" s="3">
        <f t="shared" si="71"/>
        <v>111.84</v>
      </c>
      <c r="K448" s="3">
        <f t="shared" si="74"/>
        <v>320.49561599999998</v>
      </c>
      <c r="M448" s="3">
        <f t="shared" si="80"/>
        <v>-500.78516666666661</v>
      </c>
      <c r="N448">
        <f t="shared" si="75"/>
        <v>500.78516666666661</v>
      </c>
      <c r="O448">
        <f t="shared" si="76"/>
        <v>0</v>
      </c>
      <c r="Q448" s="3">
        <f t="shared" si="81"/>
        <v>5.6079800000000146</v>
      </c>
      <c r="R448" s="3">
        <f t="shared" si="72"/>
        <v>56.079800000000148</v>
      </c>
      <c r="S448" s="3">
        <f t="shared" si="77"/>
        <v>70.943640000000258</v>
      </c>
      <c r="T448" s="3">
        <f t="shared" si="82"/>
        <v>116.98949251039996</v>
      </c>
      <c r="U448" s="3">
        <f t="shared" si="83"/>
        <v>281.90543550602979</v>
      </c>
    </row>
    <row r="449" spans="1:21" x14ac:dyDescent="0.25">
      <c r="A449" s="3">
        <v>2.89</v>
      </c>
      <c r="B449" s="3">
        <f t="shared" si="78"/>
        <v>7.8900000000000006</v>
      </c>
      <c r="C449" s="3">
        <f t="shared" si="79"/>
        <v>6.25</v>
      </c>
      <c r="D449" s="4">
        <f t="shared" si="69"/>
        <v>62.5</v>
      </c>
      <c r="E449" s="4">
        <f t="shared" si="70"/>
        <v>92.02000000000001</v>
      </c>
      <c r="F449">
        <f t="shared" si="73"/>
        <v>824.49637366666695</v>
      </c>
      <c r="H449" s="3"/>
      <c r="J449" s="3">
        <f t="shared" si="71"/>
        <v>112.02000000000001</v>
      </c>
      <c r="K449" s="3">
        <f t="shared" si="74"/>
        <v>322.97570700000006</v>
      </c>
      <c r="M449" s="3">
        <f t="shared" si="80"/>
        <v>-501.5206666666669</v>
      </c>
      <c r="N449">
        <f t="shared" si="75"/>
        <v>501.5206666666669</v>
      </c>
      <c r="O449">
        <f t="shared" si="76"/>
        <v>0</v>
      </c>
      <c r="Q449" s="3">
        <f t="shared" si="81"/>
        <v>5.6275200000000147</v>
      </c>
      <c r="R449" s="3">
        <f t="shared" si="72"/>
        <v>56.275200000000147</v>
      </c>
      <c r="S449" s="3">
        <f t="shared" si="77"/>
        <v>71.295360000000272</v>
      </c>
      <c r="T449" s="3">
        <f t="shared" si="82"/>
        <v>116.69752583039995</v>
      </c>
      <c r="U449" s="3">
        <f t="shared" si="83"/>
        <v>284.1885626489518</v>
      </c>
    </row>
    <row r="450" spans="1:21" x14ac:dyDescent="0.25">
      <c r="A450" s="3">
        <v>2.9</v>
      </c>
      <c r="B450" s="3">
        <f t="shared" si="78"/>
        <v>7.9</v>
      </c>
      <c r="C450" s="3">
        <f t="shared" si="79"/>
        <v>6.25</v>
      </c>
      <c r="D450" s="4">
        <f t="shared" si="69"/>
        <v>62.5</v>
      </c>
      <c r="E450" s="4">
        <f t="shared" si="70"/>
        <v>92.200000000000017</v>
      </c>
      <c r="F450">
        <f t="shared" si="73"/>
        <v>827.72116666666682</v>
      </c>
      <c r="H450" s="3"/>
      <c r="J450" s="3">
        <f t="shared" si="71"/>
        <v>112.19999999999999</v>
      </c>
      <c r="K450" s="3">
        <f t="shared" si="74"/>
        <v>325.46699999999998</v>
      </c>
      <c r="M450" s="3">
        <f t="shared" si="80"/>
        <v>-502.25416666666683</v>
      </c>
      <c r="N450">
        <f t="shared" si="75"/>
        <v>502.25416666666683</v>
      </c>
      <c r="O450">
        <f t="shared" si="76"/>
        <v>0</v>
      </c>
      <c r="Q450" s="3">
        <f t="shared" si="81"/>
        <v>5.6470600000000148</v>
      </c>
      <c r="R450" s="3">
        <f t="shared" si="72"/>
        <v>56.470600000000147</v>
      </c>
      <c r="S450" s="3">
        <f t="shared" si="77"/>
        <v>71.647080000000273</v>
      </c>
      <c r="T450" s="3">
        <f t="shared" si="82"/>
        <v>116.40250465759996</v>
      </c>
      <c r="U450" s="3">
        <f t="shared" si="83"/>
        <v>286.46595492055201</v>
      </c>
    </row>
    <row r="451" spans="1:21" x14ac:dyDescent="0.25">
      <c r="A451" s="3">
        <v>2.91</v>
      </c>
      <c r="B451" s="3">
        <f t="shared" si="78"/>
        <v>7.91</v>
      </c>
      <c r="C451" s="3">
        <f t="shared" si="79"/>
        <v>6.25</v>
      </c>
      <c r="D451" s="4">
        <f t="shared" si="69"/>
        <v>62.5</v>
      </c>
      <c r="E451" s="4">
        <f t="shared" si="70"/>
        <v>92.38</v>
      </c>
      <c r="F451">
        <f t="shared" si="73"/>
        <v>830.95517966666694</v>
      </c>
      <c r="H451" s="3"/>
      <c r="J451" s="3">
        <f t="shared" si="71"/>
        <v>112.38</v>
      </c>
      <c r="K451" s="3">
        <f t="shared" si="74"/>
        <v>327.96951300000001</v>
      </c>
      <c r="M451" s="3">
        <f t="shared" si="80"/>
        <v>-502.98566666666693</v>
      </c>
      <c r="N451">
        <f t="shared" si="75"/>
        <v>502.98566666666693</v>
      </c>
      <c r="O451">
        <f t="shared" si="76"/>
        <v>0</v>
      </c>
      <c r="Q451" s="3">
        <f t="shared" si="81"/>
        <v>5.666600000000015</v>
      </c>
      <c r="R451" s="3">
        <f t="shared" si="72"/>
        <v>56.666000000000146</v>
      </c>
      <c r="S451" s="3">
        <f t="shared" si="77"/>
        <v>71.998800000000273</v>
      </c>
      <c r="T451" s="3">
        <f t="shared" si="82"/>
        <v>116.10442899199995</v>
      </c>
      <c r="U451" s="3">
        <f t="shared" si="83"/>
        <v>288.73755263604107</v>
      </c>
    </row>
    <row r="452" spans="1:21" x14ac:dyDescent="0.25">
      <c r="A452" s="3">
        <v>2.92</v>
      </c>
      <c r="B452" s="3">
        <f t="shared" si="78"/>
        <v>7.92</v>
      </c>
      <c r="C452" s="3">
        <f t="shared" si="79"/>
        <v>6.25</v>
      </c>
      <c r="D452" s="4">
        <f t="shared" si="69"/>
        <v>62.5</v>
      </c>
      <c r="E452" s="4">
        <f t="shared" si="70"/>
        <v>92.56</v>
      </c>
      <c r="F452">
        <f t="shared" si="73"/>
        <v>834.19843066666681</v>
      </c>
      <c r="H452" s="3"/>
      <c r="J452" s="3">
        <f t="shared" si="71"/>
        <v>112.56</v>
      </c>
      <c r="K452" s="3">
        <f t="shared" si="74"/>
        <v>330.48326399999996</v>
      </c>
      <c r="M452" s="3">
        <f t="shared" si="80"/>
        <v>-503.71516666666685</v>
      </c>
      <c r="N452">
        <f t="shared" si="75"/>
        <v>503.71516666666685</v>
      </c>
      <c r="O452">
        <f t="shared" si="76"/>
        <v>0</v>
      </c>
      <c r="Q452" s="3">
        <f t="shared" si="81"/>
        <v>5.6861400000000151</v>
      </c>
      <c r="R452" s="3">
        <f t="shared" si="72"/>
        <v>56.861400000000145</v>
      </c>
      <c r="S452" s="3">
        <f t="shared" si="77"/>
        <v>72.350520000000273</v>
      </c>
      <c r="T452" s="3">
        <f t="shared" si="82"/>
        <v>115.80329883359995</v>
      </c>
      <c r="U452" s="3">
        <f t="shared" si="83"/>
        <v>291.00329611062961</v>
      </c>
    </row>
    <row r="453" spans="1:21" x14ac:dyDescent="0.25">
      <c r="A453" s="3">
        <v>2.93</v>
      </c>
      <c r="B453" s="3">
        <f t="shared" si="78"/>
        <v>7.93</v>
      </c>
      <c r="C453" s="3">
        <f t="shared" si="79"/>
        <v>6.25</v>
      </c>
      <c r="D453" s="4">
        <f t="shared" si="69"/>
        <v>62.5</v>
      </c>
      <c r="E453" s="4">
        <f t="shared" si="70"/>
        <v>92.740000000000009</v>
      </c>
      <c r="F453">
        <f t="shared" si="73"/>
        <v>837.45093766666662</v>
      </c>
      <c r="H453" s="3"/>
      <c r="J453" s="3">
        <f t="shared" si="71"/>
        <v>112.74000000000001</v>
      </c>
      <c r="K453" s="3">
        <f t="shared" si="74"/>
        <v>333.00827100000004</v>
      </c>
      <c r="M453" s="3">
        <f t="shared" si="80"/>
        <v>-504.44266666666658</v>
      </c>
      <c r="N453">
        <f t="shared" si="75"/>
        <v>504.44266666666658</v>
      </c>
      <c r="O453">
        <f t="shared" si="76"/>
        <v>0</v>
      </c>
      <c r="Q453" s="3">
        <f t="shared" si="81"/>
        <v>5.7056800000000152</v>
      </c>
      <c r="R453" s="3">
        <f t="shared" si="72"/>
        <v>57.056800000000152</v>
      </c>
      <c r="S453" s="3">
        <f t="shared" si="77"/>
        <v>72.702240000000273</v>
      </c>
      <c r="T453" s="3">
        <f t="shared" si="82"/>
        <v>115.49911418239995</v>
      </c>
      <c r="U453" s="3">
        <f t="shared" si="83"/>
        <v>293.26312565952833</v>
      </c>
    </row>
    <row r="454" spans="1:21" x14ac:dyDescent="0.25">
      <c r="A454" s="3">
        <v>2.94</v>
      </c>
      <c r="B454" s="3">
        <f t="shared" si="78"/>
        <v>7.9399999999999995</v>
      </c>
      <c r="C454" s="3">
        <f t="shared" si="79"/>
        <v>6.25</v>
      </c>
      <c r="D454" s="4">
        <f t="shared" si="69"/>
        <v>62.5</v>
      </c>
      <c r="E454" s="4">
        <f t="shared" si="70"/>
        <v>92.919999999999987</v>
      </c>
      <c r="F454">
        <f t="shared" si="73"/>
        <v>840.71271866666655</v>
      </c>
      <c r="H454" s="3"/>
      <c r="J454" s="3">
        <f t="shared" si="71"/>
        <v>112.92</v>
      </c>
      <c r="K454" s="3">
        <f t="shared" si="74"/>
        <v>335.54455200000001</v>
      </c>
      <c r="M454" s="3">
        <f t="shared" si="80"/>
        <v>-505.16816666666654</v>
      </c>
      <c r="N454">
        <f t="shared" si="75"/>
        <v>505.16816666666654</v>
      </c>
      <c r="O454">
        <f t="shared" si="76"/>
        <v>0</v>
      </c>
      <c r="Q454" s="3">
        <f t="shared" si="81"/>
        <v>5.7252200000000153</v>
      </c>
      <c r="R454" s="3">
        <f t="shared" si="72"/>
        <v>57.252200000000158</v>
      </c>
      <c r="S454" s="3">
        <f t="shared" si="77"/>
        <v>73.053960000000274</v>
      </c>
      <c r="T454" s="3">
        <f t="shared" si="82"/>
        <v>115.19187503839994</v>
      </c>
      <c r="U454" s="3">
        <f t="shared" si="83"/>
        <v>295.51698159794802</v>
      </c>
    </row>
    <row r="455" spans="1:21" x14ac:dyDescent="0.25">
      <c r="A455" s="3">
        <v>2.95</v>
      </c>
      <c r="B455" s="3">
        <f t="shared" si="78"/>
        <v>7.95</v>
      </c>
      <c r="C455" s="3">
        <f t="shared" si="79"/>
        <v>6.25</v>
      </c>
      <c r="D455" s="4">
        <f t="shared" si="69"/>
        <v>62.5</v>
      </c>
      <c r="E455" s="4">
        <f t="shared" si="70"/>
        <v>93.1</v>
      </c>
      <c r="F455">
        <f t="shared" si="73"/>
        <v>843.98379166666666</v>
      </c>
      <c r="H455" s="3"/>
      <c r="J455" s="3">
        <f t="shared" si="71"/>
        <v>113.1</v>
      </c>
      <c r="K455" s="3">
        <f t="shared" si="74"/>
        <v>338.09212500000001</v>
      </c>
      <c r="M455" s="3">
        <f t="shared" si="80"/>
        <v>-505.89166666666665</v>
      </c>
      <c r="N455">
        <f t="shared" si="75"/>
        <v>505.89166666666665</v>
      </c>
      <c r="O455">
        <f t="shared" si="76"/>
        <v>0</v>
      </c>
      <c r="Q455" s="3">
        <f t="shared" si="81"/>
        <v>5.7447600000000154</v>
      </c>
      <c r="R455" s="3">
        <f t="shared" si="72"/>
        <v>57.447600000000158</v>
      </c>
      <c r="S455" s="3">
        <f t="shared" si="77"/>
        <v>73.405680000000274</v>
      </c>
      <c r="T455" s="3">
        <f t="shared" si="82"/>
        <v>114.88158140159995</v>
      </c>
      <c r="U455" s="3">
        <f t="shared" si="83"/>
        <v>297.76480424109923</v>
      </c>
    </row>
    <row r="456" spans="1:21" x14ac:dyDescent="0.25">
      <c r="A456" s="3">
        <v>2.96</v>
      </c>
      <c r="B456" s="3">
        <f t="shared" si="78"/>
        <v>7.96</v>
      </c>
      <c r="C456" s="3">
        <f t="shared" si="79"/>
        <v>6.25</v>
      </c>
      <c r="D456" s="4">
        <f t="shared" si="69"/>
        <v>62.5</v>
      </c>
      <c r="E456" s="4">
        <f t="shared" si="70"/>
        <v>93.28</v>
      </c>
      <c r="F456">
        <f t="shared" si="73"/>
        <v>847.26417466666658</v>
      </c>
      <c r="H456" s="3"/>
      <c r="J456" s="3">
        <f t="shared" si="71"/>
        <v>113.28</v>
      </c>
      <c r="K456" s="3">
        <f t="shared" si="74"/>
        <v>340.65100799999999</v>
      </c>
      <c r="M456" s="3">
        <f t="shared" si="80"/>
        <v>-506.61316666666659</v>
      </c>
      <c r="N456">
        <f t="shared" si="75"/>
        <v>506.61316666666659</v>
      </c>
      <c r="O456">
        <f t="shared" si="76"/>
        <v>0</v>
      </c>
      <c r="Q456" s="3">
        <f t="shared" si="81"/>
        <v>5.7643000000000155</v>
      </c>
      <c r="R456" s="3">
        <f t="shared" si="72"/>
        <v>57.643000000000157</v>
      </c>
      <c r="S456" s="3">
        <f t="shared" si="77"/>
        <v>73.757400000000274</v>
      </c>
      <c r="T456" s="3">
        <f t="shared" si="82"/>
        <v>114.56823327199994</v>
      </c>
      <c r="U456" s="3">
        <f t="shared" si="83"/>
        <v>300.00653390419274</v>
      </c>
    </row>
    <row r="457" spans="1:21" x14ac:dyDescent="0.25">
      <c r="A457" s="3">
        <v>2.97</v>
      </c>
      <c r="B457" s="3">
        <f t="shared" si="78"/>
        <v>7.9700000000000006</v>
      </c>
      <c r="C457" s="3">
        <f t="shared" si="79"/>
        <v>6.25</v>
      </c>
      <c r="D457" s="4">
        <f t="shared" si="69"/>
        <v>62.5</v>
      </c>
      <c r="E457" s="4">
        <f t="shared" si="70"/>
        <v>93.460000000000008</v>
      </c>
      <c r="F457">
        <f t="shared" si="73"/>
        <v>850.55388566666693</v>
      </c>
      <c r="H457" s="3"/>
      <c r="J457" s="3">
        <f t="shared" si="71"/>
        <v>113.46000000000001</v>
      </c>
      <c r="K457" s="3">
        <f t="shared" si="74"/>
        <v>343.22121900000008</v>
      </c>
      <c r="M457" s="3">
        <f t="shared" si="80"/>
        <v>-507.33266666666685</v>
      </c>
      <c r="N457">
        <f t="shared" si="75"/>
        <v>507.33266666666685</v>
      </c>
      <c r="O457">
        <f t="shared" si="76"/>
        <v>0</v>
      </c>
      <c r="Q457" s="3">
        <f t="shared" si="81"/>
        <v>5.7838400000000156</v>
      </c>
      <c r="R457" s="3">
        <f t="shared" si="72"/>
        <v>57.838400000000156</v>
      </c>
      <c r="S457" s="3">
        <f t="shared" si="77"/>
        <v>74.109120000000274</v>
      </c>
      <c r="T457" s="3">
        <f t="shared" si="82"/>
        <v>114.25183064959994</v>
      </c>
      <c r="U457" s="3">
        <f t="shared" si="83"/>
        <v>302.24211090243921</v>
      </c>
    </row>
    <row r="458" spans="1:21" x14ac:dyDescent="0.25">
      <c r="A458" s="3">
        <v>2.98</v>
      </c>
      <c r="B458" s="3">
        <f t="shared" si="78"/>
        <v>7.98</v>
      </c>
      <c r="C458" s="3">
        <f t="shared" si="79"/>
        <v>6.25</v>
      </c>
      <c r="D458" s="4">
        <f t="shared" si="69"/>
        <v>62.5</v>
      </c>
      <c r="E458" s="4">
        <f t="shared" si="70"/>
        <v>93.640000000000015</v>
      </c>
      <c r="F458">
        <f t="shared" si="73"/>
        <v>853.85294266666688</v>
      </c>
      <c r="H458" s="3"/>
      <c r="J458" s="3">
        <f t="shared" si="71"/>
        <v>113.64</v>
      </c>
      <c r="K458" s="3">
        <f t="shared" si="74"/>
        <v>345.80277599999999</v>
      </c>
      <c r="M458" s="3">
        <f t="shared" si="80"/>
        <v>-508.05016666666688</v>
      </c>
      <c r="N458">
        <f t="shared" si="75"/>
        <v>508.05016666666688</v>
      </c>
      <c r="O458">
        <f t="shared" si="76"/>
        <v>0</v>
      </c>
      <c r="Q458" s="3">
        <f t="shared" si="81"/>
        <v>5.8033800000000157</v>
      </c>
      <c r="R458" s="3">
        <f t="shared" si="72"/>
        <v>58.033800000000156</v>
      </c>
      <c r="S458" s="3">
        <f t="shared" si="77"/>
        <v>74.460840000000275</v>
      </c>
      <c r="T458" s="3">
        <f t="shared" si="82"/>
        <v>113.93237353439994</v>
      </c>
      <c r="U458" s="3">
        <f t="shared" si="83"/>
        <v>304.47147555104931</v>
      </c>
    </row>
    <row r="459" spans="1:21" x14ac:dyDescent="0.25">
      <c r="A459" s="3">
        <v>2.99</v>
      </c>
      <c r="B459" s="3">
        <f t="shared" si="78"/>
        <v>7.99</v>
      </c>
      <c r="C459" s="3">
        <f t="shared" si="79"/>
        <v>6.25</v>
      </c>
      <c r="D459" s="4">
        <f t="shared" si="69"/>
        <v>62.5</v>
      </c>
      <c r="E459" s="4">
        <f t="shared" si="70"/>
        <v>93.82</v>
      </c>
      <c r="F459">
        <f t="shared" si="73"/>
        <v>857.16136366666694</v>
      </c>
      <c r="H459" s="3"/>
      <c r="J459" s="3">
        <f t="shared" si="71"/>
        <v>113.82000000000001</v>
      </c>
      <c r="K459" s="3">
        <f t="shared" si="74"/>
        <v>348.39569700000004</v>
      </c>
      <c r="M459" s="3">
        <f t="shared" si="80"/>
        <v>-508.7656666666669</v>
      </c>
      <c r="N459">
        <f t="shared" si="75"/>
        <v>508.7656666666669</v>
      </c>
      <c r="O459">
        <f t="shared" si="76"/>
        <v>0</v>
      </c>
      <c r="Q459" s="3">
        <f t="shared" si="81"/>
        <v>5.8229200000000159</v>
      </c>
      <c r="R459" s="3">
        <f t="shared" si="72"/>
        <v>58.229200000000155</v>
      </c>
      <c r="S459" s="3">
        <f t="shared" si="77"/>
        <v>74.812560000000289</v>
      </c>
      <c r="T459" s="3">
        <f t="shared" si="82"/>
        <v>113.60986192639993</v>
      </c>
      <c r="U459" s="3">
        <f t="shared" si="83"/>
        <v>306.69456816523376</v>
      </c>
    </row>
    <row r="460" spans="1:21" x14ac:dyDescent="0.25">
      <c r="A460" s="3">
        <v>3</v>
      </c>
      <c r="B460" s="3">
        <f t="shared" si="78"/>
        <v>8</v>
      </c>
      <c r="C460" s="3">
        <f t="shared" si="79"/>
        <v>6.25</v>
      </c>
      <c r="D460" s="4">
        <f t="shared" si="69"/>
        <v>62.5</v>
      </c>
      <c r="E460" s="4">
        <f t="shared" si="70"/>
        <v>94</v>
      </c>
      <c r="F460">
        <f t="shared" si="73"/>
        <v>860.47916666666674</v>
      </c>
      <c r="H460" s="3"/>
      <c r="J460" s="3">
        <f t="shared" si="71"/>
        <v>114</v>
      </c>
      <c r="K460" s="3">
        <f t="shared" si="74"/>
        <v>351</v>
      </c>
      <c r="M460" s="3">
        <f t="shared" si="80"/>
        <v>-509.47916666666674</v>
      </c>
      <c r="N460">
        <f t="shared" si="75"/>
        <v>509.47916666666674</v>
      </c>
      <c r="O460">
        <f t="shared" si="76"/>
        <v>0</v>
      </c>
      <c r="Q460" s="3">
        <f t="shared" si="81"/>
        <v>5.842460000000016</v>
      </c>
      <c r="R460" s="3">
        <f t="shared" si="72"/>
        <v>58.424600000000162</v>
      </c>
      <c r="S460" s="3">
        <f t="shared" si="77"/>
        <v>75.164280000000289</v>
      </c>
      <c r="T460" s="3">
        <f t="shared" si="82"/>
        <v>113.28429582559993</v>
      </c>
      <c r="U460" s="3">
        <f t="shared" si="83"/>
        <v>308.91132906020329</v>
      </c>
    </row>
    <row r="461" spans="1:21" x14ac:dyDescent="0.25">
      <c r="A461" s="3">
        <v>3.01</v>
      </c>
      <c r="B461" s="3">
        <f t="shared" si="78"/>
        <v>8.01</v>
      </c>
      <c r="C461" s="3">
        <f t="shared" si="79"/>
        <v>6.25</v>
      </c>
      <c r="D461" s="4">
        <f t="shared" si="69"/>
        <v>62.5</v>
      </c>
      <c r="E461" s="4">
        <f t="shared" si="70"/>
        <v>94.18</v>
      </c>
      <c r="F461">
        <f t="shared" si="73"/>
        <v>863.80636966666668</v>
      </c>
      <c r="H461" s="3"/>
      <c r="J461" s="3">
        <f t="shared" si="71"/>
        <v>114.17999999999999</v>
      </c>
      <c r="K461" s="3">
        <f t="shared" si="74"/>
        <v>353.61570299999994</v>
      </c>
      <c r="M461" s="3">
        <f t="shared" si="80"/>
        <v>-510.19066666666674</v>
      </c>
      <c r="N461">
        <f t="shared" si="75"/>
        <v>510.19066666666674</v>
      </c>
      <c r="O461">
        <f t="shared" si="76"/>
        <v>0</v>
      </c>
      <c r="Q461" s="3">
        <f t="shared" si="81"/>
        <v>5.8620000000000161</v>
      </c>
      <c r="R461" s="3">
        <f t="shared" si="72"/>
        <v>58.620000000000161</v>
      </c>
      <c r="S461" s="3">
        <f t="shared" si="77"/>
        <v>75.51600000000029</v>
      </c>
      <c r="T461" s="3">
        <f t="shared" si="82"/>
        <v>112.95567523199993</v>
      </c>
      <c r="U461" s="3">
        <f t="shared" si="83"/>
        <v>311.12169855116849</v>
      </c>
    </row>
    <row r="462" spans="1:21" x14ac:dyDescent="0.25">
      <c r="A462" s="3">
        <v>3.02</v>
      </c>
      <c r="B462" s="3">
        <f t="shared" si="78"/>
        <v>8.02</v>
      </c>
      <c r="C462" s="3">
        <f t="shared" si="79"/>
        <v>6.25</v>
      </c>
      <c r="D462" s="4">
        <f t="shared" si="69"/>
        <v>62.5</v>
      </c>
      <c r="E462" s="4">
        <f t="shared" si="70"/>
        <v>94.359999999999985</v>
      </c>
      <c r="F462">
        <f t="shared" si="73"/>
        <v>867.14299066666661</v>
      </c>
      <c r="H462" s="3"/>
      <c r="J462" s="3">
        <f t="shared" si="71"/>
        <v>114.36</v>
      </c>
      <c r="K462" s="3">
        <f t="shared" si="74"/>
        <v>356.24282399999998</v>
      </c>
      <c r="M462" s="3">
        <f t="shared" si="80"/>
        <v>-510.90016666666662</v>
      </c>
      <c r="N462">
        <f t="shared" si="75"/>
        <v>510.90016666666662</v>
      </c>
      <c r="O462">
        <f t="shared" si="76"/>
        <v>0</v>
      </c>
      <c r="Q462" s="3">
        <f t="shared" si="81"/>
        <v>5.8815400000000162</v>
      </c>
      <c r="R462" s="3">
        <f t="shared" si="72"/>
        <v>58.81540000000016</v>
      </c>
      <c r="S462" s="3">
        <f t="shared" si="77"/>
        <v>75.86772000000029</v>
      </c>
      <c r="T462" s="3">
        <f t="shared" si="82"/>
        <v>112.62400014559992</v>
      </c>
      <c r="U462" s="3">
        <f t="shared" si="83"/>
        <v>313.3256169533401</v>
      </c>
    </row>
    <row r="463" spans="1:21" x14ac:dyDescent="0.25">
      <c r="A463" s="3">
        <v>3.03</v>
      </c>
      <c r="B463" s="3">
        <f t="shared" si="78"/>
        <v>8.0299999999999994</v>
      </c>
      <c r="C463" s="3">
        <f t="shared" si="79"/>
        <v>6.25</v>
      </c>
      <c r="D463" s="4">
        <f t="shared" si="69"/>
        <v>62.5</v>
      </c>
      <c r="E463" s="4">
        <f t="shared" si="70"/>
        <v>94.539999999999992</v>
      </c>
      <c r="F463">
        <f t="shared" si="73"/>
        <v>870.48904766666658</v>
      </c>
      <c r="H463" s="3"/>
      <c r="J463" s="3">
        <f t="shared" si="71"/>
        <v>114.53999999999999</v>
      </c>
      <c r="K463" s="3">
        <f t="shared" si="74"/>
        <v>358.88138099999992</v>
      </c>
      <c r="M463" s="3">
        <f t="shared" si="80"/>
        <v>-511.60766666666666</v>
      </c>
      <c r="N463">
        <f t="shared" si="75"/>
        <v>511.60766666666666</v>
      </c>
      <c r="O463">
        <f t="shared" si="76"/>
        <v>0</v>
      </c>
      <c r="Q463" s="3">
        <f t="shared" si="81"/>
        <v>5.9010800000000163</v>
      </c>
      <c r="R463" s="3">
        <f t="shared" si="72"/>
        <v>59.01080000000016</v>
      </c>
      <c r="S463" s="3">
        <f t="shared" si="77"/>
        <v>76.21944000000029</v>
      </c>
      <c r="T463" s="3">
        <f t="shared" si="82"/>
        <v>112.28927056639992</v>
      </c>
      <c r="U463" s="3">
        <f t="shared" si="83"/>
        <v>315.52302458192878</v>
      </c>
    </row>
    <row r="464" spans="1:21" x14ac:dyDescent="0.25">
      <c r="A464" s="3">
        <v>3.04</v>
      </c>
      <c r="B464" s="3">
        <f t="shared" si="78"/>
        <v>8.0399999999999991</v>
      </c>
      <c r="C464" s="3">
        <f t="shared" si="79"/>
        <v>6.25</v>
      </c>
      <c r="D464" s="4">
        <f t="shared" si="69"/>
        <v>62.5</v>
      </c>
      <c r="E464" s="4">
        <f t="shared" si="70"/>
        <v>94.71999999999997</v>
      </c>
      <c r="F464">
        <f t="shared" si="73"/>
        <v>873.84455866666644</v>
      </c>
      <c r="H464" s="3"/>
      <c r="J464" s="3">
        <f t="shared" si="71"/>
        <v>114.72</v>
      </c>
      <c r="K464" s="3">
        <f t="shared" si="74"/>
        <v>361.53139199999998</v>
      </c>
      <c r="M464" s="3">
        <f t="shared" si="80"/>
        <v>-512.31316666666646</v>
      </c>
      <c r="N464">
        <f t="shared" si="75"/>
        <v>512.31316666666646</v>
      </c>
      <c r="O464">
        <f t="shared" si="76"/>
        <v>0</v>
      </c>
      <c r="Q464" s="3">
        <f t="shared" si="81"/>
        <v>5.9206200000000164</v>
      </c>
      <c r="R464" s="3">
        <f t="shared" si="72"/>
        <v>59.206200000000166</v>
      </c>
      <c r="S464" s="3">
        <f t="shared" si="77"/>
        <v>76.57116000000029</v>
      </c>
      <c r="T464" s="3">
        <f t="shared" si="82"/>
        <v>111.95148649439993</v>
      </c>
      <c r="U464" s="3">
        <f t="shared" si="83"/>
        <v>317.71386175214525</v>
      </c>
    </row>
    <row r="465" spans="1:21" x14ac:dyDescent="0.25">
      <c r="A465" s="3">
        <v>3.05</v>
      </c>
      <c r="B465" s="3">
        <f t="shared" si="78"/>
        <v>8.0500000000000007</v>
      </c>
      <c r="C465" s="3">
        <f t="shared" si="79"/>
        <v>6.25</v>
      </c>
      <c r="D465" s="4">
        <f t="shared" si="69"/>
        <v>62.5</v>
      </c>
      <c r="E465" s="4">
        <f t="shared" si="70"/>
        <v>94.9</v>
      </c>
      <c r="F465">
        <f t="shared" si="73"/>
        <v>877.20954166666706</v>
      </c>
      <c r="H465" s="3"/>
      <c r="J465" s="3">
        <f t="shared" si="71"/>
        <v>114.9</v>
      </c>
      <c r="K465" s="3">
        <f t="shared" si="74"/>
        <v>364.19287500000002</v>
      </c>
      <c r="M465" s="3">
        <f t="shared" si="80"/>
        <v>-513.01666666666711</v>
      </c>
      <c r="N465">
        <f t="shared" si="75"/>
        <v>513.01666666666711</v>
      </c>
      <c r="O465">
        <f t="shared" si="76"/>
        <v>0</v>
      </c>
      <c r="Q465" s="3">
        <f t="shared" si="81"/>
        <v>5.9401600000000165</v>
      </c>
      <c r="R465" s="3">
        <f t="shared" si="72"/>
        <v>59.401600000000165</v>
      </c>
      <c r="S465" s="3">
        <f t="shared" si="77"/>
        <v>76.922880000000305</v>
      </c>
      <c r="T465" s="3">
        <f t="shared" si="82"/>
        <v>111.61064792959992</v>
      </c>
      <c r="U465" s="3">
        <f t="shared" si="83"/>
        <v>319.89806877920012</v>
      </c>
    </row>
    <row r="466" spans="1:21" x14ac:dyDescent="0.25">
      <c r="A466" s="3">
        <v>3.06</v>
      </c>
      <c r="B466" s="3">
        <f t="shared" si="78"/>
        <v>8.06</v>
      </c>
      <c r="C466" s="3">
        <f t="shared" si="79"/>
        <v>6.25</v>
      </c>
      <c r="D466" s="4">
        <f t="shared" si="69"/>
        <v>62.5</v>
      </c>
      <c r="E466" s="4">
        <f t="shared" si="70"/>
        <v>95.080000000000013</v>
      </c>
      <c r="F466">
        <f t="shared" si="73"/>
        <v>880.58401466666692</v>
      </c>
      <c r="H466" s="3"/>
      <c r="J466" s="3">
        <f t="shared" si="71"/>
        <v>115.08</v>
      </c>
      <c r="K466" s="3">
        <f t="shared" si="74"/>
        <v>366.86584800000003</v>
      </c>
      <c r="M466" s="3">
        <f t="shared" si="80"/>
        <v>-513.71816666666689</v>
      </c>
      <c r="N466">
        <f t="shared" si="75"/>
        <v>513.71816666666689</v>
      </c>
      <c r="O466">
        <f t="shared" si="76"/>
        <v>0</v>
      </c>
      <c r="Q466" s="3">
        <f t="shared" si="81"/>
        <v>5.9597000000000167</v>
      </c>
      <c r="R466" s="3">
        <f t="shared" si="72"/>
        <v>59.597000000000172</v>
      </c>
      <c r="S466" s="3">
        <f t="shared" si="77"/>
        <v>77.274600000000305</v>
      </c>
      <c r="T466" s="3">
        <f t="shared" si="82"/>
        <v>111.26675487199992</v>
      </c>
      <c r="U466" s="3">
        <f t="shared" si="83"/>
        <v>322.07558597830422</v>
      </c>
    </row>
    <row r="467" spans="1:21" x14ac:dyDescent="0.25">
      <c r="A467" s="3">
        <v>3.07</v>
      </c>
      <c r="B467" s="3">
        <f t="shared" si="78"/>
        <v>8.07</v>
      </c>
      <c r="C467" s="3">
        <f t="shared" si="79"/>
        <v>6.25</v>
      </c>
      <c r="D467" s="4">
        <f t="shared" si="69"/>
        <v>62.5</v>
      </c>
      <c r="E467" s="4">
        <f t="shared" si="70"/>
        <v>95.259999999999991</v>
      </c>
      <c r="F467">
        <f t="shared" si="73"/>
        <v>883.96799566666687</v>
      </c>
      <c r="H467" s="3"/>
      <c r="J467" s="3">
        <f t="shared" si="71"/>
        <v>115.25999999999999</v>
      </c>
      <c r="K467" s="3">
        <f t="shared" si="74"/>
        <v>369.55032899999992</v>
      </c>
      <c r="M467" s="3">
        <f t="shared" si="80"/>
        <v>-514.41766666666695</v>
      </c>
      <c r="N467">
        <f t="shared" si="75"/>
        <v>514.41766666666695</v>
      </c>
      <c r="O467">
        <f t="shared" si="76"/>
        <v>0</v>
      </c>
      <c r="Q467" s="3">
        <f t="shared" si="81"/>
        <v>5.9792400000000168</v>
      </c>
      <c r="R467" s="3">
        <f t="shared" si="72"/>
        <v>59.792400000000171</v>
      </c>
      <c r="S467" s="3">
        <f t="shared" si="77"/>
        <v>77.626320000000305</v>
      </c>
      <c r="T467" s="3">
        <f t="shared" si="82"/>
        <v>110.91980732159993</v>
      </c>
      <c r="U467" s="3">
        <f t="shared" si="83"/>
        <v>324.24635366466811</v>
      </c>
    </row>
    <row r="468" spans="1:21" x14ac:dyDescent="0.25">
      <c r="A468" s="3">
        <v>3.08</v>
      </c>
      <c r="B468" s="3">
        <f t="shared" si="78"/>
        <v>8.08</v>
      </c>
      <c r="C468" s="3">
        <f t="shared" si="79"/>
        <v>6.25</v>
      </c>
      <c r="D468" s="4">
        <f t="shared" si="69"/>
        <v>62.5</v>
      </c>
      <c r="E468" s="4">
        <f t="shared" si="70"/>
        <v>95.44</v>
      </c>
      <c r="F468">
        <f t="shared" si="73"/>
        <v>887.36150266666675</v>
      </c>
      <c r="H468" s="3"/>
      <c r="J468" s="3">
        <f t="shared" si="71"/>
        <v>115.44</v>
      </c>
      <c r="K468" s="3">
        <f t="shared" si="74"/>
        <v>372.24633600000004</v>
      </c>
      <c r="M468" s="3">
        <f t="shared" si="80"/>
        <v>-515.11516666666671</v>
      </c>
      <c r="N468">
        <f t="shared" si="75"/>
        <v>515.11516666666671</v>
      </c>
      <c r="O468">
        <f t="shared" si="76"/>
        <v>0</v>
      </c>
      <c r="Q468" s="3">
        <f t="shared" si="81"/>
        <v>5.9987800000000169</v>
      </c>
      <c r="R468" s="3">
        <f t="shared" si="72"/>
        <v>59.987800000000171</v>
      </c>
      <c r="S468" s="3">
        <f t="shared" si="77"/>
        <v>77.978040000000306</v>
      </c>
      <c r="T468" s="3">
        <f t="shared" si="82"/>
        <v>110.56980527839993</v>
      </c>
      <c r="U468" s="3">
        <f t="shared" si="83"/>
        <v>326.41031215350256</v>
      </c>
    </row>
    <row r="469" spans="1:21" x14ac:dyDescent="0.25">
      <c r="A469" s="3">
        <v>3.09</v>
      </c>
      <c r="B469" s="3">
        <f t="shared" si="78"/>
        <v>8.09</v>
      </c>
      <c r="C469" s="3">
        <f t="shared" si="79"/>
        <v>6.25</v>
      </c>
      <c r="D469" s="4">
        <f t="shared" si="69"/>
        <v>62.5</v>
      </c>
      <c r="E469" s="4">
        <f t="shared" si="70"/>
        <v>95.62</v>
      </c>
      <c r="F469">
        <f t="shared" si="73"/>
        <v>890.76455366666664</v>
      </c>
      <c r="H469" s="3"/>
      <c r="J469" s="3">
        <f t="shared" si="71"/>
        <v>115.62</v>
      </c>
      <c r="K469" s="3">
        <f t="shared" si="74"/>
        <v>374.95388699999995</v>
      </c>
      <c r="M469" s="3">
        <f t="shared" si="80"/>
        <v>-515.81066666666675</v>
      </c>
      <c r="N469">
        <f t="shared" si="75"/>
        <v>515.81066666666675</v>
      </c>
      <c r="O469">
        <f t="shared" si="76"/>
        <v>0</v>
      </c>
      <c r="Q469" s="3">
        <f t="shared" si="81"/>
        <v>6.018320000000017</v>
      </c>
      <c r="R469" s="3">
        <f t="shared" si="72"/>
        <v>60.18320000000017</v>
      </c>
      <c r="S469" s="3">
        <f t="shared" si="77"/>
        <v>78.329760000000306</v>
      </c>
      <c r="T469" s="3">
        <f t="shared" si="82"/>
        <v>110.21674874239993</v>
      </c>
      <c r="U469" s="3">
        <f t="shared" si="83"/>
        <v>328.56740176001819</v>
      </c>
    </row>
    <row r="470" spans="1:21" x14ac:dyDescent="0.25">
      <c r="A470" s="3">
        <v>3.1</v>
      </c>
      <c r="B470" s="3">
        <f t="shared" si="78"/>
        <v>8.1</v>
      </c>
      <c r="C470" s="3">
        <f t="shared" si="79"/>
        <v>6.25</v>
      </c>
      <c r="D470" s="4">
        <f t="shared" si="69"/>
        <v>62.5</v>
      </c>
      <c r="E470" s="4">
        <f t="shared" si="70"/>
        <v>95.799999999999983</v>
      </c>
      <c r="F470">
        <f t="shared" si="73"/>
        <v>894.17716666666672</v>
      </c>
      <c r="H470" s="3"/>
      <c r="J470" s="3">
        <f t="shared" si="71"/>
        <v>115.80000000000001</v>
      </c>
      <c r="K470" s="3">
        <f t="shared" si="74"/>
        <v>377.67300000000006</v>
      </c>
      <c r="M470" s="3">
        <f t="shared" si="80"/>
        <v>-516.50416666666661</v>
      </c>
      <c r="N470">
        <f t="shared" si="75"/>
        <v>516.50416666666661</v>
      </c>
      <c r="O470">
        <f t="shared" si="76"/>
        <v>0</v>
      </c>
      <c r="Q470" s="3">
        <f t="shared" si="81"/>
        <v>6.0378600000000171</v>
      </c>
      <c r="R470" s="3">
        <f t="shared" si="72"/>
        <v>60.378600000000169</v>
      </c>
      <c r="S470" s="3">
        <f t="shared" si="77"/>
        <v>78.681480000000306</v>
      </c>
      <c r="T470" s="3">
        <f t="shared" si="82"/>
        <v>109.86063771359991</v>
      </c>
      <c r="U470" s="3">
        <f t="shared" si="83"/>
        <v>330.71756279942576</v>
      </c>
    </row>
    <row r="471" spans="1:21" x14ac:dyDescent="0.25">
      <c r="A471" s="3">
        <v>3.11</v>
      </c>
      <c r="B471" s="3">
        <f t="shared" si="78"/>
        <v>8.11</v>
      </c>
      <c r="C471" s="3">
        <f t="shared" si="79"/>
        <v>6.25</v>
      </c>
      <c r="D471" s="4">
        <f t="shared" si="69"/>
        <v>62.5</v>
      </c>
      <c r="E471" s="4">
        <f t="shared" si="70"/>
        <v>95.97999999999999</v>
      </c>
      <c r="F471">
        <f t="shared" si="73"/>
        <v>897.5993596666666</v>
      </c>
      <c r="H471" s="3"/>
      <c r="J471" s="3">
        <f t="shared" si="71"/>
        <v>115.97999999999999</v>
      </c>
      <c r="K471" s="3">
        <f t="shared" si="74"/>
        <v>380.40369299999992</v>
      </c>
      <c r="M471" s="3">
        <f t="shared" si="80"/>
        <v>-517.19566666666674</v>
      </c>
      <c r="N471">
        <f t="shared" si="75"/>
        <v>517.19566666666674</v>
      </c>
      <c r="O471">
        <f t="shared" si="76"/>
        <v>0</v>
      </c>
      <c r="Q471" s="3">
        <f t="shared" si="81"/>
        <v>6.0574000000000172</v>
      </c>
      <c r="R471" s="3">
        <f t="shared" si="72"/>
        <v>60.574000000000169</v>
      </c>
      <c r="S471" s="3">
        <f t="shared" si="77"/>
        <v>79.033200000000306</v>
      </c>
      <c r="T471" s="3">
        <f t="shared" si="82"/>
        <v>109.50147219199991</v>
      </c>
      <c r="U471" s="3">
        <f t="shared" si="83"/>
        <v>332.8607355869359</v>
      </c>
    </row>
    <row r="472" spans="1:21" x14ac:dyDescent="0.25">
      <c r="A472" s="3">
        <v>3.12</v>
      </c>
      <c r="B472" s="3">
        <f t="shared" si="78"/>
        <v>8.120000000000001</v>
      </c>
      <c r="C472" s="3">
        <f t="shared" si="79"/>
        <v>6.25</v>
      </c>
      <c r="D472" s="4">
        <f t="shared" si="69"/>
        <v>62.5</v>
      </c>
      <c r="E472" s="4">
        <f t="shared" si="70"/>
        <v>96.160000000000025</v>
      </c>
      <c r="F472">
        <f t="shared" si="73"/>
        <v>901.03115066666714</v>
      </c>
      <c r="H472" s="3"/>
      <c r="J472" s="3">
        <f t="shared" si="71"/>
        <v>116.16</v>
      </c>
      <c r="K472" s="3">
        <f t="shared" si="74"/>
        <v>383.14598400000006</v>
      </c>
      <c r="M472" s="3">
        <f t="shared" si="80"/>
        <v>-517.88516666666715</v>
      </c>
      <c r="N472">
        <f t="shared" si="75"/>
        <v>517.88516666666715</v>
      </c>
      <c r="O472">
        <f t="shared" si="76"/>
        <v>0</v>
      </c>
      <c r="Q472" s="3">
        <f t="shared" si="81"/>
        <v>6.0769400000000173</v>
      </c>
      <c r="R472" s="3">
        <f t="shared" si="72"/>
        <v>60.769400000000168</v>
      </c>
      <c r="S472" s="3">
        <f t="shared" si="77"/>
        <v>79.384920000000307</v>
      </c>
      <c r="T472" s="3">
        <f t="shared" si="82"/>
        <v>109.13925217759991</v>
      </c>
      <c r="U472" s="3">
        <f t="shared" si="83"/>
        <v>334.99686043775932</v>
      </c>
    </row>
    <row r="473" spans="1:21" x14ac:dyDescent="0.25">
      <c r="A473" s="3">
        <v>3.13</v>
      </c>
      <c r="B473" s="3">
        <f t="shared" si="78"/>
        <v>8.129999999999999</v>
      </c>
      <c r="C473" s="3">
        <f t="shared" si="79"/>
        <v>6.25</v>
      </c>
      <c r="D473" s="4">
        <f t="shared" si="69"/>
        <v>62.5</v>
      </c>
      <c r="E473" s="4">
        <f t="shared" si="70"/>
        <v>96.339999999999975</v>
      </c>
      <c r="F473">
        <f t="shared" si="73"/>
        <v>904.47255766666649</v>
      </c>
      <c r="H473" s="3"/>
      <c r="J473" s="3">
        <f t="shared" si="71"/>
        <v>116.34</v>
      </c>
      <c r="K473" s="3">
        <f t="shared" si="74"/>
        <v>385.89989099999997</v>
      </c>
      <c r="M473" s="3">
        <f t="shared" si="80"/>
        <v>-518.57266666666646</v>
      </c>
      <c r="N473">
        <f t="shared" si="75"/>
        <v>518.57266666666646</v>
      </c>
      <c r="O473">
        <f t="shared" si="76"/>
        <v>0</v>
      </c>
      <c r="Q473" s="3">
        <f t="shared" si="81"/>
        <v>6.0964800000000174</v>
      </c>
      <c r="R473" s="3">
        <f t="shared" si="72"/>
        <v>60.964800000000174</v>
      </c>
      <c r="S473" s="3">
        <f t="shared" si="77"/>
        <v>79.736640000000307</v>
      </c>
      <c r="T473" s="3">
        <f t="shared" si="82"/>
        <v>108.7739776703999</v>
      </c>
      <c r="U473" s="3">
        <f t="shared" si="83"/>
        <v>337.12587766710669</v>
      </c>
    </row>
    <row r="474" spans="1:21" x14ac:dyDescent="0.25">
      <c r="A474" s="3">
        <v>3.14</v>
      </c>
      <c r="B474" s="3">
        <f t="shared" si="78"/>
        <v>8.14</v>
      </c>
      <c r="C474" s="3">
        <f t="shared" si="79"/>
        <v>6.25</v>
      </c>
      <c r="D474" s="4">
        <f t="shared" si="69"/>
        <v>62.5</v>
      </c>
      <c r="E474" s="4">
        <f t="shared" si="70"/>
        <v>96.52000000000001</v>
      </c>
      <c r="F474">
        <f t="shared" si="73"/>
        <v>907.92359866666698</v>
      </c>
      <c r="H474" s="3"/>
      <c r="J474" s="3">
        <f t="shared" si="71"/>
        <v>116.52000000000001</v>
      </c>
      <c r="K474" s="3">
        <f t="shared" si="74"/>
        <v>388.66543200000001</v>
      </c>
      <c r="M474" s="3">
        <f t="shared" si="80"/>
        <v>-519.25816666666697</v>
      </c>
      <c r="N474">
        <f t="shared" si="75"/>
        <v>519.25816666666697</v>
      </c>
      <c r="O474">
        <f t="shared" si="76"/>
        <v>0</v>
      </c>
      <c r="Q474" s="3">
        <f t="shared" si="81"/>
        <v>6.1160200000000176</v>
      </c>
      <c r="R474" s="3">
        <f t="shared" si="72"/>
        <v>61.160200000000174</v>
      </c>
      <c r="S474" s="3">
        <f t="shared" si="77"/>
        <v>80.088360000000307</v>
      </c>
      <c r="T474" s="3">
        <f t="shared" si="82"/>
        <v>108.4056486703999</v>
      </c>
      <c r="U474" s="3">
        <f t="shared" si="83"/>
        <v>339.24772759018879</v>
      </c>
    </row>
    <row r="475" spans="1:21" x14ac:dyDescent="0.25">
      <c r="A475" s="3">
        <v>3.15</v>
      </c>
      <c r="B475" s="3">
        <f t="shared" si="78"/>
        <v>8.15</v>
      </c>
      <c r="C475" s="3">
        <f t="shared" si="79"/>
        <v>6.25</v>
      </c>
      <c r="D475" s="4">
        <f t="shared" si="69"/>
        <v>62.5</v>
      </c>
      <c r="E475" s="4">
        <f t="shared" si="70"/>
        <v>96.700000000000017</v>
      </c>
      <c r="F475">
        <f t="shared" si="73"/>
        <v>911.38429166666685</v>
      </c>
      <c r="H475" s="3"/>
      <c r="J475" s="3">
        <f t="shared" si="71"/>
        <v>116.69999999999999</v>
      </c>
      <c r="K475" s="3">
        <f t="shared" si="74"/>
        <v>391.44262499999996</v>
      </c>
      <c r="M475" s="3">
        <f t="shared" si="80"/>
        <v>-519.94166666666683</v>
      </c>
      <c r="N475">
        <f t="shared" si="75"/>
        <v>519.94166666666683</v>
      </c>
      <c r="O475">
        <f t="shared" si="76"/>
        <v>0</v>
      </c>
      <c r="Q475" s="3">
        <f t="shared" si="81"/>
        <v>6.1355600000000177</v>
      </c>
      <c r="R475" s="3">
        <f t="shared" si="72"/>
        <v>61.35560000000018</v>
      </c>
      <c r="S475" s="3">
        <f t="shared" si="77"/>
        <v>80.440080000000307</v>
      </c>
      <c r="T475" s="3">
        <f t="shared" si="82"/>
        <v>108.03426517759991</v>
      </c>
      <c r="U475" s="3">
        <f t="shared" si="83"/>
        <v>341.36235052221616</v>
      </c>
    </row>
    <row r="476" spans="1:21" x14ac:dyDescent="0.25">
      <c r="A476" s="3">
        <v>3.16</v>
      </c>
      <c r="B476" s="3">
        <f t="shared" si="78"/>
        <v>8.16</v>
      </c>
      <c r="C476" s="3">
        <f t="shared" si="79"/>
        <v>6.25</v>
      </c>
      <c r="D476" s="4">
        <f t="shared" si="69"/>
        <v>62.5</v>
      </c>
      <c r="E476" s="4">
        <f t="shared" si="70"/>
        <v>96.88</v>
      </c>
      <c r="F476">
        <f t="shared" si="73"/>
        <v>914.85465466666687</v>
      </c>
      <c r="H476" s="3"/>
      <c r="J476" s="3">
        <f t="shared" si="71"/>
        <v>116.88</v>
      </c>
      <c r="K476" s="3">
        <f t="shared" si="74"/>
        <v>394.23148800000007</v>
      </c>
      <c r="M476" s="3">
        <f t="shared" si="80"/>
        <v>-520.62316666666675</v>
      </c>
      <c r="N476">
        <f t="shared" si="75"/>
        <v>520.62316666666675</v>
      </c>
      <c r="O476">
        <f t="shared" si="76"/>
        <v>0</v>
      </c>
      <c r="Q476" s="3">
        <f t="shared" si="81"/>
        <v>6.1551000000000178</v>
      </c>
      <c r="R476" s="3">
        <f t="shared" si="72"/>
        <v>61.55100000000018</v>
      </c>
      <c r="S476" s="3">
        <f t="shared" si="77"/>
        <v>80.791800000000322</v>
      </c>
      <c r="T476" s="3">
        <f t="shared" si="82"/>
        <v>107.6598271919999</v>
      </c>
      <c r="U476" s="3">
        <f t="shared" si="83"/>
        <v>343.46968677839959</v>
      </c>
    </row>
    <row r="477" spans="1:21" x14ac:dyDescent="0.25">
      <c r="A477" s="3">
        <v>3.17</v>
      </c>
      <c r="B477" s="3">
        <f t="shared" si="78"/>
        <v>8.17</v>
      </c>
      <c r="C477" s="3">
        <f t="shared" si="79"/>
        <v>6.25</v>
      </c>
      <c r="D477" s="4">
        <f t="shared" si="69"/>
        <v>62.5</v>
      </c>
      <c r="E477" s="4">
        <f t="shared" si="70"/>
        <v>97.06</v>
      </c>
      <c r="F477">
        <f t="shared" si="73"/>
        <v>918.33470566666676</v>
      </c>
      <c r="H477" s="3"/>
      <c r="J477" s="3">
        <f t="shared" si="71"/>
        <v>117.06</v>
      </c>
      <c r="K477" s="3">
        <f t="shared" si="74"/>
        <v>397.032039</v>
      </c>
      <c r="M477" s="3">
        <f t="shared" si="80"/>
        <v>-521.30266666666671</v>
      </c>
      <c r="N477">
        <f t="shared" si="75"/>
        <v>521.30266666666671</v>
      </c>
      <c r="O477">
        <f t="shared" si="76"/>
        <v>0</v>
      </c>
      <c r="Q477" s="3">
        <f t="shared" si="81"/>
        <v>6.1746400000000179</v>
      </c>
      <c r="R477" s="3">
        <f t="shared" si="72"/>
        <v>61.746400000000179</v>
      </c>
      <c r="S477" s="3">
        <f t="shared" si="77"/>
        <v>81.143520000000322</v>
      </c>
      <c r="T477" s="3">
        <f t="shared" si="82"/>
        <v>107.28233471359989</v>
      </c>
      <c r="U477" s="3">
        <f t="shared" si="83"/>
        <v>345.56967667394974</v>
      </c>
    </row>
    <row r="478" spans="1:21" x14ac:dyDescent="0.25">
      <c r="A478" s="3">
        <v>3.18</v>
      </c>
      <c r="B478" s="3">
        <f t="shared" si="78"/>
        <v>8.18</v>
      </c>
      <c r="C478" s="3">
        <f t="shared" si="79"/>
        <v>6.25</v>
      </c>
      <c r="D478" s="4">
        <f t="shared" si="69"/>
        <v>62.5</v>
      </c>
      <c r="E478" s="4">
        <f t="shared" si="70"/>
        <v>97.240000000000009</v>
      </c>
      <c r="F478">
        <f t="shared" si="73"/>
        <v>921.8244626666667</v>
      </c>
      <c r="H478" s="3"/>
      <c r="J478" s="3">
        <f t="shared" si="71"/>
        <v>117.24000000000001</v>
      </c>
      <c r="K478" s="3">
        <f t="shared" si="74"/>
        <v>399.84429600000004</v>
      </c>
      <c r="M478" s="3">
        <f t="shared" si="80"/>
        <v>-521.98016666666672</v>
      </c>
      <c r="N478">
        <f t="shared" si="75"/>
        <v>521.98016666666672</v>
      </c>
      <c r="O478">
        <f t="shared" si="76"/>
        <v>0</v>
      </c>
      <c r="Q478" s="3">
        <f t="shared" si="81"/>
        <v>6.194180000000018</v>
      </c>
      <c r="R478" s="3">
        <f t="shared" si="72"/>
        <v>61.941800000000178</v>
      </c>
      <c r="S478" s="3">
        <f t="shared" si="77"/>
        <v>81.495240000000322</v>
      </c>
      <c r="T478" s="3">
        <f t="shared" si="82"/>
        <v>106.9017877423999</v>
      </c>
      <c r="U478" s="3">
        <f t="shared" si="83"/>
        <v>347.66226052407728</v>
      </c>
    </row>
    <row r="479" spans="1:21" x14ac:dyDescent="0.25">
      <c r="A479" s="3">
        <v>3.19</v>
      </c>
      <c r="B479" s="3">
        <f t="shared" si="78"/>
        <v>8.19</v>
      </c>
      <c r="C479" s="3">
        <f t="shared" si="79"/>
        <v>6.25</v>
      </c>
      <c r="D479" s="4">
        <f t="shared" si="69"/>
        <v>62.5</v>
      </c>
      <c r="E479" s="4">
        <f t="shared" si="70"/>
        <v>97.419999999999987</v>
      </c>
      <c r="F479">
        <f t="shared" si="73"/>
        <v>925.32394366666654</v>
      </c>
      <c r="H479" s="3"/>
      <c r="J479" s="3">
        <f t="shared" si="71"/>
        <v>117.42</v>
      </c>
      <c r="K479" s="3">
        <f t="shared" si="74"/>
        <v>402.66827700000005</v>
      </c>
      <c r="M479" s="3">
        <f t="shared" si="80"/>
        <v>-522.65566666666655</v>
      </c>
      <c r="N479">
        <f t="shared" si="75"/>
        <v>522.65566666666655</v>
      </c>
      <c r="O479">
        <f t="shared" si="76"/>
        <v>0</v>
      </c>
      <c r="Q479" s="3">
        <f t="shared" si="81"/>
        <v>6.2137200000000181</v>
      </c>
      <c r="R479" s="3">
        <f t="shared" si="72"/>
        <v>62.137200000000185</v>
      </c>
      <c r="S479" s="3">
        <f t="shared" si="77"/>
        <v>81.846960000000323</v>
      </c>
      <c r="T479" s="3">
        <f t="shared" si="82"/>
        <v>106.5181862783999</v>
      </c>
      <c r="U479" s="3">
        <f t="shared" si="83"/>
        <v>349.74737864399293</v>
      </c>
    </row>
    <row r="480" spans="1:21" x14ac:dyDescent="0.25">
      <c r="A480" s="3">
        <v>3.2</v>
      </c>
      <c r="B480" s="3">
        <f t="shared" si="78"/>
        <v>8.1999999999999993</v>
      </c>
      <c r="C480" s="3">
        <f t="shared" si="79"/>
        <v>6.25</v>
      </c>
      <c r="D480" s="4">
        <f t="shared" si="69"/>
        <v>62.5</v>
      </c>
      <c r="E480" s="4">
        <f t="shared" si="70"/>
        <v>97.6</v>
      </c>
      <c r="F480">
        <f t="shared" si="73"/>
        <v>928.83316666666644</v>
      </c>
      <c r="H480" s="3"/>
      <c r="J480" s="3">
        <f t="shared" si="71"/>
        <v>117.6</v>
      </c>
      <c r="K480" s="3">
        <f t="shared" si="74"/>
        <v>405.50400000000002</v>
      </c>
      <c r="M480" s="3">
        <f t="shared" si="80"/>
        <v>-523.32916666666642</v>
      </c>
      <c r="N480">
        <f t="shared" si="75"/>
        <v>523.32916666666642</v>
      </c>
      <c r="O480">
        <f t="shared" si="76"/>
        <v>0</v>
      </c>
      <c r="Q480" s="3">
        <f t="shared" si="81"/>
        <v>6.2332600000000182</v>
      </c>
      <c r="R480" s="3">
        <f t="shared" si="72"/>
        <v>62.332600000000184</v>
      </c>
      <c r="S480" s="3">
        <f t="shared" si="77"/>
        <v>82.198680000000323</v>
      </c>
      <c r="T480" s="3">
        <f t="shared" si="82"/>
        <v>106.1315303215999</v>
      </c>
      <c r="U480" s="3">
        <f t="shared" si="83"/>
        <v>351.82497134890741</v>
      </c>
    </row>
    <row r="481" spans="1:21" x14ac:dyDescent="0.25">
      <c r="A481" s="3">
        <v>3.21</v>
      </c>
      <c r="B481" s="3">
        <f t="shared" si="78"/>
        <v>8.2100000000000009</v>
      </c>
      <c r="C481" s="3">
        <f t="shared" si="79"/>
        <v>6.25</v>
      </c>
      <c r="D481" s="4">
        <f t="shared" ref="D481:D544" si="84">MAX(10*C481,$G$13*C481+$G$9-2*$G$11*(1+$G$12)^0.5)</f>
        <v>62.5</v>
      </c>
      <c r="E481" s="4">
        <f t="shared" ref="E481:E544" si="85">MAX(10*B481,$G$13*B481+$G$9-2*$G$11*(1+$G$12)^0.5)</f>
        <v>97.78000000000003</v>
      </c>
      <c r="F481">
        <f t="shared" si="73"/>
        <v>932.35214966666706</v>
      </c>
      <c r="H481" s="3"/>
      <c r="J481" s="3">
        <f t="shared" ref="J481:J544" si="86">$G$13*A481+2*$G$11*(1+$G$12)^0.5</f>
        <v>117.78</v>
      </c>
      <c r="K481" s="3">
        <f t="shared" si="74"/>
        <v>408.35148299999997</v>
      </c>
      <c r="M481" s="3">
        <f t="shared" si="80"/>
        <v>-524.00066666666703</v>
      </c>
      <c r="N481">
        <f t="shared" si="75"/>
        <v>524.00066666666703</v>
      </c>
      <c r="O481">
        <f t="shared" si="76"/>
        <v>0</v>
      </c>
      <c r="Q481" s="3">
        <f t="shared" si="81"/>
        <v>6.2528000000000183</v>
      </c>
      <c r="R481" s="3">
        <f t="shared" ref="R481:R544" si="87">IF(Q481&lt;$B$153,$E$151+Q481*($E$153-$E$151)/$B$153,$E$153+(Q481-$B$153)*($E$154-$E$153)/($B$154-$B$153))</f>
        <v>62.55040000000033</v>
      </c>
      <c r="S481" s="3">
        <f t="shared" si="77"/>
        <v>82.550400000000337</v>
      </c>
      <c r="T481" s="3">
        <f t="shared" si="82"/>
        <v>105.74203871999988</v>
      </c>
      <c r="U481" s="3">
        <f t="shared" si="83"/>
        <v>353.89498037946129</v>
      </c>
    </row>
    <row r="482" spans="1:21" x14ac:dyDescent="0.25">
      <c r="A482" s="3">
        <v>3.22</v>
      </c>
      <c r="B482" s="3">
        <f t="shared" si="78"/>
        <v>8.2200000000000006</v>
      </c>
      <c r="C482" s="3">
        <f t="shared" si="79"/>
        <v>6.25</v>
      </c>
      <c r="D482" s="4">
        <f t="shared" si="84"/>
        <v>62.5</v>
      </c>
      <c r="E482" s="4">
        <f t="shared" si="85"/>
        <v>97.960000000000008</v>
      </c>
      <c r="F482">
        <f t="shared" ref="F482:F545" si="88">$I$158*C482*(0.5*C482+B482-C482)  +  (D482-$I$158)*0.5*C482*(C482/3+B482-C482)  +  D482*(B482-C482)*0.5*(B482-C482)  +  (E482-D482)*0.5*(B482-C482)*(B482-C482)/3</f>
        <v>935.88091066666698</v>
      </c>
      <c r="H482" s="3"/>
      <c r="J482" s="3">
        <f t="shared" si="86"/>
        <v>117.96000000000001</v>
      </c>
      <c r="K482" s="3">
        <f t="shared" ref="K482:K545" si="89">$K$158*A482*0.5*A482  +  (J482-$K$158)*0.5*A482*A482/3</f>
        <v>411.21074400000003</v>
      </c>
      <c r="M482" s="3">
        <f t="shared" si="80"/>
        <v>-524.670166666667</v>
      </c>
      <c r="N482">
        <f t="shared" ref="N482:N545" si="90">ABS(M482)</f>
        <v>524.670166666667</v>
      </c>
      <c r="O482">
        <f t="shared" ref="O482:O545" si="91">IF(N482=$N$3162,A482,0)</f>
        <v>0</v>
      </c>
      <c r="Q482" s="3">
        <f t="shared" si="81"/>
        <v>6.2723400000000185</v>
      </c>
      <c r="R482" s="3">
        <f t="shared" si="87"/>
        <v>62.90212000000033</v>
      </c>
      <c r="S482" s="3">
        <f t="shared" ref="S482:S545" si="92">IF(Q482&lt;$J$152,0,$M$152+(Q482-$J$152)*($M$153-$M$152)/$G$144)</f>
        <v>82.902120000000338</v>
      </c>
      <c r="T482" s="3">
        <f t="shared" si="82"/>
        <v>105.35123871999988</v>
      </c>
      <c r="U482" s="3">
        <f t="shared" si="83"/>
        <v>355.95736170005011</v>
      </c>
    </row>
    <row r="483" spans="1:21" x14ac:dyDescent="0.25">
      <c r="A483" s="3">
        <v>3.23</v>
      </c>
      <c r="B483" s="3">
        <f t="shared" ref="B483:B546" si="93">$B$158+A483</f>
        <v>8.23</v>
      </c>
      <c r="C483" s="3">
        <f t="shared" ref="C483:C546" si="94">IF($F$158&gt;B483,B483,$F$158)</f>
        <v>6.25</v>
      </c>
      <c r="D483" s="4">
        <f t="shared" si="84"/>
        <v>62.5</v>
      </c>
      <c r="E483" s="4">
        <f t="shared" si="85"/>
        <v>98.140000000000015</v>
      </c>
      <c r="F483">
        <f t="shared" si="88"/>
        <v>939.41946766666695</v>
      </c>
      <c r="H483" s="3"/>
      <c r="J483" s="3">
        <f t="shared" si="86"/>
        <v>118.14</v>
      </c>
      <c r="K483" s="3">
        <f t="shared" si="89"/>
        <v>414.08180100000004</v>
      </c>
      <c r="M483" s="3">
        <f t="shared" ref="M483:M546" si="95">K483-F483</f>
        <v>-525.33766666666691</v>
      </c>
      <c r="N483">
        <f t="shared" si="90"/>
        <v>525.33766666666691</v>
      </c>
      <c r="O483">
        <f t="shared" si="91"/>
        <v>0</v>
      </c>
      <c r="Q483" s="3">
        <f t="shared" ref="Q483:Q546" si="96">Q482+$R$158</f>
        <v>6.2918800000000186</v>
      </c>
      <c r="R483" s="3">
        <f t="shared" si="87"/>
        <v>63.253840000000338</v>
      </c>
      <c r="S483" s="3">
        <f t="shared" si="92"/>
        <v>83.253840000000338</v>
      </c>
      <c r="T483" s="3">
        <f t="shared" ref="T483:T546" si="97">T482+0.5*(R482+R483)*$R$158-0.5*(S482+S483)*$R$158</f>
        <v>104.96043871999989</v>
      </c>
      <c r="U483" s="3">
        <f t="shared" ref="U483:U546" si="98">U482+T482*$R$158+R482*$R$158^2/2+(R483-R482)*$R$158^2/6-S482*$R$158^2/2-(S483-S482)*$R$158^2/6</f>
        <v>358.0121067886389</v>
      </c>
    </row>
    <row r="484" spans="1:21" x14ac:dyDescent="0.25">
      <c r="A484" s="3">
        <v>3.24</v>
      </c>
      <c r="B484" s="3">
        <f t="shared" si="93"/>
        <v>8.24</v>
      </c>
      <c r="C484" s="3">
        <f t="shared" si="94"/>
        <v>6.25</v>
      </c>
      <c r="D484" s="4">
        <f t="shared" si="84"/>
        <v>62.5</v>
      </c>
      <c r="E484" s="4">
        <f t="shared" si="85"/>
        <v>98.32</v>
      </c>
      <c r="F484">
        <f t="shared" si="88"/>
        <v>942.96783866666692</v>
      </c>
      <c r="H484" s="3"/>
      <c r="J484" s="3">
        <f t="shared" si="86"/>
        <v>118.32000000000001</v>
      </c>
      <c r="K484" s="3">
        <f t="shared" si="89"/>
        <v>416.96467200000006</v>
      </c>
      <c r="M484" s="3">
        <f t="shared" si="95"/>
        <v>-526.00316666666686</v>
      </c>
      <c r="N484">
        <f t="shared" si="90"/>
        <v>526.00316666666686</v>
      </c>
      <c r="O484">
        <f t="shared" si="91"/>
        <v>0</v>
      </c>
      <c r="Q484" s="3">
        <f t="shared" si="96"/>
        <v>6.3114200000000187</v>
      </c>
      <c r="R484" s="3">
        <f t="shared" si="87"/>
        <v>63.605560000000338</v>
      </c>
      <c r="S484" s="3">
        <f t="shared" si="92"/>
        <v>83.605560000000338</v>
      </c>
      <c r="T484" s="3">
        <f t="shared" si="97"/>
        <v>104.56963871999989</v>
      </c>
      <c r="U484" s="3">
        <f t="shared" si="98"/>
        <v>360.05921564522771</v>
      </c>
    </row>
    <row r="485" spans="1:21" x14ac:dyDescent="0.25">
      <c r="A485" s="3">
        <v>3.25</v>
      </c>
      <c r="B485" s="3">
        <f t="shared" si="93"/>
        <v>8.25</v>
      </c>
      <c r="C485" s="3">
        <f t="shared" si="94"/>
        <v>6.25</v>
      </c>
      <c r="D485" s="4">
        <f t="shared" si="84"/>
        <v>62.5</v>
      </c>
      <c r="E485" s="4">
        <f t="shared" si="85"/>
        <v>98.5</v>
      </c>
      <c r="F485">
        <f t="shared" si="88"/>
        <v>946.52604166666674</v>
      </c>
      <c r="H485" s="3"/>
      <c r="J485" s="3">
        <f t="shared" si="86"/>
        <v>118.5</v>
      </c>
      <c r="K485" s="3">
        <f t="shared" si="89"/>
        <v>419.859375</v>
      </c>
      <c r="M485" s="3">
        <f t="shared" si="95"/>
        <v>-526.66666666666674</v>
      </c>
      <c r="N485">
        <f t="shared" si="90"/>
        <v>526.66666666666674</v>
      </c>
      <c r="O485">
        <f t="shared" si="91"/>
        <v>0</v>
      </c>
      <c r="Q485" s="3">
        <f t="shared" si="96"/>
        <v>6.3309600000000188</v>
      </c>
      <c r="R485" s="3">
        <f t="shared" si="87"/>
        <v>63.957280000000338</v>
      </c>
      <c r="S485" s="3">
        <f t="shared" si="92"/>
        <v>83.957280000000338</v>
      </c>
      <c r="T485" s="3">
        <f t="shared" si="97"/>
        <v>104.17883871999989</v>
      </c>
      <c r="U485" s="3">
        <f t="shared" si="98"/>
        <v>362.09868826981648</v>
      </c>
    </row>
    <row r="486" spans="1:21" x14ac:dyDescent="0.25">
      <c r="A486" s="3">
        <v>3.26</v>
      </c>
      <c r="B486" s="3">
        <f t="shared" si="93"/>
        <v>8.26</v>
      </c>
      <c r="C486" s="3">
        <f t="shared" si="94"/>
        <v>6.25</v>
      </c>
      <c r="D486" s="4">
        <f t="shared" si="84"/>
        <v>62.5</v>
      </c>
      <c r="E486" s="4">
        <f t="shared" si="85"/>
        <v>98.68</v>
      </c>
      <c r="F486">
        <f t="shared" si="88"/>
        <v>950.09409466666671</v>
      </c>
      <c r="H486" s="3"/>
      <c r="J486" s="3">
        <f t="shared" si="86"/>
        <v>118.67999999999999</v>
      </c>
      <c r="K486" s="3">
        <f t="shared" si="89"/>
        <v>422.76592799999997</v>
      </c>
      <c r="M486" s="3">
        <f t="shared" si="95"/>
        <v>-527.32816666666668</v>
      </c>
      <c r="N486">
        <f t="shared" si="90"/>
        <v>527.32816666666668</v>
      </c>
      <c r="O486">
        <f t="shared" si="91"/>
        <v>0</v>
      </c>
      <c r="Q486" s="3">
        <f t="shared" si="96"/>
        <v>6.3505000000000189</v>
      </c>
      <c r="R486" s="3">
        <f t="shared" si="87"/>
        <v>64.309000000000339</v>
      </c>
      <c r="S486" s="3">
        <f t="shared" si="92"/>
        <v>84.309000000000339</v>
      </c>
      <c r="T486" s="3">
        <f t="shared" si="97"/>
        <v>103.78803871999989</v>
      </c>
      <c r="U486" s="3">
        <f t="shared" si="98"/>
        <v>364.13052466240526</v>
      </c>
    </row>
    <row r="487" spans="1:21" x14ac:dyDescent="0.25">
      <c r="A487" s="3">
        <v>3.27</v>
      </c>
      <c r="B487" s="3">
        <f t="shared" si="93"/>
        <v>8.27</v>
      </c>
      <c r="C487" s="3">
        <f t="shared" si="94"/>
        <v>6.25</v>
      </c>
      <c r="D487" s="4">
        <f t="shared" si="84"/>
        <v>62.5</v>
      </c>
      <c r="E487" s="4">
        <f t="shared" si="85"/>
        <v>98.859999999999985</v>
      </c>
      <c r="F487">
        <f t="shared" si="88"/>
        <v>953.67201566666665</v>
      </c>
      <c r="H487" s="3"/>
      <c r="J487" s="3">
        <f t="shared" si="86"/>
        <v>118.86</v>
      </c>
      <c r="K487" s="3">
        <f t="shared" si="89"/>
        <v>425.684349</v>
      </c>
      <c r="M487" s="3">
        <f t="shared" si="95"/>
        <v>-527.98766666666666</v>
      </c>
      <c r="N487">
        <f t="shared" si="90"/>
        <v>527.98766666666666</v>
      </c>
      <c r="O487">
        <f t="shared" si="91"/>
        <v>0</v>
      </c>
      <c r="Q487" s="3">
        <f t="shared" si="96"/>
        <v>6.370040000000019</v>
      </c>
      <c r="R487" s="3">
        <f t="shared" si="87"/>
        <v>64.660720000000339</v>
      </c>
      <c r="S487" s="3">
        <f t="shared" si="92"/>
        <v>84.660720000000339</v>
      </c>
      <c r="T487" s="3">
        <f t="shared" si="97"/>
        <v>103.39723871999989</v>
      </c>
      <c r="U487" s="3">
        <f t="shared" si="98"/>
        <v>366.15472482299407</v>
      </c>
    </row>
    <row r="488" spans="1:21" x14ac:dyDescent="0.25">
      <c r="A488" s="3">
        <v>3.28</v>
      </c>
      <c r="B488" s="3">
        <f t="shared" si="93"/>
        <v>8.2799999999999994</v>
      </c>
      <c r="C488" s="3">
        <f t="shared" si="94"/>
        <v>6.25</v>
      </c>
      <c r="D488" s="4">
        <f t="shared" si="84"/>
        <v>62.5</v>
      </c>
      <c r="E488" s="4">
        <f t="shared" si="85"/>
        <v>99.039999999999992</v>
      </c>
      <c r="F488">
        <f t="shared" si="88"/>
        <v>957.25982266666654</v>
      </c>
      <c r="H488" s="3"/>
      <c r="J488" s="3">
        <f t="shared" si="86"/>
        <v>119.03999999999999</v>
      </c>
      <c r="K488" s="3">
        <f t="shared" si="89"/>
        <v>428.61465599999991</v>
      </c>
      <c r="M488" s="3">
        <f t="shared" si="95"/>
        <v>-528.64516666666668</v>
      </c>
      <c r="N488">
        <f t="shared" si="90"/>
        <v>528.64516666666668</v>
      </c>
      <c r="O488">
        <f t="shared" si="91"/>
        <v>0</v>
      </c>
      <c r="Q488" s="3">
        <f t="shared" si="96"/>
        <v>6.3895800000000191</v>
      </c>
      <c r="R488" s="3">
        <f t="shared" si="87"/>
        <v>65.012440000000339</v>
      </c>
      <c r="S488" s="3">
        <f t="shared" si="92"/>
        <v>85.012440000000339</v>
      </c>
      <c r="T488" s="3">
        <f t="shared" si="97"/>
        <v>103.00643871999989</v>
      </c>
      <c r="U488" s="3">
        <f t="shared" si="98"/>
        <v>368.17128875158284</v>
      </c>
    </row>
    <row r="489" spans="1:21" x14ac:dyDescent="0.25">
      <c r="A489" s="3">
        <v>3.29</v>
      </c>
      <c r="B489" s="3">
        <f t="shared" si="93"/>
        <v>8.2899999999999991</v>
      </c>
      <c r="C489" s="3">
        <f t="shared" si="94"/>
        <v>6.25</v>
      </c>
      <c r="D489" s="4">
        <f t="shared" si="84"/>
        <v>62.5</v>
      </c>
      <c r="E489" s="4">
        <f t="shared" si="85"/>
        <v>99.21999999999997</v>
      </c>
      <c r="F489">
        <f t="shared" si="88"/>
        <v>960.85753366666643</v>
      </c>
      <c r="H489" s="3"/>
      <c r="J489" s="3">
        <f t="shared" si="86"/>
        <v>119.22</v>
      </c>
      <c r="K489" s="3">
        <f t="shared" si="89"/>
        <v>431.55686700000001</v>
      </c>
      <c r="M489" s="3">
        <f t="shared" si="95"/>
        <v>-529.30066666666642</v>
      </c>
      <c r="N489">
        <f t="shared" si="90"/>
        <v>529.30066666666642</v>
      </c>
      <c r="O489">
        <f t="shared" si="91"/>
        <v>0</v>
      </c>
      <c r="Q489" s="3">
        <f t="shared" si="96"/>
        <v>6.4091200000000192</v>
      </c>
      <c r="R489" s="3">
        <f t="shared" si="87"/>
        <v>65.364160000000339</v>
      </c>
      <c r="S489" s="3">
        <f t="shared" si="92"/>
        <v>85.364160000000339</v>
      </c>
      <c r="T489" s="3">
        <f t="shared" si="97"/>
        <v>102.61563871999988</v>
      </c>
      <c r="U489" s="3">
        <f t="shared" si="98"/>
        <v>370.18021644817162</v>
      </c>
    </row>
    <row r="490" spans="1:21" x14ac:dyDescent="0.25">
      <c r="A490" s="3">
        <v>3.3</v>
      </c>
      <c r="B490" s="3">
        <f t="shared" si="93"/>
        <v>8.3000000000000007</v>
      </c>
      <c r="C490" s="3">
        <f t="shared" si="94"/>
        <v>6.25</v>
      </c>
      <c r="D490" s="4">
        <f t="shared" si="84"/>
        <v>62.5</v>
      </c>
      <c r="E490" s="4">
        <f t="shared" si="85"/>
        <v>99.4</v>
      </c>
      <c r="F490">
        <f t="shared" si="88"/>
        <v>964.46516666666707</v>
      </c>
      <c r="H490" s="3"/>
      <c r="J490" s="3">
        <f t="shared" si="86"/>
        <v>119.4</v>
      </c>
      <c r="K490" s="3">
        <f t="shared" si="89"/>
        <v>434.51099999999997</v>
      </c>
      <c r="M490" s="3">
        <f t="shared" si="95"/>
        <v>-529.95416666666711</v>
      </c>
      <c r="N490">
        <f t="shared" si="90"/>
        <v>529.95416666666711</v>
      </c>
      <c r="O490">
        <f t="shared" si="91"/>
        <v>0</v>
      </c>
      <c r="Q490" s="3">
        <f t="shared" si="96"/>
        <v>6.4286600000000194</v>
      </c>
      <c r="R490" s="3">
        <f t="shared" si="87"/>
        <v>65.715880000000354</v>
      </c>
      <c r="S490" s="3">
        <f t="shared" si="92"/>
        <v>85.71588000000034</v>
      </c>
      <c r="T490" s="3">
        <f t="shared" si="97"/>
        <v>102.22483871999988</v>
      </c>
      <c r="U490" s="3">
        <f t="shared" si="98"/>
        <v>372.18150791276042</v>
      </c>
    </row>
    <row r="491" spans="1:21" x14ac:dyDescent="0.25">
      <c r="A491" s="3">
        <v>3.31</v>
      </c>
      <c r="B491" s="3">
        <f t="shared" si="93"/>
        <v>8.31</v>
      </c>
      <c r="C491" s="3">
        <f t="shared" si="94"/>
        <v>6.25</v>
      </c>
      <c r="D491" s="4">
        <f t="shared" si="84"/>
        <v>62.5</v>
      </c>
      <c r="E491" s="4">
        <f t="shared" si="85"/>
        <v>99.580000000000013</v>
      </c>
      <c r="F491">
        <f t="shared" si="88"/>
        <v>968.08273966666695</v>
      </c>
      <c r="H491" s="3"/>
      <c r="J491" s="3">
        <f t="shared" si="86"/>
        <v>119.58</v>
      </c>
      <c r="K491" s="3">
        <f t="shared" si="89"/>
        <v>437.47707300000002</v>
      </c>
      <c r="M491" s="3">
        <f t="shared" si="95"/>
        <v>-530.60566666666693</v>
      </c>
      <c r="N491">
        <f t="shared" si="90"/>
        <v>530.60566666666693</v>
      </c>
      <c r="O491">
        <f t="shared" si="91"/>
        <v>0</v>
      </c>
      <c r="Q491" s="3">
        <f t="shared" si="96"/>
        <v>6.4482000000000195</v>
      </c>
      <c r="R491" s="3">
        <f t="shared" si="87"/>
        <v>66.067600000000354</v>
      </c>
      <c r="S491" s="3">
        <f t="shared" si="92"/>
        <v>86.06760000000034</v>
      </c>
      <c r="T491" s="3">
        <f t="shared" si="97"/>
        <v>101.83403871999988</v>
      </c>
      <c r="U491" s="3">
        <f t="shared" si="98"/>
        <v>374.17516314534925</v>
      </c>
    </row>
    <row r="492" spans="1:21" x14ac:dyDescent="0.25">
      <c r="A492" s="3">
        <v>3.32</v>
      </c>
      <c r="B492" s="3">
        <f t="shared" si="93"/>
        <v>8.32</v>
      </c>
      <c r="C492" s="3">
        <f t="shared" si="94"/>
        <v>6.25</v>
      </c>
      <c r="D492" s="4">
        <f t="shared" si="84"/>
        <v>62.5</v>
      </c>
      <c r="E492" s="4">
        <f t="shared" si="85"/>
        <v>99.759999999999991</v>
      </c>
      <c r="F492">
        <f t="shared" si="88"/>
        <v>971.71027066666693</v>
      </c>
      <c r="H492" s="3"/>
      <c r="J492" s="3">
        <f t="shared" si="86"/>
        <v>119.75999999999999</v>
      </c>
      <c r="K492" s="3">
        <f t="shared" si="89"/>
        <v>440.45510399999995</v>
      </c>
      <c r="M492" s="3">
        <f t="shared" si="95"/>
        <v>-531.25516666666704</v>
      </c>
      <c r="N492">
        <f t="shared" si="90"/>
        <v>531.25516666666704</v>
      </c>
      <c r="O492">
        <f t="shared" si="91"/>
        <v>0</v>
      </c>
      <c r="Q492" s="3">
        <f t="shared" si="96"/>
        <v>6.4677400000000196</v>
      </c>
      <c r="R492" s="3">
        <f t="shared" si="87"/>
        <v>66.419320000000354</v>
      </c>
      <c r="S492" s="3">
        <f t="shared" si="92"/>
        <v>86.419320000000354</v>
      </c>
      <c r="T492" s="3">
        <f t="shared" si="97"/>
        <v>101.44323871999988</v>
      </c>
      <c r="U492" s="3">
        <f t="shared" si="98"/>
        <v>376.16118214593803</v>
      </c>
    </row>
    <row r="493" spans="1:21" x14ac:dyDescent="0.25">
      <c r="A493" s="3">
        <v>3.33</v>
      </c>
      <c r="B493" s="3">
        <f t="shared" si="93"/>
        <v>8.33</v>
      </c>
      <c r="C493" s="3">
        <f t="shared" si="94"/>
        <v>6.25</v>
      </c>
      <c r="D493" s="4">
        <f t="shared" si="84"/>
        <v>62.5</v>
      </c>
      <c r="E493" s="4">
        <f t="shared" si="85"/>
        <v>99.94</v>
      </c>
      <c r="F493">
        <f t="shared" si="88"/>
        <v>975.34777766666684</v>
      </c>
      <c r="H493" s="3"/>
      <c r="J493" s="3">
        <f t="shared" si="86"/>
        <v>119.94</v>
      </c>
      <c r="K493" s="3">
        <f t="shared" si="89"/>
        <v>443.44511100000005</v>
      </c>
      <c r="M493" s="3">
        <f t="shared" si="95"/>
        <v>-531.90266666666685</v>
      </c>
      <c r="N493">
        <f t="shared" si="90"/>
        <v>531.90266666666685</v>
      </c>
      <c r="O493">
        <f t="shared" si="91"/>
        <v>0</v>
      </c>
      <c r="Q493" s="3">
        <f t="shared" si="96"/>
        <v>6.4872800000000197</v>
      </c>
      <c r="R493" s="3">
        <f t="shared" si="87"/>
        <v>66.771040000000355</v>
      </c>
      <c r="S493" s="3">
        <f t="shared" si="92"/>
        <v>86.771040000000355</v>
      </c>
      <c r="T493" s="3">
        <f t="shared" si="97"/>
        <v>101.05243871999988</v>
      </c>
      <c r="U493" s="3">
        <f t="shared" si="98"/>
        <v>378.13956491452683</v>
      </c>
    </row>
    <row r="494" spans="1:21" x14ac:dyDescent="0.25">
      <c r="A494" s="3">
        <v>3.34</v>
      </c>
      <c r="B494" s="3">
        <f t="shared" si="93"/>
        <v>8.34</v>
      </c>
      <c r="C494" s="3">
        <f t="shared" si="94"/>
        <v>6.25</v>
      </c>
      <c r="D494" s="4">
        <f t="shared" si="84"/>
        <v>62.5</v>
      </c>
      <c r="E494" s="4">
        <f t="shared" si="85"/>
        <v>100.12</v>
      </c>
      <c r="F494">
        <f t="shared" si="88"/>
        <v>978.99527866666665</v>
      </c>
      <c r="H494" s="3"/>
      <c r="J494" s="3">
        <f t="shared" si="86"/>
        <v>120.12</v>
      </c>
      <c r="K494" s="3">
        <f t="shared" si="89"/>
        <v>446.44711199999995</v>
      </c>
      <c r="M494" s="3">
        <f t="shared" si="95"/>
        <v>-532.5481666666667</v>
      </c>
      <c r="N494">
        <f t="shared" si="90"/>
        <v>532.5481666666667</v>
      </c>
      <c r="O494">
        <f t="shared" si="91"/>
        <v>0</v>
      </c>
      <c r="Q494" s="3">
        <f t="shared" si="96"/>
        <v>6.5068200000000198</v>
      </c>
      <c r="R494" s="3">
        <f t="shared" si="87"/>
        <v>67.122760000000355</v>
      </c>
      <c r="S494" s="3">
        <f t="shared" si="92"/>
        <v>87.122760000000355</v>
      </c>
      <c r="T494" s="3">
        <f t="shared" si="97"/>
        <v>100.66163871999989</v>
      </c>
      <c r="U494" s="3">
        <f t="shared" si="98"/>
        <v>380.11031145111565</v>
      </c>
    </row>
    <row r="495" spans="1:21" x14ac:dyDescent="0.25">
      <c r="A495" s="3">
        <v>3.35</v>
      </c>
      <c r="B495" s="3">
        <f t="shared" si="93"/>
        <v>8.35</v>
      </c>
      <c r="C495" s="3">
        <f t="shared" si="94"/>
        <v>6.25</v>
      </c>
      <c r="D495" s="4">
        <f t="shared" si="84"/>
        <v>62.5</v>
      </c>
      <c r="E495" s="4">
        <f t="shared" si="85"/>
        <v>100.29999999999998</v>
      </c>
      <c r="F495">
        <f t="shared" si="88"/>
        <v>982.65279166666676</v>
      </c>
      <c r="H495" s="3"/>
      <c r="J495" s="3">
        <f t="shared" si="86"/>
        <v>120.30000000000001</v>
      </c>
      <c r="K495" s="3">
        <f t="shared" si="89"/>
        <v>449.46112500000004</v>
      </c>
      <c r="M495" s="3">
        <f t="shared" si="95"/>
        <v>-533.19166666666672</v>
      </c>
      <c r="N495">
        <f t="shared" si="90"/>
        <v>533.19166666666672</v>
      </c>
      <c r="O495">
        <f t="shared" si="91"/>
        <v>0</v>
      </c>
      <c r="Q495" s="3">
        <f t="shared" si="96"/>
        <v>6.5263600000000199</v>
      </c>
      <c r="R495" s="3">
        <f t="shared" si="87"/>
        <v>67.474480000000355</v>
      </c>
      <c r="S495" s="3">
        <f t="shared" si="92"/>
        <v>87.474480000000355</v>
      </c>
      <c r="T495" s="3">
        <f t="shared" si="97"/>
        <v>100.27083871999989</v>
      </c>
      <c r="U495" s="3">
        <f t="shared" si="98"/>
        <v>382.07342175570437</v>
      </c>
    </row>
    <row r="496" spans="1:21" x14ac:dyDescent="0.25">
      <c r="A496" s="3">
        <v>3.36</v>
      </c>
      <c r="B496" s="3">
        <f t="shared" si="93"/>
        <v>8.36</v>
      </c>
      <c r="C496" s="3">
        <f t="shared" si="94"/>
        <v>6.25</v>
      </c>
      <c r="D496" s="4">
        <f t="shared" si="84"/>
        <v>62.5</v>
      </c>
      <c r="E496" s="4">
        <f t="shared" si="85"/>
        <v>100.47999999999999</v>
      </c>
      <c r="F496">
        <f t="shared" si="88"/>
        <v>986.32033466666655</v>
      </c>
      <c r="H496" s="3"/>
      <c r="J496" s="3">
        <f t="shared" si="86"/>
        <v>120.47999999999999</v>
      </c>
      <c r="K496" s="3">
        <f t="shared" si="89"/>
        <v>452.48716799999994</v>
      </c>
      <c r="M496" s="3">
        <f t="shared" si="95"/>
        <v>-533.83316666666656</v>
      </c>
      <c r="N496">
        <f t="shared" si="90"/>
        <v>533.83316666666656</v>
      </c>
      <c r="O496">
        <f t="shared" si="91"/>
        <v>0</v>
      </c>
      <c r="Q496" s="3">
        <f t="shared" si="96"/>
        <v>6.54590000000002</v>
      </c>
      <c r="R496" s="3">
        <f t="shared" si="87"/>
        <v>67.826200000000355</v>
      </c>
      <c r="S496" s="3">
        <f t="shared" si="92"/>
        <v>87.826200000000355</v>
      </c>
      <c r="T496" s="3">
        <f t="shared" si="97"/>
        <v>99.880038719999888</v>
      </c>
      <c r="U496" s="3">
        <f t="shared" si="98"/>
        <v>384.02889582829317</v>
      </c>
    </row>
    <row r="497" spans="1:21" x14ac:dyDescent="0.25">
      <c r="A497" s="3">
        <v>3.37</v>
      </c>
      <c r="B497" s="3">
        <f t="shared" si="93"/>
        <v>8.370000000000001</v>
      </c>
      <c r="C497" s="3">
        <f t="shared" si="94"/>
        <v>6.25</v>
      </c>
      <c r="D497" s="4">
        <f t="shared" si="84"/>
        <v>62.5</v>
      </c>
      <c r="E497" s="4">
        <f t="shared" si="85"/>
        <v>100.66000000000003</v>
      </c>
      <c r="F497">
        <f t="shared" si="88"/>
        <v>989.99792566666713</v>
      </c>
      <c r="H497" s="3"/>
      <c r="J497" s="3">
        <f t="shared" si="86"/>
        <v>120.66</v>
      </c>
      <c r="K497" s="3">
        <f t="shared" si="89"/>
        <v>455.52525900000006</v>
      </c>
      <c r="M497" s="3">
        <f t="shared" si="95"/>
        <v>-534.47266666666701</v>
      </c>
      <c r="N497">
        <f t="shared" si="90"/>
        <v>534.47266666666701</v>
      </c>
      <c r="O497">
        <f t="shared" si="91"/>
        <v>0</v>
      </c>
      <c r="Q497" s="3">
        <f t="shared" si="96"/>
        <v>6.5654400000000201</v>
      </c>
      <c r="R497" s="3">
        <f t="shared" si="87"/>
        <v>68.17792000000037</v>
      </c>
      <c r="S497" s="3">
        <f t="shared" si="92"/>
        <v>88.17792000000037</v>
      </c>
      <c r="T497" s="3">
        <f t="shared" si="97"/>
        <v>99.489238719999889</v>
      </c>
      <c r="U497" s="3">
        <f t="shared" si="98"/>
        <v>385.97673366888199</v>
      </c>
    </row>
    <row r="498" spans="1:21" x14ac:dyDescent="0.25">
      <c r="A498" s="3">
        <v>3.38</v>
      </c>
      <c r="B498" s="3">
        <f t="shared" si="93"/>
        <v>8.379999999999999</v>
      </c>
      <c r="C498" s="3">
        <f t="shared" si="94"/>
        <v>6.25</v>
      </c>
      <c r="D498" s="4">
        <f t="shared" si="84"/>
        <v>62.5</v>
      </c>
      <c r="E498" s="4">
        <f t="shared" si="85"/>
        <v>100.83999999999997</v>
      </c>
      <c r="F498">
        <f t="shared" si="88"/>
        <v>993.68558266666651</v>
      </c>
      <c r="H498" s="3"/>
      <c r="J498" s="3">
        <f t="shared" si="86"/>
        <v>120.84</v>
      </c>
      <c r="K498" s="3">
        <f t="shared" si="89"/>
        <v>458.57541599999996</v>
      </c>
      <c r="M498" s="3">
        <f t="shared" si="95"/>
        <v>-535.1101666666666</v>
      </c>
      <c r="N498">
        <f t="shared" si="90"/>
        <v>535.1101666666666</v>
      </c>
      <c r="O498">
        <f t="shared" si="91"/>
        <v>0</v>
      </c>
      <c r="Q498" s="3">
        <f t="shared" si="96"/>
        <v>6.5849800000000203</v>
      </c>
      <c r="R498" s="3">
        <f t="shared" si="87"/>
        <v>68.52964000000037</v>
      </c>
      <c r="S498" s="3">
        <f t="shared" si="92"/>
        <v>88.52964000000037</v>
      </c>
      <c r="T498" s="3">
        <f t="shared" si="97"/>
        <v>99.098438719999891</v>
      </c>
      <c r="U498" s="3">
        <f t="shared" si="98"/>
        <v>387.91693527747077</v>
      </c>
    </row>
    <row r="499" spans="1:21" x14ac:dyDescent="0.25">
      <c r="A499" s="3">
        <v>3.39</v>
      </c>
      <c r="B499" s="3">
        <f t="shared" si="93"/>
        <v>8.39</v>
      </c>
      <c r="C499" s="3">
        <f t="shared" si="94"/>
        <v>6.25</v>
      </c>
      <c r="D499" s="4">
        <f t="shared" si="84"/>
        <v>62.5</v>
      </c>
      <c r="E499" s="4">
        <f t="shared" si="85"/>
        <v>101.02000000000001</v>
      </c>
      <c r="F499">
        <f t="shared" si="88"/>
        <v>997.38332366666691</v>
      </c>
      <c r="H499" s="3"/>
      <c r="J499" s="3">
        <f t="shared" si="86"/>
        <v>121.02000000000001</v>
      </c>
      <c r="K499" s="3">
        <f t="shared" si="89"/>
        <v>461.63765700000005</v>
      </c>
      <c r="M499" s="3">
        <f t="shared" si="95"/>
        <v>-535.74566666666692</v>
      </c>
      <c r="N499">
        <f t="shared" si="90"/>
        <v>535.74566666666692</v>
      </c>
      <c r="O499">
        <f t="shared" si="91"/>
        <v>0</v>
      </c>
      <c r="Q499" s="3">
        <f t="shared" si="96"/>
        <v>6.6045200000000204</v>
      </c>
      <c r="R499" s="3">
        <f t="shared" si="87"/>
        <v>68.88136000000037</v>
      </c>
      <c r="S499" s="3">
        <f t="shared" si="92"/>
        <v>88.88136000000037</v>
      </c>
      <c r="T499" s="3">
        <f t="shared" si="97"/>
        <v>98.707638719999892</v>
      </c>
      <c r="U499" s="3">
        <f t="shared" si="98"/>
        <v>389.84950065405957</v>
      </c>
    </row>
    <row r="500" spans="1:21" x14ac:dyDescent="0.25">
      <c r="A500" s="3">
        <v>3.4</v>
      </c>
      <c r="B500" s="3">
        <f t="shared" si="93"/>
        <v>8.4</v>
      </c>
      <c r="C500" s="3">
        <f t="shared" si="94"/>
        <v>6.25</v>
      </c>
      <c r="D500" s="4">
        <f t="shared" si="84"/>
        <v>62.5</v>
      </c>
      <c r="E500" s="4">
        <f t="shared" si="85"/>
        <v>101.20000000000002</v>
      </c>
      <c r="F500">
        <f t="shared" si="88"/>
        <v>1001.091166666667</v>
      </c>
      <c r="H500" s="3"/>
      <c r="J500" s="3">
        <f t="shared" si="86"/>
        <v>121.19999999999999</v>
      </c>
      <c r="K500" s="3">
        <f t="shared" si="89"/>
        <v>464.71199999999999</v>
      </c>
      <c r="M500" s="3">
        <f t="shared" si="95"/>
        <v>-536.37916666666706</v>
      </c>
      <c r="N500">
        <f t="shared" si="90"/>
        <v>536.37916666666706</v>
      </c>
      <c r="O500">
        <f t="shared" si="91"/>
        <v>0</v>
      </c>
      <c r="Q500" s="3">
        <f t="shared" si="96"/>
        <v>6.6240600000000205</v>
      </c>
      <c r="R500" s="3">
        <f t="shared" si="87"/>
        <v>69.233080000000371</v>
      </c>
      <c r="S500" s="3">
        <f t="shared" si="92"/>
        <v>89.233080000000371</v>
      </c>
      <c r="T500" s="3">
        <f t="shared" si="97"/>
        <v>98.316838719999879</v>
      </c>
      <c r="U500" s="3">
        <f t="shared" si="98"/>
        <v>391.77442979864838</v>
      </c>
    </row>
    <row r="501" spans="1:21" x14ac:dyDescent="0.25">
      <c r="A501" s="3">
        <v>3.41</v>
      </c>
      <c r="B501" s="3">
        <f t="shared" si="93"/>
        <v>8.41</v>
      </c>
      <c r="C501" s="3">
        <f t="shared" si="94"/>
        <v>6.25</v>
      </c>
      <c r="D501" s="4">
        <f t="shared" si="84"/>
        <v>62.5</v>
      </c>
      <c r="E501" s="4">
        <f t="shared" si="85"/>
        <v>101.38</v>
      </c>
      <c r="F501">
        <f t="shared" si="88"/>
        <v>1004.8091296666669</v>
      </c>
      <c r="H501" s="3"/>
      <c r="J501" s="3">
        <f t="shared" si="86"/>
        <v>121.38</v>
      </c>
      <c r="K501" s="3">
        <f t="shared" si="89"/>
        <v>467.79846300000008</v>
      </c>
      <c r="M501" s="3">
        <f t="shared" si="95"/>
        <v>-537.01066666666679</v>
      </c>
      <c r="N501">
        <f t="shared" si="90"/>
        <v>537.01066666666679</v>
      </c>
      <c r="O501">
        <f t="shared" si="91"/>
        <v>0</v>
      </c>
      <c r="Q501" s="3">
        <f t="shared" si="96"/>
        <v>6.6436000000000206</v>
      </c>
      <c r="R501" s="3">
        <f t="shared" si="87"/>
        <v>69.584800000000371</v>
      </c>
      <c r="S501" s="3">
        <f t="shared" si="92"/>
        <v>89.584800000000371</v>
      </c>
      <c r="T501" s="3">
        <f t="shared" si="97"/>
        <v>97.92603871999988</v>
      </c>
      <c r="U501" s="3">
        <f t="shared" si="98"/>
        <v>393.69172271123722</v>
      </c>
    </row>
    <row r="502" spans="1:21" x14ac:dyDescent="0.25">
      <c r="A502" s="3">
        <v>3.42</v>
      </c>
      <c r="B502" s="3">
        <f t="shared" si="93"/>
        <v>8.42</v>
      </c>
      <c r="C502" s="3">
        <f t="shared" si="94"/>
        <v>6.25</v>
      </c>
      <c r="D502" s="4">
        <f t="shared" si="84"/>
        <v>62.5</v>
      </c>
      <c r="E502" s="4">
        <f t="shared" si="85"/>
        <v>101.56</v>
      </c>
      <c r="F502">
        <f t="shared" si="88"/>
        <v>1008.5372306666668</v>
      </c>
      <c r="H502" s="3"/>
      <c r="J502" s="3">
        <f t="shared" si="86"/>
        <v>121.56</v>
      </c>
      <c r="K502" s="3">
        <f t="shared" si="89"/>
        <v>470.897064</v>
      </c>
      <c r="M502" s="3">
        <f t="shared" si="95"/>
        <v>-537.6401666666668</v>
      </c>
      <c r="N502">
        <f t="shared" si="90"/>
        <v>537.6401666666668</v>
      </c>
      <c r="O502">
        <f t="shared" si="91"/>
        <v>0</v>
      </c>
      <c r="Q502" s="3">
        <f t="shared" si="96"/>
        <v>6.6631400000000207</v>
      </c>
      <c r="R502" s="3">
        <f t="shared" si="87"/>
        <v>69.936520000000371</v>
      </c>
      <c r="S502" s="3">
        <f t="shared" si="92"/>
        <v>89.936520000000371</v>
      </c>
      <c r="T502" s="3">
        <f t="shared" si="97"/>
        <v>97.535238719999882</v>
      </c>
      <c r="U502" s="3">
        <f t="shared" si="98"/>
        <v>395.60137939182601</v>
      </c>
    </row>
    <row r="503" spans="1:21" x14ac:dyDescent="0.25">
      <c r="A503" s="3">
        <v>3.43</v>
      </c>
      <c r="B503" s="3">
        <f t="shared" si="93"/>
        <v>8.43</v>
      </c>
      <c r="C503" s="3">
        <f t="shared" si="94"/>
        <v>6.25</v>
      </c>
      <c r="D503" s="4">
        <f t="shared" si="84"/>
        <v>62.5</v>
      </c>
      <c r="E503" s="4">
        <f t="shared" si="85"/>
        <v>101.74000000000001</v>
      </c>
      <c r="F503">
        <f t="shared" si="88"/>
        <v>1012.2754876666667</v>
      </c>
      <c r="H503" s="3"/>
      <c r="J503" s="3">
        <f t="shared" si="86"/>
        <v>121.74000000000001</v>
      </c>
      <c r="K503" s="3">
        <f t="shared" si="89"/>
        <v>474.00782100000009</v>
      </c>
      <c r="M503" s="3">
        <f t="shared" si="95"/>
        <v>-538.26766666666663</v>
      </c>
      <c r="N503">
        <f t="shared" si="90"/>
        <v>538.26766666666663</v>
      </c>
      <c r="O503">
        <f t="shared" si="91"/>
        <v>0</v>
      </c>
      <c r="Q503" s="3">
        <f t="shared" si="96"/>
        <v>6.6826800000000208</v>
      </c>
      <c r="R503" s="3">
        <f t="shared" si="87"/>
        <v>70.288240000000371</v>
      </c>
      <c r="S503" s="3">
        <f t="shared" si="92"/>
        <v>90.288240000000371</v>
      </c>
      <c r="T503" s="3">
        <f t="shared" si="97"/>
        <v>97.144438719999883</v>
      </c>
      <c r="U503" s="3">
        <f t="shared" si="98"/>
        <v>397.50339984041483</v>
      </c>
    </row>
    <row r="504" spans="1:21" x14ac:dyDescent="0.25">
      <c r="A504" s="3">
        <v>3.44</v>
      </c>
      <c r="B504" s="3">
        <f t="shared" si="93"/>
        <v>8.44</v>
      </c>
      <c r="C504" s="3">
        <f t="shared" si="94"/>
        <v>6.25</v>
      </c>
      <c r="D504" s="4">
        <f t="shared" si="84"/>
        <v>62.5</v>
      </c>
      <c r="E504" s="4">
        <f t="shared" si="85"/>
        <v>101.91999999999999</v>
      </c>
      <c r="F504">
        <f t="shared" si="88"/>
        <v>1016.0239186666665</v>
      </c>
      <c r="H504" s="3"/>
      <c r="J504" s="3">
        <f t="shared" si="86"/>
        <v>121.92</v>
      </c>
      <c r="K504" s="3">
        <f t="shared" si="89"/>
        <v>477.13075199999997</v>
      </c>
      <c r="M504" s="3">
        <f t="shared" si="95"/>
        <v>-538.8931666666665</v>
      </c>
      <c r="N504">
        <f t="shared" si="90"/>
        <v>538.8931666666665</v>
      </c>
      <c r="O504">
        <f t="shared" si="91"/>
        <v>0</v>
      </c>
      <c r="Q504" s="3">
        <f t="shared" si="96"/>
        <v>6.7022200000000209</v>
      </c>
      <c r="R504" s="3">
        <f t="shared" si="87"/>
        <v>70.639960000000372</v>
      </c>
      <c r="S504" s="3">
        <f t="shared" si="92"/>
        <v>90.639960000000372</v>
      </c>
      <c r="T504" s="3">
        <f t="shared" si="97"/>
        <v>96.753638719999884</v>
      </c>
      <c r="U504" s="3">
        <f t="shared" si="98"/>
        <v>399.39778405700366</v>
      </c>
    </row>
    <row r="505" spans="1:21" x14ac:dyDescent="0.25">
      <c r="A505" s="3">
        <v>3.45</v>
      </c>
      <c r="B505" s="3">
        <f t="shared" si="93"/>
        <v>8.4499999999999993</v>
      </c>
      <c r="C505" s="3">
        <f t="shared" si="94"/>
        <v>6.25</v>
      </c>
      <c r="D505" s="4">
        <f t="shared" si="84"/>
        <v>62.5</v>
      </c>
      <c r="E505" s="4">
        <f t="shared" si="85"/>
        <v>102.1</v>
      </c>
      <c r="F505">
        <f t="shared" si="88"/>
        <v>1019.7825416666665</v>
      </c>
      <c r="H505" s="3"/>
      <c r="J505" s="3">
        <f t="shared" si="86"/>
        <v>122.1</v>
      </c>
      <c r="K505" s="3">
        <f t="shared" si="89"/>
        <v>480.26587500000005</v>
      </c>
      <c r="M505" s="3">
        <f t="shared" si="95"/>
        <v>-539.51666666666642</v>
      </c>
      <c r="N505">
        <f t="shared" si="90"/>
        <v>539.51666666666642</v>
      </c>
      <c r="O505">
        <f t="shared" si="91"/>
        <v>0</v>
      </c>
      <c r="Q505" s="3">
        <f t="shared" si="96"/>
        <v>6.7217600000000211</v>
      </c>
      <c r="R505" s="3">
        <f t="shared" si="87"/>
        <v>70.991680000000372</v>
      </c>
      <c r="S505" s="3">
        <f t="shared" si="92"/>
        <v>90.991680000000372</v>
      </c>
      <c r="T505" s="3">
        <f t="shared" si="97"/>
        <v>96.362838719999885</v>
      </c>
      <c r="U505" s="3">
        <f t="shared" si="98"/>
        <v>401.2845320415924</v>
      </c>
    </row>
    <row r="506" spans="1:21" x14ac:dyDescent="0.25">
      <c r="A506" s="3">
        <v>3.46</v>
      </c>
      <c r="B506" s="3">
        <f t="shared" si="93"/>
        <v>8.4600000000000009</v>
      </c>
      <c r="C506" s="3">
        <f t="shared" si="94"/>
        <v>6.25</v>
      </c>
      <c r="D506" s="4">
        <f t="shared" si="84"/>
        <v>62.5</v>
      </c>
      <c r="E506" s="4">
        <f t="shared" si="85"/>
        <v>102.28000000000003</v>
      </c>
      <c r="F506">
        <f t="shared" si="88"/>
        <v>1023.5513746666672</v>
      </c>
      <c r="H506" s="3"/>
      <c r="J506" s="3">
        <f t="shared" si="86"/>
        <v>122.28</v>
      </c>
      <c r="K506" s="3">
        <f t="shared" si="89"/>
        <v>483.41320799999994</v>
      </c>
      <c r="M506" s="3">
        <f t="shared" si="95"/>
        <v>-540.1381666666673</v>
      </c>
      <c r="N506">
        <f t="shared" si="90"/>
        <v>540.1381666666673</v>
      </c>
      <c r="O506">
        <f t="shared" si="91"/>
        <v>0</v>
      </c>
      <c r="Q506" s="3">
        <f t="shared" si="96"/>
        <v>6.7413000000000212</v>
      </c>
      <c r="R506" s="3">
        <f t="shared" si="87"/>
        <v>71.343400000000372</v>
      </c>
      <c r="S506" s="3">
        <f t="shared" si="92"/>
        <v>91.343400000000372</v>
      </c>
      <c r="T506" s="3">
        <f t="shared" si="97"/>
        <v>95.972038719999887</v>
      </c>
      <c r="U506" s="3">
        <f t="shared" si="98"/>
        <v>403.16364379418121</v>
      </c>
    </row>
    <row r="507" spans="1:21" x14ac:dyDescent="0.25">
      <c r="A507" s="3">
        <v>3.47</v>
      </c>
      <c r="B507" s="3">
        <f t="shared" si="93"/>
        <v>8.4700000000000006</v>
      </c>
      <c r="C507" s="3">
        <f t="shared" si="94"/>
        <v>6.25</v>
      </c>
      <c r="D507" s="4">
        <f t="shared" si="84"/>
        <v>62.5</v>
      </c>
      <c r="E507" s="4">
        <f t="shared" si="85"/>
        <v>102.46000000000001</v>
      </c>
      <c r="F507">
        <f t="shared" si="88"/>
        <v>1027.330435666667</v>
      </c>
      <c r="H507" s="3"/>
      <c r="J507" s="3">
        <f t="shared" si="86"/>
        <v>122.46000000000001</v>
      </c>
      <c r="K507" s="3">
        <f t="shared" si="89"/>
        <v>486.57276900000005</v>
      </c>
      <c r="M507" s="3">
        <f t="shared" si="95"/>
        <v>-540.75766666666686</v>
      </c>
      <c r="N507">
        <f t="shared" si="90"/>
        <v>540.75766666666686</v>
      </c>
      <c r="O507">
        <f t="shared" si="91"/>
        <v>0</v>
      </c>
      <c r="Q507" s="3">
        <f t="shared" si="96"/>
        <v>6.7608400000000213</v>
      </c>
      <c r="R507" s="3">
        <f t="shared" si="87"/>
        <v>71.695120000000387</v>
      </c>
      <c r="S507" s="3">
        <f t="shared" si="92"/>
        <v>91.695120000000372</v>
      </c>
      <c r="T507" s="3">
        <f t="shared" si="97"/>
        <v>95.581238719999888</v>
      </c>
      <c r="U507" s="3">
        <f t="shared" si="98"/>
        <v>405.03511931477004</v>
      </c>
    </row>
    <row r="508" spans="1:21" x14ac:dyDescent="0.25">
      <c r="A508" s="3">
        <v>3.48</v>
      </c>
      <c r="B508" s="3">
        <f t="shared" si="93"/>
        <v>8.48</v>
      </c>
      <c r="C508" s="3">
        <f t="shared" si="94"/>
        <v>6.25</v>
      </c>
      <c r="D508" s="4">
        <f t="shared" si="84"/>
        <v>62.5</v>
      </c>
      <c r="E508" s="4">
        <f t="shared" si="85"/>
        <v>102.64000000000001</v>
      </c>
      <c r="F508">
        <f t="shared" si="88"/>
        <v>1031.119742666667</v>
      </c>
      <c r="H508" s="3"/>
      <c r="J508" s="3">
        <f t="shared" si="86"/>
        <v>122.64</v>
      </c>
      <c r="K508" s="3">
        <f t="shared" si="89"/>
        <v>489.744576</v>
      </c>
      <c r="M508" s="3">
        <f t="shared" si="95"/>
        <v>-541.37516666666693</v>
      </c>
      <c r="N508">
        <f t="shared" si="90"/>
        <v>541.37516666666693</v>
      </c>
      <c r="O508">
        <f t="shared" si="91"/>
        <v>0</v>
      </c>
      <c r="Q508" s="3">
        <f t="shared" si="96"/>
        <v>6.7803800000000214</v>
      </c>
      <c r="R508" s="3">
        <f t="shared" si="87"/>
        <v>72.046840000000387</v>
      </c>
      <c r="S508" s="3">
        <f t="shared" si="92"/>
        <v>92.046840000000373</v>
      </c>
      <c r="T508" s="3">
        <f t="shared" si="97"/>
        <v>95.190438719999889</v>
      </c>
      <c r="U508" s="3">
        <f t="shared" si="98"/>
        <v>406.89895860335884</v>
      </c>
    </row>
    <row r="509" spans="1:21" x14ac:dyDescent="0.25">
      <c r="A509" s="3">
        <v>3.49</v>
      </c>
      <c r="B509" s="3">
        <f t="shared" si="93"/>
        <v>8.49</v>
      </c>
      <c r="C509" s="3">
        <f t="shared" si="94"/>
        <v>6.25</v>
      </c>
      <c r="D509" s="4">
        <f t="shared" si="84"/>
        <v>62.5</v>
      </c>
      <c r="E509" s="4">
        <f t="shared" si="85"/>
        <v>102.82</v>
      </c>
      <c r="F509">
        <f t="shared" si="88"/>
        <v>1034.919313666667</v>
      </c>
      <c r="H509" s="3"/>
      <c r="J509" s="3">
        <f t="shared" si="86"/>
        <v>122.82000000000001</v>
      </c>
      <c r="K509" s="3">
        <f t="shared" si="89"/>
        <v>492.92864700000007</v>
      </c>
      <c r="M509" s="3">
        <f t="shared" si="95"/>
        <v>-541.99066666666693</v>
      </c>
      <c r="N509">
        <f t="shared" si="90"/>
        <v>541.99066666666693</v>
      </c>
      <c r="O509">
        <f t="shared" si="91"/>
        <v>0</v>
      </c>
      <c r="Q509" s="3">
        <f t="shared" si="96"/>
        <v>6.7999200000000215</v>
      </c>
      <c r="R509" s="3">
        <f t="shared" si="87"/>
        <v>72.398560000000387</v>
      </c>
      <c r="S509" s="3">
        <f t="shared" si="92"/>
        <v>92.398560000000387</v>
      </c>
      <c r="T509" s="3">
        <f t="shared" si="97"/>
        <v>94.799638719999891</v>
      </c>
      <c r="U509" s="3">
        <f t="shared" si="98"/>
        <v>408.75516165994765</v>
      </c>
    </row>
    <row r="510" spans="1:21" x14ac:dyDescent="0.25">
      <c r="A510" s="3">
        <v>3.5</v>
      </c>
      <c r="B510" s="3">
        <f t="shared" si="93"/>
        <v>8.5</v>
      </c>
      <c r="C510" s="3">
        <f t="shared" si="94"/>
        <v>6.25</v>
      </c>
      <c r="D510" s="4">
        <f t="shared" si="84"/>
        <v>62.5</v>
      </c>
      <c r="E510" s="4">
        <f t="shared" si="85"/>
        <v>103</v>
      </c>
      <c r="F510">
        <f t="shared" si="88"/>
        <v>1038.7291666666667</v>
      </c>
      <c r="H510" s="3"/>
      <c r="J510" s="3">
        <f t="shared" si="86"/>
        <v>123</v>
      </c>
      <c r="K510" s="3">
        <f t="shared" si="89"/>
        <v>496.125</v>
      </c>
      <c r="M510" s="3">
        <f t="shared" si="95"/>
        <v>-542.60416666666674</v>
      </c>
      <c r="N510">
        <f t="shared" si="90"/>
        <v>542.60416666666674</v>
      </c>
      <c r="O510">
        <f t="shared" si="91"/>
        <v>0</v>
      </c>
      <c r="Q510" s="3">
        <f t="shared" si="96"/>
        <v>6.8194600000000216</v>
      </c>
      <c r="R510" s="3">
        <f t="shared" si="87"/>
        <v>72.750280000000387</v>
      </c>
      <c r="S510" s="3">
        <f t="shared" si="92"/>
        <v>92.750280000000387</v>
      </c>
      <c r="T510" s="3">
        <f t="shared" si="97"/>
        <v>94.408838719999892</v>
      </c>
      <c r="U510" s="3">
        <f t="shared" si="98"/>
        <v>410.60372848453648</v>
      </c>
    </row>
    <row r="511" spans="1:21" x14ac:dyDescent="0.25">
      <c r="A511" s="3">
        <v>3.51</v>
      </c>
      <c r="B511" s="3">
        <f t="shared" si="93"/>
        <v>8.51</v>
      </c>
      <c r="C511" s="3">
        <f t="shared" si="94"/>
        <v>6.25</v>
      </c>
      <c r="D511" s="4">
        <f t="shared" si="84"/>
        <v>62.5</v>
      </c>
      <c r="E511" s="4">
        <f t="shared" si="85"/>
        <v>103.18</v>
      </c>
      <c r="F511">
        <f t="shared" si="88"/>
        <v>1042.5493196666666</v>
      </c>
      <c r="H511" s="3"/>
      <c r="J511" s="3">
        <f t="shared" si="86"/>
        <v>123.17999999999999</v>
      </c>
      <c r="K511" s="3">
        <f t="shared" si="89"/>
        <v>499.33365299999991</v>
      </c>
      <c r="M511" s="3">
        <f t="shared" si="95"/>
        <v>-543.21566666666672</v>
      </c>
      <c r="N511">
        <f t="shared" si="90"/>
        <v>543.21566666666672</v>
      </c>
      <c r="O511">
        <f t="shared" si="91"/>
        <v>0</v>
      </c>
      <c r="Q511" s="3">
        <f t="shared" si="96"/>
        <v>6.8390000000000217</v>
      </c>
      <c r="R511" s="3">
        <f t="shared" si="87"/>
        <v>73.102000000000388</v>
      </c>
      <c r="S511" s="3">
        <f t="shared" si="92"/>
        <v>93.102000000000388</v>
      </c>
      <c r="T511" s="3">
        <f t="shared" si="97"/>
        <v>94.018038719999879</v>
      </c>
      <c r="U511" s="3">
        <f t="shared" si="98"/>
        <v>412.44465907712527</v>
      </c>
    </row>
    <row r="512" spans="1:21" x14ac:dyDescent="0.25">
      <c r="A512" s="3">
        <v>3.52</v>
      </c>
      <c r="B512" s="3">
        <f t="shared" si="93"/>
        <v>8.52</v>
      </c>
      <c r="C512" s="3">
        <f t="shared" si="94"/>
        <v>6.25</v>
      </c>
      <c r="D512" s="4">
        <f t="shared" si="84"/>
        <v>62.5</v>
      </c>
      <c r="E512" s="4">
        <f t="shared" si="85"/>
        <v>103.35999999999999</v>
      </c>
      <c r="F512">
        <f t="shared" si="88"/>
        <v>1046.3797906666666</v>
      </c>
      <c r="H512" s="3"/>
      <c r="J512" s="3">
        <f t="shared" si="86"/>
        <v>123.36</v>
      </c>
      <c r="K512" s="3">
        <f t="shared" si="89"/>
        <v>502.55462399999999</v>
      </c>
      <c r="M512" s="3">
        <f t="shared" si="95"/>
        <v>-543.82516666666663</v>
      </c>
      <c r="N512">
        <f t="shared" si="90"/>
        <v>543.82516666666663</v>
      </c>
      <c r="O512">
        <f t="shared" si="91"/>
        <v>0</v>
      </c>
      <c r="Q512" s="3">
        <f t="shared" si="96"/>
        <v>6.8585400000000218</v>
      </c>
      <c r="R512" s="3">
        <f t="shared" si="87"/>
        <v>73.453720000000388</v>
      </c>
      <c r="S512" s="3">
        <f t="shared" si="92"/>
        <v>93.453720000000402</v>
      </c>
      <c r="T512" s="3">
        <f t="shared" si="97"/>
        <v>93.62723871999988</v>
      </c>
      <c r="U512" s="3">
        <f t="shared" si="98"/>
        <v>414.27795343771402</v>
      </c>
    </row>
    <row r="513" spans="1:21" x14ac:dyDescent="0.25">
      <c r="A513" s="3">
        <v>3.53</v>
      </c>
      <c r="B513" s="3">
        <f t="shared" si="93"/>
        <v>8.5299999999999994</v>
      </c>
      <c r="C513" s="3">
        <f t="shared" si="94"/>
        <v>6.25</v>
      </c>
      <c r="D513" s="4">
        <f t="shared" si="84"/>
        <v>62.5</v>
      </c>
      <c r="E513" s="4">
        <f t="shared" si="85"/>
        <v>103.53999999999999</v>
      </c>
      <c r="F513">
        <f t="shared" si="88"/>
        <v>1050.2205976666664</v>
      </c>
      <c r="H513" s="3"/>
      <c r="J513" s="3">
        <f t="shared" si="86"/>
        <v>123.53999999999999</v>
      </c>
      <c r="K513" s="3">
        <f t="shared" si="89"/>
        <v>505.78793099999996</v>
      </c>
      <c r="M513" s="3">
        <f t="shared" si="95"/>
        <v>-544.43266666666648</v>
      </c>
      <c r="N513">
        <f t="shared" si="90"/>
        <v>544.43266666666648</v>
      </c>
      <c r="O513">
        <f t="shared" si="91"/>
        <v>0</v>
      </c>
      <c r="Q513" s="3">
        <f t="shared" si="96"/>
        <v>6.878080000000022</v>
      </c>
      <c r="R513" s="3">
        <f t="shared" si="87"/>
        <v>73.805440000000388</v>
      </c>
      <c r="S513" s="3">
        <f t="shared" si="92"/>
        <v>93.805440000000402</v>
      </c>
      <c r="T513" s="3">
        <f t="shared" si="97"/>
        <v>93.236438719999882</v>
      </c>
      <c r="U513" s="3">
        <f t="shared" si="98"/>
        <v>416.10361156630285</v>
      </c>
    </row>
    <row r="514" spans="1:21" x14ac:dyDescent="0.25">
      <c r="A514" s="3">
        <v>3.54</v>
      </c>
      <c r="B514" s="3">
        <f t="shared" si="93"/>
        <v>8.5399999999999991</v>
      </c>
      <c r="C514" s="3">
        <f t="shared" si="94"/>
        <v>6.25</v>
      </c>
      <c r="D514" s="4">
        <f t="shared" si="84"/>
        <v>62.5</v>
      </c>
      <c r="E514" s="4">
        <f t="shared" si="85"/>
        <v>103.71999999999997</v>
      </c>
      <c r="F514">
        <f t="shared" si="88"/>
        <v>1054.0717586666665</v>
      </c>
      <c r="H514" s="3"/>
      <c r="J514" s="3">
        <f t="shared" si="86"/>
        <v>123.72</v>
      </c>
      <c r="K514" s="3">
        <f t="shared" si="89"/>
        <v>509.033592</v>
      </c>
      <c r="M514" s="3">
        <f t="shared" si="95"/>
        <v>-545.03816666666648</v>
      </c>
      <c r="N514">
        <f t="shared" si="90"/>
        <v>545.03816666666648</v>
      </c>
      <c r="O514">
        <f t="shared" si="91"/>
        <v>0</v>
      </c>
      <c r="Q514" s="3">
        <f t="shared" si="96"/>
        <v>6.8976200000000221</v>
      </c>
      <c r="R514" s="3">
        <f t="shared" si="87"/>
        <v>74.157160000000403</v>
      </c>
      <c r="S514" s="3">
        <f t="shared" si="92"/>
        <v>94.157160000000403</v>
      </c>
      <c r="T514" s="3">
        <f t="shared" si="97"/>
        <v>92.845638719999883</v>
      </c>
      <c r="U514" s="3">
        <f t="shared" si="98"/>
        <v>417.92163346289163</v>
      </c>
    </row>
    <row r="515" spans="1:21" x14ac:dyDescent="0.25">
      <c r="A515" s="3">
        <v>3.55</v>
      </c>
      <c r="B515" s="3">
        <f t="shared" si="93"/>
        <v>8.5500000000000007</v>
      </c>
      <c r="C515" s="3">
        <f t="shared" si="94"/>
        <v>6.25</v>
      </c>
      <c r="D515" s="4">
        <f t="shared" si="84"/>
        <v>62.5</v>
      </c>
      <c r="E515" s="4">
        <f t="shared" si="85"/>
        <v>103.9</v>
      </c>
      <c r="F515">
        <f t="shared" si="88"/>
        <v>1057.9332916666672</v>
      </c>
      <c r="H515" s="3"/>
      <c r="J515" s="3">
        <f t="shared" si="86"/>
        <v>123.9</v>
      </c>
      <c r="K515" s="3">
        <f t="shared" si="89"/>
        <v>512.29162499999995</v>
      </c>
      <c r="M515" s="3">
        <f t="shared" si="95"/>
        <v>-545.64166666666722</v>
      </c>
      <c r="N515">
        <f t="shared" si="90"/>
        <v>545.64166666666722</v>
      </c>
      <c r="O515">
        <f t="shared" si="91"/>
        <v>0</v>
      </c>
      <c r="Q515" s="3">
        <f t="shared" si="96"/>
        <v>6.9171600000000222</v>
      </c>
      <c r="R515" s="3">
        <f t="shared" si="87"/>
        <v>74.508880000000403</v>
      </c>
      <c r="S515" s="3">
        <f t="shared" si="92"/>
        <v>94.508880000000403</v>
      </c>
      <c r="T515" s="3">
        <f t="shared" si="97"/>
        <v>92.454838719999884</v>
      </c>
      <c r="U515" s="3">
        <f t="shared" si="98"/>
        <v>419.73201912748038</v>
      </c>
    </row>
    <row r="516" spans="1:21" x14ac:dyDescent="0.25">
      <c r="A516" s="3">
        <v>3.56</v>
      </c>
      <c r="B516" s="3">
        <f t="shared" si="93"/>
        <v>8.56</v>
      </c>
      <c r="C516" s="3">
        <f t="shared" si="94"/>
        <v>6.25</v>
      </c>
      <c r="D516" s="4">
        <f t="shared" si="84"/>
        <v>62.5</v>
      </c>
      <c r="E516" s="4">
        <f t="shared" si="85"/>
        <v>104.08000000000001</v>
      </c>
      <c r="F516">
        <f t="shared" si="88"/>
        <v>1061.8052146666669</v>
      </c>
      <c r="H516" s="3"/>
      <c r="J516" s="3">
        <f t="shared" si="86"/>
        <v>124.08</v>
      </c>
      <c r="K516" s="3">
        <f t="shared" si="89"/>
        <v>515.562048</v>
      </c>
      <c r="M516" s="3">
        <f t="shared" si="95"/>
        <v>-546.24316666666687</v>
      </c>
      <c r="N516">
        <f t="shared" si="90"/>
        <v>546.24316666666687</v>
      </c>
      <c r="O516">
        <f t="shared" si="91"/>
        <v>0</v>
      </c>
      <c r="Q516" s="3">
        <f t="shared" si="96"/>
        <v>6.9367000000000223</v>
      </c>
      <c r="R516" s="3">
        <f t="shared" si="87"/>
        <v>74.860600000000403</v>
      </c>
      <c r="S516" s="3">
        <f t="shared" si="92"/>
        <v>94.860600000000403</v>
      </c>
      <c r="T516" s="3">
        <f t="shared" si="97"/>
        <v>92.064038719999886</v>
      </c>
      <c r="U516" s="3">
        <f t="shared" si="98"/>
        <v>421.53476856006921</v>
      </c>
    </row>
    <row r="517" spans="1:21" x14ac:dyDescent="0.25">
      <c r="A517" s="3">
        <v>3.57</v>
      </c>
      <c r="B517" s="3">
        <f t="shared" si="93"/>
        <v>8.57</v>
      </c>
      <c r="C517" s="3">
        <f t="shared" si="94"/>
        <v>6.25</v>
      </c>
      <c r="D517" s="4">
        <f t="shared" si="84"/>
        <v>62.5</v>
      </c>
      <c r="E517" s="4">
        <f t="shared" si="85"/>
        <v>104.25999999999999</v>
      </c>
      <c r="F517">
        <f t="shared" si="88"/>
        <v>1065.6875456666669</v>
      </c>
      <c r="H517" s="3"/>
      <c r="J517" s="3">
        <f t="shared" si="86"/>
        <v>124.25999999999999</v>
      </c>
      <c r="K517" s="3">
        <f t="shared" si="89"/>
        <v>518.84487899999999</v>
      </c>
      <c r="M517" s="3">
        <f t="shared" si="95"/>
        <v>-546.8426666666669</v>
      </c>
      <c r="N517">
        <f t="shared" si="90"/>
        <v>546.8426666666669</v>
      </c>
      <c r="O517">
        <f t="shared" si="91"/>
        <v>0</v>
      </c>
      <c r="Q517" s="3">
        <f t="shared" si="96"/>
        <v>6.9562400000000224</v>
      </c>
      <c r="R517" s="3">
        <f t="shared" si="87"/>
        <v>75.212320000000403</v>
      </c>
      <c r="S517" s="3">
        <f t="shared" si="92"/>
        <v>95.212320000000403</v>
      </c>
      <c r="T517" s="3">
        <f t="shared" si="97"/>
        <v>91.673238719999887</v>
      </c>
      <c r="U517" s="3">
        <f t="shared" si="98"/>
        <v>423.329881760658</v>
      </c>
    </row>
    <row r="518" spans="1:21" x14ac:dyDescent="0.25">
      <c r="A518" s="3">
        <v>3.58</v>
      </c>
      <c r="B518" s="3">
        <f t="shared" si="93"/>
        <v>8.58</v>
      </c>
      <c r="C518" s="3">
        <f t="shared" si="94"/>
        <v>6.25</v>
      </c>
      <c r="D518" s="4">
        <f t="shared" si="84"/>
        <v>62.5</v>
      </c>
      <c r="E518" s="4">
        <f t="shared" si="85"/>
        <v>104.44</v>
      </c>
      <c r="F518">
        <f t="shared" si="88"/>
        <v>1069.5803026666667</v>
      </c>
      <c r="H518" s="3"/>
      <c r="J518" s="3">
        <f t="shared" si="86"/>
        <v>124.44</v>
      </c>
      <c r="K518" s="3">
        <f t="shared" si="89"/>
        <v>522.14013599999998</v>
      </c>
      <c r="M518" s="3">
        <f t="shared" si="95"/>
        <v>-547.44016666666676</v>
      </c>
      <c r="N518">
        <f t="shared" si="90"/>
        <v>547.44016666666676</v>
      </c>
      <c r="O518">
        <f t="shared" si="91"/>
        <v>0</v>
      </c>
      <c r="Q518" s="3">
        <f t="shared" si="96"/>
        <v>6.9757800000000225</v>
      </c>
      <c r="R518" s="3">
        <f t="shared" si="87"/>
        <v>75.564040000000404</v>
      </c>
      <c r="S518" s="3">
        <f t="shared" si="92"/>
        <v>95.564040000000404</v>
      </c>
      <c r="T518" s="3">
        <f t="shared" si="97"/>
        <v>91.282438719999888</v>
      </c>
      <c r="U518" s="3">
        <f t="shared" si="98"/>
        <v>425.1173587292468</v>
      </c>
    </row>
    <row r="519" spans="1:21" x14ac:dyDescent="0.25">
      <c r="A519" s="3">
        <v>3.59</v>
      </c>
      <c r="B519" s="3">
        <f t="shared" si="93"/>
        <v>8.59</v>
      </c>
      <c r="C519" s="3">
        <f t="shared" si="94"/>
        <v>6.25</v>
      </c>
      <c r="D519" s="4">
        <f t="shared" si="84"/>
        <v>62.5</v>
      </c>
      <c r="E519" s="4">
        <f t="shared" si="85"/>
        <v>104.62</v>
      </c>
      <c r="F519">
        <f t="shared" si="88"/>
        <v>1073.4835036666666</v>
      </c>
      <c r="H519" s="3"/>
      <c r="J519" s="3">
        <f t="shared" si="86"/>
        <v>124.62</v>
      </c>
      <c r="K519" s="3">
        <f t="shared" si="89"/>
        <v>525.44783699999994</v>
      </c>
      <c r="M519" s="3">
        <f t="shared" si="95"/>
        <v>-548.03566666666666</v>
      </c>
      <c r="N519">
        <f t="shared" si="90"/>
        <v>548.03566666666666</v>
      </c>
      <c r="O519">
        <f t="shared" si="91"/>
        <v>0</v>
      </c>
      <c r="Q519" s="3">
        <f t="shared" si="96"/>
        <v>6.9953200000000226</v>
      </c>
      <c r="R519" s="3">
        <f t="shared" si="87"/>
        <v>75.915760000000404</v>
      </c>
      <c r="S519" s="3">
        <f t="shared" si="92"/>
        <v>95.915760000000404</v>
      </c>
      <c r="T519" s="3">
        <f t="shared" si="97"/>
        <v>90.891638719999889</v>
      </c>
      <c r="U519" s="3">
        <f t="shared" si="98"/>
        <v>426.89719946583563</v>
      </c>
    </row>
    <row r="520" spans="1:21" x14ac:dyDescent="0.25">
      <c r="A520" s="3">
        <v>3.6</v>
      </c>
      <c r="B520" s="3">
        <f t="shared" si="93"/>
        <v>8.6</v>
      </c>
      <c r="C520" s="3">
        <f t="shared" si="94"/>
        <v>6.25</v>
      </c>
      <c r="D520" s="4">
        <f t="shared" si="84"/>
        <v>62.5</v>
      </c>
      <c r="E520" s="4">
        <f t="shared" si="85"/>
        <v>104.79999999999998</v>
      </c>
      <c r="F520">
        <f t="shared" si="88"/>
        <v>1077.3971666666666</v>
      </c>
      <c r="H520" s="3"/>
      <c r="J520" s="3">
        <f t="shared" si="86"/>
        <v>124.8</v>
      </c>
      <c r="K520" s="3">
        <f t="shared" si="89"/>
        <v>528.76800000000003</v>
      </c>
      <c r="M520" s="3">
        <f t="shared" si="95"/>
        <v>-548.62916666666661</v>
      </c>
      <c r="N520">
        <f t="shared" si="90"/>
        <v>548.62916666666661</v>
      </c>
      <c r="O520">
        <f t="shared" si="91"/>
        <v>0</v>
      </c>
      <c r="Q520" s="3">
        <f t="shared" si="96"/>
        <v>7.0148600000000227</v>
      </c>
      <c r="R520" s="3">
        <f t="shared" si="87"/>
        <v>76.267480000000404</v>
      </c>
      <c r="S520" s="3">
        <f t="shared" si="92"/>
        <v>96.267480000000404</v>
      </c>
      <c r="T520" s="3">
        <f t="shared" si="97"/>
        <v>90.500838719999891</v>
      </c>
      <c r="U520" s="3">
        <f t="shared" si="98"/>
        <v>428.66940397042441</v>
      </c>
    </row>
    <row r="521" spans="1:21" x14ac:dyDescent="0.25">
      <c r="A521" s="3">
        <v>3.61</v>
      </c>
      <c r="B521" s="3">
        <f t="shared" si="93"/>
        <v>8.61</v>
      </c>
      <c r="C521" s="3">
        <f t="shared" si="94"/>
        <v>6.25</v>
      </c>
      <c r="D521" s="4">
        <f t="shared" si="84"/>
        <v>62.5</v>
      </c>
      <c r="E521" s="4">
        <f t="shared" si="85"/>
        <v>104.97999999999999</v>
      </c>
      <c r="F521">
        <f t="shared" si="88"/>
        <v>1081.3213096666664</v>
      </c>
      <c r="H521" s="3"/>
      <c r="J521" s="3">
        <f t="shared" si="86"/>
        <v>124.98</v>
      </c>
      <c r="K521" s="3">
        <f t="shared" si="89"/>
        <v>532.10064299999999</v>
      </c>
      <c r="M521" s="3">
        <f t="shared" si="95"/>
        <v>-549.22066666666638</v>
      </c>
      <c r="N521">
        <f t="shared" si="90"/>
        <v>549.22066666666638</v>
      </c>
      <c r="O521">
        <f t="shared" si="91"/>
        <v>0</v>
      </c>
      <c r="Q521" s="3">
        <f t="shared" si="96"/>
        <v>7.0344000000000229</v>
      </c>
      <c r="R521" s="3">
        <f t="shared" si="87"/>
        <v>76.619200000000404</v>
      </c>
      <c r="S521" s="3">
        <f t="shared" si="92"/>
        <v>96.619200000000404</v>
      </c>
      <c r="T521" s="3">
        <f t="shared" si="97"/>
        <v>90.110038719999892</v>
      </c>
      <c r="U521" s="3">
        <f t="shared" si="98"/>
        <v>430.43397224301322</v>
      </c>
    </row>
    <row r="522" spans="1:21" x14ac:dyDescent="0.25">
      <c r="A522" s="3">
        <v>3.62</v>
      </c>
      <c r="B522" s="3">
        <f t="shared" si="93"/>
        <v>8.620000000000001</v>
      </c>
      <c r="C522" s="3">
        <f t="shared" si="94"/>
        <v>6.25</v>
      </c>
      <c r="D522" s="4">
        <f t="shared" si="84"/>
        <v>62.5</v>
      </c>
      <c r="E522" s="4">
        <f t="shared" si="85"/>
        <v>105.16000000000003</v>
      </c>
      <c r="F522">
        <f t="shared" si="88"/>
        <v>1085.2559506666671</v>
      </c>
      <c r="H522" s="3"/>
      <c r="J522" s="3">
        <f t="shared" si="86"/>
        <v>125.16</v>
      </c>
      <c r="K522" s="3">
        <f t="shared" si="89"/>
        <v>535.445784</v>
      </c>
      <c r="M522" s="3">
        <f t="shared" si="95"/>
        <v>-549.8101666666671</v>
      </c>
      <c r="N522">
        <f t="shared" si="90"/>
        <v>549.8101666666671</v>
      </c>
      <c r="O522">
        <f t="shared" si="91"/>
        <v>0</v>
      </c>
      <c r="Q522" s="3">
        <f t="shared" si="96"/>
        <v>7.053940000000023</v>
      </c>
      <c r="R522" s="3">
        <f t="shared" si="87"/>
        <v>76.970920000000405</v>
      </c>
      <c r="S522" s="3">
        <f t="shared" si="92"/>
        <v>96.970920000000405</v>
      </c>
      <c r="T522" s="3">
        <f t="shared" si="97"/>
        <v>89.719238719999879</v>
      </c>
      <c r="U522" s="3">
        <f t="shared" si="98"/>
        <v>432.19090428360198</v>
      </c>
    </row>
    <row r="523" spans="1:21" x14ac:dyDescent="0.25">
      <c r="A523" s="3">
        <v>3.63</v>
      </c>
      <c r="B523" s="3">
        <f t="shared" si="93"/>
        <v>8.629999999999999</v>
      </c>
      <c r="C523" s="3">
        <f t="shared" si="94"/>
        <v>6.25</v>
      </c>
      <c r="D523" s="4">
        <f t="shared" si="84"/>
        <v>62.5</v>
      </c>
      <c r="E523" s="4">
        <f t="shared" si="85"/>
        <v>105.33999999999997</v>
      </c>
      <c r="F523">
        <f t="shared" si="88"/>
        <v>1089.2011076666665</v>
      </c>
      <c r="H523" s="3"/>
      <c r="J523" s="3">
        <f t="shared" si="86"/>
        <v>125.34</v>
      </c>
      <c r="K523" s="3">
        <f t="shared" si="89"/>
        <v>538.80344100000002</v>
      </c>
      <c r="M523" s="3">
        <f t="shared" si="95"/>
        <v>-550.39766666666651</v>
      </c>
      <c r="N523">
        <f t="shared" si="90"/>
        <v>550.39766666666651</v>
      </c>
      <c r="O523">
        <f t="shared" si="91"/>
        <v>0</v>
      </c>
      <c r="Q523" s="3">
        <f t="shared" si="96"/>
        <v>7.0734800000000231</v>
      </c>
      <c r="R523" s="3">
        <f t="shared" si="87"/>
        <v>77.322640000000419</v>
      </c>
      <c r="S523" s="3">
        <f t="shared" si="92"/>
        <v>97.322640000000405</v>
      </c>
      <c r="T523" s="3">
        <f t="shared" si="97"/>
        <v>89.32843871999988</v>
      </c>
      <c r="U523" s="3">
        <f t="shared" si="98"/>
        <v>433.94020009219076</v>
      </c>
    </row>
    <row r="524" spans="1:21" x14ac:dyDescent="0.25">
      <c r="A524" s="3">
        <v>3.64</v>
      </c>
      <c r="B524" s="3">
        <f t="shared" si="93"/>
        <v>8.64</v>
      </c>
      <c r="C524" s="3">
        <f t="shared" si="94"/>
        <v>6.25</v>
      </c>
      <c r="D524" s="4">
        <f t="shared" si="84"/>
        <v>62.5</v>
      </c>
      <c r="E524" s="4">
        <f t="shared" si="85"/>
        <v>105.52000000000001</v>
      </c>
      <c r="F524">
        <f t="shared" si="88"/>
        <v>1093.1567986666669</v>
      </c>
      <c r="H524" s="3"/>
      <c r="J524" s="3">
        <f t="shared" si="86"/>
        <v>125.52</v>
      </c>
      <c r="K524" s="3">
        <f t="shared" si="89"/>
        <v>542.173632</v>
      </c>
      <c r="M524" s="3">
        <f t="shared" si="95"/>
        <v>-550.98316666666688</v>
      </c>
      <c r="N524">
        <f t="shared" si="90"/>
        <v>550.98316666666688</v>
      </c>
      <c r="O524">
        <f t="shared" si="91"/>
        <v>0</v>
      </c>
      <c r="Q524" s="3">
        <f t="shared" si="96"/>
        <v>7.0930200000000232</v>
      </c>
      <c r="R524" s="3">
        <f t="shared" si="87"/>
        <v>77.674360000000419</v>
      </c>
      <c r="S524" s="3">
        <f t="shared" si="92"/>
        <v>97.674360000000419</v>
      </c>
      <c r="T524" s="3">
        <f t="shared" si="97"/>
        <v>88.937638719999882</v>
      </c>
      <c r="U524" s="3">
        <f t="shared" si="98"/>
        <v>435.68185966877957</v>
      </c>
    </row>
    <row r="525" spans="1:21" x14ac:dyDescent="0.25">
      <c r="A525" s="3">
        <v>3.65</v>
      </c>
      <c r="B525" s="3">
        <f t="shared" si="93"/>
        <v>8.65</v>
      </c>
      <c r="C525" s="3">
        <f t="shared" si="94"/>
        <v>6.25</v>
      </c>
      <c r="D525" s="4">
        <f t="shared" si="84"/>
        <v>62.5</v>
      </c>
      <c r="E525" s="4">
        <f t="shared" si="85"/>
        <v>105.70000000000002</v>
      </c>
      <c r="F525">
        <f t="shared" si="88"/>
        <v>1097.1230416666669</v>
      </c>
      <c r="H525" s="3"/>
      <c r="J525" s="3">
        <f t="shared" si="86"/>
        <v>125.7</v>
      </c>
      <c r="K525" s="3">
        <f t="shared" si="89"/>
        <v>545.556375</v>
      </c>
      <c r="M525" s="3">
        <f t="shared" si="95"/>
        <v>-551.56666666666695</v>
      </c>
      <c r="N525">
        <f t="shared" si="90"/>
        <v>551.56666666666695</v>
      </c>
      <c r="O525">
        <f t="shared" si="91"/>
        <v>0</v>
      </c>
      <c r="Q525" s="3">
        <f t="shared" si="96"/>
        <v>7.1125600000000233</v>
      </c>
      <c r="R525" s="3">
        <f t="shared" si="87"/>
        <v>78.02608000000042</v>
      </c>
      <c r="S525" s="3">
        <f t="shared" si="92"/>
        <v>98.026080000000405</v>
      </c>
      <c r="T525" s="3">
        <f t="shared" si="97"/>
        <v>88.546838719999883</v>
      </c>
      <c r="U525" s="3">
        <f t="shared" si="98"/>
        <v>437.41588301336833</v>
      </c>
    </row>
    <row r="526" spans="1:21" x14ac:dyDescent="0.25">
      <c r="A526" s="3">
        <v>3.66</v>
      </c>
      <c r="B526" s="3">
        <f t="shared" si="93"/>
        <v>8.66</v>
      </c>
      <c r="C526" s="3">
        <f t="shared" si="94"/>
        <v>6.25</v>
      </c>
      <c r="D526" s="4">
        <f t="shared" si="84"/>
        <v>62.5</v>
      </c>
      <c r="E526" s="4">
        <f t="shared" si="85"/>
        <v>105.88</v>
      </c>
      <c r="F526">
        <f t="shared" si="88"/>
        <v>1101.0998546666669</v>
      </c>
      <c r="H526" s="3"/>
      <c r="J526" s="3">
        <f t="shared" si="86"/>
        <v>125.88</v>
      </c>
      <c r="K526" s="3">
        <f t="shared" si="89"/>
        <v>548.9516880000001</v>
      </c>
      <c r="M526" s="3">
        <f t="shared" si="95"/>
        <v>-552.14816666666684</v>
      </c>
      <c r="N526">
        <f t="shared" si="90"/>
        <v>552.14816666666684</v>
      </c>
      <c r="O526">
        <f t="shared" si="91"/>
        <v>0</v>
      </c>
      <c r="Q526" s="3">
        <f t="shared" si="96"/>
        <v>7.1321000000000234</v>
      </c>
      <c r="R526" s="3">
        <f t="shared" si="87"/>
        <v>78.37780000000042</v>
      </c>
      <c r="S526" s="3">
        <f t="shared" si="92"/>
        <v>98.37780000000042</v>
      </c>
      <c r="T526" s="3">
        <f t="shared" si="97"/>
        <v>88.156038719999884</v>
      </c>
      <c r="U526" s="3">
        <f t="shared" si="98"/>
        <v>439.14227012595711</v>
      </c>
    </row>
    <row r="527" spans="1:21" x14ac:dyDescent="0.25">
      <c r="A527" s="3">
        <v>3.67</v>
      </c>
      <c r="B527" s="3">
        <f t="shared" si="93"/>
        <v>8.67</v>
      </c>
      <c r="C527" s="3">
        <f t="shared" si="94"/>
        <v>6.25</v>
      </c>
      <c r="D527" s="4">
        <f t="shared" si="84"/>
        <v>62.5</v>
      </c>
      <c r="E527" s="4">
        <f t="shared" si="85"/>
        <v>106.06</v>
      </c>
      <c r="F527">
        <f t="shared" si="88"/>
        <v>1105.0872556666668</v>
      </c>
      <c r="H527" s="3"/>
      <c r="J527" s="3">
        <f t="shared" si="86"/>
        <v>126.06</v>
      </c>
      <c r="K527" s="3">
        <f t="shared" si="89"/>
        <v>552.35958899999991</v>
      </c>
      <c r="M527" s="3">
        <f t="shared" si="95"/>
        <v>-552.72766666666689</v>
      </c>
      <c r="N527">
        <f t="shared" si="90"/>
        <v>552.72766666666689</v>
      </c>
      <c r="O527">
        <f t="shared" si="91"/>
        <v>0</v>
      </c>
      <c r="Q527" s="3">
        <f t="shared" si="96"/>
        <v>7.1516400000000235</v>
      </c>
      <c r="R527" s="3">
        <f t="shared" si="87"/>
        <v>78.72952000000042</v>
      </c>
      <c r="S527" s="3">
        <f t="shared" si="92"/>
        <v>98.72952000000042</v>
      </c>
      <c r="T527" s="3">
        <f t="shared" si="97"/>
        <v>87.765238719999886</v>
      </c>
      <c r="U527" s="3">
        <f t="shared" si="98"/>
        <v>440.86102100654591</v>
      </c>
    </row>
    <row r="528" spans="1:21" x14ac:dyDescent="0.25">
      <c r="A528" s="3">
        <v>3.68</v>
      </c>
      <c r="B528" s="3">
        <f t="shared" si="93"/>
        <v>8.68</v>
      </c>
      <c r="C528" s="3">
        <f t="shared" si="94"/>
        <v>6.25</v>
      </c>
      <c r="D528" s="4">
        <f t="shared" si="84"/>
        <v>62.5</v>
      </c>
      <c r="E528" s="4">
        <f t="shared" si="85"/>
        <v>106.24000000000001</v>
      </c>
      <c r="F528">
        <f t="shared" si="88"/>
        <v>1109.0852626666667</v>
      </c>
      <c r="H528" s="3"/>
      <c r="J528" s="3">
        <f t="shared" si="86"/>
        <v>126.24000000000001</v>
      </c>
      <c r="K528" s="3">
        <f t="shared" si="89"/>
        <v>555.78009600000007</v>
      </c>
      <c r="M528" s="3">
        <f t="shared" si="95"/>
        <v>-553.30516666666665</v>
      </c>
      <c r="N528">
        <f t="shared" si="90"/>
        <v>553.30516666666665</v>
      </c>
      <c r="O528">
        <f t="shared" si="91"/>
        <v>0</v>
      </c>
      <c r="Q528" s="3">
        <f t="shared" si="96"/>
        <v>7.1711800000000236</v>
      </c>
      <c r="R528" s="3">
        <f t="shared" si="87"/>
        <v>79.08124000000042</v>
      </c>
      <c r="S528" s="3">
        <f t="shared" si="92"/>
        <v>99.081240000000435</v>
      </c>
      <c r="T528" s="3">
        <f t="shared" si="97"/>
        <v>87.374438719999887</v>
      </c>
      <c r="U528" s="3">
        <f t="shared" si="98"/>
        <v>442.57213565513473</v>
      </c>
    </row>
    <row r="529" spans="1:21" x14ac:dyDescent="0.25">
      <c r="A529" s="3">
        <v>3.69</v>
      </c>
      <c r="B529" s="3">
        <f t="shared" si="93"/>
        <v>8.69</v>
      </c>
      <c r="C529" s="3">
        <f t="shared" si="94"/>
        <v>6.25</v>
      </c>
      <c r="D529" s="4">
        <f t="shared" si="84"/>
        <v>62.5</v>
      </c>
      <c r="E529" s="4">
        <f t="shared" si="85"/>
        <v>106.41999999999999</v>
      </c>
      <c r="F529">
        <f t="shared" si="88"/>
        <v>1113.0938936666664</v>
      </c>
      <c r="H529" s="3"/>
      <c r="J529" s="3">
        <f t="shared" si="86"/>
        <v>126.42</v>
      </c>
      <c r="K529" s="3">
        <f t="shared" si="89"/>
        <v>559.21322699999996</v>
      </c>
      <c r="M529" s="3">
        <f t="shared" si="95"/>
        <v>-553.88066666666646</v>
      </c>
      <c r="N529">
        <f t="shared" si="90"/>
        <v>553.88066666666646</v>
      </c>
      <c r="O529">
        <f t="shared" si="91"/>
        <v>0</v>
      </c>
      <c r="Q529" s="3">
        <f t="shared" si="96"/>
        <v>7.1907200000000238</v>
      </c>
      <c r="R529" s="3">
        <f t="shared" si="87"/>
        <v>79.432960000000421</v>
      </c>
      <c r="S529" s="3">
        <f t="shared" si="92"/>
        <v>99.432960000000421</v>
      </c>
      <c r="T529" s="3">
        <f t="shared" si="97"/>
        <v>86.983638719999888</v>
      </c>
      <c r="U529" s="3">
        <f t="shared" si="98"/>
        <v>444.27561407172351</v>
      </c>
    </row>
    <row r="530" spans="1:21" x14ac:dyDescent="0.25">
      <c r="A530" s="3">
        <v>3.7</v>
      </c>
      <c r="B530" s="3">
        <f t="shared" si="93"/>
        <v>8.6999999999999993</v>
      </c>
      <c r="C530" s="3">
        <f t="shared" si="94"/>
        <v>6.25</v>
      </c>
      <c r="D530" s="4">
        <f t="shared" si="84"/>
        <v>62.5</v>
      </c>
      <c r="E530" s="4">
        <f t="shared" si="85"/>
        <v>106.6</v>
      </c>
      <c r="F530">
        <f t="shared" si="88"/>
        <v>1117.1131666666665</v>
      </c>
      <c r="H530" s="3"/>
      <c r="J530" s="3">
        <f t="shared" si="86"/>
        <v>126.60000000000001</v>
      </c>
      <c r="K530" s="3">
        <f t="shared" si="89"/>
        <v>562.65900000000011</v>
      </c>
      <c r="M530" s="3">
        <f t="shared" si="95"/>
        <v>-554.45416666666642</v>
      </c>
      <c r="N530">
        <f t="shared" si="90"/>
        <v>554.45416666666642</v>
      </c>
      <c r="O530">
        <f t="shared" si="91"/>
        <v>0</v>
      </c>
      <c r="Q530" s="3">
        <f t="shared" si="96"/>
        <v>7.2102600000000239</v>
      </c>
      <c r="R530" s="3">
        <f t="shared" si="87"/>
        <v>79.784680000000435</v>
      </c>
      <c r="S530" s="3">
        <f t="shared" si="92"/>
        <v>99.784680000000435</v>
      </c>
      <c r="T530" s="3">
        <f t="shared" si="97"/>
        <v>86.592838719999889</v>
      </c>
      <c r="U530" s="3">
        <f t="shared" si="98"/>
        <v>445.97145625631231</v>
      </c>
    </row>
    <row r="531" spans="1:21" x14ac:dyDescent="0.25">
      <c r="A531" s="3">
        <v>3.71</v>
      </c>
      <c r="B531" s="3">
        <f t="shared" si="93"/>
        <v>8.7100000000000009</v>
      </c>
      <c r="C531" s="3">
        <f t="shared" si="94"/>
        <v>6.25</v>
      </c>
      <c r="D531" s="4">
        <f t="shared" si="84"/>
        <v>62.5</v>
      </c>
      <c r="E531" s="4">
        <f t="shared" si="85"/>
        <v>106.78000000000003</v>
      </c>
      <c r="F531">
        <f t="shared" si="88"/>
        <v>1121.1430996666672</v>
      </c>
      <c r="H531" s="3"/>
      <c r="J531" s="3">
        <f t="shared" si="86"/>
        <v>126.78</v>
      </c>
      <c r="K531" s="3">
        <f t="shared" si="89"/>
        <v>566.11743300000001</v>
      </c>
      <c r="M531" s="3">
        <f t="shared" si="95"/>
        <v>-555.02566666666723</v>
      </c>
      <c r="N531">
        <f t="shared" si="90"/>
        <v>555.02566666666723</v>
      </c>
      <c r="O531">
        <f t="shared" si="91"/>
        <v>0</v>
      </c>
      <c r="Q531" s="3">
        <f t="shared" si="96"/>
        <v>7.229800000000024</v>
      </c>
      <c r="R531" s="3">
        <f t="shared" si="87"/>
        <v>80.136400000000435</v>
      </c>
      <c r="S531" s="3">
        <f t="shared" si="92"/>
        <v>100.13640000000044</v>
      </c>
      <c r="T531" s="3">
        <f t="shared" si="97"/>
        <v>86.202038719999891</v>
      </c>
      <c r="U531" s="3">
        <f t="shared" si="98"/>
        <v>447.65966220890112</v>
      </c>
    </row>
    <row r="532" spans="1:21" x14ac:dyDescent="0.25">
      <c r="A532" s="3">
        <v>3.72</v>
      </c>
      <c r="B532" s="3">
        <f t="shared" si="93"/>
        <v>8.7200000000000006</v>
      </c>
      <c r="C532" s="3">
        <f t="shared" si="94"/>
        <v>6.25</v>
      </c>
      <c r="D532" s="4">
        <f t="shared" si="84"/>
        <v>62.5</v>
      </c>
      <c r="E532" s="4">
        <f t="shared" si="85"/>
        <v>106.96000000000001</v>
      </c>
      <c r="F532">
        <f t="shared" si="88"/>
        <v>1125.1837106666671</v>
      </c>
      <c r="H532" s="3"/>
      <c r="J532" s="3">
        <f t="shared" si="86"/>
        <v>126.96000000000001</v>
      </c>
      <c r="K532" s="3">
        <f t="shared" si="89"/>
        <v>569.58854400000007</v>
      </c>
      <c r="M532" s="3">
        <f t="shared" si="95"/>
        <v>-555.59516666666707</v>
      </c>
      <c r="N532">
        <f t="shared" si="90"/>
        <v>555.59516666666707</v>
      </c>
      <c r="O532">
        <f t="shared" si="91"/>
        <v>0</v>
      </c>
      <c r="Q532" s="3">
        <f t="shared" si="96"/>
        <v>7.2493400000000241</v>
      </c>
      <c r="R532" s="3">
        <f t="shared" si="87"/>
        <v>80.488120000000436</v>
      </c>
      <c r="S532" s="3">
        <f t="shared" si="92"/>
        <v>100.48812000000044</v>
      </c>
      <c r="T532" s="3">
        <f t="shared" si="97"/>
        <v>85.811238719999892</v>
      </c>
      <c r="U532" s="3">
        <f t="shared" si="98"/>
        <v>449.3402319294899</v>
      </c>
    </row>
    <row r="533" spans="1:21" x14ac:dyDescent="0.25">
      <c r="A533" s="3">
        <v>3.73</v>
      </c>
      <c r="B533" s="3">
        <f t="shared" si="93"/>
        <v>8.73</v>
      </c>
      <c r="C533" s="3">
        <f t="shared" si="94"/>
        <v>6.25</v>
      </c>
      <c r="D533" s="4">
        <f t="shared" si="84"/>
        <v>62.5</v>
      </c>
      <c r="E533" s="4">
        <f t="shared" si="85"/>
        <v>107.14000000000001</v>
      </c>
      <c r="F533">
        <f t="shared" si="88"/>
        <v>1129.2350176666671</v>
      </c>
      <c r="H533" s="3"/>
      <c r="J533" s="3">
        <f t="shared" si="86"/>
        <v>127.14</v>
      </c>
      <c r="K533" s="3">
        <f t="shared" si="89"/>
        <v>573.07235100000003</v>
      </c>
      <c r="M533" s="3">
        <f t="shared" si="95"/>
        <v>-556.16266666666706</v>
      </c>
      <c r="N533">
        <f t="shared" si="90"/>
        <v>556.16266666666706</v>
      </c>
      <c r="O533">
        <f t="shared" si="91"/>
        <v>0</v>
      </c>
      <c r="Q533" s="3">
        <f t="shared" si="96"/>
        <v>7.2688800000000242</v>
      </c>
      <c r="R533" s="3">
        <f t="shared" si="87"/>
        <v>80.839840000000436</v>
      </c>
      <c r="S533" s="3">
        <f t="shared" si="92"/>
        <v>100.83984000000044</v>
      </c>
      <c r="T533" s="3">
        <f t="shared" si="97"/>
        <v>85.420438719999879</v>
      </c>
      <c r="U533" s="3">
        <f t="shared" si="98"/>
        <v>451.0131654180787</v>
      </c>
    </row>
    <row r="534" spans="1:21" x14ac:dyDescent="0.25">
      <c r="A534" s="3">
        <v>3.74</v>
      </c>
      <c r="B534" s="3">
        <f t="shared" si="93"/>
        <v>8.74</v>
      </c>
      <c r="C534" s="3">
        <f t="shared" si="94"/>
        <v>6.25</v>
      </c>
      <c r="D534" s="4">
        <f t="shared" si="84"/>
        <v>62.5</v>
      </c>
      <c r="E534" s="4">
        <f t="shared" si="85"/>
        <v>107.32</v>
      </c>
      <c r="F534">
        <f t="shared" si="88"/>
        <v>1133.2970386666668</v>
      </c>
      <c r="H534" s="3"/>
      <c r="J534" s="3">
        <f t="shared" si="86"/>
        <v>127.32000000000001</v>
      </c>
      <c r="K534" s="3">
        <f t="shared" si="89"/>
        <v>576.56887200000006</v>
      </c>
      <c r="M534" s="3">
        <f t="shared" si="95"/>
        <v>-556.72816666666677</v>
      </c>
      <c r="N534">
        <f t="shared" si="90"/>
        <v>556.72816666666677</v>
      </c>
      <c r="O534">
        <f t="shared" si="91"/>
        <v>0</v>
      </c>
      <c r="Q534" s="3">
        <f t="shared" si="96"/>
        <v>7.2884200000000243</v>
      </c>
      <c r="R534" s="3">
        <f t="shared" si="87"/>
        <v>81.191560000000436</v>
      </c>
      <c r="S534" s="3">
        <f t="shared" si="92"/>
        <v>101.19156000000044</v>
      </c>
      <c r="T534" s="3">
        <f t="shared" si="97"/>
        <v>85.02963871999988</v>
      </c>
      <c r="U534" s="3">
        <f t="shared" si="98"/>
        <v>452.67846267466751</v>
      </c>
    </row>
    <row r="535" spans="1:21" x14ac:dyDescent="0.25">
      <c r="A535" s="3">
        <v>3.75</v>
      </c>
      <c r="B535" s="3">
        <f t="shared" si="93"/>
        <v>8.75</v>
      </c>
      <c r="C535" s="3">
        <f t="shared" si="94"/>
        <v>6.25</v>
      </c>
      <c r="D535" s="4">
        <f t="shared" si="84"/>
        <v>62.5</v>
      </c>
      <c r="E535" s="4">
        <f t="shared" si="85"/>
        <v>107.5</v>
      </c>
      <c r="F535">
        <f t="shared" si="88"/>
        <v>1137.3697916666667</v>
      </c>
      <c r="H535" s="3"/>
      <c r="J535" s="3">
        <f t="shared" si="86"/>
        <v>127.5</v>
      </c>
      <c r="K535" s="3">
        <f t="shared" si="89"/>
        <v>580.078125</v>
      </c>
      <c r="M535" s="3">
        <f t="shared" si="95"/>
        <v>-557.29166666666674</v>
      </c>
      <c r="N535">
        <f t="shared" si="90"/>
        <v>557.29166666666674</v>
      </c>
      <c r="O535">
        <f t="shared" si="91"/>
        <v>0</v>
      </c>
      <c r="Q535" s="3">
        <f t="shared" si="96"/>
        <v>7.3079600000000244</v>
      </c>
      <c r="R535" s="3">
        <f t="shared" si="87"/>
        <v>81.543280000000436</v>
      </c>
      <c r="S535" s="3">
        <f t="shared" si="92"/>
        <v>101.54328000000044</v>
      </c>
      <c r="T535" s="3">
        <f t="shared" si="97"/>
        <v>84.638838719999882</v>
      </c>
      <c r="U535" s="3">
        <f t="shared" si="98"/>
        <v>454.33612369925629</v>
      </c>
    </row>
    <row r="536" spans="1:21" x14ac:dyDescent="0.25">
      <c r="A536" s="3">
        <v>3.76</v>
      </c>
      <c r="B536" s="3">
        <f t="shared" si="93"/>
        <v>8.76</v>
      </c>
      <c r="C536" s="3">
        <f t="shared" si="94"/>
        <v>6.25</v>
      </c>
      <c r="D536" s="4">
        <f t="shared" si="84"/>
        <v>62.5</v>
      </c>
      <c r="E536" s="4">
        <f t="shared" si="85"/>
        <v>107.68</v>
      </c>
      <c r="F536">
        <f t="shared" si="88"/>
        <v>1141.4532946666668</v>
      </c>
      <c r="H536" s="3"/>
      <c r="J536" s="3">
        <f t="shared" si="86"/>
        <v>127.67999999999999</v>
      </c>
      <c r="K536" s="3">
        <f t="shared" si="89"/>
        <v>583.60012799999993</v>
      </c>
      <c r="M536" s="3">
        <f t="shared" si="95"/>
        <v>-557.85316666666688</v>
      </c>
      <c r="N536">
        <f t="shared" si="90"/>
        <v>557.85316666666688</v>
      </c>
      <c r="O536">
        <f t="shared" si="91"/>
        <v>0</v>
      </c>
      <c r="Q536" s="3">
        <f t="shared" si="96"/>
        <v>7.3275000000000245</v>
      </c>
      <c r="R536" s="3">
        <f t="shared" si="87"/>
        <v>81.895000000000437</v>
      </c>
      <c r="S536" s="3">
        <f t="shared" si="92"/>
        <v>101.89500000000044</v>
      </c>
      <c r="T536" s="3">
        <f t="shared" si="97"/>
        <v>84.248038719999883</v>
      </c>
      <c r="U536" s="3">
        <f t="shared" si="98"/>
        <v>455.98614849184509</v>
      </c>
    </row>
    <row r="537" spans="1:21" x14ac:dyDescent="0.25">
      <c r="A537" s="3">
        <v>3.77</v>
      </c>
      <c r="B537" s="3">
        <f t="shared" si="93"/>
        <v>8.77</v>
      </c>
      <c r="C537" s="3">
        <f t="shared" si="94"/>
        <v>6.25</v>
      </c>
      <c r="D537" s="4">
        <f t="shared" si="84"/>
        <v>62.5</v>
      </c>
      <c r="E537" s="4">
        <f t="shared" si="85"/>
        <v>107.85999999999999</v>
      </c>
      <c r="F537">
        <f t="shared" si="88"/>
        <v>1145.5475656666667</v>
      </c>
      <c r="H537" s="3"/>
      <c r="J537" s="3">
        <f t="shared" si="86"/>
        <v>127.86</v>
      </c>
      <c r="K537" s="3">
        <f t="shared" si="89"/>
        <v>587.13489900000002</v>
      </c>
      <c r="M537" s="3">
        <f t="shared" si="95"/>
        <v>-558.41266666666672</v>
      </c>
      <c r="N537">
        <f t="shared" si="90"/>
        <v>558.41266666666672</v>
      </c>
      <c r="O537">
        <f t="shared" si="91"/>
        <v>0</v>
      </c>
      <c r="Q537" s="3">
        <f t="shared" si="96"/>
        <v>7.3470400000000247</v>
      </c>
      <c r="R537" s="3">
        <f t="shared" si="87"/>
        <v>82.246720000000437</v>
      </c>
      <c r="S537" s="3">
        <f t="shared" si="92"/>
        <v>102.24672000000044</v>
      </c>
      <c r="T537" s="3">
        <f t="shared" si="97"/>
        <v>83.857238719999884</v>
      </c>
      <c r="U537" s="3">
        <f t="shared" si="98"/>
        <v>457.6285370524339</v>
      </c>
    </row>
    <row r="538" spans="1:21" x14ac:dyDescent="0.25">
      <c r="A538" s="3">
        <v>3.78</v>
      </c>
      <c r="B538" s="3">
        <f t="shared" si="93"/>
        <v>8.7799999999999994</v>
      </c>
      <c r="C538" s="3">
        <f t="shared" si="94"/>
        <v>6.25</v>
      </c>
      <c r="D538" s="4">
        <f t="shared" si="84"/>
        <v>62.5</v>
      </c>
      <c r="E538" s="4">
        <f t="shared" si="85"/>
        <v>108.03999999999999</v>
      </c>
      <c r="F538">
        <f t="shared" si="88"/>
        <v>1149.6526226666665</v>
      </c>
      <c r="H538" s="3"/>
      <c r="J538" s="3">
        <f t="shared" si="86"/>
        <v>128.04</v>
      </c>
      <c r="K538" s="3">
        <f t="shared" si="89"/>
        <v>590.68245599999989</v>
      </c>
      <c r="M538" s="3">
        <f t="shared" si="95"/>
        <v>-558.97016666666661</v>
      </c>
      <c r="N538">
        <f t="shared" si="90"/>
        <v>558.97016666666661</v>
      </c>
      <c r="O538">
        <f t="shared" si="91"/>
        <v>0</v>
      </c>
      <c r="Q538" s="3">
        <f t="shared" si="96"/>
        <v>7.3665800000000248</v>
      </c>
      <c r="R538" s="3">
        <f t="shared" si="87"/>
        <v>82.598440000000437</v>
      </c>
      <c r="S538" s="3">
        <f t="shared" si="92"/>
        <v>102.59844000000044</v>
      </c>
      <c r="T538" s="3">
        <f t="shared" si="97"/>
        <v>83.466438719999886</v>
      </c>
      <c r="U538" s="3">
        <f t="shared" si="98"/>
        <v>459.26328938102273</v>
      </c>
    </row>
    <row r="539" spans="1:21" x14ac:dyDescent="0.25">
      <c r="A539" s="3">
        <v>3.79</v>
      </c>
      <c r="B539" s="3">
        <f t="shared" si="93"/>
        <v>8.7899999999999991</v>
      </c>
      <c r="C539" s="3">
        <f t="shared" si="94"/>
        <v>6.25</v>
      </c>
      <c r="D539" s="4">
        <f t="shared" si="84"/>
        <v>62.5</v>
      </c>
      <c r="E539" s="4">
        <f t="shared" si="85"/>
        <v>108.21999999999997</v>
      </c>
      <c r="F539">
        <f t="shared" si="88"/>
        <v>1153.7684836666665</v>
      </c>
      <c r="H539" s="3"/>
      <c r="J539" s="3">
        <f t="shared" si="86"/>
        <v>128.22</v>
      </c>
      <c r="K539" s="3">
        <f t="shared" si="89"/>
        <v>594.24281700000006</v>
      </c>
      <c r="M539" s="3">
        <f t="shared" si="95"/>
        <v>-559.52566666666644</v>
      </c>
      <c r="N539">
        <f t="shared" si="90"/>
        <v>559.52566666666644</v>
      </c>
      <c r="O539">
        <f t="shared" si="91"/>
        <v>0</v>
      </c>
      <c r="Q539" s="3">
        <f t="shared" si="96"/>
        <v>7.3861200000000249</v>
      </c>
      <c r="R539" s="3">
        <f t="shared" si="87"/>
        <v>82.950160000000452</v>
      </c>
      <c r="S539" s="3">
        <f t="shared" si="92"/>
        <v>102.95016000000044</v>
      </c>
      <c r="T539" s="3">
        <f t="shared" si="97"/>
        <v>83.075638719999887</v>
      </c>
      <c r="U539" s="3">
        <f t="shared" si="98"/>
        <v>460.89040547761152</v>
      </c>
    </row>
    <row r="540" spans="1:21" x14ac:dyDescent="0.25">
      <c r="A540" s="3">
        <v>3.8</v>
      </c>
      <c r="B540" s="3">
        <f t="shared" si="93"/>
        <v>8.8000000000000007</v>
      </c>
      <c r="C540" s="3">
        <f t="shared" si="94"/>
        <v>6.25</v>
      </c>
      <c r="D540" s="4">
        <f t="shared" si="84"/>
        <v>62.5</v>
      </c>
      <c r="E540" s="4">
        <f t="shared" si="85"/>
        <v>108.4</v>
      </c>
      <c r="F540">
        <f t="shared" si="88"/>
        <v>1157.8951666666671</v>
      </c>
      <c r="H540" s="3"/>
      <c r="J540" s="3">
        <f t="shared" si="86"/>
        <v>128.39999999999998</v>
      </c>
      <c r="K540" s="3">
        <f t="shared" si="89"/>
        <v>597.81599999999992</v>
      </c>
      <c r="M540" s="3">
        <f t="shared" si="95"/>
        <v>-560.07916666666722</v>
      </c>
      <c r="N540">
        <f t="shared" si="90"/>
        <v>560.07916666666722</v>
      </c>
      <c r="O540">
        <f t="shared" si="91"/>
        <v>0</v>
      </c>
      <c r="Q540" s="3">
        <f t="shared" si="96"/>
        <v>7.405660000000025</v>
      </c>
      <c r="R540" s="3">
        <f t="shared" si="87"/>
        <v>83.301880000000452</v>
      </c>
      <c r="S540" s="3">
        <f t="shared" si="92"/>
        <v>103.30188000000045</v>
      </c>
      <c r="T540" s="3">
        <f t="shared" si="97"/>
        <v>82.684838719999888</v>
      </c>
      <c r="U540" s="3">
        <f t="shared" si="98"/>
        <v>462.50988534220033</v>
      </c>
    </row>
    <row r="541" spans="1:21" x14ac:dyDescent="0.25">
      <c r="A541" s="3">
        <v>3.81</v>
      </c>
      <c r="B541" s="3">
        <f t="shared" si="93"/>
        <v>8.81</v>
      </c>
      <c r="C541" s="3">
        <f t="shared" si="94"/>
        <v>6.25</v>
      </c>
      <c r="D541" s="4">
        <f t="shared" si="84"/>
        <v>62.5</v>
      </c>
      <c r="E541" s="4">
        <f t="shared" si="85"/>
        <v>108.58000000000001</v>
      </c>
      <c r="F541">
        <f t="shared" si="88"/>
        <v>1162.032689666667</v>
      </c>
      <c r="H541" s="3"/>
      <c r="J541" s="3">
        <f t="shared" si="86"/>
        <v>128.57999999999998</v>
      </c>
      <c r="K541" s="3">
        <f t="shared" si="89"/>
        <v>601.40202299999999</v>
      </c>
      <c r="M541" s="3">
        <f t="shared" si="95"/>
        <v>-560.63066666666703</v>
      </c>
      <c r="N541">
        <f t="shared" si="90"/>
        <v>560.63066666666703</v>
      </c>
      <c r="O541">
        <f t="shared" si="91"/>
        <v>0</v>
      </c>
      <c r="Q541" s="3">
        <f t="shared" si="96"/>
        <v>7.4252000000000251</v>
      </c>
      <c r="R541" s="3">
        <f t="shared" si="87"/>
        <v>83.653600000000452</v>
      </c>
      <c r="S541" s="3">
        <f t="shared" si="92"/>
        <v>103.65360000000044</v>
      </c>
      <c r="T541" s="3">
        <f t="shared" si="97"/>
        <v>82.29403871999989</v>
      </c>
      <c r="U541" s="3">
        <f t="shared" si="98"/>
        <v>464.12172897478916</v>
      </c>
    </row>
    <row r="542" spans="1:21" x14ac:dyDescent="0.25">
      <c r="A542" s="3">
        <v>3.82</v>
      </c>
      <c r="B542" s="3">
        <f t="shared" si="93"/>
        <v>8.82</v>
      </c>
      <c r="C542" s="3">
        <f t="shared" si="94"/>
        <v>6.25</v>
      </c>
      <c r="D542" s="4">
        <f t="shared" si="84"/>
        <v>62.5</v>
      </c>
      <c r="E542" s="4">
        <f t="shared" si="85"/>
        <v>108.75999999999999</v>
      </c>
      <c r="F542">
        <f t="shared" si="88"/>
        <v>1166.1810706666668</v>
      </c>
      <c r="H542" s="3"/>
      <c r="J542" s="3">
        <f t="shared" si="86"/>
        <v>128.76</v>
      </c>
      <c r="K542" s="3">
        <f t="shared" si="89"/>
        <v>605.00090399999988</v>
      </c>
      <c r="M542" s="3">
        <f t="shared" si="95"/>
        <v>-561.18016666666688</v>
      </c>
      <c r="N542">
        <f t="shared" si="90"/>
        <v>561.18016666666688</v>
      </c>
      <c r="O542">
        <f t="shared" si="91"/>
        <v>0</v>
      </c>
      <c r="Q542" s="3">
        <f t="shared" si="96"/>
        <v>7.4447400000000252</v>
      </c>
      <c r="R542" s="3">
        <f t="shared" si="87"/>
        <v>84.005320000000452</v>
      </c>
      <c r="S542" s="3">
        <f t="shared" si="92"/>
        <v>104.00532000000045</v>
      </c>
      <c r="T542" s="3">
        <f t="shared" si="97"/>
        <v>81.903238719999891</v>
      </c>
      <c r="U542" s="3">
        <f t="shared" si="98"/>
        <v>465.7259363753779</v>
      </c>
    </row>
    <row r="543" spans="1:21" x14ac:dyDescent="0.25">
      <c r="A543" s="3">
        <v>3.83</v>
      </c>
      <c r="B543" s="3">
        <f t="shared" si="93"/>
        <v>8.83</v>
      </c>
      <c r="C543" s="3">
        <f t="shared" si="94"/>
        <v>6.25</v>
      </c>
      <c r="D543" s="4">
        <f t="shared" si="84"/>
        <v>62.5</v>
      </c>
      <c r="E543" s="4">
        <f t="shared" si="85"/>
        <v>108.94</v>
      </c>
      <c r="F543">
        <f t="shared" si="88"/>
        <v>1170.3403276666668</v>
      </c>
      <c r="H543" s="3"/>
      <c r="J543" s="3">
        <f t="shared" si="86"/>
        <v>128.94</v>
      </c>
      <c r="K543" s="3">
        <f t="shared" si="89"/>
        <v>608.612661</v>
      </c>
      <c r="M543" s="3">
        <f t="shared" si="95"/>
        <v>-561.72766666666678</v>
      </c>
      <c r="N543">
        <f t="shared" si="90"/>
        <v>561.72766666666678</v>
      </c>
      <c r="O543">
        <f t="shared" si="91"/>
        <v>0</v>
      </c>
      <c r="Q543" s="3">
        <f t="shared" si="96"/>
        <v>7.4642800000000253</v>
      </c>
      <c r="R543" s="3">
        <f t="shared" si="87"/>
        <v>84.357040000000453</v>
      </c>
      <c r="S543" s="3">
        <f t="shared" si="92"/>
        <v>104.35704000000045</v>
      </c>
      <c r="T543" s="3">
        <f t="shared" si="97"/>
        <v>81.512438719999892</v>
      </c>
      <c r="U543" s="3">
        <f t="shared" si="98"/>
        <v>467.32250754396671</v>
      </c>
    </row>
    <row r="544" spans="1:21" x14ac:dyDescent="0.25">
      <c r="A544" s="3">
        <v>3.84</v>
      </c>
      <c r="B544" s="3">
        <f t="shared" si="93"/>
        <v>8.84</v>
      </c>
      <c r="C544" s="3">
        <f t="shared" si="94"/>
        <v>6.25</v>
      </c>
      <c r="D544" s="4">
        <f t="shared" si="84"/>
        <v>62.5</v>
      </c>
      <c r="E544" s="4">
        <f t="shared" si="85"/>
        <v>109.12</v>
      </c>
      <c r="F544">
        <f t="shared" si="88"/>
        <v>1174.5104786666666</v>
      </c>
      <c r="H544" s="3"/>
      <c r="J544" s="3">
        <f t="shared" si="86"/>
        <v>129.12</v>
      </c>
      <c r="K544" s="3">
        <f t="shared" si="89"/>
        <v>612.23731199999997</v>
      </c>
      <c r="M544" s="3">
        <f t="shared" si="95"/>
        <v>-562.27316666666661</v>
      </c>
      <c r="N544">
        <f t="shared" si="90"/>
        <v>562.27316666666661</v>
      </c>
      <c r="O544">
        <f t="shared" si="91"/>
        <v>0</v>
      </c>
      <c r="Q544" s="3">
        <f t="shared" si="96"/>
        <v>7.4838200000000255</v>
      </c>
      <c r="R544" s="3">
        <f t="shared" si="87"/>
        <v>84.708760000000453</v>
      </c>
      <c r="S544" s="3">
        <f t="shared" si="92"/>
        <v>104.70876000000047</v>
      </c>
      <c r="T544" s="3">
        <f t="shared" si="97"/>
        <v>81.121638719999879</v>
      </c>
      <c r="U544" s="3">
        <f t="shared" si="98"/>
        <v>468.91144248055554</v>
      </c>
    </row>
    <row r="545" spans="1:21" x14ac:dyDescent="0.25">
      <c r="A545" s="3">
        <v>3.85</v>
      </c>
      <c r="B545" s="3">
        <f t="shared" si="93"/>
        <v>8.85</v>
      </c>
      <c r="C545" s="3">
        <f t="shared" si="94"/>
        <v>6.25</v>
      </c>
      <c r="D545" s="4">
        <f t="shared" ref="D545:D608" si="99">MAX(10*C545,$G$13*C545+$G$9-2*$G$11*(1+$G$12)^0.5)</f>
        <v>62.5</v>
      </c>
      <c r="E545" s="4">
        <f t="shared" ref="E545:E608" si="100">MAX(10*B545,$G$13*B545+$G$9-2*$G$11*(1+$G$12)^0.5)</f>
        <v>109.29999999999998</v>
      </c>
      <c r="F545">
        <f t="shared" si="88"/>
        <v>1178.6915416666668</v>
      </c>
      <c r="H545" s="3"/>
      <c r="J545" s="3">
        <f t="shared" ref="J545:J608" si="101">$G$13*A545+2*$G$11*(1+$G$12)^0.5</f>
        <v>129.30000000000001</v>
      </c>
      <c r="K545" s="3">
        <f t="shared" si="89"/>
        <v>615.87487500000009</v>
      </c>
      <c r="M545" s="3">
        <f t="shared" si="95"/>
        <v>-562.81666666666672</v>
      </c>
      <c r="N545">
        <f t="shared" si="90"/>
        <v>562.81666666666672</v>
      </c>
      <c r="O545">
        <f t="shared" si="91"/>
        <v>0</v>
      </c>
      <c r="Q545" s="3">
        <f t="shared" si="96"/>
        <v>7.5033600000000256</v>
      </c>
      <c r="R545" s="3">
        <f t="shared" ref="R545:R608" si="102">IF(Q545&lt;$B$153,$E$151+Q545*($E$153-$E$151)/$B$153,$E$153+(Q545-$B$153)*($E$154-$E$153)/($B$154-$B$153))</f>
        <v>85.060480000000453</v>
      </c>
      <c r="S545" s="3">
        <f t="shared" si="92"/>
        <v>105.06048000000045</v>
      </c>
      <c r="T545" s="3">
        <f t="shared" si="97"/>
        <v>80.73083871999988</v>
      </c>
      <c r="U545" s="3">
        <f t="shared" si="98"/>
        <v>470.49274118514427</v>
      </c>
    </row>
    <row r="546" spans="1:21" x14ac:dyDescent="0.25">
      <c r="A546" s="3">
        <v>3.86</v>
      </c>
      <c r="B546" s="3">
        <f t="shared" si="93"/>
        <v>8.86</v>
      </c>
      <c r="C546" s="3">
        <f t="shared" si="94"/>
        <v>6.25</v>
      </c>
      <c r="D546" s="4">
        <f t="shared" si="99"/>
        <v>62.5</v>
      </c>
      <c r="E546" s="4">
        <f t="shared" si="100"/>
        <v>109.47999999999999</v>
      </c>
      <c r="F546">
        <f t="shared" ref="F546:F609" si="103">$I$158*C546*(0.5*C546+B546-C546)  +  (D546-$I$158)*0.5*C546*(C546/3+B546-C546)  +  D546*(B546-C546)*0.5*(B546-C546)  +  (E546-D546)*0.5*(B546-C546)*(B546-C546)/3</f>
        <v>1182.8835346666665</v>
      </c>
      <c r="H546" s="3"/>
      <c r="J546" s="3">
        <f t="shared" si="101"/>
        <v>129.48000000000002</v>
      </c>
      <c r="K546" s="3">
        <f t="shared" ref="K546:K609" si="104">$K$158*A546*0.5*A546  +  (J546-$K$158)*0.5*A546*A546/3</f>
        <v>619.52536800000007</v>
      </c>
      <c r="M546" s="3">
        <f t="shared" si="95"/>
        <v>-563.35816666666642</v>
      </c>
      <c r="N546">
        <f t="shared" ref="N546:N609" si="105">ABS(M546)</f>
        <v>563.35816666666642</v>
      </c>
      <c r="O546">
        <f t="shared" ref="O546:O609" si="106">IF(N546=$N$3162,A546,0)</f>
        <v>0</v>
      </c>
      <c r="Q546" s="3">
        <f t="shared" si="96"/>
        <v>7.5229000000000257</v>
      </c>
      <c r="R546" s="3">
        <f t="shared" si="102"/>
        <v>85.412200000000453</v>
      </c>
      <c r="S546" s="3">
        <f t="shared" ref="S546:S609" si="107">IF(Q546&lt;$J$152,0,$M$152+(Q546-$J$152)*($M$153-$M$152)/$G$144)</f>
        <v>105.41220000000047</v>
      </c>
      <c r="T546" s="3">
        <f t="shared" si="97"/>
        <v>80.340038719999882</v>
      </c>
      <c r="U546" s="3">
        <f t="shared" si="98"/>
        <v>472.06640365773308</v>
      </c>
    </row>
    <row r="547" spans="1:21" x14ac:dyDescent="0.25">
      <c r="A547" s="3">
        <v>3.87</v>
      </c>
      <c r="B547" s="3">
        <f t="shared" ref="B547:B610" si="108">$B$158+A547</f>
        <v>8.870000000000001</v>
      </c>
      <c r="C547" s="3">
        <f t="shared" ref="C547:C610" si="109">IF($F$158&gt;B547,B547,$F$158)</f>
        <v>6.25</v>
      </c>
      <c r="D547" s="4">
        <f t="shared" si="99"/>
        <v>62.5</v>
      </c>
      <c r="E547" s="4">
        <f t="shared" si="100"/>
        <v>109.66000000000003</v>
      </c>
      <c r="F547">
        <f t="shared" si="103"/>
        <v>1187.0864756666674</v>
      </c>
      <c r="H547" s="3"/>
      <c r="J547" s="3">
        <f t="shared" si="101"/>
        <v>129.66</v>
      </c>
      <c r="K547" s="3">
        <f t="shared" si="104"/>
        <v>623.18880900000011</v>
      </c>
      <c r="M547" s="3">
        <f t="shared" ref="M547:M610" si="110">K547-F547</f>
        <v>-563.89766666666731</v>
      </c>
      <c r="N547">
        <f t="shared" si="105"/>
        <v>563.89766666666731</v>
      </c>
      <c r="O547">
        <f t="shared" si="106"/>
        <v>0</v>
      </c>
      <c r="Q547" s="3">
        <f t="shared" ref="Q547:Q610" si="111">Q546+$R$158</f>
        <v>7.5424400000000258</v>
      </c>
      <c r="R547" s="3">
        <f t="shared" si="102"/>
        <v>85.763920000000468</v>
      </c>
      <c r="S547" s="3">
        <f t="shared" si="107"/>
        <v>105.76392000000047</v>
      </c>
      <c r="T547" s="3">
        <f t="shared" ref="T547:T610" si="112">T546+0.5*(R546+R547)*$R$158-0.5*(S546+S547)*$R$158</f>
        <v>79.949238719999883</v>
      </c>
      <c r="U547" s="3">
        <f t="shared" ref="U547:U610" si="113">U546+T546*$R$158+R546*$R$158^2/2+(R547-R546)*$R$158^2/6-S546*$R$158^2/2-(S547-S546)*$R$158^2/6</f>
        <v>473.6324298983219</v>
      </c>
    </row>
    <row r="548" spans="1:21" x14ac:dyDescent="0.25">
      <c r="A548" s="3">
        <v>3.88</v>
      </c>
      <c r="B548" s="3">
        <f t="shared" si="108"/>
        <v>8.879999999999999</v>
      </c>
      <c r="C548" s="3">
        <f t="shared" si="109"/>
        <v>6.25</v>
      </c>
      <c r="D548" s="4">
        <f t="shared" si="99"/>
        <v>62.5</v>
      </c>
      <c r="E548" s="4">
        <f t="shared" si="100"/>
        <v>109.83999999999997</v>
      </c>
      <c r="F548">
        <f t="shared" si="103"/>
        <v>1191.3003826666666</v>
      </c>
      <c r="H548" s="3"/>
      <c r="J548" s="3">
        <f t="shared" si="101"/>
        <v>129.84</v>
      </c>
      <c r="K548" s="3">
        <f t="shared" si="104"/>
        <v>626.86521599999992</v>
      </c>
      <c r="M548" s="3">
        <f t="shared" si="110"/>
        <v>-564.43516666666665</v>
      </c>
      <c r="N548">
        <f t="shared" si="105"/>
        <v>564.43516666666665</v>
      </c>
      <c r="O548">
        <f t="shared" si="106"/>
        <v>0</v>
      </c>
      <c r="Q548" s="3">
        <f t="shared" si="111"/>
        <v>7.5619800000000259</v>
      </c>
      <c r="R548" s="3">
        <f t="shared" si="102"/>
        <v>86.115640000000468</v>
      </c>
      <c r="S548" s="3">
        <f t="shared" si="107"/>
        <v>106.11564000000047</v>
      </c>
      <c r="T548" s="3">
        <f t="shared" si="112"/>
        <v>79.558438719999884</v>
      </c>
      <c r="U548" s="3">
        <f t="shared" si="113"/>
        <v>475.19081990691069</v>
      </c>
    </row>
    <row r="549" spans="1:21" x14ac:dyDescent="0.25">
      <c r="A549" s="3">
        <v>3.89</v>
      </c>
      <c r="B549" s="3">
        <f t="shared" si="108"/>
        <v>8.89</v>
      </c>
      <c r="C549" s="3">
        <f t="shared" si="109"/>
        <v>6.25</v>
      </c>
      <c r="D549" s="4">
        <f t="shared" si="99"/>
        <v>62.5</v>
      </c>
      <c r="E549" s="4">
        <f t="shared" si="100"/>
        <v>110.02000000000001</v>
      </c>
      <c r="F549">
        <f t="shared" si="103"/>
        <v>1195.5252736666669</v>
      </c>
      <c r="H549" s="3"/>
      <c r="J549" s="3">
        <f t="shared" si="101"/>
        <v>130.01999999999998</v>
      </c>
      <c r="K549" s="3">
        <f t="shared" si="104"/>
        <v>630.55460700000003</v>
      </c>
      <c r="M549" s="3">
        <f t="shared" si="110"/>
        <v>-564.97066666666683</v>
      </c>
      <c r="N549">
        <f t="shared" si="105"/>
        <v>564.97066666666683</v>
      </c>
      <c r="O549">
        <f t="shared" si="106"/>
        <v>0</v>
      </c>
      <c r="Q549" s="3">
        <f t="shared" si="111"/>
        <v>7.581520000000026</v>
      </c>
      <c r="R549" s="3">
        <f t="shared" si="102"/>
        <v>86.467360000000468</v>
      </c>
      <c r="S549" s="3">
        <f t="shared" si="107"/>
        <v>106.46736000000047</v>
      </c>
      <c r="T549" s="3">
        <f t="shared" si="112"/>
        <v>79.167638719999886</v>
      </c>
      <c r="U549" s="3">
        <f t="shared" si="113"/>
        <v>476.7415736834995</v>
      </c>
    </row>
    <row r="550" spans="1:21" x14ac:dyDescent="0.25">
      <c r="A550" s="3">
        <v>3.9</v>
      </c>
      <c r="B550" s="3">
        <f t="shared" si="108"/>
        <v>8.9</v>
      </c>
      <c r="C550" s="3">
        <f t="shared" si="109"/>
        <v>6.25</v>
      </c>
      <c r="D550" s="4">
        <f t="shared" si="99"/>
        <v>62.5</v>
      </c>
      <c r="E550" s="4">
        <f t="shared" si="100"/>
        <v>110.20000000000002</v>
      </c>
      <c r="F550">
        <f t="shared" si="103"/>
        <v>1199.7611666666669</v>
      </c>
      <c r="H550" s="3"/>
      <c r="J550" s="3">
        <f t="shared" si="101"/>
        <v>130.19999999999999</v>
      </c>
      <c r="K550" s="3">
        <f t="shared" si="104"/>
        <v>634.25700000000006</v>
      </c>
      <c r="M550" s="3">
        <f t="shared" si="110"/>
        <v>-565.50416666666683</v>
      </c>
      <c r="N550">
        <f t="shared" si="105"/>
        <v>565.50416666666683</v>
      </c>
      <c r="O550">
        <f t="shared" si="106"/>
        <v>0</v>
      </c>
      <c r="Q550" s="3">
        <f t="shared" si="111"/>
        <v>7.6010600000000261</v>
      </c>
      <c r="R550" s="3">
        <f t="shared" si="102"/>
        <v>86.819080000000469</v>
      </c>
      <c r="S550" s="3">
        <f t="shared" si="107"/>
        <v>106.81908000000047</v>
      </c>
      <c r="T550" s="3">
        <f t="shared" si="112"/>
        <v>78.776838719999887</v>
      </c>
      <c r="U550" s="3">
        <f t="shared" si="113"/>
        <v>478.28469122808832</v>
      </c>
    </row>
    <row r="551" spans="1:21" x14ac:dyDescent="0.25">
      <c r="A551" s="3">
        <v>3.91</v>
      </c>
      <c r="B551" s="3">
        <f t="shared" si="108"/>
        <v>8.91</v>
      </c>
      <c r="C551" s="3">
        <f t="shared" si="109"/>
        <v>6.25</v>
      </c>
      <c r="D551" s="4">
        <f t="shared" si="99"/>
        <v>62.5</v>
      </c>
      <c r="E551" s="4">
        <f t="shared" si="100"/>
        <v>110.38</v>
      </c>
      <c r="F551">
        <f t="shared" si="103"/>
        <v>1204.0080796666668</v>
      </c>
      <c r="H551" s="3"/>
      <c r="J551" s="3">
        <f t="shared" si="101"/>
        <v>130.38</v>
      </c>
      <c r="K551" s="3">
        <f t="shared" si="104"/>
        <v>637.97241300000007</v>
      </c>
      <c r="M551" s="3">
        <f t="shared" si="110"/>
        <v>-566.03566666666677</v>
      </c>
      <c r="N551">
        <f t="shared" si="105"/>
        <v>566.03566666666677</v>
      </c>
      <c r="O551">
        <f t="shared" si="106"/>
        <v>0</v>
      </c>
      <c r="Q551" s="3">
        <f t="shared" si="111"/>
        <v>7.6206000000000262</v>
      </c>
      <c r="R551" s="3">
        <f t="shared" si="102"/>
        <v>87.170800000000469</v>
      </c>
      <c r="S551" s="3">
        <f t="shared" si="107"/>
        <v>107.17080000000047</v>
      </c>
      <c r="T551" s="3">
        <f t="shared" si="112"/>
        <v>78.386038719999888</v>
      </c>
      <c r="U551" s="3">
        <f t="shared" si="113"/>
        <v>479.82017254067711</v>
      </c>
    </row>
    <row r="552" spans="1:21" x14ac:dyDescent="0.25">
      <c r="A552" s="3">
        <v>3.92</v>
      </c>
      <c r="B552" s="3">
        <f t="shared" si="108"/>
        <v>8.92</v>
      </c>
      <c r="C552" s="3">
        <f t="shared" si="109"/>
        <v>6.25</v>
      </c>
      <c r="D552" s="4">
        <f t="shared" si="99"/>
        <v>62.5</v>
      </c>
      <c r="E552" s="4">
        <f t="shared" si="100"/>
        <v>110.56</v>
      </c>
      <c r="F552">
        <f t="shared" si="103"/>
        <v>1208.2660306666669</v>
      </c>
      <c r="H552" s="3"/>
      <c r="J552" s="3">
        <f t="shared" si="101"/>
        <v>130.56</v>
      </c>
      <c r="K552" s="3">
        <f t="shared" si="104"/>
        <v>641.70086399999991</v>
      </c>
      <c r="M552" s="3">
        <f t="shared" si="110"/>
        <v>-566.56516666666698</v>
      </c>
      <c r="N552">
        <f t="shared" si="105"/>
        <v>566.56516666666698</v>
      </c>
      <c r="O552">
        <f t="shared" si="106"/>
        <v>0</v>
      </c>
      <c r="Q552" s="3">
        <f t="shared" si="111"/>
        <v>7.6401400000000264</v>
      </c>
      <c r="R552" s="3">
        <f t="shared" si="102"/>
        <v>87.522520000000469</v>
      </c>
      <c r="S552" s="3">
        <f t="shared" si="107"/>
        <v>107.52252000000047</v>
      </c>
      <c r="T552" s="3">
        <f t="shared" si="112"/>
        <v>77.99523871999989</v>
      </c>
      <c r="U552" s="3">
        <f t="shared" si="113"/>
        <v>481.34801762126585</v>
      </c>
    </row>
    <row r="553" spans="1:21" x14ac:dyDescent="0.25">
      <c r="A553" s="3">
        <v>3.93</v>
      </c>
      <c r="B553" s="3">
        <f t="shared" si="108"/>
        <v>8.93</v>
      </c>
      <c r="C553" s="3">
        <f t="shared" si="109"/>
        <v>6.25</v>
      </c>
      <c r="D553" s="4">
        <f t="shared" si="99"/>
        <v>62.5</v>
      </c>
      <c r="E553" s="4">
        <f t="shared" si="100"/>
        <v>110.74000000000001</v>
      </c>
      <c r="F553">
        <f t="shared" si="103"/>
        <v>1212.5350376666668</v>
      </c>
      <c r="H553" s="3"/>
      <c r="J553" s="3">
        <f t="shared" si="101"/>
        <v>130.74</v>
      </c>
      <c r="K553" s="3">
        <f t="shared" si="104"/>
        <v>645.44237100000009</v>
      </c>
      <c r="M553" s="3">
        <f t="shared" si="110"/>
        <v>-567.09266666666667</v>
      </c>
      <c r="N553">
        <f t="shared" si="105"/>
        <v>567.09266666666667</v>
      </c>
      <c r="O553">
        <f t="shared" si="106"/>
        <v>0</v>
      </c>
      <c r="Q553" s="3">
        <f t="shared" si="111"/>
        <v>7.6596800000000265</v>
      </c>
      <c r="R553" s="3">
        <f t="shared" si="102"/>
        <v>87.874240000000469</v>
      </c>
      <c r="S553" s="3">
        <f t="shared" si="107"/>
        <v>107.87424000000047</v>
      </c>
      <c r="T553" s="3">
        <f t="shared" si="112"/>
        <v>77.604438719999891</v>
      </c>
      <c r="U553" s="3">
        <f t="shared" si="113"/>
        <v>482.86822646985468</v>
      </c>
    </row>
    <row r="554" spans="1:21" x14ac:dyDescent="0.25">
      <c r="A554" s="3">
        <v>3.94</v>
      </c>
      <c r="B554" s="3">
        <f t="shared" si="108"/>
        <v>8.94</v>
      </c>
      <c r="C554" s="3">
        <f t="shared" si="109"/>
        <v>6.25</v>
      </c>
      <c r="D554" s="4">
        <f t="shared" si="99"/>
        <v>62.5</v>
      </c>
      <c r="E554" s="4">
        <f t="shared" si="100"/>
        <v>110.91999999999999</v>
      </c>
      <c r="F554">
        <f t="shared" si="103"/>
        <v>1216.8151186666664</v>
      </c>
      <c r="H554" s="3"/>
      <c r="J554" s="3">
        <f t="shared" si="101"/>
        <v>130.92000000000002</v>
      </c>
      <c r="K554" s="3">
        <f t="shared" si="104"/>
        <v>649.19695200000001</v>
      </c>
      <c r="M554" s="3">
        <f t="shared" si="110"/>
        <v>-567.61816666666641</v>
      </c>
      <c r="N554">
        <f t="shared" si="105"/>
        <v>567.61816666666641</v>
      </c>
      <c r="O554">
        <f t="shared" si="106"/>
        <v>0</v>
      </c>
      <c r="Q554" s="3">
        <f t="shared" si="111"/>
        <v>7.6792200000000266</v>
      </c>
      <c r="R554" s="3">
        <f t="shared" si="102"/>
        <v>88.22596000000047</v>
      </c>
      <c r="S554" s="3">
        <f t="shared" si="107"/>
        <v>108.22596000000047</v>
      </c>
      <c r="T554" s="3">
        <f t="shared" si="112"/>
        <v>77.213638719999892</v>
      </c>
      <c r="U554" s="3">
        <f t="shared" si="113"/>
        <v>484.38079908644346</v>
      </c>
    </row>
    <row r="555" spans="1:21" x14ac:dyDescent="0.25">
      <c r="A555" s="3">
        <v>3.95</v>
      </c>
      <c r="B555" s="3">
        <f t="shared" si="108"/>
        <v>8.9499999999999993</v>
      </c>
      <c r="C555" s="3">
        <f t="shared" si="109"/>
        <v>6.25</v>
      </c>
      <c r="D555" s="4">
        <f t="shared" si="99"/>
        <v>62.5</v>
      </c>
      <c r="E555" s="4">
        <f t="shared" si="100"/>
        <v>111.1</v>
      </c>
      <c r="F555">
        <f t="shared" si="103"/>
        <v>1221.1062916666665</v>
      </c>
      <c r="H555" s="3"/>
      <c r="J555" s="3">
        <f t="shared" si="101"/>
        <v>131.10000000000002</v>
      </c>
      <c r="K555" s="3">
        <f t="shared" si="104"/>
        <v>652.96462500000007</v>
      </c>
      <c r="M555" s="3">
        <f t="shared" si="110"/>
        <v>-568.14166666666642</v>
      </c>
      <c r="N555">
        <f t="shared" si="105"/>
        <v>568.14166666666642</v>
      </c>
      <c r="O555">
        <f t="shared" si="106"/>
        <v>0</v>
      </c>
      <c r="Q555" s="3">
        <f t="shared" si="111"/>
        <v>7.6987600000000267</v>
      </c>
      <c r="R555" s="3">
        <f t="shared" si="102"/>
        <v>88.57768000000047</v>
      </c>
      <c r="S555" s="3">
        <f t="shared" si="107"/>
        <v>108.57768000000047</v>
      </c>
      <c r="T555" s="3">
        <f t="shared" si="112"/>
        <v>76.822838719999893</v>
      </c>
      <c r="U555" s="3">
        <f t="shared" si="113"/>
        <v>485.88573547103226</v>
      </c>
    </row>
    <row r="556" spans="1:21" x14ac:dyDescent="0.25">
      <c r="A556" s="3">
        <v>3.96</v>
      </c>
      <c r="B556" s="3">
        <f t="shared" si="108"/>
        <v>8.9600000000000009</v>
      </c>
      <c r="C556" s="3">
        <f t="shared" si="109"/>
        <v>6.25</v>
      </c>
      <c r="D556" s="4">
        <f t="shared" si="99"/>
        <v>62.5</v>
      </c>
      <c r="E556" s="4">
        <f t="shared" si="100"/>
        <v>111.28000000000003</v>
      </c>
      <c r="F556">
        <f t="shared" si="103"/>
        <v>1225.4085746666672</v>
      </c>
      <c r="H556" s="3"/>
      <c r="J556" s="3">
        <f t="shared" si="101"/>
        <v>131.28</v>
      </c>
      <c r="K556" s="3">
        <f t="shared" si="104"/>
        <v>656.745408</v>
      </c>
      <c r="M556" s="3">
        <f t="shared" si="110"/>
        <v>-568.66316666666717</v>
      </c>
      <c r="N556">
        <f t="shared" si="105"/>
        <v>568.66316666666717</v>
      </c>
      <c r="O556">
        <f t="shared" si="106"/>
        <v>0</v>
      </c>
      <c r="Q556" s="3">
        <f t="shared" si="111"/>
        <v>7.7183000000000268</v>
      </c>
      <c r="R556" s="3">
        <f t="shared" si="102"/>
        <v>88.929400000000484</v>
      </c>
      <c r="S556" s="3">
        <f t="shared" si="107"/>
        <v>108.92940000000048</v>
      </c>
      <c r="T556" s="3">
        <f t="shared" si="112"/>
        <v>76.432038719999895</v>
      </c>
      <c r="U556" s="3">
        <f t="shared" si="113"/>
        <v>487.38303562362108</v>
      </c>
    </row>
    <row r="557" spans="1:21" x14ac:dyDescent="0.25">
      <c r="A557" s="3">
        <v>3.97</v>
      </c>
      <c r="B557" s="3">
        <f t="shared" si="108"/>
        <v>8.9700000000000006</v>
      </c>
      <c r="C557" s="3">
        <f t="shared" si="109"/>
        <v>6.25</v>
      </c>
      <c r="D557" s="4">
        <f t="shared" si="99"/>
        <v>62.5</v>
      </c>
      <c r="E557" s="4">
        <f t="shared" si="100"/>
        <v>111.46000000000001</v>
      </c>
      <c r="F557">
        <f t="shared" si="103"/>
        <v>1229.721985666667</v>
      </c>
      <c r="H557" s="3"/>
      <c r="J557" s="3">
        <f t="shared" si="101"/>
        <v>131.46</v>
      </c>
      <c r="K557" s="3">
        <f t="shared" si="104"/>
        <v>660.53931900000009</v>
      </c>
      <c r="M557" s="3">
        <f t="shared" si="110"/>
        <v>-569.18266666666693</v>
      </c>
      <c r="N557">
        <f t="shared" si="105"/>
        <v>569.18266666666693</v>
      </c>
      <c r="O557">
        <f t="shared" si="106"/>
        <v>0</v>
      </c>
      <c r="Q557" s="3">
        <f t="shared" si="111"/>
        <v>7.7378400000000269</v>
      </c>
      <c r="R557" s="3">
        <f t="shared" si="102"/>
        <v>89.281120000000485</v>
      </c>
      <c r="S557" s="3">
        <f t="shared" si="107"/>
        <v>109.28112000000047</v>
      </c>
      <c r="T557" s="3">
        <f t="shared" si="112"/>
        <v>76.041238719999896</v>
      </c>
      <c r="U557" s="3">
        <f t="shared" si="113"/>
        <v>488.87269954420987</v>
      </c>
    </row>
    <row r="558" spans="1:21" x14ac:dyDescent="0.25">
      <c r="A558" s="3">
        <v>3.98</v>
      </c>
      <c r="B558" s="3">
        <f t="shared" si="108"/>
        <v>8.98</v>
      </c>
      <c r="C558" s="3">
        <f t="shared" si="109"/>
        <v>6.25</v>
      </c>
      <c r="D558" s="4">
        <f t="shared" si="99"/>
        <v>62.5</v>
      </c>
      <c r="E558" s="4">
        <f t="shared" si="100"/>
        <v>111.64000000000001</v>
      </c>
      <c r="F558">
        <f t="shared" si="103"/>
        <v>1234.0465426666669</v>
      </c>
      <c r="H558" s="3"/>
      <c r="J558" s="3">
        <f t="shared" si="101"/>
        <v>131.63999999999999</v>
      </c>
      <c r="K558" s="3">
        <f t="shared" si="104"/>
        <v>664.34637599999996</v>
      </c>
      <c r="M558" s="3">
        <f t="shared" si="110"/>
        <v>-569.70016666666697</v>
      </c>
      <c r="N558">
        <f t="shared" si="105"/>
        <v>569.70016666666697</v>
      </c>
      <c r="O558">
        <f t="shared" si="106"/>
        <v>0</v>
      </c>
      <c r="Q558" s="3">
        <f t="shared" si="111"/>
        <v>7.757380000000027</v>
      </c>
      <c r="R558" s="3">
        <f t="shared" si="102"/>
        <v>89.632840000000485</v>
      </c>
      <c r="S558" s="3">
        <f t="shared" si="107"/>
        <v>109.63284000000048</v>
      </c>
      <c r="T558" s="3">
        <f t="shared" si="112"/>
        <v>75.650438719999897</v>
      </c>
      <c r="U558" s="3">
        <f t="shared" si="113"/>
        <v>490.35472723279867</v>
      </c>
    </row>
    <row r="559" spans="1:21" x14ac:dyDescent="0.25">
      <c r="A559" s="3">
        <v>3.99</v>
      </c>
      <c r="B559" s="3">
        <f t="shared" si="108"/>
        <v>8.99</v>
      </c>
      <c r="C559" s="3">
        <f t="shared" si="109"/>
        <v>6.25</v>
      </c>
      <c r="D559" s="4">
        <f t="shared" si="99"/>
        <v>62.5</v>
      </c>
      <c r="E559" s="4">
        <f t="shared" si="100"/>
        <v>111.82</v>
      </c>
      <c r="F559">
        <f t="shared" si="103"/>
        <v>1238.3822636666669</v>
      </c>
      <c r="H559" s="3"/>
      <c r="J559" s="3">
        <f t="shared" si="101"/>
        <v>131.82</v>
      </c>
      <c r="K559" s="3">
        <f t="shared" si="104"/>
        <v>668.16659700000002</v>
      </c>
      <c r="M559" s="3">
        <f t="shared" si="110"/>
        <v>-570.21566666666683</v>
      </c>
      <c r="N559">
        <f t="shared" si="105"/>
        <v>570.21566666666683</v>
      </c>
      <c r="O559">
        <f t="shared" si="106"/>
        <v>0</v>
      </c>
      <c r="Q559" s="3">
        <f t="shared" si="111"/>
        <v>7.7769200000000271</v>
      </c>
      <c r="R559" s="3">
        <f t="shared" si="102"/>
        <v>89.984560000000485</v>
      </c>
      <c r="S559" s="3">
        <f t="shared" si="107"/>
        <v>109.98456000000049</v>
      </c>
      <c r="T559" s="3">
        <f t="shared" si="112"/>
        <v>75.259638719999899</v>
      </c>
      <c r="U559" s="3">
        <f t="shared" si="113"/>
        <v>491.82911868938749</v>
      </c>
    </row>
    <row r="560" spans="1:21" x14ac:dyDescent="0.25">
      <c r="A560" s="3">
        <v>4</v>
      </c>
      <c r="B560" s="3">
        <f t="shared" si="108"/>
        <v>9</v>
      </c>
      <c r="C560" s="3">
        <f t="shared" si="109"/>
        <v>6.25</v>
      </c>
      <c r="D560" s="4">
        <f t="shared" si="99"/>
        <v>62.5</v>
      </c>
      <c r="E560" s="4">
        <f t="shared" si="100"/>
        <v>112</v>
      </c>
      <c r="F560">
        <f t="shared" si="103"/>
        <v>1242.7291666666667</v>
      </c>
      <c r="H560" s="3"/>
      <c r="J560" s="3">
        <f t="shared" si="101"/>
        <v>132</v>
      </c>
      <c r="K560" s="3">
        <f t="shared" si="104"/>
        <v>672</v>
      </c>
      <c r="M560" s="3">
        <f t="shared" si="110"/>
        <v>-570.72916666666674</v>
      </c>
      <c r="N560">
        <f t="shared" si="105"/>
        <v>570.72916666666674</v>
      </c>
      <c r="O560">
        <f t="shared" si="106"/>
        <v>0</v>
      </c>
      <c r="Q560" s="3">
        <f t="shared" si="111"/>
        <v>7.7964600000000273</v>
      </c>
      <c r="R560" s="3">
        <f t="shared" si="102"/>
        <v>90.336280000000485</v>
      </c>
      <c r="S560" s="3">
        <f t="shared" si="107"/>
        <v>110.33628000000049</v>
      </c>
      <c r="T560" s="3">
        <f t="shared" si="112"/>
        <v>74.8688387199999</v>
      </c>
      <c r="U560" s="3">
        <f t="shared" si="113"/>
        <v>493.29587391397627</v>
      </c>
    </row>
    <row r="561" spans="1:21" x14ac:dyDescent="0.25">
      <c r="A561" s="3">
        <v>4.01</v>
      </c>
      <c r="B561" s="3">
        <f t="shared" si="108"/>
        <v>9.01</v>
      </c>
      <c r="C561" s="3">
        <f t="shared" si="109"/>
        <v>6.25</v>
      </c>
      <c r="D561" s="4">
        <f t="shared" si="99"/>
        <v>62.5</v>
      </c>
      <c r="E561" s="4">
        <f t="shared" si="100"/>
        <v>112.18</v>
      </c>
      <c r="F561">
        <f t="shared" si="103"/>
        <v>1247.0872696666668</v>
      </c>
      <c r="H561" s="3"/>
      <c r="J561" s="3">
        <f t="shared" si="101"/>
        <v>132.18</v>
      </c>
      <c r="K561" s="3">
        <f t="shared" si="104"/>
        <v>675.84660299999996</v>
      </c>
      <c r="M561" s="3">
        <f t="shared" si="110"/>
        <v>-571.24066666666681</v>
      </c>
      <c r="N561">
        <f t="shared" si="105"/>
        <v>571.24066666666681</v>
      </c>
      <c r="O561">
        <f t="shared" si="106"/>
        <v>0</v>
      </c>
      <c r="Q561" s="3">
        <f t="shared" si="111"/>
        <v>7.8160000000000274</v>
      </c>
      <c r="R561" s="3">
        <f t="shared" si="102"/>
        <v>90.688000000000486</v>
      </c>
      <c r="S561" s="3">
        <f t="shared" si="107"/>
        <v>110.68800000000049</v>
      </c>
      <c r="T561" s="3">
        <f t="shared" si="112"/>
        <v>74.478038719999901</v>
      </c>
      <c r="U561" s="3">
        <f t="shared" si="113"/>
        <v>494.75499290656506</v>
      </c>
    </row>
    <row r="562" spans="1:21" x14ac:dyDescent="0.25">
      <c r="A562" s="3">
        <v>4.0199999999999996</v>
      </c>
      <c r="B562" s="3">
        <f t="shared" si="108"/>
        <v>9.02</v>
      </c>
      <c r="C562" s="3">
        <f t="shared" si="109"/>
        <v>6.25</v>
      </c>
      <c r="D562" s="4">
        <f t="shared" si="99"/>
        <v>62.5</v>
      </c>
      <c r="E562" s="4">
        <f t="shared" si="100"/>
        <v>112.35999999999999</v>
      </c>
      <c r="F562">
        <f t="shared" si="103"/>
        <v>1251.4565906666667</v>
      </c>
      <c r="H562" s="3"/>
      <c r="J562" s="3">
        <f t="shared" si="101"/>
        <v>132.35999999999999</v>
      </c>
      <c r="K562" s="3">
        <f t="shared" si="104"/>
        <v>679.70642399999986</v>
      </c>
      <c r="M562" s="3">
        <f t="shared" si="110"/>
        <v>-571.75016666666681</v>
      </c>
      <c r="N562">
        <f t="shared" si="105"/>
        <v>571.75016666666681</v>
      </c>
      <c r="O562">
        <f t="shared" si="106"/>
        <v>0</v>
      </c>
      <c r="Q562" s="3">
        <f t="shared" si="111"/>
        <v>7.8355400000000275</v>
      </c>
      <c r="R562" s="3">
        <f t="shared" si="102"/>
        <v>91.0397200000005</v>
      </c>
      <c r="S562" s="3">
        <f t="shared" si="107"/>
        <v>111.0397200000005</v>
      </c>
      <c r="T562" s="3">
        <f t="shared" si="112"/>
        <v>74.087238719999903</v>
      </c>
      <c r="U562" s="3">
        <f t="shared" si="113"/>
        <v>496.20647566715382</v>
      </c>
    </row>
    <row r="563" spans="1:21" x14ac:dyDescent="0.25">
      <c r="A563" s="3">
        <v>4.03</v>
      </c>
      <c r="B563" s="3">
        <f t="shared" si="108"/>
        <v>9.0300000000000011</v>
      </c>
      <c r="C563" s="3">
        <f t="shared" si="109"/>
        <v>6.25</v>
      </c>
      <c r="D563" s="4">
        <f t="shared" si="99"/>
        <v>62.5</v>
      </c>
      <c r="E563" s="4">
        <f t="shared" si="100"/>
        <v>112.54000000000002</v>
      </c>
      <c r="F563">
        <f t="shared" si="103"/>
        <v>1255.8371476666673</v>
      </c>
      <c r="H563" s="3"/>
      <c r="J563" s="3">
        <f t="shared" si="101"/>
        <v>132.54000000000002</v>
      </c>
      <c r="K563" s="3">
        <f t="shared" si="104"/>
        <v>683.5794810000001</v>
      </c>
      <c r="M563" s="3">
        <f t="shared" si="110"/>
        <v>-572.25766666666721</v>
      </c>
      <c r="N563">
        <f t="shared" si="105"/>
        <v>572.25766666666721</v>
      </c>
      <c r="O563">
        <f t="shared" si="106"/>
        <v>0</v>
      </c>
      <c r="Q563" s="3">
        <f t="shared" si="111"/>
        <v>7.8550800000000276</v>
      </c>
      <c r="R563" s="3">
        <f t="shared" si="102"/>
        <v>91.3914400000005</v>
      </c>
      <c r="S563" s="3">
        <f t="shared" si="107"/>
        <v>111.3914400000005</v>
      </c>
      <c r="T563" s="3">
        <f t="shared" si="112"/>
        <v>73.69643871999989</v>
      </c>
      <c r="U563" s="3">
        <f t="shared" si="113"/>
        <v>497.6503221957426</v>
      </c>
    </row>
    <row r="564" spans="1:21" x14ac:dyDescent="0.25">
      <c r="A564" s="3">
        <v>4.04</v>
      </c>
      <c r="B564" s="3">
        <f t="shared" si="108"/>
        <v>9.0399999999999991</v>
      </c>
      <c r="C564" s="3">
        <f t="shared" si="109"/>
        <v>6.25</v>
      </c>
      <c r="D564" s="4">
        <f t="shared" si="99"/>
        <v>62.5</v>
      </c>
      <c r="E564" s="4">
        <f t="shared" si="100"/>
        <v>112.71999999999997</v>
      </c>
      <c r="F564">
        <f t="shared" si="103"/>
        <v>1260.2289586666664</v>
      </c>
      <c r="H564" s="3"/>
      <c r="J564" s="3">
        <f t="shared" si="101"/>
        <v>132.72</v>
      </c>
      <c r="K564" s="3">
        <f t="shared" si="104"/>
        <v>687.46579199999996</v>
      </c>
      <c r="M564" s="3">
        <f t="shared" si="110"/>
        <v>-572.76316666666639</v>
      </c>
      <c r="N564">
        <f t="shared" si="105"/>
        <v>572.76316666666639</v>
      </c>
      <c r="O564">
        <f t="shared" si="106"/>
        <v>0</v>
      </c>
      <c r="Q564" s="3">
        <f t="shared" si="111"/>
        <v>7.8746200000000277</v>
      </c>
      <c r="R564" s="3">
        <f t="shared" si="102"/>
        <v>91.743160000000501</v>
      </c>
      <c r="S564" s="3">
        <f t="shared" si="107"/>
        <v>111.7431600000005</v>
      </c>
      <c r="T564" s="3">
        <f t="shared" si="112"/>
        <v>73.305638719999891</v>
      </c>
      <c r="U564" s="3">
        <f t="shared" si="113"/>
        <v>499.0865324923314</v>
      </c>
    </row>
    <row r="565" spans="1:21" x14ac:dyDescent="0.25">
      <c r="A565" s="3">
        <v>4.05</v>
      </c>
      <c r="B565" s="3">
        <f t="shared" si="108"/>
        <v>9.0500000000000007</v>
      </c>
      <c r="C565" s="3">
        <f t="shared" si="109"/>
        <v>6.25</v>
      </c>
      <c r="D565" s="4">
        <f t="shared" si="99"/>
        <v>62.5</v>
      </c>
      <c r="E565" s="4">
        <f t="shared" si="100"/>
        <v>112.9</v>
      </c>
      <c r="F565">
        <f t="shared" si="103"/>
        <v>1264.6320416666672</v>
      </c>
      <c r="H565" s="3"/>
      <c r="J565" s="3">
        <f t="shared" si="101"/>
        <v>132.89999999999998</v>
      </c>
      <c r="K565" s="3">
        <f t="shared" si="104"/>
        <v>691.36537499999986</v>
      </c>
      <c r="M565" s="3">
        <f t="shared" si="110"/>
        <v>-573.26666666666733</v>
      </c>
      <c r="N565">
        <f t="shared" si="105"/>
        <v>573.26666666666733</v>
      </c>
      <c r="O565">
        <f t="shared" si="106"/>
        <v>0</v>
      </c>
      <c r="Q565" s="3">
        <f t="shared" si="111"/>
        <v>7.8941600000000278</v>
      </c>
      <c r="R565" s="3">
        <f t="shared" si="102"/>
        <v>92.094880000000501</v>
      </c>
      <c r="S565" s="3">
        <f t="shared" si="107"/>
        <v>112.0948800000005</v>
      </c>
      <c r="T565" s="3">
        <f t="shared" si="112"/>
        <v>72.914838719999892</v>
      </c>
      <c r="U565" s="3">
        <f t="shared" si="113"/>
        <v>500.51510655692022</v>
      </c>
    </row>
    <row r="566" spans="1:21" x14ac:dyDescent="0.25">
      <c r="A566" s="3">
        <v>4.0599999999999996</v>
      </c>
      <c r="B566" s="3">
        <f t="shared" si="108"/>
        <v>9.0599999999999987</v>
      </c>
      <c r="C566" s="3">
        <f t="shared" si="109"/>
        <v>6.25</v>
      </c>
      <c r="D566" s="4">
        <f t="shared" si="99"/>
        <v>62.5</v>
      </c>
      <c r="E566" s="4">
        <f t="shared" si="100"/>
        <v>113.07999999999998</v>
      </c>
      <c r="F566">
        <f t="shared" si="103"/>
        <v>1269.0464146666661</v>
      </c>
      <c r="H566" s="3"/>
      <c r="J566" s="3">
        <f t="shared" si="101"/>
        <v>133.07999999999998</v>
      </c>
      <c r="K566" s="3">
        <f t="shared" si="104"/>
        <v>695.27824799999985</v>
      </c>
      <c r="M566" s="3">
        <f t="shared" si="110"/>
        <v>-573.76816666666627</v>
      </c>
      <c r="N566">
        <f t="shared" si="105"/>
        <v>573.76816666666627</v>
      </c>
      <c r="O566">
        <f t="shared" si="106"/>
        <v>0</v>
      </c>
      <c r="Q566" s="3">
        <f t="shared" si="111"/>
        <v>7.9137000000000279</v>
      </c>
      <c r="R566" s="3">
        <f t="shared" si="102"/>
        <v>92.446600000000501</v>
      </c>
      <c r="S566" s="3">
        <f t="shared" si="107"/>
        <v>112.4466000000005</v>
      </c>
      <c r="T566" s="3">
        <f t="shared" si="112"/>
        <v>72.524038719999893</v>
      </c>
      <c r="U566" s="3">
        <f t="shared" si="113"/>
        <v>501.93604438950905</v>
      </c>
    </row>
    <row r="567" spans="1:21" x14ac:dyDescent="0.25">
      <c r="A567" s="3">
        <v>4.07</v>
      </c>
      <c r="B567" s="3">
        <f t="shared" si="108"/>
        <v>9.07</v>
      </c>
      <c r="C567" s="3">
        <f t="shared" si="109"/>
        <v>6.25</v>
      </c>
      <c r="D567" s="4">
        <f t="shared" si="99"/>
        <v>62.5</v>
      </c>
      <c r="E567" s="4">
        <f t="shared" si="100"/>
        <v>113.25999999999999</v>
      </c>
      <c r="F567">
        <f t="shared" si="103"/>
        <v>1273.472095666667</v>
      </c>
      <c r="H567" s="3"/>
      <c r="J567" s="3">
        <f t="shared" si="101"/>
        <v>133.26</v>
      </c>
      <c r="K567" s="3">
        <f t="shared" si="104"/>
        <v>699.20442900000012</v>
      </c>
      <c r="M567" s="3">
        <f t="shared" si="110"/>
        <v>-574.26766666666686</v>
      </c>
      <c r="N567">
        <f t="shared" si="105"/>
        <v>574.26766666666686</v>
      </c>
      <c r="O567">
        <f t="shared" si="106"/>
        <v>0</v>
      </c>
      <c r="Q567" s="3">
        <f t="shared" si="111"/>
        <v>7.933240000000028</v>
      </c>
      <c r="R567" s="3">
        <f t="shared" si="102"/>
        <v>92.798320000000501</v>
      </c>
      <c r="S567" s="3">
        <f t="shared" si="107"/>
        <v>112.7983200000005</v>
      </c>
      <c r="T567" s="3">
        <f t="shared" si="112"/>
        <v>72.133238719999895</v>
      </c>
      <c r="U567" s="3">
        <f t="shared" si="113"/>
        <v>503.34934599009785</v>
      </c>
    </row>
    <row r="568" spans="1:21" x14ac:dyDescent="0.25">
      <c r="A568" s="3">
        <v>4.08</v>
      </c>
      <c r="B568" s="3">
        <f t="shared" si="108"/>
        <v>9.08</v>
      </c>
      <c r="C568" s="3">
        <f t="shared" si="109"/>
        <v>6.25</v>
      </c>
      <c r="D568" s="4">
        <f t="shared" si="99"/>
        <v>62.5</v>
      </c>
      <c r="E568" s="4">
        <f t="shared" si="100"/>
        <v>113.44</v>
      </c>
      <c r="F568">
        <f t="shared" si="103"/>
        <v>1277.9091026666667</v>
      </c>
      <c r="H568" s="3"/>
      <c r="J568" s="3">
        <f t="shared" si="101"/>
        <v>133.44</v>
      </c>
      <c r="K568" s="3">
        <f t="shared" si="104"/>
        <v>703.14393600000005</v>
      </c>
      <c r="M568" s="3">
        <f t="shared" si="110"/>
        <v>-574.76516666666669</v>
      </c>
      <c r="N568">
        <f t="shared" si="105"/>
        <v>574.76516666666669</v>
      </c>
      <c r="O568">
        <f t="shared" si="106"/>
        <v>0</v>
      </c>
      <c r="Q568" s="3">
        <f t="shared" si="111"/>
        <v>7.9527800000000282</v>
      </c>
      <c r="R568" s="3">
        <f t="shared" si="102"/>
        <v>93.150040000000502</v>
      </c>
      <c r="S568" s="3">
        <f t="shared" si="107"/>
        <v>113.1500400000005</v>
      </c>
      <c r="T568" s="3">
        <f t="shared" si="112"/>
        <v>71.742438719999896</v>
      </c>
      <c r="U568" s="3">
        <f t="shared" si="113"/>
        <v>504.75501135868666</v>
      </c>
    </row>
    <row r="569" spans="1:21" x14ac:dyDescent="0.25">
      <c r="A569" s="3">
        <v>4.09</v>
      </c>
      <c r="B569" s="3">
        <f t="shared" si="108"/>
        <v>9.09</v>
      </c>
      <c r="C569" s="3">
        <f t="shared" si="109"/>
        <v>6.25</v>
      </c>
      <c r="D569" s="4">
        <f t="shared" si="99"/>
        <v>62.5</v>
      </c>
      <c r="E569" s="4">
        <f t="shared" si="100"/>
        <v>113.62</v>
      </c>
      <c r="F569">
        <f t="shared" si="103"/>
        <v>1282.3574536666667</v>
      </c>
      <c r="H569" s="3"/>
      <c r="J569" s="3">
        <f t="shared" si="101"/>
        <v>133.62</v>
      </c>
      <c r="K569" s="3">
        <f t="shared" si="104"/>
        <v>707.09678699999995</v>
      </c>
      <c r="M569" s="3">
        <f t="shared" si="110"/>
        <v>-575.26066666666679</v>
      </c>
      <c r="N569">
        <f t="shared" si="105"/>
        <v>575.26066666666679</v>
      </c>
      <c r="O569">
        <f t="shared" si="106"/>
        <v>0</v>
      </c>
      <c r="Q569" s="3">
        <f t="shared" si="111"/>
        <v>7.9723200000000283</v>
      </c>
      <c r="R569" s="3">
        <f t="shared" si="102"/>
        <v>93.501760000000502</v>
      </c>
      <c r="S569" s="3">
        <f t="shared" si="107"/>
        <v>113.5017600000005</v>
      </c>
      <c r="T569" s="3">
        <f t="shared" si="112"/>
        <v>71.351638719999897</v>
      </c>
      <c r="U569" s="3">
        <f t="shared" si="113"/>
        <v>506.15304049527549</v>
      </c>
    </row>
    <row r="570" spans="1:21" x14ac:dyDescent="0.25">
      <c r="A570" s="3">
        <v>4.0999999999999996</v>
      </c>
      <c r="B570" s="3">
        <f t="shared" si="108"/>
        <v>9.1</v>
      </c>
      <c r="C570" s="3">
        <f t="shared" si="109"/>
        <v>6.25</v>
      </c>
      <c r="D570" s="4">
        <f t="shared" si="99"/>
        <v>62.5</v>
      </c>
      <c r="E570" s="4">
        <f t="shared" si="100"/>
        <v>113.79999999999998</v>
      </c>
      <c r="F570">
        <f t="shared" si="103"/>
        <v>1286.8171666666667</v>
      </c>
      <c r="H570" s="3"/>
      <c r="J570" s="3">
        <f t="shared" si="101"/>
        <v>133.80000000000001</v>
      </c>
      <c r="K570" s="3">
        <f t="shared" si="104"/>
        <v>711.06299999999987</v>
      </c>
      <c r="M570" s="3">
        <f t="shared" si="110"/>
        <v>-575.75416666666683</v>
      </c>
      <c r="N570">
        <f t="shared" si="105"/>
        <v>575.75416666666683</v>
      </c>
      <c r="O570">
        <f t="shared" si="106"/>
        <v>0</v>
      </c>
      <c r="Q570" s="3">
        <f t="shared" si="111"/>
        <v>7.9918600000000284</v>
      </c>
      <c r="R570" s="3">
        <f t="shared" si="102"/>
        <v>93.853480000000502</v>
      </c>
      <c r="S570" s="3">
        <f t="shared" si="107"/>
        <v>113.8534800000005</v>
      </c>
      <c r="T570" s="3">
        <f t="shared" si="112"/>
        <v>70.960838719999899</v>
      </c>
      <c r="U570" s="3">
        <f t="shared" si="113"/>
        <v>507.54343339986428</v>
      </c>
    </row>
    <row r="571" spans="1:21" x14ac:dyDescent="0.25">
      <c r="A571" s="3">
        <v>4.1100000000000003</v>
      </c>
      <c r="B571" s="3">
        <f t="shared" si="108"/>
        <v>9.11</v>
      </c>
      <c r="C571" s="3">
        <f t="shared" si="109"/>
        <v>6.25</v>
      </c>
      <c r="D571" s="4">
        <f t="shared" si="99"/>
        <v>62.5</v>
      </c>
      <c r="E571" s="4">
        <f t="shared" si="100"/>
        <v>113.97999999999999</v>
      </c>
      <c r="F571">
        <f t="shared" si="103"/>
        <v>1291.2882596666664</v>
      </c>
      <c r="H571" s="3"/>
      <c r="J571" s="3">
        <f t="shared" si="101"/>
        <v>133.98000000000002</v>
      </c>
      <c r="K571" s="3">
        <f t="shared" si="104"/>
        <v>715.04259300000012</v>
      </c>
      <c r="M571" s="3">
        <f t="shared" si="110"/>
        <v>-576.24566666666624</v>
      </c>
      <c r="N571">
        <f t="shared" si="105"/>
        <v>576.24566666666624</v>
      </c>
      <c r="O571">
        <f t="shared" si="106"/>
        <v>0</v>
      </c>
      <c r="Q571" s="3">
        <f t="shared" si="111"/>
        <v>8.0114000000000285</v>
      </c>
      <c r="R571" s="3">
        <f t="shared" si="102"/>
        <v>94.205200000000502</v>
      </c>
      <c r="S571" s="3">
        <f t="shared" si="107"/>
        <v>114.2052000000005</v>
      </c>
      <c r="T571" s="3">
        <f t="shared" si="112"/>
        <v>70.5700387199999</v>
      </c>
      <c r="U571" s="3">
        <f t="shared" si="113"/>
        <v>508.9261900724531</v>
      </c>
    </row>
    <row r="572" spans="1:21" x14ac:dyDescent="0.25">
      <c r="A572" s="3">
        <v>4.12</v>
      </c>
      <c r="B572" s="3">
        <f t="shared" si="108"/>
        <v>9.120000000000001</v>
      </c>
      <c r="C572" s="3">
        <f t="shared" si="109"/>
        <v>6.25</v>
      </c>
      <c r="D572" s="4">
        <f t="shared" si="99"/>
        <v>62.5</v>
      </c>
      <c r="E572" s="4">
        <f t="shared" si="100"/>
        <v>114.16000000000003</v>
      </c>
      <c r="F572">
        <f t="shared" si="103"/>
        <v>1295.7707506666673</v>
      </c>
      <c r="H572" s="3"/>
      <c r="J572" s="3">
        <f t="shared" si="101"/>
        <v>134.16</v>
      </c>
      <c r="K572" s="3">
        <f t="shared" si="104"/>
        <v>719.03558399999997</v>
      </c>
      <c r="M572" s="3">
        <f t="shared" si="110"/>
        <v>-576.73516666666728</v>
      </c>
      <c r="N572">
        <f t="shared" si="105"/>
        <v>576.73516666666728</v>
      </c>
      <c r="O572">
        <f t="shared" si="106"/>
        <v>0</v>
      </c>
      <c r="Q572" s="3">
        <f t="shared" si="111"/>
        <v>8.0309400000000277</v>
      </c>
      <c r="R572" s="3">
        <f t="shared" si="102"/>
        <v>94.556920000000503</v>
      </c>
      <c r="S572" s="3">
        <f t="shared" si="107"/>
        <v>114.5569200000005</v>
      </c>
      <c r="T572" s="3">
        <f t="shared" si="112"/>
        <v>70.179238719999901</v>
      </c>
      <c r="U572" s="3">
        <f t="shared" si="113"/>
        <v>510.30131051304187</v>
      </c>
    </row>
    <row r="573" spans="1:21" x14ac:dyDescent="0.25">
      <c r="A573" s="3">
        <v>4.13</v>
      </c>
      <c r="B573" s="3">
        <f t="shared" si="108"/>
        <v>9.129999999999999</v>
      </c>
      <c r="C573" s="3">
        <f t="shared" si="109"/>
        <v>6.25</v>
      </c>
      <c r="D573" s="4">
        <f t="shared" si="99"/>
        <v>62.5</v>
      </c>
      <c r="E573" s="4">
        <f t="shared" si="100"/>
        <v>114.33999999999997</v>
      </c>
      <c r="F573">
        <f t="shared" si="103"/>
        <v>1300.2646576666662</v>
      </c>
      <c r="H573" s="3"/>
      <c r="J573" s="3">
        <f t="shared" si="101"/>
        <v>134.34</v>
      </c>
      <c r="K573" s="3">
        <f t="shared" si="104"/>
        <v>723.04199099999994</v>
      </c>
      <c r="M573" s="3">
        <f t="shared" si="110"/>
        <v>-577.22266666666621</v>
      </c>
      <c r="N573">
        <f t="shared" si="105"/>
        <v>577.22266666666621</v>
      </c>
      <c r="O573">
        <f t="shared" si="106"/>
        <v>0</v>
      </c>
      <c r="Q573" s="3">
        <f t="shared" si="111"/>
        <v>8.0504800000000269</v>
      </c>
      <c r="R573" s="3">
        <f t="shared" si="102"/>
        <v>94.908640000000474</v>
      </c>
      <c r="S573" s="3">
        <f t="shared" si="107"/>
        <v>114.90864000000047</v>
      </c>
      <c r="T573" s="3">
        <f t="shared" si="112"/>
        <v>69.788438719999903</v>
      </c>
      <c r="U573" s="3">
        <f t="shared" si="113"/>
        <v>511.66879472163066</v>
      </c>
    </row>
    <row r="574" spans="1:21" x14ac:dyDescent="0.25">
      <c r="A574" s="3">
        <v>4.1399999999999997</v>
      </c>
      <c r="B574" s="3">
        <f t="shared" si="108"/>
        <v>9.14</v>
      </c>
      <c r="C574" s="3">
        <f t="shared" si="109"/>
        <v>6.25</v>
      </c>
      <c r="D574" s="4">
        <f t="shared" si="99"/>
        <v>62.5</v>
      </c>
      <c r="E574" s="4">
        <f t="shared" si="100"/>
        <v>114.52000000000001</v>
      </c>
      <c r="F574">
        <f t="shared" si="103"/>
        <v>1304.7699986666669</v>
      </c>
      <c r="H574" s="3"/>
      <c r="J574" s="3">
        <f t="shared" si="101"/>
        <v>134.51999999999998</v>
      </c>
      <c r="K574" s="3">
        <f t="shared" si="104"/>
        <v>727.06183199999975</v>
      </c>
      <c r="M574" s="3">
        <f t="shared" si="110"/>
        <v>-577.70816666666713</v>
      </c>
      <c r="N574">
        <f t="shared" si="105"/>
        <v>577.70816666666713</v>
      </c>
      <c r="O574">
        <f t="shared" si="106"/>
        <v>0</v>
      </c>
      <c r="Q574" s="3">
        <f t="shared" si="111"/>
        <v>8.0700200000000262</v>
      </c>
      <c r="R574" s="3">
        <f t="shared" si="102"/>
        <v>95.260360000000475</v>
      </c>
      <c r="S574" s="3">
        <f t="shared" si="107"/>
        <v>115.26036000000047</v>
      </c>
      <c r="T574" s="3">
        <f t="shared" si="112"/>
        <v>69.397638719999904</v>
      </c>
      <c r="U574" s="3">
        <f t="shared" si="113"/>
        <v>513.02864269821941</v>
      </c>
    </row>
    <row r="575" spans="1:21" x14ac:dyDescent="0.25">
      <c r="A575" s="3">
        <v>4.1500000000000004</v>
      </c>
      <c r="B575" s="3">
        <f t="shared" si="108"/>
        <v>9.15</v>
      </c>
      <c r="C575" s="3">
        <f t="shared" si="109"/>
        <v>6.25</v>
      </c>
      <c r="D575" s="4">
        <f t="shared" si="99"/>
        <v>62.5</v>
      </c>
      <c r="E575" s="4">
        <f t="shared" si="100"/>
        <v>114.70000000000002</v>
      </c>
      <c r="F575">
        <f t="shared" si="103"/>
        <v>1309.2867916666671</v>
      </c>
      <c r="H575" s="3"/>
      <c r="J575" s="3">
        <f t="shared" si="101"/>
        <v>134.69999999999999</v>
      </c>
      <c r="K575" s="3">
        <f t="shared" si="104"/>
        <v>731.09512500000005</v>
      </c>
      <c r="M575" s="3">
        <f t="shared" si="110"/>
        <v>-578.19166666666706</v>
      </c>
      <c r="N575">
        <f t="shared" si="105"/>
        <v>578.19166666666706</v>
      </c>
      <c r="O575">
        <f t="shared" si="106"/>
        <v>0</v>
      </c>
      <c r="Q575" s="3">
        <f t="shared" si="111"/>
        <v>8.0895600000000254</v>
      </c>
      <c r="R575" s="3">
        <f t="shared" si="102"/>
        <v>95.612080000000446</v>
      </c>
      <c r="S575" s="3">
        <f t="shared" si="107"/>
        <v>115.61208000000045</v>
      </c>
      <c r="T575" s="3">
        <f t="shared" si="112"/>
        <v>69.006838719999905</v>
      </c>
      <c r="U575" s="3">
        <f t="shared" si="113"/>
        <v>514.38085444280819</v>
      </c>
    </row>
    <row r="576" spans="1:21" x14ac:dyDescent="0.25">
      <c r="A576" s="3">
        <v>4.16</v>
      </c>
      <c r="B576" s="3">
        <f t="shared" si="108"/>
        <v>9.16</v>
      </c>
      <c r="C576" s="3">
        <f t="shared" si="109"/>
        <v>6.25</v>
      </c>
      <c r="D576" s="4">
        <f t="shared" si="99"/>
        <v>62.5</v>
      </c>
      <c r="E576" s="4">
        <f t="shared" si="100"/>
        <v>114.88</v>
      </c>
      <c r="F576">
        <f t="shared" si="103"/>
        <v>1313.8150546666668</v>
      </c>
      <c r="H576" s="3"/>
      <c r="J576" s="3">
        <f t="shared" si="101"/>
        <v>134.88</v>
      </c>
      <c r="K576" s="3">
        <f t="shared" si="104"/>
        <v>735.14188800000011</v>
      </c>
      <c r="M576" s="3">
        <f t="shared" si="110"/>
        <v>-578.6731666666667</v>
      </c>
      <c r="N576">
        <f t="shared" si="105"/>
        <v>578.6731666666667</v>
      </c>
      <c r="O576">
        <f t="shared" si="106"/>
        <v>0</v>
      </c>
      <c r="Q576" s="3">
        <f t="shared" si="111"/>
        <v>8.1091000000000246</v>
      </c>
      <c r="R576" s="3">
        <f t="shared" si="102"/>
        <v>95.963800000000447</v>
      </c>
      <c r="S576" s="3">
        <f t="shared" si="107"/>
        <v>115.96380000000045</v>
      </c>
      <c r="T576" s="3">
        <f t="shared" si="112"/>
        <v>68.616038719999906</v>
      </c>
      <c r="U576" s="3">
        <f t="shared" si="113"/>
        <v>515.72542995539709</v>
      </c>
    </row>
    <row r="577" spans="1:21" x14ac:dyDescent="0.25">
      <c r="A577" s="3">
        <v>4.17</v>
      </c>
      <c r="B577" s="3">
        <f t="shared" si="108"/>
        <v>9.17</v>
      </c>
      <c r="C577" s="3">
        <f t="shared" si="109"/>
        <v>6.25</v>
      </c>
      <c r="D577" s="4">
        <f t="shared" si="99"/>
        <v>62.5</v>
      </c>
      <c r="E577" s="4">
        <f t="shared" si="100"/>
        <v>115.06</v>
      </c>
      <c r="F577">
        <f t="shared" si="103"/>
        <v>1318.3548056666668</v>
      </c>
      <c r="H577" s="3"/>
      <c r="J577" s="3">
        <f t="shared" si="101"/>
        <v>135.06</v>
      </c>
      <c r="K577" s="3">
        <f t="shared" si="104"/>
        <v>739.20213899999987</v>
      </c>
      <c r="M577" s="3">
        <f t="shared" si="110"/>
        <v>-579.15266666666696</v>
      </c>
      <c r="N577">
        <f t="shared" si="105"/>
        <v>579.15266666666696</v>
      </c>
      <c r="O577">
        <f t="shared" si="106"/>
        <v>0</v>
      </c>
      <c r="Q577" s="3">
        <f t="shared" si="111"/>
        <v>8.1286400000000238</v>
      </c>
      <c r="R577" s="3">
        <f t="shared" si="102"/>
        <v>96.315520000000419</v>
      </c>
      <c r="S577" s="3">
        <f t="shared" si="107"/>
        <v>116.31552000000042</v>
      </c>
      <c r="T577" s="3">
        <f t="shared" si="112"/>
        <v>68.225238719999908</v>
      </c>
      <c r="U577" s="3">
        <f t="shared" si="113"/>
        <v>517.06236923598578</v>
      </c>
    </row>
    <row r="578" spans="1:21" x14ac:dyDescent="0.25">
      <c r="A578" s="3">
        <v>4.18</v>
      </c>
      <c r="B578" s="3">
        <f t="shared" si="108"/>
        <v>9.18</v>
      </c>
      <c r="C578" s="3">
        <f t="shared" si="109"/>
        <v>6.25</v>
      </c>
      <c r="D578" s="4">
        <f t="shared" si="99"/>
        <v>62.5</v>
      </c>
      <c r="E578" s="4">
        <f t="shared" si="100"/>
        <v>115.24000000000001</v>
      </c>
      <c r="F578">
        <f t="shared" si="103"/>
        <v>1322.9060626666667</v>
      </c>
      <c r="H578" s="3"/>
      <c r="J578" s="3">
        <f t="shared" si="101"/>
        <v>135.24</v>
      </c>
      <c r="K578" s="3">
        <f t="shared" si="104"/>
        <v>743.27589599999988</v>
      </c>
      <c r="M578" s="3">
        <f t="shared" si="110"/>
        <v>-579.63016666666681</v>
      </c>
      <c r="N578">
        <f t="shared" si="105"/>
        <v>579.63016666666681</v>
      </c>
      <c r="O578">
        <f t="shared" si="106"/>
        <v>0</v>
      </c>
      <c r="Q578" s="3">
        <f t="shared" si="111"/>
        <v>8.1481800000000231</v>
      </c>
      <c r="R578" s="3">
        <f t="shared" si="102"/>
        <v>96.667240000000419</v>
      </c>
      <c r="S578" s="3">
        <f t="shared" si="107"/>
        <v>116.66724000000042</v>
      </c>
      <c r="T578" s="3">
        <f t="shared" si="112"/>
        <v>67.834438719999909</v>
      </c>
      <c r="U578" s="3">
        <f t="shared" si="113"/>
        <v>518.3916722845745</v>
      </c>
    </row>
    <row r="579" spans="1:21" x14ac:dyDescent="0.25">
      <c r="A579" s="3">
        <v>4.1900000000000004</v>
      </c>
      <c r="B579" s="3">
        <f t="shared" si="108"/>
        <v>9.1900000000000013</v>
      </c>
      <c r="C579" s="3">
        <f t="shared" si="109"/>
        <v>6.25</v>
      </c>
      <c r="D579" s="4">
        <f t="shared" si="99"/>
        <v>62.5</v>
      </c>
      <c r="E579" s="4">
        <f t="shared" si="100"/>
        <v>115.42000000000002</v>
      </c>
      <c r="F579">
        <f t="shared" si="103"/>
        <v>1327.4688436666675</v>
      </c>
      <c r="H579" s="3"/>
      <c r="J579" s="3">
        <f t="shared" si="101"/>
        <v>135.42000000000002</v>
      </c>
      <c r="K579" s="3">
        <f t="shared" si="104"/>
        <v>747.36317700000018</v>
      </c>
      <c r="M579" s="3">
        <f t="shared" si="110"/>
        <v>-580.10566666666728</v>
      </c>
      <c r="N579">
        <f t="shared" si="105"/>
        <v>580.10566666666728</v>
      </c>
      <c r="O579">
        <f t="shared" si="106"/>
        <v>0</v>
      </c>
      <c r="Q579" s="3">
        <f t="shared" si="111"/>
        <v>8.1677200000000223</v>
      </c>
      <c r="R579" s="3">
        <f t="shared" si="102"/>
        <v>97.018960000000391</v>
      </c>
      <c r="S579" s="3">
        <f t="shared" si="107"/>
        <v>117.01896000000039</v>
      </c>
      <c r="T579" s="3">
        <f t="shared" si="112"/>
        <v>67.44363871999991</v>
      </c>
      <c r="U579" s="3">
        <f t="shared" si="113"/>
        <v>519.71333910116334</v>
      </c>
    </row>
    <row r="580" spans="1:21" x14ac:dyDescent="0.25">
      <c r="A580" s="3">
        <v>4.2</v>
      </c>
      <c r="B580" s="3">
        <f t="shared" si="108"/>
        <v>9.1999999999999993</v>
      </c>
      <c r="C580" s="3">
        <f t="shared" si="109"/>
        <v>6.25</v>
      </c>
      <c r="D580" s="4">
        <f t="shared" si="99"/>
        <v>62.5</v>
      </c>
      <c r="E580" s="4">
        <f t="shared" si="100"/>
        <v>115.6</v>
      </c>
      <c r="F580">
        <f t="shared" si="103"/>
        <v>1332.0431666666664</v>
      </c>
      <c r="H580" s="3"/>
      <c r="J580" s="3">
        <f t="shared" si="101"/>
        <v>135.60000000000002</v>
      </c>
      <c r="K580" s="3">
        <f t="shared" si="104"/>
        <v>751.46400000000017</v>
      </c>
      <c r="M580" s="3">
        <f t="shared" si="110"/>
        <v>-580.5791666666662</v>
      </c>
      <c r="N580">
        <f t="shared" si="105"/>
        <v>580.5791666666662</v>
      </c>
      <c r="O580">
        <f t="shared" si="106"/>
        <v>0</v>
      </c>
      <c r="Q580" s="3">
        <f t="shared" si="111"/>
        <v>8.1872600000000215</v>
      </c>
      <c r="R580" s="3">
        <f t="shared" si="102"/>
        <v>97.370680000000391</v>
      </c>
      <c r="S580" s="3">
        <f t="shared" si="107"/>
        <v>117.37068000000039</v>
      </c>
      <c r="T580" s="3">
        <f t="shared" si="112"/>
        <v>67.052838719999897</v>
      </c>
      <c r="U580" s="3">
        <f t="shared" si="113"/>
        <v>521.02736968575209</v>
      </c>
    </row>
    <row r="581" spans="1:21" x14ac:dyDescent="0.25">
      <c r="A581" s="3">
        <v>4.21</v>
      </c>
      <c r="B581" s="3">
        <f t="shared" si="108"/>
        <v>9.2100000000000009</v>
      </c>
      <c r="C581" s="3">
        <f t="shared" si="109"/>
        <v>6.25</v>
      </c>
      <c r="D581" s="4">
        <f t="shared" si="99"/>
        <v>62.5</v>
      </c>
      <c r="E581" s="4">
        <f t="shared" si="100"/>
        <v>115.78000000000003</v>
      </c>
      <c r="F581">
        <f t="shared" si="103"/>
        <v>1336.6290496666672</v>
      </c>
      <c r="H581" s="3"/>
      <c r="J581" s="3">
        <f t="shared" si="101"/>
        <v>135.78</v>
      </c>
      <c r="K581" s="3">
        <f t="shared" si="104"/>
        <v>755.57838299999992</v>
      </c>
      <c r="M581" s="3">
        <f t="shared" si="110"/>
        <v>-581.05066666666733</v>
      </c>
      <c r="N581">
        <f t="shared" si="105"/>
        <v>581.05066666666733</v>
      </c>
      <c r="O581">
        <f t="shared" si="106"/>
        <v>0</v>
      </c>
      <c r="Q581" s="3">
        <f t="shared" si="111"/>
        <v>8.2068000000000207</v>
      </c>
      <c r="R581" s="3">
        <f t="shared" si="102"/>
        <v>97.722400000000363</v>
      </c>
      <c r="S581" s="3">
        <f t="shared" si="107"/>
        <v>117.72240000000036</v>
      </c>
      <c r="T581" s="3">
        <f t="shared" si="112"/>
        <v>66.662038719999899</v>
      </c>
      <c r="U581" s="3">
        <f t="shared" si="113"/>
        <v>522.33376403834086</v>
      </c>
    </row>
    <row r="582" spans="1:21" x14ac:dyDescent="0.25">
      <c r="A582" s="3">
        <v>4.22</v>
      </c>
      <c r="B582" s="3">
        <f t="shared" si="108"/>
        <v>9.2199999999999989</v>
      </c>
      <c r="C582" s="3">
        <f t="shared" si="109"/>
        <v>6.25</v>
      </c>
      <c r="D582" s="4">
        <f t="shared" si="99"/>
        <v>62.5</v>
      </c>
      <c r="E582" s="4">
        <f t="shared" si="100"/>
        <v>115.95999999999998</v>
      </c>
      <c r="F582">
        <f t="shared" si="103"/>
        <v>1341.2265106666662</v>
      </c>
      <c r="H582" s="3"/>
      <c r="J582" s="3">
        <f t="shared" si="101"/>
        <v>135.95999999999998</v>
      </c>
      <c r="K582" s="3">
        <f t="shared" si="104"/>
        <v>759.70634399999983</v>
      </c>
      <c r="M582" s="3">
        <f t="shared" si="110"/>
        <v>-581.52016666666634</v>
      </c>
      <c r="N582">
        <f t="shared" si="105"/>
        <v>581.52016666666634</v>
      </c>
      <c r="O582">
        <f t="shared" si="106"/>
        <v>0</v>
      </c>
      <c r="Q582" s="3">
        <f t="shared" si="111"/>
        <v>8.22634000000002</v>
      </c>
      <c r="R582" s="3">
        <f t="shared" si="102"/>
        <v>98.074120000000363</v>
      </c>
      <c r="S582" s="3">
        <f t="shared" si="107"/>
        <v>118.07412000000036</v>
      </c>
      <c r="T582" s="3">
        <f t="shared" si="112"/>
        <v>66.2712387199999</v>
      </c>
      <c r="U582" s="3">
        <f t="shared" si="113"/>
        <v>523.63252215892976</v>
      </c>
    </row>
    <row r="583" spans="1:21" x14ac:dyDescent="0.25">
      <c r="A583" s="3">
        <v>4.2300000000000004</v>
      </c>
      <c r="B583" s="3">
        <f t="shared" si="108"/>
        <v>9.23</v>
      </c>
      <c r="C583" s="3">
        <f t="shared" si="109"/>
        <v>6.25</v>
      </c>
      <c r="D583" s="4">
        <f t="shared" si="99"/>
        <v>62.5</v>
      </c>
      <c r="E583" s="4">
        <f t="shared" si="100"/>
        <v>116.14000000000001</v>
      </c>
      <c r="F583">
        <f t="shared" si="103"/>
        <v>1345.835567666667</v>
      </c>
      <c r="H583" s="3"/>
      <c r="J583" s="3">
        <f t="shared" si="101"/>
        <v>136.14000000000001</v>
      </c>
      <c r="K583" s="3">
        <f t="shared" si="104"/>
        <v>763.84790100000009</v>
      </c>
      <c r="M583" s="3">
        <f t="shared" si="110"/>
        <v>-581.98766666666688</v>
      </c>
      <c r="N583">
        <f t="shared" si="105"/>
        <v>581.98766666666688</v>
      </c>
      <c r="O583">
        <f t="shared" si="106"/>
        <v>0</v>
      </c>
      <c r="Q583" s="3">
        <f t="shared" si="111"/>
        <v>8.2458800000000192</v>
      </c>
      <c r="R583" s="3">
        <f t="shared" si="102"/>
        <v>98.425840000000335</v>
      </c>
      <c r="S583" s="3">
        <f t="shared" si="107"/>
        <v>118.42584000000033</v>
      </c>
      <c r="T583" s="3">
        <f t="shared" si="112"/>
        <v>65.880438719999887</v>
      </c>
      <c r="U583" s="3">
        <f t="shared" si="113"/>
        <v>524.92364404751856</v>
      </c>
    </row>
    <row r="584" spans="1:21" x14ac:dyDescent="0.25">
      <c r="A584" s="3">
        <v>4.24</v>
      </c>
      <c r="B584" s="3">
        <f t="shared" si="108"/>
        <v>9.24</v>
      </c>
      <c r="C584" s="3">
        <f t="shared" si="109"/>
        <v>6.25</v>
      </c>
      <c r="D584" s="4">
        <f t="shared" si="99"/>
        <v>62.5</v>
      </c>
      <c r="E584" s="4">
        <f t="shared" si="100"/>
        <v>116.32</v>
      </c>
      <c r="F584">
        <f t="shared" si="103"/>
        <v>1350.4562386666669</v>
      </c>
      <c r="H584" s="3"/>
      <c r="J584" s="3">
        <f t="shared" si="101"/>
        <v>136.32</v>
      </c>
      <c r="K584" s="3">
        <f t="shared" si="104"/>
        <v>768.00307200000009</v>
      </c>
      <c r="M584" s="3">
        <f t="shared" si="110"/>
        <v>-582.45316666666679</v>
      </c>
      <c r="N584">
        <f t="shared" si="105"/>
        <v>582.45316666666679</v>
      </c>
      <c r="O584">
        <f t="shared" si="106"/>
        <v>0</v>
      </c>
      <c r="Q584" s="3">
        <f t="shared" si="111"/>
        <v>8.2654200000000184</v>
      </c>
      <c r="R584" s="3">
        <f t="shared" si="102"/>
        <v>98.777560000000335</v>
      </c>
      <c r="S584" s="3">
        <f t="shared" si="107"/>
        <v>118.77756000000034</v>
      </c>
      <c r="T584" s="3">
        <f t="shared" si="112"/>
        <v>65.489638719999888</v>
      </c>
      <c r="U584" s="3">
        <f t="shared" si="113"/>
        <v>526.20712970410727</v>
      </c>
    </row>
    <row r="585" spans="1:21" x14ac:dyDescent="0.25">
      <c r="A585" s="3">
        <v>4.25</v>
      </c>
      <c r="B585" s="3">
        <f t="shared" si="108"/>
        <v>9.25</v>
      </c>
      <c r="C585" s="3">
        <f t="shared" si="109"/>
        <v>6.25</v>
      </c>
      <c r="D585" s="4">
        <f t="shared" si="99"/>
        <v>62.5</v>
      </c>
      <c r="E585" s="4">
        <f t="shared" si="100"/>
        <v>116.5</v>
      </c>
      <c r="F585">
        <f t="shared" si="103"/>
        <v>1355.0885416666667</v>
      </c>
      <c r="H585" s="3"/>
      <c r="J585" s="3">
        <f t="shared" si="101"/>
        <v>136.5</v>
      </c>
      <c r="K585" s="3">
        <f t="shared" si="104"/>
        <v>772.171875</v>
      </c>
      <c r="M585" s="3">
        <f t="shared" si="110"/>
        <v>-582.91666666666674</v>
      </c>
      <c r="N585">
        <f t="shared" si="105"/>
        <v>582.91666666666674</v>
      </c>
      <c r="O585">
        <f t="shared" si="106"/>
        <v>0</v>
      </c>
      <c r="Q585" s="3">
        <f t="shared" si="111"/>
        <v>8.2849600000000176</v>
      </c>
      <c r="R585" s="3">
        <f t="shared" si="102"/>
        <v>99.129280000000307</v>
      </c>
      <c r="S585" s="3">
        <f t="shared" si="107"/>
        <v>119.12928000000031</v>
      </c>
      <c r="T585" s="3">
        <f t="shared" si="112"/>
        <v>65.09883871999989</v>
      </c>
      <c r="U585" s="3">
        <f t="shared" si="113"/>
        <v>527.48297912869612</v>
      </c>
    </row>
    <row r="586" spans="1:21" x14ac:dyDescent="0.25">
      <c r="A586" s="3">
        <v>4.26</v>
      </c>
      <c r="B586" s="3">
        <f t="shared" si="108"/>
        <v>9.26</v>
      </c>
      <c r="C586" s="3">
        <f t="shared" si="109"/>
        <v>6.25</v>
      </c>
      <c r="D586" s="4">
        <f t="shared" si="99"/>
        <v>62.5</v>
      </c>
      <c r="E586" s="4">
        <f t="shared" si="100"/>
        <v>116.68</v>
      </c>
      <c r="F586">
        <f t="shared" si="103"/>
        <v>1359.7324946666668</v>
      </c>
      <c r="H586" s="3"/>
      <c r="J586" s="3">
        <f t="shared" si="101"/>
        <v>136.68</v>
      </c>
      <c r="K586" s="3">
        <f t="shared" si="104"/>
        <v>776.35432800000001</v>
      </c>
      <c r="M586" s="3">
        <f t="shared" si="110"/>
        <v>-583.37816666666674</v>
      </c>
      <c r="N586">
        <f t="shared" si="105"/>
        <v>583.37816666666674</v>
      </c>
      <c r="O586">
        <f t="shared" si="106"/>
        <v>0</v>
      </c>
      <c r="Q586" s="3">
        <f t="shared" si="111"/>
        <v>8.3045000000000169</v>
      </c>
      <c r="R586" s="3">
        <f t="shared" si="102"/>
        <v>99.481000000000307</v>
      </c>
      <c r="S586" s="3">
        <f t="shared" si="107"/>
        <v>119.48100000000031</v>
      </c>
      <c r="T586" s="3">
        <f t="shared" si="112"/>
        <v>64.708038719999891</v>
      </c>
      <c r="U586" s="3">
        <f t="shared" si="113"/>
        <v>528.75119232128486</v>
      </c>
    </row>
    <row r="587" spans="1:21" x14ac:dyDescent="0.25">
      <c r="A587" s="3">
        <v>4.2699999999999996</v>
      </c>
      <c r="B587" s="3">
        <f t="shared" si="108"/>
        <v>9.27</v>
      </c>
      <c r="C587" s="3">
        <f t="shared" si="109"/>
        <v>6.25</v>
      </c>
      <c r="D587" s="4">
        <f t="shared" si="99"/>
        <v>62.5</v>
      </c>
      <c r="E587" s="4">
        <f t="shared" si="100"/>
        <v>116.85999999999999</v>
      </c>
      <c r="F587">
        <f t="shared" si="103"/>
        <v>1364.3881156666666</v>
      </c>
      <c r="H587" s="3"/>
      <c r="J587" s="3">
        <f t="shared" si="101"/>
        <v>136.85999999999999</v>
      </c>
      <c r="K587" s="3">
        <f t="shared" si="104"/>
        <v>780.55044899999984</v>
      </c>
      <c r="M587" s="3">
        <f t="shared" si="110"/>
        <v>-583.83766666666679</v>
      </c>
      <c r="N587">
        <f t="shared" si="105"/>
        <v>583.83766666666679</v>
      </c>
      <c r="O587">
        <f t="shared" si="106"/>
        <v>0</v>
      </c>
      <c r="Q587" s="3">
        <f t="shared" si="111"/>
        <v>8.3240400000000161</v>
      </c>
      <c r="R587" s="3">
        <f t="shared" si="102"/>
        <v>99.832720000000279</v>
      </c>
      <c r="S587" s="3">
        <f t="shared" si="107"/>
        <v>119.83272000000028</v>
      </c>
      <c r="T587" s="3">
        <f t="shared" si="112"/>
        <v>64.317238719999892</v>
      </c>
      <c r="U587" s="3">
        <f t="shared" si="113"/>
        <v>530.01176928187363</v>
      </c>
    </row>
    <row r="588" spans="1:21" x14ac:dyDescent="0.25">
      <c r="A588" s="3">
        <v>4.28</v>
      </c>
      <c r="B588" s="3">
        <f t="shared" si="108"/>
        <v>9.2800000000000011</v>
      </c>
      <c r="C588" s="3">
        <f t="shared" si="109"/>
        <v>6.25</v>
      </c>
      <c r="D588" s="4">
        <f t="shared" si="99"/>
        <v>62.5</v>
      </c>
      <c r="E588" s="4">
        <f t="shared" si="100"/>
        <v>117.04000000000002</v>
      </c>
      <c r="F588">
        <f t="shared" si="103"/>
        <v>1369.0554226666673</v>
      </c>
      <c r="H588" s="3"/>
      <c r="J588" s="3">
        <f t="shared" si="101"/>
        <v>137.04000000000002</v>
      </c>
      <c r="K588" s="3">
        <f t="shared" si="104"/>
        <v>784.76025600000014</v>
      </c>
      <c r="M588" s="3">
        <f t="shared" si="110"/>
        <v>-584.29516666666711</v>
      </c>
      <c r="N588">
        <f t="shared" si="105"/>
        <v>584.29516666666711</v>
      </c>
      <c r="O588">
        <f t="shared" si="106"/>
        <v>0</v>
      </c>
      <c r="Q588" s="3">
        <f t="shared" si="111"/>
        <v>8.3435800000000153</v>
      </c>
      <c r="R588" s="3">
        <f t="shared" si="102"/>
        <v>100.18444000000028</v>
      </c>
      <c r="S588" s="3">
        <f t="shared" si="107"/>
        <v>120.18444000000028</v>
      </c>
      <c r="T588" s="3">
        <f t="shared" si="112"/>
        <v>63.926438719999886</v>
      </c>
      <c r="U588" s="3">
        <f t="shared" si="113"/>
        <v>531.26471001046252</v>
      </c>
    </row>
    <row r="589" spans="1:21" x14ac:dyDescent="0.25">
      <c r="A589" s="3">
        <v>4.29</v>
      </c>
      <c r="B589" s="3">
        <f t="shared" si="108"/>
        <v>9.2899999999999991</v>
      </c>
      <c r="C589" s="3">
        <f t="shared" si="109"/>
        <v>6.25</v>
      </c>
      <c r="D589" s="4">
        <f t="shared" si="99"/>
        <v>62.5</v>
      </c>
      <c r="E589" s="4">
        <f t="shared" si="100"/>
        <v>117.21999999999997</v>
      </c>
      <c r="F589">
        <f t="shared" si="103"/>
        <v>1373.7344336666663</v>
      </c>
      <c r="H589" s="3"/>
      <c r="J589" s="3">
        <f t="shared" si="101"/>
        <v>137.22</v>
      </c>
      <c r="K589" s="3">
        <f t="shared" si="104"/>
        <v>788.98376699999994</v>
      </c>
      <c r="M589" s="3">
        <f t="shared" si="110"/>
        <v>-584.75066666666635</v>
      </c>
      <c r="N589">
        <f t="shared" si="105"/>
        <v>584.75066666666635</v>
      </c>
      <c r="O589">
        <f t="shared" si="106"/>
        <v>0</v>
      </c>
      <c r="Q589" s="3">
        <f t="shared" si="111"/>
        <v>8.3631200000000145</v>
      </c>
      <c r="R589" s="3">
        <f t="shared" si="102"/>
        <v>100.53616000000025</v>
      </c>
      <c r="S589" s="3">
        <f t="shared" si="107"/>
        <v>120.53616000000025</v>
      </c>
      <c r="T589" s="3">
        <f t="shared" si="112"/>
        <v>63.535638719999888</v>
      </c>
      <c r="U589" s="3">
        <f t="shared" si="113"/>
        <v>532.51001450705132</v>
      </c>
    </row>
    <row r="590" spans="1:21" x14ac:dyDescent="0.25">
      <c r="A590" s="3">
        <v>4.3</v>
      </c>
      <c r="B590" s="3">
        <f t="shared" si="108"/>
        <v>9.3000000000000007</v>
      </c>
      <c r="C590" s="3">
        <f t="shared" si="109"/>
        <v>6.25</v>
      </c>
      <c r="D590" s="4">
        <f t="shared" si="99"/>
        <v>62.5</v>
      </c>
      <c r="E590" s="4">
        <f t="shared" si="100"/>
        <v>117.4</v>
      </c>
      <c r="F590">
        <f t="shared" si="103"/>
        <v>1378.4251666666673</v>
      </c>
      <c r="H590" s="3"/>
      <c r="J590" s="3">
        <f t="shared" si="101"/>
        <v>137.39999999999998</v>
      </c>
      <c r="K590" s="3">
        <f t="shared" si="104"/>
        <v>793.22099999999989</v>
      </c>
      <c r="M590" s="3">
        <f t="shared" si="110"/>
        <v>-585.20416666666745</v>
      </c>
      <c r="N590">
        <f t="shared" si="105"/>
        <v>585.20416666666745</v>
      </c>
      <c r="O590">
        <f t="shared" si="106"/>
        <v>0</v>
      </c>
      <c r="Q590" s="3">
        <f t="shared" si="111"/>
        <v>8.3826600000000138</v>
      </c>
      <c r="R590" s="3">
        <f t="shared" si="102"/>
        <v>100.88788000000025</v>
      </c>
      <c r="S590" s="3">
        <f t="shared" si="107"/>
        <v>120.88788000000025</v>
      </c>
      <c r="T590" s="3">
        <f t="shared" si="112"/>
        <v>63.144838719999882</v>
      </c>
      <c r="U590" s="3">
        <f t="shared" si="113"/>
        <v>533.74768277164014</v>
      </c>
    </row>
    <row r="591" spans="1:21" x14ac:dyDescent="0.25">
      <c r="A591" s="3">
        <v>4.3099999999999996</v>
      </c>
      <c r="B591" s="3">
        <f t="shared" si="108"/>
        <v>9.3099999999999987</v>
      </c>
      <c r="C591" s="3">
        <f t="shared" si="109"/>
        <v>6.25</v>
      </c>
      <c r="D591" s="4">
        <f t="shared" si="99"/>
        <v>62.5</v>
      </c>
      <c r="E591" s="4">
        <f t="shared" si="100"/>
        <v>117.57999999999998</v>
      </c>
      <c r="F591">
        <f t="shared" si="103"/>
        <v>1383.1276396666663</v>
      </c>
      <c r="H591" s="3"/>
      <c r="J591" s="3">
        <f t="shared" si="101"/>
        <v>137.57999999999998</v>
      </c>
      <c r="K591" s="3">
        <f t="shared" si="104"/>
        <v>797.47197299999982</v>
      </c>
      <c r="M591" s="3">
        <f t="shared" si="110"/>
        <v>-585.65566666666643</v>
      </c>
      <c r="N591">
        <f t="shared" si="105"/>
        <v>585.65566666666643</v>
      </c>
      <c r="O591">
        <f t="shared" si="106"/>
        <v>0</v>
      </c>
      <c r="Q591" s="3">
        <f t="shared" si="111"/>
        <v>8.402200000000013</v>
      </c>
      <c r="R591" s="3">
        <f t="shared" si="102"/>
        <v>101.23960000000022</v>
      </c>
      <c r="S591" s="3">
        <f t="shared" si="107"/>
        <v>121.23960000000022</v>
      </c>
      <c r="T591" s="3">
        <f t="shared" si="112"/>
        <v>62.754038719999876</v>
      </c>
      <c r="U591" s="3">
        <f t="shared" si="113"/>
        <v>534.97771480422898</v>
      </c>
    </row>
    <row r="592" spans="1:21" x14ac:dyDescent="0.25">
      <c r="A592" s="3">
        <v>4.32</v>
      </c>
      <c r="B592" s="3">
        <f t="shared" si="108"/>
        <v>9.32</v>
      </c>
      <c r="C592" s="3">
        <f t="shared" si="109"/>
        <v>6.25</v>
      </c>
      <c r="D592" s="4">
        <f t="shared" si="99"/>
        <v>62.5</v>
      </c>
      <c r="E592" s="4">
        <f t="shared" si="100"/>
        <v>117.75999999999999</v>
      </c>
      <c r="F592">
        <f t="shared" si="103"/>
        <v>1387.8418706666669</v>
      </c>
      <c r="H592" s="3"/>
      <c r="J592" s="3">
        <f t="shared" si="101"/>
        <v>137.76</v>
      </c>
      <c r="K592" s="3">
        <f t="shared" si="104"/>
        <v>801.73670400000026</v>
      </c>
      <c r="M592" s="3">
        <f t="shared" si="110"/>
        <v>-586.10516666666661</v>
      </c>
      <c r="N592">
        <f t="shared" si="105"/>
        <v>586.10516666666661</v>
      </c>
      <c r="O592">
        <f t="shared" si="106"/>
        <v>0</v>
      </c>
      <c r="Q592" s="3">
        <f t="shared" si="111"/>
        <v>8.4217400000000122</v>
      </c>
      <c r="R592" s="3">
        <f t="shared" si="102"/>
        <v>101.59132000000021</v>
      </c>
      <c r="S592" s="3">
        <f t="shared" si="107"/>
        <v>121.59132000000022</v>
      </c>
      <c r="T592" s="3">
        <f t="shared" si="112"/>
        <v>62.363238719999877</v>
      </c>
      <c r="U592" s="3">
        <f t="shared" si="113"/>
        <v>536.20011060481772</v>
      </c>
    </row>
    <row r="593" spans="1:21" x14ac:dyDescent="0.25">
      <c r="A593" s="3">
        <v>4.33</v>
      </c>
      <c r="B593" s="3">
        <f t="shared" si="108"/>
        <v>9.33</v>
      </c>
      <c r="C593" s="3">
        <f t="shared" si="109"/>
        <v>6.25</v>
      </c>
      <c r="D593" s="4">
        <f t="shared" si="99"/>
        <v>62.5</v>
      </c>
      <c r="E593" s="4">
        <f t="shared" si="100"/>
        <v>117.94</v>
      </c>
      <c r="F593">
        <f t="shared" si="103"/>
        <v>1392.5678776666668</v>
      </c>
      <c r="H593" s="3"/>
      <c r="J593" s="3">
        <f t="shared" si="101"/>
        <v>137.94</v>
      </c>
      <c r="K593" s="3">
        <f t="shared" si="104"/>
        <v>806.01521100000002</v>
      </c>
      <c r="M593" s="3">
        <f t="shared" si="110"/>
        <v>-586.55266666666682</v>
      </c>
      <c r="N593">
        <f t="shared" si="105"/>
        <v>586.55266666666682</v>
      </c>
      <c r="O593">
        <f t="shared" si="106"/>
        <v>0</v>
      </c>
      <c r="Q593" s="3">
        <f t="shared" si="111"/>
        <v>8.4412800000000114</v>
      </c>
      <c r="R593" s="3">
        <f t="shared" si="102"/>
        <v>101.9430400000002</v>
      </c>
      <c r="S593" s="3">
        <f t="shared" si="107"/>
        <v>121.9430400000002</v>
      </c>
      <c r="T593" s="3">
        <f t="shared" si="112"/>
        <v>61.972438719999872</v>
      </c>
      <c r="U593" s="3">
        <f t="shared" si="113"/>
        <v>537.4148701734066</v>
      </c>
    </row>
    <row r="594" spans="1:21" x14ac:dyDescent="0.25">
      <c r="A594" s="3">
        <v>4.34</v>
      </c>
      <c r="B594" s="3">
        <f t="shared" si="108"/>
        <v>9.34</v>
      </c>
      <c r="C594" s="3">
        <f t="shared" si="109"/>
        <v>6.25</v>
      </c>
      <c r="D594" s="4">
        <f t="shared" si="99"/>
        <v>62.5</v>
      </c>
      <c r="E594" s="4">
        <f t="shared" si="100"/>
        <v>118.12</v>
      </c>
      <c r="F594">
        <f t="shared" si="103"/>
        <v>1397.3056786666666</v>
      </c>
      <c r="H594" s="3"/>
      <c r="J594" s="3">
        <f t="shared" si="101"/>
        <v>138.12</v>
      </c>
      <c r="K594" s="3">
        <f t="shared" si="104"/>
        <v>810.30751199999997</v>
      </c>
      <c r="M594" s="3">
        <f t="shared" si="110"/>
        <v>-586.99816666666663</v>
      </c>
      <c r="N594">
        <f t="shared" si="105"/>
        <v>586.99816666666663</v>
      </c>
      <c r="O594">
        <f t="shared" si="106"/>
        <v>0</v>
      </c>
      <c r="Q594" s="3">
        <f t="shared" si="111"/>
        <v>8.4608200000000107</v>
      </c>
      <c r="R594" s="3">
        <f t="shared" si="102"/>
        <v>102.2947600000002</v>
      </c>
      <c r="S594" s="3">
        <f t="shared" si="107"/>
        <v>122.2947600000002</v>
      </c>
      <c r="T594" s="3">
        <f t="shared" si="112"/>
        <v>61.581638719999866</v>
      </c>
      <c r="U594" s="3">
        <f t="shared" si="113"/>
        <v>538.62199350999538</v>
      </c>
    </row>
    <row r="595" spans="1:21" x14ac:dyDescent="0.25">
      <c r="A595" s="3">
        <v>4.3499999999999996</v>
      </c>
      <c r="B595" s="3">
        <f t="shared" si="108"/>
        <v>9.35</v>
      </c>
      <c r="C595" s="3">
        <f t="shared" si="109"/>
        <v>6.25</v>
      </c>
      <c r="D595" s="4">
        <f t="shared" si="99"/>
        <v>62.5</v>
      </c>
      <c r="E595" s="4">
        <f t="shared" si="100"/>
        <v>118.29999999999998</v>
      </c>
      <c r="F595">
        <f t="shared" si="103"/>
        <v>1402.0552916666668</v>
      </c>
      <c r="H595" s="3"/>
      <c r="J595" s="3">
        <f t="shared" si="101"/>
        <v>138.30000000000001</v>
      </c>
      <c r="K595" s="3">
        <f t="shared" si="104"/>
        <v>814.61362499999996</v>
      </c>
      <c r="M595" s="3">
        <f t="shared" si="110"/>
        <v>-587.44166666666683</v>
      </c>
      <c r="N595">
        <f t="shared" si="105"/>
        <v>587.44166666666683</v>
      </c>
      <c r="O595">
        <f t="shared" si="106"/>
        <v>0</v>
      </c>
      <c r="Q595" s="3">
        <f t="shared" si="111"/>
        <v>8.4803600000000099</v>
      </c>
      <c r="R595" s="3">
        <f t="shared" si="102"/>
        <v>102.64648000000017</v>
      </c>
      <c r="S595" s="3">
        <f t="shared" si="107"/>
        <v>122.64648000000017</v>
      </c>
      <c r="T595" s="3">
        <f t="shared" si="112"/>
        <v>61.190838719999867</v>
      </c>
      <c r="U595" s="3">
        <f t="shared" si="113"/>
        <v>539.82148061458417</v>
      </c>
    </row>
    <row r="596" spans="1:21" x14ac:dyDescent="0.25">
      <c r="A596" s="3">
        <v>4.3600000000000003</v>
      </c>
      <c r="B596" s="3">
        <f t="shared" si="108"/>
        <v>9.36</v>
      </c>
      <c r="C596" s="3">
        <f t="shared" si="109"/>
        <v>6.25</v>
      </c>
      <c r="D596" s="4">
        <f t="shared" si="99"/>
        <v>62.5</v>
      </c>
      <c r="E596" s="4">
        <f t="shared" si="100"/>
        <v>118.47999999999999</v>
      </c>
      <c r="F596">
        <f t="shared" si="103"/>
        <v>1406.8167346666664</v>
      </c>
      <c r="H596" s="3"/>
      <c r="J596" s="3">
        <f t="shared" si="101"/>
        <v>138.48000000000002</v>
      </c>
      <c r="K596" s="3">
        <f t="shared" si="104"/>
        <v>818.93356800000026</v>
      </c>
      <c r="M596" s="3">
        <f t="shared" si="110"/>
        <v>-587.88316666666617</v>
      </c>
      <c r="N596">
        <f t="shared" si="105"/>
        <v>587.88316666666617</v>
      </c>
      <c r="O596">
        <f t="shared" si="106"/>
        <v>0</v>
      </c>
      <c r="Q596" s="3">
        <f t="shared" si="111"/>
        <v>8.4999000000000091</v>
      </c>
      <c r="R596" s="3">
        <f t="shared" si="102"/>
        <v>102.99820000000017</v>
      </c>
      <c r="S596" s="3">
        <f t="shared" si="107"/>
        <v>122.99820000000017</v>
      </c>
      <c r="T596" s="3">
        <f t="shared" si="112"/>
        <v>60.800038719999868</v>
      </c>
      <c r="U596" s="3">
        <f t="shared" si="113"/>
        <v>541.01333148717299</v>
      </c>
    </row>
    <row r="597" spans="1:21" x14ac:dyDescent="0.25">
      <c r="A597" s="3">
        <v>4.37</v>
      </c>
      <c r="B597" s="3">
        <f t="shared" si="108"/>
        <v>9.370000000000001</v>
      </c>
      <c r="C597" s="3">
        <f t="shared" si="109"/>
        <v>6.25</v>
      </c>
      <c r="D597" s="4">
        <f t="shared" si="99"/>
        <v>62.5</v>
      </c>
      <c r="E597" s="4">
        <f t="shared" si="100"/>
        <v>118.66000000000003</v>
      </c>
      <c r="F597">
        <f t="shared" si="103"/>
        <v>1411.5900256666673</v>
      </c>
      <c r="H597" s="3"/>
      <c r="J597" s="3">
        <f t="shared" si="101"/>
        <v>138.66</v>
      </c>
      <c r="K597" s="3">
        <f t="shared" si="104"/>
        <v>823.26735900000006</v>
      </c>
      <c r="M597" s="3">
        <f t="shared" si="110"/>
        <v>-588.32266666666726</v>
      </c>
      <c r="N597">
        <f t="shared" si="105"/>
        <v>588.32266666666726</v>
      </c>
      <c r="O597">
        <f t="shared" si="106"/>
        <v>0</v>
      </c>
      <c r="Q597" s="3">
        <f t="shared" si="111"/>
        <v>8.5194400000000083</v>
      </c>
      <c r="R597" s="3">
        <f t="shared" si="102"/>
        <v>103.34992000000014</v>
      </c>
      <c r="S597" s="3">
        <f t="shared" si="107"/>
        <v>123.34992000000015</v>
      </c>
      <c r="T597" s="3">
        <f t="shared" si="112"/>
        <v>60.40923871999987</v>
      </c>
      <c r="U597" s="3">
        <f t="shared" si="113"/>
        <v>542.19754612776171</v>
      </c>
    </row>
    <row r="598" spans="1:21" x14ac:dyDescent="0.25">
      <c r="A598" s="3">
        <v>4.38</v>
      </c>
      <c r="B598" s="3">
        <f t="shared" si="108"/>
        <v>9.379999999999999</v>
      </c>
      <c r="C598" s="3">
        <f t="shared" si="109"/>
        <v>6.25</v>
      </c>
      <c r="D598" s="4">
        <f t="shared" si="99"/>
        <v>62.5</v>
      </c>
      <c r="E598" s="4">
        <f t="shared" si="100"/>
        <v>118.83999999999997</v>
      </c>
      <c r="F598">
        <f t="shared" si="103"/>
        <v>1416.3751826666662</v>
      </c>
      <c r="H598" s="3"/>
      <c r="J598" s="3">
        <f t="shared" si="101"/>
        <v>138.84</v>
      </c>
      <c r="K598" s="3">
        <f t="shared" si="104"/>
        <v>827.61501600000008</v>
      </c>
      <c r="M598" s="3">
        <f t="shared" si="110"/>
        <v>-588.76016666666612</v>
      </c>
      <c r="N598">
        <f t="shared" si="105"/>
        <v>588.76016666666612</v>
      </c>
      <c r="O598">
        <f t="shared" si="106"/>
        <v>0</v>
      </c>
      <c r="Q598" s="3">
        <f t="shared" si="111"/>
        <v>8.5389800000000076</v>
      </c>
      <c r="R598" s="3">
        <f t="shared" si="102"/>
        <v>103.70164000000014</v>
      </c>
      <c r="S598" s="3">
        <f t="shared" si="107"/>
        <v>123.70164000000014</v>
      </c>
      <c r="T598" s="3">
        <f t="shared" si="112"/>
        <v>60.018438719999871</v>
      </c>
      <c r="U598" s="3">
        <f t="shared" si="113"/>
        <v>543.37412453635045</v>
      </c>
    </row>
    <row r="599" spans="1:21" x14ac:dyDescent="0.25">
      <c r="A599" s="3">
        <v>4.3899999999999997</v>
      </c>
      <c r="B599" s="3">
        <f t="shared" si="108"/>
        <v>9.39</v>
      </c>
      <c r="C599" s="3">
        <f t="shared" si="109"/>
        <v>6.25</v>
      </c>
      <c r="D599" s="4">
        <f t="shared" si="99"/>
        <v>62.5</v>
      </c>
      <c r="E599" s="4">
        <f t="shared" si="100"/>
        <v>119.02000000000001</v>
      </c>
      <c r="F599">
        <f t="shared" si="103"/>
        <v>1421.1722236666669</v>
      </c>
      <c r="H599" s="3"/>
      <c r="J599" s="3">
        <f t="shared" si="101"/>
        <v>139.01999999999998</v>
      </c>
      <c r="K599" s="3">
        <f t="shared" si="104"/>
        <v>831.97655699999984</v>
      </c>
      <c r="M599" s="3">
        <f t="shared" si="110"/>
        <v>-589.19566666666708</v>
      </c>
      <c r="N599">
        <f t="shared" si="105"/>
        <v>589.19566666666708</v>
      </c>
      <c r="O599">
        <f t="shared" si="106"/>
        <v>0</v>
      </c>
      <c r="Q599" s="3">
        <f t="shared" si="111"/>
        <v>8.5585200000000068</v>
      </c>
      <c r="R599" s="3">
        <f t="shared" si="102"/>
        <v>104.05336000000011</v>
      </c>
      <c r="S599" s="3">
        <f t="shared" si="107"/>
        <v>124.05336000000013</v>
      </c>
      <c r="T599" s="3">
        <f t="shared" si="112"/>
        <v>59.627638719999872</v>
      </c>
      <c r="U599" s="3">
        <f t="shared" si="113"/>
        <v>544.54306671293932</v>
      </c>
    </row>
    <row r="600" spans="1:21" x14ac:dyDescent="0.25">
      <c r="A600" s="3">
        <v>4.4000000000000004</v>
      </c>
      <c r="B600" s="3">
        <f t="shared" si="108"/>
        <v>9.4</v>
      </c>
      <c r="C600" s="3">
        <f t="shared" si="109"/>
        <v>6.25</v>
      </c>
      <c r="D600" s="4">
        <f t="shared" si="99"/>
        <v>62.5</v>
      </c>
      <c r="E600" s="4">
        <f t="shared" si="100"/>
        <v>119.20000000000002</v>
      </c>
      <c r="F600">
        <f t="shared" si="103"/>
        <v>1425.9811666666669</v>
      </c>
      <c r="H600" s="3"/>
      <c r="J600" s="3">
        <f t="shared" si="101"/>
        <v>139.19999999999999</v>
      </c>
      <c r="K600" s="3">
        <f t="shared" si="104"/>
        <v>836.35200000000009</v>
      </c>
      <c r="M600" s="3">
        <f t="shared" si="110"/>
        <v>-589.62916666666683</v>
      </c>
      <c r="N600">
        <f t="shared" si="105"/>
        <v>589.62916666666683</v>
      </c>
      <c r="O600">
        <f t="shared" si="106"/>
        <v>0</v>
      </c>
      <c r="Q600" s="3">
        <f t="shared" si="111"/>
        <v>8.578060000000006</v>
      </c>
      <c r="R600" s="3">
        <f t="shared" si="102"/>
        <v>104.4050800000001</v>
      </c>
      <c r="S600" s="3">
        <f t="shared" si="107"/>
        <v>124.4050800000001</v>
      </c>
      <c r="T600" s="3">
        <f t="shared" si="112"/>
        <v>59.236838719999874</v>
      </c>
      <c r="U600" s="3">
        <f t="shared" si="113"/>
        <v>545.7043726575281</v>
      </c>
    </row>
    <row r="601" spans="1:21" x14ac:dyDescent="0.25">
      <c r="A601" s="3">
        <v>4.41</v>
      </c>
      <c r="B601" s="3">
        <f t="shared" si="108"/>
        <v>9.41</v>
      </c>
      <c r="C601" s="3">
        <f t="shared" si="109"/>
        <v>6.25</v>
      </c>
      <c r="D601" s="4">
        <f t="shared" si="99"/>
        <v>62.5</v>
      </c>
      <c r="E601" s="4">
        <f t="shared" si="100"/>
        <v>119.38</v>
      </c>
      <c r="F601">
        <f t="shared" si="103"/>
        <v>1430.8020296666666</v>
      </c>
      <c r="H601" s="3"/>
      <c r="J601" s="3">
        <f t="shared" si="101"/>
        <v>139.38</v>
      </c>
      <c r="K601" s="3">
        <f t="shared" si="104"/>
        <v>840.74136300000009</v>
      </c>
      <c r="M601" s="3">
        <f t="shared" si="110"/>
        <v>-590.06066666666652</v>
      </c>
      <c r="N601">
        <f t="shared" si="105"/>
        <v>590.06066666666652</v>
      </c>
      <c r="O601">
        <f t="shared" si="106"/>
        <v>0</v>
      </c>
      <c r="Q601" s="3">
        <f t="shared" si="111"/>
        <v>8.5976000000000052</v>
      </c>
      <c r="R601" s="3">
        <f t="shared" si="102"/>
        <v>104.75680000000008</v>
      </c>
      <c r="S601" s="3">
        <f t="shared" si="107"/>
        <v>124.7568000000001</v>
      </c>
      <c r="T601" s="3">
        <f t="shared" si="112"/>
        <v>58.846038719999868</v>
      </c>
      <c r="U601" s="3">
        <f t="shared" si="113"/>
        <v>546.85804237011689</v>
      </c>
    </row>
    <row r="602" spans="1:21" x14ac:dyDescent="0.25">
      <c r="A602" s="3">
        <v>4.42</v>
      </c>
      <c r="B602" s="3">
        <f t="shared" si="108"/>
        <v>9.42</v>
      </c>
      <c r="C602" s="3">
        <f t="shared" si="109"/>
        <v>6.25</v>
      </c>
      <c r="D602" s="4">
        <f t="shared" si="99"/>
        <v>62.5</v>
      </c>
      <c r="E602" s="4">
        <f t="shared" si="100"/>
        <v>119.56</v>
      </c>
      <c r="F602">
        <f t="shared" si="103"/>
        <v>1435.6348306666669</v>
      </c>
      <c r="H602" s="3"/>
      <c r="J602" s="3">
        <f t="shared" si="101"/>
        <v>139.56</v>
      </c>
      <c r="K602" s="3">
        <f t="shared" si="104"/>
        <v>845.14466399999992</v>
      </c>
      <c r="M602" s="3">
        <f t="shared" si="110"/>
        <v>-590.49016666666694</v>
      </c>
      <c r="N602">
        <f t="shared" si="105"/>
        <v>590.49016666666694</v>
      </c>
      <c r="O602">
        <f t="shared" si="106"/>
        <v>0</v>
      </c>
      <c r="Q602" s="3">
        <f t="shared" si="111"/>
        <v>8.6171400000000045</v>
      </c>
      <c r="R602" s="3">
        <f t="shared" si="102"/>
        <v>105.10852000000008</v>
      </c>
      <c r="S602" s="3">
        <f t="shared" si="107"/>
        <v>125.10852000000007</v>
      </c>
      <c r="T602" s="3">
        <f t="shared" si="112"/>
        <v>58.455238719999869</v>
      </c>
      <c r="U602" s="3">
        <f t="shared" si="113"/>
        <v>548.0040758507057</v>
      </c>
    </row>
    <row r="603" spans="1:21" x14ac:dyDescent="0.25">
      <c r="A603" s="3">
        <v>4.43</v>
      </c>
      <c r="B603" s="3">
        <f t="shared" si="108"/>
        <v>9.43</v>
      </c>
      <c r="C603" s="3">
        <f t="shared" si="109"/>
        <v>6.25</v>
      </c>
      <c r="D603" s="4">
        <f t="shared" si="99"/>
        <v>62.5</v>
      </c>
      <c r="E603" s="4">
        <f t="shared" si="100"/>
        <v>119.74000000000001</v>
      </c>
      <c r="F603">
        <f t="shared" si="103"/>
        <v>1440.4795876666667</v>
      </c>
      <c r="H603" s="3"/>
      <c r="J603" s="3">
        <f t="shared" si="101"/>
        <v>139.74</v>
      </c>
      <c r="K603" s="3">
        <f t="shared" si="104"/>
        <v>849.56192099999976</v>
      </c>
      <c r="M603" s="3">
        <f t="shared" si="110"/>
        <v>-590.91766666666695</v>
      </c>
      <c r="N603">
        <f t="shared" si="105"/>
        <v>590.91766666666695</v>
      </c>
      <c r="O603">
        <f t="shared" si="106"/>
        <v>0</v>
      </c>
      <c r="Q603" s="3">
        <f t="shared" si="111"/>
        <v>8.6366800000000037</v>
      </c>
      <c r="R603" s="3">
        <f t="shared" si="102"/>
        <v>105.46024000000006</v>
      </c>
      <c r="S603" s="3">
        <f t="shared" si="107"/>
        <v>125.46024000000007</v>
      </c>
      <c r="T603" s="3">
        <f t="shared" si="112"/>
        <v>58.06443871999987</v>
      </c>
      <c r="U603" s="3">
        <f t="shared" si="113"/>
        <v>549.14247309929442</v>
      </c>
    </row>
    <row r="604" spans="1:21" x14ac:dyDescent="0.25">
      <c r="A604" s="3">
        <v>4.4400000000000004</v>
      </c>
      <c r="B604" s="3">
        <f t="shared" si="108"/>
        <v>9.4400000000000013</v>
      </c>
      <c r="C604" s="3">
        <f t="shared" si="109"/>
        <v>6.25</v>
      </c>
      <c r="D604" s="4">
        <f t="shared" si="99"/>
        <v>62.5</v>
      </c>
      <c r="E604" s="4">
        <f t="shared" si="100"/>
        <v>119.92000000000002</v>
      </c>
      <c r="F604">
        <f t="shared" si="103"/>
        <v>1445.3363186666672</v>
      </c>
      <c r="H604" s="3"/>
      <c r="J604" s="3">
        <f t="shared" si="101"/>
        <v>139.92000000000002</v>
      </c>
      <c r="K604" s="3">
        <f t="shared" si="104"/>
        <v>853.99315200000024</v>
      </c>
      <c r="M604" s="3">
        <f t="shared" si="110"/>
        <v>-591.343166666667</v>
      </c>
      <c r="N604">
        <f t="shared" si="105"/>
        <v>591.343166666667</v>
      </c>
      <c r="O604">
        <f t="shared" si="106"/>
        <v>0</v>
      </c>
      <c r="Q604" s="3">
        <f t="shared" si="111"/>
        <v>8.6562200000000029</v>
      </c>
      <c r="R604" s="3">
        <f t="shared" si="102"/>
        <v>105.81196000000006</v>
      </c>
      <c r="S604" s="3">
        <f t="shared" si="107"/>
        <v>125.81196000000004</v>
      </c>
      <c r="T604" s="3">
        <f t="shared" si="112"/>
        <v>57.673638719999865</v>
      </c>
      <c r="U604" s="3">
        <f t="shared" si="113"/>
        <v>550.27323411588316</v>
      </c>
    </row>
    <row r="605" spans="1:21" x14ac:dyDescent="0.25">
      <c r="A605" s="3">
        <v>4.45</v>
      </c>
      <c r="B605" s="3">
        <f t="shared" si="108"/>
        <v>9.4499999999999993</v>
      </c>
      <c r="C605" s="3">
        <f t="shared" si="109"/>
        <v>6.25</v>
      </c>
      <c r="D605" s="4">
        <f t="shared" si="99"/>
        <v>62.5</v>
      </c>
      <c r="E605" s="4">
        <f t="shared" si="100"/>
        <v>120.1</v>
      </c>
      <c r="F605">
        <f t="shared" si="103"/>
        <v>1450.2050416666664</v>
      </c>
      <c r="H605" s="3"/>
      <c r="J605" s="3">
        <f t="shared" si="101"/>
        <v>140.10000000000002</v>
      </c>
      <c r="K605" s="3">
        <f t="shared" si="104"/>
        <v>858.43837500000018</v>
      </c>
      <c r="M605" s="3">
        <f t="shared" si="110"/>
        <v>-591.7666666666662</v>
      </c>
      <c r="N605">
        <f t="shared" si="105"/>
        <v>591.7666666666662</v>
      </c>
      <c r="O605">
        <f t="shared" si="106"/>
        <v>0</v>
      </c>
      <c r="Q605" s="3">
        <f t="shared" si="111"/>
        <v>8.6757600000000021</v>
      </c>
      <c r="R605" s="3">
        <f t="shared" si="102"/>
        <v>106.16368000000003</v>
      </c>
      <c r="S605" s="3">
        <f t="shared" si="107"/>
        <v>126.16368000000004</v>
      </c>
      <c r="T605" s="3">
        <f t="shared" si="112"/>
        <v>57.282838719999866</v>
      </c>
      <c r="U605" s="3">
        <f t="shared" si="113"/>
        <v>551.39635890047202</v>
      </c>
    </row>
    <row r="606" spans="1:21" x14ac:dyDescent="0.25">
      <c r="A606" s="3">
        <v>4.46</v>
      </c>
      <c r="B606" s="3">
        <f t="shared" si="108"/>
        <v>9.4600000000000009</v>
      </c>
      <c r="C606" s="3">
        <f t="shared" si="109"/>
        <v>6.25</v>
      </c>
      <c r="D606" s="4">
        <f t="shared" si="99"/>
        <v>62.5</v>
      </c>
      <c r="E606" s="4">
        <f t="shared" si="100"/>
        <v>120.28000000000003</v>
      </c>
      <c r="F606">
        <f t="shared" si="103"/>
        <v>1455.0857746666672</v>
      </c>
      <c r="H606" s="3"/>
      <c r="J606" s="3">
        <f t="shared" si="101"/>
        <v>140.28</v>
      </c>
      <c r="K606" s="3">
        <f t="shared" si="104"/>
        <v>862.89760799999999</v>
      </c>
      <c r="M606" s="3">
        <f t="shared" si="110"/>
        <v>-592.18816666666726</v>
      </c>
      <c r="N606">
        <f t="shared" si="105"/>
        <v>592.18816666666726</v>
      </c>
      <c r="O606">
        <f t="shared" si="106"/>
        <v>0</v>
      </c>
      <c r="Q606" s="3">
        <f t="shared" si="111"/>
        <v>8.6953000000000014</v>
      </c>
      <c r="R606" s="3">
        <f t="shared" si="102"/>
        <v>106.51540000000003</v>
      </c>
      <c r="S606" s="3">
        <f t="shared" si="107"/>
        <v>126.51540000000001</v>
      </c>
      <c r="T606" s="3">
        <f t="shared" si="112"/>
        <v>56.892038719999867</v>
      </c>
      <c r="U606" s="3">
        <f t="shared" si="113"/>
        <v>552.5118474530608</v>
      </c>
    </row>
    <row r="607" spans="1:21" x14ac:dyDescent="0.25">
      <c r="A607" s="3">
        <v>4.47</v>
      </c>
      <c r="B607" s="3">
        <f t="shared" si="108"/>
        <v>9.4699999999999989</v>
      </c>
      <c r="C607" s="3">
        <f t="shared" si="109"/>
        <v>6.25</v>
      </c>
      <c r="D607" s="4">
        <f t="shared" si="99"/>
        <v>62.5</v>
      </c>
      <c r="E607" s="4">
        <f t="shared" si="100"/>
        <v>120.45999999999998</v>
      </c>
      <c r="F607">
        <f t="shared" si="103"/>
        <v>1459.9785356666662</v>
      </c>
      <c r="H607" s="3"/>
      <c r="J607" s="3">
        <f t="shared" si="101"/>
        <v>140.45999999999998</v>
      </c>
      <c r="K607" s="3">
        <f t="shared" si="104"/>
        <v>867.37086899999986</v>
      </c>
      <c r="M607" s="3">
        <f t="shared" si="110"/>
        <v>-592.60766666666632</v>
      </c>
      <c r="N607">
        <f t="shared" si="105"/>
        <v>592.60766666666632</v>
      </c>
      <c r="O607">
        <f t="shared" si="106"/>
        <v>0</v>
      </c>
      <c r="Q607" s="3">
        <f t="shared" si="111"/>
        <v>8.7148400000000006</v>
      </c>
      <c r="R607" s="3">
        <f t="shared" si="102"/>
        <v>106.86712</v>
      </c>
      <c r="S607" s="3">
        <f t="shared" si="107"/>
        <v>126.86712000000001</v>
      </c>
      <c r="T607" s="3">
        <f t="shared" si="112"/>
        <v>56.501238719999861</v>
      </c>
      <c r="U607" s="3">
        <f t="shared" si="113"/>
        <v>553.6196997736497</v>
      </c>
    </row>
    <row r="608" spans="1:21" x14ac:dyDescent="0.25">
      <c r="A608" s="3">
        <v>4.4800000000000004</v>
      </c>
      <c r="B608" s="3">
        <f t="shared" si="108"/>
        <v>9.48</v>
      </c>
      <c r="C608" s="3">
        <f t="shared" si="109"/>
        <v>6.25</v>
      </c>
      <c r="D608" s="4">
        <f t="shared" si="99"/>
        <v>62.5</v>
      </c>
      <c r="E608" s="4">
        <f t="shared" si="100"/>
        <v>120.64000000000001</v>
      </c>
      <c r="F608">
        <f t="shared" si="103"/>
        <v>1464.883342666667</v>
      </c>
      <c r="H608" s="3"/>
      <c r="J608" s="3">
        <f t="shared" si="101"/>
        <v>140.64000000000001</v>
      </c>
      <c r="K608" s="3">
        <f t="shared" si="104"/>
        <v>871.85817600000019</v>
      </c>
      <c r="M608" s="3">
        <f t="shared" si="110"/>
        <v>-593.02516666666679</v>
      </c>
      <c r="N608">
        <f t="shared" si="105"/>
        <v>593.02516666666679</v>
      </c>
      <c r="O608">
        <f t="shared" si="106"/>
        <v>0</v>
      </c>
      <c r="Q608" s="3">
        <f t="shared" si="111"/>
        <v>8.7343799999999998</v>
      </c>
      <c r="R608" s="3">
        <f t="shared" si="102"/>
        <v>107.21884</v>
      </c>
      <c r="S608" s="3">
        <f t="shared" si="107"/>
        <v>127.21883999999999</v>
      </c>
      <c r="T608" s="3">
        <f t="shared" si="112"/>
        <v>56.110438719999863</v>
      </c>
      <c r="U608" s="3">
        <f t="shared" si="113"/>
        <v>554.71991586223851</v>
      </c>
    </row>
    <row r="609" spans="1:21" x14ac:dyDescent="0.25">
      <c r="A609" s="3">
        <v>4.49</v>
      </c>
      <c r="B609" s="3">
        <f t="shared" si="108"/>
        <v>9.49</v>
      </c>
      <c r="C609" s="3">
        <f t="shared" si="109"/>
        <v>6.25</v>
      </c>
      <c r="D609" s="4">
        <f t="shared" ref="D609:D672" si="114">MAX(10*C609,$G$13*C609+$G$9-2*$G$11*(1+$G$12)^0.5)</f>
        <v>62.5</v>
      </c>
      <c r="E609" s="4">
        <f t="shared" ref="E609:E672" si="115">MAX(10*B609,$G$13*B609+$G$9-2*$G$11*(1+$G$12)^0.5)</f>
        <v>120.82</v>
      </c>
      <c r="F609">
        <f t="shared" si="103"/>
        <v>1469.8002136666667</v>
      </c>
      <c r="H609" s="3"/>
      <c r="J609" s="3">
        <f t="shared" ref="J609:J672" si="116">$G$13*A609+2*$G$11*(1+$G$12)^0.5</f>
        <v>140.82</v>
      </c>
      <c r="K609" s="3">
        <f t="shared" si="104"/>
        <v>876.35954700000013</v>
      </c>
      <c r="M609" s="3">
        <f t="shared" si="110"/>
        <v>-593.44066666666652</v>
      </c>
      <c r="N609">
        <f t="shared" si="105"/>
        <v>593.44066666666652</v>
      </c>
      <c r="O609">
        <f t="shared" si="106"/>
        <v>0</v>
      </c>
      <c r="Q609" s="3">
        <f t="shared" si="111"/>
        <v>8.753919999999999</v>
      </c>
      <c r="R609" s="3">
        <f t="shared" ref="R609:R672" si="117">IF(Q609&lt;$B$153,$E$151+Q609*($E$153-$E$151)/$B$153,$E$153+(Q609-$B$153)*($E$154-$E$153)/($B$154-$B$153))</f>
        <v>107.57055999999997</v>
      </c>
      <c r="S609" s="3">
        <f t="shared" si="107"/>
        <v>127.57055999999999</v>
      </c>
      <c r="T609" s="3">
        <f t="shared" si="112"/>
        <v>55.719638719999864</v>
      </c>
      <c r="U609" s="3">
        <f t="shared" si="113"/>
        <v>555.81249571882722</v>
      </c>
    </row>
    <row r="610" spans="1:21" x14ac:dyDescent="0.25">
      <c r="A610" s="3">
        <v>4.5</v>
      </c>
      <c r="B610" s="3">
        <f t="shared" si="108"/>
        <v>9.5</v>
      </c>
      <c r="C610" s="3">
        <f t="shared" si="109"/>
        <v>6.25</v>
      </c>
      <c r="D610" s="4">
        <f t="shared" si="114"/>
        <v>62.5</v>
      </c>
      <c r="E610" s="4">
        <f t="shared" si="115"/>
        <v>121</v>
      </c>
      <c r="F610">
        <f t="shared" ref="F610:F673" si="118">$I$158*C610*(0.5*C610+B610-C610)  +  (D610-$I$158)*0.5*C610*(C610/3+B610-C610)  +  D610*(B610-C610)*0.5*(B610-C610)  +  (E610-D610)*0.5*(B610-C610)*(B610-C610)/3</f>
        <v>1474.7291666666667</v>
      </c>
      <c r="H610" s="3"/>
      <c r="J610" s="3">
        <f t="shared" si="116"/>
        <v>141</v>
      </c>
      <c r="K610" s="3">
        <f t="shared" ref="K610:K673" si="119">$K$158*A610*0.5*A610  +  (J610-$K$158)*0.5*A610*A610/3</f>
        <v>880.875</v>
      </c>
      <c r="M610" s="3">
        <f t="shared" si="110"/>
        <v>-593.85416666666674</v>
      </c>
      <c r="N610">
        <f t="shared" ref="N610:N673" si="120">ABS(M610)</f>
        <v>593.85416666666674</v>
      </c>
      <c r="O610">
        <f t="shared" ref="O610:O673" si="121">IF(N610=$N$3162,A610,0)</f>
        <v>0</v>
      </c>
      <c r="Q610" s="3">
        <f t="shared" si="111"/>
        <v>8.7734599999999983</v>
      </c>
      <c r="R610" s="3">
        <f t="shared" si="117"/>
        <v>107.92227999999996</v>
      </c>
      <c r="S610" s="3">
        <f t="shared" ref="S610:S673" si="122">IF(Q610&lt;$J$152,0,$M$152+(Q610-$J$152)*($M$153-$M$152)/$G$144)</f>
        <v>127.92227999999996</v>
      </c>
      <c r="T610" s="3">
        <f t="shared" si="112"/>
        <v>55.328838719999865</v>
      </c>
      <c r="U610" s="3">
        <f t="shared" si="113"/>
        <v>556.89743934341607</v>
      </c>
    </row>
    <row r="611" spans="1:21" x14ac:dyDescent="0.25">
      <c r="A611" s="3">
        <v>4.51</v>
      </c>
      <c r="B611" s="3">
        <f t="shared" ref="B611:B674" si="123">$B$158+A611</f>
        <v>9.51</v>
      </c>
      <c r="C611" s="3">
        <f t="shared" ref="C611:C674" si="124">IF($F$158&gt;B611,B611,$F$158)</f>
        <v>6.25</v>
      </c>
      <c r="D611" s="4">
        <f t="shared" si="114"/>
        <v>62.5</v>
      </c>
      <c r="E611" s="4">
        <f t="shared" si="115"/>
        <v>121.18</v>
      </c>
      <c r="F611">
        <f t="shared" si="118"/>
        <v>1479.6702196666668</v>
      </c>
      <c r="H611" s="3"/>
      <c r="J611" s="3">
        <f t="shared" si="116"/>
        <v>141.18</v>
      </c>
      <c r="K611" s="3">
        <f t="shared" si="119"/>
        <v>885.40455299999985</v>
      </c>
      <c r="M611" s="3">
        <f t="shared" ref="M611:M674" si="125">K611-F611</f>
        <v>-594.2656666666669</v>
      </c>
      <c r="N611">
        <f t="shared" si="120"/>
        <v>594.2656666666669</v>
      </c>
      <c r="O611">
        <f t="shared" si="121"/>
        <v>0</v>
      </c>
      <c r="Q611" s="3">
        <f t="shared" ref="Q611:Q674" si="126">Q610+$R$158</f>
        <v>8.7929999999999975</v>
      </c>
      <c r="R611" s="3">
        <f t="shared" si="117"/>
        <v>108.27399999999994</v>
      </c>
      <c r="S611" s="3">
        <f t="shared" si="122"/>
        <v>128.27399999999994</v>
      </c>
      <c r="T611" s="3">
        <f t="shared" ref="T611:T674" si="127">T610+0.5*(R610+R611)*$R$158-0.5*(S610+S611)*$R$158</f>
        <v>54.938038719999867</v>
      </c>
      <c r="U611" s="3">
        <f t="shared" ref="U611:U674" si="128">U610+T610*$R$158+R610*$R$158^2/2+(R611-R610)*$R$158^2/6-S610*$R$158^2/2-(S611-S610)*$R$158^2/6</f>
        <v>557.97474673600493</v>
      </c>
    </row>
    <row r="612" spans="1:21" x14ac:dyDescent="0.25">
      <c r="A612" s="3">
        <v>4.5199999999999996</v>
      </c>
      <c r="B612" s="3">
        <f t="shared" si="123"/>
        <v>9.52</v>
      </c>
      <c r="C612" s="3">
        <f t="shared" si="124"/>
        <v>6.25</v>
      </c>
      <c r="D612" s="4">
        <f t="shared" si="114"/>
        <v>62.5</v>
      </c>
      <c r="E612" s="4">
        <f t="shared" si="115"/>
        <v>121.35999999999999</v>
      </c>
      <c r="F612">
        <f t="shared" si="118"/>
        <v>1484.6233906666666</v>
      </c>
      <c r="H612" s="3"/>
      <c r="J612" s="3">
        <f t="shared" si="116"/>
        <v>141.35999999999999</v>
      </c>
      <c r="K612" s="3">
        <f t="shared" si="119"/>
        <v>889.94822399999975</v>
      </c>
      <c r="M612" s="3">
        <f t="shared" si="125"/>
        <v>-594.67516666666688</v>
      </c>
      <c r="N612">
        <f t="shared" si="120"/>
        <v>594.67516666666688</v>
      </c>
      <c r="O612">
        <f t="shared" si="121"/>
        <v>0</v>
      </c>
      <c r="Q612" s="3">
        <f t="shared" si="126"/>
        <v>8.8125399999999967</v>
      </c>
      <c r="R612" s="3">
        <f t="shared" si="117"/>
        <v>108.62571999999994</v>
      </c>
      <c r="S612" s="3">
        <f t="shared" si="122"/>
        <v>128.62571999999994</v>
      </c>
      <c r="T612" s="3">
        <f t="shared" si="127"/>
        <v>54.547238719999868</v>
      </c>
      <c r="U612" s="3">
        <f t="shared" si="128"/>
        <v>559.0444178965937</v>
      </c>
    </row>
    <row r="613" spans="1:21" x14ac:dyDescent="0.25">
      <c r="A613" s="3">
        <v>4.53</v>
      </c>
      <c r="B613" s="3">
        <f t="shared" si="123"/>
        <v>9.5300000000000011</v>
      </c>
      <c r="C613" s="3">
        <f t="shared" si="124"/>
        <v>6.25</v>
      </c>
      <c r="D613" s="4">
        <f t="shared" si="114"/>
        <v>62.5</v>
      </c>
      <c r="E613" s="4">
        <f t="shared" si="115"/>
        <v>121.54000000000002</v>
      </c>
      <c r="F613">
        <f t="shared" si="118"/>
        <v>1489.5886976666673</v>
      </c>
      <c r="H613" s="3"/>
      <c r="J613" s="3">
        <f t="shared" si="116"/>
        <v>141.54000000000002</v>
      </c>
      <c r="K613" s="3">
        <f t="shared" si="119"/>
        <v>894.50603100000012</v>
      </c>
      <c r="M613" s="3">
        <f t="shared" si="125"/>
        <v>-595.08266666666714</v>
      </c>
      <c r="N613">
        <f t="shared" si="120"/>
        <v>595.08266666666714</v>
      </c>
      <c r="O613">
        <f t="shared" si="121"/>
        <v>0</v>
      </c>
      <c r="Q613" s="3">
        <f t="shared" si="126"/>
        <v>8.8320799999999959</v>
      </c>
      <c r="R613" s="3">
        <f t="shared" si="117"/>
        <v>108.97743999999992</v>
      </c>
      <c r="S613" s="3">
        <f t="shared" si="122"/>
        <v>128.97743999999994</v>
      </c>
      <c r="T613" s="3">
        <f t="shared" si="127"/>
        <v>54.156438719999869</v>
      </c>
      <c r="U613" s="3">
        <f t="shared" si="128"/>
        <v>560.1064528251826</v>
      </c>
    </row>
    <row r="614" spans="1:21" x14ac:dyDescent="0.25">
      <c r="A614" s="3">
        <v>4.54</v>
      </c>
      <c r="B614" s="3">
        <f t="shared" si="123"/>
        <v>9.5399999999999991</v>
      </c>
      <c r="C614" s="3">
        <f t="shared" si="124"/>
        <v>6.25</v>
      </c>
      <c r="D614" s="4">
        <f t="shared" si="114"/>
        <v>62.5</v>
      </c>
      <c r="E614" s="4">
        <f t="shared" si="115"/>
        <v>121.71999999999997</v>
      </c>
      <c r="F614">
        <f t="shared" si="118"/>
        <v>1494.5661586666661</v>
      </c>
      <c r="H614" s="3"/>
      <c r="J614" s="3">
        <f t="shared" si="116"/>
        <v>141.72</v>
      </c>
      <c r="K614" s="3">
        <f t="shared" si="119"/>
        <v>899.07799199999999</v>
      </c>
      <c r="M614" s="3">
        <f t="shared" si="125"/>
        <v>-595.48816666666607</v>
      </c>
      <c r="N614">
        <f t="shared" si="120"/>
        <v>595.48816666666607</v>
      </c>
      <c r="O614">
        <f t="shared" si="121"/>
        <v>0</v>
      </c>
      <c r="Q614" s="3">
        <f t="shared" si="126"/>
        <v>8.8516199999999952</v>
      </c>
      <c r="R614" s="3">
        <f t="shared" si="117"/>
        <v>109.32915999999992</v>
      </c>
      <c r="S614" s="3">
        <f t="shared" si="122"/>
        <v>129.32915999999989</v>
      </c>
      <c r="T614" s="3">
        <f t="shared" si="127"/>
        <v>53.76563871999987</v>
      </c>
      <c r="U614" s="3">
        <f t="shared" si="128"/>
        <v>561.16085152177141</v>
      </c>
    </row>
    <row r="615" spans="1:21" x14ac:dyDescent="0.25">
      <c r="A615" s="3">
        <v>4.55</v>
      </c>
      <c r="B615" s="3">
        <f t="shared" si="123"/>
        <v>9.5500000000000007</v>
      </c>
      <c r="C615" s="3">
        <f t="shared" si="124"/>
        <v>6.25</v>
      </c>
      <c r="D615" s="4">
        <f t="shared" si="114"/>
        <v>62.5</v>
      </c>
      <c r="E615" s="4">
        <f t="shared" si="115"/>
        <v>121.9</v>
      </c>
      <c r="F615">
        <f t="shared" si="118"/>
        <v>1499.5557916666673</v>
      </c>
      <c r="H615" s="3"/>
      <c r="J615" s="3">
        <f t="shared" si="116"/>
        <v>141.89999999999998</v>
      </c>
      <c r="K615" s="3">
        <f t="shared" si="119"/>
        <v>903.66412499999979</v>
      </c>
      <c r="M615" s="3">
        <f t="shared" si="125"/>
        <v>-595.89166666666756</v>
      </c>
      <c r="N615">
        <f t="shared" si="120"/>
        <v>595.89166666666756</v>
      </c>
      <c r="O615">
        <f t="shared" si="121"/>
        <v>0</v>
      </c>
      <c r="Q615" s="3">
        <f t="shared" si="126"/>
        <v>8.8711599999999944</v>
      </c>
      <c r="R615" s="3">
        <f t="shared" si="117"/>
        <v>109.68087999999989</v>
      </c>
      <c r="S615" s="3">
        <f t="shared" si="122"/>
        <v>129.68087999999989</v>
      </c>
      <c r="T615" s="3">
        <f t="shared" si="127"/>
        <v>53.374838719999872</v>
      </c>
      <c r="U615" s="3">
        <f t="shared" si="128"/>
        <v>562.20761398636012</v>
      </c>
    </row>
    <row r="616" spans="1:21" x14ac:dyDescent="0.25">
      <c r="A616" s="3">
        <v>4.5599999999999996</v>
      </c>
      <c r="B616" s="3">
        <f t="shared" si="123"/>
        <v>9.5599999999999987</v>
      </c>
      <c r="C616" s="3">
        <f t="shared" si="124"/>
        <v>6.25</v>
      </c>
      <c r="D616" s="4">
        <f t="shared" si="114"/>
        <v>62.5</v>
      </c>
      <c r="E616" s="4">
        <f t="shared" si="115"/>
        <v>122.07999999999998</v>
      </c>
      <c r="F616">
        <f t="shared" si="118"/>
        <v>1504.557614666666</v>
      </c>
      <c r="H616" s="3"/>
      <c r="J616" s="3">
        <f t="shared" si="116"/>
        <v>142.07999999999998</v>
      </c>
      <c r="K616" s="3">
        <f t="shared" si="119"/>
        <v>908.26444799999979</v>
      </c>
      <c r="M616" s="3">
        <f t="shared" si="125"/>
        <v>-596.29316666666625</v>
      </c>
      <c r="N616">
        <f t="shared" si="120"/>
        <v>596.29316666666625</v>
      </c>
      <c r="O616">
        <f t="shared" si="121"/>
        <v>0</v>
      </c>
      <c r="Q616" s="3">
        <f t="shared" si="126"/>
        <v>8.8906999999999936</v>
      </c>
      <c r="R616" s="3">
        <f t="shared" si="117"/>
        <v>110.03259999999989</v>
      </c>
      <c r="S616" s="3">
        <f t="shared" si="122"/>
        <v>130.03259999999989</v>
      </c>
      <c r="T616" s="3">
        <f t="shared" si="127"/>
        <v>52.984038719999873</v>
      </c>
      <c r="U616" s="3">
        <f t="shared" si="128"/>
        <v>563.24674021894896</v>
      </c>
    </row>
    <row r="617" spans="1:21" x14ac:dyDescent="0.25">
      <c r="A617" s="3">
        <v>4.57</v>
      </c>
      <c r="B617" s="3">
        <f t="shared" si="123"/>
        <v>9.57</v>
      </c>
      <c r="C617" s="3">
        <f t="shared" si="124"/>
        <v>6.25</v>
      </c>
      <c r="D617" s="4">
        <f t="shared" si="114"/>
        <v>62.5</v>
      </c>
      <c r="E617" s="4">
        <f t="shared" si="115"/>
        <v>122.25999999999999</v>
      </c>
      <c r="F617">
        <f t="shared" si="118"/>
        <v>1509.5716456666669</v>
      </c>
      <c r="H617" s="3"/>
      <c r="J617" s="3">
        <f t="shared" si="116"/>
        <v>142.26</v>
      </c>
      <c r="K617" s="3">
        <f t="shared" si="119"/>
        <v>912.87897900000007</v>
      </c>
      <c r="M617" s="3">
        <f t="shared" si="125"/>
        <v>-596.69266666666681</v>
      </c>
      <c r="N617">
        <f t="shared" si="120"/>
        <v>596.69266666666681</v>
      </c>
      <c r="O617">
        <f t="shared" si="121"/>
        <v>0</v>
      </c>
      <c r="Q617" s="3">
        <f t="shared" si="126"/>
        <v>8.9102399999999928</v>
      </c>
      <c r="R617" s="3">
        <f t="shared" si="117"/>
        <v>110.38431999999986</v>
      </c>
      <c r="S617" s="3">
        <f t="shared" si="122"/>
        <v>130.38431999999989</v>
      </c>
      <c r="T617" s="3">
        <f t="shared" si="127"/>
        <v>52.593238719999874</v>
      </c>
      <c r="U617" s="3">
        <f t="shared" si="128"/>
        <v>564.2782302195377</v>
      </c>
    </row>
    <row r="618" spans="1:21" x14ac:dyDescent="0.25">
      <c r="A618" s="3">
        <v>4.58</v>
      </c>
      <c r="B618" s="3">
        <f t="shared" si="123"/>
        <v>9.58</v>
      </c>
      <c r="C618" s="3">
        <f t="shared" si="124"/>
        <v>6.25</v>
      </c>
      <c r="D618" s="4">
        <f t="shared" si="114"/>
        <v>62.5</v>
      </c>
      <c r="E618" s="4">
        <f t="shared" si="115"/>
        <v>122.44</v>
      </c>
      <c r="F618">
        <f t="shared" si="118"/>
        <v>1514.5979026666669</v>
      </c>
      <c r="H618" s="3"/>
      <c r="J618" s="3">
        <f t="shared" si="116"/>
        <v>142.44</v>
      </c>
      <c r="K618" s="3">
        <f t="shared" si="119"/>
        <v>917.50773600000002</v>
      </c>
      <c r="M618" s="3">
        <f t="shared" si="125"/>
        <v>-597.09016666666685</v>
      </c>
      <c r="N618">
        <f t="shared" si="120"/>
        <v>597.09016666666685</v>
      </c>
      <c r="O618">
        <f t="shared" si="121"/>
        <v>0</v>
      </c>
      <c r="Q618" s="3">
        <f t="shared" si="126"/>
        <v>8.9297799999999921</v>
      </c>
      <c r="R618" s="3">
        <f t="shared" si="117"/>
        <v>110.73603999999985</v>
      </c>
      <c r="S618" s="3">
        <f t="shared" si="122"/>
        <v>130.73603999999983</v>
      </c>
      <c r="T618" s="3">
        <f t="shared" si="127"/>
        <v>52.202438719999876</v>
      </c>
      <c r="U618" s="3">
        <f t="shared" si="128"/>
        <v>565.30208398812647</v>
      </c>
    </row>
    <row r="619" spans="1:21" x14ac:dyDescent="0.25">
      <c r="A619" s="3">
        <v>4.59</v>
      </c>
      <c r="B619" s="3">
        <f t="shared" si="123"/>
        <v>9.59</v>
      </c>
      <c r="C619" s="3">
        <f t="shared" si="124"/>
        <v>6.25</v>
      </c>
      <c r="D619" s="4">
        <f t="shared" si="114"/>
        <v>62.5</v>
      </c>
      <c r="E619" s="4">
        <f t="shared" si="115"/>
        <v>122.62</v>
      </c>
      <c r="F619">
        <f t="shared" si="118"/>
        <v>1519.6364036666666</v>
      </c>
      <c r="H619" s="3"/>
      <c r="J619" s="3">
        <f t="shared" si="116"/>
        <v>142.62</v>
      </c>
      <c r="K619" s="3">
        <f t="shared" si="119"/>
        <v>922.15073699999994</v>
      </c>
      <c r="M619" s="3">
        <f t="shared" si="125"/>
        <v>-597.4856666666667</v>
      </c>
      <c r="N619">
        <f t="shared" si="120"/>
        <v>597.4856666666667</v>
      </c>
      <c r="O619">
        <f t="shared" si="121"/>
        <v>0</v>
      </c>
      <c r="Q619" s="3">
        <f t="shared" si="126"/>
        <v>8.9493199999999913</v>
      </c>
      <c r="R619" s="3">
        <f t="shared" si="117"/>
        <v>111.08775999999983</v>
      </c>
      <c r="S619" s="3">
        <f t="shared" si="122"/>
        <v>131.08775999999983</v>
      </c>
      <c r="T619" s="3">
        <f t="shared" si="127"/>
        <v>51.811638719999877</v>
      </c>
      <c r="U619" s="3">
        <f t="shared" si="128"/>
        <v>566.31830152471537</v>
      </c>
    </row>
    <row r="620" spans="1:21" x14ac:dyDescent="0.25">
      <c r="A620" s="3">
        <v>4.5999999999999996</v>
      </c>
      <c r="B620" s="3">
        <f t="shared" si="123"/>
        <v>9.6</v>
      </c>
      <c r="C620" s="3">
        <f t="shared" si="124"/>
        <v>6.25</v>
      </c>
      <c r="D620" s="4">
        <f t="shared" si="114"/>
        <v>62.5</v>
      </c>
      <c r="E620" s="4">
        <f t="shared" si="115"/>
        <v>122.79999999999998</v>
      </c>
      <c r="F620">
        <f t="shared" si="118"/>
        <v>1524.6871666666666</v>
      </c>
      <c r="H620" s="3"/>
      <c r="J620" s="3">
        <f t="shared" si="116"/>
        <v>142.80000000000001</v>
      </c>
      <c r="K620" s="3">
        <f t="shared" si="119"/>
        <v>926.80799999999999</v>
      </c>
      <c r="M620" s="3">
        <f t="shared" si="125"/>
        <v>-597.87916666666661</v>
      </c>
      <c r="N620">
        <f t="shared" si="120"/>
        <v>597.87916666666661</v>
      </c>
      <c r="O620">
        <f t="shared" si="121"/>
        <v>0</v>
      </c>
      <c r="Q620" s="3">
        <f t="shared" si="126"/>
        <v>8.9688599999999905</v>
      </c>
      <c r="R620" s="3">
        <f t="shared" si="117"/>
        <v>111.43947999999982</v>
      </c>
      <c r="S620" s="3">
        <f t="shared" si="122"/>
        <v>131.43947999999983</v>
      </c>
      <c r="T620" s="3">
        <f t="shared" si="127"/>
        <v>51.420838719999878</v>
      </c>
      <c r="U620" s="3">
        <f t="shared" si="128"/>
        <v>567.32688282930417</v>
      </c>
    </row>
    <row r="621" spans="1:21" x14ac:dyDescent="0.25">
      <c r="A621" s="3">
        <v>4.6100000000000003</v>
      </c>
      <c r="B621" s="3">
        <f t="shared" si="123"/>
        <v>9.61</v>
      </c>
      <c r="C621" s="3">
        <f t="shared" si="124"/>
        <v>6.25</v>
      </c>
      <c r="D621" s="4">
        <f t="shared" si="114"/>
        <v>62.5</v>
      </c>
      <c r="E621" s="4">
        <f t="shared" si="115"/>
        <v>122.97999999999999</v>
      </c>
      <c r="F621">
        <f t="shared" si="118"/>
        <v>1529.7502096666667</v>
      </c>
      <c r="H621" s="3"/>
      <c r="J621" s="3">
        <f t="shared" si="116"/>
        <v>142.98000000000002</v>
      </c>
      <c r="K621" s="3">
        <f t="shared" si="119"/>
        <v>931.47954300000015</v>
      </c>
      <c r="M621" s="3">
        <f t="shared" si="125"/>
        <v>-598.27066666666656</v>
      </c>
      <c r="N621">
        <f t="shared" si="120"/>
        <v>598.27066666666656</v>
      </c>
      <c r="O621">
        <f t="shared" si="121"/>
        <v>0</v>
      </c>
      <c r="Q621" s="3">
        <f t="shared" si="126"/>
        <v>8.9883999999999897</v>
      </c>
      <c r="R621" s="3">
        <f t="shared" si="117"/>
        <v>111.7911999999998</v>
      </c>
      <c r="S621" s="3">
        <f t="shared" si="122"/>
        <v>131.79119999999983</v>
      </c>
      <c r="T621" s="3">
        <f t="shared" si="127"/>
        <v>51.03003871999988</v>
      </c>
      <c r="U621" s="3">
        <f t="shared" si="128"/>
        <v>568.32782790189287</v>
      </c>
    </row>
    <row r="622" spans="1:21" x14ac:dyDescent="0.25">
      <c r="A622" s="3">
        <v>4.62</v>
      </c>
      <c r="B622" s="3">
        <f t="shared" si="123"/>
        <v>9.620000000000001</v>
      </c>
      <c r="C622" s="3">
        <f t="shared" si="124"/>
        <v>6.25</v>
      </c>
      <c r="D622" s="4">
        <f t="shared" si="114"/>
        <v>62.5</v>
      </c>
      <c r="E622" s="4">
        <f t="shared" si="115"/>
        <v>123.16000000000003</v>
      </c>
      <c r="F622">
        <f t="shared" si="118"/>
        <v>1534.8255506666674</v>
      </c>
      <c r="H622" s="3"/>
      <c r="J622" s="3">
        <f t="shared" si="116"/>
        <v>143.16</v>
      </c>
      <c r="K622" s="3">
        <f t="shared" si="119"/>
        <v>936.16538400000002</v>
      </c>
      <c r="M622" s="3">
        <f t="shared" si="125"/>
        <v>-598.66016666666735</v>
      </c>
      <c r="N622">
        <f t="shared" si="120"/>
        <v>598.66016666666735</v>
      </c>
      <c r="O622">
        <f t="shared" si="121"/>
        <v>0</v>
      </c>
      <c r="Q622" s="3">
        <f t="shared" si="126"/>
        <v>9.007939999999989</v>
      </c>
      <c r="R622" s="3">
        <f t="shared" si="117"/>
        <v>112.1429199999998</v>
      </c>
      <c r="S622" s="3">
        <f t="shared" si="122"/>
        <v>132.14291999999978</v>
      </c>
      <c r="T622" s="3">
        <f t="shared" si="127"/>
        <v>50.639238719999881</v>
      </c>
      <c r="U622" s="3">
        <f t="shared" si="128"/>
        <v>569.32113674248171</v>
      </c>
    </row>
    <row r="623" spans="1:21" x14ac:dyDescent="0.25">
      <c r="A623" s="3">
        <v>4.63</v>
      </c>
      <c r="B623" s="3">
        <f t="shared" si="123"/>
        <v>9.629999999999999</v>
      </c>
      <c r="C623" s="3">
        <f t="shared" si="124"/>
        <v>6.25</v>
      </c>
      <c r="D623" s="4">
        <f t="shared" si="114"/>
        <v>62.5</v>
      </c>
      <c r="E623" s="4">
        <f t="shared" si="115"/>
        <v>123.33999999999997</v>
      </c>
      <c r="F623">
        <f t="shared" si="118"/>
        <v>1539.9132076666663</v>
      </c>
      <c r="H623" s="3"/>
      <c r="J623" s="3">
        <f t="shared" si="116"/>
        <v>143.34</v>
      </c>
      <c r="K623" s="3">
        <f t="shared" si="119"/>
        <v>940.86554099999989</v>
      </c>
      <c r="M623" s="3">
        <f t="shared" si="125"/>
        <v>-599.04766666666637</v>
      </c>
      <c r="N623">
        <f t="shared" si="120"/>
        <v>599.04766666666637</v>
      </c>
      <c r="O623">
        <f t="shared" si="121"/>
        <v>0</v>
      </c>
      <c r="Q623" s="3">
        <f t="shared" si="126"/>
        <v>9.0274799999999882</v>
      </c>
      <c r="R623" s="3">
        <f t="shared" si="117"/>
        <v>112.49463999999978</v>
      </c>
      <c r="S623" s="3">
        <f t="shared" si="122"/>
        <v>132.49463999999978</v>
      </c>
      <c r="T623" s="3">
        <f t="shared" si="127"/>
        <v>50.248438719999875</v>
      </c>
      <c r="U623" s="3">
        <f t="shared" si="128"/>
        <v>570.30680935107046</v>
      </c>
    </row>
    <row r="624" spans="1:21" x14ac:dyDescent="0.25">
      <c r="A624" s="3">
        <v>4.6399999999999997</v>
      </c>
      <c r="B624" s="3">
        <f t="shared" si="123"/>
        <v>9.64</v>
      </c>
      <c r="C624" s="3">
        <f t="shared" si="124"/>
        <v>6.25</v>
      </c>
      <c r="D624" s="4">
        <f t="shared" si="114"/>
        <v>62.5</v>
      </c>
      <c r="E624" s="4">
        <f t="shared" si="115"/>
        <v>123.52000000000001</v>
      </c>
      <c r="F624">
        <f t="shared" si="118"/>
        <v>1545.0131986666672</v>
      </c>
      <c r="H624" s="3"/>
      <c r="J624" s="3">
        <f t="shared" si="116"/>
        <v>143.51999999999998</v>
      </c>
      <c r="K624" s="3">
        <f t="shared" si="119"/>
        <v>945.58003199999985</v>
      </c>
      <c r="M624" s="3">
        <f t="shared" si="125"/>
        <v>-599.43316666666738</v>
      </c>
      <c r="N624">
        <f t="shared" si="120"/>
        <v>599.43316666666738</v>
      </c>
      <c r="O624">
        <f t="shared" si="121"/>
        <v>0</v>
      </c>
      <c r="Q624" s="3">
        <f t="shared" si="126"/>
        <v>9.0470199999999874</v>
      </c>
      <c r="R624" s="3">
        <f t="shared" si="117"/>
        <v>112.84635999999978</v>
      </c>
      <c r="S624" s="3">
        <f t="shared" si="122"/>
        <v>132.84635999999978</v>
      </c>
      <c r="T624" s="3">
        <f t="shared" si="127"/>
        <v>49.857638719999876</v>
      </c>
      <c r="U624" s="3">
        <f t="shared" si="128"/>
        <v>571.28484572765922</v>
      </c>
    </row>
    <row r="625" spans="1:21" x14ac:dyDescent="0.25">
      <c r="A625" s="3">
        <v>4.6500000000000004</v>
      </c>
      <c r="B625" s="3">
        <f t="shared" si="123"/>
        <v>9.65</v>
      </c>
      <c r="C625" s="3">
        <f t="shared" si="124"/>
        <v>6.25</v>
      </c>
      <c r="D625" s="4">
        <f t="shared" si="114"/>
        <v>62.5</v>
      </c>
      <c r="E625" s="4">
        <f t="shared" si="115"/>
        <v>123.70000000000002</v>
      </c>
      <c r="F625">
        <f t="shared" si="118"/>
        <v>1550.125541666667</v>
      </c>
      <c r="H625" s="3"/>
      <c r="J625" s="3">
        <f t="shared" si="116"/>
        <v>143.69999999999999</v>
      </c>
      <c r="K625" s="3">
        <f t="shared" si="119"/>
        <v>950.30887500000017</v>
      </c>
      <c r="M625" s="3">
        <f t="shared" si="125"/>
        <v>-599.81666666666683</v>
      </c>
      <c r="N625">
        <f t="shared" si="120"/>
        <v>599.81666666666683</v>
      </c>
      <c r="O625">
        <f t="shared" si="121"/>
        <v>0</v>
      </c>
      <c r="Q625" s="3">
        <f t="shared" si="126"/>
        <v>9.0665599999999866</v>
      </c>
      <c r="R625" s="3">
        <f t="shared" si="117"/>
        <v>113.19807999999975</v>
      </c>
      <c r="S625" s="3">
        <f t="shared" si="122"/>
        <v>133.19807999999975</v>
      </c>
      <c r="T625" s="3">
        <f t="shared" si="127"/>
        <v>49.466838719999878</v>
      </c>
      <c r="U625" s="3">
        <f t="shared" si="128"/>
        <v>572.25524587224811</v>
      </c>
    </row>
    <row r="626" spans="1:21" x14ac:dyDescent="0.25">
      <c r="A626" s="3">
        <v>4.66</v>
      </c>
      <c r="B626" s="3">
        <f t="shared" si="123"/>
        <v>9.66</v>
      </c>
      <c r="C626" s="3">
        <f t="shared" si="124"/>
        <v>6.25</v>
      </c>
      <c r="D626" s="4">
        <f t="shared" si="114"/>
        <v>62.5</v>
      </c>
      <c r="E626" s="4">
        <f t="shared" si="115"/>
        <v>123.88</v>
      </c>
      <c r="F626">
        <f t="shared" si="118"/>
        <v>1555.2502546666667</v>
      </c>
      <c r="H626" s="3"/>
      <c r="J626" s="3">
        <f t="shared" si="116"/>
        <v>143.88</v>
      </c>
      <c r="K626" s="3">
        <f t="shared" si="119"/>
        <v>955.05208800000014</v>
      </c>
      <c r="M626" s="3">
        <f t="shared" si="125"/>
        <v>-600.19816666666657</v>
      </c>
      <c r="N626">
        <f t="shared" si="120"/>
        <v>600.19816666666657</v>
      </c>
      <c r="O626">
        <f t="shared" si="121"/>
        <v>0</v>
      </c>
      <c r="Q626" s="3">
        <f t="shared" si="126"/>
        <v>9.0860999999999859</v>
      </c>
      <c r="R626" s="3">
        <f t="shared" si="117"/>
        <v>113.54979999999973</v>
      </c>
      <c r="S626" s="3">
        <f t="shared" si="122"/>
        <v>133.54979999999972</v>
      </c>
      <c r="T626" s="3">
        <f t="shared" si="127"/>
        <v>49.076038719999872</v>
      </c>
      <c r="U626" s="3">
        <f t="shared" si="128"/>
        <v>573.21800978483691</v>
      </c>
    </row>
    <row r="627" spans="1:21" x14ac:dyDescent="0.25">
      <c r="A627" s="3">
        <v>4.67</v>
      </c>
      <c r="B627" s="3">
        <f t="shared" si="123"/>
        <v>9.67</v>
      </c>
      <c r="C627" s="3">
        <f t="shared" si="124"/>
        <v>6.25</v>
      </c>
      <c r="D627" s="4">
        <f t="shared" si="114"/>
        <v>62.5</v>
      </c>
      <c r="E627" s="4">
        <f t="shared" si="115"/>
        <v>124.06</v>
      </c>
      <c r="F627">
        <f t="shared" si="118"/>
        <v>1560.3873556666667</v>
      </c>
      <c r="H627" s="3"/>
      <c r="J627" s="3">
        <f t="shared" si="116"/>
        <v>144.06</v>
      </c>
      <c r="K627" s="3">
        <f t="shared" si="119"/>
        <v>959.80968899999993</v>
      </c>
      <c r="M627" s="3">
        <f t="shared" si="125"/>
        <v>-600.5776666666668</v>
      </c>
      <c r="N627">
        <f t="shared" si="120"/>
        <v>600.5776666666668</v>
      </c>
      <c r="O627">
        <f t="shared" si="121"/>
        <v>0</v>
      </c>
      <c r="Q627" s="3">
        <f t="shared" si="126"/>
        <v>9.1056399999999851</v>
      </c>
      <c r="R627" s="3">
        <f t="shared" si="117"/>
        <v>113.90151999999972</v>
      </c>
      <c r="S627" s="3">
        <f t="shared" si="122"/>
        <v>133.90151999999972</v>
      </c>
      <c r="T627" s="3">
        <f t="shared" si="127"/>
        <v>48.685238719999873</v>
      </c>
      <c r="U627" s="3">
        <f t="shared" si="128"/>
        <v>574.17313746542573</v>
      </c>
    </row>
    <row r="628" spans="1:21" x14ac:dyDescent="0.25">
      <c r="A628" s="3">
        <v>4.68</v>
      </c>
      <c r="B628" s="3">
        <f t="shared" si="123"/>
        <v>9.68</v>
      </c>
      <c r="C628" s="3">
        <f t="shared" si="124"/>
        <v>6.25</v>
      </c>
      <c r="D628" s="4">
        <f t="shared" si="114"/>
        <v>62.5</v>
      </c>
      <c r="E628" s="4">
        <f t="shared" si="115"/>
        <v>124.24000000000001</v>
      </c>
      <c r="F628">
        <f t="shared" si="118"/>
        <v>1565.5368626666668</v>
      </c>
      <c r="H628" s="3"/>
      <c r="J628" s="3">
        <f t="shared" si="116"/>
        <v>144.24</v>
      </c>
      <c r="K628" s="3">
        <f t="shared" si="119"/>
        <v>964.58169599999997</v>
      </c>
      <c r="M628" s="3">
        <f t="shared" si="125"/>
        <v>-600.95516666666686</v>
      </c>
      <c r="N628">
        <f t="shared" si="120"/>
        <v>600.95516666666686</v>
      </c>
      <c r="O628">
        <f t="shared" si="121"/>
        <v>0</v>
      </c>
      <c r="Q628" s="3">
        <f t="shared" si="126"/>
        <v>9.1251799999999843</v>
      </c>
      <c r="R628" s="3">
        <f t="shared" si="117"/>
        <v>114.25323999999971</v>
      </c>
      <c r="S628" s="3">
        <f t="shared" si="122"/>
        <v>134.25323999999972</v>
      </c>
      <c r="T628" s="3">
        <f t="shared" si="127"/>
        <v>48.294438719999874</v>
      </c>
      <c r="U628" s="3">
        <f t="shared" si="128"/>
        <v>575.12062891401456</v>
      </c>
    </row>
    <row r="629" spans="1:21" x14ac:dyDescent="0.25">
      <c r="A629" s="3">
        <v>4.6900000000000004</v>
      </c>
      <c r="B629" s="3">
        <f t="shared" si="123"/>
        <v>9.6900000000000013</v>
      </c>
      <c r="C629" s="3">
        <f t="shared" si="124"/>
        <v>6.25</v>
      </c>
      <c r="D629" s="4">
        <f t="shared" si="114"/>
        <v>62.5</v>
      </c>
      <c r="E629" s="4">
        <f t="shared" si="115"/>
        <v>124.42000000000002</v>
      </c>
      <c r="F629">
        <f t="shared" si="118"/>
        <v>1570.6987936666674</v>
      </c>
      <c r="H629" s="3"/>
      <c r="J629" s="3">
        <f t="shared" si="116"/>
        <v>144.42000000000002</v>
      </c>
      <c r="K629" s="3">
        <f t="shared" si="119"/>
        <v>969.36812700000019</v>
      </c>
      <c r="M629" s="3">
        <f t="shared" si="125"/>
        <v>-601.33066666666718</v>
      </c>
      <c r="N629">
        <f t="shared" si="120"/>
        <v>601.33066666666718</v>
      </c>
      <c r="O629">
        <f t="shared" si="121"/>
        <v>0</v>
      </c>
      <c r="Q629" s="3">
        <f t="shared" si="126"/>
        <v>9.1447199999999835</v>
      </c>
      <c r="R629" s="3">
        <f t="shared" si="117"/>
        <v>114.60495999999969</v>
      </c>
      <c r="S629" s="3">
        <f t="shared" si="122"/>
        <v>134.60495999999969</v>
      </c>
      <c r="T629" s="3">
        <f t="shared" si="127"/>
        <v>47.903638719999869</v>
      </c>
      <c r="U629" s="3">
        <f t="shared" si="128"/>
        <v>576.0604841306033</v>
      </c>
    </row>
    <row r="630" spans="1:21" x14ac:dyDescent="0.25">
      <c r="A630" s="3">
        <v>4.7</v>
      </c>
      <c r="B630" s="3">
        <f t="shared" si="123"/>
        <v>9.6999999999999993</v>
      </c>
      <c r="C630" s="3">
        <f t="shared" si="124"/>
        <v>6.25</v>
      </c>
      <c r="D630" s="4">
        <f t="shared" si="114"/>
        <v>62.5</v>
      </c>
      <c r="E630" s="4">
        <f t="shared" si="115"/>
        <v>124.6</v>
      </c>
      <c r="F630">
        <f t="shared" si="118"/>
        <v>1575.8731666666665</v>
      </c>
      <c r="H630" s="3"/>
      <c r="J630" s="3">
        <f t="shared" si="116"/>
        <v>144.60000000000002</v>
      </c>
      <c r="K630" s="3">
        <f t="shared" si="119"/>
        <v>974.1690000000001</v>
      </c>
      <c r="M630" s="3">
        <f t="shared" si="125"/>
        <v>-601.70416666666642</v>
      </c>
      <c r="N630">
        <f t="shared" si="120"/>
        <v>601.70416666666642</v>
      </c>
      <c r="O630">
        <f t="shared" si="121"/>
        <v>0</v>
      </c>
      <c r="Q630" s="3">
        <f t="shared" si="126"/>
        <v>9.1642599999999828</v>
      </c>
      <c r="R630" s="3">
        <f t="shared" si="117"/>
        <v>114.95667999999969</v>
      </c>
      <c r="S630" s="3">
        <f t="shared" si="122"/>
        <v>134.95667999999966</v>
      </c>
      <c r="T630" s="3">
        <f t="shared" si="127"/>
        <v>47.51283871999987</v>
      </c>
      <c r="U630" s="3">
        <f t="shared" si="128"/>
        <v>576.99270311519217</v>
      </c>
    </row>
    <row r="631" spans="1:21" x14ac:dyDescent="0.25">
      <c r="A631" s="3">
        <v>4.71</v>
      </c>
      <c r="B631" s="3">
        <f t="shared" si="123"/>
        <v>9.7100000000000009</v>
      </c>
      <c r="C631" s="3">
        <f t="shared" si="124"/>
        <v>6.25</v>
      </c>
      <c r="D631" s="4">
        <f t="shared" si="114"/>
        <v>62.5</v>
      </c>
      <c r="E631" s="4">
        <f t="shared" si="115"/>
        <v>124.78000000000003</v>
      </c>
      <c r="F631">
        <f t="shared" si="118"/>
        <v>1581.0599996666672</v>
      </c>
      <c r="H631" s="3"/>
      <c r="J631" s="3">
        <f t="shared" si="116"/>
        <v>144.78</v>
      </c>
      <c r="K631" s="3">
        <f t="shared" si="119"/>
        <v>978.98433300000011</v>
      </c>
      <c r="M631" s="3">
        <f t="shared" si="125"/>
        <v>-602.07566666666708</v>
      </c>
      <c r="N631">
        <f t="shared" si="120"/>
        <v>602.07566666666708</v>
      </c>
      <c r="O631">
        <f t="shared" si="121"/>
        <v>0</v>
      </c>
      <c r="Q631" s="3">
        <f t="shared" si="126"/>
        <v>9.183799999999982</v>
      </c>
      <c r="R631" s="3">
        <f t="shared" si="117"/>
        <v>115.30839999999966</v>
      </c>
      <c r="S631" s="3">
        <f t="shared" si="122"/>
        <v>135.30839999999966</v>
      </c>
      <c r="T631" s="3">
        <f t="shared" si="127"/>
        <v>47.122038719999871</v>
      </c>
      <c r="U631" s="3">
        <f t="shared" si="128"/>
        <v>577.91728586778095</v>
      </c>
    </row>
    <row r="632" spans="1:21" x14ac:dyDescent="0.25">
      <c r="A632" s="3">
        <v>4.72</v>
      </c>
      <c r="B632" s="3">
        <f t="shared" si="123"/>
        <v>9.7199999999999989</v>
      </c>
      <c r="C632" s="3">
        <f t="shared" si="124"/>
        <v>6.25</v>
      </c>
      <c r="D632" s="4">
        <f t="shared" si="114"/>
        <v>62.5</v>
      </c>
      <c r="E632" s="4">
        <f t="shared" si="115"/>
        <v>124.95999999999998</v>
      </c>
      <c r="F632">
        <f t="shared" si="118"/>
        <v>1586.2593106666661</v>
      </c>
      <c r="H632" s="3"/>
      <c r="J632" s="3">
        <f t="shared" si="116"/>
        <v>144.95999999999998</v>
      </c>
      <c r="K632" s="3">
        <f t="shared" si="119"/>
        <v>983.81414399999994</v>
      </c>
      <c r="M632" s="3">
        <f t="shared" si="125"/>
        <v>-602.44516666666618</v>
      </c>
      <c r="N632">
        <f t="shared" si="120"/>
        <v>602.44516666666618</v>
      </c>
      <c r="O632">
        <f t="shared" si="121"/>
        <v>0</v>
      </c>
      <c r="Q632" s="3">
        <f t="shared" si="126"/>
        <v>9.2033399999999812</v>
      </c>
      <c r="R632" s="3">
        <f t="shared" si="117"/>
        <v>115.66011999999967</v>
      </c>
      <c r="S632" s="3">
        <f t="shared" si="122"/>
        <v>135.66011999999967</v>
      </c>
      <c r="T632" s="3">
        <f t="shared" si="127"/>
        <v>46.731238719999872</v>
      </c>
      <c r="U632" s="3">
        <f t="shared" si="128"/>
        <v>578.83423238836974</v>
      </c>
    </row>
    <row r="633" spans="1:21" x14ac:dyDescent="0.25">
      <c r="A633" s="3">
        <v>4.7300000000000004</v>
      </c>
      <c r="B633" s="3">
        <f t="shared" si="123"/>
        <v>9.73</v>
      </c>
      <c r="C633" s="3">
        <f t="shared" si="124"/>
        <v>6.25</v>
      </c>
      <c r="D633" s="4">
        <f t="shared" si="114"/>
        <v>62.5</v>
      </c>
      <c r="E633" s="4">
        <f t="shared" si="115"/>
        <v>125.14000000000001</v>
      </c>
      <c r="F633">
        <f t="shared" si="118"/>
        <v>1591.4711176666672</v>
      </c>
      <c r="H633" s="3"/>
      <c r="J633" s="3">
        <f t="shared" si="116"/>
        <v>145.14000000000001</v>
      </c>
      <c r="K633" s="3">
        <f t="shared" si="119"/>
        <v>988.65845100000024</v>
      </c>
      <c r="M633" s="3">
        <f t="shared" si="125"/>
        <v>-602.81266666666693</v>
      </c>
      <c r="N633">
        <f t="shared" si="120"/>
        <v>602.81266666666693</v>
      </c>
      <c r="O633">
        <f t="shared" si="121"/>
        <v>0</v>
      </c>
      <c r="Q633" s="3">
        <f t="shared" si="126"/>
        <v>9.2228799999999804</v>
      </c>
      <c r="R633" s="3">
        <f t="shared" si="117"/>
        <v>116.01183999999964</v>
      </c>
      <c r="S633" s="3">
        <f t="shared" si="122"/>
        <v>136.01183999999964</v>
      </c>
      <c r="T633" s="3">
        <f t="shared" si="127"/>
        <v>46.340438719999867</v>
      </c>
      <c r="U633" s="3">
        <f t="shared" si="128"/>
        <v>579.74354267695855</v>
      </c>
    </row>
    <row r="634" spans="1:21" x14ac:dyDescent="0.25">
      <c r="A634" s="3">
        <v>4.74</v>
      </c>
      <c r="B634" s="3">
        <f t="shared" si="123"/>
        <v>9.74</v>
      </c>
      <c r="C634" s="3">
        <f t="shared" si="124"/>
        <v>6.25</v>
      </c>
      <c r="D634" s="4">
        <f t="shared" si="114"/>
        <v>62.5</v>
      </c>
      <c r="E634" s="4">
        <f t="shared" si="115"/>
        <v>125.32</v>
      </c>
      <c r="F634">
        <f t="shared" si="118"/>
        <v>1596.6954386666666</v>
      </c>
      <c r="H634" s="3"/>
      <c r="J634" s="3">
        <f t="shared" si="116"/>
        <v>145.32</v>
      </c>
      <c r="K634" s="3">
        <f t="shared" si="119"/>
        <v>993.51727200000005</v>
      </c>
      <c r="M634" s="3">
        <f t="shared" si="125"/>
        <v>-603.17816666666658</v>
      </c>
      <c r="N634">
        <f t="shared" si="120"/>
        <v>603.17816666666658</v>
      </c>
      <c r="O634">
        <f t="shared" si="121"/>
        <v>0</v>
      </c>
      <c r="Q634" s="3">
        <f t="shared" si="126"/>
        <v>9.2424199999999797</v>
      </c>
      <c r="R634" s="3">
        <f t="shared" si="117"/>
        <v>116.36355999999964</v>
      </c>
      <c r="S634" s="3">
        <f t="shared" si="122"/>
        <v>136.36355999999961</v>
      </c>
      <c r="T634" s="3">
        <f t="shared" si="127"/>
        <v>45.949638719999868</v>
      </c>
      <c r="U634" s="3">
        <f t="shared" si="128"/>
        <v>580.64521673354727</v>
      </c>
    </row>
    <row r="635" spans="1:21" x14ac:dyDescent="0.25">
      <c r="A635" s="3">
        <v>4.75</v>
      </c>
      <c r="B635" s="3">
        <f t="shared" si="123"/>
        <v>9.75</v>
      </c>
      <c r="C635" s="3">
        <f t="shared" si="124"/>
        <v>6.25</v>
      </c>
      <c r="D635" s="4">
        <f t="shared" si="114"/>
        <v>62.5</v>
      </c>
      <c r="E635" s="4">
        <f t="shared" si="115"/>
        <v>125.5</v>
      </c>
      <c r="F635">
        <f t="shared" si="118"/>
        <v>1601.9322916666667</v>
      </c>
      <c r="H635" s="3"/>
      <c r="J635" s="3">
        <f t="shared" si="116"/>
        <v>145.5</v>
      </c>
      <c r="K635" s="3">
        <f t="shared" si="119"/>
        <v>998.390625</v>
      </c>
      <c r="M635" s="3">
        <f t="shared" si="125"/>
        <v>-603.54166666666674</v>
      </c>
      <c r="N635">
        <f t="shared" si="120"/>
        <v>603.54166666666674</v>
      </c>
      <c r="O635">
        <f t="shared" si="121"/>
        <v>0</v>
      </c>
      <c r="Q635" s="3">
        <f t="shared" si="126"/>
        <v>9.2619599999999789</v>
      </c>
      <c r="R635" s="3">
        <f t="shared" si="117"/>
        <v>116.71527999999961</v>
      </c>
      <c r="S635" s="3">
        <f t="shared" si="122"/>
        <v>136.71527999999961</v>
      </c>
      <c r="T635" s="3">
        <f t="shared" si="127"/>
        <v>45.558838719999869</v>
      </c>
      <c r="U635" s="3">
        <f t="shared" si="128"/>
        <v>581.53925455813601</v>
      </c>
    </row>
    <row r="636" spans="1:21" x14ac:dyDescent="0.25">
      <c r="A636" s="3">
        <v>4.76</v>
      </c>
      <c r="B636" s="3">
        <f t="shared" si="123"/>
        <v>9.76</v>
      </c>
      <c r="C636" s="3">
        <f t="shared" si="124"/>
        <v>6.25</v>
      </c>
      <c r="D636" s="4">
        <f t="shared" si="114"/>
        <v>62.5</v>
      </c>
      <c r="E636" s="4">
        <f t="shared" si="115"/>
        <v>125.68</v>
      </c>
      <c r="F636">
        <f t="shared" si="118"/>
        <v>1607.1816946666668</v>
      </c>
      <c r="H636" s="3"/>
      <c r="J636" s="3">
        <f t="shared" si="116"/>
        <v>145.68</v>
      </c>
      <c r="K636" s="3">
        <f t="shared" si="119"/>
        <v>1003.2785279999998</v>
      </c>
      <c r="M636" s="3">
        <f t="shared" si="125"/>
        <v>-603.90316666666695</v>
      </c>
      <c r="N636">
        <f t="shared" si="120"/>
        <v>603.90316666666695</v>
      </c>
      <c r="O636">
        <f t="shared" si="121"/>
        <v>0</v>
      </c>
      <c r="Q636" s="3">
        <f t="shared" si="126"/>
        <v>9.2814999999999781</v>
      </c>
      <c r="R636" s="3">
        <f t="shared" si="117"/>
        <v>117.0669999999996</v>
      </c>
      <c r="S636" s="3">
        <f t="shared" si="122"/>
        <v>137.06699999999961</v>
      </c>
      <c r="T636" s="3">
        <f t="shared" si="127"/>
        <v>45.168038719999871</v>
      </c>
      <c r="U636" s="3">
        <f t="shared" si="128"/>
        <v>582.42565615072488</v>
      </c>
    </row>
    <row r="637" spans="1:21" x14ac:dyDescent="0.25">
      <c r="A637" s="3">
        <v>4.7699999999999996</v>
      </c>
      <c r="B637" s="3">
        <f t="shared" si="123"/>
        <v>9.77</v>
      </c>
      <c r="C637" s="3">
        <f t="shared" si="124"/>
        <v>6.25</v>
      </c>
      <c r="D637" s="4">
        <f t="shared" si="114"/>
        <v>62.5</v>
      </c>
      <c r="E637" s="4">
        <f t="shared" si="115"/>
        <v>125.85999999999999</v>
      </c>
      <c r="F637">
        <f t="shared" si="118"/>
        <v>1612.4436656666664</v>
      </c>
      <c r="H637" s="3"/>
      <c r="J637" s="3">
        <f t="shared" si="116"/>
        <v>145.85999999999999</v>
      </c>
      <c r="K637" s="3">
        <f t="shared" si="119"/>
        <v>1008.1809989999997</v>
      </c>
      <c r="M637" s="3">
        <f t="shared" si="125"/>
        <v>-604.26266666666675</v>
      </c>
      <c r="N637">
        <f t="shared" si="120"/>
        <v>604.26266666666675</v>
      </c>
      <c r="O637">
        <f t="shared" si="121"/>
        <v>0</v>
      </c>
      <c r="Q637" s="3">
        <f t="shared" si="126"/>
        <v>9.3010399999999773</v>
      </c>
      <c r="R637" s="3">
        <f t="shared" si="117"/>
        <v>117.41871999999958</v>
      </c>
      <c r="S637" s="3">
        <f t="shared" si="122"/>
        <v>137.41871999999958</v>
      </c>
      <c r="T637" s="3">
        <f t="shared" si="127"/>
        <v>44.777238719999872</v>
      </c>
      <c r="U637" s="3">
        <f t="shared" si="128"/>
        <v>583.30442151131365</v>
      </c>
    </row>
    <row r="638" spans="1:21" x14ac:dyDescent="0.25">
      <c r="A638" s="3">
        <v>4.78</v>
      </c>
      <c r="B638" s="3">
        <f t="shared" si="123"/>
        <v>9.7800000000000011</v>
      </c>
      <c r="C638" s="3">
        <f t="shared" si="124"/>
        <v>6.25</v>
      </c>
      <c r="D638" s="4">
        <f t="shared" si="114"/>
        <v>62.5</v>
      </c>
      <c r="E638" s="4">
        <f t="shared" si="115"/>
        <v>126.04000000000002</v>
      </c>
      <c r="F638">
        <f t="shared" si="118"/>
        <v>1617.7182226666673</v>
      </c>
      <c r="H638" s="3"/>
      <c r="J638" s="3">
        <f t="shared" si="116"/>
        <v>146.04000000000002</v>
      </c>
      <c r="K638" s="3">
        <f t="shared" si="119"/>
        <v>1013.0980560000003</v>
      </c>
      <c r="M638" s="3">
        <f t="shared" si="125"/>
        <v>-604.62016666666705</v>
      </c>
      <c r="N638">
        <f t="shared" si="120"/>
        <v>604.62016666666705</v>
      </c>
      <c r="O638">
        <f t="shared" si="121"/>
        <v>0</v>
      </c>
      <c r="Q638" s="3">
        <f t="shared" si="126"/>
        <v>9.3205799999999766</v>
      </c>
      <c r="R638" s="3">
        <f t="shared" si="117"/>
        <v>117.77043999999957</v>
      </c>
      <c r="S638" s="3">
        <f t="shared" si="122"/>
        <v>137.77043999999955</v>
      </c>
      <c r="T638" s="3">
        <f t="shared" si="127"/>
        <v>44.386438719999873</v>
      </c>
      <c r="U638" s="3">
        <f t="shared" si="128"/>
        <v>584.17555063990244</v>
      </c>
    </row>
    <row r="639" spans="1:21" x14ac:dyDescent="0.25">
      <c r="A639" s="3">
        <v>4.79</v>
      </c>
      <c r="B639" s="3">
        <f t="shared" si="123"/>
        <v>9.7899999999999991</v>
      </c>
      <c r="C639" s="3">
        <f t="shared" si="124"/>
        <v>6.25</v>
      </c>
      <c r="D639" s="4">
        <f t="shared" si="114"/>
        <v>62.5</v>
      </c>
      <c r="E639" s="4">
        <f t="shared" si="115"/>
        <v>126.21999999999997</v>
      </c>
      <c r="F639">
        <f t="shared" si="118"/>
        <v>1623.0053836666661</v>
      </c>
      <c r="H639" s="3"/>
      <c r="J639" s="3">
        <f t="shared" si="116"/>
        <v>146.22</v>
      </c>
      <c r="K639" s="3">
        <f t="shared" si="119"/>
        <v>1018.029717</v>
      </c>
      <c r="M639" s="3">
        <f t="shared" si="125"/>
        <v>-604.97566666666614</v>
      </c>
      <c r="N639">
        <f t="shared" si="120"/>
        <v>604.97566666666614</v>
      </c>
      <c r="O639">
        <f t="shared" si="121"/>
        <v>0</v>
      </c>
      <c r="Q639" s="3">
        <f t="shared" si="126"/>
        <v>9.3401199999999758</v>
      </c>
      <c r="R639" s="3">
        <f t="shared" si="117"/>
        <v>118.12215999999955</v>
      </c>
      <c r="S639" s="3">
        <f t="shared" si="122"/>
        <v>138.12215999999955</v>
      </c>
      <c r="T639" s="3">
        <f t="shared" si="127"/>
        <v>43.995638719999874</v>
      </c>
      <c r="U639" s="3">
        <f t="shared" si="128"/>
        <v>585.03904353649125</v>
      </c>
    </row>
    <row r="640" spans="1:21" x14ac:dyDescent="0.25">
      <c r="A640" s="3">
        <v>4.8</v>
      </c>
      <c r="B640" s="3">
        <f t="shared" si="123"/>
        <v>9.8000000000000007</v>
      </c>
      <c r="C640" s="3">
        <f t="shared" si="124"/>
        <v>6.25</v>
      </c>
      <c r="D640" s="4">
        <f t="shared" si="114"/>
        <v>62.5</v>
      </c>
      <c r="E640" s="4">
        <f t="shared" si="115"/>
        <v>126.4</v>
      </c>
      <c r="F640">
        <f t="shared" si="118"/>
        <v>1628.3051666666672</v>
      </c>
      <c r="H640" s="3"/>
      <c r="J640" s="3">
        <f t="shared" si="116"/>
        <v>146.39999999999998</v>
      </c>
      <c r="K640" s="3">
        <f t="shared" si="119"/>
        <v>1022.9759999999999</v>
      </c>
      <c r="M640" s="3">
        <f t="shared" si="125"/>
        <v>-605.32916666666733</v>
      </c>
      <c r="N640">
        <f t="shared" si="120"/>
        <v>605.32916666666733</v>
      </c>
      <c r="O640">
        <f t="shared" si="121"/>
        <v>0</v>
      </c>
      <c r="Q640" s="3">
        <f t="shared" si="126"/>
        <v>9.359659999999975</v>
      </c>
      <c r="R640" s="3">
        <f t="shared" si="117"/>
        <v>118.47387999999955</v>
      </c>
      <c r="S640" s="3">
        <f t="shared" si="122"/>
        <v>138.47387999999955</v>
      </c>
      <c r="T640" s="3">
        <f t="shared" si="127"/>
        <v>43.604838719999876</v>
      </c>
      <c r="U640" s="3">
        <f t="shared" si="128"/>
        <v>585.89490020107996</v>
      </c>
    </row>
    <row r="641" spans="1:21" x14ac:dyDescent="0.25">
      <c r="A641" s="3">
        <v>4.8099999999999996</v>
      </c>
      <c r="B641" s="3">
        <f t="shared" si="123"/>
        <v>9.8099999999999987</v>
      </c>
      <c r="C641" s="3">
        <f t="shared" si="124"/>
        <v>6.25</v>
      </c>
      <c r="D641" s="4">
        <f t="shared" si="114"/>
        <v>62.5</v>
      </c>
      <c r="E641" s="4">
        <f t="shared" si="115"/>
        <v>126.57999999999998</v>
      </c>
      <c r="F641">
        <f t="shared" si="118"/>
        <v>1633.6175896666662</v>
      </c>
      <c r="H641" s="3"/>
      <c r="J641" s="3">
        <f t="shared" si="116"/>
        <v>146.57999999999998</v>
      </c>
      <c r="K641" s="3">
        <f t="shared" si="119"/>
        <v>1027.9369229999998</v>
      </c>
      <c r="M641" s="3">
        <f t="shared" si="125"/>
        <v>-605.68066666666641</v>
      </c>
      <c r="N641">
        <f t="shared" si="120"/>
        <v>605.68066666666641</v>
      </c>
      <c r="O641">
        <f t="shared" si="121"/>
        <v>0</v>
      </c>
      <c r="Q641" s="3">
        <f t="shared" si="126"/>
        <v>9.3791999999999742</v>
      </c>
      <c r="R641" s="3">
        <f t="shared" si="117"/>
        <v>118.82559999999953</v>
      </c>
      <c r="S641" s="3">
        <f t="shared" si="122"/>
        <v>138.82559999999953</v>
      </c>
      <c r="T641" s="3">
        <f t="shared" si="127"/>
        <v>43.214038719999877</v>
      </c>
      <c r="U641" s="3">
        <f t="shared" si="128"/>
        <v>586.7431206336687</v>
      </c>
    </row>
    <row r="642" spans="1:21" x14ac:dyDescent="0.25">
      <c r="A642" s="3">
        <v>4.82</v>
      </c>
      <c r="B642" s="3">
        <f t="shared" si="123"/>
        <v>9.82</v>
      </c>
      <c r="C642" s="3">
        <f t="shared" si="124"/>
        <v>6.25</v>
      </c>
      <c r="D642" s="4">
        <f t="shared" si="114"/>
        <v>62.5</v>
      </c>
      <c r="E642" s="4">
        <f t="shared" si="115"/>
        <v>126.75999999999999</v>
      </c>
      <c r="F642">
        <f t="shared" si="118"/>
        <v>1638.9426706666668</v>
      </c>
      <c r="H642" s="3"/>
      <c r="J642" s="3">
        <f t="shared" si="116"/>
        <v>146.76</v>
      </c>
      <c r="K642" s="3">
        <f t="shared" si="119"/>
        <v>1032.9125040000004</v>
      </c>
      <c r="M642" s="3">
        <f t="shared" si="125"/>
        <v>-606.03016666666645</v>
      </c>
      <c r="N642">
        <f t="shared" si="120"/>
        <v>606.03016666666645</v>
      </c>
      <c r="O642">
        <f t="shared" si="121"/>
        <v>0</v>
      </c>
      <c r="Q642" s="3">
        <f t="shared" si="126"/>
        <v>9.3987399999999734</v>
      </c>
      <c r="R642" s="3">
        <f t="shared" si="117"/>
        <v>119.17731999999953</v>
      </c>
      <c r="S642" s="3">
        <f t="shared" si="122"/>
        <v>139.1773199999995</v>
      </c>
      <c r="T642" s="3">
        <f t="shared" si="127"/>
        <v>42.823238719999871</v>
      </c>
      <c r="U642" s="3">
        <f t="shared" si="128"/>
        <v>587.58370483425756</v>
      </c>
    </row>
    <row r="643" spans="1:21" x14ac:dyDescent="0.25">
      <c r="A643" s="3">
        <v>4.83</v>
      </c>
      <c r="B643" s="3">
        <f t="shared" si="123"/>
        <v>9.83</v>
      </c>
      <c r="C643" s="3">
        <f t="shared" si="124"/>
        <v>6.25</v>
      </c>
      <c r="D643" s="4">
        <f t="shared" si="114"/>
        <v>62.5</v>
      </c>
      <c r="E643" s="4">
        <f t="shared" si="115"/>
        <v>126.94</v>
      </c>
      <c r="F643">
        <f t="shared" si="118"/>
        <v>1644.2804276666668</v>
      </c>
      <c r="H643" s="3"/>
      <c r="J643" s="3">
        <f t="shared" si="116"/>
        <v>146.94</v>
      </c>
      <c r="K643" s="3">
        <f t="shared" si="119"/>
        <v>1037.9027610000001</v>
      </c>
      <c r="M643" s="3">
        <f t="shared" si="125"/>
        <v>-606.37766666666676</v>
      </c>
      <c r="N643">
        <f t="shared" si="120"/>
        <v>606.37766666666676</v>
      </c>
      <c r="O643">
        <f t="shared" si="121"/>
        <v>0</v>
      </c>
      <c r="Q643" s="3">
        <f t="shared" si="126"/>
        <v>9.4182799999999727</v>
      </c>
      <c r="R643" s="3">
        <f t="shared" si="117"/>
        <v>119.5290399999995</v>
      </c>
      <c r="S643" s="3">
        <f t="shared" si="122"/>
        <v>139.5290399999995</v>
      </c>
      <c r="T643" s="3">
        <f t="shared" si="127"/>
        <v>42.432438719999872</v>
      </c>
      <c r="U643" s="3">
        <f t="shared" si="128"/>
        <v>588.41665280284633</v>
      </c>
    </row>
    <row r="644" spans="1:21" x14ac:dyDescent="0.25">
      <c r="A644" s="3">
        <v>4.84</v>
      </c>
      <c r="B644" s="3">
        <f t="shared" si="123"/>
        <v>9.84</v>
      </c>
      <c r="C644" s="3">
        <f t="shared" si="124"/>
        <v>6.25</v>
      </c>
      <c r="D644" s="4">
        <f t="shared" si="114"/>
        <v>62.5</v>
      </c>
      <c r="E644" s="4">
        <f t="shared" si="115"/>
        <v>127.12</v>
      </c>
      <c r="F644">
        <f t="shared" si="118"/>
        <v>1649.6308786666666</v>
      </c>
      <c r="H644" s="3"/>
      <c r="J644" s="3">
        <f t="shared" si="116"/>
        <v>147.12</v>
      </c>
      <c r="K644" s="3">
        <f t="shared" si="119"/>
        <v>1042.9077119999999</v>
      </c>
      <c r="M644" s="3">
        <f t="shared" si="125"/>
        <v>-606.72316666666666</v>
      </c>
      <c r="N644">
        <f t="shared" si="120"/>
        <v>606.72316666666666</v>
      </c>
      <c r="O644">
        <f t="shared" si="121"/>
        <v>0</v>
      </c>
      <c r="Q644" s="3">
        <f t="shared" si="126"/>
        <v>9.4378199999999719</v>
      </c>
      <c r="R644" s="3">
        <f t="shared" si="117"/>
        <v>119.88075999999948</v>
      </c>
      <c r="S644" s="3">
        <f t="shared" si="122"/>
        <v>139.8807599999995</v>
      </c>
      <c r="T644" s="3">
        <f t="shared" si="127"/>
        <v>42.041638719999874</v>
      </c>
      <c r="U644" s="3">
        <f t="shared" si="128"/>
        <v>589.24196453943512</v>
      </c>
    </row>
    <row r="645" spans="1:21" x14ac:dyDescent="0.25">
      <c r="A645" s="3">
        <v>4.8499999999999996</v>
      </c>
      <c r="B645" s="3">
        <f t="shared" si="123"/>
        <v>9.85</v>
      </c>
      <c r="C645" s="3">
        <f t="shared" si="124"/>
        <v>6.25</v>
      </c>
      <c r="D645" s="4">
        <f t="shared" si="114"/>
        <v>62.5</v>
      </c>
      <c r="E645" s="4">
        <f t="shared" si="115"/>
        <v>127.29999999999998</v>
      </c>
      <c r="F645">
        <f t="shared" si="118"/>
        <v>1654.9940416666664</v>
      </c>
      <c r="H645" s="3"/>
      <c r="J645" s="3">
        <f t="shared" si="116"/>
        <v>147.30000000000001</v>
      </c>
      <c r="K645" s="3">
        <f t="shared" si="119"/>
        <v>1047.927375</v>
      </c>
      <c r="M645" s="3">
        <f t="shared" si="125"/>
        <v>-607.06666666666638</v>
      </c>
      <c r="N645">
        <f t="shared" si="120"/>
        <v>607.06666666666638</v>
      </c>
      <c r="O645">
        <f t="shared" si="121"/>
        <v>0</v>
      </c>
      <c r="Q645" s="3">
        <f t="shared" si="126"/>
        <v>9.4573599999999711</v>
      </c>
      <c r="R645" s="3">
        <f t="shared" si="117"/>
        <v>120.23247999999947</v>
      </c>
      <c r="S645" s="3">
        <f t="shared" si="122"/>
        <v>140.23247999999947</v>
      </c>
      <c r="T645" s="3">
        <f t="shared" si="127"/>
        <v>41.650838719999868</v>
      </c>
      <c r="U645" s="3">
        <f t="shared" si="128"/>
        <v>590.05964004402404</v>
      </c>
    </row>
    <row r="646" spans="1:21" x14ac:dyDescent="0.25">
      <c r="A646" s="3">
        <v>4.8600000000000003</v>
      </c>
      <c r="B646" s="3">
        <f t="shared" si="123"/>
        <v>9.86</v>
      </c>
      <c r="C646" s="3">
        <f t="shared" si="124"/>
        <v>6.25</v>
      </c>
      <c r="D646" s="4">
        <f t="shared" si="114"/>
        <v>62.5</v>
      </c>
      <c r="E646" s="4">
        <f t="shared" si="115"/>
        <v>127.47999999999999</v>
      </c>
      <c r="F646">
        <f t="shared" si="118"/>
        <v>1660.3699346666667</v>
      </c>
      <c r="H646" s="3"/>
      <c r="J646" s="3">
        <f t="shared" si="116"/>
        <v>147.48000000000002</v>
      </c>
      <c r="K646" s="3">
        <f t="shared" si="119"/>
        <v>1052.9617680000001</v>
      </c>
      <c r="M646" s="3">
        <f t="shared" si="125"/>
        <v>-607.4081666666666</v>
      </c>
      <c r="N646">
        <f t="shared" si="120"/>
        <v>607.4081666666666</v>
      </c>
      <c r="O646">
        <f t="shared" si="121"/>
        <v>0</v>
      </c>
      <c r="Q646" s="3">
        <f t="shared" si="126"/>
        <v>9.4768999999999703</v>
      </c>
      <c r="R646" s="3">
        <f t="shared" si="117"/>
        <v>120.58419999999946</v>
      </c>
      <c r="S646" s="3">
        <f t="shared" si="122"/>
        <v>140.58419999999944</v>
      </c>
      <c r="T646" s="3">
        <f t="shared" si="127"/>
        <v>41.260038719999869</v>
      </c>
      <c r="U646" s="3">
        <f t="shared" si="128"/>
        <v>590.86967931661275</v>
      </c>
    </row>
    <row r="647" spans="1:21" x14ac:dyDescent="0.25">
      <c r="A647" s="3">
        <v>4.87</v>
      </c>
      <c r="B647" s="3">
        <f t="shared" si="123"/>
        <v>9.870000000000001</v>
      </c>
      <c r="C647" s="3">
        <f t="shared" si="124"/>
        <v>6.25</v>
      </c>
      <c r="D647" s="4">
        <f t="shared" si="114"/>
        <v>62.5</v>
      </c>
      <c r="E647" s="4">
        <f t="shared" si="115"/>
        <v>127.66000000000003</v>
      </c>
      <c r="F647">
        <f t="shared" si="118"/>
        <v>1665.7585756666674</v>
      </c>
      <c r="H647" s="3"/>
      <c r="J647" s="3">
        <f t="shared" si="116"/>
        <v>147.66</v>
      </c>
      <c r="K647" s="3">
        <f t="shared" si="119"/>
        <v>1058.0109090000001</v>
      </c>
      <c r="M647" s="3">
        <f t="shared" si="125"/>
        <v>-607.74766666666733</v>
      </c>
      <c r="N647">
        <f t="shared" si="120"/>
        <v>607.74766666666733</v>
      </c>
      <c r="O647">
        <f t="shared" si="121"/>
        <v>0</v>
      </c>
      <c r="Q647" s="3">
        <f t="shared" si="126"/>
        <v>9.4964399999999696</v>
      </c>
      <c r="R647" s="3">
        <f t="shared" si="117"/>
        <v>120.93591999999944</v>
      </c>
      <c r="S647" s="3">
        <f t="shared" si="122"/>
        <v>140.93591999999944</v>
      </c>
      <c r="T647" s="3">
        <f t="shared" si="127"/>
        <v>40.869238719999871</v>
      </c>
      <c r="U647" s="3">
        <f t="shared" si="128"/>
        <v>591.67208235720159</v>
      </c>
    </row>
    <row r="648" spans="1:21" x14ac:dyDescent="0.25">
      <c r="A648" s="3">
        <v>4.88</v>
      </c>
      <c r="B648" s="3">
        <f t="shared" si="123"/>
        <v>9.879999999999999</v>
      </c>
      <c r="C648" s="3">
        <f t="shared" si="124"/>
        <v>6.25</v>
      </c>
      <c r="D648" s="4">
        <f t="shared" si="114"/>
        <v>62.5</v>
      </c>
      <c r="E648" s="4">
        <f t="shared" si="115"/>
        <v>127.83999999999997</v>
      </c>
      <c r="F648">
        <f t="shared" si="118"/>
        <v>1671.1599826666661</v>
      </c>
      <c r="H648" s="3"/>
      <c r="J648" s="3">
        <f t="shared" si="116"/>
        <v>147.84</v>
      </c>
      <c r="K648" s="3">
        <f t="shared" si="119"/>
        <v>1063.0748160000001</v>
      </c>
      <c r="M648" s="3">
        <f t="shared" si="125"/>
        <v>-608.08516666666605</v>
      </c>
      <c r="N648">
        <f t="shared" si="120"/>
        <v>608.08516666666605</v>
      </c>
      <c r="O648">
        <f t="shared" si="121"/>
        <v>0</v>
      </c>
      <c r="Q648" s="3">
        <f t="shared" si="126"/>
        <v>9.5159799999999688</v>
      </c>
      <c r="R648" s="3">
        <f t="shared" si="117"/>
        <v>121.28763999999944</v>
      </c>
      <c r="S648" s="3">
        <f t="shared" si="122"/>
        <v>141.28763999999944</v>
      </c>
      <c r="T648" s="3">
        <f t="shared" si="127"/>
        <v>40.478438719999872</v>
      </c>
      <c r="U648" s="3">
        <f t="shared" si="128"/>
        <v>592.46684916579045</v>
      </c>
    </row>
    <row r="649" spans="1:21" x14ac:dyDescent="0.25">
      <c r="A649" s="3">
        <v>4.8899999999999997</v>
      </c>
      <c r="B649" s="3">
        <f t="shared" si="123"/>
        <v>9.89</v>
      </c>
      <c r="C649" s="3">
        <f t="shared" si="124"/>
        <v>6.25</v>
      </c>
      <c r="D649" s="4">
        <f t="shared" si="114"/>
        <v>62.5</v>
      </c>
      <c r="E649" s="4">
        <f t="shared" si="115"/>
        <v>128.02000000000001</v>
      </c>
      <c r="F649">
        <f t="shared" si="118"/>
        <v>1676.5741736666673</v>
      </c>
      <c r="H649" s="3"/>
      <c r="J649" s="3">
        <f t="shared" si="116"/>
        <v>148.01999999999998</v>
      </c>
      <c r="K649" s="3">
        <f t="shared" si="119"/>
        <v>1068.1535069999998</v>
      </c>
      <c r="M649" s="3">
        <f t="shared" si="125"/>
        <v>-608.42066666666756</v>
      </c>
      <c r="N649">
        <f t="shared" si="120"/>
        <v>608.42066666666756</v>
      </c>
      <c r="O649">
        <f t="shared" si="121"/>
        <v>0</v>
      </c>
      <c r="Q649" s="3">
        <f t="shared" si="126"/>
        <v>9.535519999999968</v>
      </c>
      <c r="R649" s="3">
        <f t="shared" si="117"/>
        <v>121.63935999999941</v>
      </c>
      <c r="S649" s="3">
        <f t="shared" si="122"/>
        <v>141.63935999999941</v>
      </c>
      <c r="T649" s="3">
        <f t="shared" si="127"/>
        <v>40.087638719999873</v>
      </c>
      <c r="U649" s="3">
        <f t="shared" si="128"/>
        <v>593.25397974237922</v>
      </c>
    </row>
    <row r="650" spans="1:21" x14ac:dyDescent="0.25">
      <c r="A650" s="3">
        <v>4.9000000000000004</v>
      </c>
      <c r="B650" s="3">
        <f t="shared" si="123"/>
        <v>9.9</v>
      </c>
      <c r="C650" s="3">
        <f t="shared" si="124"/>
        <v>6.25</v>
      </c>
      <c r="D650" s="4">
        <f t="shared" si="114"/>
        <v>62.5</v>
      </c>
      <c r="E650" s="4">
        <f t="shared" si="115"/>
        <v>128.20000000000002</v>
      </c>
      <c r="F650">
        <f t="shared" si="118"/>
        <v>1682.0011666666671</v>
      </c>
      <c r="H650" s="3"/>
      <c r="J650" s="3">
        <f t="shared" si="116"/>
        <v>148.19999999999999</v>
      </c>
      <c r="K650" s="3">
        <f t="shared" si="119"/>
        <v>1073.2470000000001</v>
      </c>
      <c r="M650" s="3">
        <f t="shared" si="125"/>
        <v>-608.75416666666706</v>
      </c>
      <c r="N650">
        <f t="shared" si="120"/>
        <v>608.75416666666706</v>
      </c>
      <c r="O650">
        <f t="shared" si="121"/>
        <v>0</v>
      </c>
      <c r="Q650" s="3">
        <f t="shared" si="126"/>
        <v>9.5550599999999672</v>
      </c>
      <c r="R650" s="3">
        <f t="shared" si="117"/>
        <v>121.99107999999941</v>
      </c>
      <c r="S650" s="3">
        <f t="shared" si="122"/>
        <v>141.99107999999939</v>
      </c>
      <c r="T650" s="3">
        <f t="shared" si="127"/>
        <v>39.696838719999874</v>
      </c>
      <c r="U650" s="3">
        <f t="shared" si="128"/>
        <v>594.03347408696811</v>
      </c>
    </row>
    <row r="651" spans="1:21" x14ac:dyDescent="0.25">
      <c r="A651" s="3">
        <v>4.91</v>
      </c>
      <c r="B651" s="3">
        <f t="shared" si="123"/>
        <v>9.91</v>
      </c>
      <c r="C651" s="3">
        <f t="shared" si="124"/>
        <v>6.25</v>
      </c>
      <c r="D651" s="4">
        <f t="shared" si="114"/>
        <v>62.5</v>
      </c>
      <c r="E651" s="4">
        <f t="shared" si="115"/>
        <v>128.38</v>
      </c>
      <c r="F651">
        <f t="shared" si="118"/>
        <v>1687.4409796666666</v>
      </c>
      <c r="H651" s="3"/>
      <c r="J651" s="3">
        <f t="shared" si="116"/>
        <v>148.38</v>
      </c>
      <c r="K651" s="3">
        <f t="shared" si="119"/>
        <v>1078.355313</v>
      </c>
      <c r="M651" s="3">
        <f t="shared" si="125"/>
        <v>-609.08566666666661</v>
      </c>
      <c r="N651">
        <f t="shared" si="120"/>
        <v>609.08566666666661</v>
      </c>
      <c r="O651">
        <f t="shared" si="121"/>
        <v>0</v>
      </c>
      <c r="Q651" s="3">
        <f t="shared" si="126"/>
        <v>9.5745999999999665</v>
      </c>
      <c r="R651" s="3">
        <f t="shared" si="117"/>
        <v>122.34279999999939</v>
      </c>
      <c r="S651" s="3">
        <f t="shared" si="122"/>
        <v>142.34279999999939</v>
      </c>
      <c r="T651" s="3">
        <f t="shared" si="127"/>
        <v>39.306038719999876</v>
      </c>
      <c r="U651" s="3">
        <f t="shared" si="128"/>
        <v>594.80533219955691</v>
      </c>
    </row>
    <row r="652" spans="1:21" x14ac:dyDescent="0.25">
      <c r="A652" s="3">
        <v>4.92</v>
      </c>
      <c r="B652" s="3">
        <f t="shared" si="123"/>
        <v>9.92</v>
      </c>
      <c r="C652" s="3">
        <f t="shared" si="124"/>
        <v>6.25</v>
      </c>
      <c r="D652" s="4">
        <f t="shared" si="114"/>
        <v>62.5</v>
      </c>
      <c r="E652" s="4">
        <f t="shared" si="115"/>
        <v>128.56</v>
      </c>
      <c r="F652">
        <f t="shared" si="118"/>
        <v>1692.8936306666667</v>
      </c>
      <c r="H652" s="3"/>
      <c r="J652" s="3">
        <f t="shared" si="116"/>
        <v>148.56</v>
      </c>
      <c r="K652" s="3">
        <f t="shared" si="119"/>
        <v>1083.478464</v>
      </c>
      <c r="M652" s="3">
        <f t="shared" si="125"/>
        <v>-609.41516666666666</v>
      </c>
      <c r="N652">
        <f t="shared" si="120"/>
        <v>609.41516666666666</v>
      </c>
      <c r="O652">
        <f t="shared" si="121"/>
        <v>0</v>
      </c>
      <c r="Q652" s="3">
        <f t="shared" si="126"/>
        <v>9.5941399999999657</v>
      </c>
      <c r="R652" s="3">
        <f t="shared" si="117"/>
        <v>122.69451999999939</v>
      </c>
      <c r="S652" s="3">
        <f t="shared" si="122"/>
        <v>142.69451999999939</v>
      </c>
      <c r="T652" s="3">
        <f t="shared" si="127"/>
        <v>38.915238719999877</v>
      </c>
      <c r="U652" s="3">
        <f t="shared" si="128"/>
        <v>595.56955408014562</v>
      </c>
    </row>
    <row r="653" spans="1:21" x14ac:dyDescent="0.25">
      <c r="A653" s="3">
        <v>4.93</v>
      </c>
      <c r="B653" s="3">
        <f t="shared" si="123"/>
        <v>9.93</v>
      </c>
      <c r="C653" s="3">
        <f t="shared" si="124"/>
        <v>6.25</v>
      </c>
      <c r="D653" s="4">
        <f t="shared" si="114"/>
        <v>62.5</v>
      </c>
      <c r="E653" s="4">
        <f t="shared" si="115"/>
        <v>128.74</v>
      </c>
      <c r="F653">
        <f t="shared" si="118"/>
        <v>1698.3591376666668</v>
      </c>
      <c r="H653" s="3"/>
      <c r="J653" s="3">
        <f t="shared" si="116"/>
        <v>148.74</v>
      </c>
      <c r="K653" s="3">
        <f t="shared" si="119"/>
        <v>1088.6164709999998</v>
      </c>
      <c r="M653" s="3">
        <f t="shared" si="125"/>
        <v>-609.74266666666699</v>
      </c>
      <c r="N653">
        <f t="shared" si="120"/>
        <v>609.74266666666699</v>
      </c>
      <c r="O653">
        <f t="shared" si="121"/>
        <v>0</v>
      </c>
      <c r="Q653" s="3">
        <f t="shared" si="126"/>
        <v>9.6136799999999649</v>
      </c>
      <c r="R653" s="3">
        <f t="shared" si="117"/>
        <v>123.04623999999936</v>
      </c>
      <c r="S653" s="3">
        <f t="shared" si="122"/>
        <v>143.04623999999936</v>
      </c>
      <c r="T653" s="3">
        <f t="shared" si="127"/>
        <v>38.524438719999878</v>
      </c>
      <c r="U653" s="3">
        <f t="shared" si="128"/>
        <v>596.32613972873446</v>
      </c>
    </row>
    <row r="654" spans="1:21" x14ac:dyDescent="0.25">
      <c r="A654" s="3">
        <v>4.9400000000000004</v>
      </c>
      <c r="B654" s="3">
        <f t="shared" si="123"/>
        <v>9.9400000000000013</v>
      </c>
      <c r="C654" s="3">
        <f t="shared" si="124"/>
        <v>6.25</v>
      </c>
      <c r="D654" s="4">
        <f t="shared" si="114"/>
        <v>62.5</v>
      </c>
      <c r="E654" s="4">
        <f t="shared" si="115"/>
        <v>128.92000000000002</v>
      </c>
      <c r="F654">
        <f t="shared" si="118"/>
        <v>1703.8375186666674</v>
      </c>
      <c r="H654" s="3"/>
      <c r="J654" s="3">
        <f t="shared" si="116"/>
        <v>148.92000000000002</v>
      </c>
      <c r="K654" s="3">
        <f t="shared" si="119"/>
        <v>1093.7693520000003</v>
      </c>
      <c r="M654" s="3">
        <f t="shared" si="125"/>
        <v>-610.06816666666714</v>
      </c>
      <c r="N654">
        <f t="shared" si="120"/>
        <v>610.06816666666714</v>
      </c>
      <c r="O654">
        <f t="shared" si="121"/>
        <v>0</v>
      </c>
      <c r="Q654" s="3">
        <f t="shared" si="126"/>
        <v>9.6332199999999641</v>
      </c>
      <c r="R654" s="3">
        <f t="shared" si="117"/>
        <v>123.39795999999934</v>
      </c>
      <c r="S654" s="3">
        <f t="shared" si="122"/>
        <v>143.39795999999936</v>
      </c>
      <c r="T654" s="3">
        <f t="shared" si="127"/>
        <v>38.13363871999988</v>
      </c>
      <c r="U654" s="3">
        <f t="shared" si="128"/>
        <v>597.0750891453232</v>
      </c>
    </row>
    <row r="655" spans="1:21" x14ac:dyDescent="0.25">
      <c r="A655" s="3">
        <v>4.95</v>
      </c>
      <c r="B655" s="3">
        <f t="shared" si="123"/>
        <v>9.9499999999999993</v>
      </c>
      <c r="C655" s="3">
        <f t="shared" si="124"/>
        <v>6.25</v>
      </c>
      <c r="D655" s="4">
        <f t="shared" si="114"/>
        <v>62.5</v>
      </c>
      <c r="E655" s="4">
        <f t="shared" si="115"/>
        <v>129.1</v>
      </c>
      <c r="F655">
        <f t="shared" si="118"/>
        <v>1709.3287916666663</v>
      </c>
      <c r="H655" s="3"/>
      <c r="J655" s="3">
        <f t="shared" si="116"/>
        <v>149.10000000000002</v>
      </c>
      <c r="K655" s="3">
        <f t="shared" si="119"/>
        <v>1098.9371250000002</v>
      </c>
      <c r="M655" s="3">
        <f t="shared" si="125"/>
        <v>-610.3916666666662</v>
      </c>
      <c r="N655">
        <f t="shared" si="120"/>
        <v>610.3916666666662</v>
      </c>
      <c r="O655">
        <f t="shared" si="121"/>
        <v>0</v>
      </c>
      <c r="Q655" s="3">
        <f t="shared" si="126"/>
        <v>9.6527599999999634</v>
      </c>
      <c r="R655" s="3">
        <f t="shared" si="117"/>
        <v>123.74967999999933</v>
      </c>
      <c r="S655" s="3">
        <f t="shared" si="122"/>
        <v>143.74967999999933</v>
      </c>
      <c r="T655" s="3">
        <f t="shared" si="127"/>
        <v>37.742838719999881</v>
      </c>
      <c r="U655" s="3">
        <f t="shared" si="128"/>
        <v>597.81640232991197</v>
      </c>
    </row>
    <row r="656" spans="1:21" x14ac:dyDescent="0.25">
      <c r="A656" s="3">
        <v>4.96</v>
      </c>
      <c r="B656" s="3">
        <f t="shared" si="123"/>
        <v>9.9600000000000009</v>
      </c>
      <c r="C656" s="3">
        <f t="shared" si="124"/>
        <v>6.25</v>
      </c>
      <c r="D656" s="4">
        <f t="shared" si="114"/>
        <v>62.5</v>
      </c>
      <c r="E656" s="4">
        <f t="shared" si="115"/>
        <v>129.28000000000003</v>
      </c>
      <c r="F656">
        <f t="shared" si="118"/>
        <v>1714.8329746666673</v>
      </c>
      <c r="H656" s="3"/>
      <c r="J656" s="3">
        <f t="shared" si="116"/>
        <v>149.28</v>
      </c>
      <c r="K656" s="3">
        <f t="shared" si="119"/>
        <v>1104.1198079999999</v>
      </c>
      <c r="M656" s="3">
        <f t="shared" si="125"/>
        <v>-610.71316666666735</v>
      </c>
      <c r="N656">
        <f t="shared" si="120"/>
        <v>610.71316666666735</v>
      </c>
      <c r="O656">
        <f t="shared" si="121"/>
        <v>0</v>
      </c>
      <c r="Q656" s="3">
        <f t="shared" si="126"/>
        <v>9.6722999999999626</v>
      </c>
      <c r="R656" s="3">
        <f t="shared" si="117"/>
        <v>124.10139999999932</v>
      </c>
      <c r="S656" s="3">
        <f t="shared" si="122"/>
        <v>144.10139999999933</v>
      </c>
      <c r="T656" s="3">
        <f t="shared" si="127"/>
        <v>37.352038719999882</v>
      </c>
      <c r="U656" s="3">
        <f t="shared" si="128"/>
        <v>598.55007928250086</v>
      </c>
    </row>
    <row r="657" spans="1:21" x14ac:dyDescent="0.25">
      <c r="A657" s="3">
        <v>4.97</v>
      </c>
      <c r="B657" s="3">
        <f t="shared" si="123"/>
        <v>9.9699999999999989</v>
      </c>
      <c r="C657" s="3">
        <f t="shared" si="124"/>
        <v>6.25</v>
      </c>
      <c r="D657" s="4">
        <f t="shared" si="114"/>
        <v>62.5</v>
      </c>
      <c r="E657" s="4">
        <f t="shared" si="115"/>
        <v>129.45999999999998</v>
      </c>
      <c r="F657">
        <f t="shared" si="118"/>
        <v>1720.3500856666662</v>
      </c>
      <c r="H657" s="3"/>
      <c r="J657" s="3">
        <f t="shared" si="116"/>
        <v>149.45999999999998</v>
      </c>
      <c r="K657" s="3">
        <f t="shared" si="119"/>
        <v>1109.3174189999997</v>
      </c>
      <c r="M657" s="3">
        <f t="shared" si="125"/>
        <v>-611.0326666666665</v>
      </c>
      <c r="N657">
        <f t="shared" si="120"/>
        <v>611.0326666666665</v>
      </c>
      <c r="O657">
        <f t="shared" si="121"/>
        <v>0</v>
      </c>
      <c r="Q657" s="3">
        <f t="shared" si="126"/>
        <v>9.6918399999999618</v>
      </c>
      <c r="R657" s="3">
        <f t="shared" si="117"/>
        <v>124.4531199999993</v>
      </c>
      <c r="S657" s="3">
        <f t="shared" si="122"/>
        <v>144.4531199999993</v>
      </c>
      <c r="T657" s="3">
        <f t="shared" si="127"/>
        <v>36.961238719999884</v>
      </c>
      <c r="U657" s="3">
        <f t="shared" si="128"/>
        <v>599.27612000308966</v>
      </c>
    </row>
    <row r="658" spans="1:21" x14ac:dyDescent="0.25">
      <c r="A658" s="3">
        <v>4.9800000000000004</v>
      </c>
      <c r="B658" s="3">
        <f t="shared" si="123"/>
        <v>9.98</v>
      </c>
      <c r="C658" s="3">
        <f t="shared" si="124"/>
        <v>6.25</v>
      </c>
      <c r="D658" s="4">
        <f t="shared" si="114"/>
        <v>62.5</v>
      </c>
      <c r="E658" s="4">
        <f t="shared" si="115"/>
        <v>129.64000000000001</v>
      </c>
      <c r="F658">
        <f t="shared" si="118"/>
        <v>1725.8801426666671</v>
      </c>
      <c r="H658" s="3"/>
      <c r="J658" s="3">
        <f t="shared" si="116"/>
        <v>149.64000000000001</v>
      </c>
      <c r="K658" s="3">
        <f t="shared" si="119"/>
        <v>1114.5299760000003</v>
      </c>
      <c r="M658" s="3">
        <f t="shared" si="125"/>
        <v>-611.35016666666684</v>
      </c>
      <c r="N658">
        <f t="shared" si="120"/>
        <v>611.35016666666684</v>
      </c>
      <c r="O658">
        <f t="shared" si="121"/>
        <v>0</v>
      </c>
      <c r="Q658" s="3">
        <f t="shared" si="126"/>
        <v>9.711379999999961</v>
      </c>
      <c r="R658" s="3">
        <f t="shared" si="117"/>
        <v>124.8048399999993</v>
      </c>
      <c r="S658" s="3">
        <f t="shared" si="122"/>
        <v>144.8048399999993</v>
      </c>
      <c r="T658" s="3">
        <f t="shared" si="127"/>
        <v>36.570438719999878</v>
      </c>
      <c r="U658" s="3">
        <f t="shared" si="128"/>
        <v>599.99452449167836</v>
      </c>
    </row>
    <row r="659" spans="1:21" x14ac:dyDescent="0.25">
      <c r="A659" s="3">
        <v>4.99</v>
      </c>
      <c r="B659" s="3">
        <f t="shared" si="123"/>
        <v>9.99</v>
      </c>
      <c r="C659" s="3">
        <f t="shared" si="124"/>
        <v>6.25</v>
      </c>
      <c r="D659" s="4">
        <f t="shared" si="114"/>
        <v>62.5</v>
      </c>
      <c r="E659" s="4">
        <f t="shared" si="115"/>
        <v>129.82</v>
      </c>
      <c r="F659">
        <f t="shared" si="118"/>
        <v>1731.4231636666666</v>
      </c>
      <c r="H659" s="3"/>
      <c r="J659" s="3">
        <f t="shared" si="116"/>
        <v>149.82</v>
      </c>
      <c r="K659" s="3">
        <f t="shared" si="119"/>
        <v>1119.7574970000001</v>
      </c>
      <c r="M659" s="3">
        <f t="shared" si="125"/>
        <v>-611.66566666666654</v>
      </c>
      <c r="N659">
        <f t="shared" si="120"/>
        <v>611.66566666666654</v>
      </c>
      <c r="O659">
        <f t="shared" si="121"/>
        <v>0</v>
      </c>
      <c r="Q659" s="3">
        <f t="shared" si="126"/>
        <v>9.7309199999999603</v>
      </c>
      <c r="R659" s="3">
        <f t="shared" si="117"/>
        <v>125.15655999999927</v>
      </c>
      <c r="S659" s="3">
        <f t="shared" si="122"/>
        <v>145.15655999999927</v>
      </c>
      <c r="T659" s="3">
        <f t="shared" si="127"/>
        <v>36.179638719999879</v>
      </c>
      <c r="U659" s="3">
        <f t="shared" si="128"/>
        <v>600.7052927482672</v>
      </c>
    </row>
    <row r="660" spans="1:21" x14ac:dyDescent="0.25">
      <c r="A660" s="3">
        <v>5</v>
      </c>
      <c r="B660" s="3">
        <f t="shared" si="123"/>
        <v>10</v>
      </c>
      <c r="C660" s="3">
        <f t="shared" si="124"/>
        <v>6.25</v>
      </c>
      <c r="D660" s="4">
        <f t="shared" si="114"/>
        <v>62.5</v>
      </c>
      <c r="E660" s="4">
        <f t="shared" si="115"/>
        <v>130</v>
      </c>
      <c r="F660">
        <f t="shared" si="118"/>
        <v>1736.9791666666667</v>
      </c>
      <c r="H660" s="3"/>
      <c r="J660" s="3">
        <f t="shared" si="116"/>
        <v>150</v>
      </c>
      <c r="K660" s="3">
        <f t="shared" si="119"/>
        <v>1125</v>
      </c>
      <c r="M660" s="3">
        <f t="shared" si="125"/>
        <v>-611.97916666666674</v>
      </c>
      <c r="N660">
        <f t="shared" si="120"/>
        <v>611.97916666666674</v>
      </c>
      <c r="O660">
        <f t="shared" si="121"/>
        <v>0</v>
      </c>
      <c r="Q660" s="3">
        <f t="shared" si="126"/>
        <v>9.7504599999999595</v>
      </c>
      <c r="R660" s="3">
        <f t="shared" si="117"/>
        <v>125.50827999999927</v>
      </c>
      <c r="S660" s="3">
        <f t="shared" si="122"/>
        <v>145.50827999999927</v>
      </c>
      <c r="T660" s="3">
        <f t="shared" si="127"/>
        <v>35.78883871999988</v>
      </c>
      <c r="U660" s="3">
        <f t="shared" si="128"/>
        <v>601.40842477285594</v>
      </c>
    </row>
    <row r="661" spans="1:21" x14ac:dyDescent="0.25">
      <c r="A661" s="3">
        <v>5.01</v>
      </c>
      <c r="B661" s="3">
        <f t="shared" si="123"/>
        <v>10.01</v>
      </c>
      <c r="C661" s="3">
        <f t="shared" si="124"/>
        <v>6.25</v>
      </c>
      <c r="D661" s="4">
        <f t="shared" si="114"/>
        <v>62.5</v>
      </c>
      <c r="E661" s="4">
        <f t="shared" si="115"/>
        <v>130.18</v>
      </c>
      <c r="F661">
        <f t="shared" si="118"/>
        <v>1742.5481696666666</v>
      </c>
      <c r="H661" s="3"/>
      <c r="J661" s="3">
        <f t="shared" si="116"/>
        <v>150.18</v>
      </c>
      <c r="K661" s="3">
        <f t="shared" si="119"/>
        <v>1130.2575029999998</v>
      </c>
      <c r="M661" s="3">
        <f t="shared" si="125"/>
        <v>-612.29066666666677</v>
      </c>
      <c r="N661">
        <f t="shared" si="120"/>
        <v>612.29066666666677</v>
      </c>
      <c r="O661">
        <f t="shared" si="121"/>
        <v>0</v>
      </c>
      <c r="Q661" s="3">
        <f t="shared" si="126"/>
        <v>9.7699999999999587</v>
      </c>
      <c r="R661" s="3">
        <f t="shared" si="117"/>
        <v>125.85999999999925</v>
      </c>
      <c r="S661" s="3">
        <f t="shared" si="122"/>
        <v>145.85999999999925</v>
      </c>
      <c r="T661" s="3">
        <f t="shared" si="127"/>
        <v>35.398038719999882</v>
      </c>
      <c r="U661" s="3">
        <f t="shared" si="128"/>
        <v>602.1039205654447</v>
      </c>
    </row>
    <row r="662" spans="1:21" x14ac:dyDescent="0.25">
      <c r="A662" s="3">
        <v>5.0199999999999996</v>
      </c>
      <c r="B662" s="3">
        <f t="shared" si="123"/>
        <v>10.02</v>
      </c>
      <c r="C662" s="3">
        <f t="shared" si="124"/>
        <v>6.25</v>
      </c>
      <c r="D662" s="4">
        <f t="shared" si="114"/>
        <v>62.5</v>
      </c>
      <c r="E662" s="4">
        <f t="shared" si="115"/>
        <v>130.35999999999999</v>
      </c>
      <c r="F662">
        <f t="shared" si="118"/>
        <v>1748.1301906666665</v>
      </c>
      <c r="H662" s="3"/>
      <c r="J662" s="3">
        <f t="shared" si="116"/>
        <v>150.35999999999999</v>
      </c>
      <c r="K662" s="3">
        <f t="shared" si="119"/>
        <v>1135.5300239999997</v>
      </c>
      <c r="M662" s="3">
        <f t="shared" si="125"/>
        <v>-612.60016666666684</v>
      </c>
      <c r="N662">
        <f t="shared" si="120"/>
        <v>612.60016666666684</v>
      </c>
      <c r="O662">
        <f t="shared" si="121"/>
        <v>0</v>
      </c>
      <c r="Q662" s="3">
        <f t="shared" si="126"/>
        <v>9.7895399999999579</v>
      </c>
      <c r="R662" s="3">
        <f t="shared" si="117"/>
        <v>126.21171999999923</v>
      </c>
      <c r="S662" s="3">
        <f t="shared" si="122"/>
        <v>146.21171999999925</v>
      </c>
      <c r="T662" s="3">
        <f t="shared" si="127"/>
        <v>35.007238719999883</v>
      </c>
      <c r="U662" s="3">
        <f t="shared" si="128"/>
        <v>602.79178012603359</v>
      </c>
    </row>
    <row r="663" spans="1:21" x14ac:dyDescent="0.25">
      <c r="A663" s="3">
        <v>5.03</v>
      </c>
      <c r="B663" s="3">
        <f t="shared" si="123"/>
        <v>10.030000000000001</v>
      </c>
      <c r="C663" s="3">
        <f t="shared" si="124"/>
        <v>6.25</v>
      </c>
      <c r="D663" s="4">
        <f t="shared" si="114"/>
        <v>62.5</v>
      </c>
      <c r="E663" s="4">
        <f t="shared" si="115"/>
        <v>130.54000000000002</v>
      </c>
      <c r="F663">
        <f t="shared" si="118"/>
        <v>1753.7252476666674</v>
      </c>
      <c r="H663" s="3"/>
      <c r="J663" s="3">
        <f t="shared" si="116"/>
        <v>150.54000000000002</v>
      </c>
      <c r="K663" s="3">
        <f t="shared" si="119"/>
        <v>1140.8175810000002</v>
      </c>
      <c r="M663" s="3">
        <f t="shared" si="125"/>
        <v>-612.90766666666718</v>
      </c>
      <c r="N663">
        <f t="shared" si="120"/>
        <v>612.90766666666718</v>
      </c>
      <c r="O663">
        <f t="shared" si="121"/>
        <v>0</v>
      </c>
      <c r="Q663" s="3">
        <f t="shared" si="126"/>
        <v>9.8090799999999572</v>
      </c>
      <c r="R663" s="3">
        <f t="shared" si="117"/>
        <v>126.56343999999922</v>
      </c>
      <c r="S663" s="3">
        <f t="shared" si="122"/>
        <v>146.56343999999922</v>
      </c>
      <c r="T663" s="3">
        <f t="shared" si="127"/>
        <v>34.616438719999884</v>
      </c>
      <c r="U663" s="3">
        <f t="shared" si="128"/>
        <v>603.47200345462238</v>
      </c>
    </row>
    <row r="664" spans="1:21" x14ac:dyDescent="0.25">
      <c r="A664" s="3">
        <v>5.04</v>
      </c>
      <c r="B664" s="3">
        <f t="shared" si="123"/>
        <v>10.039999999999999</v>
      </c>
      <c r="C664" s="3">
        <f t="shared" si="124"/>
        <v>6.25</v>
      </c>
      <c r="D664" s="4">
        <f t="shared" si="114"/>
        <v>62.5</v>
      </c>
      <c r="E664" s="4">
        <f t="shared" si="115"/>
        <v>130.71999999999997</v>
      </c>
      <c r="F664">
        <f t="shared" si="118"/>
        <v>1759.3333586666661</v>
      </c>
      <c r="H664" s="3"/>
      <c r="J664" s="3">
        <f t="shared" si="116"/>
        <v>150.72</v>
      </c>
      <c r="K664" s="3">
        <f t="shared" si="119"/>
        <v>1146.1201920000001</v>
      </c>
      <c r="M664" s="3">
        <f t="shared" si="125"/>
        <v>-613.21316666666598</v>
      </c>
      <c r="N664">
        <f t="shared" si="120"/>
        <v>613.21316666666598</v>
      </c>
      <c r="O664">
        <f t="shared" si="121"/>
        <v>0</v>
      </c>
      <c r="Q664" s="3">
        <f t="shared" si="126"/>
        <v>9.8286199999999564</v>
      </c>
      <c r="R664" s="3">
        <f t="shared" si="117"/>
        <v>126.9151599999992</v>
      </c>
      <c r="S664" s="3">
        <f t="shared" si="122"/>
        <v>146.91515999999922</v>
      </c>
      <c r="T664" s="3">
        <f t="shared" si="127"/>
        <v>34.225638719999885</v>
      </c>
      <c r="U664" s="3">
        <f t="shared" si="128"/>
        <v>604.14459055121119</v>
      </c>
    </row>
    <row r="665" spans="1:21" x14ac:dyDescent="0.25">
      <c r="A665" s="3">
        <v>5.05</v>
      </c>
      <c r="B665" s="3">
        <f t="shared" si="123"/>
        <v>10.050000000000001</v>
      </c>
      <c r="C665" s="3">
        <f t="shared" si="124"/>
        <v>6.25</v>
      </c>
      <c r="D665" s="4">
        <f t="shared" si="114"/>
        <v>62.5</v>
      </c>
      <c r="E665" s="4">
        <f t="shared" si="115"/>
        <v>130.9</v>
      </c>
      <c r="F665">
        <f t="shared" si="118"/>
        <v>1764.9545416666672</v>
      </c>
      <c r="H665" s="3"/>
      <c r="J665" s="3">
        <f t="shared" si="116"/>
        <v>150.89999999999998</v>
      </c>
      <c r="K665" s="3">
        <f t="shared" si="119"/>
        <v>1151.4378749999998</v>
      </c>
      <c r="M665" s="3">
        <f t="shared" si="125"/>
        <v>-613.51666666666733</v>
      </c>
      <c r="N665">
        <f t="shared" si="120"/>
        <v>613.51666666666733</v>
      </c>
      <c r="O665">
        <f t="shared" si="121"/>
        <v>0</v>
      </c>
      <c r="Q665" s="3">
        <f t="shared" si="126"/>
        <v>9.8481599999999556</v>
      </c>
      <c r="R665" s="3">
        <f t="shared" si="117"/>
        <v>127.26687999999919</v>
      </c>
      <c r="S665" s="3">
        <f t="shared" si="122"/>
        <v>147.26687999999919</v>
      </c>
      <c r="T665" s="3">
        <f t="shared" si="127"/>
        <v>33.834838719999887</v>
      </c>
      <c r="U665" s="3">
        <f t="shared" si="128"/>
        <v>604.80954141580003</v>
      </c>
    </row>
    <row r="666" spans="1:21" x14ac:dyDescent="0.25">
      <c r="A666" s="3">
        <v>5.0599999999999996</v>
      </c>
      <c r="B666" s="3">
        <f t="shared" si="123"/>
        <v>10.059999999999999</v>
      </c>
      <c r="C666" s="3">
        <f t="shared" si="124"/>
        <v>6.25</v>
      </c>
      <c r="D666" s="4">
        <f t="shared" si="114"/>
        <v>62.5</v>
      </c>
      <c r="E666" s="4">
        <f t="shared" si="115"/>
        <v>131.07999999999998</v>
      </c>
      <c r="F666">
        <f t="shared" si="118"/>
        <v>1770.5888146666662</v>
      </c>
      <c r="H666" s="3"/>
      <c r="J666" s="3">
        <f t="shared" si="116"/>
        <v>151.07999999999998</v>
      </c>
      <c r="K666" s="3">
        <f t="shared" si="119"/>
        <v>1156.7706479999997</v>
      </c>
      <c r="M666" s="3">
        <f t="shared" si="125"/>
        <v>-613.81816666666646</v>
      </c>
      <c r="N666">
        <f t="shared" si="120"/>
        <v>613.81816666666646</v>
      </c>
      <c r="O666">
        <f t="shared" si="121"/>
        <v>0</v>
      </c>
      <c r="Q666" s="3">
        <f t="shared" si="126"/>
        <v>9.8676999999999548</v>
      </c>
      <c r="R666" s="3">
        <f t="shared" si="117"/>
        <v>127.61859999999918</v>
      </c>
      <c r="S666" s="3">
        <f t="shared" si="122"/>
        <v>147.61859999999919</v>
      </c>
      <c r="T666" s="3">
        <f t="shared" si="127"/>
        <v>33.444038719999888</v>
      </c>
      <c r="U666" s="3">
        <f t="shared" si="128"/>
        <v>605.46685604838876</v>
      </c>
    </row>
    <row r="667" spans="1:21" x14ac:dyDescent="0.25">
      <c r="A667" s="3">
        <v>5.07</v>
      </c>
      <c r="B667" s="3">
        <f t="shared" si="123"/>
        <v>10.07</v>
      </c>
      <c r="C667" s="3">
        <f t="shared" si="124"/>
        <v>6.25</v>
      </c>
      <c r="D667" s="4">
        <f t="shared" si="114"/>
        <v>62.5</v>
      </c>
      <c r="E667" s="4">
        <f t="shared" si="115"/>
        <v>131.26</v>
      </c>
      <c r="F667">
        <f t="shared" si="118"/>
        <v>1776.2361956666668</v>
      </c>
      <c r="H667" s="3"/>
      <c r="J667" s="3">
        <f t="shared" si="116"/>
        <v>151.26</v>
      </c>
      <c r="K667" s="3">
        <f t="shared" si="119"/>
        <v>1162.1185290000001</v>
      </c>
      <c r="M667" s="3">
        <f t="shared" si="125"/>
        <v>-614.11766666666676</v>
      </c>
      <c r="N667">
        <f t="shared" si="120"/>
        <v>614.11766666666676</v>
      </c>
      <c r="O667">
        <f t="shared" si="121"/>
        <v>0</v>
      </c>
      <c r="Q667" s="3">
        <f t="shared" si="126"/>
        <v>9.8872399999999541</v>
      </c>
      <c r="R667" s="3">
        <f t="shared" si="117"/>
        <v>127.97031999999916</v>
      </c>
      <c r="S667" s="3">
        <f t="shared" si="122"/>
        <v>147.97031999999916</v>
      </c>
      <c r="T667" s="3">
        <f t="shared" si="127"/>
        <v>33.053238719999889</v>
      </c>
      <c r="U667" s="3">
        <f t="shared" si="128"/>
        <v>606.11653444897763</v>
      </c>
    </row>
    <row r="668" spans="1:21" x14ac:dyDescent="0.25">
      <c r="A668" s="3">
        <v>5.08</v>
      </c>
      <c r="B668" s="3">
        <f t="shared" si="123"/>
        <v>10.08</v>
      </c>
      <c r="C668" s="3">
        <f t="shared" si="124"/>
        <v>6.25</v>
      </c>
      <c r="D668" s="4">
        <f t="shared" si="114"/>
        <v>62.5</v>
      </c>
      <c r="E668" s="4">
        <f t="shared" si="115"/>
        <v>131.44</v>
      </c>
      <c r="F668">
        <f t="shared" si="118"/>
        <v>1781.8967026666667</v>
      </c>
      <c r="H668" s="3"/>
      <c r="J668" s="3">
        <f t="shared" si="116"/>
        <v>151.44</v>
      </c>
      <c r="K668" s="3">
        <f t="shared" si="119"/>
        <v>1167.481536</v>
      </c>
      <c r="M668" s="3">
        <f t="shared" si="125"/>
        <v>-614.41516666666666</v>
      </c>
      <c r="N668">
        <f t="shared" si="120"/>
        <v>614.41516666666666</v>
      </c>
      <c r="O668">
        <f t="shared" si="121"/>
        <v>0</v>
      </c>
      <c r="Q668" s="3">
        <f t="shared" si="126"/>
        <v>9.9067799999999533</v>
      </c>
      <c r="R668" s="3">
        <f t="shared" si="117"/>
        <v>128.32203999999916</v>
      </c>
      <c r="S668" s="3">
        <f t="shared" si="122"/>
        <v>148.32203999999916</v>
      </c>
      <c r="T668" s="3">
        <f t="shared" si="127"/>
        <v>32.662438719999884</v>
      </c>
      <c r="U668" s="3">
        <f t="shared" si="128"/>
        <v>606.75857661756652</v>
      </c>
    </row>
    <row r="669" spans="1:21" x14ac:dyDescent="0.25">
      <c r="A669" s="3">
        <v>5.09</v>
      </c>
      <c r="B669" s="3">
        <f t="shared" si="123"/>
        <v>10.09</v>
      </c>
      <c r="C669" s="3">
        <f t="shared" si="124"/>
        <v>6.25</v>
      </c>
      <c r="D669" s="4">
        <f t="shared" si="114"/>
        <v>62.5</v>
      </c>
      <c r="E669" s="4">
        <f t="shared" si="115"/>
        <v>131.62</v>
      </c>
      <c r="F669">
        <f t="shared" si="118"/>
        <v>1787.5703536666667</v>
      </c>
      <c r="H669" s="3"/>
      <c r="J669" s="3">
        <f t="shared" si="116"/>
        <v>151.62</v>
      </c>
      <c r="K669" s="3">
        <f t="shared" si="119"/>
        <v>1172.8596869999999</v>
      </c>
      <c r="M669" s="3">
        <f t="shared" si="125"/>
        <v>-614.71066666666684</v>
      </c>
      <c r="N669">
        <f t="shared" si="120"/>
        <v>614.71066666666684</v>
      </c>
      <c r="O669">
        <f t="shared" si="121"/>
        <v>0</v>
      </c>
      <c r="Q669" s="3">
        <f t="shared" si="126"/>
        <v>9.9263199999999525</v>
      </c>
      <c r="R669" s="3">
        <f t="shared" si="117"/>
        <v>128.67375999999913</v>
      </c>
      <c r="S669" s="3">
        <f t="shared" si="122"/>
        <v>148.67375999999913</v>
      </c>
      <c r="T669" s="3">
        <f t="shared" si="127"/>
        <v>32.271638719999885</v>
      </c>
      <c r="U669" s="3">
        <f t="shared" si="128"/>
        <v>607.39298255415531</v>
      </c>
    </row>
    <row r="670" spans="1:21" x14ac:dyDescent="0.25">
      <c r="A670" s="3">
        <v>5.0999999999999996</v>
      </c>
      <c r="B670" s="3">
        <f t="shared" si="123"/>
        <v>10.1</v>
      </c>
      <c r="C670" s="3">
        <f t="shared" si="124"/>
        <v>6.25</v>
      </c>
      <c r="D670" s="4">
        <f t="shared" si="114"/>
        <v>62.5</v>
      </c>
      <c r="E670" s="4">
        <f t="shared" si="115"/>
        <v>131.79999999999998</v>
      </c>
      <c r="F670">
        <f t="shared" si="118"/>
        <v>1793.2571666666663</v>
      </c>
      <c r="H670" s="3"/>
      <c r="J670" s="3">
        <f t="shared" si="116"/>
        <v>151.80000000000001</v>
      </c>
      <c r="K670" s="3">
        <f t="shared" si="119"/>
        <v>1178.2529999999999</v>
      </c>
      <c r="M670" s="3">
        <f t="shared" si="125"/>
        <v>-615.00416666666638</v>
      </c>
      <c r="N670">
        <f t="shared" si="120"/>
        <v>615.00416666666638</v>
      </c>
      <c r="O670">
        <f t="shared" si="121"/>
        <v>0</v>
      </c>
      <c r="Q670" s="3">
        <f t="shared" si="126"/>
        <v>9.9458599999999517</v>
      </c>
      <c r="R670" s="3">
        <f t="shared" si="117"/>
        <v>129.02547999999911</v>
      </c>
      <c r="S670" s="3">
        <f t="shared" si="122"/>
        <v>149.02547999999913</v>
      </c>
      <c r="T670" s="3">
        <f t="shared" si="127"/>
        <v>31.880838719999886</v>
      </c>
      <c r="U670" s="3">
        <f t="shared" si="128"/>
        <v>608.01975225874412</v>
      </c>
    </row>
    <row r="671" spans="1:21" x14ac:dyDescent="0.25">
      <c r="A671" s="3">
        <v>5.1100000000000003</v>
      </c>
      <c r="B671" s="3">
        <f t="shared" si="123"/>
        <v>10.11</v>
      </c>
      <c r="C671" s="3">
        <f t="shared" si="124"/>
        <v>6.25</v>
      </c>
      <c r="D671" s="4">
        <f t="shared" si="114"/>
        <v>62.5</v>
      </c>
      <c r="E671" s="4">
        <f t="shared" si="115"/>
        <v>131.97999999999999</v>
      </c>
      <c r="F671">
        <f t="shared" si="118"/>
        <v>1798.9571596666667</v>
      </c>
      <c r="H671" s="3"/>
      <c r="J671" s="3">
        <f t="shared" si="116"/>
        <v>151.98000000000002</v>
      </c>
      <c r="K671" s="3">
        <f t="shared" si="119"/>
        <v>1183.6614930000003</v>
      </c>
      <c r="M671" s="3">
        <f t="shared" si="125"/>
        <v>-615.29566666666642</v>
      </c>
      <c r="N671">
        <f t="shared" si="120"/>
        <v>615.29566666666642</v>
      </c>
      <c r="O671">
        <f t="shared" si="121"/>
        <v>0</v>
      </c>
      <c r="Q671" s="3">
        <f t="shared" si="126"/>
        <v>9.965399999999951</v>
      </c>
      <c r="R671" s="3">
        <f t="shared" si="117"/>
        <v>129.37719999999911</v>
      </c>
      <c r="S671" s="3">
        <f t="shared" si="122"/>
        <v>149.37719999999911</v>
      </c>
      <c r="T671" s="3">
        <f t="shared" si="127"/>
        <v>31.490038719999884</v>
      </c>
      <c r="U671" s="3">
        <f t="shared" si="128"/>
        <v>608.63888573133283</v>
      </c>
    </row>
    <row r="672" spans="1:21" x14ac:dyDescent="0.25">
      <c r="A672" s="3">
        <v>5.12</v>
      </c>
      <c r="B672" s="3">
        <f t="shared" si="123"/>
        <v>10.120000000000001</v>
      </c>
      <c r="C672" s="3">
        <f t="shared" si="124"/>
        <v>6.25</v>
      </c>
      <c r="D672" s="4">
        <f t="shared" si="114"/>
        <v>62.5</v>
      </c>
      <c r="E672" s="4">
        <f t="shared" si="115"/>
        <v>132.16000000000003</v>
      </c>
      <c r="F672">
        <f t="shared" si="118"/>
        <v>1804.6703506666674</v>
      </c>
      <c r="H672" s="3"/>
      <c r="J672" s="3">
        <f t="shared" si="116"/>
        <v>152.16</v>
      </c>
      <c r="K672" s="3">
        <f t="shared" si="119"/>
        <v>1189.085184</v>
      </c>
      <c r="M672" s="3">
        <f t="shared" si="125"/>
        <v>-615.58516666666742</v>
      </c>
      <c r="N672">
        <f t="shared" si="120"/>
        <v>615.58516666666742</v>
      </c>
      <c r="O672">
        <f t="shared" si="121"/>
        <v>0</v>
      </c>
      <c r="Q672" s="3">
        <f t="shared" si="126"/>
        <v>9.9849399999999502</v>
      </c>
      <c r="R672" s="3">
        <f t="shared" si="117"/>
        <v>129.72891999999911</v>
      </c>
      <c r="S672" s="3">
        <f t="shared" si="122"/>
        <v>149.72891999999911</v>
      </c>
      <c r="T672" s="3">
        <f t="shared" si="127"/>
        <v>31.099238719999889</v>
      </c>
      <c r="U672" s="3">
        <f t="shared" si="128"/>
        <v>609.25038297192157</v>
      </c>
    </row>
    <row r="673" spans="1:21" x14ac:dyDescent="0.25">
      <c r="A673" s="3">
        <v>5.13</v>
      </c>
      <c r="B673" s="3">
        <f t="shared" si="123"/>
        <v>10.129999999999999</v>
      </c>
      <c r="C673" s="3">
        <f t="shared" si="124"/>
        <v>6.25</v>
      </c>
      <c r="D673" s="4">
        <f t="shared" ref="D673:D736" si="129">MAX(10*C673,$G$13*C673+$G$9-2*$G$11*(1+$G$12)^0.5)</f>
        <v>62.5</v>
      </c>
      <c r="E673" s="4">
        <f t="shared" ref="E673:E736" si="130">MAX(10*B673,$G$13*B673+$G$9-2*$G$11*(1+$G$12)^0.5)</f>
        <v>132.33999999999997</v>
      </c>
      <c r="F673">
        <f t="shared" si="118"/>
        <v>1810.3967576666662</v>
      </c>
      <c r="H673" s="3"/>
      <c r="J673" s="3">
        <f t="shared" ref="J673:J736" si="131">$G$13*A673+2*$G$11*(1+$G$12)^0.5</f>
        <v>152.34</v>
      </c>
      <c r="K673" s="3">
        <f t="shared" si="119"/>
        <v>1194.524091</v>
      </c>
      <c r="M673" s="3">
        <f t="shared" si="125"/>
        <v>-615.87266666666619</v>
      </c>
      <c r="N673">
        <f t="shared" si="120"/>
        <v>615.87266666666619</v>
      </c>
      <c r="O673">
        <f t="shared" si="121"/>
        <v>0</v>
      </c>
      <c r="Q673" s="3">
        <f t="shared" si="126"/>
        <v>10.004479999999949</v>
      </c>
      <c r="R673" s="3">
        <f t="shared" ref="R673:R736" si="132">IF(Q673&lt;$B$153,$E$151+Q673*($E$153-$E$151)/$B$153,$E$153+(Q673-$B$153)*($E$154-$E$153)/($B$154-$B$153))</f>
        <v>130.08063999999908</v>
      </c>
      <c r="S673" s="3">
        <f t="shared" si="122"/>
        <v>150.08063999999908</v>
      </c>
      <c r="T673" s="3">
        <f t="shared" si="127"/>
        <v>30.70843871999989</v>
      </c>
      <c r="U673" s="3">
        <f t="shared" si="128"/>
        <v>609.85424398051043</v>
      </c>
    </row>
    <row r="674" spans="1:21" x14ac:dyDescent="0.25">
      <c r="A674" s="3">
        <v>5.14</v>
      </c>
      <c r="B674" s="3">
        <f t="shared" si="123"/>
        <v>10.14</v>
      </c>
      <c r="C674" s="3">
        <f t="shared" si="124"/>
        <v>6.25</v>
      </c>
      <c r="D674" s="4">
        <f t="shared" si="129"/>
        <v>62.5</v>
      </c>
      <c r="E674" s="4">
        <f t="shared" si="130"/>
        <v>132.52000000000001</v>
      </c>
      <c r="F674">
        <f t="shared" ref="F674:F737" si="133">$I$158*C674*(0.5*C674+B674-C674)  +  (D674-$I$158)*0.5*C674*(C674/3+B674-C674)  +  D674*(B674-C674)*0.5*(B674-C674)  +  (E674-D674)*0.5*(B674-C674)*(B674-C674)/3</f>
        <v>1816.1363986666672</v>
      </c>
      <c r="H674" s="3"/>
      <c r="J674" s="3">
        <f t="shared" si="131"/>
        <v>152.51999999999998</v>
      </c>
      <c r="K674" s="3">
        <f t="shared" ref="K674:K737" si="134">$K$158*A674*0.5*A674  +  (J674-$K$158)*0.5*A674*A674/3</f>
        <v>1199.9782319999997</v>
      </c>
      <c r="M674" s="3">
        <f t="shared" si="125"/>
        <v>-616.15816666666751</v>
      </c>
      <c r="N674">
        <f t="shared" ref="N674:N737" si="135">ABS(M674)</f>
        <v>616.15816666666751</v>
      </c>
      <c r="O674">
        <f t="shared" ref="O674:O737" si="136">IF(N674=$N$3162,A674,0)</f>
        <v>0</v>
      </c>
      <c r="Q674" s="3">
        <f t="shared" si="126"/>
        <v>10.024019999999949</v>
      </c>
      <c r="R674" s="3">
        <f t="shared" si="132"/>
        <v>130.43235999999905</v>
      </c>
      <c r="S674" s="3">
        <f t="shared" ref="S674:S737" si="137">IF(Q674&lt;$J$152,0,$M$152+(Q674-$J$152)*($M$153-$M$152)/$G$144)</f>
        <v>150.43235999999908</v>
      </c>
      <c r="T674" s="3">
        <f t="shared" si="127"/>
        <v>30.317638719999888</v>
      </c>
      <c r="U674" s="3">
        <f t="shared" si="128"/>
        <v>610.4504687570992</v>
      </c>
    </row>
    <row r="675" spans="1:21" x14ac:dyDescent="0.25">
      <c r="A675" s="3">
        <v>5.15</v>
      </c>
      <c r="B675" s="3">
        <f t="shared" ref="B675:B738" si="138">$B$158+A675</f>
        <v>10.15</v>
      </c>
      <c r="C675" s="3">
        <f t="shared" ref="C675:C738" si="139">IF($F$158&gt;B675,B675,$F$158)</f>
        <v>6.25</v>
      </c>
      <c r="D675" s="4">
        <f t="shared" si="129"/>
        <v>62.5</v>
      </c>
      <c r="E675" s="4">
        <f t="shared" si="130"/>
        <v>132.70000000000002</v>
      </c>
      <c r="F675">
        <f t="shared" si="133"/>
        <v>1821.8892916666671</v>
      </c>
      <c r="H675" s="3"/>
      <c r="J675" s="3">
        <f t="shared" si="131"/>
        <v>152.69999999999999</v>
      </c>
      <c r="K675" s="3">
        <f t="shared" si="134"/>
        <v>1205.447625</v>
      </c>
      <c r="M675" s="3">
        <f t="shared" ref="M675:M738" si="140">K675-F675</f>
        <v>-616.44166666666706</v>
      </c>
      <c r="N675">
        <f t="shared" si="135"/>
        <v>616.44166666666706</v>
      </c>
      <c r="O675">
        <f t="shared" si="136"/>
        <v>0</v>
      </c>
      <c r="Q675" s="3">
        <f t="shared" ref="Q675:Q738" si="141">Q674+$R$158</f>
        <v>10.043559999999948</v>
      </c>
      <c r="R675" s="3">
        <f t="shared" si="132"/>
        <v>130.78407999999905</v>
      </c>
      <c r="S675" s="3">
        <f t="shared" si="137"/>
        <v>150.78407999999905</v>
      </c>
      <c r="T675" s="3">
        <f t="shared" ref="T675:T738" si="142">T674+0.5*(R674+R675)*$R$158-0.5*(S674+S675)*$R$158</f>
        <v>29.926838719999893</v>
      </c>
      <c r="U675" s="3">
        <f t="shared" ref="U675:U738" si="143">U674+T674*$R$158+R674*$R$158^2/2+(R675-R674)*$R$158^2/6-S674*$R$158^2/2-(S675-S674)*$R$158^2/6</f>
        <v>611.03905730168799</v>
      </c>
    </row>
    <row r="676" spans="1:21" x14ac:dyDescent="0.25">
      <c r="A676" s="3">
        <v>5.16</v>
      </c>
      <c r="B676" s="3">
        <f t="shared" si="138"/>
        <v>10.16</v>
      </c>
      <c r="C676" s="3">
        <f t="shared" si="139"/>
        <v>6.25</v>
      </c>
      <c r="D676" s="4">
        <f t="shared" si="129"/>
        <v>62.5</v>
      </c>
      <c r="E676" s="4">
        <f t="shared" si="130"/>
        <v>132.88</v>
      </c>
      <c r="F676">
        <f t="shared" si="133"/>
        <v>1827.6554546666666</v>
      </c>
      <c r="H676" s="3"/>
      <c r="J676" s="3">
        <f t="shared" si="131"/>
        <v>152.88</v>
      </c>
      <c r="K676" s="3">
        <f t="shared" si="134"/>
        <v>1210.932288</v>
      </c>
      <c r="M676" s="3">
        <f t="shared" si="140"/>
        <v>-616.72316666666666</v>
      </c>
      <c r="N676">
        <f t="shared" si="135"/>
        <v>616.72316666666666</v>
      </c>
      <c r="O676">
        <f t="shared" si="136"/>
        <v>0</v>
      </c>
      <c r="Q676" s="3">
        <f t="shared" si="141"/>
        <v>10.063099999999947</v>
      </c>
      <c r="R676" s="3">
        <f t="shared" si="132"/>
        <v>131.13579999999905</v>
      </c>
      <c r="S676" s="3">
        <f t="shared" si="137"/>
        <v>151.13579999999905</v>
      </c>
      <c r="T676" s="3">
        <f t="shared" si="142"/>
        <v>29.536038719999894</v>
      </c>
      <c r="U676" s="3">
        <f t="shared" si="143"/>
        <v>611.62000961427691</v>
      </c>
    </row>
    <row r="677" spans="1:21" x14ac:dyDescent="0.25">
      <c r="A677" s="3">
        <v>5.17</v>
      </c>
      <c r="B677" s="3">
        <f t="shared" si="138"/>
        <v>10.17</v>
      </c>
      <c r="C677" s="3">
        <f t="shared" si="139"/>
        <v>6.25</v>
      </c>
      <c r="D677" s="4">
        <f t="shared" si="129"/>
        <v>62.5</v>
      </c>
      <c r="E677" s="4">
        <f t="shared" si="130"/>
        <v>133.06</v>
      </c>
      <c r="F677">
        <f t="shared" si="133"/>
        <v>1833.4349056666667</v>
      </c>
      <c r="H677" s="3"/>
      <c r="J677" s="3">
        <f t="shared" si="131"/>
        <v>153.06</v>
      </c>
      <c r="K677" s="3">
        <f t="shared" si="134"/>
        <v>1216.432239</v>
      </c>
      <c r="M677" s="3">
        <f t="shared" si="140"/>
        <v>-617.00266666666676</v>
      </c>
      <c r="N677">
        <f t="shared" si="135"/>
        <v>617.00266666666676</v>
      </c>
      <c r="O677">
        <f t="shared" si="136"/>
        <v>0</v>
      </c>
      <c r="Q677" s="3">
        <f t="shared" si="141"/>
        <v>10.082639999999946</v>
      </c>
      <c r="R677" s="3">
        <f t="shared" si="132"/>
        <v>131.48751999999902</v>
      </c>
      <c r="S677" s="3">
        <f t="shared" si="137"/>
        <v>151.48751999999902</v>
      </c>
      <c r="T677" s="3">
        <f t="shared" si="142"/>
        <v>29.145238719999899</v>
      </c>
      <c r="U677" s="3">
        <f t="shared" si="143"/>
        <v>612.19332569486562</v>
      </c>
    </row>
    <row r="678" spans="1:21" x14ac:dyDescent="0.25">
      <c r="A678" s="3">
        <v>5.18</v>
      </c>
      <c r="B678" s="3">
        <f t="shared" si="138"/>
        <v>10.18</v>
      </c>
      <c r="C678" s="3">
        <f t="shared" si="139"/>
        <v>6.25</v>
      </c>
      <c r="D678" s="4">
        <f t="shared" si="129"/>
        <v>62.5</v>
      </c>
      <c r="E678" s="4">
        <f t="shared" si="130"/>
        <v>133.24</v>
      </c>
      <c r="F678">
        <f t="shared" si="133"/>
        <v>1839.2276626666667</v>
      </c>
      <c r="H678" s="3"/>
      <c r="J678" s="3">
        <f t="shared" si="131"/>
        <v>153.24</v>
      </c>
      <c r="K678" s="3">
        <f t="shared" si="134"/>
        <v>1221.9474959999998</v>
      </c>
      <c r="M678" s="3">
        <f t="shared" si="140"/>
        <v>-617.2801666666669</v>
      </c>
      <c r="N678">
        <f t="shared" si="135"/>
        <v>617.2801666666669</v>
      </c>
      <c r="O678">
        <f t="shared" si="136"/>
        <v>0</v>
      </c>
      <c r="Q678" s="3">
        <f t="shared" si="141"/>
        <v>10.102179999999946</v>
      </c>
      <c r="R678" s="3">
        <f t="shared" si="132"/>
        <v>131.83923999999899</v>
      </c>
      <c r="S678" s="3">
        <f t="shared" si="137"/>
        <v>151.83923999999902</v>
      </c>
      <c r="T678" s="3">
        <f t="shared" si="142"/>
        <v>28.754438719999897</v>
      </c>
      <c r="U678" s="3">
        <f t="shared" si="143"/>
        <v>612.75900554345435</v>
      </c>
    </row>
    <row r="679" spans="1:21" x14ac:dyDescent="0.25">
      <c r="A679" s="3">
        <v>5.19</v>
      </c>
      <c r="B679" s="3">
        <f t="shared" si="138"/>
        <v>10.190000000000001</v>
      </c>
      <c r="C679" s="3">
        <f t="shared" si="139"/>
        <v>6.25</v>
      </c>
      <c r="D679" s="4">
        <f t="shared" si="129"/>
        <v>62.5</v>
      </c>
      <c r="E679" s="4">
        <f t="shared" si="130"/>
        <v>133.42000000000002</v>
      </c>
      <c r="F679">
        <f t="shared" si="133"/>
        <v>1845.0337436666675</v>
      </c>
      <c r="H679" s="3"/>
      <c r="J679" s="3">
        <f t="shared" si="131"/>
        <v>153.42000000000002</v>
      </c>
      <c r="K679" s="3">
        <f t="shared" si="134"/>
        <v>1227.4780770000002</v>
      </c>
      <c r="M679" s="3">
        <f t="shared" si="140"/>
        <v>-617.55566666666732</v>
      </c>
      <c r="N679">
        <f t="shared" si="135"/>
        <v>617.55566666666732</v>
      </c>
      <c r="O679">
        <f t="shared" si="136"/>
        <v>0</v>
      </c>
      <c r="Q679" s="3">
        <f t="shared" si="141"/>
        <v>10.121719999999945</v>
      </c>
      <c r="R679" s="3">
        <f t="shared" si="132"/>
        <v>132.190959999999</v>
      </c>
      <c r="S679" s="3">
        <f t="shared" si="137"/>
        <v>152.190959999999</v>
      </c>
      <c r="T679" s="3">
        <f t="shared" si="142"/>
        <v>28.363638719999898</v>
      </c>
      <c r="U679" s="3">
        <f t="shared" si="143"/>
        <v>613.31704916004321</v>
      </c>
    </row>
    <row r="680" spans="1:21" x14ac:dyDescent="0.25">
      <c r="A680" s="3">
        <v>5.2</v>
      </c>
      <c r="B680" s="3">
        <f t="shared" si="138"/>
        <v>10.199999999999999</v>
      </c>
      <c r="C680" s="3">
        <f t="shared" si="139"/>
        <v>6.25</v>
      </c>
      <c r="D680" s="4">
        <f t="shared" si="129"/>
        <v>62.5</v>
      </c>
      <c r="E680" s="4">
        <f t="shared" si="130"/>
        <v>133.6</v>
      </c>
      <c r="F680">
        <f t="shared" si="133"/>
        <v>1850.8531666666663</v>
      </c>
      <c r="H680" s="3"/>
      <c r="J680" s="3">
        <f t="shared" si="131"/>
        <v>153.60000000000002</v>
      </c>
      <c r="K680" s="3">
        <f t="shared" si="134"/>
        <v>1233.0240000000001</v>
      </c>
      <c r="M680" s="3">
        <f t="shared" si="140"/>
        <v>-617.8291666666662</v>
      </c>
      <c r="N680">
        <f t="shared" si="135"/>
        <v>617.8291666666662</v>
      </c>
      <c r="O680">
        <f t="shared" si="136"/>
        <v>0</v>
      </c>
      <c r="Q680" s="3">
        <f t="shared" si="141"/>
        <v>10.141259999999944</v>
      </c>
      <c r="R680" s="3">
        <f t="shared" si="132"/>
        <v>132.542679999999</v>
      </c>
      <c r="S680" s="3">
        <f t="shared" si="137"/>
        <v>152.542679999999</v>
      </c>
      <c r="T680" s="3">
        <f t="shared" si="142"/>
        <v>27.972838719999899</v>
      </c>
      <c r="U680" s="3">
        <f t="shared" si="143"/>
        <v>613.86745654463198</v>
      </c>
    </row>
    <row r="681" spans="1:21" x14ac:dyDescent="0.25">
      <c r="A681" s="3">
        <v>5.21</v>
      </c>
      <c r="B681" s="3">
        <f t="shared" si="138"/>
        <v>10.210000000000001</v>
      </c>
      <c r="C681" s="3">
        <f t="shared" si="139"/>
        <v>6.25</v>
      </c>
      <c r="D681" s="4">
        <f t="shared" si="129"/>
        <v>62.5</v>
      </c>
      <c r="E681" s="4">
        <f t="shared" si="130"/>
        <v>133.78000000000003</v>
      </c>
      <c r="F681">
        <f t="shared" si="133"/>
        <v>1856.6859496666673</v>
      </c>
      <c r="H681" s="3"/>
      <c r="J681" s="3">
        <f t="shared" si="131"/>
        <v>153.78</v>
      </c>
      <c r="K681" s="3">
        <f t="shared" si="134"/>
        <v>1238.5852830000001</v>
      </c>
      <c r="M681" s="3">
        <f t="shared" si="140"/>
        <v>-618.10066666666717</v>
      </c>
      <c r="N681">
        <f t="shared" si="135"/>
        <v>618.10066666666717</v>
      </c>
      <c r="O681">
        <f t="shared" si="136"/>
        <v>0</v>
      </c>
      <c r="Q681" s="3">
        <f t="shared" si="141"/>
        <v>10.160799999999943</v>
      </c>
      <c r="R681" s="3">
        <f t="shared" si="132"/>
        <v>132.89439999999897</v>
      </c>
      <c r="S681" s="3">
        <f t="shared" si="137"/>
        <v>152.89439999999897</v>
      </c>
      <c r="T681" s="3">
        <f t="shared" si="142"/>
        <v>27.582038719999897</v>
      </c>
      <c r="U681" s="3">
        <f t="shared" si="143"/>
        <v>614.41022769722076</v>
      </c>
    </row>
    <row r="682" spans="1:21" x14ac:dyDescent="0.25">
      <c r="A682" s="3">
        <v>5.22</v>
      </c>
      <c r="B682" s="3">
        <f t="shared" si="138"/>
        <v>10.219999999999999</v>
      </c>
      <c r="C682" s="3">
        <f t="shared" si="139"/>
        <v>6.25</v>
      </c>
      <c r="D682" s="4">
        <f t="shared" si="129"/>
        <v>62.5</v>
      </c>
      <c r="E682" s="4">
        <f t="shared" si="130"/>
        <v>133.95999999999998</v>
      </c>
      <c r="F682">
        <f t="shared" si="133"/>
        <v>1862.5321106666661</v>
      </c>
      <c r="H682" s="3"/>
      <c r="J682" s="3">
        <f t="shared" si="131"/>
        <v>153.95999999999998</v>
      </c>
      <c r="K682" s="3">
        <f t="shared" si="134"/>
        <v>1244.1619439999997</v>
      </c>
      <c r="M682" s="3">
        <f t="shared" si="140"/>
        <v>-618.37016666666636</v>
      </c>
      <c r="N682">
        <f t="shared" si="135"/>
        <v>618.37016666666636</v>
      </c>
      <c r="O682">
        <f t="shared" si="136"/>
        <v>0</v>
      </c>
      <c r="Q682" s="3">
        <f t="shared" si="141"/>
        <v>10.180339999999942</v>
      </c>
      <c r="R682" s="3">
        <f t="shared" si="132"/>
        <v>133.24611999999894</v>
      </c>
      <c r="S682" s="3">
        <f t="shared" si="137"/>
        <v>153.24611999999897</v>
      </c>
      <c r="T682" s="3">
        <f t="shared" si="142"/>
        <v>27.191238719999898</v>
      </c>
      <c r="U682" s="3">
        <f t="shared" si="143"/>
        <v>614.94536261780968</v>
      </c>
    </row>
    <row r="683" spans="1:21" x14ac:dyDescent="0.25">
      <c r="A683" s="3">
        <v>5.23</v>
      </c>
      <c r="B683" s="3">
        <f t="shared" si="138"/>
        <v>10.23</v>
      </c>
      <c r="C683" s="3">
        <f t="shared" si="139"/>
        <v>6.25</v>
      </c>
      <c r="D683" s="4">
        <f t="shared" si="129"/>
        <v>62.5</v>
      </c>
      <c r="E683" s="4">
        <f t="shared" si="130"/>
        <v>134.14000000000001</v>
      </c>
      <c r="F683">
        <f t="shared" si="133"/>
        <v>1868.391667666667</v>
      </c>
      <c r="H683" s="3"/>
      <c r="J683" s="3">
        <f t="shared" si="131"/>
        <v>154.14000000000001</v>
      </c>
      <c r="K683" s="3">
        <f t="shared" si="134"/>
        <v>1249.7540010000002</v>
      </c>
      <c r="M683" s="3">
        <f t="shared" si="140"/>
        <v>-618.63766666666675</v>
      </c>
      <c r="N683">
        <f t="shared" si="135"/>
        <v>618.63766666666675</v>
      </c>
      <c r="O683">
        <f t="shared" si="136"/>
        <v>0</v>
      </c>
      <c r="Q683" s="3">
        <f t="shared" si="141"/>
        <v>10.199879999999942</v>
      </c>
      <c r="R683" s="3">
        <f t="shared" si="132"/>
        <v>133.59783999999894</v>
      </c>
      <c r="S683" s="3">
        <f t="shared" si="137"/>
        <v>153.59783999999894</v>
      </c>
      <c r="T683" s="3">
        <f t="shared" si="142"/>
        <v>26.800438719999896</v>
      </c>
      <c r="U683" s="3">
        <f t="shared" si="143"/>
        <v>615.47286130639839</v>
      </c>
    </row>
    <row r="684" spans="1:21" x14ac:dyDescent="0.25">
      <c r="A684" s="3">
        <v>5.24</v>
      </c>
      <c r="B684" s="3">
        <f t="shared" si="138"/>
        <v>10.24</v>
      </c>
      <c r="C684" s="3">
        <f t="shared" si="139"/>
        <v>6.25</v>
      </c>
      <c r="D684" s="4">
        <f t="shared" si="129"/>
        <v>62.5</v>
      </c>
      <c r="E684" s="4">
        <f t="shared" si="130"/>
        <v>134.32</v>
      </c>
      <c r="F684">
        <f t="shared" si="133"/>
        <v>1874.2646386666668</v>
      </c>
      <c r="H684" s="3"/>
      <c r="J684" s="3">
        <f t="shared" si="131"/>
        <v>154.32</v>
      </c>
      <c r="K684" s="3">
        <f t="shared" si="134"/>
        <v>1255.361472</v>
      </c>
      <c r="M684" s="3">
        <f t="shared" si="140"/>
        <v>-618.90316666666672</v>
      </c>
      <c r="N684">
        <f t="shared" si="135"/>
        <v>618.90316666666672</v>
      </c>
      <c r="O684">
        <f t="shared" si="136"/>
        <v>0</v>
      </c>
      <c r="Q684" s="3">
        <f t="shared" si="141"/>
        <v>10.219419999999941</v>
      </c>
      <c r="R684" s="3">
        <f t="shared" si="132"/>
        <v>133.94955999999894</v>
      </c>
      <c r="S684" s="3">
        <f t="shared" si="137"/>
        <v>153.94955999999894</v>
      </c>
      <c r="T684" s="3">
        <f t="shared" si="142"/>
        <v>26.409638719999894</v>
      </c>
      <c r="U684" s="3">
        <f t="shared" si="143"/>
        <v>615.99272376298723</v>
      </c>
    </row>
    <row r="685" spans="1:21" x14ac:dyDescent="0.25">
      <c r="A685" s="3">
        <v>5.25</v>
      </c>
      <c r="B685" s="3">
        <f t="shared" si="138"/>
        <v>10.25</v>
      </c>
      <c r="C685" s="3">
        <f t="shared" si="139"/>
        <v>6.25</v>
      </c>
      <c r="D685" s="4">
        <f t="shared" si="129"/>
        <v>62.5</v>
      </c>
      <c r="E685" s="4">
        <f t="shared" si="130"/>
        <v>134.5</v>
      </c>
      <c r="F685">
        <f t="shared" si="133"/>
        <v>1880.1510416666667</v>
      </c>
      <c r="H685" s="3"/>
      <c r="J685" s="3">
        <f t="shared" si="131"/>
        <v>154.5</v>
      </c>
      <c r="K685" s="3">
        <f t="shared" si="134"/>
        <v>1260.984375</v>
      </c>
      <c r="M685" s="3">
        <f t="shared" si="140"/>
        <v>-619.16666666666674</v>
      </c>
      <c r="N685">
        <f t="shared" si="135"/>
        <v>619.16666666666674</v>
      </c>
      <c r="O685">
        <f t="shared" si="136"/>
        <v>0</v>
      </c>
      <c r="Q685" s="3">
        <f t="shared" si="141"/>
        <v>10.23895999999994</v>
      </c>
      <c r="R685" s="3">
        <f t="shared" si="132"/>
        <v>134.30127999999891</v>
      </c>
      <c r="S685" s="3">
        <f t="shared" si="137"/>
        <v>154.30127999999894</v>
      </c>
      <c r="T685" s="3">
        <f t="shared" si="142"/>
        <v>26.018838719999895</v>
      </c>
      <c r="U685" s="3">
        <f t="shared" si="143"/>
        <v>616.50494998757608</v>
      </c>
    </row>
    <row r="686" spans="1:21" x14ac:dyDescent="0.25">
      <c r="A686" s="3">
        <v>5.26</v>
      </c>
      <c r="B686" s="3">
        <f t="shared" si="138"/>
        <v>10.26</v>
      </c>
      <c r="C686" s="3">
        <f t="shared" si="139"/>
        <v>6.25</v>
      </c>
      <c r="D686" s="4">
        <f t="shared" si="129"/>
        <v>62.5</v>
      </c>
      <c r="E686" s="4">
        <f t="shared" si="130"/>
        <v>134.68</v>
      </c>
      <c r="F686">
        <f t="shared" si="133"/>
        <v>1886.0508946666666</v>
      </c>
      <c r="H686" s="3"/>
      <c r="J686" s="3">
        <f t="shared" si="131"/>
        <v>154.68</v>
      </c>
      <c r="K686" s="3">
        <f t="shared" si="134"/>
        <v>1266.6227279999998</v>
      </c>
      <c r="M686" s="3">
        <f t="shared" si="140"/>
        <v>-619.42816666666681</v>
      </c>
      <c r="N686">
        <f t="shared" si="135"/>
        <v>619.42816666666681</v>
      </c>
      <c r="O686">
        <f t="shared" si="136"/>
        <v>0</v>
      </c>
      <c r="Q686" s="3">
        <f t="shared" si="141"/>
        <v>10.258499999999939</v>
      </c>
      <c r="R686" s="3">
        <f t="shared" si="132"/>
        <v>134.65299999999888</v>
      </c>
      <c r="S686" s="3">
        <f t="shared" si="137"/>
        <v>154.65299999999891</v>
      </c>
      <c r="T686" s="3">
        <f t="shared" si="142"/>
        <v>25.628038719999893</v>
      </c>
      <c r="U686" s="3">
        <f t="shared" si="143"/>
        <v>617.00953998016485</v>
      </c>
    </row>
    <row r="687" spans="1:21" x14ac:dyDescent="0.25">
      <c r="A687" s="3">
        <v>5.27</v>
      </c>
      <c r="B687" s="3">
        <f t="shared" si="138"/>
        <v>10.27</v>
      </c>
      <c r="C687" s="3">
        <f t="shared" si="139"/>
        <v>6.25</v>
      </c>
      <c r="D687" s="4">
        <f t="shared" si="129"/>
        <v>62.5</v>
      </c>
      <c r="E687" s="4">
        <f t="shared" si="130"/>
        <v>134.85999999999999</v>
      </c>
      <c r="F687">
        <f t="shared" si="133"/>
        <v>1891.9642156666664</v>
      </c>
      <c r="H687" s="3"/>
      <c r="J687" s="3">
        <f t="shared" si="131"/>
        <v>154.85999999999999</v>
      </c>
      <c r="K687" s="3">
        <f t="shared" si="134"/>
        <v>1272.2765489999997</v>
      </c>
      <c r="M687" s="3">
        <f t="shared" si="140"/>
        <v>-619.6876666666667</v>
      </c>
      <c r="N687">
        <f t="shared" si="135"/>
        <v>619.6876666666667</v>
      </c>
      <c r="O687">
        <f t="shared" si="136"/>
        <v>0</v>
      </c>
      <c r="Q687" s="3">
        <f t="shared" si="141"/>
        <v>10.278039999999939</v>
      </c>
      <c r="R687" s="3">
        <f t="shared" si="132"/>
        <v>135.00471999999888</v>
      </c>
      <c r="S687" s="3">
        <f t="shared" si="137"/>
        <v>155.00471999999888</v>
      </c>
      <c r="T687" s="3">
        <f t="shared" si="142"/>
        <v>25.237238719999894</v>
      </c>
      <c r="U687" s="3">
        <f t="shared" si="143"/>
        <v>617.50649374075374</v>
      </c>
    </row>
    <row r="688" spans="1:21" x14ac:dyDescent="0.25">
      <c r="A688" s="3">
        <v>5.28</v>
      </c>
      <c r="B688" s="3">
        <f t="shared" si="138"/>
        <v>10.280000000000001</v>
      </c>
      <c r="C688" s="3">
        <f t="shared" si="139"/>
        <v>6.25</v>
      </c>
      <c r="D688" s="4">
        <f t="shared" si="129"/>
        <v>62.5</v>
      </c>
      <c r="E688" s="4">
        <f t="shared" si="130"/>
        <v>135.04000000000002</v>
      </c>
      <c r="F688">
        <f t="shared" si="133"/>
        <v>1897.8910226666674</v>
      </c>
      <c r="H688" s="3"/>
      <c r="J688" s="3">
        <f t="shared" si="131"/>
        <v>155.04000000000002</v>
      </c>
      <c r="K688" s="3">
        <f t="shared" si="134"/>
        <v>1277.9458560000003</v>
      </c>
      <c r="M688" s="3">
        <f t="shared" si="140"/>
        <v>-619.94516666666709</v>
      </c>
      <c r="N688">
        <f t="shared" si="135"/>
        <v>619.94516666666709</v>
      </c>
      <c r="O688">
        <f t="shared" si="136"/>
        <v>0</v>
      </c>
      <c r="Q688" s="3">
        <f t="shared" si="141"/>
        <v>10.297579999999938</v>
      </c>
      <c r="R688" s="3">
        <f t="shared" si="132"/>
        <v>135.35643999999888</v>
      </c>
      <c r="S688" s="3">
        <f t="shared" si="137"/>
        <v>155.35643999999888</v>
      </c>
      <c r="T688" s="3">
        <f t="shared" si="142"/>
        <v>24.846438719999895</v>
      </c>
      <c r="U688" s="3">
        <f t="shared" si="143"/>
        <v>617.99581126934254</v>
      </c>
    </row>
    <row r="689" spans="1:21" x14ac:dyDescent="0.25">
      <c r="A689" s="3">
        <v>5.29</v>
      </c>
      <c r="B689" s="3">
        <f t="shared" si="138"/>
        <v>10.29</v>
      </c>
      <c r="C689" s="3">
        <f t="shared" si="139"/>
        <v>6.25</v>
      </c>
      <c r="D689" s="4">
        <f t="shared" si="129"/>
        <v>62.5</v>
      </c>
      <c r="E689" s="4">
        <f t="shared" si="130"/>
        <v>135.21999999999997</v>
      </c>
      <c r="F689">
        <f t="shared" si="133"/>
        <v>1903.8313336666661</v>
      </c>
      <c r="H689" s="3"/>
      <c r="J689" s="3">
        <f t="shared" si="131"/>
        <v>155.22</v>
      </c>
      <c r="K689" s="3">
        <f t="shared" si="134"/>
        <v>1283.6306669999999</v>
      </c>
      <c r="M689" s="3">
        <f t="shared" si="140"/>
        <v>-620.20066666666617</v>
      </c>
      <c r="N689">
        <f t="shared" si="135"/>
        <v>620.20066666666617</v>
      </c>
      <c r="O689">
        <f t="shared" si="136"/>
        <v>0</v>
      </c>
      <c r="Q689" s="3">
        <f t="shared" si="141"/>
        <v>10.317119999999937</v>
      </c>
      <c r="R689" s="3">
        <f t="shared" si="132"/>
        <v>135.70815999999886</v>
      </c>
      <c r="S689" s="3">
        <f t="shared" si="137"/>
        <v>155.70815999999888</v>
      </c>
      <c r="T689" s="3">
        <f t="shared" si="142"/>
        <v>24.455638719999897</v>
      </c>
      <c r="U689" s="3">
        <f t="shared" si="143"/>
        <v>618.47749256593124</v>
      </c>
    </row>
    <row r="690" spans="1:21" x14ac:dyDescent="0.25">
      <c r="A690" s="3">
        <v>5.3</v>
      </c>
      <c r="B690" s="3">
        <f t="shared" si="138"/>
        <v>10.3</v>
      </c>
      <c r="C690" s="3">
        <f t="shared" si="139"/>
        <v>6.25</v>
      </c>
      <c r="D690" s="4">
        <f t="shared" si="129"/>
        <v>62.5</v>
      </c>
      <c r="E690" s="4">
        <f t="shared" si="130"/>
        <v>135.4</v>
      </c>
      <c r="F690">
        <f t="shared" si="133"/>
        <v>1909.7851666666672</v>
      </c>
      <c r="H690" s="3"/>
      <c r="J690" s="3">
        <f t="shared" si="131"/>
        <v>155.39999999999998</v>
      </c>
      <c r="K690" s="3">
        <f t="shared" si="134"/>
        <v>1289.3309999999997</v>
      </c>
      <c r="M690" s="3">
        <f t="shared" si="140"/>
        <v>-620.45416666666756</v>
      </c>
      <c r="N690">
        <f t="shared" si="135"/>
        <v>620.45416666666756</v>
      </c>
      <c r="O690">
        <f t="shared" si="136"/>
        <v>0</v>
      </c>
      <c r="Q690" s="3">
        <f t="shared" si="141"/>
        <v>10.336659999999936</v>
      </c>
      <c r="R690" s="3">
        <f t="shared" si="132"/>
        <v>136.05987999999883</v>
      </c>
      <c r="S690" s="3">
        <f t="shared" si="137"/>
        <v>156.05987999999886</v>
      </c>
      <c r="T690" s="3">
        <f t="shared" si="142"/>
        <v>24.064838719999898</v>
      </c>
      <c r="U690" s="3">
        <f t="shared" si="143"/>
        <v>618.95153763052008</v>
      </c>
    </row>
    <row r="691" spans="1:21" x14ac:dyDescent="0.25">
      <c r="A691" s="3">
        <v>5.31</v>
      </c>
      <c r="B691" s="3">
        <f t="shared" si="138"/>
        <v>10.309999999999999</v>
      </c>
      <c r="C691" s="3">
        <f t="shared" si="139"/>
        <v>6.25</v>
      </c>
      <c r="D691" s="4">
        <f t="shared" si="129"/>
        <v>62.5</v>
      </c>
      <c r="E691" s="4">
        <f t="shared" si="130"/>
        <v>135.57999999999998</v>
      </c>
      <c r="F691">
        <f t="shared" si="133"/>
        <v>1915.7525396666661</v>
      </c>
      <c r="H691" s="3"/>
      <c r="J691" s="3">
        <f t="shared" si="131"/>
        <v>155.57999999999998</v>
      </c>
      <c r="K691" s="3">
        <f t="shared" si="134"/>
        <v>1295.0468729999996</v>
      </c>
      <c r="M691" s="3">
        <f t="shared" si="140"/>
        <v>-620.7056666666665</v>
      </c>
      <c r="N691">
        <f t="shared" si="135"/>
        <v>620.7056666666665</v>
      </c>
      <c r="O691">
        <f t="shared" si="136"/>
        <v>0</v>
      </c>
      <c r="Q691" s="3">
        <f t="shared" si="141"/>
        <v>10.356199999999935</v>
      </c>
      <c r="R691" s="3">
        <f t="shared" si="132"/>
        <v>136.41159999999883</v>
      </c>
      <c r="S691" s="3">
        <f t="shared" si="137"/>
        <v>156.41159999999883</v>
      </c>
      <c r="T691" s="3">
        <f t="shared" si="142"/>
        <v>23.674038719999899</v>
      </c>
      <c r="U691" s="3">
        <f t="shared" si="143"/>
        <v>619.41794646310882</v>
      </c>
    </row>
    <row r="692" spans="1:21" x14ac:dyDescent="0.25">
      <c r="A692" s="3">
        <v>5.32</v>
      </c>
      <c r="B692" s="3">
        <f t="shared" si="138"/>
        <v>10.32</v>
      </c>
      <c r="C692" s="3">
        <f t="shared" si="139"/>
        <v>6.25</v>
      </c>
      <c r="D692" s="4">
        <f t="shared" si="129"/>
        <v>62.5</v>
      </c>
      <c r="E692" s="4">
        <f t="shared" si="130"/>
        <v>135.76</v>
      </c>
      <c r="F692">
        <f t="shared" si="133"/>
        <v>1921.7334706666668</v>
      </c>
      <c r="H692" s="3"/>
      <c r="J692" s="3">
        <f t="shared" si="131"/>
        <v>155.76</v>
      </c>
      <c r="K692" s="3">
        <f t="shared" si="134"/>
        <v>1300.7783040000002</v>
      </c>
      <c r="M692" s="3">
        <f t="shared" si="140"/>
        <v>-620.95516666666663</v>
      </c>
      <c r="N692">
        <f t="shared" si="135"/>
        <v>620.95516666666663</v>
      </c>
      <c r="O692">
        <f t="shared" si="136"/>
        <v>0</v>
      </c>
      <c r="Q692" s="3">
        <f t="shared" si="141"/>
        <v>10.375739999999935</v>
      </c>
      <c r="R692" s="3">
        <f t="shared" si="132"/>
        <v>136.76331999999883</v>
      </c>
      <c r="S692" s="3">
        <f t="shared" si="137"/>
        <v>156.76331999999883</v>
      </c>
      <c r="T692" s="3">
        <f t="shared" si="142"/>
        <v>23.2832387199999</v>
      </c>
      <c r="U692" s="3">
        <f t="shared" si="143"/>
        <v>619.87671906369758</v>
      </c>
    </row>
    <row r="693" spans="1:21" x14ac:dyDescent="0.25">
      <c r="A693" s="3">
        <v>5.33</v>
      </c>
      <c r="B693" s="3">
        <f t="shared" si="138"/>
        <v>10.33</v>
      </c>
      <c r="C693" s="3">
        <f t="shared" si="139"/>
        <v>6.25</v>
      </c>
      <c r="D693" s="4">
        <f t="shared" si="129"/>
        <v>62.5</v>
      </c>
      <c r="E693" s="4">
        <f t="shared" si="130"/>
        <v>135.94</v>
      </c>
      <c r="F693">
        <f t="shared" si="133"/>
        <v>1927.7279776666669</v>
      </c>
      <c r="H693" s="3"/>
      <c r="J693" s="3">
        <f t="shared" si="131"/>
        <v>155.94</v>
      </c>
      <c r="K693" s="3">
        <f t="shared" si="134"/>
        <v>1306.5253110000001</v>
      </c>
      <c r="M693" s="3">
        <f t="shared" si="140"/>
        <v>-621.2026666666668</v>
      </c>
      <c r="N693">
        <f t="shared" si="135"/>
        <v>621.2026666666668</v>
      </c>
      <c r="O693">
        <f t="shared" si="136"/>
        <v>0</v>
      </c>
      <c r="Q693" s="3">
        <f t="shared" si="141"/>
        <v>10.395279999999934</v>
      </c>
      <c r="R693" s="3">
        <f t="shared" si="132"/>
        <v>137.1150399999988</v>
      </c>
      <c r="S693" s="3">
        <f t="shared" si="137"/>
        <v>157.11503999999883</v>
      </c>
      <c r="T693" s="3">
        <f t="shared" si="142"/>
        <v>22.892438719999902</v>
      </c>
      <c r="U693" s="3">
        <f t="shared" si="143"/>
        <v>620.32785543228647</v>
      </c>
    </row>
    <row r="694" spans="1:21" x14ac:dyDescent="0.25">
      <c r="A694" s="3">
        <v>5.34</v>
      </c>
      <c r="B694" s="3">
        <f t="shared" si="138"/>
        <v>10.34</v>
      </c>
      <c r="C694" s="3">
        <f t="shared" si="139"/>
        <v>6.25</v>
      </c>
      <c r="D694" s="4">
        <f t="shared" si="129"/>
        <v>62.5</v>
      </c>
      <c r="E694" s="4">
        <f t="shared" si="130"/>
        <v>136.12</v>
      </c>
      <c r="F694">
        <f t="shared" si="133"/>
        <v>1933.7360786666668</v>
      </c>
      <c r="H694" s="3"/>
      <c r="J694" s="3">
        <f t="shared" si="131"/>
        <v>156.12</v>
      </c>
      <c r="K694" s="3">
        <f t="shared" si="134"/>
        <v>1312.287912</v>
      </c>
      <c r="M694" s="3">
        <f t="shared" si="140"/>
        <v>-621.44816666666679</v>
      </c>
      <c r="N694">
        <f t="shared" si="135"/>
        <v>621.44816666666679</v>
      </c>
      <c r="O694">
        <f t="shared" si="136"/>
        <v>0</v>
      </c>
      <c r="Q694" s="3">
        <f t="shared" si="141"/>
        <v>10.414819999999933</v>
      </c>
      <c r="R694" s="3">
        <f t="shared" si="132"/>
        <v>137.46675999999877</v>
      </c>
      <c r="S694" s="3">
        <f t="shared" si="137"/>
        <v>157.4667599999988</v>
      </c>
      <c r="T694" s="3">
        <f t="shared" si="142"/>
        <v>22.5016387199999</v>
      </c>
      <c r="U694" s="3">
        <f t="shared" si="143"/>
        <v>620.77135556887526</v>
      </c>
    </row>
    <row r="695" spans="1:21" x14ac:dyDescent="0.25">
      <c r="A695" s="3">
        <v>5.35</v>
      </c>
      <c r="B695" s="3">
        <f t="shared" si="138"/>
        <v>10.35</v>
      </c>
      <c r="C695" s="3">
        <f t="shared" si="139"/>
        <v>6.25</v>
      </c>
      <c r="D695" s="4">
        <f t="shared" si="129"/>
        <v>62.5</v>
      </c>
      <c r="E695" s="4">
        <f t="shared" si="130"/>
        <v>136.29999999999998</v>
      </c>
      <c r="F695">
        <f t="shared" si="133"/>
        <v>1939.7577916666667</v>
      </c>
      <c r="H695" s="3"/>
      <c r="J695" s="3">
        <f t="shared" si="131"/>
        <v>156.30000000000001</v>
      </c>
      <c r="K695" s="3">
        <f t="shared" si="134"/>
        <v>1318.0661250000001</v>
      </c>
      <c r="M695" s="3">
        <f t="shared" si="140"/>
        <v>-621.69166666666661</v>
      </c>
      <c r="N695">
        <f t="shared" si="135"/>
        <v>621.69166666666661</v>
      </c>
      <c r="O695">
        <f t="shared" si="136"/>
        <v>0</v>
      </c>
      <c r="Q695" s="3">
        <f t="shared" si="141"/>
        <v>10.434359999999932</v>
      </c>
      <c r="R695" s="3">
        <f t="shared" si="132"/>
        <v>137.81847999999877</v>
      </c>
      <c r="S695" s="3">
        <f t="shared" si="137"/>
        <v>157.81847999999877</v>
      </c>
      <c r="T695" s="3">
        <f t="shared" si="142"/>
        <v>22.110838719999901</v>
      </c>
      <c r="U695" s="3">
        <f t="shared" si="143"/>
        <v>621.20721947346397</v>
      </c>
    </row>
    <row r="696" spans="1:21" x14ac:dyDescent="0.25">
      <c r="A696" s="3">
        <v>5.36</v>
      </c>
      <c r="B696" s="3">
        <f t="shared" si="138"/>
        <v>10.36</v>
      </c>
      <c r="C696" s="3">
        <f t="shared" si="139"/>
        <v>6.25</v>
      </c>
      <c r="D696" s="4">
        <f t="shared" si="129"/>
        <v>62.5</v>
      </c>
      <c r="E696" s="4">
        <f t="shared" si="130"/>
        <v>136.47999999999999</v>
      </c>
      <c r="F696">
        <f t="shared" si="133"/>
        <v>1945.7931346666667</v>
      </c>
      <c r="H696" s="3"/>
      <c r="J696" s="3">
        <f t="shared" si="131"/>
        <v>156.48000000000002</v>
      </c>
      <c r="K696" s="3">
        <f t="shared" si="134"/>
        <v>1323.8599680000002</v>
      </c>
      <c r="M696" s="3">
        <f t="shared" si="140"/>
        <v>-621.93316666666647</v>
      </c>
      <c r="N696">
        <f t="shared" si="135"/>
        <v>621.93316666666647</v>
      </c>
      <c r="O696">
        <f t="shared" si="136"/>
        <v>0</v>
      </c>
      <c r="Q696" s="3">
        <f t="shared" si="141"/>
        <v>10.453899999999932</v>
      </c>
      <c r="R696" s="3">
        <f t="shared" si="132"/>
        <v>138.17019999999877</v>
      </c>
      <c r="S696" s="3">
        <f t="shared" si="137"/>
        <v>158.17019999999877</v>
      </c>
      <c r="T696" s="3">
        <f t="shared" si="142"/>
        <v>21.720038719999902</v>
      </c>
      <c r="U696" s="3">
        <f t="shared" si="143"/>
        <v>621.6354471460528</v>
      </c>
    </row>
    <row r="697" spans="1:21" x14ac:dyDescent="0.25">
      <c r="A697" s="3">
        <v>5.37</v>
      </c>
      <c r="B697" s="3">
        <f t="shared" si="138"/>
        <v>10.370000000000001</v>
      </c>
      <c r="C697" s="3">
        <f t="shared" si="139"/>
        <v>6.25</v>
      </c>
      <c r="D697" s="4">
        <f t="shared" si="129"/>
        <v>62.5</v>
      </c>
      <c r="E697" s="4">
        <f t="shared" si="130"/>
        <v>136.66000000000003</v>
      </c>
      <c r="F697">
        <f t="shared" si="133"/>
        <v>1951.8421256666675</v>
      </c>
      <c r="H697" s="3"/>
      <c r="J697" s="3">
        <f t="shared" si="131"/>
        <v>156.66</v>
      </c>
      <c r="K697" s="3">
        <f t="shared" si="134"/>
        <v>1329.669459</v>
      </c>
      <c r="M697" s="3">
        <f t="shared" si="140"/>
        <v>-622.17266666666751</v>
      </c>
      <c r="N697">
        <f t="shared" si="135"/>
        <v>622.17266666666751</v>
      </c>
      <c r="O697">
        <f t="shared" si="136"/>
        <v>0</v>
      </c>
      <c r="Q697" s="3">
        <f t="shared" si="141"/>
        <v>10.473439999999931</v>
      </c>
      <c r="R697" s="3">
        <f t="shared" si="132"/>
        <v>138.52191999999874</v>
      </c>
      <c r="S697" s="3">
        <f t="shared" si="137"/>
        <v>158.52191999999877</v>
      </c>
      <c r="T697" s="3">
        <f t="shared" si="142"/>
        <v>21.329238719999903</v>
      </c>
      <c r="U697" s="3">
        <f t="shared" si="143"/>
        <v>622.05603858664153</v>
      </c>
    </row>
    <row r="698" spans="1:21" x14ac:dyDescent="0.25">
      <c r="A698" s="3">
        <v>5.38</v>
      </c>
      <c r="B698" s="3">
        <f t="shared" si="138"/>
        <v>10.379999999999999</v>
      </c>
      <c r="C698" s="3">
        <f t="shared" si="139"/>
        <v>6.25</v>
      </c>
      <c r="D698" s="4">
        <f t="shared" si="129"/>
        <v>62.5</v>
      </c>
      <c r="E698" s="4">
        <f t="shared" si="130"/>
        <v>136.83999999999997</v>
      </c>
      <c r="F698">
        <f t="shared" si="133"/>
        <v>1957.9047826666661</v>
      </c>
      <c r="H698" s="3"/>
      <c r="J698" s="3">
        <f t="shared" si="131"/>
        <v>156.84</v>
      </c>
      <c r="K698" s="3">
        <f t="shared" si="134"/>
        <v>1335.494616</v>
      </c>
      <c r="M698" s="3">
        <f t="shared" si="140"/>
        <v>-622.4101666666661</v>
      </c>
      <c r="N698">
        <f t="shared" si="135"/>
        <v>622.4101666666661</v>
      </c>
      <c r="O698">
        <f t="shared" si="136"/>
        <v>0</v>
      </c>
      <c r="Q698" s="3">
        <f t="shared" si="141"/>
        <v>10.49297999999993</v>
      </c>
      <c r="R698" s="3">
        <f t="shared" si="132"/>
        <v>138.87363999999872</v>
      </c>
      <c r="S698" s="3">
        <f t="shared" si="137"/>
        <v>158.87363999999872</v>
      </c>
      <c r="T698" s="3">
        <f t="shared" si="142"/>
        <v>20.938438719999905</v>
      </c>
      <c r="U698" s="3">
        <f t="shared" si="143"/>
        <v>622.46899379523029</v>
      </c>
    </row>
    <row r="699" spans="1:21" x14ac:dyDescent="0.25">
      <c r="A699" s="3">
        <v>5.39</v>
      </c>
      <c r="B699" s="3">
        <f t="shared" si="138"/>
        <v>10.39</v>
      </c>
      <c r="C699" s="3">
        <f t="shared" si="139"/>
        <v>6.25</v>
      </c>
      <c r="D699" s="4">
        <f t="shared" si="129"/>
        <v>62.5</v>
      </c>
      <c r="E699" s="4">
        <f t="shared" si="130"/>
        <v>137.02000000000001</v>
      </c>
      <c r="F699">
        <f t="shared" si="133"/>
        <v>1963.9811236666671</v>
      </c>
      <c r="H699" s="3"/>
      <c r="J699" s="3">
        <f t="shared" si="131"/>
        <v>157.01999999999998</v>
      </c>
      <c r="K699" s="3">
        <f t="shared" si="134"/>
        <v>1341.3354569999997</v>
      </c>
      <c r="M699" s="3">
        <f t="shared" si="140"/>
        <v>-622.64566666666747</v>
      </c>
      <c r="N699">
        <f t="shared" si="135"/>
        <v>622.64566666666747</v>
      </c>
      <c r="O699">
        <f t="shared" si="136"/>
        <v>0</v>
      </c>
      <c r="Q699" s="3">
        <f t="shared" si="141"/>
        <v>10.512519999999929</v>
      </c>
      <c r="R699" s="3">
        <f t="shared" si="132"/>
        <v>139.22535999999872</v>
      </c>
      <c r="S699" s="3">
        <f t="shared" si="137"/>
        <v>159.22535999999872</v>
      </c>
      <c r="T699" s="3">
        <f t="shared" si="142"/>
        <v>20.547638719999906</v>
      </c>
      <c r="U699" s="3">
        <f t="shared" si="143"/>
        <v>622.87431277181918</v>
      </c>
    </row>
    <row r="700" spans="1:21" x14ac:dyDescent="0.25">
      <c r="A700" s="3">
        <v>5.4</v>
      </c>
      <c r="B700" s="3">
        <f t="shared" si="138"/>
        <v>10.4</v>
      </c>
      <c r="C700" s="3">
        <f t="shared" si="139"/>
        <v>6.25</v>
      </c>
      <c r="D700" s="4">
        <f t="shared" si="129"/>
        <v>62.5</v>
      </c>
      <c r="E700" s="4">
        <f t="shared" si="130"/>
        <v>137.20000000000002</v>
      </c>
      <c r="F700">
        <f t="shared" si="133"/>
        <v>1970.0711666666668</v>
      </c>
      <c r="H700" s="3"/>
      <c r="J700" s="3">
        <f t="shared" si="131"/>
        <v>157.19999999999999</v>
      </c>
      <c r="K700" s="3">
        <f t="shared" si="134"/>
        <v>1347.192</v>
      </c>
      <c r="M700" s="3">
        <f t="shared" si="140"/>
        <v>-622.87916666666683</v>
      </c>
      <c r="N700">
        <f t="shared" si="135"/>
        <v>622.87916666666683</v>
      </c>
      <c r="O700">
        <f t="shared" si="136"/>
        <v>0</v>
      </c>
      <c r="Q700" s="3">
        <f t="shared" si="141"/>
        <v>10.532059999999928</v>
      </c>
      <c r="R700" s="3">
        <f t="shared" si="132"/>
        <v>139.57707999999872</v>
      </c>
      <c r="S700" s="3">
        <f t="shared" si="137"/>
        <v>159.57707999999872</v>
      </c>
      <c r="T700" s="3">
        <f t="shared" si="142"/>
        <v>20.156838719999907</v>
      </c>
      <c r="U700" s="3">
        <f t="shared" si="143"/>
        <v>623.27199551640797</v>
      </c>
    </row>
    <row r="701" spans="1:21" x14ac:dyDescent="0.25">
      <c r="A701" s="3">
        <v>5.41</v>
      </c>
      <c r="B701" s="3">
        <f t="shared" si="138"/>
        <v>10.41</v>
      </c>
      <c r="C701" s="3">
        <f t="shared" si="139"/>
        <v>6.25</v>
      </c>
      <c r="D701" s="4">
        <f t="shared" si="129"/>
        <v>62.5</v>
      </c>
      <c r="E701" s="4">
        <f t="shared" si="130"/>
        <v>137.38</v>
      </c>
      <c r="F701">
        <f t="shared" si="133"/>
        <v>1976.1749296666667</v>
      </c>
      <c r="H701" s="3"/>
      <c r="J701" s="3">
        <f t="shared" si="131"/>
        <v>157.38</v>
      </c>
      <c r="K701" s="3">
        <f t="shared" si="134"/>
        <v>1353.064263</v>
      </c>
      <c r="M701" s="3">
        <f t="shared" si="140"/>
        <v>-623.1106666666667</v>
      </c>
      <c r="N701">
        <f t="shared" si="135"/>
        <v>623.1106666666667</v>
      </c>
      <c r="O701">
        <f t="shared" si="136"/>
        <v>0</v>
      </c>
      <c r="Q701" s="3">
        <f t="shared" si="141"/>
        <v>10.551599999999928</v>
      </c>
      <c r="R701" s="3">
        <f t="shared" si="132"/>
        <v>139.92879999999869</v>
      </c>
      <c r="S701" s="3">
        <f t="shared" si="137"/>
        <v>159.92879999999872</v>
      </c>
      <c r="T701" s="3">
        <f t="shared" si="142"/>
        <v>19.766038719999909</v>
      </c>
      <c r="U701" s="3">
        <f t="shared" si="143"/>
        <v>623.66204202899667</v>
      </c>
    </row>
    <row r="702" spans="1:21" x14ac:dyDescent="0.25">
      <c r="A702" s="3">
        <v>5.42</v>
      </c>
      <c r="B702" s="3">
        <f t="shared" si="138"/>
        <v>10.42</v>
      </c>
      <c r="C702" s="3">
        <f t="shared" si="139"/>
        <v>6.25</v>
      </c>
      <c r="D702" s="4">
        <f t="shared" si="129"/>
        <v>62.5</v>
      </c>
      <c r="E702" s="4">
        <f t="shared" si="130"/>
        <v>137.56</v>
      </c>
      <c r="F702">
        <f t="shared" si="133"/>
        <v>1982.2924306666669</v>
      </c>
      <c r="H702" s="3"/>
      <c r="J702" s="3">
        <f t="shared" si="131"/>
        <v>157.56</v>
      </c>
      <c r="K702" s="3">
        <f t="shared" si="134"/>
        <v>1358.952264</v>
      </c>
      <c r="M702" s="3">
        <f t="shared" si="140"/>
        <v>-623.34016666666685</v>
      </c>
      <c r="N702">
        <f t="shared" si="135"/>
        <v>623.34016666666685</v>
      </c>
      <c r="O702">
        <f t="shared" si="136"/>
        <v>0</v>
      </c>
      <c r="Q702" s="3">
        <f t="shared" si="141"/>
        <v>10.571139999999927</v>
      </c>
      <c r="R702" s="3">
        <f t="shared" si="132"/>
        <v>140.28051999999866</v>
      </c>
      <c r="S702" s="3">
        <f t="shared" si="137"/>
        <v>160.28051999999866</v>
      </c>
      <c r="T702" s="3">
        <f t="shared" si="142"/>
        <v>19.375238719999906</v>
      </c>
      <c r="U702" s="3">
        <f t="shared" si="143"/>
        <v>624.04445230958549</v>
      </c>
    </row>
    <row r="703" spans="1:21" x14ac:dyDescent="0.25">
      <c r="A703" s="3">
        <v>5.43</v>
      </c>
      <c r="B703" s="3">
        <f t="shared" si="138"/>
        <v>10.43</v>
      </c>
      <c r="C703" s="3">
        <f t="shared" si="139"/>
        <v>6.25</v>
      </c>
      <c r="D703" s="4">
        <f t="shared" si="129"/>
        <v>62.5</v>
      </c>
      <c r="E703" s="4">
        <f t="shared" si="130"/>
        <v>137.74</v>
      </c>
      <c r="F703">
        <f t="shared" si="133"/>
        <v>1988.4236876666669</v>
      </c>
      <c r="H703" s="3"/>
      <c r="J703" s="3">
        <f t="shared" si="131"/>
        <v>157.74</v>
      </c>
      <c r="K703" s="3">
        <f t="shared" si="134"/>
        <v>1364.8560209999998</v>
      </c>
      <c r="M703" s="3">
        <f t="shared" si="140"/>
        <v>-623.56766666666704</v>
      </c>
      <c r="N703">
        <f t="shared" si="135"/>
        <v>623.56766666666704</v>
      </c>
      <c r="O703">
        <f t="shared" si="136"/>
        <v>0</v>
      </c>
      <c r="Q703" s="3">
        <f t="shared" si="141"/>
        <v>10.590679999999926</v>
      </c>
      <c r="R703" s="3">
        <f t="shared" si="132"/>
        <v>140.63223999999866</v>
      </c>
      <c r="S703" s="3">
        <f t="shared" si="137"/>
        <v>160.63223999999866</v>
      </c>
      <c r="T703" s="3">
        <f t="shared" si="142"/>
        <v>18.984438719999904</v>
      </c>
      <c r="U703" s="3">
        <f t="shared" si="143"/>
        <v>624.41922635817423</v>
      </c>
    </row>
    <row r="704" spans="1:21" x14ac:dyDescent="0.25">
      <c r="A704" s="3">
        <v>5.44</v>
      </c>
      <c r="B704" s="3">
        <f t="shared" si="138"/>
        <v>10.440000000000001</v>
      </c>
      <c r="C704" s="3">
        <f t="shared" si="139"/>
        <v>6.25</v>
      </c>
      <c r="D704" s="4">
        <f t="shared" si="129"/>
        <v>62.5</v>
      </c>
      <c r="E704" s="4">
        <f t="shared" si="130"/>
        <v>137.92000000000002</v>
      </c>
      <c r="F704">
        <f t="shared" si="133"/>
        <v>1994.5687186666673</v>
      </c>
      <c r="H704" s="3"/>
      <c r="J704" s="3">
        <f t="shared" si="131"/>
        <v>157.92000000000002</v>
      </c>
      <c r="K704" s="3">
        <f t="shared" si="134"/>
        <v>1370.7755520000003</v>
      </c>
      <c r="M704" s="3">
        <f t="shared" si="140"/>
        <v>-623.79316666666705</v>
      </c>
      <c r="N704">
        <f t="shared" si="135"/>
        <v>623.79316666666705</v>
      </c>
      <c r="O704">
        <f t="shared" si="136"/>
        <v>0</v>
      </c>
      <c r="Q704" s="3">
        <f t="shared" si="141"/>
        <v>10.610219999999925</v>
      </c>
      <c r="R704" s="3">
        <f t="shared" si="132"/>
        <v>140.98395999999866</v>
      </c>
      <c r="S704" s="3">
        <f t="shared" si="137"/>
        <v>160.98395999999866</v>
      </c>
      <c r="T704" s="3">
        <f t="shared" si="142"/>
        <v>18.593638719999905</v>
      </c>
      <c r="U704" s="3">
        <f t="shared" si="143"/>
        <v>624.78636417476309</v>
      </c>
    </row>
    <row r="705" spans="1:21" x14ac:dyDescent="0.25">
      <c r="A705" s="3">
        <v>5.45</v>
      </c>
      <c r="B705" s="3">
        <f t="shared" si="138"/>
        <v>10.45</v>
      </c>
      <c r="C705" s="3">
        <f t="shared" si="139"/>
        <v>6.25</v>
      </c>
      <c r="D705" s="4">
        <f t="shared" si="129"/>
        <v>62.5</v>
      </c>
      <c r="E705" s="4">
        <f t="shared" si="130"/>
        <v>138.1</v>
      </c>
      <c r="F705">
        <f t="shared" si="133"/>
        <v>2000.7275416666664</v>
      </c>
      <c r="H705" s="3"/>
      <c r="J705" s="3">
        <f t="shared" si="131"/>
        <v>158.10000000000002</v>
      </c>
      <c r="K705" s="3">
        <f t="shared" si="134"/>
        <v>1376.7108750000002</v>
      </c>
      <c r="M705" s="3">
        <f t="shared" si="140"/>
        <v>-624.0166666666662</v>
      </c>
      <c r="N705">
        <f t="shared" si="135"/>
        <v>624.0166666666662</v>
      </c>
      <c r="O705">
        <f t="shared" si="136"/>
        <v>0</v>
      </c>
      <c r="Q705" s="3">
        <f t="shared" si="141"/>
        <v>10.629759999999925</v>
      </c>
      <c r="R705" s="3">
        <f t="shared" si="132"/>
        <v>141.33567999999863</v>
      </c>
      <c r="S705" s="3">
        <f t="shared" si="137"/>
        <v>161.33567999999866</v>
      </c>
      <c r="T705" s="3">
        <f t="shared" si="142"/>
        <v>18.202838719999903</v>
      </c>
      <c r="U705" s="3">
        <f t="shared" si="143"/>
        <v>625.14586575935198</v>
      </c>
    </row>
    <row r="706" spans="1:21" x14ac:dyDescent="0.25">
      <c r="A706" s="3">
        <v>5.46</v>
      </c>
      <c r="B706" s="3">
        <f t="shared" si="138"/>
        <v>10.46</v>
      </c>
      <c r="C706" s="3">
        <f t="shared" si="139"/>
        <v>6.25</v>
      </c>
      <c r="D706" s="4">
        <f t="shared" si="129"/>
        <v>62.5</v>
      </c>
      <c r="E706" s="4">
        <f t="shared" si="130"/>
        <v>138.28000000000003</v>
      </c>
      <c r="F706">
        <f t="shared" si="133"/>
        <v>2006.9001746666672</v>
      </c>
      <c r="H706" s="3"/>
      <c r="J706" s="3">
        <f t="shared" si="131"/>
        <v>158.28</v>
      </c>
      <c r="K706" s="3">
        <f t="shared" si="134"/>
        <v>1382.662008</v>
      </c>
      <c r="M706" s="3">
        <f t="shared" si="140"/>
        <v>-624.23816666666721</v>
      </c>
      <c r="N706">
        <f t="shared" si="135"/>
        <v>624.23816666666721</v>
      </c>
      <c r="O706">
        <f t="shared" si="136"/>
        <v>0</v>
      </c>
      <c r="Q706" s="3">
        <f t="shared" si="141"/>
        <v>10.649299999999924</v>
      </c>
      <c r="R706" s="3">
        <f t="shared" si="132"/>
        <v>141.6873999999986</v>
      </c>
      <c r="S706" s="3">
        <f t="shared" si="137"/>
        <v>161.6873999999986</v>
      </c>
      <c r="T706" s="3">
        <f t="shared" si="142"/>
        <v>17.812038719999904</v>
      </c>
      <c r="U706" s="3">
        <f t="shared" si="143"/>
        <v>625.49773111194077</v>
      </c>
    </row>
    <row r="707" spans="1:21" x14ac:dyDescent="0.25">
      <c r="A707" s="3">
        <v>5.47</v>
      </c>
      <c r="B707" s="3">
        <f t="shared" si="138"/>
        <v>10.469999999999999</v>
      </c>
      <c r="C707" s="3">
        <f t="shared" si="139"/>
        <v>6.25</v>
      </c>
      <c r="D707" s="4">
        <f t="shared" si="129"/>
        <v>62.5</v>
      </c>
      <c r="E707" s="4">
        <f t="shared" si="130"/>
        <v>138.45999999999998</v>
      </c>
      <c r="F707">
        <f t="shared" si="133"/>
        <v>2013.0866356666661</v>
      </c>
      <c r="H707" s="3"/>
      <c r="J707" s="3">
        <f t="shared" si="131"/>
        <v>158.45999999999998</v>
      </c>
      <c r="K707" s="3">
        <f t="shared" si="134"/>
        <v>1388.6289689999999</v>
      </c>
      <c r="M707" s="3">
        <f t="shared" si="140"/>
        <v>-624.45766666666623</v>
      </c>
      <c r="N707">
        <f t="shared" si="135"/>
        <v>624.45766666666623</v>
      </c>
      <c r="O707">
        <f t="shared" si="136"/>
        <v>0</v>
      </c>
      <c r="Q707" s="3">
        <f t="shared" si="141"/>
        <v>10.668839999999923</v>
      </c>
      <c r="R707" s="3">
        <f t="shared" si="132"/>
        <v>142.0391199999986</v>
      </c>
      <c r="S707" s="3">
        <f t="shared" si="137"/>
        <v>162.0391199999986</v>
      </c>
      <c r="T707" s="3">
        <f t="shared" si="142"/>
        <v>17.421238719999906</v>
      </c>
      <c r="U707" s="3">
        <f t="shared" si="143"/>
        <v>625.84196023252969</v>
      </c>
    </row>
    <row r="708" spans="1:21" x14ac:dyDescent="0.25">
      <c r="A708" s="3">
        <v>5.48</v>
      </c>
      <c r="B708" s="3">
        <f t="shared" si="138"/>
        <v>10.48</v>
      </c>
      <c r="C708" s="3">
        <f t="shared" si="139"/>
        <v>6.25</v>
      </c>
      <c r="D708" s="4">
        <f t="shared" si="129"/>
        <v>62.5</v>
      </c>
      <c r="E708" s="4">
        <f t="shared" si="130"/>
        <v>138.64000000000001</v>
      </c>
      <c r="F708">
        <f t="shared" si="133"/>
        <v>2019.2869426666671</v>
      </c>
      <c r="H708" s="3"/>
      <c r="J708" s="3">
        <f t="shared" si="131"/>
        <v>158.64000000000001</v>
      </c>
      <c r="K708" s="3">
        <f t="shared" si="134"/>
        <v>1394.6117760000002</v>
      </c>
      <c r="M708" s="3">
        <f t="shared" si="140"/>
        <v>-624.67516666666688</v>
      </c>
      <c r="N708">
        <f t="shared" si="135"/>
        <v>624.67516666666688</v>
      </c>
      <c r="O708">
        <f t="shared" si="136"/>
        <v>0</v>
      </c>
      <c r="Q708" s="3">
        <f t="shared" si="141"/>
        <v>10.688379999999922</v>
      </c>
      <c r="R708" s="3">
        <f t="shared" si="132"/>
        <v>142.3908399999986</v>
      </c>
      <c r="S708" s="3">
        <f t="shared" si="137"/>
        <v>162.3908399999986</v>
      </c>
      <c r="T708" s="3">
        <f t="shared" si="142"/>
        <v>17.030438719999907</v>
      </c>
      <c r="U708" s="3">
        <f t="shared" si="143"/>
        <v>626.1785531211184</v>
      </c>
    </row>
    <row r="709" spans="1:21" x14ac:dyDescent="0.25">
      <c r="A709" s="3">
        <v>5.49</v>
      </c>
      <c r="B709" s="3">
        <f t="shared" si="138"/>
        <v>10.49</v>
      </c>
      <c r="C709" s="3">
        <f t="shared" si="139"/>
        <v>6.25</v>
      </c>
      <c r="D709" s="4">
        <f t="shared" si="129"/>
        <v>62.5</v>
      </c>
      <c r="E709" s="4">
        <f t="shared" si="130"/>
        <v>138.82</v>
      </c>
      <c r="F709">
        <f t="shared" si="133"/>
        <v>2025.5011136666667</v>
      </c>
      <c r="H709" s="3"/>
      <c r="J709" s="3">
        <f t="shared" si="131"/>
        <v>158.82</v>
      </c>
      <c r="K709" s="3">
        <f t="shared" si="134"/>
        <v>1400.610447</v>
      </c>
      <c r="M709" s="3">
        <f t="shared" si="140"/>
        <v>-624.89066666666668</v>
      </c>
      <c r="N709">
        <f t="shared" si="135"/>
        <v>624.89066666666668</v>
      </c>
      <c r="O709">
        <f t="shared" si="136"/>
        <v>0</v>
      </c>
      <c r="Q709" s="3">
        <f t="shared" si="141"/>
        <v>10.707919999999922</v>
      </c>
      <c r="R709" s="3">
        <f t="shared" si="132"/>
        <v>142.7425599999986</v>
      </c>
      <c r="S709" s="3">
        <f t="shared" si="137"/>
        <v>162.7425599999986</v>
      </c>
      <c r="T709" s="3">
        <f t="shared" si="142"/>
        <v>16.639638719999908</v>
      </c>
      <c r="U709" s="3">
        <f t="shared" si="143"/>
        <v>626.50750977770713</v>
      </c>
    </row>
    <row r="710" spans="1:21" x14ac:dyDescent="0.25">
      <c r="A710" s="3">
        <v>5.5</v>
      </c>
      <c r="B710" s="3">
        <f t="shared" si="138"/>
        <v>10.5</v>
      </c>
      <c r="C710" s="3">
        <f t="shared" si="139"/>
        <v>6.25</v>
      </c>
      <c r="D710" s="4">
        <f t="shared" si="129"/>
        <v>62.5</v>
      </c>
      <c r="E710" s="4">
        <f t="shared" si="130"/>
        <v>139</v>
      </c>
      <c r="F710">
        <f t="shared" si="133"/>
        <v>2031.7291666666667</v>
      </c>
      <c r="H710" s="3"/>
      <c r="J710" s="3">
        <f t="shared" si="131"/>
        <v>159</v>
      </c>
      <c r="K710" s="3">
        <f t="shared" si="134"/>
        <v>1406.625</v>
      </c>
      <c r="M710" s="3">
        <f t="shared" si="140"/>
        <v>-625.10416666666674</v>
      </c>
      <c r="N710">
        <f t="shared" si="135"/>
        <v>625.10416666666674</v>
      </c>
      <c r="O710">
        <f t="shared" si="136"/>
        <v>0</v>
      </c>
      <c r="Q710" s="3">
        <f t="shared" si="141"/>
        <v>10.727459999999921</v>
      </c>
      <c r="R710" s="3">
        <f t="shared" si="132"/>
        <v>143.09427999999855</v>
      </c>
      <c r="S710" s="3">
        <f t="shared" si="137"/>
        <v>163.09427999999855</v>
      </c>
      <c r="T710" s="3">
        <f t="shared" si="142"/>
        <v>16.248838719999906</v>
      </c>
      <c r="U710" s="3">
        <f t="shared" si="143"/>
        <v>626.82883020229599</v>
      </c>
    </row>
    <row r="711" spans="1:21" x14ac:dyDescent="0.25">
      <c r="A711" s="3">
        <v>5.51</v>
      </c>
      <c r="B711" s="3">
        <f t="shared" si="138"/>
        <v>10.51</v>
      </c>
      <c r="C711" s="3">
        <f t="shared" si="139"/>
        <v>6.25</v>
      </c>
      <c r="D711" s="4">
        <f t="shared" si="129"/>
        <v>62.5</v>
      </c>
      <c r="E711" s="4">
        <f t="shared" si="130"/>
        <v>139.18</v>
      </c>
      <c r="F711">
        <f t="shared" si="133"/>
        <v>2037.9711196666667</v>
      </c>
      <c r="H711" s="3"/>
      <c r="J711" s="3">
        <f t="shared" si="131"/>
        <v>159.18</v>
      </c>
      <c r="K711" s="3">
        <f t="shared" si="134"/>
        <v>1412.6554529999999</v>
      </c>
      <c r="M711" s="3">
        <f t="shared" si="140"/>
        <v>-625.31566666666686</v>
      </c>
      <c r="N711">
        <f t="shared" si="135"/>
        <v>625.31566666666686</v>
      </c>
      <c r="O711">
        <f t="shared" si="136"/>
        <v>0</v>
      </c>
      <c r="Q711" s="3">
        <f t="shared" si="141"/>
        <v>10.74699999999992</v>
      </c>
      <c r="R711" s="3">
        <f t="shared" si="132"/>
        <v>143.44599999999855</v>
      </c>
      <c r="S711" s="3">
        <f t="shared" si="137"/>
        <v>163.44599999999855</v>
      </c>
      <c r="T711" s="3">
        <f t="shared" si="142"/>
        <v>15.858038719999904</v>
      </c>
      <c r="U711" s="3">
        <f t="shared" si="143"/>
        <v>627.14251439488476</v>
      </c>
    </row>
    <row r="712" spans="1:21" x14ac:dyDescent="0.25">
      <c r="A712" s="3">
        <v>5.52</v>
      </c>
      <c r="B712" s="3">
        <f t="shared" si="138"/>
        <v>10.52</v>
      </c>
      <c r="C712" s="3">
        <f t="shared" si="139"/>
        <v>6.25</v>
      </c>
      <c r="D712" s="4">
        <f t="shared" si="129"/>
        <v>62.5</v>
      </c>
      <c r="E712" s="4">
        <f t="shared" si="130"/>
        <v>139.35999999999999</v>
      </c>
      <c r="F712">
        <f t="shared" si="133"/>
        <v>2044.2269906666668</v>
      </c>
      <c r="H712" s="3"/>
      <c r="J712" s="3">
        <f t="shared" si="131"/>
        <v>159.35999999999999</v>
      </c>
      <c r="K712" s="3">
        <f t="shared" si="134"/>
        <v>1418.7018239999998</v>
      </c>
      <c r="M712" s="3">
        <f t="shared" si="140"/>
        <v>-625.52516666666702</v>
      </c>
      <c r="N712">
        <f t="shared" si="135"/>
        <v>625.52516666666702</v>
      </c>
      <c r="O712">
        <f t="shared" si="136"/>
        <v>0</v>
      </c>
      <c r="Q712" s="3">
        <f t="shared" si="141"/>
        <v>10.766539999999919</v>
      </c>
      <c r="R712" s="3">
        <f t="shared" si="132"/>
        <v>143.79771999999855</v>
      </c>
      <c r="S712" s="3">
        <f t="shared" si="137"/>
        <v>163.79771999999855</v>
      </c>
      <c r="T712" s="3">
        <f t="shared" si="142"/>
        <v>15.467238719999903</v>
      </c>
      <c r="U712" s="3">
        <f t="shared" si="143"/>
        <v>627.44856235547354</v>
      </c>
    </row>
    <row r="713" spans="1:21" x14ac:dyDescent="0.25">
      <c r="A713" s="3">
        <v>5.53</v>
      </c>
      <c r="B713" s="3">
        <f t="shared" si="138"/>
        <v>10.530000000000001</v>
      </c>
      <c r="C713" s="3">
        <f t="shared" si="139"/>
        <v>6.25</v>
      </c>
      <c r="D713" s="4">
        <f t="shared" si="129"/>
        <v>62.5</v>
      </c>
      <c r="E713" s="4">
        <f t="shared" si="130"/>
        <v>139.54000000000002</v>
      </c>
      <c r="F713">
        <f t="shared" si="133"/>
        <v>2050.4967976666676</v>
      </c>
      <c r="H713" s="3"/>
      <c r="J713" s="3">
        <f t="shared" si="131"/>
        <v>159.54000000000002</v>
      </c>
      <c r="K713" s="3">
        <f t="shared" si="134"/>
        <v>1424.7641310000004</v>
      </c>
      <c r="M713" s="3">
        <f t="shared" si="140"/>
        <v>-625.73266666666723</v>
      </c>
      <c r="N713">
        <f t="shared" si="135"/>
        <v>625.73266666666723</v>
      </c>
      <c r="O713">
        <f t="shared" si="136"/>
        <v>0</v>
      </c>
      <c r="Q713" s="3">
        <f t="shared" si="141"/>
        <v>10.786079999999918</v>
      </c>
      <c r="R713" s="3">
        <f t="shared" si="132"/>
        <v>144.14943999999852</v>
      </c>
      <c r="S713" s="3">
        <f t="shared" si="137"/>
        <v>164.14943999999855</v>
      </c>
      <c r="T713" s="3">
        <f t="shared" si="142"/>
        <v>15.076438719999903</v>
      </c>
      <c r="U713" s="3">
        <f t="shared" si="143"/>
        <v>627.74697408406246</v>
      </c>
    </row>
    <row r="714" spans="1:21" x14ac:dyDescent="0.25">
      <c r="A714" s="3">
        <v>5.54</v>
      </c>
      <c r="B714" s="3">
        <f t="shared" si="138"/>
        <v>10.54</v>
      </c>
      <c r="C714" s="3">
        <f t="shared" si="139"/>
        <v>6.25</v>
      </c>
      <c r="D714" s="4">
        <f t="shared" si="129"/>
        <v>62.5</v>
      </c>
      <c r="E714" s="4">
        <f t="shared" si="130"/>
        <v>139.71999999999997</v>
      </c>
      <c r="F714">
        <f t="shared" si="133"/>
        <v>2056.7805586666659</v>
      </c>
      <c r="H714" s="3"/>
      <c r="J714" s="3">
        <f t="shared" si="131"/>
        <v>159.72</v>
      </c>
      <c r="K714" s="3">
        <f t="shared" si="134"/>
        <v>1430.842392</v>
      </c>
      <c r="M714" s="3">
        <f t="shared" si="140"/>
        <v>-625.93816666666589</v>
      </c>
      <c r="N714">
        <f t="shared" si="135"/>
        <v>625.93816666666589</v>
      </c>
      <c r="O714">
        <f t="shared" si="136"/>
        <v>0</v>
      </c>
      <c r="Q714" s="3">
        <f t="shared" si="141"/>
        <v>10.805619999999918</v>
      </c>
      <c r="R714" s="3">
        <f t="shared" si="132"/>
        <v>144.50115999999849</v>
      </c>
      <c r="S714" s="3">
        <f t="shared" si="137"/>
        <v>164.50115999999849</v>
      </c>
      <c r="T714" s="3">
        <f t="shared" si="142"/>
        <v>14.685638719999904</v>
      </c>
      <c r="U714" s="3">
        <f t="shared" si="143"/>
        <v>628.03774958065117</v>
      </c>
    </row>
    <row r="715" spans="1:21" x14ac:dyDescent="0.25">
      <c r="A715" s="3">
        <v>5.55</v>
      </c>
      <c r="B715" s="3">
        <f t="shared" si="138"/>
        <v>10.55</v>
      </c>
      <c r="C715" s="3">
        <f t="shared" si="139"/>
        <v>6.25</v>
      </c>
      <c r="D715" s="4">
        <f t="shared" si="129"/>
        <v>62.5</v>
      </c>
      <c r="E715" s="4">
        <f t="shared" si="130"/>
        <v>139.9</v>
      </c>
      <c r="F715">
        <f t="shared" si="133"/>
        <v>2063.0782916666672</v>
      </c>
      <c r="H715" s="3"/>
      <c r="J715" s="3">
        <f t="shared" si="131"/>
        <v>159.89999999999998</v>
      </c>
      <c r="K715" s="3">
        <f t="shared" si="134"/>
        <v>1436.9366249999998</v>
      </c>
      <c r="M715" s="3">
        <f t="shared" si="140"/>
        <v>-626.14166666666733</v>
      </c>
      <c r="N715">
        <f t="shared" si="135"/>
        <v>626.14166666666733</v>
      </c>
      <c r="O715">
        <f t="shared" si="136"/>
        <v>0</v>
      </c>
      <c r="Q715" s="3">
        <f t="shared" si="141"/>
        <v>10.825159999999917</v>
      </c>
      <c r="R715" s="3">
        <f t="shared" si="132"/>
        <v>144.85287999999849</v>
      </c>
      <c r="S715" s="3">
        <f t="shared" si="137"/>
        <v>164.85287999999849</v>
      </c>
      <c r="T715" s="3">
        <f t="shared" si="142"/>
        <v>14.294838719999904</v>
      </c>
      <c r="U715" s="3">
        <f t="shared" si="143"/>
        <v>628.32088884523989</v>
      </c>
    </row>
    <row r="716" spans="1:21" x14ac:dyDescent="0.25">
      <c r="A716" s="3">
        <v>5.56</v>
      </c>
      <c r="B716" s="3">
        <f t="shared" si="138"/>
        <v>10.559999999999999</v>
      </c>
      <c r="C716" s="3">
        <f t="shared" si="139"/>
        <v>6.25</v>
      </c>
      <c r="D716" s="4">
        <f t="shared" si="129"/>
        <v>62.5</v>
      </c>
      <c r="E716" s="4">
        <f t="shared" si="130"/>
        <v>140.07999999999998</v>
      </c>
      <c r="F716">
        <f t="shared" si="133"/>
        <v>2069.390014666666</v>
      </c>
      <c r="H716" s="3"/>
      <c r="J716" s="3">
        <f t="shared" si="131"/>
        <v>160.07999999999998</v>
      </c>
      <c r="K716" s="3">
        <f t="shared" si="134"/>
        <v>1443.0468479999995</v>
      </c>
      <c r="M716" s="3">
        <f t="shared" si="140"/>
        <v>-626.34316666666655</v>
      </c>
      <c r="N716">
        <f t="shared" si="135"/>
        <v>626.34316666666655</v>
      </c>
      <c r="O716">
        <f t="shared" si="136"/>
        <v>0</v>
      </c>
      <c r="Q716" s="3">
        <f t="shared" si="141"/>
        <v>10.844699999999916</v>
      </c>
      <c r="R716" s="3">
        <f t="shared" si="132"/>
        <v>145.20459999999849</v>
      </c>
      <c r="S716" s="3">
        <f t="shared" si="137"/>
        <v>165.20459999999849</v>
      </c>
      <c r="T716" s="3">
        <f t="shared" si="142"/>
        <v>13.904038719999903</v>
      </c>
      <c r="U716" s="3">
        <f t="shared" si="143"/>
        <v>628.59639187782875</v>
      </c>
    </row>
    <row r="717" spans="1:21" x14ac:dyDescent="0.25">
      <c r="A717" s="3">
        <v>5.57</v>
      </c>
      <c r="B717" s="3">
        <f t="shared" si="138"/>
        <v>10.57</v>
      </c>
      <c r="C717" s="3">
        <f t="shared" si="139"/>
        <v>6.25</v>
      </c>
      <c r="D717" s="4">
        <f t="shared" si="129"/>
        <v>62.5</v>
      </c>
      <c r="E717" s="4">
        <f t="shared" si="130"/>
        <v>140.26</v>
      </c>
      <c r="F717">
        <f t="shared" si="133"/>
        <v>2075.7157456666669</v>
      </c>
      <c r="H717" s="3"/>
      <c r="J717" s="3">
        <f t="shared" si="131"/>
        <v>160.26</v>
      </c>
      <c r="K717" s="3">
        <f t="shared" si="134"/>
        <v>1449.1730790000001</v>
      </c>
      <c r="M717" s="3">
        <f t="shared" si="140"/>
        <v>-626.54266666666672</v>
      </c>
      <c r="N717">
        <f t="shared" si="135"/>
        <v>626.54266666666672</v>
      </c>
      <c r="O717">
        <f t="shared" si="136"/>
        <v>0</v>
      </c>
      <c r="Q717" s="3">
        <f t="shared" si="141"/>
        <v>10.864239999999915</v>
      </c>
      <c r="R717" s="3">
        <f t="shared" si="132"/>
        <v>145.55631999999846</v>
      </c>
      <c r="S717" s="3">
        <f t="shared" si="137"/>
        <v>165.55631999999849</v>
      </c>
      <c r="T717" s="3">
        <f t="shared" si="142"/>
        <v>13.513238719999904</v>
      </c>
      <c r="U717" s="3">
        <f t="shared" si="143"/>
        <v>628.86425867841751</v>
      </c>
    </row>
    <row r="718" spans="1:21" x14ac:dyDescent="0.25">
      <c r="A718" s="3">
        <v>5.58</v>
      </c>
      <c r="B718" s="3">
        <f t="shared" si="138"/>
        <v>10.58</v>
      </c>
      <c r="C718" s="3">
        <f t="shared" si="139"/>
        <v>6.25</v>
      </c>
      <c r="D718" s="4">
        <f t="shared" si="129"/>
        <v>62.5</v>
      </c>
      <c r="E718" s="4">
        <f t="shared" si="130"/>
        <v>140.44</v>
      </c>
      <c r="F718">
        <f t="shared" si="133"/>
        <v>2082.0555026666666</v>
      </c>
      <c r="H718" s="3"/>
      <c r="J718" s="3">
        <f t="shared" si="131"/>
        <v>160.44</v>
      </c>
      <c r="K718" s="3">
        <f t="shared" si="134"/>
        <v>1455.3153360000001</v>
      </c>
      <c r="M718" s="3">
        <f t="shared" si="140"/>
        <v>-626.74016666666648</v>
      </c>
      <c r="N718">
        <f t="shared" si="135"/>
        <v>626.74016666666648</v>
      </c>
      <c r="O718">
        <f t="shared" si="136"/>
        <v>0</v>
      </c>
      <c r="Q718" s="3">
        <f t="shared" si="141"/>
        <v>10.883779999999915</v>
      </c>
      <c r="R718" s="3">
        <f t="shared" si="132"/>
        <v>145.90803999999846</v>
      </c>
      <c r="S718" s="3">
        <f t="shared" si="137"/>
        <v>165.90803999999844</v>
      </c>
      <c r="T718" s="3">
        <f t="shared" si="142"/>
        <v>13.122438719999904</v>
      </c>
      <c r="U718" s="3">
        <f t="shared" si="143"/>
        <v>629.1244892470063</v>
      </c>
    </row>
    <row r="719" spans="1:21" x14ac:dyDescent="0.25">
      <c r="A719" s="3">
        <v>5.59</v>
      </c>
      <c r="B719" s="3">
        <f t="shared" si="138"/>
        <v>10.59</v>
      </c>
      <c r="C719" s="3">
        <f t="shared" si="139"/>
        <v>6.25</v>
      </c>
      <c r="D719" s="4">
        <f t="shared" si="129"/>
        <v>62.5</v>
      </c>
      <c r="E719" s="4">
        <f t="shared" si="130"/>
        <v>140.62</v>
      </c>
      <c r="F719">
        <f t="shared" si="133"/>
        <v>2088.4093036666668</v>
      </c>
      <c r="H719" s="3"/>
      <c r="J719" s="3">
        <f t="shared" si="131"/>
        <v>160.62</v>
      </c>
      <c r="K719" s="3">
        <f t="shared" si="134"/>
        <v>1461.4736370000001</v>
      </c>
      <c r="M719" s="3">
        <f t="shared" si="140"/>
        <v>-626.93566666666675</v>
      </c>
      <c r="N719">
        <f t="shared" si="135"/>
        <v>626.93566666666675</v>
      </c>
      <c r="O719">
        <f t="shared" si="136"/>
        <v>0</v>
      </c>
      <c r="Q719" s="3">
        <f t="shared" si="141"/>
        <v>10.903319999999914</v>
      </c>
      <c r="R719" s="3">
        <f t="shared" si="132"/>
        <v>146.25975999999844</v>
      </c>
      <c r="S719" s="3">
        <f t="shared" si="137"/>
        <v>166.25975999999844</v>
      </c>
      <c r="T719" s="3">
        <f t="shared" si="142"/>
        <v>12.731638719999903</v>
      </c>
      <c r="U719" s="3">
        <f t="shared" si="143"/>
        <v>629.37708358359521</v>
      </c>
    </row>
    <row r="720" spans="1:21" x14ac:dyDescent="0.25">
      <c r="A720" s="3">
        <v>5.6</v>
      </c>
      <c r="B720" s="3">
        <f t="shared" si="138"/>
        <v>10.6</v>
      </c>
      <c r="C720" s="3">
        <f t="shared" si="139"/>
        <v>6.25</v>
      </c>
      <c r="D720" s="4">
        <f t="shared" si="129"/>
        <v>62.5</v>
      </c>
      <c r="E720" s="4">
        <f t="shared" si="130"/>
        <v>140.79999999999998</v>
      </c>
      <c r="F720">
        <f t="shared" si="133"/>
        <v>2094.7771666666667</v>
      </c>
      <c r="H720" s="3"/>
      <c r="J720" s="3">
        <f t="shared" si="131"/>
        <v>160.80000000000001</v>
      </c>
      <c r="K720" s="3">
        <f t="shared" si="134"/>
        <v>1467.6479999999999</v>
      </c>
      <c r="M720" s="3">
        <f t="shared" si="140"/>
        <v>-627.12916666666683</v>
      </c>
      <c r="N720">
        <f t="shared" si="135"/>
        <v>627.12916666666683</v>
      </c>
      <c r="O720">
        <f t="shared" si="136"/>
        <v>0</v>
      </c>
      <c r="Q720" s="3">
        <f t="shared" si="141"/>
        <v>10.922859999999913</v>
      </c>
      <c r="R720" s="3">
        <f t="shared" si="132"/>
        <v>146.61147999999844</v>
      </c>
      <c r="S720" s="3">
        <f t="shared" si="137"/>
        <v>166.61147999999844</v>
      </c>
      <c r="T720" s="3">
        <f t="shared" si="142"/>
        <v>12.340838719999905</v>
      </c>
      <c r="U720" s="3">
        <f t="shared" si="143"/>
        <v>629.62204168818391</v>
      </c>
    </row>
    <row r="721" spans="1:21" x14ac:dyDescent="0.25">
      <c r="A721" s="3">
        <v>5.61</v>
      </c>
      <c r="B721" s="3">
        <f t="shared" si="138"/>
        <v>10.61</v>
      </c>
      <c r="C721" s="3">
        <f t="shared" si="139"/>
        <v>6.25</v>
      </c>
      <c r="D721" s="4">
        <f t="shared" si="129"/>
        <v>62.5</v>
      </c>
      <c r="E721" s="4">
        <f t="shared" si="130"/>
        <v>140.97999999999999</v>
      </c>
      <c r="F721">
        <f t="shared" si="133"/>
        <v>2101.1591096666666</v>
      </c>
      <c r="H721" s="3"/>
      <c r="J721" s="3">
        <f t="shared" si="131"/>
        <v>160.98000000000002</v>
      </c>
      <c r="K721" s="3">
        <f t="shared" si="134"/>
        <v>1473.8384430000001</v>
      </c>
      <c r="M721" s="3">
        <f t="shared" si="140"/>
        <v>-627.32066666666651</v>
      </c>
      <c r="N721">
        <f t="shared" si="135"/>
        <v>627.32066666666651</v>
      </c>
      <c r="O721">
        <f t="shared" si="136"/>
        <v>0</v>
      </c>
      <c r="Q721" s="3">
        <f t="shared" si="141"/>
        <v>10.942399999999912</v>
      </c>
      <c r="R721" s="3">
        <f t="shared" si="132"/>
        <v>146.96319999999841</v>
      </c>
      <c r="S721" s="3">
        <f t="shared" si="137"/>
        <v>166.96319999999844</v>
      </c>
      <c r="T721" s="3">
        <f t="shared" si="142"/>
        <v>11.950038719999906</v>
      </c>
      <c r="U721" s="3">
        <f t="shared" si="143"/>
        <v>629.85936356077275</v>
      </c>
    </row>
    <row r="722" spans="1:21" x14ac:dyDescent="0.25">
      <c r="A722" s="3">
        <v>5.62</v>
      </c>
      <c r="B722" s="3">
        <f t="shared" si="138"/>
        <v>10.620000000000001</v>
      </c>
      <c r="C722" s="3">
        <f t="shared" si="139"/>
        <v>6.25</v>
      </c>
      <c r="D722" s="4">
        <f t="shared" si="129"/>
        <v>62.5</v>
      </c>
      <c r="E722" s="4">
        <f t="shared" si="130"/>
        <v>141.16000000000003</v>
      </c>
      <c r="F722">
        <f t="shared" si="133"/>
        <v>2107.5551506666675</v>
      </c>
      <c r="H722" s="3"/>
      <c r="J722" s="3">
        <f t="shared" si="131"/>
        <v>161.16</v>
      </c>
      <c r="K722" s="3">
        <f t="shared" si="134"/>
        <v>1480.0449840000001</v>
      </c>
      <c r="M722" s="3">
        <f t="shared" si="140"/>
        <v>-627.51016666666737</v>
      </c>
      <c r="N722">
        <f t="shared" si="135"/>
        <v>627.51016666666737</v>
      </c>
      <c r="O722">
        <f t="shared" si="136"/>
        <v>0</v>
      </c>
      <c r="Q722" s="3">
        <f t="shared" si="141"/>
        <v>10.961939999999911</v>
      </c>
      <c r="R722" s="3">
        <f t="shared" si="132"/>
        <v>147.31491999999838</v>
      </c>
      <c r="S722" s="3">
        <f t="shared" si="137"/>
        <v>167.31491999999838</v>
      </c>
      <c r="T722" s="3">
        <f t="shared" si="142"/>
        <v>11.559238719999906</v>
      </c>
      <c r="U722" s="3">
        <f t="shared" si="143"/>
        <v>630.0890492013616</v>
      </c>
    </row>
    <row r="723" spans="1:21" x14ac:dyDescent="0.25">
      <c r="A723" s="3">
        <v>5.63</v>
      </c>
      <c r="B723" s="3">
        <f t="shared" si="138"/>
        <v>10.629999999999999</v>
      </c>
      <c r="C723" s="3">
        <f t="shared" si="139"/>
        <v>6.25</v>
      </c>
      <c r="D723" s="4">
        <f t="shared" si="129"/>
        <v>62.5</v>
      </c>
      <c r="E723" s="4">
        <f t="shared" si="130"/>
        <v>141.33999999999997</v>
      </c>
      <c r="F723">
        <f t="shared" si="133"/>
        <v>2113.9653076666659</v>
      </c>
      <c r="H723" s="3"/>
      <c r="J723" s="3">
        <f t="shared" si="131"/>
        <v>161.34</v>
      </c>
      <c r="K723" s="3">
        <f t="shared" si="134"/>
        <v>1486.2676410000001</v>
      </c>
      <c r="M723" s="3">
        <f t="shared" si="140"/>
        <v>-627.69766666666578</v>
      </c>
      <c r="N723">
        <f t="shared" si="135"/>
        <v>627.69766666666578</v>
      </c>
      <c r="O723">
        <f t="shared" si="136"/>
        <v>0</v>
      </c>
      <c r="Q723" s="3">
        <f t="shared" si="141"/>
        <v>10.981479999999911</v>
      </c>
      <c r="R723" s="3">
        <f t="shared" si="132"/>
        <v>147.66663999999838</v>
      </c>
      <c r="S723" s="3">
        <f t="shared" si="137"/>
        <v>167.66663999999838</v>
      </c>
      <c r="T723" s="3">
        <f t="shared" si="142"/>
        <v>11.168438719999905</v>
      </c>
      <c r="U723" s="3">
        <f t="shared" si="143"/>
        <v>630.31109860995036</v>
      </c>
    </row>
    <row r="724" spans="1:21" x14ac:dyDescent="0.25">
      <c r="A724" s="3">
        <v>5.64</v>
      </c>
      <c r="B724" s="3">
        <f t="shared" si="138"/>
        <v>10.64</v>
      </c>
      <c r="C724" s="3">
        <f t="shared" si="139"/>
        <v>6.25</v>
      </c>
      <c r="D724" s="4">
        <f t="shared" si="129"/>
        <v>62.5</v>
      </c>
      <c r="E724" s="4">
        <f t="shared" si="130"/>
        <v>141.52000000000001</v>
      </c>
      <c r="F724">
        <f t="shared" si="133"/>
        <v>2120.3895986666671</v>
      </c>
      <c r="H724" s="3"/>
      <c r="J724" s="3">
        <f t="shared" si="131"/>
        <v>161.51999999999998</v>
      </c>
      <c r="K724" s="3">
        <f t="shared" si="134"/>
        <v>1492.5064319999997</v>
      </c>
      <c r="M724" s="3">
        <f t="shared" si="140"/>
        <v>-627.88316666666742</v>
      </c>
      <c r="N724">
        <f t="shared" si="135"/>
        <v>627.88316666666742</v>
      </c>
      <c r="O724">
        <f t="shared" si="136"/>
        <v>0</v>
      </c>
      <c r="Q724" s="3">
        <f t="shared" si="141"/>
        <v>11.00101999999991</v>
      </c>
      <c r="R724" s="3">
        <f t="shared" si="132"/>
        <v>148.01835999999838</v>
      </c>
      <c r="S724" s="3">
        <f t="shared" si="137"/>
        <v>168.01835999999838</v>
      </c>
      <c r="T724" s="3">
        <f t="shared" si="142"/>
        <v>10.777638719999906</v>
      </c>
      <c r="U724" s="3">
        <f t="shared" si="143"/>
        <v>630.52551178653925</v>
      </c>
    </row>
    <row r="725" spans="1:21" x14ac:dyDescent="0.25">
      <c r="A725" s="3">
        <v>5.65</v>
      </c>
      <c r="B725" s="3">
        <f t="shared" si="138"/>
        <v>10.65</v>
      </c>
      <c r="C725" s="3">
        <f t="shared" si="139"/>
        <v>6.25</v>
      </c>
      <c r="D725" s="4">
        <f t="shared" si="129"/>
        <v>62.5</v>
      </c>
      <c r="E725" s="4">
        <f t="shared" si="130"/>
        <v>141.70000000000002</v>
      </c>
      <c r="F725">
        <f t="shared" si="133"/>
        <v>2126.8280416666666</v>
      </c>
      <c r="H725" s="3"/>
      <c r="J725" s="3">
        <f t="shared" si="131"/>
        <v>161.69999999999999</v>
      </c>
      <c r="K725" s="3">
        <f t="shared" si="134"/>
        <v>1498.761375</v>
      </c>
      <c r="M725" s="3">
        <f t="shared" si="140"/>
        <v>-628.06666666666661</v>
      </c>
      <c r="N725">
        <f t="shared" si="135"/>
        <v>628.06666666666661</v>
      </c>
      <c r="O725">
        <f t="shared" si="136"/>
        <v>0</v>
      </c>
      <c r="Q725" s="3">
        <f t="shared" si="141"/>
        <v>11.020559999999909</v>
      </c>
      <c r="R725" s="3">
        <f t="shared" si="132"/>
        <v>148.37007999999832</v>
      </c>
      <c r="S725" s="3">
        <f t="shared" si="137"/>
        <v>168.37007999999835</v>
      </c>
      <c r="T725" s="3">
        <f t="shared" si="142"/>
        <v>10.386838719999908</v>
      </c>
      <c r="U725" s="3">
        <f t="shared" si="143"/>
        <v>630.73228873112816</v>
      </c>
    </row>
    <row r="726" spans="1:21" x14ac:dyDescent="0.25">
      <c r="A726" s="3">
        <v>5.66</v>
      </c>
      <c r="B726" s="3">
        <f t="shared" si="138"/>
        <v>10.66</v>
      </c>
      <c r="C726" s="3">
        <f t="shared" si="139"/>
        <v>6.25</v>
      </c>
      <c r="D726" s="4">
        <f t="shared" si="129"/>
        <v>62.5</v>
      </c>
      <c r="E726" s="4">
        <f t="shared" si="130"/>
        <v>141.88</v>
      </c>
      <c r="F726">
        <f t="shared" si="133"/>
        <v>2133.2806546666666</v>
      </c>
      <c r="H726" s="3"/>
      <c r="J726" s="3">
        <f t="shared" si="131"/>
        <v>161.88</v>
      </c>
      <c r="K726" s="3">
        <f t="shared" si="134"/>
        <v>1505.0324880000001</v>
      </c>
      <c r="M726" s="3">
        <f t="shared" si="140"/>
        <v>-628.24816666666652</v>
      </c>
      <c r="N726">
        <f t="shared" si="135"/>
        <v>628.24816666666652</v>
      </c>
      <c r="O726">
        <f t="shared" si="136"/>
        <v>0</v>
      </c>
      <c r="Q726" s="3">
        <f t="shared" si="141"/>
        <v>11.040099999999908</v>
      </c>
      <c r="R726" s="3">
        <f t="shared" si="132"/>
        <v>148.72179999999832</v>
      </c>
      <c r="S726" s="3">
        <f t="shared" si="137"/>
        <v>168.72179999999832</v>
      </c>
      <c r="T726" s="3">
        <f t="shared" si="142"/>
        <v>9.9960387199999072</v>
      </c>
      <c r="U726" s="3">
        <f t="shared" si="143"/>
        <v>630.93142944371687</v>
      </c>
    </row>
    <row r="727" spans="1:21" x14ac:dyDescent="0.25">
      <c r="A727" s="3">
        <v>5.67</v>
      </c>
      <c r="B727" s="3">
        <f t="shared" si="138"/>
        <v>10.67</v>
      </c>
      <c r="C727" s="3">
        <f t="shared" si="139"/>
        <v>6.25</v>
      </c>
      <c r="D727" s="4">
        <f t="shared" si="129"/>
        <v>62.5</v>
      </c>
      <c r="E727" s="4">
        <f t="shared" si="130"/>
        <v>142.06</v>
      </c>
      <c r="F727">
        <f t="shared" si="133"/>
        <v>2139.7474556666666</v>
      </c>
      <c r="H727" s="3"/>
      <c r="J727" s="3">
        <f t="shared" si="131"/>
        <v>162.06</v>
      </c>
      <c r="K727" s="3">
        <f t="shared" si="134"/>
        <v>1511.3197890000001</v>
      </c>
      <c r="M727" s="3">
        <f t="shared" si="140"/>
        <v>-628.42766666666648</v>
      </c>
      <c r="N727">
        <f t="shared" si="135"/>
        <v>628.42766666666648</v>
      </c>
      <c r="O727">
        <f t="shared" si="136"/>
        <v>0</v>
      </c>
      <c r="Q727" s="3">
        <f t="shared" si="141"/>
        <v>11.059639999999908</v>
      </c>
      <c r="R727" s="3">
        <f t="shared" si="132"/>
        <v>149.07351999999833</v>
      </c>
      <c r="S727" s="3">
        <f t="shared" si="137"/>
        <v>169.07351999999833</v>
      </c>
      <c r="T727" s="3">
        <f t="shared" si="142"/>
        <v>9.6052387199999067</v>
      </c>
      <c r="U727" s="3">
        <f t="shared" si="143"/>
        <v>631.1229339243057</v>
      </c>
    </row>
    <row r="728" spans="1:21" x14ac:dyDescent="0.25">
      <c r="A728" s="3">
        <v>5.68</v>
      </c>
      <c r="B728" s="3">
        <f t="shared" si="138"/>
        <v>10.68</v>
      </c>
      <c r="C728" s="3">
        <f t="shared" si="139"/>
        <v>6.25</v>
      </c>
      <c r="D728" s="4">
        <f t="shared" si="129"/>
        <v>62.5</v>
      </c>
      <c r="E728" s="4">
        <f t="shared" si="130"/>
        <v>142.24</v>
      </c>
      <c r="F728">
        <f t="shared" si="133"/>
        <v>2146.2284626666669</v>
      </c>
      <c r="H728" s="3"/>
      <c r="J728" s="3">
        <f t="shared" si="131"/>
        <v>162.24</v>
      </c>
      <c r="K728" s="3">
        <f t="shared" si="134"/>
        <v>1517.6232959999998</v>
      </c>
      <c r="M728" s="3">
        <f t="shared" si="140"/>
        <v>-628.60516666666717</v>
      </c>
      <c r="N728">
        <f t="shared" si="135"/>
        <v>628.60516666666717</v>
      </c>
      <c r="O728">
        <f t="shared" si="136"/>
        <v>0</v>
      </c>
      <c r="Q728" s="3">
        <f t="shared" si="141"/>
        <v>11.079179999999907</v>
      </c>
      <c r="R728" s="3">
        <f t="shared" si="132"/>
        <v>149.42523999999833</v>
      </c>
      <c r="S728" s="3">
        <f t="shared" si="137"/>
        <v>169.42523999999833</v>
      </c>
      <c r="T728" s="3">
        <f t="shared" si="142"/>
        <v>9.214438719999908</v>
      </c>
      <c r="U728" s="3">
        <f t="shared" si="143"/>
        <v>631.30680217289444</v>
      </c>
    </row>
    <row r="729" spans="1:21" x14ac:dyDescent="0.25">
      <c r="A729" s="3">
        <v>5.69</v>
      </c>
      <c r="B729" s="3">
        <f t="shared" si="138"/>
        <v>10.690000000000001</v>
      </c>
      <c r="C729" s="3">
        <f t="shared" si="139"/>
        <v>6.25</v>
      </c>
      <c r="D729" s="4">
        <f t="shared" si="129"/>
        <v>62.5</v>
      </c>
      <c r="E729" s="4">
        <f t="shared" si="130"/>
        <v>142.42000000000002</v>
      </c>
      <c r="F729">
        <f t="shared" si="133"/>
        <v>2152.7236936666673</v>
      </c>
      <c r="H729" s="3"/>
      <c r="J729" s="3">
        <f t="shared" si="131"/>
        <v>162.42000000000002</v>
      </c>
      <c r="K729" s="3">
        <f t="shared" si="134"/>
        <v>1523.9430270000003</v>
      </c>
      <c r="M729" s="3">
        <f t="shared" si="140"/>
        <v>-628.780666666667</v>
      </c>
      <c r="N729">
        <f t="shared" si="135"/>
        <v>628.780666666667</v>
      </c>
      <c r="O729">
        <f t="shared" si="136"/>
        <v>0</v>
      </c>
      <c r="Q729" s="3">
        <f t="shared" si="141"/>
        <v>11.098719999999906</v>
      </c>
      <c r="R729" s="3">
        <f t="shared" si="132"/>
        <v>149.7769599999983</v>
      </c>
      <c r="S729" s="3">
        <f t="shared" si="137"/>
        <v>169.7769599999983</v>
      </c>
      <c r="T729" s="3">
        <f t="shared" si="142"/>
        <v>8.8236387199999093</v>
      </c>
      <c r="U729" s="3">
        <f t="shared" si="143"/>
        <v>631.48303418948319</v>
      </c>
    </row>
    <row r="730" spans="1:21" x14ac:dyDescent="0.25">
      <c r="A730" s="3">
        <v>5.7</v>
      </c>
      <c r="B730" s="3">
        <f t="shared" si="138"/>
        <v>10.7</v>
      </c>
      <c r="C730" s="3">
        <f t="shared" si="139"/>
        <v>6.25</v>
      </c>
      <c r="D730" s="4">
        <f t="shared" si="129"/>
        <v>62.5</v>
      </c>
      <c r="E730" s="4">
        <f t="shared" si="130"/>
        <v>142.6</v>
      </c>
      <c r="F730">
        <f t="shared" si="133"/>
        <v>2159.2331666666664</v>
      </c>
      <c r="H730" s="3"/>
      <c r="J730" s="3">
        <f t="shared" si="131"/>
        <v>162.60000000000002</v>
      </c>
      <c r="K730" s="3">
        <f t="shared" si="134"/>
        <v>1530.2790000000002</v>
      </c>
      <c r="M730" s="3">
        <f t="shared" si="140"/>
        <v>-628.9541666666662</v>
      </c>
      <c r="N730">
        <f t="shared" si="135"/>
        <v>628.9541666666662</v>
      </c>
      <c r="O730">
        <f t="shared" si="136"/>
        <v>0</v>
      </c>
      <c r="Q730" s="3">
        <f t="shared" si="141"/>
        <v>11.118259999999905</v>
      </c>
      <c r="R730" s="3">
        <f t="shared" si="132"/>
        <v>150.12867999999827</v>
      </c>
      <c r="S730" s="3">
        <f t="shared" si="137"/>
        <v>170.12867999999827</v>
      </c>
      <c r="T730" s="3">
        <f t="shared" si="142"/>
        <v>8.4328387199999089</v>
      </c>
      <c r="U730" s="3">
        <f t="shared" si="143"/>
        <v>631.65162997407208</v>
      </c>
    </row>
    <row r="731" spans="1:21" x14ac:dyDescent="0.25">
      <c r="A731" s="3">
        <v>5.71</v>
      </c>
      <c r="B731" s="3">
        <f t="shared" si="138"/>
        <v>10.71</v>
      </c>
      <c r="C731" s="3">
        <f t="shared" si="139"/>
        <v>6.25</v>
      </c>
      <c r="D731" s="4">
        <f t="shared" si="129"/>
        <v>62.5</v>
      </c>
      <c r="E731" s="4">
        <f t="shared" si="130"/>
        <v>142.78000000000003</v>
      </c>
      <c r="F731">
        <f t="shared" si="133"/>
        <v>2165.7568996666673</v>
      </c>
      <c r="H731" s="3"/>
      <c r="J731" s="3">
        <f t="shared" si="131"/>
        <v>162.78</v>
      </c>
      <c r="K731" s="3">
        <f t="shared" si="134"/>
        <v>1536.6312330000001</v>
      </c>
      <c r="M731" s="3">
        <f t="shared" si="140"/>
        <v>-629.12566666666726</v>
      </c>
      <c r="N731">
        <f t="shared" si="135"/>
        <v>629.12566666666726</v>
      </c>
      <c r="O731">
        <f t="shared" si="136"/>
        <v>0</v>
      </c>
      <c r="Q731" s="3">
        <f t="shared" si="141"/>
        <v>11.137799999999904</v>
      </c>
      <c r="R731" s="3">
        <f t="shared" si="132"/>
        <v>150.48039999999827</v>
      </c>
      <c r="S731" s="3">
        <f t="shared" si="137"/>
        <v>170.48039999999827</v>
      </c>
      <c r="T731" s="3">
        <f t="shared" si="142"/>
        <v>8.0420387199999084</v>
      </c>
      <c r="U731" s="3">
        <f t="shared" si="143"/>
        <v>631.81258952666087</v>
      </c>
    </row>
    <row r="732" spans="1:21" x14ac:dyDescent="0.25">
      <c r="A732" s="3">
        <v>5.72</v>
      </c>
      <c r="B732" s="3">
        <f t="shared" si="138"/>
        <v>10.719999999999999</v>
      </c>
      <c r="C732" s="3">
        <f t="shared" si="139"/>
        <v>6.25</v>
      </c>
      <c r="D732" s="4">
        <f t="shared" si="129"/>
        <v>62.5</v>
      </c>
      <c r="E732" s="4">
        <f t="shared" si="130"/>
        <v>142.95999999999998</v>
      </c>
      <c r="F732">
        <f t="shared" si="133"/>
        <v>2172.2949106666661</v>
      </c>
      <c r="H732" s="3"/>
      <c r="J732" s="3">
        <f t="shared" si="131"/>
        <v>162.95999999999998</v>
      </c>
      <c r="K732" s="3">
        <f t="shared" si="134"/>
        <v>1542.9997439999997</v>
      </c>
      <c r="M732" s="3">
        <f t="shared" si="140"/>
        <v>-629.29516666666632</v>
      </c>
      <c r="N732">
        <f t="shared" si="135"/>
        <v>629.29516666666632</v>
      </c>
      <c r="O732">
        <f t="shared" si="136"/>
        <v>0</v>
      </c>
      <c r="Q732" s="3">
        <f t="shared" si="141"/>
        <v>11.157339999999904</v>
      </c>
      <c r="R732" s="3">
        <f t="shared" si="132"/>
        <v>150.83211999999827</v>
      </c>
      <c r="S732" s="3">
        <f t="shared" si="137"/>
        <v>170.83211999999827</v>
      </c>
      <c r="T732" s="3">
        <f t="shared" si="142"/>
        <v>7.6512387199999088</v>
      </c>
      <c r="U732" s="3">
        <f t="shared" si="143"/>
        <v>631.96591284724957</v>
      </c>
    </row>
    <row r="733" spans="1:21" x14ac:dyDescent="0.25">
      <c r="A733" s="3">
        <v>5.73</v>
      </c>
      <c r="B733" s="3">
        <f t="shared" si="138"/>
        <v>10.73</v>
      </c>
      <c r="C733" s="3">
        <f t="shared" si="139"/>
        <v>6.25</v>
      </c>
      <c r="D733" s="4">
        <f t="shared" si="129"/>
        <v>62.5</v>
      </c>
      <c r="E733" s="4">
        <f t="shared" si="130"/>
        <v>143.14000000000001</v>
      </c>
      <c r="F733">
        <f t="shared" si="133"/>
        <v>2178.8472176666673</v>
      </c>
      <c r="H733" s="3"/>
      <c r="J733" s="3">
        <f t="shared" si="131"/>
        <v>163.14000000000001</v>
      </c>
      <c r="K733" s="3">
        <f t="shared" si="134"/>
        <v>1549.3845510000001</v>
      </c>
      <c r="M733" s="3">
        <f t="shared" si="140"/>
        <v>-629.46266666666725</v>
      </c>
      <c r="N733">
        <f t="shared" si="135"/>
        <v>629.46266666666725</v>
      </c>
      <c r="O733">
        <f t="shared" si="136"/>
        <v>0</v>
      </c>
      <c r="Q733" s="3">
        <f t="shared" si="141"/>
        <v>11.176879999999903</v>
      </c>
      <c r="R733" s="3">
        <f t="shared" si="132"/>
        <v>151.18383999999824</v>
      </c>
      <c r="S733" s="3">
        <f t="shared" si="137"/>
        <v>171.18383999999824</v>
      </c>
      <c r="T733" s="3">
        <f t="shared" si="142"/>
        <v>7.2604387199999083</v>
      </c>
      <c r="U733" s="3">
        <f t="shared" si="143"/>
        <v>632.1115999358384</v>
      </c>
    </row>
    <row r="734" spans="1:21" x14ac:dyDescent="0.25">
      <c r="A734" s="3">
        <v>5.74</v>
      </c>
      <c r="B734" s="3">
        <f t="shared" si="138"/>
        <v>10.74</v>
      </c>
      <c r="C734" s="3">
        <f t="shared" si="139"/>
        <v>6.25</v>
      </c>
      <c r="D734" s="4">
        <f t="shared" si="129"/>
        <v>62.5</v>
      </c>
      <c r="E734" s="4">
        <f t="shared" si="130"/>
        <v>143.32</v>
      </c>
      <c r="F734">
        <f t="shared" si="133"/>
        <v>2185.4138386666668</v>
      </c>
      <c r="H734" s="3"/>
      <c r="J734" s="3">
        <f t="shared" si="131"/>
        <v>163.32</v>
      </c>
      <c r="K734" s="3">
        <f t="shared" si="134"/>
        <v>1555.785672</v>
      </c>
      <c r="M734" s="3">
        <f t="shared" si="140"/>
        <v>-629.62816666666686</v>
      </c>
      <c r="N734">
        <f t="shared" si="135"/>
        <v>629.62816666666686</v>
      </c>
      <c r="O734">
        <f t="shared" si="136"/>
        <v>0</v>
      </c>
      <c r="Q734" s="3">
        <f t="shared" si="141"/>
        <v>11.196419999999902</v>
      </c>
      <c r="R734" s="3">
        <f t="shared" si="132"/>
        <v>151.53555999999821</v>
      </c>
      <c r="S734" s="3">
        <f t="shared" si="137"/>
        <v>171.53555999999821</v>
      </c>
      <c r="T734" s="3">
        <f t="shared" si="142"/>
        <v>6.8696387199999069</v>
      </c>
      <c r="U734" s="3">
        <f t="shared" si="143"/>
        <v>632.24965079242713</v>
      </c>
    </row>
    <row r="735" spans="1:21" x14ac:dyDescent="0.25">
      <c r="A735" s="3">
        <v>5.75</v>
      </c>
      <c r="B735" s="3">
        <f t="shared" si="138"/>
        <v>10.75</v>
      </c>
      <c r="C735" s="3">
        <f t="shared" si="139"/>
        <v>6.25</v>
      </c>
      <c r="D735" s="4">
        <f t="shared" si="129"/>
        <v>62.5</v>
      </c>
      <c r="E735" s="4">
        <f t="shared" si="130"/>
        <v>143.5</v>
      </c>
      <c r="F735">
        <f t="shared" si="133"/>
        <v>2191.994791666667</v>
      </c>
      <c r="H735" s="3"/>
      <c r="J735" s="3">
        <f t="shared" si="131"/>
        <v>163.5</v>
      </c>
      <c r="K735" s="3">
        <f t="shared" si="134"/>
        <v>1562.203125</v>
      </c>
      <c r="M735" s="3">
        <f t="shared" si="140"/>
        <v>-629.79166666666697</v>
      </c>
      <c r="N735">
        <f t="shared" si="135"/>
        <v>629.79166666666697</v>
      </c>
      <c r="O735">
        <f t="shared" si="136"/>
        <v>0</v>
      </c>
      <c r="Q735" s="3">
        <f t="shared" si="141"/>
        <v>11.215959999999901</v>
      </c>
      <c r="R735" s="3">
        <f t="shared" si="132"/>
        <v>151.88727999999821</v>
      </c>
      <c r="S735" s="3">
        <f t="shared" si="137"/>
        <v>171.88727999999821</v>
      </c>
      <c r="T735" s="3">
        <f t="shared" si="142"/>
        <v>6.4788387199999065</v>
      </c>
      <c r="U735" s="3">
        <f t="shared" si="143"/>
        <v>632.38006541701589</v>
      </c>
    </row>
    <row r="736" spans="1:21" x14ac:dyDescent="0.25">
      <c r="A736" s="3">
        <v>5.76</v>
      </c>
      <c r="B736" s="3">
        <f t="shared" si="138"/>
        <v>10.76</v>
      </c>
      <c r="C736" s="3">
        <f t="shared" si="139"/>
        <v>6.25</v>
      </c>
      <c r="D736" s="4">
        <f t="shared" si="129"/>
        <v>62.5</v>
      </c>
      <c r="E736" s="4">
        <f t="shared" si="130"/>
        <v>143.68</v>
      </c>
      <c r="F736">
        <f t="shared" si="133"/>
        <v>2198.5900946666666</v>
      </c>
      <c r="H736" s="3"/>
      <c r="J736" s="3">
        <f t="shared" si="131"/>
        <v>163.68</v>
      </c>
      <c r="K736" s="3">
        <f t="shared" si="134"/>
        <v>1568.6369279999999</v>
      </c>
      <c r="M736" s="3">
        <f t="shared" si="140"/>
        <v>-629.95316666666668</v>
      </c>
      <c r="N736">
        <f t="shared" si="135"/>
        <v>629.95316666666668</v>
      </c>
      <c r="O736">
        <f t="shared" si="136"/>
        <v>0</v>
      </c>
      <c r="Q736" s="3">
        <f t="shared" si="141"/>
        <v>11.235499999999901</v>
      </c>
      <c r="R736" s="3">
        <f t="shared" si="132"/>
        <v>152.23899999999821</v>
      </c>
      <c r="S736" s="3">
        <f t="shared" si="137"/>
        <v>172.23899999999821</v>
      </c>
      <c r="T736" s="3">
        <f t="shared" si="142"/>
        <v>6.0880387199999069</v>
      </c>
      <c r="U736" s="3">
        <f t="shared" si="143"/>
        <v>632.50284380960477</v>
      </c>
    </row>
    <row r="737" spans="1:21" x14ac:dyDescent="0.25">
      <c r="A737" s="3">
        <v>5.77</v>
      </c>
      <c r="B737" s="3">
        <f t="shared" si="138"/>
        <v>10.77</v>
      </c>
      <c r="C737" s="3">
        <f t="shared" si="139"/>
        <v>6.25</v>
      </c>
      <c r="D737" s="4">
        <f t="shared" ref="D737:D800" si="144">MAX(10*C737,$G$13*C737+$G$9-2*$G$11*(1+$G$12)^0.5)</f>
        <v>62.5</v>
      </c>
      <c r="E737" s="4">
        <f t="shared" ref="E737:E800" si="145">MAX(10*B737,$G$13*B737+$G$9-2*$G$11*(1+$G$12)^0.5)</f>
        <v>143.85999999999999</v>
      </c>
      <c r="F737">
        <f t="shared" si="133"/>
        <v>2205.1997656666667</v>
      </c>
      <c r="H737" s="3"/>
      <c r="J737" s="3">
        <f t="shared" ref="J737:J800" si="146">$G$13*A737+2*$G$11*(1+$G$12)^0.5</f>
        <v>163.85999999999999</v>
      </c>
      <c r="K737" s="3">
        <f t="shared" si="134"/>
        <v>1575.0870989999999</v>
      </c>
      <c r="M737" s="3">
        <f t="shared" si="140"/>
        <v>-630.11266666666688</v>
      </c>
      <c r="N737">
        <f t="shared" si="135"/>
        <v>630.11266666666688</v>
      </c>
      <c r="O737">
        <f t="shared" si="136"/>
        <v>0</v>
      </c>
      <c r="Q737" s="3">
        <f t="shared" si="141"/>
        <v>11.2550399999999</v>
      </c>
      <c r="R737" s="3">
        <f t="shared" ref="R737:R800" si="147">IF(Q737&lt;$B$153,$E$151+Q737*($E$153-$E$151)/$B$153,$E$153+(Q737-$B$153)*($E$154-$E$153)/($B$154-$B$153))</f>
        <v>152.59071999999819</v>
      </c>
      <c r="S737" s="3">
        <f t="shared" si="137"/>
        <v>172.59071999999819</v>
      </c>
      <c r="T737" s="3">
        <f t="shared" si="142"/>
        <v>5.6972387199999064</v>
      </c>
      <c r="U737" s="3">
        <f t="shared" si="143"/>
        <v>632.61798597019356</v>
      </c>
    </row>
    <row r="738" spans="1:21" x14ac:dyDescent="0.25">
      <c r="A738" s="3">
        <v>5.78</v>
      </c>
      <c r="B738" s="3">
        <f t="shared" si="138"/>
        <v>10.780000000000001</v>
      </c>
      <c r="C738" s="3">
        <f t="shared" si="139"/>
        <v>6.25</v>
      </c>
      <c r="D738" s="4">
        <f t="shared" si="144"/>
        <v>62.5</v>
      </c>
      <c r="E738" s="4">
        <f t="shared" si="145"/>
        <v>144.04000000000002</v>
      </c>
      <c r="F738">
        <f t="shared" ref="F738:F801" si="148">$I$158*C738*(0.5*C738+B738-C738)  +  (D738-$I$158)*0.5*C738*(C738/3+B738-C738)  +  D738*(B738-C738)*0.5*(B738-C738)  +  (E738-D738)*0.5*(B738-C738)*(B738-C738)/3</f>
        <v>2211.8238226666676</v>
      </c>
      <c r="H738" s="3"/>
      <c r="J738" s="3">
        <f t="shared" si="146"/>
        <v>164.04000000000002</v>
      </c>
      <c r="K738" s="3">
        <f t="shared" ref="K738:K801" si="149">$K$158*A738*0.5*A738  +  (J738-$K$158)*0.5*A738*A738/3</f>
        <v>1581.5536560000003</v>
      </c>
      <c r="M738" s="3">
        <f t="shared" si="140"/>
        <v>-630.27016666666736</v>
      </c>
      <c r="N738">
        <f t="shared" ref="N738:N801" si="150">ABS(M738)</f>
        <v>630.27016666666736</v>
      </c>
      <c r="O738">
        <f t="shared" ref="O738:O801" si="151">IF(N738=$N$3162,A738,0)</f>
        <v>0</v>
      </c>
      <c r="Q738" s="3">
        <f t="shared" si="141"/>
        <v>11.274579999999899</v>
      </c>
      <c r="R738" s="3">
        <f t="shared" si="147"/>
        <v>152.94243999999816</v>
      </c>
      <c r="S738" s="3">
        <f t="shared" ref="S738:S801" si="152">IF(Q738&lt;$J$152,0,$M$152+(Q738-$J$152)*($M$153-$M$152)/$G$144)</f>
        <v>172.94243999999816</v>
      </c>
      <c r="T738" s="3">
        <f t="shared" si="142"/>
        <v>5.3064387199999068</v>
      </c>
      <c r="U738" s="3">
        <f t="shared" si="143"/>
        <v>632.72549189878237</v>
      </c>
    </row>
    <row r="739" spans="1:21" x14ac:dyDescent="0.25">
      <c r="A739" s="3">
        <v>5.79</v>
      </c>
      <c r="B739" s="3">
        <f t="shared" ref="B739:B802" si="153">$B$158+A739</f>
        <v>10.79</v>
      </c>
      <c r="C739" s="3">
        <f t="shared" ref="C739:C802" si="154">IF($F$158&gt;B739,B739,$F$158)</f>
        <v>6.25</v>
      </c>
      <c r="D739" s="4">
        <f t="shared" si="144"/>
        <v>62.5</v>
      </c>
      <c r="E739" s="4">
        <f t="shared" si="145"/>
        <v>144.21999999999997</v>
      </c>
      <c r="F739">
        <f t="shared" si="148"/>
        <v>2218.4622836666658</v>
      </c>
      <c r="H739" s="3"/>
      <c r="J739" s="3">
        <f t="shared" si="146"/>
        <v>164.22</v>
      </c>
      <c r="K739" s="3">
        <f t="shared" si="149"/>
        <v>1588.036617</v>
      </c>
      <c r="M739" s="3">
        <f t="shared" ref="M739:M802" si="155">K739-F739</f>
        <v>-630.42566666666585</v>
      </c>
      <c r="N739">
        <f t="shared" si="150"/>
        <v>630.42566666666585</v>
      </c>
      <c r="O739">
        <f t="shared" si="151"/>
        <v>0</v>
      </c>
      <c r="Q739" s="3">
        <f t="shared" ref="Q739:Q802" si="156">Q738+$R$158</f>
        <v>11.294119999999898</v>
      </c>
      <c r="R739" s="3">
        <f t="shared" si="147"/>
        <v>153.29415999999816</v>
      </c>
      <c r="S739" s="3">
        <f t="shared" si="152"/>
        <v>173.29415999999816</v>
      </c>
      <c r="T739" s="3">
        <f t="shared" ref="T739:T802" si="157">T738+0.5*(R738+R739)*$R$158-0.5*(S738+S739)*$R$158</f>
        <v>4.9156387199999063</v>
      </c>
      <c r="U739" s="3">
        <f t="shared" ref="U739:U802" si="158">U738+T738*$R$158+R738*$R$158^2/2+(R739-R738)*$R$158^2/6-S738*$R$158^2/2-(S739-S738)*$R$158^2/6</f>
        <v>632.82536159537119</v>
      </c>
    </row>
    <row r="740" spans="1:21" x14ac:dyDescent="0.25">
      <c r="A740" s="3">
        <v>5.8</v>
      </c>
      <c r="B740" s="3">
        <f t="shared" si="153"/>
        <v>10.8</v>
      </c>
      <c r="C740" s="3">
        <f t="shared" si="154"/>
        <v>6.25</v>
      </c>
      <c r="D740" s="4">
        <f t="shared" si="144"/>
        <v>62.5</v>
      </c>
      <c r="E740" s="4">
        <f t="shared" si="145"/>
        <v>144.4</v>
      </c>
      <c r="F740">
        <f t="shared" si="148"/>
        <v>2225.1151666666674</v>
      </c>
      <c r="H740" s="3"/>
      <c r="J740" s="3">
        <f t="shared" si="146"/>
        <v>164.39999999999998</v>
      </c>
      <c r="K740" s="3">
        <f t="shared" si="149"/>
        <v>1594.5359999999998</v>
      </c>
      <c r="M740" s="3">
        <f t="shared" si="155"/>
        <v>-630.57916666666756</v>
      </c>
      <c r="N740">
        <f t="shared" si="150"/>
        <v>630.57916666666756</v>
      </c>
      <c r="O740">
        <f t="shared" si="151"/>
        <v>0</v>
      </c>
      <c r="Q740" s="3">
        <f t="shared" si="156"/>
        <v>11.313659999999897</v>
      </c>
      <c r="R740" s="3">
        <f t="shared" si="147"/>
        <v>153.64587999999816</v>
      </c>
      <c r="S740" s="3">
        <f t="shared" si="152"/>
        <v>173.64587999999816</v>
      </c>
      <c r="T740" s="3">
        <f t="shared" si="157"/>
        <v>4.5248387199999067</v>
      </c>
      <c r="U740" s="3">
        <f t="shared" si="158"/>
        <v>632.91759505995992</v>
      </c>
    </row>
    <row r="741" spans="1:21" x14ac:dyDescent="0.25">
      <c r="A741" s="3">
        <v>5.81</v>
      </c>
      <c r="B741" s="3">
        <f t="shared" si="153"/>
        <v>10.809999999999999</v>
      </c>
      <c r="C741" s="3">
        <f t="shared" si="154"/>
        <v>6.25</v>
      </c>
      <c r="D741" s="4">
        <f t="shared" si="144"/>
        <v>62.5</v>
      </c>
      <c r="E741" s="4">
        <f t="shared" si="145"/>
        <v>144.57999999999998</v>
      </c>
      <c r="F741">
        <f t="shared" si="148"/>
        <v>2231.7824896666662</v>
      </c>
      <c r="H741" s="3"/>
      <c r="J741" s="3">
        <f t="shared" si="146"/>
        <v>164.57999999999998</v>
      </c>
      <c r="K741" s="3">
        <f t="shared" si="149"/>
        <v>1601.0518229999998</v>
      </c>
      <c r="M741" s="3">
        <f t="shared" si="155"/>
        <v>-630.73066666666637</v>
      </c>
      <c r="N741">
        <f t="shared" si="150"/>
        <v>630.73066666666637</v>
      </c>
      <c r="O741">
        <f t="shared" si="151"/>
        <v>0</v>
      </c>
      <c r="Q741" s="3">
        <f t="shared" si="156"/>
        <v>11.333199999999897</v>
      </c>
      <c r="R741" s="3">
        <f t="shared" si="147"/>
        <v>153.99759999999813</v>
      </c>
      <c r="S741" s="3">
        <f t="shared" si="152"/>
        <v>173.99759999999813</v>
      </c>
      <c r="T741" s="3">
        <f t="shared" si="157"/>
        <v>4.1340387199999062</v>
      </c>
      <c r="U741" s="3">
        <f t="shared" si="158"/>
        <v>633.00219229254878</v>
      </c>
    </row>
    <row r="742" spans="1:21" x14ac:dyDescent="0.25">
      <c r="A742" s="3">
        <v>5.82</v>
      </c>
      <c r="B742" s="3">
        <f t="shared" si="153"/>
        <v>10.82</v>
      </c>
      <c r="C742" s="3">
        <f t="shared" si="154"/>
        <v>6.25</v>
      </c>
      <c r="D742" s="4">
        <f t="shared" si="144"/>
        <v>62.5</v>
      </c>
      <c r="E742" s="4">
        <f t="shared" si="145"/>
        <v>144.76</v>
      </c>
      <c r="F742">
        <f t="shared" si="148"/>
        <v>2238.4642706666668</v>
      </c>
      <c r="H742" s="3"/>
      <c r="J742" s="3">
        <f t="shared" si="146"/>
        <v>164.76</v>
      </c>
      <c r="K742" s="3">
        <f t="shared" si="149"/>
        <v>1607.584104</v>
      </c>
      <c r="M742" s="3">
        <f t="shared" si="155"/>
        <v>-630.88016666666681</v>
      </c>
      <c r="N742">
        <f t="shared" si="150"/>
        <v>630.88016666666681</v>
      </c>
      <c r="O742">
        <f t="shared" si="151"/>
        <v>0</v>
      </c>
      <c r="Q742" s="3">
        <f t="shared" si="156"/>
        <v>11.352739999999896</v>
      </c>
      <c r="R742" s="3">
        <f t="shared" si="147"/>
        <v>154.3493199999981</v>
      </c>
      <c r="S742" s="3">
        <f t="shared" si="152"/>
        <v>174.3493199999981</v>
      </c>
      <c r="T742" s="3">
        <f t="shared" si="157"/>
        <v>3.7432387199999062</v>
      </c>
      <c r="U742" s="3">
        <f t="shared" si="158"/>
        <v>633.07915329313767</v>
      </c>
    </row>
    <row r="743" spans="1:21" x14ac:dyDescent="0.25">
      <c r="A743" s="3">
        <v>5.83</v>
      </c>
      <c r="B743" s="3">
        <f t="shared" si="153"/>
        <v>10.83</v>
      </c>
      <c r="C743" s="3">
        <f t="shared" si="154"/>
        <v>6.25</v>
      </c>
      <c r="D743" s="4">
        <f t="shared" si="144"/>
        <v>62.5</v>
      </c>
      <c r="E743" s="4">
        <f t="shared" si="145"/>
        <v>144.94</v>
      </c>
      <c r="F743">
        <f t="shared" si="148"/>
        <v>2245.1605276666669</v>
      </c>
      <c r="H743" s="3"/>
      <c r="J743" s="3">
        <f t="shared" si="146"/>
        <v>164.94</v>
      </c>
      <c r="K743" s="3">
        <f t="shared" si="149"/>
        <v>1614.132861</v>
      </c>
      <c r="M743" s="3">
        <f t="shared" si="155"/>
        <v>-631.02766666666685</v>
      </c>
      <c r="N743">
        <f t="shared" si="150"/>
        <v>631.02766666666685</v>
      </c>
      <c r="O743">
        <f t="shared" si="151"/>
        <v>0</v>
      </c>
      <c r="Q743" s="3">
        <f t="shared" si="156"/>
        <v>11.372279999999895</v>
      </c>
      <c r="R743" s="3">
        <f t="shared" si="147"/>
        <v>154.7010399999981</v>
      </c>
      <c r="S743" s="3">
        <f t="shared" si="152"/>
        <v>174.7010399999981</v>
      </c>
      <c r="T743" s="3">
        <f t="shared" si="157"/>
        <v>3.3524387199999071</v>
      </c>
      <c r="U743" s="3">
        <f t="shared" si="158"/>
        <v>633.14847806172645</v>
      </c>
    </row>
    <row r="744" spans="1:21" x14ac:dyDescent="0.25">
      <c r="A744" s="3">
        <v>5.84</v>
      </c>
      <c r="B744" s="3">
        <f t="shared" si="153"/>
        <v>10.84</v>
      </c>
      <c r="C744" s="3">
        <f t="shared" si="154"/>
        <v>6.25</v>
      </c>
      <c r="D744" s="4">
        <f t="shared" si="144"/>
        <v>62.5</v>
      </c>
      <c r="E744" s="4">
        <f t="shared" si="145"/>
        <v>145.12</v>
      </c>
      <c r="F744">
        <f t="shared" si="148"/>
        <v>2251.8712786666665</v>
      </c>
      <c r="H744" s="3"/>
      <c r="J744" s="3">
        <f t="shared" si="146"/>
        <v>165.12</v>
      </c>
      <c r="K744" s="3">
        <f t="shared" si="149"/>
        <v>1620.698112</v>
      </c>
      <c r="M744" s="3">
        <f t="shared" si="155"/>
        <v>-631.17316666666648</v>
      </c>
      <c r="N744">
        <f t="shared" si="150"/>
        <v>631.17316666666648</v>
      </c>
      <c r="O744">
        <f t="shared" si="151"/>
        <v>0</v>
      </c>
      <c r="Q744" s="3">
        <f t="shared" si="156"/>
        <v>11.391819999999894</v>
      </c>
      <c r="R744" s="3">
        <f t="shared" si="147"/>
        <v>155.0527599999981</v>
      </c>
      <c r="S744" s="3">
        <f t="shared" si="152"/>
        <v>175.0527599999981</v>
      </c>
      <c r="T744" s="3">
        <f t="shared" si="157"/>
        <v>2.9616387199999066</v>
      </c>
      <c r="U744" s="3">
        <f t="shared" si="158"/>
        <v>633.21016659831537</v>
      </c>
    </row>
    <row r="745" spans="1:21" x14ac:dyDescent="0.25">
      <c r="A745" s="3">
        <v>5.85</v>
      </c>
      <c r="B745" s="3">
        <f t="shared" si="153"/>
        <v>10.85</v>
      </c>
      <c r="C745" s="3">
        <f t="shared" si="154"/>
        <v>6.25</v>
      </c>
      <c r="D745" s="4">
        <f t="shared" si="144"/>
        <v>62.5</v>
      </c>
      <c r="E745" s="4">
        <f t="shared" si="145"/>
        <v>145.29999999999998</v>
      </c>
      <c r="F745">
        <f t="shared" si="148"/>
        <v>2258.5965416666668</v>
      </c>
      <c r="H745" s="3"/>
      <c r="J745" s="3">
        <f t="shared" si="146"/>
        <v>165.3</v>
      </c>
      <c r="K745" s="3">
        <f t="shared" si="149"/>
        <v>1627.2798749999999</v>
      </c>
      <c r="M745" s="3">
        <f t="shared" si="155"/>
        <v>-631.31666666666683</v>
      </c>
      <c r="N745">
        <f t="shared" si="150"/>
        <v>631.31666666666683</v>
      </c>
      <c r="O745">
        <f t="shared" si="151"/>
        <v>0</v>
      </c>
      <c r="Q745" s="3">
        <f t="shared" si="156"/>
        <v>11.411359999999894</v>
      </c>
      <c r="R745" s="3">
        <f t="shared" si="147"/>
        <v>155.4044799999981</v>
      </c>
      <c r="S745" s="3">
        <f t="shared" si="152"/>
        <v>175.40447999999807</v>
      </c>
      <c r="T745" s="3">
        <f t="shared" si="157"/>
        <v>2.5708387199999061</v>
      </c>
      <c r="U745" s="3">
        <f t="shared" si="158"/>
        <v>633.26421890290408</v>
      </c>
    </row>
    <row r="746" spans="1:21" x14ac:dyDescent="0.25">
      <c r="A746" s="3">
        <v>5.86</v>
      </c>
      <c r="B746" s="3">
        <f t="shared" si="153"/>
        <v>10.86</v>
      </c>
      <c r="C746" s="3">
        <f t="shared" si="154"/>
        <v>6.25</v>
      </c>
      <c r="D746" s="4">
        <f t="shared" si="144"/>
        <v>62.5</v>
      </c>
      <c r="E746" s="4">
        <f t="shared" si="145"/>
        <v>145.47999999999999</v>
      </c>
      <c r="F746">
        <f t="shared" si="148"/>
        <v>2265.3363346666665</v>
      </c>
      <c r="H746" s="3"/>
      <c r="J746" s="3">
        <f t="shared" si="146"/>
        <v>165.48000000000002</v>
      </c>
      <c r="K746" s="3">
        <f t="shared" si="149"/>
        <v>1633.8781680000002</v>
      </c>
      <c r="M746" s="3">
        <f t="shared" si="155"/>
        <v>-631.45816666666633</v>
      </c>
      <c r="N746">
        <f t="shared" si="150"/>
        <v>631.45816666666633</v>
      </c>
      <c r="O746">
        <f t="shared" si="151"/>
        <v>0</v>
      </c>
      <c r="Q746" s="3">
        <f t="shared" si="156"/>
        <v>11.430899999999893</v>
      </c>
      <c r="R746" s="3">
        <f t="shared" si="147"/>
        <v>155.75619999999805</v>
      </c>
      <c r="S746" s="3">
        <f t="shared" si="152"/>
        <v>175.75619999999805</v>
      </c>
      <c r="T746" s="3">
        <f t="shared" si="157"/>
        <v>2.1800387199999069</v>
      </c>
      <c r="U746" s="3">
        <f t="shared" si="158"/>
        <v>633.3106349754928</v>
      </c>
    </row>
    <row r="747" spans="1:21" x14ac:dyDescent="0.25">
      <c r="A747" s="3">
        <v>5.87</v>
      </c>
      <c r="B747" s="3">
        <f t="shared" si="153"/>
        <v>10.870000000000001</v>
      </c>
      <c r="C747" s="3">
        <f t="shared" si="154"/>
        <v>6.25</v>
      </c>
      <c r="D747" s="4">
        <f t="shared" si="144"/>
        <v>62.5</v>
      </c>
      <c r="E747" s="4">
        <f t="shared" si="145"/>
        <v>145.66000000000003</v>
      </c>
      <c r="F747">
        <f t="shared" si="148"/>
        <v>2272.0906756666673</v>
      </c>
      <c r="H747" s="3"/>
      <c r="J747" s="3">
        <f t="shared" si="146"/>
        <v>165.66</v>
      </c>
      <c r="K747" s="3">
        <f t="shared" si="149"/>
        <v>1640.4930089999998</v>
      </c>
      <c r="M747" s="3">
        <f t="shared" si="155"/>
        <v>-631.59766666666746</v>
      </c>
      <c r="N747">
        <f t="shared" si="150"/>
        <v>631.59766666666746</v>
      </c>
      <c r="O747">
        <f t="shared" si="151"/>
        <v>0</v>
      </c>
      <c r="Q747" s="3">
        <f t="shared" si="156"/>
        <v>11.450439999999892</v>
      </c>
      <c r="R747" s="3">
        <f t="shared" si="147"/>
        <v>156.10791999999805</v>
      </c>
      <c r="S747" s="3">
        <f t="shared" si="152"/>
        <v>176.10791999999805</v>
      </c>
      <c r="T747" s="3">
        <f t="shared" si="157"/>
        <v>1.7892387199999069</v>
      </c>
      <c r="U747" s="3">
        <f t="shared" si="158"/>
        <v>633.34941481608166</v>
      </c>
    </row>
    <row r="748" spans="1:21" x14ac:dyDescent="0.25">
      <c r="A748" s="3">
        <v>5.88</v>
      </c>
      <c r="B748" s="3">
        <f t="shared" si="153"/>
        <v>10.879999999999999</v>
      </c>
      <c r="C748" s="3">
        <f t="shared" si="154"/>
        <v>6.25</v>
      </c>
      <c r="D748" s="4">
        <f t="shared" si="144"/>
        <v>62.5</v>
      </c>
      <c r="E748" s="4">
        <f t="shared" si="145"/>
        <v>145.83999999999997</v>
      </c>
      <c r="F748">
        <f t="shared" si="148"/>
        <v>2278.859582666666</v>
      </c>
      <c r="H748" s="3"/>
      <c r="J748" s="3">
        <f t="shared" si="146"/>
        <v>165.84</v>
      </c>
      <c r="K748" s="3">
        <f t="shared" si="149"/>
        <v>1647.1244160000001</v>
      </c>
      <c r="M748" s="3">
        <f t="shared" si="155"/>
        <v>-631.73516666666592</v>
      </c>
      <c r="N748">
        <f t="shared" si="150"/>
        <v>631.73516666666592</v>
      </c>
      <c r="O748">
        <f t="shared" si="151"/>
        <v>0</v>
      </c>
      <c r="Q748" s="3">
        <f t="shared" si="156"/>
        <v>11.469979999999891</v>
      </c>
      <c r="R748" s="3">
        <f t="shared" si="147"/>
        <v>156.45963999999805</v>
      </c>
      <c r="S748" s="3">
        <f t="shared" si="152"/>
        <v>176.45963999999805</v>
      </c>
      <c r="T748" s="3">
        <f t="shared" si="157"/>
        <v>1.3984387199999064</v>
      </c>
      <c r="U748" s="3">
        <f t="shared" si="158"/>
        <v>633.38055842467043</v>
      </c>
    </row>
    <row r="749" spans="1:21" x14ac:dyDescent="0.25">
      <c r="A749" s="3">
        <v>5.89</v>
      </c>
      <c r="B749" s="3">
        <f t="shared" si="153"/>
        <v>10.89</v>
      </c>
      <c r="C749" s="3">
        <f t="shared" si="154"/>
        <v>6.25</v>
      </c>
      <c r="D749" s="4">
        <f t="shared" si="144"/>
        <v>62.5</v>
      </c>
      <c r="E749" s="4">
        <f t="shared" si="145"/>
        <v>146.02000000000001</v>
      </c>
      <c r="F749">
        <f t="shared" si="148"/>
        <v>2285.6430736666671</v>
      </c>
      <c r="H749" s="3"/>
      <c r="J749" s="3">
        <f t="shared" si="146"/>
        <v>166.01999999999998</v>
      </c>
      <c r="K749" s="3">
        <f t="shared" si="149"/>
        <v>1653.7724069999999</v>
      </c>
      <c r="M749" s="3">
        <f t="shared" si="155"/>
        <v>-631.87066666666715</v>
      </c>
      <c r="N749">
        <f t="shared" si="150"/>
        <v>631.87066666666715</v>
      </c>
      <c r="O749">
        <f t="shared" si="151"/>
        <v>0</v>
      </c>
      <c r="Q749" s="3">
        <f t="shared" si="156"/>
        <v>11.48951999999989</v>
      </c>
      <c r="R749" s="3">
        <f t="shared" si="147"/>
        <v>156.81135999999802</v>
      </c>
      <c r="S749" s="3">
        <f t="shared" si="152"/>
        <v>176.81135999999802</v>
      </c>
      <c r="T749" s="3">
        <f t="shared" si="157"/>
        <v>1.007638719999906</v>
      </c>
      <c r="U749" s="3">
        <f t="shared" si="158"/>
        <v>633.40406580125921</v>
      </c>
    </row>
    <row r="750" spans="1:21" x14ac:dyDescent="0.25">
      <c r="A750" s="3">
        <v>5.9</v>
      </c>
      <c r="B750" s="3">
        <f t="shared" si="153"/>
        <v>10.9</v>
      </c>
      <c r="C750" s="3">
        <f t="shared" si="154"/>
        <v>6.25</v>
      </c>
      <c r="D750" s="4">
        <f t="shared" si="144"/>
        <v>62.5</v>
      </c>
      <c r="E750" s="4">
        <f t="shared" si="145"/>
        <v>146.20000000000002</v>
      </c>
      <c r="F750">
        <f t="shared" si="148"/>
        <v>2292.441166666667</v>
      </c>
      <c r="H750" s="3"/>
      <c r="J750" s="3">
        <f t="shared" si="146"/>
        <v>166.2</v>
      </c>
      <c r="K750" s="3">
        <f t="shared" si="149"/>
        <v>1660.4369999999999</v>
      </c>
      <c r="M750" s="3">
        <f t="shared" si="155"/>
        <v>-632.00416666666706</v>
      </c>
      <c r="N750">
        <f t="shared" si="150"/>
        <v>632.00416666666706</v>
      </c>
      <c r="O750">
        <f t="shared" si="151"/>
        <v>0</v>
      </c>
      <c r="Q750" s="3">
        <f t="shared" si="156"/>
        <v>11.50905999999989</v>
      </c>
      <c r="R750" s="3">
        <f t="shared" si="147"/>
        <v>157.16307999999799</v>
      </c>
      <c r="S750" s="3">
        <f t="shared" si="152"/>
        <v>177.16307999999799</v>
      </c>
      <c r="T750" s="3">
        <f t="shared" si="157"/>
        <v>0.61683871999990592</v>
      </c>
      <c r="U750" s="3">
        <f t="shared" si="158"/>
        <v>633.41993694584812</v>
      </c>
    </row>
    <row r="751" spans="1:21" x14ac:dyDescent="0.25">
      <c r="A751" s="3">
        <v>5.91</v>
      </c>
      <c r="B751" s="3">
        <f t="shared" si="153"/>
        <v>10.91</v>
      </c>
      <c r="C751" s="3">
        <f t="shared" si="154"/>
        <v>6.25</v>
      </c>
      <c r="D751" s="4">
        <f t="shared" si="144"/>
        <v>62.5</v>
      </c>
      <c r="E751" s="4">
        <f t="shared" si="145"/>
        <v>146.38</v>
      </c>
      <c r="F751">
        <f t="shared" si="148"/>
        <v>2299.2538796666668</v>
      </c>
      <c r="H751" s="3"/>
      <c r="J751" s="3">
        <f t="shared" si="146"/>
        <v>166.38</v>
      </c>
      <c r="K751" s="3">
        <f t="shared" si="149"/>
        <v>1667.1182130000002</v>
      </c>
      <c r="M751" s="3">
        <f t="shared" si="155"/>
        <v>-632.13566666666657</v>
      </c>
      <c r="N751">
        <f t="shared" si="150"/>
        <v>632.13566666666657</v>
      </c>
      <c r="O751">
        <f t="shared" si="151"/>
        <v>0</v>
      </c>
      <c r="Q751" s="3">
        <f t="shared" si="156"/>
        <v>11.528599999999889</v>
      </c>
      <c r="R751" s="3">
        <f t="shared" si="147"/>
        <v>157.51479999999799</v>
      </c>
      <c r="S751" s="3">
        <f t="shared" si="152"/>
        <v>177.51479999999799</v>
      </c>
      <c r="T751" s="3">
        <f t="shared" si="157"/>
        <v>0.22603871999990588</v>
      </c>
      <c r="U751" s="3">
        <f t="shared" si="158"/>
        <v>633.42817185843683</v>
      </c>
    </row>
    <row r="752" spans="1:21" x14ac:dyDescent="0.25">
      <c r="A752" s="3">
        <v>5.92</v>
      </c>
      <c r="B752" s="3">
        <f t="shared" si="153"/>
        <v>10.92</v>
      </c>
      <c r="C752" s="3">
        <f t="shared" si="154"/>
        <v>6.25</v>
      </c>
      <c r="D752" s="4">
        <f t="shared" si="144"/>
        <v>62.5</v>
      </c>
      <c r="E752" s="4">
        <f t="shared" si="145"/>
        <v>146.56</v>
      </c>
      <c r="F752">
        <f t="shared" si="148"/>
        <v>2306.0812306666667</v>
      </c>
      <c r="H752" s="3"/>
      <c r="J752" s="3">
        <f t="shared" si="146"/>
        <v>166.56</v>
      </c>
      <c r="K752" s="3">
        <f t="shared" si="149"/>
        <v>1673.8160640000001</v>
      </c>
      <c r="M752" s="3">
        <f t="shared" si="155"/>
        <v>-632.26516666666657</v>
      </c>
      <c r="N752">
        <f t="shared" si="150"/>
        <v>632.26516666666657</v>
      </c>
      <c r="O752">
        <f t="shared" si="151"/>
        <v>0</v>
      </c>
      <c r="Q752" s="3">
        <f t="shared" si="156"/>
        <v>11.548139999999888</v>
      </c>
      <c r="R752" s="3">
        <f t="shared" si="147"/>
        <v>157.86651999999796</v>
      </c>
      <c r="S752" s="3">
        <f t="shared" si="152"/>
        <v>177.86651999999799</v>
      </c>
      <c r="T752" s="3">
        <f t="shared" si="157"/>
        <v>-0.16476128000009416</v>
      </c>
      <c r="U752" s="3">
        <f t="shared" si="158"/>
        <v>633.42877053902555</v>
      </c>
    </row>
    <row r="753" spans="1:21" x14ac:dyDescent="0.25">
      <c r="A753" s="3">
        <v>5.93</v>
      </c>
      <c r="B753" s="3">
        <f t="shared" si="153"/>
        <v>10.93</v>
      </c>
      <c r="C753" s="3">
        <f t="shared" si="154"/>
        <v>6.25</v>
      </c>
      <c r="D753" s="4">
        <f t="shared" si="144"/>
        <v>62.5</v>
      </c>
      <c r="E753" s="4">
        <f t="shared" si="145"/>
        <v>146.74</v>
      </c>
      <c r="F753">
        <f t="shared" si="148"/>
        <v>2312.9232376666669</v>
      </c>
      <c r="H753" s="3"/>
      <c r="J753" s="3">
        <f t="shared" si="146"/>
        <v>166.74</v>
      </c>
      <c r="K753" s="3">
        <f t="shared" si="149"/>
        <v>1680.5305709999998</v>
      </c>
      <c r="M753" s="3">
        <f t="shared" si="155"/>
        <v>-632.39266666666708</v>
      </c>
      <c r="N753">
        <f t="shared" si="150"/>
        <v>632.39266666666708</v>
      </c>
      <c r="O753">
        <f t="shared" si="151"/>
        <v>0</v>
      </c>
      <c r="Q753" s="3">
        <f t="shared" si="156"/>
        <v>11.567679999999887</v>
      </c>
      <c r="R753" s="3">
        <f t="shared" si="147"/>
        <v>158.21823999999796</v>
      </c>
      <c r="S753" s="3">
        <f t="shared" si="152"/>
        <v>178.21823999999796</v>
      </c>
      <c r="T753" s="3">
        <f t="shared" si="157"/>
        <v>-0.55556128000009464</v>
      </c>
      <c r="U753" s="3">
        <f t="shared" si="158"/>
        <v>633.4217329876144</v>
      </c>
    </row>
    <row r="754" spans="1:21" x14ac:dyDescent="0.25">
      <c r="A754" s="3">
        <v>5.94</v>
      </c>
      <c r="B754" s="3">
        <f t="shared" si="153"/>
        <v>10.940000000000001</v>
      </c>
      <c r="C754" s="3">
        <f t="shared" si="154"/>
        <v>6.25</v>
      </c>
      <c r="D754" s="4">
        <f t="shared" si="144"/>
        <v>62.5</v>
      </c>
      <c r="E754" s="4">
        <f t="shared" si="145"/>
        <v>146.92000000000002</v>
      </c>
      <c r="F754">
        <f t="shared" si="148"/>
        <v>2319.7799186666675</v>
      </c>
      <c r="H754" s="3"/>
      <c r="J754" s="3">
        <f t="shared" si="146"/>
        <v>166.92000000000002</v>
      </c>
      <c r="K754" s="3">
        <f t="shared" si="149"/>
        <v>1687.2617520000003</v>
      </c>
      <c r="M754" s="3">
        <f t="shared" si="155"/>
        <v>-632.51816666666718</v>
      </c>
      <c r="N754">
        <f t="shared" si="150"/>
        <v>632.51816666666718</v>
      </c>
      <c r="O754">
        <f t="shared" si="151"/>
        <v>0</v>
      </c>
      <c r="Q754" s="3">
        <f t="shared" si="156"/>
        <v>11.587219999999887</v>
      </c>
      <c r="R754" s="3">
        <f t="shared" si="147"/>
        <v>158.56995999999796</v>
      </c>
      <c r="S754" s="3">
        <f t="shared" si="152"/>
        <v>178.56995999999793</v>
      </c>
      <c r="T754" s="3">
        <f t="shared" si="157"/>
        <v>-0.94636128000009423</v>
      </c>
      <c r="U754" s="3">
        <f t="shared" si="158"/>
        <v>633.40705920420316</v>
      </c>
    </row>
    <row r="755" spans="1:21" x14ac:dyDescent="0.25">
      <c r="A755" s="3">
        <v>5.95</v>
      </c>
      <c r="B755" s="3">
        <f t="shared" si="153"/>
        <v>10.95</v>
      </c>
      <c r="C755" s="3">
        <f t="shared" si="154"/>
        <v>6.25</v>
      </c>
      <c r="D755" s="4">
        <f t="shared" si="144"/>
        <v>62.5</v>
      </c>
      <c r="E755" s="4">
        <f t="shared" si="145"/>
        <v>147.1</v>
      </c>
      <c r="F755">
        <f t="shared" si="148"/>
        <v>2326.6512916666666</v>
      </c>
      <c r="H755" s="3"/>
      <c r="J755" s="3">
        <f t="shared" si="146"/>
        <v>167.10000000000002</v>
      </c>
      <c r="K755" s="3">
        <f t="shared" si="149"/>
        <v>1694.0096250000001</v>
      </c>
      <c r="M755" s="3">
        <f t="shared" si="155"/>
        <v>-632.64166666666642</v>
      </c>
      <c r="N755">
        <f t="shared" si="150"/>
        <v>632.64166666666642</v>
      </c>
      <c r="O755">
        <f t="shared" si="151"/>
        <v>0</v>
      </c>
      <c r="Q755" s="3">
        <f t="shared" si="156"/>
        <v>11.606759999999886</v>
      </c>
      <c r="R755" s="3">
        <f t="shared" si="147"/>
        <v>158.92167999999793</v>
      </c>
      <c r="S755" s="3">
        <f t="shared" si="152"/>
        <v>178.92167999999793</v>
      </c>
      <c r="T755" s="3">
        <f t="shared" si="157"/>
        <v>-1.3371612800000943</v>
      </c>
      <c r="U755" s="3">
        <f t="shared" si="158"/>
        <v>633.38474918879194</v>
      </c>
    </row>
    <row r="756" spans="1:21" x14ac:dyDescent="0.25">
      <c r="A756" s="3">
        <v>5.96</v>
      </c>
      <c r="B756" s="3">
        <f t="shared" si="153"/>
        <v>10.96</v>
      </c>
      <c r="C756" s="3">
        <f t="shared" si="154"/>
        <v>6.25</v>
      </c>
      <c r="D756" s="4">
        <f t="shared" si="144"/>
        <v>62.5</v>
      </c>
      <c r="E756" s="4">
        <f t="shared" si="145"/>
        <v>147.28000000000003</v>
      </c>
      <c r="F756">
        <f t="shared" si="148"/>
        <v>2333.5373746666673</v>
      </c>
      <c r="H756" s="3"/>
      <c r="J756" s="3">
        <f t="shared" si="146"/>
        <v>167.28</v>
      </c>
      <c r="K756" s="3">
        <f t="shared" si="149"/>
        <v>1700.774208</v>
      </c>
      <c r="M756" s="3">
        <f t="shared" si="155"/>
        <v>-632.7631666666673</v>
      </c>
      <c r="N756">
        <f t="shared" si="150"/>
        <v>632.7631666666673</v>
      </c>
      <c r="O756">
        <f t="shared" si="151"/>
        <v>0</v>
      </c>
      <c r="Q756" s="3">
        <f t="shared" si="156"/>
        <v>11.626299999999885</v>
      </c>
      <c r="R756" s="3">
        <f t="shared" si="147"/>
        <v>159.27339999999793</v>
      </c>
      <c r="S756" s="3">
        <f t="shared" si="152"/>
        <v>179.27339999999793</v>
      </c>
      <c r="T756" s="3">
        <f t="shared" si="157"/>
        <v>-1.7279612800000943</v>
      </c>
      <c r="U756" s="3">
        <f t="shared" si="158"/>
        <v>633.35480294138085</v>
      </c>
    </row>
    <row r="757" spans="1:21" x14ac:dyDescent="0.25">
      <c r="A757" s="3">
        <v>5.97</v>
      </c>
      <c r="B757" s="3">
        <f t="shared" si="153"/>
        <v>10.969999999999999</v>
      </c>
      <c r="C757" s="3">
        <f t="shared" si="154"/>
        <v>6.25</v>
      </c>
      <c r="D757" s="4">
        <f t="shared" si="144"/>
        <v>62.5</v>
      </c>
      <c r="E757" s="4">
        <f t="shared" si="145"/>
        <v>147.45999999999998</v>
      </c>
      <c r="F757">
        <f t="shared" si="148"/>
        <v>2340.438185666666</v>
      </c>
      <c r="H757" s="3"/>
      <c r="J757" s="3">
        <f t="shared" si="146"/>
        <v>167.45999999999998</v>
      </c>
      <c r="K757" s="3">
        <f t="shared" si="149"/>
        <v>1707.5555189999995</v>
      </c>
      <c r="M757" s="3">
        <f t="shared" si="155"/>
        <v>-632.88266666666641</v>
      </c>
      <c r="N757">
        <f t="shared" si="150"/>
        <v>632.88266666666641</v>
      </c>
      <c r="O757">
        <f t="shared" si="151"/>
        <v>0</v>
      </c>
      <c r="Q757" s="3">
        <f t="shared" si="156"/>
        <v>11.645839999999884</v>
      </c>
      <c r="R757" s="3">
        <f t="shared" si="147"/>
        <v>159.62511999999791</v>
      </c>
      <c r="S757" s="3">
        <f t="shared" si="152"/>
        <v>179.62511999999791</v>
      </c>
      <c r="T757" s="3">
        <f t="shared" si="157"/>
        <v>-2.1187612800000939</v>
      </c>
      <c r="U757" s="3">
        <f t="shared" si="158"/>
        <v>633.31722046196955</v>
      </c>
    </row>
    <row r="758" spans="1:21" x14ac:dyDescent="0.25">
      <c r="A758" s="3">
        <v>5.98</v>
      </c>
      <c r="B758" s="3">
        <f t="shared" si="153"/>
        <v>10.98</v>
      </c>
      <c r="C758" s="3">
        <f t="shared" si="154"/>
        <v>6.25</v>
      </c>
      <c r="D758" s="4">
        <f t="shared" si="144"/>
        <v>62.5</v>
      </c>
      <c r="E758" s="4">
        <f t="shared" si="145"/>
        <v>147.64000000000001</v>
      </c>
      <c r="F758">
        <f t="shared" si="148"/>
        <v>2347.3537426666671</v>
      </c>
      <c r="H758" s="3"/>
      <c r="J758" s="3">
        <f t="shared" si="146"/>
        <v>167.64000000000001</v>
      </c>
      <c r="K758" s="3">
        <f t="shared" si="149"/>
        <v>1714.3535760000004</v>
      </c>
      <c r="M758" s="3">
        <f t="shared" si="155"/>
        <v>-633.0001666666667</v>
      </c>
      <c r="N758">
        <f t="shared" si="150"/>
        <v>633.0001666666667</v>
      </c>
      <c r="O758">
        <f t="shared" si="151"/>
        <v>0</v>
      </c>
      <c r="Q758" s="3">
        <f t="shared" si="156"/>
        <v>11.665379999999884</v>
      </c>
      <c r="R758" s="3">
        <f t="shared" si="147"/>
        <v>159.97683999999788</v>
      </c>
      <c r="S758" s="3">
        <f t="shared" si="152"/>
        <v>179.97683999999788</v>
      </c>
      <c r="T758" s="3">
        <f t="shared" si="157"/>
        <v>-2.5095612800000939</v>
      </c>
      <c r="U758" s="3">
        <f t="shared" si="158"/>
        <v>633.27200175055827</v>
      </c>
    </row>
    <row r="759" spans="1:21" x14ac:dyDescent="0.25">
      <c r="A759" s="3">
        <v>5.99</v>
      </c>
      <c r="B759" s="3">
        <f t="shared" si="153"/>
        <v>10.99</v>
      </c>
      <c r="C759" s="3">
        <f t="shared" si="154"/>
        <v>6.25</v>
      </c>
      <c r="D759" s="4">
        <f t="shared" si="144"/>
        <v>62.5</v>
      </c>
      <c r="E759" s="4">
        <f t="shared" si="145"/>
        <v>147.82</v>
      </c>
      <c r="F759">
        <f t="shared" si="148"/>
        <v>2354.2840636666665</v>
      </c>
      <c r="H759" s="3"/>
      <c r="J759" s="3">
        <f t="shared" si="146"/>
        <v>167.82</v>
      </c>
      <c r="K759" s="3">
        <f t="shared" si="149"/>
        <v>1721.1683970000004</v>
      </c>
      <c r="M759" s="3">
        <f t="shared" si="155"/>
        <v>-633.11566666666613</v>
      </c>
      <c r="N759">
        <f t="shared" si="150"/>
        <v>633.11566666666613</v>
      </c>
      <c r="O759">
        <f t="shared" si="151"/>
        <v>0</v>
      </c>
      <c r="Q759" s="3">
        <f t="shared" si="156"/>
        <v>11.684919999999883</v>
      </c>
      <c r="R759" s="3">
        <f t="shared" si="147"/>
        <v>160.32855999999788</v>
      </c>
      <c r="S759" s="3">
        <f t="shared" si="152"/>
        <v>180.32855999999788</v>
      </c>
      <c r="T759" s="3">
        <f t="shared" si="157"/>
        <v>-2.900361280000094</v>
      </c>
      <c r="U759" s="3">
        <f t="shared" si="158"/>
        <v>633.21914680714713</v>
      </c>
    </row>
    <row r="760" spans="1:21" x14ac:dyDescent="0.25">
      <c r="A760" s="3">
        <v>6</v>
      </c>
      <c r="B760" s="3">
        <f t="shared" si="153"/>
        <v>11</v>
      </c>
      <c r="C760" s="3">
        <f t="shared" si="154"/>
        <v>6.25</v>
      </c>
      <c r="D760" s="4">
        <f t="shared" si="144"/>
        <v>62.5</v>
      </c>
      <c r="E760" s="4">
        <f t="shared" si="145"/>
        <v>148</v>
      </c>
      <c r="F760">
        <f t="shared" si="148"/>
        <v>2361.229166666667</v>
      </c>
      <c r="H760" s="3"/>
      <c r="J760" s="3">
        <f t="shared" si="146"/>
        <v>168</v>
      </c>
      <c r="K760" s="3">
        <f t="shared" si="149"/>
        <v>1728</v>
      </c>
      <c r="M760" s="3">
        <f t="shared" si="155"/>
        <v>-633.22916666666697</v>
      </c>
      <c r="N760">
        <f t="shared" si="150"/>
        <v>633.22916666666697</v>
      </c>
      <c r="O760">
        <f t="shared" si="151"/>
        <v>0</v>
      </c>
      <c r="Q760" s="3">
        <f t="shared" si="156"/>
        <v>11.704459999999882</v>
      </c>
      <c r="R760" s="3">
        <f t="shared" si="147"/>
        <v>160.68027999999788</v>
      </c>
      <c r="S760" s="3">
        <f t="shared" si="152"/>
        <v>180.68027999999788</v>
      </c>
      <c r="T760" s="3">
        <f t="shared" si="157"/>
        <v>-3.291161280000094</v>
      </c>
      <c r="U760" s="3">
        <f t="shared" si="158"/>
        <v>633.15865563173588</v>
      </c>
    </row>
    <row r="761" spans="1:21" x14ac:dyDescent="0.25">
      <c r="A761" s="3">
        <v>6.01</v>
      </c>
      <c r="B761" s="3">
        <f t="shared" si="153"/>
        <v>11.01</v>
      </c>
      <c r="C761" s="3">
        <f t="shared" si="154"/>
        <v>6.25</v>
      </c>
      <c r="D761" s="4">
        <f t="shared" si="144"/>
        <v>62.5</v>
      </c>
      <c r="E761" s="4">
        <f t="shared" si="145"/>
        <v>148.18</v>
      </c>
      <c r="F761">
        <f t="shared" si="148"/>
        <v>2368.1890696666669</v>
      </c>
      <c r="H761" s="3"/>
      <c r="J761" s="3">
        <f t="shared" si="146"/>
        <v>168.18</v>
      </c>
      <c r="K761" s="3">
        <f t="shared" si="149"/>
        <v>1734.848403</v>
      </c>
      <c r="M761" s="3">
        <f t="shared" si="155"/>
        <v>-633.34066666666695</v>
      </c>
      <c r="N761">
        <f t="shared" si="150"/>
        <v>633.34066666666695</v>
      </c>
      <c r="O761">
        <f t="shared" si="151"/>
        <v>0</v>
      </c>
      <c r="Q761" s="3">
        <f t="shared" si="156"/>
        <v>11.723999999999881</v>
      </c>
      <c r="R761" s="3">
        <f t="shared" si="147"/>
        <v>161.03199999999782</v>
      </c>
      <c r="S761" s="3">
        <f t="shared" si="152"/>
        <v>181.03199999999785</v>
      </c>
      <c r="T761" s="3">
        <f t="shared" si="157"/>
        <v>-3.6819612800000945</v>
      </c>
      <c r="U761" s="3">
        <f t="shared" si="158"/>
        <v>633.09052822432477</v>
      </c>
    </row>
    <row r="762" spans="1:21" x14ac:dyDescent="0.25">
      <c r="A762" s="3">
        <v>6.02</v>
      </c>
      <c r="B762" s="3">
        <f t="shared" si="153"/>
        <v>11.02</v>
      </c>
      <c r="C762" s="3">
        <f t="shared" si="154"/>
        <v>6.25</v>
      </c>
      <c r="D762" s="4">
        <f t="shared" si="144"/>
        <v>62.5</v>
      </c>
      <c r="E762" s="4">
        <f t="shared" si="145"/>
        <v>148.35999999999999</v>
      </c>
      <c r="F762">
        <f t="shared" si="148"/>
        <v>2375.1637906666665</v>
      </c>
      <c r="H762" s="3"/>
      <c r="J762" s="3">
        <f t="shared" si="146"/>
        <v>168.35999999999999</v>
      </c>
      <c r="K762" s="3">
        <f t="shared" si="149"/>
        <v>1741.7136239999998</v>
      </c>
      <c r="M762" s="3">
        <f t="shared" si="155"/>
        <v>-633.45016666666675</v>
      </c>
      <c r="N762">
        <f t="shared" si="150"/>
        <v>633.45016666666675</v>
      </c>
      <c r="O762">
        <f t="shared" si="151"/>
        <v>0</v>
      </c>
      <c r="Q762" s="3">
        <f t="shared" si="156"/>
        <v>11.74353999999988</v>
      </c>
      <c r="R762" s="3">
        <f t="shared" si="147"/>
        <v>161.38371999999782</v>
      </c>
      <c r="S762" s="3">
        <f t="shared" si="152"/>
        <v>181.38371999999782</v>
      </c>
      <c r="T762" s="3">
        <f t="shared" si="157"/>
        <v>-4.0727612800000941</v>
      </c>
      <c r="U762" s="3">
        <f t="shared" si="158"/>
        <v>633.01476458491368</v>
      </c>
    </row>
    <row r="763" spans="1:21" x14ac:dyDescent="0.25">
      <c r="A763" s="3">
        <v>6.03</v>
      </c>
      <c r="B763" s="3">
        <f t="shared" si="153"/>
        <v>11.030000000000001</v>
      </c>
      <c r="C763" s="3">
        <f t="shared" si="154"/>
        <v>6.25</v>
      </c>
      <c r="D763" s="4">
        <f t="shared" si="144"/>
        <v>62.5</v>
      </c>
      <c r="E763" s="4">
        <f t="shared" si="145"/>
        <v>148.54000000000002</v>
      </c>
      <c r="F763">
        <f t="shared" si="148"/>
        <v>2382.1533476666673</v>
      </c>
      <c r="H763" s="3"/>
      <c r="J763" s="3">
        <f t="shared" si="146"/>
        <v>168.54000000000002</v>
      </c>
      <c r="K763" s="3">
        <f t="shared" si="149"/>
        <v>1748.5956810000002</v>
      </c>
      <c r="M763" s="3">
        <f t="shared" si="155"/>
        <v>-633.55766666666705</v>
      </c>
      <c r="N763">
        <f t="shared" si="150"/>
        <v>633.55766666666705</v>
      </c>
      <c r="O763">
        <f t="shared" si="151"/>
        <v>0</v>
      </c>
      <c r="Q763" s="3">
        <f t="shared" si="156"/>
        <v>11.76307999999988</v>
      </c>
      <c r="R763" s="3">
        <f t="shared" si="147"/>
        <v>161.73543999999782</v>
      </c>
      <c r="S763" s="3">
        <f t="shared" si="152"/>
        <v>181.73543999999782</v>
      </c>
      <c r="T763" s="3">
        <f t="shared" si="157"/>
        <v>-4.4635612800000946</v>
      </c>
      <c r="U763" s="3">
        <f t="shared" si="158"/>
        <v>632.93136471350238</v>
      </c>
    </row>
    <row r="764" spans="1:21" x14ac:dyDescent="0.25">
      <c r="A764" s="3">
        <v>6.04</v>
      </c>
      <c r="B764" s="3">
        <f t="shared" si="153"/>
        <v>11.04</v>
      </c>
      <c r="C764" s="3">
        <f t="shared" si="154"/>
        <v>6.25</v>
      </c>
      <c r="D764" s="4">
        <f t="shared" si="144"/>
        <v>62.5</v>
      </c>
      <c r="E764" s="4">
        <f t="shared" si="145"/>
        <v>148.71999999999997</v>
      </c>
      <c r="F764">
        <f t="shared" si="148"/>
        <v>2389.1577586666658</v>
      </c>
      <c r="H764" s="3"/>
      <c r="J764" s="3">
        <f t="shared" si="146"/>
        <v>168.72</v>
      </c>
      <c r="K764" s="3">
        <f t="shared" si="149"/>
        <v>1755.494592</v>
      </c>
      <c r="M764" s="3">
        <f t="shared" si="155"/>
        <v>-633.6631666666658</v>
      </c>
      <c r="N764">
        <f t="shared" si="150"/>
        <v>633.6631666666658</v>
      </c>
      <c r="O764">
        <f t="shared" si="151"/>
        <v>0</v>
      </c>
      <c r="Q764" s="3">
        <f t="shared" si="156"/>
        <v>11.782619999999879</v>
      </c>
      <c r="R764" s="3">
        <f t="shared" si="147"/>
        <v>162.08715999999782</v>
      </c>
      <c r="S764" s="3">
        <f t="shared" si="152"/>
        <v>182.08715999999782</v>
      </c>
      <c r="T764" s="3">
        <f t="shared" si="157"/>
        <v>-4.854361280000095</v>
      </c>
      <c r="U764" s="3">
        <f t="shared" si="158"/>
        <v>632.84032861009121</v>
      </c>
    </row>
    <row r="765" spans="1:21" x14ac:dyDescent="0.25">
      <c r="A765" s="3">
        <v>6.05</v>
      </c>
      <c r="B765" s="3">
        <f t="shared" si="153"/>
        <v>11.05</v>
      </c>
      <c r="C765" s="3">
        <f t="shared" si="154"/>
        <v>6.25</v>
      </c>
      <c r="D765" s="4">
        <f t="shared" si="144"/>
        <v>62.5</v>
      </c>
      <c r="E765" s="4">
        <f t="shared" si="145"/>
        <v>148.9</v>
      </c>
      <c r="F765">
        <f t="shared" si="148"/>
        <v>2396.1770416666673</v>
      </c>
      <c r="H765" s="3"/>
      <c r="J765" s="3">
        <f t="shared" si="146"/>
        <v>168.89999999999998</v>
      </c>
      <c r="K765" s="3">
        <f t="shared" si="149"/>
        <v>1762.4103749999999</v>
      </c>
      <c r="M765" s="3">
        <f t="shared" si="155"/>
        <v>-633.76666666666733</v>
      </c>
      <c r="N765">
        <f t="shared" si="150"/>
        <v>633.76666666666733</v>
      </c>
      <c r="O765">
        <f t="shared" si="151"/>
        <v>0</v>
      </c>
      <c r="Q765" s="3">
        <f t="shared" si="156"/>
        <v>11.802159999999878</v>
      </c>
      <c r="R765" s="3">
        <f t="shared" si="147"/>
        <v>162.43887999999779</v>
      </c>
      <c r="S765" s="3">
        <f t="shared" si="152"/>
        <v>182.43887999999779</v>
      </c>
      <c r="T765" s="3">
        <f t="shared" si="157"/>
        <v>-5.2451612800000955</v>
      </c>
      <c r="U765" s="3">
        <f t="shared" si="158"/>
        <v>632.74165627467994</v>
      </c>
    </row>
    <row r="766" spans="1:21" x14ac:dyDescent="0.25">
      <c r="A766" s="3">
        <v>6.06</v>
      </c>
      <c r="B766" s="3">
        <f t="shared" si="153"/>
        <v>11.059999999999999</v>
      </c>
      <c r="C766" s="3">
        <f t="shared" si="154"/>
        <v>6.25</v>
      </c>
      <c r="D766" s="4">
        <f t="shared" si="144"/>
        <v>62.5</v>
      </c>
      <c r="E766" s="4">
        <f t="shared" si="145"/>
        <v>149.07999999999998</v>
      </c>
      <c r="F766">
        <f t="shared" si="148"/>
        <v>2403.2112146666659</v>
      </c>
      <c r="H766" s="3"/>
      <c r="J766" s="3">
        <f t="shared" si="146"/>
        <v>169.07999999999998</v>
      </c>
      <c r="K766" s="3">
        <f t="shared" si="149"/>
        <v>1769.3430479999997</v>
      </c>
      <c r="M766" s="3">
        <f t="shared" si="155"/>
        <v>-633.86816666666618</v>
      </c>
      <c r="N766">
        <f t="shared" si="150"/>
        <v>633.86816666666618</v>
      </c>
      <c r="O766">
        <f t="shared" si="151"/>
        <v>0</v>
      </c>
      <c r="Q766" s="3">
        <f t="shared" si="156"/>
        <v>11.821699999999877</v>
      </c>
      <c r="R766" s="3">
        <f t="shared" si="147"/>
        <v>162.79059999999777</v>
      </c>
      <c r="S766" s="3">
        <f t="shared" si="152"/>
        <v>182.79059999999777</v>
      </c>
      <c r="T766" s="3">
        <f t="shared" si="157"/>
        <v>-5.6359612800000951</v>
      </c>
      <c r="U766" s="3">
        <f t="shared" si="158"/>
        <v>632.63534770726869</v>
      </c>
    </row>
    <row r="767" spans="1:21" x14ac:dyDescent="0.25">
      <c r="A767" s="3">
        <v>6.07</v>
      </c>
      <c r="B767" s="3">
        <f t="shared" si="153"/>
        <v>11.07</v>
      </c>
      <c r="C767" s="3">
        <f t="shared" si="154"/>
        <v>6.25</v>
      </c>
      <c r="D767" s="4">
        <f t="shared" si="144"/>
        <v>62.5</v>
      </c>
      <c r="E767" s="4">
        <f t="shared" si="145"/>
        <v>149.26</v>
      </c>
      <c r="F767">
        <f t="shared" si="148"/>
        <v>2410.2602956666669</v>
      </c>
      <c r="H767" s="3"/>
      <c r="J767" s="3">
        <f t="shared" si="146"/>
        <v>169.26</v>
      </c>
      <c r="K767" s="3">
        <f t="shared" si="149"/>
        <v>1776.292629</v>
      </c>
      <c r="M767" s="3">
        <f t="shared" si="155"/>
        <v>-633.9676666666669</v>
      </c>
      <c r="N767">
        <f t="shared" si="150"/>
        <v>633.9676666666669</v>
      </c>
      <c r="O767">
        <f t="shared" si="151"/>
        <v>0</v>
      </c>
      <c r="Q767" s="3">
        <f t="shared" si="156"/>
        <v>11.841239999999877</v>
      </c>
      <c r="R767" s="3">
        <f t="shared" si="147"/>
        <v>163.14231999999777</v>
      </c>
      <c r="S767" s="3">
        <f t="shared" si="152"/>
        <v>183.14231999999777</v>
      </c>
      <c r="T767" s="3">
        <f t="shared" si="157"/>
        <v>-6.0267612800000947</v>
      </c>
      <c r="U767" s="3">
        <f t="shared" si="158"/>
        <v>632.52140290785758</v>
      </c>
    </row>
    <row r="768" spans="1:21" x14ac:dyDescent="0.25">
      <c r="A768" s="3">
        <v>6.08</v>
      </c>
      <c r="B768" s="3">
        <f t="shared" si="153"/>
        <v>11.08</v>
      </c>
      <c r="C768" s="3">
        <f t="shared" si="154"/>
        <v>6.25</v>
      </c>
      <c r="D768" s="4">
        <f t="shared" si="144"/>
        <v>62.5</v>
      </c>
      <c r="E768" s="4">
        <f t="shared" si="145"/>
        <v>149.44</v>
      </c>
      <c r="F768">
        <f t="shared" si="148"/>
        <v>2417.3243026666669</v>
      </c>
      <c r="H768" s="3"/>
      <c r="J768" s="3">
        <f t="shared" si="146"/>
        <v>169.44</v>
      </c>
      <c r="K768" s="3">
        <f t="shared" si="149"/>
        <v>1783.2591360000001</v>
      </c>
      <c r="M768" s="3">
        <f t="shared" si="155"/>
        <v>-634.06516666666676</v>
      </c>
      <c r="N768">
        <f t="shared" si="150"/>
        <v>634.06516666666676</v>
      </c>
      <c r="O768">
        <f t="shared" si="151"/>
        <v>0</v>
      </c>
      <c r="Q768" s="3">
        <f t="shared" si="156"/>
        <v>11.860779999999876</v>
      </c>
      <c r="R768" s="3">
        <f t="shared" si="147"/>
        <v>163.49403999999777</v>
      </c>
      <c r="S768" s="3">
        <f t="shared" si="152"/>
        <v>183.49403999999777</v>
      </c>
      <c r="T768" s="3">
        <f t="shared" si="157"/>
        <v>-6.4175612800000952</v>
      </c>
      <c r="U768" s="3">
        <f t="shared" si="158"/>
        <v>632.39982187644637</v>
      </c>
    </row>
    <row r="769" spans="1:21" x14ac:dyDescent="0.25">
      <c r="A769" s="3">
        <v>6.09</v>
      </c>
      <c r="B769" s="3">
        <f t="shared" si="153"/>
        <v>11.09</v>
      </c>
      <c r="C769" s="3">
        <f t="shared" si="154"/>
        <v>6.25</v>
      </c>
      <c r="D769" s="4">
        <f t="shared" si="144"/>
        <v>62.5</v>
      </c>
      <c r="E769" s="4">
        <f t="shared" si="145"/>
        <v>149.62</v>
      </c>
      <c r="F769">
        <f t="shared" si="148"/>
        <v>2424.4032536666668</v>
      </c>
      <c r="H769" s="3"/>
      <c r="J769" s="3">
        <f t="shared" si="146"/>
        <v>169.62</v>
      </c>
      <c r="K769" s="3">
        <f t="shared" si="149"/>
        <v>1790.2425869999997</v>
      </c>
      <c r="M769" s="3">
        <f t="shared" si="155"/>
        <v>-634.16066666666711</v>
      </c>
      <c r="N769">
        <f t="shared" si="150"/>
        <v>634.16066666666711</v>
      </c>
      <c r="O769">
        <f t="shared" si="151"/>
        <v>0</v>
      </c>
      <c r="Q769" s="3">
        <f t="shared" si="156"/>
        <v>11.880319999999875</v>
      </c>
      <c r="R769" s="3">
        <f t="shared" si="147"/>
        <v>163.84575999999774</v>
      </c>
      <c r="S769" s="3">
        <f t="shared" si="152"/>
        <v>183.84575999999774</v>
      </c>
      <c r="T769" s="3">
        <f t="shared" si="157"/>
        <v>-6.8083612800000957</v>
      </c>
      <c r="U769" s="3">
        <f t="shared" si="158"/>
        <v>632.27060461303506</v>
      </c>
    </row>
    <row r="770" spans="1:21" x14ac:dyDescent="0.25">
      <c r="A770" s="3">
        <v>6.1</v>
      </c>
      <c r="B770" s="3">
        <f t="shared" si="153"/>
        <v>11.1</v>
      </c>
      <c r="C770" s="3">
        <f t="shared" si="154"/>
        <v>6.25</v>
      </c>
      <c r="D770" s="4">
        <f t="shared" si="144"/>
        <v>62.5</v>
      </c>
      <c r="E770" s="4">
        <f t="shared" si="145"/>
        <v>149.79999999999998</v>
      </c>
      <c r="F770">
        <f t="shared" si="148"/>
        <v>2431.497166666667</v>
      </c>
      <c r="H770" s="3"/>
      <c r="J770" s="3">
        <f t="shared" si="146"/>
        <v>169.8</v>
      </c>
      <c r="K770" s="3">
        <f t="shared" si="149"/>
        <v>1797.2429999999999</v>
      </c>
      <c r="M770" s="3">
        <f t="shared" si="155"/>
        <v>-634.25416666666706</v>
      </c>
      <c r="N770">
        <f t="shared" si="150"/>
        <v>634.25416666666706</v>
      </c>
      <c r="O770">
        <f t="shared" si="151"/>
        <v>0</v>
      </c>
      <c r="Q770" s="3">
        <f t="shared" si="156"/>
        <v>11.899859999999874</v>
      </c>
      <c r="R770" s="3">
        <f t="shared" si="147"/>
        <v>164.19747999999771</v>
      </c>
      <c r="S770" s="3">
        <f t="shared" si="152"/>
        <v>184.19747999999774</v>
      </c>
      <c r="T770" s="3">
        <f t="shared" si="157"/>
        <v>-7.1991612800000961</v>
      </c>
      <c r="U770" s="3">
        <f t="shared" si="158"/>
        <v>632.13375111762389</v>
      </c>
    </row>
    <row r="771" spans="1:21" x14ac:dyDescent="0.25">
      <c r="A771" s="3">
        <v>6.11</v>
      </c>
      <c r="B771" s="3">
        <f t="shared" si="153"/>
        <v>11.11</v>
      </c>
      <c r="C771" s="3">
        <f t="shared" si="154"/>
        <v>6.25</v>
      </c>
      <c r="D771" s="4">
        <f t="shared" si="144"/>
        <v>62.5</v>
      </c>
      <c r="E771" s="4">
        <f t="shared" si="145"/>
        <v>149.97999999999999</v>
      </c>
      <c r="F771">
        <f t="shared" si="148"/>
        <v>2438.6060596666662</v>
      </c>
      <c r="H771" s="3"/>
      <c r="J771" s="3">
        <f t="shared" si="146"/>
        <v>169.98000000000002</v>
      </c>
      <c r="K771" s="3">
        <f t="shared" si="149"/>
        <v>1804.2603930000005</v>
      </c>
      <c r="M771" s="3">
        <f t="shared" si="155"/>
        <v>-634.34566666666569</v>
      </c>
      <c r="N771">
        <f t="shared" si="150"/>
        <v>634.34566666666569</v>
      </c>
      <c r="O771">
        <f t="shared" si="151"/>
        <v>0</v>
      </c>
      <c r="Q771" s="3">
        <f t="shared" si="156"/>
        <v>11.919399999999873</v>
      </c>
      <c r="R771" s="3">
        <f t="shared" si="147"/>
        <v>164.54919999999771</v>
      </c>
      <c r="S771" s="3">
        <f t="shared" si="152"/>
        <v>184.54919999999771</v>
      </c>
      <c r="T771" s="3">
        <f t="shared" si="157"/>
        <v>-7.5899612800000966</v>
      </c>
      <c r="U771" s="3">
        <f t="shared" si="158"/>
        <v>631.98926139021262</v>
      </c>
    </row>
    <row r="772" spans="1:21" x14ac:dyDescent="0.25">
      <c r="A772" s="3">
        <v>6.12</v>
      </c>
      <c r="B772" s="3">
        <f t="shared" si="153"/>
        <v>11.120000000000001</v>
      </c>
      <c r="C772" s="3">
        <f t="shared" si="154"/>
        <v>6.25</v>
      </c>
      <c r="D772" s="4">
        <f t="shared" si="144"/>
        <v>62.5</v>
      </c>
      <c r="E772" s="4">
        <f t="shared" si="145"/>
        <v>150.16000000000003</v>
      </c>
      <c r="F772">
        <f t="shared" si="148"/>
        <v>2445.7299506666677</v>
      </c>
      <c r="H772" s="3"/>
      <c r="J772" s="3">
        <f t="shared" si="146"/>
        <v>170.16</v>
      </c>
      <c r="K772" s="3">
        <f t="shared" si="149"/>
        <v>1811.2947840000002</v>
      </c>
      <c r="M772" s="3">
        <f t="shared" si="155"/>
        <v>-634.43516666666756</v>
      </c>
      <c r="N772">
        <f t="shared" si="150"/>
        <v>634.43516666666756</v>
      </c>
      <c r="O772">
        <f t="shared" si="151"/>
        <v>0</v>
      </c>
      <c r="Q772" s="3">
        <f t="shared" si="156"/>
        <v>11.938939999999873</v>
      </c>
      <c r="R772" s="3">
        <f t="shared" si="147"/>
        <v>164.90091999999768</v>
      </c>
      <c r="S772" s="3">
        <f t="shared" si="152"/>
        <v>184.90091999999771</v>
      </c>
      <c r="T772" s="3">
        <f t="shared" si="157"/>
        <v>-7.9807612800000953</v>
      </c>
      <c r="U772" s="3">
        <f t="shared" si="158"/>
        <v>631.83713543080137</v>
      </c>
    </row>
    <row r="773" spans="1:21" x14ac:dyDescent="0.25">
      <c r="A773" s="3">
        <v>6.13</v>
      </c>
      <c r="B773" s="3">
        <f t="shared" si="153"/>
        <v>11.129999999999999</v>
      </c>
      <c r="C773" s="3">
        <f t="shared" si="154"/>
        <v>6.25</v>
      </c>
      <c r="D773" s="4">
        <f t="shared" si="144"/>
        <v>62.5</v>
      </c>
      <c r="E773" s="4">
        <f t="shared" si="145"/>
        <v>150.33999999999997</v>
      </c>
      <c r="F773">
        <f t="shared" si="148"/>
        <v>2452.8688576666659</v>
      </c>
      <c r="H773" s="3"/>
      <c r="J773" s="3">
        <f t="shared" si="146"/>
        <v>170.34</v>
      </c>
      <c r="K773" s="3">
        <f t="shared" si="149"/>
        <v>1818.3461910000001</v>
      </c>
      <c r="M773" s="3">
        <f t="shared" si="155"/>
        <v>-634.52266666666583</v>
      </c>
      <c r="N773">
        <f t="shared" si="150"/>
        <v>634.52266666666583</v>
      </c>
      <c r="O773">
        <f t="shared" si="151"/>
        <v>0</v>
      </c>
      <c r="Q773" s="3">
        <f t="shared" si="156"/>
        <v>11.958479999999872</v>
      </c>
      <c r="R773" s="3">
        <f t="shared" si="147"/>
        <v>165.25263999999768</v>
      </c>
      <c r="S773" s="3">
        <f t="shared" si="152"/>
        <v>185.25263999999768</v>
      </c>
      <c r="T773" s="3">
        <f t="shared" si="157"/>
        <v>-8.3715612800000958</v>
      </c>
      <c r="U773" s="3">
        <f t="shared" si="158"/>
        <v>631.67737323939025</v>
      </c>
    </row>
    <row r="774" spans="1:21" x14ac:dyDescent="0.25">
      <c r="A774" s="3">
        <v>6.14</v>
      </c>
      <c r="B774" s="3">
        <f t="shared" si="153"/>
        <v>11.14</v>
      </c>
      <c r="C774" s="3">
        <f t="shared" si="154"/>
        <v>6.25</v>
      </c>
      <c r="D774" s="4">
        <f t="shared" si="144"/>
        <v>62.5</v>
      </c>
      <c r="E774" s="4">
        <f t="shared" si="145"/>
        <v>150.52000000000001</v>
      </c>
      <c r="F774">
        <f t="shared" si="148"/>
        <v>2460.0227986666673</v>
      </c>
      <c r="H774" s="3"/>
      <c r="J774" s="3">
        <f t="shared" si="146"/>
        <v>170.51999999999998</v>
      </c>
      <c r="K774" s="3">
        <f t="shared" si="149"/>
        <v>1825.4146319999995</v>
      </c>
      <c r="M774" s="3">
        <f t="shared" si="155"/>
        <v>-634.60816666666778</v>
      </c>
      <c r="N774">
        <f t="shared" si="150"/>
        <v>634.60816666666778</v>
      </c>
      <c r="O774">
        <f t="shared" si="151"/>
        <v>0</v>
      </c>
      <c r="Q774" s="3">
        <f t="shared" si="156"/>
        <v>11.978019999999871</v>
      </c>
      <c r="R774" s="3">
        <f t="shared" si="147"/>
        <v>165.60435999999765</v>
      </c>
      <c r="S774" s="3">
        <f t="shared" si="152"/>
        <v>185.60435999999768</v>
      </c>
      <c r="T774" s="3">
        <f t="shared" si="157"/>
        <v>-8.7623612800000963</v>
      </c>
      <c r="U774" s="3">
        <f t="shared" si="158"/>
        <v>631.50997481597904</v>
      </c>
    </row>
    <row r="775" spans="1:21" x14ac:dyDescent="0.25">
      <c r="A775" s="3">
        <v>6.15</v>
      </c>
      <c r="B775" s="3">
        <f t="shared" si="153"/>
        <v>11.15</v>
      </c>
      <c r="C775" s="3">
        <f t="shared" si="154"/>
        <v>6.25</v>
      </c>
      <c r="D775" s="4">
        <f t="shared" si="144"/>
        <v>62.5</v>
      </c>
      <c r="E775" s="4">
        <f t="shared" si="145"/>
        <v>150.70000000000002</v>
      </c>
      <c r="F775">
        <f t="shared" si="148"/>
        <v>2467.1917916666671</v>
      </c>
      <c r="H775" s="3"/>
      <c r="J775" s="3">
        <f t="shared" si="146"/>
        <v>170.7</v>
      </c>
      <c r="K775" s="3">
        <f t="shared" si="149"/>
        <v>1832.500125</v>
      </c>
      <c r="M775" s="3">
        <f t="shared" si="155"/>
        <v>-634.69166666666706</v>
      </c>
      <c r="N775">
        <f t="shared" si="150"/>
        <v>634.69166666666706</v>
      </c>
      <c r="O775">
        <f t="shared" si="151"/>
        <v>0</v>
      </c>
      <c r="Q775" s="3">
        <f t="shared" si="156"/>
        <v>11.99755999999987</v>
      </c>
      <c r="R775" s="3">
        <f t="shared" si="147"/>
        <v>165.95607999999766</v>
      </c>
      <c r="S775" s="3">
        <f t="shared" si="152"/>
        <v>185.95607999999766</v>
      </c>
      <c r="T775" s="3">
        <f t="shared" si="157"/>
        <v>-9.153161280000095</v>
      </c>
      <c r="U775" s="3">
        <f t="shared" si="158"/>
        <v>631.33494016056784</v>
      </c>
    </row>
    <row r="776" spans="1:21" x14ac:dyDescent="0.25">
      <c r="A776" s="3">
        <v>6.16</v>
      </c>
      <c r="B776" s="3">
        <f t="shared" si="153"/>
        <v>11.16</v>
      </c>
      <c r="C776" s="3">
        <f t="shared" si="154"/>
        <v>6.25</v>
      </c>
      <c r="D776" s="4">
        <f t="shared" si="144"/>
        <v>62.5</v>
      </c>
      <c r="E776" s="4">
        <f t="shared" si="145"/>
        <v>150.88</v>
      </c>
      <c r="F776">
        <f t="shared" si="148"/>
        <v>2474.3758546666668</v>
      </c>
      <c r="H776" s="3"/>
      <c r="J776" s="3">
        <f t="shared" si="146"/>
        <v>170.88</v>
      </c>
      <c r="K776" s="3">
        <f t="shared" si="149"/>
        <v>1839.6026880000002</v>
      </c>
      <c r="M776" s="3">
        <f t="shared" si="155"/>
        <v>-634.77316666666661</v>
      </c>
      <c r="N776">
        <f t="shared" si="150"/>
        <v>634.77316666666661</v>
      </c>
      <c r="O776">
        <f t="shared" si="151"/>
        <v>0</v>
      </c>
      <c r="Q776" s="3">
        <f t="shared" si="156"/>
        <v>12.01709999999987</v>
      </c>
      <c r="R776" s="3">
        <f t="shared" si="147"/>
        <v>166.30779999999766</v>
      </c>
      <c r="S776" s="3">
        <f t="shared" si="152"/>
        <v>186.30779999999766</v>
      </c>
      <c r="T776" s="3">
        <f t="shared" si="157"/>
        <v>-9.5439612800000937</v>
      </c>
      <c r="U776" s="3">
        <f t="shared" si="158"/>
        <v>631.15226927315666</v>
      </c>
    </row>
    <row r="777" spans="1:21" x14ac:dyDescent="0.25">
      <c r="A777" s="3">
        <v>6.17</v>
      </c>
      <c r="B777" s="3">
        <f t="shared" si="153"/>
        <v>11.17</v>
      </c>
      <c r="C777" s="3">
        <f t="shared" si="154"/>
        <v>6.25</v>
      </c>
      <c r="D777" s="4">
        <f t="shared" si="144"/>
        <v>62.5</v>
      </c>
      <c r="E777" s="4">
        <f t="shared" si="145"/>
        <v>151.06</v>
      </c>
      <c r="F777">
        <f t="shared" si="148"/>
        <v>2481.5750056666666</v>
      </c>
      <c r="H777" s="3"/>
      <c r="J777" s="3">
        <f t="shared" si="146"/>
        <v>171.06</v>
      </c>
      <c r="K777" s="3">
        <f t="shared" si="149"/>
        <v>1846.7223389999999</v>
      </c>
      <c r="M777" s="3">
        <f t="shared" si="155"/>
        <v>-634.85266666666666</v>
      </c>
      <c r="N777">
        <f t="shared" si="150"/>
        <v>634.85266666666666</v>
      </c>
      <c r="O777">
        <f t="shared" si="151"/>
        <v>0</v>
      </c>
      <c r="Q777" s="3">
        <f t="shared" si="156"/>
        <v>12.036639999999869</v>
      </c>
      <c r="R777" s="3">
        <f t="shared" si="147"/>
        <v>166.65951999999763</v>
      </c>
      <c r="S777" s="3">
        <f t="shared" si="152"/>
        <v>186.65951999999763</v>
      </c>
      <c r="T777" s="3">
        <f t="shared" si="157"/>
        <v>-9.9347612800000942</v>
      </c>
      <c r="U777" s="3">
        <f t="shared" si="158"/>
        <v>630.96196215374539</v>
      </c>
    </row>
    <row r="778" spans="1:21" x14ac:dyDescent="0.25">
      <c r="A778" s="3">
        <v>6.18</v>
      </c>
      <c r="B778" s="3">
        <f t="shared" si="153"/>
        <v>11.18</v>
      </c>
      <c r="C778" s="3">
        <f t="shared" si="154"/>
        <v>6.25</v>
      </c>
      <c r="D778" s="4">
        <f t="shared" si="144"/>
        <v>62.5</v>
      </c>
      <c r="E778" s="4">
        <f t="shared" si="145"/>
        <v>151.24</v>
      </c>
      <c r="F778">
        <f t="shared" si="148"/>
        <v>2488.7892626666667</v>
      </c>
      <c r="H778" s="3"/>
      <c r="J778" s="3">
        <f t="shared" si="146"/>
        <v>171.24</v>
      </c>
      <c r="K778" s="3">
        <f t="shared" si="149"/>
        <v>1853.8590959999997</v>
      </c>
      <c r="M778" s="3">
        <f t="shared" si="155"/>
        <v>-634.93016666666699</v>
      </c>
      <c r="N778">
        <f t="shared" si="150"/>
        <v>634.93016666666699</v>
      </c>
      <c r="O778">
        <f t="shared" si="151"/>
        <v>0</v>
      </c>
      <c r="Q778" s="3">
        <f t="shared" si="156"/>
        <v>12.056179999999868</v>
      </c>
      <c r="R778" s="3">
        <f t="shared" si="147"/>
        <v>167.0112399999976</v>
      </c>
      <c r="S778" s="3">
        <f t="shared" si="152"/>
        <v>187.01123999999763</v>
      </c>
      <c r="T778" s="3">
        <f t="shared" si="157"/>
        <v>-10.325561280000095</v>
      </c>
      <c r="U778" s="3">
        <f t="shared" si="158"/>
        <v>630.76401880233425</v>
      </c>
    </row>
    <row r="779" spans="1:21" x14ac:dyDescent="0.25">
      <c r="A779" s="3">
        <v>6.19</v>
      </c>
      <c r="B779" s="3">
        <f t="shared" si="153"/>
        <v>11.190000000000001</v>
      </c>
      <c r="C779" s="3">
        <f t="shared" si="154"/>
        <v>6.25</v>
      </c>
      <c r="D779" s="4">
        <f t="shared" si="144"/>
        <v>62.5</v>
      </c>
      <c r="E779" s="4">
        <f t="shared" si="145"/>
        <v>151.42000000000002</v>
      </c>
      <c r="F779">
        <f t="shared" si="148"/>
        <v>2496.0186436666672</v>
      </c>
      <c r="H779" s="3"/>
      <c r="J779" s="3">
        <f t="shared" si="146"/>
        <v>171.42000000000002</v>
      </c>
      <c r="K779" s="3">
        <f t="shared" si="149"/>
        <v>1861.0129770000003</v>
      </c>
      <c r="M779" s="3">
        <f t="shared" si="155"/>
        <v>-635.00566666666691</v>
      </c>
      <c r="N779">
        <f t="shared" si="150"/>
        <v>635.00566666666691</v>
      </c>
      <c r="O779">
        <f t="shared" si="151"/>
        <v>0</v>
      </c>
      <c r="Q779" s="3">
        <f t="shared" si="156"/>
        <v>12.075719999999867</v>
      </c>
      <c r="R779" s="3">
        <f t="shared" si="147"/>
        <v>167.3629599999976</v>
      </c>
      <c r="S779" s="3">
        <f t="shared" si="152"/>
        <v>187.3629599999976</v>
      </c>
      <c r="T779" s="3">
        <f t="shared" si="157"/>
        <v>-10.716361280000093</v>
      </c>
      <c r="U779" s="3">
        <f t="shared" si="158"/>
        <v>630.55843921892313</v>
      </c>
    </row>
    <row r="780" spans="1:21" x14ac:dyDescent="0.25">
      <c r="A780" s="3">
        <v>6.2</v>
      </c>
      <c r="B780" s="3">
        <f t="shared" si="153"/>
        <v>11.2</v>
      </c>
      <c r="C780" s="3">
        <f t="shared" si="154"/>
        <v>6.25</v>
      </c>
      <c r="D780" s="4">
        <f t="shared" si="144"/>
        <v>62.5</v>
      </c>
      <c r="E780" s="4">
        <f t="shared" si="145"/>
        <v>151.6</v>
      </c>
      <c r="F780">
        <f t="shared" si="148"/>
        <v>2503.2631666666666</v>
      </c>
      <c r="H780" s="3"/>
      <c r="J780" s="3">
        <f t="shared" si="146"/>
        <v>171.60000000000002</v>
      </c>
      <c r="K780" s="3">
        <f t="shared" si="149"/>
        <v>1868.1840000000002</v>
      </c>
      <c r="M780" s="3">
        <f t="shared" si="155"/>
        <v>-635.07916666666642</v>
      </c>
      <c r="N780">
        <f t="shared" si="150"/>
        <v>635.07916666666642</v>
      </c>
      <c r="O780">
        <f t="shared" si="151"/>
        <v>0</v>
      </c>
      <c r="Q780" s="3">
        <f t="shared" si="156"/>
        <v>12.095259999999866</v>
      </c>
      <c r="R780" s="3">
        <f t="shared" si="147"/>
        <v>167.7146799999976</v>
      </c>
      <c r="S780" s="3">
        <f t="shared" si="152"/>
        <v>187.7146799999976</v>
      </c>
      <c r="T780" s="3">
        <f t="shared" si="157"/>
        <v>-11.107161280000094</v>
      </c>
      <c r="U780" s="3">
        <f t="shared" si="158"/>
        <v>630.34522340351191</v>
      </c>
    </row>
    <row r="781" spans="1:21" x14ac:dyDescent="0.25">
      <c r="A781" s="3">
        <v>6.21</v>
      </c>
      <c r="B781" s="3">
        <f t="shared" si="153"/>
        <v>11.21</v>
      </c>
      <c r="C781" s="3">
        <f t="shared" si="154"/>
        <v>6.25</v>
      </c>
      <c r="D781" s="4">
        <f t="shared" si="144"/>
        <v>62.5</v>
      </c>
      <c r="E781" s="4">
        <f t="shared" si="145"/>
        <v>151.78000000000003</v>
      </c>
      <c r="F781">
        <f t="shared" si="148"/>
        <v>2510.5228496666673</v>
      </c>
      <c r="H781" s="3"/>
      <c r="J781" s="3">
        <f t="shared" si="146"/>
        <v>171.78</v>
      </c>
      <c r="K781" s="3">
        <f t="shared" si="149"/>
        <v>1875.3721829999999</v>
      </c>
      <c r="M781" s="3">
        <f t="shared" si="155"/>
        <v>-635.15066666666735</v>
      </c>
      <c r="N781">
        <f t="shared" si="150"/>
        <v>635.15066666666735</v>
      </c>
      <c r="O781">
        <f t="shared" si="151"/>
        <v>0</v>
      </c>
      <c r="Q781" s="3">
        <f t="shared" si="156"/>
        <v>12.114799999999866</v>
      </c>
      <c r="R781" s="3">
        <f t="shared" si="147"/>
        <v>168.06639999999754</v>
      </c>
      <c r="S781" s="3">
        <f t="shared" si="152"/>
        <v>188.06639999999757</v>
      </c>
      <c r="T781" s="3">
        <f t="shared" si="157"/>
        <v>-11.497961280000094</v>
      </c>
      <c r="U781" s="3">
        <f t="shared" si="158"/>
        <v>630.12437135610082</v>
      </c>
    </row>
    <row r="782" spans="1:21" x14ac:dyDescent="0.25">
      <c r="A782" s="3">
        <v>6.22</v>
      </c>
      <c r="B782" s="3">
        <f t="shared" si="153"/>
        <v>11.219999999999999</v>
      </c>
      <c r="C782" s="3">
        <f t="shared" si="154"/>
        <v>6.25</v>
      </c>
      <c r="D782" s="4">
        <f t="shared" si="144"/>
        <v>62.5</v>
      </c>
      <c r="E782" s="4">
        <f t="shared" si="145"/>
        <v>151.95999999999998</v>
      </c>
      <c r="F782">
        <f t="shared" si="148"/>
        <v>2517.7977106666663</v>
      </c>
      <c r="H782" s="3"/>
      <c r="J782" s="3">
        <f t="shared" si="146"/>
        <v>171.95999999999998</v>
      </c>
      <c r="K782" s="3">
        <f t="shared" si="149"/>
        <v>1882.5775439999995</v>
      </c>
      <c r="M782" s="3">
        <f t="shared" si="155"/>
        <v>-635.22016666666673</v>
      </c>
      <c r="N782">
        <f t="shared" si="150"/>
        <v>635.22016666666673</v>
      </c>
      <c r="O782">
        <f t="shared" si="151"/>
        <v>0</v>
      </c>
      <c r="Q782" s="3">
        <f t="shared" si="156"/>
        <v>12.134339999999865</v>
      </c>
      <c r="R782" s="3">
        <f t="shared" si="147"/>
        <v>168.41811999999754</v>
      </c>
      <c r="S782" s="3">
        <f t="shared" si="152"/>
        <v>188.41811999999757</v>
      </c>
      <c r="T782" s="3">
        <f t="shared" si="157"/>
        <v>-11.888761280000095</v>
      </c>
      <c r="U782" s="3">
        <f t="shared" si="158"/>
        <v>629.89588307668964</v>
      </c>
    </row>
    <row r="783" spans="1:21" x14ac:dyDescent="0.25">
      <c r="A783" s="3">
        <v>6.23</v>
      </c>
      <c r="B783" s="3">
        <f t="shared" si="153"/>
        <v>11.23</v>
      </c>
      <c r="C783" s="3">
        <f t="shared" si="154"/>
        <v>6.25</v>
      </c>
      <c r="D783" s="4">
        <f t="shared" si="144"/>
        <v>62.5</v>
      </c>
      <c r="E783" s="4">
        <f t="shared" si="145"/>
        <v>152.14000000000001</v>
      </c>
      <c r="F783">
        <f t="shared" si="148"/>
        <v>2525.0877676666669</v>
      </c>
      <c r="H783" s="3"/>
      <c r="J783" s="3">
        <f t="shared" si="146"/>
        <v>172.14000000000001</v>
      </c>
      <c r="K783" s="3">
        <f t="shared" si="149"/>
        <v>1889.8001010000003</v>
      </c>
      <c r="M783" s="3">
        <f t="shared" si="155"/>
        <v>-635.28766666666661</v>
      </c>
      <c r="N783">
        <f t="shared" si="150"/>
        <v>635.28766666666661</v>
      </c>
      <c r="O783">
        <f t="shared" si="151"/>
        <v>0</v>
      </c>
      <c r="Q783" s="3">
        <f t="shared" si="156"/>
        <v>12.153879999999864</v>
      </c>
      <c r="R783" s="3">
        <f t="shared" si="147"/>
        <v>168.76983999999754</v>
      </c>
      <c r="S783" s="3">
        <f t="shared" si="152"/>
        <v>188.76983999999754</v>
      </c>
      <c r="T783" s="3">
        <f t="shared" si="157"/>
        <v>-12.279561280000095</v>
      </c>
      <c r="U783" s="3">
        <f t="shared" si="158"/>
        <v>629.65975856527837</v>
      </c>
    </row>
    <row r="784" spans="1:21" x14ac:dyDescent="0.25">
      <c r="A784" s="3">
        <v>6.24</v>
      </c>
      <c r="B784" s="3">
        <f t="shared" si="153"/>
        <v>11.24</v>
      </c>
      <c r="C784" s="3">
        <f t="shared" si="154"/>
        <v>6.25</v>
      </c>
      <c r="D784" s="4">
        <f t="shared" si="144"/>
        <v>62.5</v>
      </c>
      <c r="E784" s="4">
        <f t="shared" si="145"/>
        <v>152.32</v>
      </c>
      <c r="F784">
        <f t="shared" si="148"/>
        <v>2532.3930386666666</v>
      </c>
      <c r="H784" s="3"/>
      <c r="J784" s="3">
        <f t="shared" si="146"/>
        <v>172.32</v>
      </c>
      <c r="K784" s="3">
        <f t="shared" si="149"/>
        <v>1897.0398720000003</v>
      </c>
      <c r="M784" s="3">
        <f t="shared" si="155"/>
        <v>-635.35316666666631</v>
      </c>
      <c r="N784">
        <f t="shared" si="150"/>
        <v>635.35316666666631</v>
      </c>
      <c r="O784">
        <f t="shared" si="151"/>
        <v>0</v>
      </c>
      <c r="Q784" s="3">
        <f t="shared" si="156"/>
        <v>12.173419999999863</v>
      </c>
      <c r="R784" s="3">
        <f t="shared" si="147"/>
        <v>169.12155999999754</v>
      </c>
      <c r="S784" s="3">
        <f t="shared" si="152"/>
        <v>189.12155999999754</v>
      </c>
      <c r="T784" s="3">
        <f t="shared" si="157"/>
        <v>-12.670361280000094</v>
      </c>
      <c r="U784" s="3">
        <f t="shared" si="158"/>
        <v>629.41599782186722</v>
      </c>
    </row>
    <row r="785" spans="1:21" x14ac:dyDescent="0.25">
      <c r="A785" s="3">
        <v>6.25</v>
      </c>
      <c r="B785" s="3">
        <f t="shared" si="153"/>
        <v>11.25</v>
      </c>
      <c r="C785" s="3">
        <f t="shared" si="154"/>
        <v>6.25</v>
      </c>
      <c r="D785" s="4">
        <f t="shared" si="144"/>
        <v>62.5</v>
      </c>
      <c r="E785" s="4">
        <f t="shared" si="145"/>
        <v>152.5</v>
      </c>
      <c r="F785">
        <f t="shared" si="148"/>
        <v>2539.713541666667</v>
      </c>
      <c r="H785" s="3"/>
      <c r="J785" s="3">
        <f t="shared" si="146"/>
        <v>172.5</v>
      </c>
      <c r="K785" s="3">
        <f t="shared" si="149"/>
        <v>1904.296875</v>
      </c>
      <c r="M785" s="3">
        <f t="shared" si="155"/>
        <v>-635.41666666666697</v>
      </c>
      <c r="N785">
        <f t="shared" si="150"/>
        <v>635.41666666666697</v>
      </c>
      <c r="O785">
        <f t="shared" si="151"/>
        <v>0</v>
      </c>
      <c r="Q785" s="3">
        <f t="shared" si="156"/>
        <v>12.192959999999863</v>
      </c>
      <c r="R785" s="3">
        <f t="shared" si="147"/>
        <v>169.47327999999752</v>
      </c>
      <c r="S785" s="3">
        <f t="shared" si="152"/>
        <v>189.47327999999752</v>
      </c>
      <c r="T785" s="3">
        <f t="shared" si="157"/>
        <v>-13.061161280000094</v>
      </c>
      <c r="U785" s="3">
        <f t="shared" si="158"/>
        <v>629.16460084645598</v>
      </c>
    </row>
    <row r="786" spans="1:21" x14ac:dyDescent="0.25">
      <c r="A786" s="3">
        <v>6.26</v>
      </c>
      <c r="B786" s="3">
        <f t="shared" si="153"/>
        <v>11.26</v>
      </c>
      <c r="C786" s="3">
        <f t="shared" si="154"/>
        <v>6.25</v>
      </c>
      <c r="D786" s="4">
        <f t="shared" si="144"/>
        <v>62.5</v>
      </c>
      <c r="E786" s="4">
        <f t="shared" si="145"/>
        <v>152.68</v>
      </c>
      <c r="F786">
        <f t="shared" si="148"/>
        <v>2547.0492946666668</v>
      </c>
      <c r="H786" s="3"/>
      <c r="J786" s="3">
        <f t="shared" si="146"/>
        <v>172.68</v>
      </c>
      <c r="K786" s="3">
        <f t="shared" si="149"/>
        <v>1911.571128</v>
      </c>
      <c r="M786" s="3">
        <f t="shared" si="155"/>
        <v>-635.47816666666677</v>
      </c>
      <c r="N786">
        <f t="shared" si="150"/>
        <v>635.47816666666677</v>
      </c>
      <c r="O786">
        <f t="shared" si="151"/>
        <v>0</v>
      </c>
      <c r="Q786" s="3">
        <f t="shared" si="156"/>
        <v>12.212499999999862</v>
      </c>
      <c r="R786" s="3">
        <f t="shared" si="147"/>
        <v>169.82499999999749</v>
      </c>
      <c r="S786" s="3">
        <f t="shared" si="152"/>
        <v>189.82499999999752</v>
      </c>
      <c r="T786" s="3">
        <f t="shared" si="157"/>
        <v>-13.451961280000095</v>
      </c>
      <c r="U786" s="3">
        <f t="shared" si="158"/>
        <v>628.90556763904476</v>
      </c>
    </row>
    <row r="787" spans="1:21" x14ac:dyDescent="0.25">
      <c r="A787" s="3">
        <v>6.27</v>
      </c>
      <c r="B787" s="3">
        <f t="shared" si="153"/>
        <v>11.27</v>
      </c>
      <c r="C787" s="3">
        <f t="shared" si="154"/>
        <v>6.25</v>
      </c>
      <c r="D787" s="4">
        <f t="shared" si="144"/>
        <v>62.5</v>
      </c>
      <c r="E787" s="4">
        <f t="shared" si="145"/>
        <v>152.85999999999999</v>
      </c>
      <c r="F787">
        <f t="shared" si="148"/>
        <v>2554.4003156666668</v>
      </c>
      <c r="H787" s="3"/>
      <c r="J787" s="3">
        <f t="shared" si="146"/>
        <v>172.85999999999999</v>
      </c>
      <c r="K787" s="3">
        <f t="shared" si="149"/>
        <v>1918.8626489999997</v>
      </c>
      <c r="M787" s="3">
        <f t="shared" si="155"/>
        <v>-635.53766666666706</v>
      </c>
      <c r="N787">
        <f t="shared" si="150"/>
        <v>635.53766666666706</v>
      </c>
      <c r="O787">
        <f t="shared" si="151"/>
        <v>0</v>
      </c>
      <c r="Q787" s="3">
        <f t="shared" si="156"/>
        <v>12.232039999999861</v>
      </c>
      <c r="R787" s="3">
        <f t="shared" si="147"/>
        <v>170.17671999999749</v>
      </c>
      <c r="S787" s="3">
        <f t="shared" si="152"/>
        <v>190.17671999999749</v>
      </c>
      <c r="T787" s="3">
        <f t="shared" si="157"/>
        <v>-13.842761280000094</v>
      </c>
      <c r="U787" s="3">
        <f t="shared" si="158"/>
        <v>628.63889819963367</v>
      </c>
    </row>
    <row r="788" spans="1:21" x14ac:dyDescent="0.25">
      <c r="A788" s="3">
        <v>6.28</v>
      </c>
      <c r="B788" s="3">
        <f t="shared" si="153"/>
        <v>11.280000000000001</v>
      </c>
      <c r="C788" s="3">
        <f t="shared" si="154"/>
        <v>6.25</v>
      </c>
      <c r="D788" s="4">
        <f t="shared" si="144"/>
        <v>62.5</v>
      </c>
      <c r="E788" s="4">
        <f t="shared" si="145"/>
        <v>153.04000000000002</v>
      </c>
      <c r="F788">
        <f t="shared" si="148"/>
        <v>2561.7666226666674</v>
      </c>
      <c r="H788" s="3"/>
      <c r="J788" s="3">
        <f t="shared" si="146"/>
        <v>173.04000000000002</v>
      </c>
      <c r="K788" s="3">
        <f t="shared" si="149"/>
        <v>1926.171456</v>
      </c>
      <c r="M788" s="3">
        <f t="shared" si="155"/>
        <v>-635.59516666666741</v>
      </c>
      <c r="N788">
        <f t="shared" si="150"/>
        <v>635.59516666666741</v>
      </c>
      <c r="O788">
        <f t="shared" si="151"/>
        <v>0</v>
      </c>
      <c r="Q788" s="3">
        <f t="shared" si="156"/>
        <v>12.25157999999986</v>
      </c>
      <c r="R788" s="3">
        <f t="shared" si="147"/>
        <v>170.52843999999746</v>
      </c>
      <c r="S788" s="3">
        <f t="shared" si="152"/>
        <v>190.52843999999749</v>
      </c>
      <c r="T788" s="3">
        <f t="shared" si="157"/>
        <v>-14.233561280000094</v>
      </c>
      <c r="U788" s="3">
        <f t="shared" si="158"/>
        <v>628.36459252822237</v>
      </c>
    </row>
    <row r="789" spans="1:21" x14ac:dyDescent="0.25">
      <c r="A789" s="3">
        <v>6.29</v>
      </c>
      <c r="B789" s="3">
        <f t="shared" si="153"/>
        <v>11.29</v>
      </c>
      <c r="C789" s="3">
        <f t="shared" si="154"/>
        <v>6.25</v>
      </c>
      <c r="D789" s="4">
        <f t="shared" si="144"/>
        <v>62.5</v>
      </c>
      <c r="E789" s="4">
        <f t="shared" si="145"/>
        <v>153.21999999999997</v>
      </c>
      <c r="F789">
        <f t="shared" si="148"/>
        <v>2569.1482336666659</v>
      </c>
      <c r="H789" s="3"/>
      <c r="J789" s="3">
        <f t="shared" si="146"/>
        <v>173.22</v>
      </c>
      <c r="K789" s="3">
        <f t="shared" si="149"/>
        <v>1933.4975670000001</v>
      </c>
      <c r="M789" s="3">
        <f t="shared" si="155"/>
        <v>-635.65066666666576</v>
      </c>
      <c r="N789">
        <f t="shared" si="150"/>
        <v>635.65066666666576</v>
      </c>
      <c r="O789">
        <f t="shared" si="151"/>
        <v>0</v>
      </c>
      <c r="Q789" s="3">
        <f t="shared" si="156"/>
        <v>12.271119999999859</v>
      </c>
      <c r="R789" s="3">
        <f t="shared" si="147"/>
        <v>170.88015999999746</v>
      </c>
      <c r="S789" s="3">
        <f t="shared" si="152"/>
        <v>190.88015999999746</v>
      </c>
      <c r="T789" s="3">
        <f t="shared" si="157"/>
        <v>-14.624361280000095</v>
      </c>
      <c r="U789" s="3">
        <f t="shared" si="158"/>
        <v>628.08265062481109</v>
      </c>
    </row>
    <row r="790" spans="1:21" x14ac:dyDescent="0.25">
      <c r="A790" s="3">
        <v>6.3</v>
      </c>
      <c r="B790" s="3">
        <f t="shared" si="153"/>
        <v>11.3</v>
      </c>
      <c r="C790" s="3">
        <f t="shared" si="154"/>
        <v>6.25</v>
      </c>
      <c r="D790" s="4">
        <f t="shared" si="144"/>
        <v>62.5</v>
      </c>
      <c r="E790" s="4">
        <f t="shared" si="145"/>
        <v>153.4</v>
      </c>
      <c r="F790">
        <f t="shared" si="148"/>
        <v>2576.5451666666672</v>
      </c>
      <c r="H790" s="3"/>
      <c r="J790" s="3">
        <f t="shared" si="146"/>
        <v>173.39999999999998</v>
      </c>
      <c r="K790" s="3">
        <f t="shared" si="149"/>
        <v>1940.8409999999999</v>
      </c>
      <c r="M790" s="3">
        <f t="shared" si="155"/>
        <v>-635.70416666666733</v>
      </c>
      <c r="N790">
        <f t="shared" si="150"/>
        <v>635.70416666666733</v>
      </c>
      <c r="O790">
        <f t="shared" si="151"/>
        <v>0</v>
      </c>
      <c r="Q790" s="3">
        <f t="shared" si="156"/>
        <v>12.290659999999859</v>
      </c>
      <c r="R790" s="3">
        <f t="shared" si="147"/>
        <v>171.23187999999743</v>
      </c>
      <c r="S790" s="3">
        <f t="shared" si="152"/>
        <v>191.23187999999746</v>
      </c>
      <c r="T790" s="3">
        <f t="shared" si="157"/>
        <v>-15.015161280000095</v>
      </c>
      <c r="U790" s="3">
        <f t="shared" si="158"/>
        <v>627.79307248939995</v>
      </c>
    </row>
    <row r="791" spans="1:21" x14ac:dyDescent="0.25">
      <c r="A791" s="3">
        <v>6.31</v>
      </c>
      <c r="B791" s="3">
        <f t="shared" si="153"/>
        <v>11.309999999999999</v>
      </c>
      <c r="C791" s="3">
        <f t="shared" si="154"/>
        <v>6.25</v>
      </c>
      <c r="D791" s="4">
        <f t="shared" si="144"/>
        <v>62.5</v>
      </c>
      <c r="E791" s="4">
        <f t="shared" si="145"/>
        <v>153.57999999999998</v>
      </c>
      <c r="F791">
        <f t="shared" si="148"/>
        <v>2583.9574396666658</v>
      </c>
      <c r="H791" s="3"/>
      <c r="J791" s="3">
        <f t="shared" si="146"/>
        <v>173.57999999999998</v>
      </c>
      <c r="K791" s="3">
        <f t="shared" si="149"/>
        <v>1948.2017729999993</v>
      </c>
      <c r="M791" s="3">
        <f t="shared" si="155"/>
        <v>-635.75566666666646</v>
      </c>
      <c r="N791">
        <f t="shared" si="150"/>
        <v>635.75566666666646</v>
      </c>
      <c r="O791">
        <f t="shared" si="151"/>
        <v>0</v>
      </c>
      <c r="Q791" s="3">
        <f t="shared" si="156"/>
        <v>12.310199999999858</v>
      </c>
      <c r="R791" s="3">
        <f t="shared" si="147"/>
        <v>171.58359999999743</v>
      </c>
      <c r="S791" s="3">
        <f t="shared" si="152"/>
        <v>191.58359999999743</v>
      </c>
      <c r="T791" s="3">
        <f t="shared" si="157"/>
        <v>-15.405961280000094</v>
      </c>
      <c r="U791" s="3">
        <f t="shared" si="158"/>
        <v>627.4958581219887</v>
      </c>
    </row>
    <row r="792" spans="1:21" x14ac:dyDescent="0.25">
      <c r="A792" s="3">
        <v>6.32</v>
      </c>
      <c r="B792" s="3">
        <f t="shared" si="153"/>
        <v>11.32</v>
      </c>
      <c r="C792" s="3">
        <f t="shared" si="154"/>
        <v>6.25</v>
      </c>
      <c r="D792" s="4">
        <f t="shared" si="144"/>
        <v>62.5</v>
      </c>
      <c r="E792" s="4">
        <f t="shared" si="145"/>
        <v>153.76</v>
      </c>
      <c r="F792">
        <f t="shared" si="148"/>
        <v>2591.3850706666667</v>
      </c>
      <c r="H792" s="3"/>
      <c r="J792" s="3">
        <f t="shared" si="146"/>
        <v>173.76</v>
      </c>
      <c r="K792" s="3">
        <f t="shared" si="149"/>
        <v>1955.5799040000002</v>
      </c>
      <c r="M792" s="3">
        <f t="shared" si="155"/>
        <v>-635.80516666666654</v>
      </c>
      <c r="N792">
        <f t="shared" si="150"/>
        <v>635.80516666666654</v>
      </c>
      <c r="O792">
        <f t="shared" si="151"/>
        <v>0</v>
      </c>
      <c r="Q792" s="3">
        <f t="shared" si="156"/>
        <v>12.329739999999857</v>
      </c>
      <c r="R792" s="3">
        <f t="shared" si="147"/>
        <v>171.93531999999743</v>
      </c>
      <c r="S792" s="3">
        <f t="shared" si="152"/>
        <v>191.93531999999743</v>
      </c>
      <c r="T792" s="3">
        <f t="shared" si="157"/>
        <v>-15.796761280000094</v>
      </c>
      <c r="U792" s="3">
        <f t="shared" si="158"/>
        <v>627.19100752257748</v>
      </c>
    </row>
    <row r="793" spans="1:21" x14ac:dyDescent="0.25">
      <c r="A793" s="3">
        <v>6.33</v>
      </c>
      <c r="B793" s="3">
        <f t="shared" si="153"/>
        <v>11.33</v>
      </c>
      <c r="C793" s="3">
        <f t="shared" si="154"/>
        <v>6.25</v>
      </c>
      <c r="D793" s="4">
        <f t="shared" si="144"/>
        <v>62.5</v>
      </c>
      <c r="E793" s="4">
        <f t="shared" si="145"/>
        <v>153.94</v>
      </c>
      <c r="F793">
        <f t="shared" si="148"/>
        <v>2598.828077666667</v>
      </c>
      <c r="H793" s="3"/>
      <c r="J793" s="3">
        <f t="shared" si="146"/>
        <v>173.94</v>
      </c>
      <c r="K793" s="3">
        <f t="shared" si="149"/>
        <v>1962.9754109999999</v>
      </c>
      <c r="M793" s="3">
        <f t="shared" si="155"/>
        <v>-635.85266666666712</v>
      </c>
      <c r="N793">
        <f t="shared" si="150"/>
        <v>635.85266666666712</v>
      </c>
      <c r="O793">
        <f t="shared" si="151"/>
        <v>0</v>
      </c>
      <c r="Q793" s="3">
        <f t="shared" si="156"/>
        <v>12.349279999999856</v>
      </c>
      <c r="R793" s="3">
        <f t="shared" si="147"/>
        <v>172.2870399999974</v>
      </c>
      <c r="S793" s="3">
        <f t="shared" si="152"/>
        <v>192.2870399999974</v>
      </c>
      <c r="T793" s="3">
        <f t="shared" si="157"/>
        <v>-16.187561280000097</v>
      </c>
      <c r="U793" s="3">
        <f t="shared" si="158"/>
        <v>626.87852069116639</v>
      </c>
    </row>
    <row r="794" spans="1:21" x14ac:dyDescent="0.25">
      <c r="A794" s="3">
        <v>6.34</v>
      </c>
      <c r="B794" s="3">
        <f t="shared" si="153"/>
        <v>11.34</v>
      </c>
      <c r="C794" s="3">
        <f t="shared" si="154"/>
        <v>6.25</v>
      </c>
      <c r="D794" s="4">
        <f t="shared" si="144"/>
        <v>62.5</v>
      </c>
      <c r="E794" s="4">
        <f t="shared" si="145"/>
        <v>154.12</v>
      </c>
      <c r="F794">
        <f t="shared" si="148"/>
        <v>2606.2864786666669</v>
      </c>
      <c r="H794" s="3"/>
      <c r="J794" s="3">
        <f t="shared" si="146"/>
        <v>174.12</v>
      </c>
      <c r="K794" s="3">
        <f t="shared" si="149"/>
        <v>1970.388312</v>
      </c>
      <c r="M794" s="3">
        <f t="shared" si="155"/>
        <v>-635.89816666666684</v>
      </c>
      <c r="N794">
        <f t="shared" si="150"/>
        <v>635.89816666666684</v>
      </c>
      <c r="O794">
        <f t="shared" si="151"/>
        <v>0</v>
      </c>
      <c r="Q794" s="3">
        <f t="shared" si="156"/>
        <v>12.368819999999856</v>
      </c>
      <c r="R794" s="3">
        <f t="shared" si="147"/>
        <v>172.63875999999738</v>
      </c>
      <c r="S794" s="3">
        <f t="shared" si="152"/>
        <v>192.6387599999974</v>
      </c>
      <c r="T794" s="3">
        <f t="shared" si="157"/>
        <v>-16.578361280000095</v>
      </c>
      <c r="U794" s="3">
        <f t="shared" si="158"/>
        <v>626.55839762775508</v>
      </c>
    </row>
    <row r="795" spans="1:21" x14ac:dyDescent="0.25">
      <c r="A795" s="3">
        <v>6.35</v>
      </c>
      <c r="B795" s="3">
        <f t="shared" si="153"/>
        <v>11.35</v>
      </c>
      <c r="C795" s="3">
        <f t="shared" si="154"/>
        <v>6.25</v>
      </c>
      <c r="D795" s="4">
        <f t="shared" si="144"/>
        <v>62.5</v>
      </c>
      <c r="E795" s="4">
        <f t="shared" si="145"/>
        <v>154.29999999999998</v>
      </c>
      <c r="F795">
        <f t="shared" si="148"/>
        <v>2613.7602916666669</v>
      </c>
      <c r="H795" s="3"/>
      <c r="J795" s="3">
        <f t="shared" si="146"/>
        <v>174.3</v>
      </c>
      <c r="K795" s="3">
        <f t="shared" si="149"/>
        <v>1977.8186249999999</v>
      </c>
      <c r="M795" s="3">
        <f t="shared" si="155"/>
        <v>-635.94166666666706</v>
      </c>
      <c r="N795">
        <f t="shared" si="150"/>
        <v>635.94166666666706</v>
      </c>
      <c r="O795">
        <f t="shared" si="151"/>
        <v>0</v>
      </c>
      <c r="Q795" s="3">
        <f t="shared" si="156"/>
        <v>12.388359999999855</v>
      </c>
      <c r="R795" s="3">
        <f t="shared" si="147"/>
        <v>172.99047999999738</v>
      </c>
      <c r="S795" s="3">
        <f t="shared" si="152"/>
        <v>192.99047999999738</v>
      </c>
      <c r="T795" s="3">
        <f t="shared" si="157"/>
        <v>-16.969161280000094</v>
      </c>
      <c r="U795" s="3">
        <f t="shared" si="158"/>
        <v>626.2306383323438</v>
      </c>
    </row>
    <row r="796" spans="1:21" x14ac:dyDescent="0.25">
      <c r="A796" s="3">
        <v>6.36</v>
      </c>
      <c r="B796" s="3">
        <f t="shared" si="153"/>
        <v>11.36</v>
      </c>
      <c r="C796" s="3">
        <f t="shared" si="154"/>
        <v>6.25</v>
      </c>
      <c r="D796" s="4">
        <f t="shared" si="144"/>
        <v>62.5</v>
      </c>
      <c r="E796" s="4">
        <f t="shared" si="145"/>
        <v>154.47999999999999</v>
      </c>
      <c r="F796">
        <f t="shared" si="148"/>
        <v>2621.249534666666</v>
      </c>
      <c r="H796" s="3"/>
      <c r="J796" s="3">
        <f t="shared" si="146"/>
        <v>174.48000000000002</v>
      </c>
      <c r="K796" s="3">
        <f t="shared" si="149"/>
        <v>1985.2663680000003</v>
      </c>
      <c r="M796" s="3">
        <f t="shared" si="155"/>
        <v>-635.98316666666574</v>
      </c>
      <c r="N796">
        <f t="shared" si="150"/>
        <v>635.98316666666574</v>
      </c>
      <c r="O796">
        <f t="shared" si="151"/>
        <v>0</v>
      </c>
      <c r="Q796" s="3">
        <f t="shared" si="156"/>
        <v>12.407899999999854</v>
      </c>
      <c r="R796" s="3">
        <f t="shared" si="147"/>
        <v>173.34219999999738</v>
      </c>
      <c r="S796" s="3">
        <f t="shared" si="152"/>
        <v>193.34219999999735</v>
      </c>
      <c r="T796" s="3">
        <f t="shared" si="157"/>
        <v>-17.359961280000096</v>
      </c>
      <c r="U796" s="3">
        <f t="shared" si="158"/>
        <v>625.89524280493265</v>
      </c>
    </row>
    <row r="797" spans="1:21" x14ac:dyDescent="0.25">
      <c r="A797" s="3">
        <v>6.37</v>
      </c>
      <c r="B797" s="3">
        <f t="shared" si="153"/>
        <v>11.370000000000001</v>
      </c>
      <c r="C797" s="3">
        <f t="shared" si="154"/>
        <v>6.25</v>
      </c>
      <c r="D797" s="4">
        <f t="shared" si="144"/>
        <v>62.5</v>
      </c>
      <c r="E797" s="4">
        <f t="shared" si="145"/>
        <v>154.66000000000003</v>
      </c>
      <c r="F797">
        <f t="shared" si="148"/>
        <v>2628.7542256666675</v>
      </c>
      <c r="H797" s="3"/>
      <c r="J797" s="3">
        <f t="shared" si="146"/>
        <v>174.66</v>
      </c>
      <c r="K797" s="3">
        <f t="shared" si="149"/>
        <v>1992.7315590000001</v>
      </c>
      <c r="M797" s="3">
        <f t="shared" si="155"/>
        <v>-636.02266666666742</v>
      </c>
      <c r="N797">
        <f t="shared" si="150"/>
        <v>636.02266666666742</v>
      </c>
      <c r="O797">
        <f t="shared" si="151"/>
        <v>0</v>
      </c>
      <c r="Q797" s="3">
        <f t="shared" si="156"/>
        <v>12.427439999999853</v>
      </c>
      <c r="R797" s="3">
        <f t="shared" si="147"/>
        <v>173.69391999999732</v>
      </c>
      <c r="S797" s="3">
        <f t="shared" si="152"/>
        <v>193.69391999999735</v>
      </c>
      <c r="T797" s="3">
        <f t="shared" si="157"/>
        <v>-17.750761280000095</v>
      </c>
      <c r="U797" s="3">
        <f t="shared" si="158"/>
        <v>625.5522110455214</v>
      </c>
    </row>
    <row r="798" spans="1:21" x14ac:dyDescent="0.25">
      <c r="A798" s="3">
        <v>6.38</v>
      </c>
      <c r="B798" s="3">
        <f t="shared" si="153"/>
        <v>11.379999999999999</v>
      </c>
      <c r="C798" s="3">
        <f t="shared" si="154"/>
        <v>6.25</v>
      </c>
      <c r="D798" s="4">
        <f t="shared" si="144"/>
        <v>62.5</v>
      </c>
      <c r="E798" s="4">
        <f t="shared" si="145"/>
        <v>154.83999999999997</v>
      </c>
      <c r="F798">
        <f t="shared" si="148"/>
        <v>2636.274382666666</v>
      </c>
      <c r="H798" s="3"/>
      <c r="J798" s="3">
        <f t="shared" si="146"/>
        <v>174.84</v>
      </c>
      <c r="K798" s="3">
        <f t="shared" si="149"/>
        <v>2000.2142160000003</v>
      </c>
      <c r="M798" s="3">
        <f t="shared" si="155"/>
        <v>-636.06016666666574</v>
      </c>
      <c r="N798">
        <f t="shared" si="150"/>
        <v>636.06016666666574</v>
      </c>
      <c r="O798">
        <f t="shared" si="151"/>
        <v>0</v>
      </c>
      <c r="Q798" s="3">
        <f t="shared" si="156"/>
        <v>12.446979999999852</v>
      </c>
      <c r="R798" s="3">
        <f t="shared" si="147"/>
        <v>174.04563999999732</v>
      </c>
      <c r="S798" s="3">
        <f t="shared" si="152"/>
        <v>194.04563999999735</v>
      </c>
      <c r="T798" s="3">
        <f t="shared" si="157"/>
        <v>-18.141561280000094</v>
      </c>
      <c r="U798" s="3">
        <f t="shared" si="158"/>
        <v>625.20154305411029</v>
      </c>
    </row>
    <row r="799" spans="1:21" x14ac:dyDescent="0.25">
      <c r="A799" s="3">
        <v>6.39</v>
      </c>
      <c r="B799" s="3">
        <f t="shared" si="153"/>
        <v>11.39</v>
      </c>
      <c r="C799" s="3">
        <f t="shared" si="154"/>
        <v>6.25</v>
      </c>
      <c r="D799" s="4">
        <f t="shared" si="144"/>
        <v>62.5</v>
      </c>
      <c r="E799" s="4">
        <f t="shared" si="145"/>
        <v>155.02000000000001</v>
      </c>
      <c r="F799">
        <f t="shared" si="148"/>
        <v>2643.8100236666673</v>
      </c>
      <c r="H799" s="3"/>
      <c r="J799" s="3">
        <f t="shared" si="146"/>
        <v>175.01999999999998</v>
      </c>
      <c r="K799" s="3">
        <f t="shared" si="149"/>
        <v>2007.7143569999998</v>
      </c>
      <c r="M799" s="3">
        <f t="shared" si="155"/>
        <v>-636.09566666666751</v>
      </c>
      <c r="N799">
        <f t="shared" si="150"/>
        <v>636.09566666666751</v>
      </c>
      <c r="O799">
        <f t="shared" si="151"/>
        <v>0</v>
      </c>
      <c r="Q799" s="3">
        <f t="shared" si="156"/>
        <v>12.466519999999852</v>
      </c>
      <c r="R799" s="3">
        <f t="shared" si="147"/>
        <v>174.39735999999732</v>
      </c>
      <c r="S799" s="3">
        <f t="shared" si="152"/>
        <v>194.39735999999732</v>
      </c>
      <c r="T799" s="3">
        <f t="shared" si="157"/>
        <v>-18.532361280000096</v>
      </c>
      <c r="U799" s="3">
        <f t="shared" si="158"/>
        <v>624.84323883069919</v>
      </c>
    </row>
    <row r="800" spans="1:21" x14ac:dyDescent="0.25">
      <c r="A800" s="3">
        <v>6.4</v>
      </c>
      <c r="B800" s="3">
        <f t="shared" si="153"/>
        <v>11.4</v>
      </c>
      <c r="C800" s="3">
        <f t="shared" si="154"/>
        <v>6.25</v>
      </c>
      <c r="D800" s="4">
        <f t="shared" si="144"/>
        <v>62.5</v>
      </c>
      <c r="E800" s="4">
        <f t="shared" si="145"/>
        <v>155.20000000000002</v>
      </c>
      <c r="F800">
        <f t="shared" si="148"/>
        <v>2651.361166666667</v>
      </c>
      <c r="H800" s="3"/>
      <c r="J800" s="3">
        <f t="shared" si="146"/>
        <v>175.2</v>
      </c>
      <c r="K800" s="3">
        <f t="shared" si="149"/>
        <v>2015.232</v>
      </c>
      <c r="M800" s="3">
        <f t="shared" si="155"/>
        <v>-636.12916666666706</v>
      </c>
      <c r="N800">
        <f t="shared" si="150"/>
        <v>636.12916666666706</v>
      </c>
      <c r="O800">
        <f t="shared" si="151"/>
        <v>0</v>
      </c>
      <c r="Q800" s="3">
        <f t="shared" si="156"/>
        <v>12.486059999999851</v>
      </c>
      <c r="R800" s="3">
        <f t="shared" si="147"/>
        <v>174.74907999999732</v>
      </c>
      <c r="S800" s="3">
        <f t="shared" si="152"/>
        <v>194.74907999999729</v>
      </c>
      <c r="T800" s="3">
        <f t="shared" si="157"/>
        <v>-18.923161280000095</v>
      </c>
      <c r="U800" s="3">
        <f t="shared" si="158"/>
        <v>624.47729837528789</v>
      </c>
    </row>
    <row r="801" spans="1:21" x14ac:dyDescent="0.25">
      <c r="A801" s="3">
        <v>6.41</v>
      </c>
      <c r="B801" s="3">
        <f t="shared" si="153"/>
        <v>11.41</v>
      </c>
      <c r="C801" s="3">
        <f t="shared" si="154"/>
        <v>6.25</v>
      </c>
      <c r="D801" s="4">
        <f t="shared" ref="D801:D864" si="159">MAX(10*C801,$G$13*C801+$G$9-2*$G$11*(1+$G$12)^0.5)</f>
        <v>62.5</v>
      </c>
      <c r="E801" s="4">
        <f t="shared" ref="E801:E864" si="160">MAX(10*B801,$G$13*B801+$G$9-2*$G$11*(1+$G$12)^0.5)</f>
        <v>155.38</v>
      </c>
      <c r="F801">
        <f t="shared" si="148"/>
        <v>2658.9278296666666</v>
      </c>
      <c r="H801" s="3"/>
      <c r="J801" s="3">
        <f t="shared" ref="J801:J864" si="161">$G$13*A801+2*$G$11*(1+$G$12)^0.5</f>
        <v>175.38</v>
      </c>
      <c r="K801" s="3">
        <f t="shared" si="149"/>
        <v>2022.767163</v>
      </c>
      <c r="M801" s="3">
        <f t="shared" si="155"/>
        <v>-636.16066666666666</v>
      </c>
      <c r="N801">
        <f t="shared" si="150"/>
        <v>636.16066666666666</v>
      </c>
      <c r="O801">
        <f t="shared" si="151"/>
        <v>0</v>
      </c>
      <c r="Q801" s="3">
        <f t="shared" si="156"/>
        <v>12.50559999999985</v>
      </c>
      <c r="R801" s="3">
        <f t="shared" ref="R801:R864" si="162">IF(Q801&lt;$B$153,$E$151+Q801*($E$153-$E$151)/$B$153,$E$153+(Q801-$B$153)*($E$154-$E$153)/($B$154-$B$153))</f>
        <v>175.10079999999729</v>
      </c>
      <c r="S801" s="3">
        <f t="shared" si="152"/>
        <v>195.10079999999729</v>
      </c>
      <c r="T801" s="3">
        <f t="shared" si="157"/>
        <v>-19.313961280000093</v>
      </c>
      <c r="U801" s="3">
        <f t="shared" si="158"/>
        <v>624.10372168787671</v>
      </c>
    </row>
    <row r="802" spans="1:21" x14ac:dyDescent="0.25">
      <c r="A802" s="3">
        <v>6.42</v>
      </c>
      <c r="B802" s="3">
        <f t="shared" si="153"/>
        <v>11.42</v>
      </c>
      <c r="C802" s="3">
        <f t="shared" si="154"/>
        <v>6.25</v>
      </c>
      <c r="D802" s="4">
        <f t="shared" si="159"/>
        <v>62.5</v>
      </c>
      <c r="E802" s="4">
        <f t="shared" si="160"/>
        <v>155.56</v>
      </c>
      <c r="F802">
        <f t="shared" ref="F802:F865" si="163">$I$158*C802*(0.5*C802+B802-C802)  +  (D802-$I$158)*0.5*C802*(C802/3+B802-C802)  +  D802*(B802-C802)*0.5*(B802-C802)  +  (E802-D802)*0.5*(B802-C802)*(B802-C802)/3</f>
        <v>2666.5100306666668</v>
      </c>
      <c r="H802" s="3"/>
      <c r="J802" s="3">
        <f t="shared" si="161"/>
        <v>175.56</v>
      </c>
      <c r="K802" s="3">
        <f t="shared" ref="K802:K865" si="164">$K$158*A802*0.5*A802  +  (J802-$K$158)*0.5*A802*A802/3</f>
        <v>2030.3198640000001</v>
      </c>
      <c r="M802" s="3">
        <f t="shared" si="155"/>
        <v>-636.19016666666676</v>
      </c>
      <c r="N802">
        <f t="shared" ref="N802:N865" si="165">ABS(M802)</f>
        <v>636.19016666666676</v>
      </c>
      <c r="O802">
        <f t="shared" ref="O802:O865" si="166">IF(N802=$N$3162,A802,0)</f>
        <v>0</v>
      </c>
      <c r="Q802" s="3">
        <f t="shared" si="156"/>
        <v>12.525139999999849</v>
      </c>
      <c r="R802" s="3">
        <f t="shared" si="162"/>
        <v>175.45251999999726</v>
      </c>
      <c r="S802" s="3">
        <f t="shared" ref="S802:S865" si="167">IF(Q802&lt;$J$152,0,$M$152+(Q802-$J$152)*($M$153-$M$152)/$G$144)</f>
        <v>195.45251999999729</v>
      </c>
      <c r="T802" s="3">
        <f t="shared" si="157"/>
        <v>-19.704761280000092</v>
      </c>
      <c r="U802" s="3">
        <f t="shared" si="158"/>
        <v>623.72250876846545</v>
      </c>
    </row>
    <row r="803" spans="1:21" x14ac:dyDescent="0.25">
      <c r="A803" s="3">
        <v>6.43</v>
      </c>
      <c r="B803" s="3">
        <f t="shared" ref="B803:B866" si="168">$B$158+A803</f>
        <v>11.43</v>
      </c>
      <c r="C803" s="3">
        <f t="shared" ref="C803:C866" si="169">IF($F$158&gt;B803,B803,$F$158)</f>
        <v>6.25</v>
      </c>
      <c r="D803" s="4">
        <f t="shared" si="159"/>
        <v>62.5</v>
      </c>
      <c r="E803" s="4">
        <f t="shared" si="160"/>
        <v>155.74</v>
      </c>
      <c r="F803">
        <f t="shared" si="163"/>
        <v>2674.1077876666668</v>
      </c>
      <c r="H803" s="3"/>
      <c r="J803" s="3">
        <f t="shared" si="161"/>
        <v>175.74</v>
      </c>
      <c r="K803" s="3">
        <f t="shared" si="164"/>
        <v>2037.8901209999999</v>
      </c>
      <c r="M803" s="3">
        <f t="shared" ref="M803:M866" si="170">K803-F803</f>
        <v>-636.2176666666669</v>
      </c>
      <c r="N803">
        <f t="shared" si="165"/>
        <v>636.2176666666669</v>
      </c>
      <c r="O803">
        <f t="shared" si="166"/>
        <v>0</v>
      </c>
      <c r="Q803" s="3">
        <f t="shared" ref="Q803:Q866" si="171">Q802+$R$158</f>
        <v>12.544679999999849</v>
      </c>
      <c r="R803" s="3">
        <f t="shared" si="162"/>
        <v>175.80423999999726</v>
      </c>
      <c r="S803" s="3">
        <f t="shared" si="167"/>
        <v>195.80423999999726</v>
      </c>
      <c r="T803" s="3">
        <f t="shared" ref="T803:T866" si="172">T802+0.5*(R802+R803)*$R$158-0.5*(S802+S803)*$R$158</f>
        <v>-20.095561280000091</v>
      </c>
      <c r="U803" s="3">
        <f t="shared" ref="U803:U866" si="173">U802+T802*$R$158+R802*$R$158^2/2+(R803-R802)*$R$158^2/6-S802*$R$158^2/2-(S803-S802)*$R$158^2/6</f>
        <v>623.3336596170542</v>
      </c>
    </row>
    <row r="804" spans="1:21" x14ac:dyDescent="0.25">
      <c r="A804" s="3">
        <v>6.44</v>
      </c>
      <c r="B804" s="3">
        <f t="shared" si="168"/>
        <v>11.440000000000001</v>
      </c>
      <c r="C804" s="3">
        <f t="shared" si="169"/>
        <v>6.25</v>
      </c>
      <c r="D804" s="4">
        <f t="shared" si="159"/>
        <v>62.5</v>
      </c>
      <c r="E804" s="4">
        <f t="shared" si="160"/>
        <v>155.92000000000002</v>
      </c>
      <c r="F804">
        <f t="shared" si="163"/>
        <v>2681.7211186666673</v>
      </c>
      <c r="H804" s="3"/>
      <c r="J804" s="3">
        <f t="shared" si="161"/>
        <v>175.92000000000002</v>
      </c>
      <c r="K804" s="3">
        <f t="shared" si="164"/>
        <v>2045.4779520000002</v>
      </c>
      <c r="M804" s="3">
        <f t="shared" si="170"/>
        <v>-636.24316666666709</v>
      </c>
      <c r="N804">
        <f t="shared" si="165"/>
        <v>636.24316666666709</v>
      </c>
      <c r="O804">
        <f t="shared" si="166"/>
        <v>0</v>
      </c>
      <c r="Q804" s="3">
        <f t="shared" si="171"/>
        <v>12.564219999999848</v>
      </c>
      <c r="R804" s="3">
        <f t="shared" si="162"/>
        <v>176.15595999999726</v>
      </c>
      <c r="S804" s="3">
        <f t="shared" si="167"/>
        <v>196.15595999999724</v>
      </c>
      <c r="T804" s="3">
        <f t="shared" si="172"/>
        <v>-20.486361280000093</v>
      </c>
      <c r="U804" s="3">
        <f t="shared" si="173"/>
        <v>622.93717423364308</v>
      </c>
    </row>
    <row r="805" spans="1:21" x14ac:dyDescent="0.25">
      <c r="A805" s="3">
        <v>6.45</v>
      </c>
      <c r="B805" s="3">
        <f t="shared" si="168"/>
        <v>11.45</v>
      </c>
      <c r="C805" s="3">
        <f t="shared" si="169"/>
        <v>6.25</v>
      </c>
      <c r="D805" s="4">
        <f t="shared" si="159"/>
        <v>62.5</v>
      </c>
      <c r="E805" s="4">
        <f t="shared" si="160"/>
        <v>156.1</v>
      </c>
      <c r="F805">
        <f t="shared" si="163"/>
        <v>2689.3500416666666</v>
      </c>
      <c r="H805" s="3"/>
      <c r="J805" s="3">
        <f t="shared" si="161"/>
        <v>176.10000000000002</v>
      </c>
      <c r="K805" s="3">
        <f t="shared" si="164"/>
        <v>2053.0833750000002</v>
      </c>
      <c r="M805" s="3">
        <f t="shared" si="170"/>
        <v>-636.26666666666642</v>
      </c>
      <c r="N805">
        <f t="shared" si="165"/>
        <v>636.26666666666642</v>
      </c>
      <c r="O805">
        <f t="shared" si="166"/>
        <v>0</v>
      </c>
      <c r="Q805" s="3">
        <f t="shared" si="171"/>
        <v>12.583759999999847</v>
      </c>
      <c r="R805" s="3">
        <f t="shared" si="162"/>
        <v>176.50767999999724</v>
      </c>
      <c r="S805" s="3">
        <f t="shared" si="167"/>
        <v>196.50767999999724</v>
      </c>
      <c r="T805" s="3">
        <f t="shared" si="172"/>
        <v>-20.877161280000092</v>
      </c>
      <c r="U805" s="3">
        <f t="shared" si="173"/>
        <v>622.53305261823186</v>
      </c>
    </row>
    <row r="806" spans="1:21" x14ac:dyDescent="0.25">
      <c r="A806" s="3">
        <v>6.46</v>
      </c>
      <c r="B806" s="3">
        <f t="shared" si="168"/>
        <v>11.46</v>
      </c>
      <c r="C806" s="3">
        <f t="shared" si="169"/>
        <v>6.25</v>
      </c>
      <c r="D806" s="4">
        <f t="shared" si="159"/>
        <v>62.5</v>
      </c>
      <c r="E806" s="4">
        <f t="shared" si="160"/>
        <v>156.28000000000003</v>
      </c>
      <c r="F806">
        <f t="shared" si="163"/>
        <v>2696.9945746666672</v>
      </c>
      <c r="H806" s="3"/>
      <c r="J806" s="3">
        <f t="shared" si="161"/>
        <v>176.28</v>
      </c>
      <c r="K806" s="3">
        <f t="shared" si="164"/>
        <v>2060.706408</v>
      </c>
      <c r="M806" s="3">
        <f t="shared" si="170"/>
        <v>-636.28816666666717</v>
      </c>
      <c r="N806">
        <f t="shared" si="165"/>
        <v>636.28816666666717</v>
      </c>
      <c r="O806">
        <f t="shared" si="166"/>
        <v>0</v>
      </c>
      <c r="Q806" s="3">
        <f t="shared" si="171"/>
        <v>12.603299999999846</v>
      </c>
      <c r="R806" s="3">
        <f t="shared" si="162"/>
        <v>176.85939999999721</v>
      </c>
      <c r="S806" s="3">
        <f t="shared" si="167"/>
        <v>196.85939999999724</v>
      </c>
      <c r="T806" s="3">
        <f t="shared" si="172"/>
        <v>-21.26796128000009</v>
      </c>
      <c r="U806" s="3">
        <f t="shared" si="173"/>
        <v>622.12129477082067</v>
      </c>
    </row>
    <row r="807" spans="1:21" x14ac:dyDescent="0.25">
      <c r="A807" s="3">
        <v>6.47</v>
      </c>
      <c r="B807" s="3">
        <f t="shared" si="168"/>
        <v>11.469999999999999</v>
      </c>
      <c r="C807" s="3">
        <f t="shared" si="169"/>
        <v>6.25</v>
      </c>
      <c r="D807" s="4">
        <f t="shared" si="159"/>
        <v>62.5</v>
      </c>
      <c r="E807" s="4">
        <f t="shared" si="160"/>
        <v>156.45999999999998</v>
      </c>
      <c r="F807">
        <f t="shared" si="163"/>
        <v>2704.6547356666661</v>
      </c>
      <c r="H807" s="3"/>
      <c r="J807" s="3">
        <f t="shared" si="161"/>
        <v>176.45999999999998</v>
      </c>
      <c r="K807" s="3">
        <f t="shared" si="164"/>
        <v>2068.3470689999999</v>
      </c>
      <c r="M807" s="3">
        <f t="shared" si="170"/>
        <v>-636.30766666666614</v>
      </c>
      <c r="N807">
        <f t="shared" si="165"/>
        <v>636.30766666666614</v>
      </c>
      <c r="O807">
        <f t="shared" si="166"/>
        <v>0</v>
      </c>
      <c r="Q807" s="3">
        <f t="shared" si="171"/>
        <v>12.622839999999846</v>
      </c>
      <c r="R807" s="3">
        <f t="shared" si="162"/>
        <v>177.21111999999721</v>
      </c>
      <c r="S807" s="3">
        <f t="shared" si="167"/>
        <v>197.21111999999721</v>
      </c>
      <c r="T807" s="3">
        <f t="shared" si="172"/>
        <v>-21.658761280000093</v>
      </c>
      <c r="U807" s="3">
        <f t="shared" si="173"/>
        <v>621.70190069140949</v>
      </c>
    </row>
    <row r="808" spans="1:21" x14ac:dyDescent="0.25">
      <c r="A808" s="3">
        <v>6.48</v>
      </c>
      <c r="B808" s="3">
        <f t="shared" si="168"/>
        <v>11.48</v>
      </c>
      <c r="C808" s="3">
        <f t="shared" si="169"/>
        <v>6.25</v>
      </c>
      <c r="D808" s="4">
        <f t="shared" si="159"/>
        <v>62.5</v>
      </c>
      <c r="E808" s="4">
        <f t="shared" si="160"/>
        <v>156.64000000000001</v>
      </c>
      <c r="F808">
        <f t="shared" si="163"/>
        <v>2712.330542666667</v>
      </c>
      <c r="H808" s="3"/>
      <c r="J808" s="3">
        <f t="shared" si="161"/>
        <v>176.64000000000001</v>
      </c>
      <c r="K808" s="3">
        <f t="shared" si="164"/>
        <v>2076.0053760000005</v>
      </c>
      <c r="M808" s="3">
        <f t="shared" si="170"/>
        <v>-636.32516666666652</v>
      </c>
      <c r="N808">
        <f t="shared" si="165"/>
        <v>636.32516666666652</v>
      </c>
      <c r="O808">
        <f t="shared" si="166"/>
        <v>0</v>
      </c>
      <c r="Q808" s="3">
        <f t="shared" si="171"/>
        <v>12.642379999999845</v>
      </c>
      <c r="R808" s="3">
        <f t="shared" si="162"/>
        <v>177.56283999999718</v>
      </c>
      <c r="S808" s="3">
        <f t="shared" si="167"/>
        <v>197.56283999999718</v>
      </c>
      <c r="T808" s="3">
        <f t="shared" si="172"/>
        <v>-22.049561280000091</v>
      </c>
      <c r="U808" s="3">
        <f t="shared" si="173"/>
        <v>621.27487037999822</v>
      </c>
    </row>
    <row r="809" spans="1:21" x14ac:dyDescent="0.25">
      <c r="A809" s="3">
        <v>6.49</v>
      </c>
      <c r="B809" s="3">
        <f t="shared" si="168"/>
        <v>11.49</v>
      </c>
      <c r="C809" s="3">
        <f t="shared" si="169"/>
        <v>6.25</v>
      </c>
      <c r="D809" s="4">
        <f t="shared" si="159"/>
        <v>62.5</v>
      </c>
      <c r="E809" s="4">
        <f t="shared" si="160"/>
        <v>156.82</v>
      </c>
      <c r="F809">
        <f t="shared" si="163"/>
        <v>2720.0220136666667</v>
      </c>
      <c r="H809" s="3"/>
      <c r="J809" s="3">
        <f t="shared" si="161"/>
        <v>176.82</v>
      </c>
      <c r="K809" s="3">
        <f t="shared" si="164"/>
        <v>2083.6813470000002</v>
      </c>
      <c r="M809" s="3">
        <f t="shared" si="170"/>
        <v>-636.34066666666649</v>
      </c>
      <c r="N809">
        <f t="shared" si="165"/>
        <v>636.34066666666649</v>
      </c>
      <c r="O809">
        <f t="shared" si="166"/>
        <v>0</v>
      </c>
      <c r="Q809" s="3">
        <f t="shared" si="171"/>
        <v>12.661919999999844</v>
      </c>
      <c r="R809" s="3">
        <f t="shared" si="162"/>
        <v>177.91455999999718</v>
      </c>
      <c r="S809" s="3">
        <f t="shared" si="167"/>
        <v>197.91455999999718</v>
      </c>
      <c r="T809" s="3">
        <f t="shared" si="172"/>
        <v>-22.44036128000009</v>
      </c>
      <c r="U809" s="3">
        <f t="shared" si="173"/>
        <v>620.84020383658697</v>
      </c>
    </row>
    <row r="810" spans="1:21" x14ac:dyDescent="0.25">
      <c r="A810" s="3">
        <v>6.5</v>
      </c>
      <c r="B810" s="3">
        <f t="shared" si="168"/>
        <v>11.5</v>
      </c>
      <c r="C810" s="3">
        <f t="shared" si="169"/>
        <v>6.25</v>
      </c>
      <c r="D810" s="4">
        <f t="shared" si="159"/>
        <v>62.5</v>
      </c>
      <c r="E810" s="4">
        <f t="shared" si="160"/>
        <v>157</v>
      </c>
      <c r="F810">
        <f t="shared" si="163"/>
        <v>2727.729166666667</v>
      </c>
      <c r="H810" s="3"/>
      <c r="J810" s="3">
        <f t="shared" si="161"/>
        <v>177</v>
      </c>
      <c r="K810" s="3">
        <f t="shared" si="164"/>
        <v>2091.375</v>
      </c>
      <c r="M810" s="3">
        <f t="shared" si="170"/>
        <v>-636.35416666666697</v>
      </c>
      <c r="N810">
        <f t="shared" si="165"/>
        <v>636.35416666666697</v>
      </c>
      <c r="O810">
        <f t="shared" si="166"/>
        <v>0</v>
      </c>
      <c r="Q810" s="3">
        <f t="shared" si="171"/>
        <v>12.681459999999843</v>
      </c>
      <c r="R810" s="3">
        <f t="shared" si="162"/>
        <v>178.26627999999715</v>
      </c>
      <c r="S810" s="3">
        <f t="shared" si="167"/>
        <v>198.26627999999718</v>
      </c>
      <c r="T810" s="3">
        <f t="shared" si="172"/>
        <v>-22.831161280000092</v>
      </c>
      <c r="U810" s="3">
        <f t="shared" si="173"/>
        <v>620.39790106117584</v>
      </c>
    </row>
    <row r="811" spans="1:21" x14ac:dyDescent="0.25">
      <c r="A811" s="3">
        <v>6.51</v>
      </c>
      <c r="B811" s="3">
        <f t="shared" si="168"/>
        <v>11.51</v>
      </c>
      <c r="C811" s="3">
        <f t="shared" si="169"/>
        <v>6.25</v>
      </c>
      <c r="D811" s="4">
        <f t="shared" si="159"/>
        <v>62.5</v>
      </c>
      <c r="E811" s="4">
        <f t="shared" si="160"/>
        <v>157.18</v>
      </c>
      <c r="F811">
        <f t="shared" si="163"/>
        <v>2735.4520196666667</v>
      </c>
      <c r="H811" s="3"/>
      <c r="J811" s="3">
        <f t="shared" si="161"/>
        <v>177.18</v>
      </c>
      <c r="K811" s="3">
        <f t="shared" si="164"/>
        <v>2099.0863529999997</v>
      </c>
      <c r="M811" s="3">
        <f t="shared" si="170"/>
        <v>-636.36566666666704</v>
      </c>
      <c r="N811">
        <f t="shared" si="165"/>
        <v>636.36566666666704</v>
      </c>
      <c r="O811">
        <f t="shared" si="166"/>
        <v>0</v>
      </c>
      <c r="Q811" s="3">
        <f t="shared" si="171"/>
        <v>12.700999999999842</v>
      </c>
      <c r="R811" s="3">
        <f t="shared" si="162"/>
        <v>178.61799999999715</v>
      </c>
      <c r="S811" s="3">
        <f t="shared" si="167"/>
        <v>198.61799999999715</v>
      </c>
      <c r="T811" s="3">
        <f t="shared" si="172"/>
        <v>-23.221961280000091</v>
      </c>
      <c r="U811" s="3">
        <f t="shared" si="173"/>
        <v>619.94796205376463</v>
      </c>
    </row>
    <row r="812" spans="1:21" x14ac:dyDescent="0.25">
      <c r="A812" s="3">
        <v>6.52</v>
      </c>
      <c r="B812" s="3">
        <f t="shared" si="168"/>
        <v>11.52</v>
      </c>
      <c r="C812" s="3">
        <f t="shared" si="169"/>
        <v>6.25</v>
      </c>
      <c r="D812" s="4">
        <f t="shared" si="159"/>
        <v>62.5</v>
      </c>
      <c r="E812" s="4">
        <f t="shared" si="160"/>
        <v>157.35999999999999</v>
      </c>
      <c r="F812">
        <f t="shared" si="163"/>
        <v>2743.1905906666666</v>
      </c>
      <c r="H812" s="3"/>
      <c r="J812" s="3">
        <f t="shared" si="161"/>
        <v>177.35999999999999</v>
      </c>
      <c r="K812" s="3">
        <f t="shared" si="164"/>
        <v>2106.8154239999999</v>
      </c>
      <c r="M812" s="3">
        <f t="shared" si="170"/>
        <v>-636.3751666666667</v>
      </c>
      <c r="N812">
        <f t="shared" si="165"/>
        <v>636.3751666666667</v>
      </c>
      <c r="O812">
        <f t="shared" si="166"/>
        <v>0</v>
      </c>
      <c r="Q812" s="3">
        <f t="shared" si="171"/>
        <v>12.720539999999842</v>
      </c>
      <c r="R812" s="3">
        <f t="shared" si="162"/>
        <v>178.96971999999715</v>
      </c>
      <c r="S812" s="3">
        <f t="shared" si="167"/>
        <v>198.96971999999712</v>
      </c>
      <c r="T812" s="3">
        <f t="shared" si="172"/>
        <v>-23.612761280000093</v>
      </c>
      <c r="U812" s="3">
        <f t="shared" si="173"/>
        <v>619.49038681435343</v>
      </c>
    </row>
    <row r="813" spans="1:21" x14ac:dyDescent="0.25">
      <c r="A813" s="3">
        <v>6.53</v>
      </c>
      <c r="B813" s="3">
        <f t="shared" si="168"/>
        <v>11.530000000000001</v>
      </c>
      <c r="C813" s="3">
        <f t="shared" si="169"/>
        <v>6.25</v>
      </c>
      <c r="D813" s="4">
        <f t="shared" si="159"/>
        <v>62.5</v>
      </c>
      <c r="E813" s="4">
        <f t="shared" si="160"/>
        <v>157.54000000000002</v>
      </c>
      <c r="F813">
        <f t="shared" si="163"/>
        <v>2750.9448976666677</v>
      </c>
      <c r="H813" s="3"/>
      <c r="J813" s="3">
        <f t="shared" si="161"/>
        <v>177.54000000000002</v>
      </c>
      <c r="K813" s="3">
        <f t="shared" si="164"/>
        <v>2114.5622310000003</v>
      </c>
      <c r="M813" s="3">
        <f t="shared" si="170"/>
        <v>-636.38266666666732</v>
      </c>
      <c r="N813">
        <f t="shared" si="165"/>
        <v>636.38266666666732</v>
      </c>
      <c r="O813">
        <f t="shared" si="166"/>
        <v>0</v>
      </c>
      <c r="Q813" s="3">
        <f t="shared" si="171"/>
        <v>12.740079999999841</v>
      </c>
      <c r="R813" s="3">
        <f t="shared" si="162"/>
        <v>179.32143999999712</v>
      </c>
      <c r="S813" s="3">
        <f t="shared" si="167"/>
        <v>199.32143999999712</v>
      </c>
      <c r="T813" s="3">
        <f t="shared" si="172"/>
        <v>-24.003561280000092</v>
      </c>
      <c r="U813" s="3">
        <f t="shared" si="173"/>
        <v>619.02517534294225</v>
      </c>
    </row>
    <row r="814" spans="1:21" x14ac:dyDescent="0.25">
      <c r="A814" s="3">
        <v>6.54</v>
      </c>
      <c r="B814" s="3">
        <f t="shared" si="168"/>
        <v>11.54</v>
      </c>
      <c r="C814" s="3">
        <f t="shared" si="169"/>
        <v>6.25</v>
      </c>
      <c r="D814" s="4">
        <f t="shared" si="159"/>
        <v>62.5</v>
      </c>
      <c r="E814" s="4">
        <f t="shared" si="160"/>
        <v>157.71999999999997</v>
      </c>
      <c r="F814">
        <f t="shared" si="163"/>
        <v>2758.714958666666</v>
      </c>
      <c r="H814" s="3"/>
      <c r="J814" s="3">
        <f t="shared" si="161"/>
        <v>177.72</v>
      </c>
      <c r="K814" s="3">
        <f t="shared" si="164"/>
        <v>2122.3267919999998</v>
      </c>
      <c r="M814" s="3">
        <f t="shared" si="170"/>
        <v>-636.38816666666617</v>
      </c>
      <c r="N814">
        <f t="shared" si="165"/>
        <v>636.38816666666617</v>
      </c>
      <c r="O814">
        <f t="shared" si="166"/>
        <v>0</v>
      </c>
      <c r="Q814" s="3">
        <f t="shared" si="171"/>
        <v>12.75961999999984</v>
      </c>
      <c r="R814" s="3">
        <f t="shared" si="162"/>
        <v>179.6731599999971</v>
      </c>
      <c r="S814" s="3">
        <f t="shared" si="167"/>
        <v>199.67315999999713</v>
      </c>
      <c r="T814" s="3">
        <f t="shared" si="172"/>
        <v>-24.394361280000091</v>
      </c>
      <c r="U814" s="3">
        <f t="shared" si="173"/>
        <v>618.55232763953097</v>
      </c>
    </row>
    <row r="815" spans="1:21" x14ac:dyDescent="0.25">
      <c r="A815" s="3">
        <v>6.55</v>
      </c>
      <c r="B815" s="3">
        <f t="shared" si="168"/>
        <v>11.55</v>
      </c>
      <c r="C815" s="3">
        <f t="shared" si="169"/>
        <v>6.25</v>
      </c>
      <c r="D815" s="4">
        <f t="shared" si="159"/>
        <v>62.5</v>
      </c>
      <c r="E815" s="4">
        <f t="shared" si="160"/>
        <v>157.9</v>
      </c>
      <c r="F815">
        <f t="shared" si="163"/>
        <v>2766.5007916666673</v>
      </c>
      <c r="H815" s="3"/>
      <c r="J815" s="3">
        <f t="shared" si="161"/>
        <v>177.89999999999998</v>
      </c>
      <c r="K815" s="3">
        <f t="shared" si="164"/>
        <v>2130.1091249999999</v>
      </c>
      <c r="M815" s="3">
        <f t="shared" si="170"/>
        <v>-636.39166666666733</v>
      </c>
      <c r="N815">
        <f t="shared" si="165"/>
        <v>636.39166666666733</v>
      </c>
      <c r="O815">
        <f t="shared" si="166"/>
        <v>0</v>
      </c>
      <c r="Q815" s="3">
        <f t="shared" si="171"/>
        <v>12.779159999999839</v>
      </c>
      <c r="R815" s="3">
        <f t="shared" si="162"/>
        <v>180.0248799999971</v>
      </c>
      <c r="S815" s="3">
        <f t="shared" si="167"/>
        <v>200.0248799999971</v>
      </c>
      <c r="T815" s="3">
        <f t="shared" si="172"/>
        <v>-24.785161280000093</v>
      </c>
      <c r="U815" s="3">
        <f t="shared" si="173"/>
        <v>618.07184370411971</v>
      </c>
    </row>
    <row r="816" spans="1:21" x14ac:dyDescent="0.25">
      <c r="A816" s="3">
        <v>6.56</v>
      </c>
      <c r="B816" s="3">
        <f t="shared" si="168"/>
        <v>11.559999999999999</v>
      </c>
      <c r="C816" s="3">
        <f t="shared" si="169"/>
        <v>6.25</v>
      </c>
      <c r="D816" s="4">
        <f t="shared" si="159"/>
        <v>62.5</v>
      </c>
      <c r="E816" s="4">
        <f t="shared" si="160"/>
        <v>158.07999999999998</v>
      </c>
      <c r="F816">
        <f t="shared" si="163"/>
        <v>2774.3024146666658</v>
      </c>
      <c r="H816" s="3"/>
      <c r="J816" s="3">
        <f t="shared" si="161"/>
        <v>178.07999999999998</v>
      </c>
      <c r="K816" s="3">
        <f t="shared" si="164"/>
        <v>2137.9092479999995</v>
      </c>
      <c r="M816" s="3">
        <f t="shared" si="170"/>
        <v>-636.39316666666627</v>
      </c>
      <c r="N816">
        <f t="shared" si="165"/>
        <v>636.39316666666627</v>
      </c>
      <c r="O816">
        <f t="shared" si="166"/>
        <v>0</v>
      </c>
      <c r="Q816" s="3">
        <f t="shared" si="171"/>
        <v>12.798699999999839</v>
      </c>
      <c r="R816" s="3">
        <f t="shared" si="162"/>
        <v>180.3765999999971</v>
      </c>
      <c r="S816" s="3">
        <f t="shared" si="167"/>
        <v>200.37659999999707</v>
      </c>
      <c r="T816" s="3">
        <f t="shared" si="172"/>
        <v>-25.175961280000092</v>
      </c>
      <c r="U816" s="3">
        <f t="shared" si="173"/>
        <v>617.58372353670859</v>
      </c>
    </row>
    <row r="817" spans="1:21" x14ac:dyDescent="0.25">
      <c r="A817" s="3">
        <v>6.57</v>
      </c>
      <c r="B817" s="3">
        <f t="shared" si="168"/>
        <v>11.57</v>
      </c>
      <c r="C817" s="3">
        <f t="shared" si="169"/>
        <v>6.25</v>
      </c>
      <c r="D817" s="4">
        <f t="shared" si="159"/>
        <v>62.5</v>
      </c>
      <c r="E817" s="4">
        <f t="shared" si="160"/>
        <v>158.26</v>
      </c>
      <c r="F817">
        <f t="shared" si="163"/>
        <v>2782.1198456666671</v>
      </c>
      <c r="H817" s="3"/>
      <c r="J817" s="3">
        <f t="shared" si="161"/>
        <v>178.26</v>
      </c>
      <c r="K817" s="3">
        <f t="shared" si="164"/>
        <v>2145.727179</v>
      </c>
      <c r="M817" s="3">
        <f t="shared" si="170"/>
        <v>-636.39266666666708</v>
      </c>
      <c r="N817">
        <f t="shared" si="165"/>
        <v>636.39266666666708</v>
      </c>
      <c r="O817">
        <f t="shared" si="166"/>
        <v>0</v>
      </c>
      <c r="Q817" s="3">
        <f t="shared" si="171"/>
        <v>12.818239999999838</v>
      </c>
      <c r="R817" s="3">
        <f t="shared" si="162"/>
        <v>180.72831999999704</v>
      </c>
      <c r="S817" s="3">
        <f t="shared" si="167"/>
        <v>200.72831999999707</v>
      </c>
      <c r="T817" s="3">
        <f t="shared" si="172"/>
        <v>-25.56676128000009</v>
      </c>
      <c r="U817" s="3">
        <f t="shared" si="173"/>
        <v>617.08796713729737</v>
      </c>
    </row>
    <row r="818" spans="1:21" x14ac:dyDescent="0.25">
      <c r="A818" s="3">
        <v>6.58</v>
      </c>
      <c r="B818" s="3">
        <f t="shared" si="168"/>
        <v>11.58</v>
      </c>
      <c r="C818" s="3">
        <f t="shared" si="169"/>
        <v>6.25</v>
      </c>
      <c r="D818" s="4">
        <f t="shared" si="159"/>
        <v>62.5</v>
      </c>
      <c r="E818" s="4">
        <f t="shared" si="160"/>
        <v>158.44</v>
      </c>
      <c r="F818">
        <f t="shared" si="163"/>
        <v>2789.9531026666668</v>
      </c>
      <c r="H818" s="3"/>
      <c r="J818" s="3">
        <f t="shared" si="161"/>
        <v>178.44</v>
      </c>
      <c r="K818" s="3">
        <f t="shared" si="164"/>
        <v>2153.5629360000003</v>
      </c>
      <c r="M818" s="3">
        <f t="shared" si="170"/>
        <v>-636.39016666666657</v>
      </c>
      <c r="N818">
        <f t="shared" si="165"/>
        <v>636.39016666666657</v>
      </c>
      <c r="O818">
        <f t="shared" si="166"/>
        <v>0</v>
      </c>
      <c r="Q818" s="3">
        <f t="shared" si="171"/>
        <v>12.837779999999837</v>
      </c>
      <c r="R818" s="3">
        <f t="shared" si="162"/>
        <v>181.08003999999704</v>
      </c>
      <c r="S818" s="3">
        <f t="shared" si="167"/>
        <v>201.08003999999704</v>
      </c>
      <c r="T818" s="3">
        <f t="shared" si="172"/>
        <v>-25.957561280000093</v>
      </c>
      <c r="U818" s="3">
        <f t="shared" si="173"/>
        <v>616.58457450588628</v>
      </c>
    </row>
    <row r="819" spans="1:21" x14ac:dyDescent="0.25">
      <c r="A819" s="3">
        <v>6.59</v>
      </c>
      <c r="B819" s="3">
        <f t="shared" si="168"/>
        <v>11.59</v>
      </c>
      <c r="C819" s="3">
        <f t="shared" si="169"/>
        <v>6.25</v>
      </c>
      <c r="D819" s="4">
        <f t="shared" si="159"/>
        <v>62.5</v>
      </c>
      <c r="E819" s="4">
        <f t="shared" si="160"/>
        <v>158.62</v>
      </c>
      <c r="F819">
        <f t="shared" si="163"/>
        <v>2797.8022036666666</v>
      </c>
      <c r="H819" s="3"/>
      <c r="J819" s="3">
        <f t="shared" si="161"/>
        <v>178.62</v>
      </c>
      <c r="K819" s="3">
        <f t="shared" si="164"/>
        <v>2161.4165370000001</v>
      </c>
      <c r="M819" s="3">
        <f t="shared" si="170"/>
        <v>-636.38566666666657</v>
      </c>
      <c r="N819">
        <f t="shared" si="165"/>
        <v>636.38566666666657</v>
      </c>
      <c r="O819">
        <f t="shared" si="166"/>
        <v>0</v>
      </c>
      <c r="Q819" s="3">
        <f t="shared" si="171"/>
        <v>12.857319999999836</v>
      </c>
      <c r="R819" s="3">
        <f t="shared" si="162"/>
        <v>181.43175999999704</v>
      </c>
      <c r="S819" s="3">
        <f t="shared" si="167"/>
        <v>201.43175999999707</v>
      </c>
      <c r="T819" s="3">
        <f t="shared" si="172"/>
        <v>-26.348361280000091</v>
      </c>
      <c r="U819" s="3">
        <f t="shared" si="173"/>
        <v>616.0735456424751</v>
      </c>
    </row>
    <row r="820" spans="1:21" x14ac:dyDescent="0.25">
      <c r="A820" s="3">
        <v>6.6</v>
      </c>
      <c r="B820" s="3">
        <f t="shared" si="168"/>
        <v>11.6</v>
      </c>
      <c r="C820" s="3">
        <f t="shared" si="169"/>
        <v>6.25</v>
      </c>
      <c r="D820" s="4">
        <f t="shared" si="159"/>
        <v>62.5</v>
      </c>
      <c r="E820" s="4">
        <f t="shared" si="160"/>
        <v>158.79999999999998</v>
      </c>
      <c r="F820">
        <f t="shared" si="163"/>
        <v>2805.6671666666662</v>
      </c>
      <c r="H820" s="3"/>
      <c r="J820" s="3">
        <f t="shared" si="161"/>
        <v>178.8</v>
      </c>
      <c r="K820" s="3">
        <f t="shared" si="164"/>
        <v>2169.288</v>
      </c>
      <c r="M820" s="3">
        <f t="shared" si="170"/>
        <v>-636.37916666666615</v>
      </c>
      <c r="N820">
        <f t="shared" si="165"/>
        <v>636.37916666666615</v>
      </c>
      <c r="O820">
        <f t="shared" si="166"/>
        <v>0</v>
      </c>
      <c r="Q820" s="3">
        <f t="shared" si="171"/>
        <v>12.876859999999835</v>
      </c>
      <c r="R820" s="3">
        <f t="shared" si="162"/>
        <v>181.78347999999704</v>
      </c>
      <c r="S820" s="3">
        <f t="shared" si="167"/>
        <v>201.78347999999704</v>
      </c>
      <c r="T820" s="3">
        <f t="shared" si="172"/>
        <v>-26.739161280000094</v>
      </c>
      <c r="U820" s="3">
        <f t="shared" si="173"/>
        <v>615.55488054706382</v>
      </c>
    </row>
    <row r="821" spans="1:21" x14ac:dyDescent="0.25">
      <c r="A821" s="3">
        <v>6.61</v>
      </c>
      <c r="B821" s="3">
        <f t="shared" si="168"/>
        <v>11.61</v>
      </c>
      <c r="C821" s="3">
        <f t="shared" si="169"/>
        <v>6.25</v>
      </c>
      <c r="D821" s="4">
        <f t="shared" si="159"/>
        <v>62.5</v>
      </c>
      <c r="E821" s="4">
        <f t="shared" si="160"/>
        <v>158.97999999999999</v>
      </c>
      <c r="F821">
        <f t="shared" si="163"/>
        <v>2813.5480096666661</v>
      </c>
      <c r="H821" s="3"/>
      <c r="J821" s="3">
        <f t="shared" si="161"/>
        <v>178.98000000000002</v>
      </c>
      <c r="K821" s="3">
        <f t="shared" si="164"/>
        <v>2177.1773430000003</v>
      </c>
      <c r="M821" s="3">
        <f t="shared" si="170"/>
        <v>-636.37066666666578</v>
      </c>
      <c r="N821">
        <f t="shared" si="165"/>
        <v>636.37066666666578</v>
      </c>
      <c r="O821">
        <f t="shared" si="166"/>
        <v>0</v>
      </c>
      <c r="Q821" s="3">
        <f t="shared" si="171"/>
        <v>12.896399999999835</v>
      </c>
      <c r="R821" s="3">
        <f t="shared" si="162"/>
        <v>182.13519999999701</v>
      </c>
      <c r="S821" s="3">
        <f t="shared" si="167"/>
        <v>202.13519999999701</v>
      </c>
      <c r="T821" s="3">
        <f t="shared" si="172"/>
        <v>-27.129961280000092</v>
      </c>
      <c r="U821" s="3">
        <f t="shared" si="173"/>
        <v>615.02857921965267</v>
      </c>
    </row>
    <row r="822" spans="1:21" x14ac:dyDescent="0.25">
      <c r="A822" s="3">
        <v>6.62</v>
      </c>
      <c r="B822" s="3">
        <f t="shared" si="168"/>
        <v>11.620000000000001</v>
      </c>
      <c r="C822" s="3">
        <f t="shared" si="169"/>
        <v>6.25</v>
      </c>
      <c r="D822" s="4">
        <f t="shared" si="159"/>
        <v>62.5</v>
      </c>
      <c r="E822" s="4">
        <f t="shared" si="160"/>
        <v>159.16000000000003</v>
      </c>
      <c r="F822">
        <f t="shared" si="163"/>
        <v>2821.4447506666675</v>
      </c>
      <c r="H822" s="3"/>
      <c r="J822" s="3">
        <f t="shared" si="161"/>
        <v>179.16</v>
      </c>
      <c r="K822" s="3">
        <f t="shared" si="164"/>
        <v>2185.0845840000002</v>
      </c>
      <c r="M822" s="3">
        <f t="shared" si="170"/>
        <v>-636.36016666666728</v>
      </c>
      <c r="N822">
        <f t="shared" si="165"/>
        <v>636.36016666666728</v>
      </c>
      <c r="O822">
        <f t="shared" si="166"/>
        <v>0</v>
      </c>
      <c r="Q822" s="3">
        <f t="shared" si="171"/>
        <v>12.915939999999834</v>
      </c>
      <c r="R822" s="3">
        <f t="shared" si="162"/>
        <v>182.48691999999699</v>
      </c>
      <c r="S822" s="3">
        <f t="shared" si="167"/>
        <v>202.48691999999701</v>
      </c>
      <c r="T822" s="3">
        <f t="shared" si="172"/>
        <v>-27.520761280000091</v>
      </c>
      <c r="U822" s="3">
        <f t="shared" si="173"/>
        <v>614.49464166024143</v>
      </c>
    </row>
    <row r="823" spans="1:21" x14ac:dyDescent="0.25">
      <c r="A823" s="3">
        <v>6.63</v>
      </c>
      <c r="B823" s="3">
        <f t="shared" si="168"/>
        <v>11.629999999999999</v>
      </c>
      <c r="C823" s="3">
        <f t="shared" si="169"/>
        <v>6.25</v>
      </c>
      <c r="D823" s="4">
        <f t="shared" si="159"/>
        <v>62.5</v>
      </c>
      <c r="E823" s="4">
        <f t="shared" si="160"/>
        <v>159.33999999999997</v>
      </c>
      <c r="F823">
        <f t="shared" si="163"/>
        <v>2829.3574076666659</v>
      </c>
      <c r="H823" s="3"/>
      <c r="J823" s="3">
        <f t="shared" si="161"/>
        <v>179.34</v>
      </c>
      <c r="K823" s="3">
        <f t="shared" si="164"/>
        <v>2193.0097409999998</v>
      </c>
      <c r="M823" s="3">
        <f t="shared" si="170"/>
        <v>-636.3476666666661</v>
      </c>
      <c r="N823">
        <f t="shared" si="165"/>
        <v>636.3476666666661</v>
      </c>
      <c r="O823">
        <f t="shared" si="166"/>
        <v>0</v>
      </c>
      <c r="Q823" s="3">
        <f t="shared" si="171"/>
        <v>12.935479999999833</v>
      </c>
      <c r="R823" s="3">
        <f t="shared" si="162"/>
        <v>182.83863999999699</v>
      </c>
      <c r="S823" s="3">
        <f t="shared" si="167"/>
        <v>202.83863999999699</v>
      </c>
      <c r="T823" s="3">
        <f t="shared" si="172"/>
        <v>-27.911561280000093</v>
      </c>
      <c r="U823" s="3">
        <f t="shared" si="173"/>
        <v>613.9530678688302</v>
      </c>
    </row>
    <row r="824" spans="1:21" x14ac:dyDescent="0.25">
      <c r="A824" s="3">
        <v>6.64</v>
      </c>
      <c r="B824" s="3">
        <f t="shared" si="168"/>
        <v>11.64</v>
      </c>
      <c r="C824" s="3">
        <f t="shared" si="169"/>
        <v>6.25</v>
      </c>
      <c r="D824" s="4">
        <f t="shared" si="159"/>
        <v>62.5</v>
      </c>
      <c r="E824" s="4">
        <f t="shared" si="160"/>
        <v>159.52000000000001</v>
      </c>
      <c r="F824">
        <f t="shared" si="163"/>
        <v>2837.2859986666672</v>
      </c>
      <c r="H824" s="3"/>
      <c r="J824" s="3">
        <f t="shared" si="161"/>
        <v>179.51999999999998</v>
      </c>
      <c r="K824" s="3">
        <f t="shared" si="164"/>
        <v>2200.9528319999999</v>
      </c>
      <c r="M824" s="3">
        <f t="shared" si="170"/>
        <v>-636.33316666666724</v>
      </c>
      <c r="N824">
        <f t="shared" si="165"/>
        <v>636.33316666666724</v>
      </c>
      <c r="O824">
        <f t="shared" si="166"/>
        <v>0</v>
      </c>
      <c r="Q824" s="3">
        <f t="shared" si="171"/>
        <v>12.955019999999832</v>
      </c>
      <c r="R824" s="3">
        <f t="shared" si="162"/>
        <v>183.19035999999696</v>
      </c>
      <c r="S824" s="3">
        <f t="shared" si="167"/>
        <v>203.19035999999696</v>
      </c>
      <c r="T824" s="3">
        <f t="shared" si="172"/>
        <v>-28.302361280000092</v>
      </c>
      <c r="U824" s="3">
        <f t="shared" si="173"/>
        <v>613.40385784541911</v>
      </c>
    </row>
    <row r="825" spans="1:21" x14ac:dyDescent="0.25">
      <c r="A825" s="3">
        <v>6.65</v>
      </c>
      <c r="B825" s="3">
        <f t="shared" si="168"/>
        <v>11.65</v>
      </c>
      <c r="C825" s="3">
        <f t="shared" si="169"/>
        <v>6.25</v>
      </c>
      <c r="D825" s="4">
        <f t="shared" si="159"/>
        <v>62.5</v>
      </c>
      <c r="E825" s="4">
        <f t="shared" si="160"/>
        <v>159.70000000000002</v>
      </c>
      <c r="F825">
        <f t="shared" si="163"/>
        <v>2845.2305416666672</v>
      </c>
      <c r="H825" s="3"/>
      <c r="J825" s="3">
        <f t="shared" si="161"/>
        <v>179.7</v>
      </c>
      <c r="K825" s="3">
        <f t="shared" si="164"/>
        <v>2208.9138750000002</v>
      </c>
      <c r="M825" s="3">
        <f t="shared" si="170"/>
        <v>-636.31666666666706</v>
      </c>
      <c r="N825">
        <f t="shared" si="165"/>
        <v>636.31666666666706</v>
      </c>
      <c r="O825">
        <f t="shared" si="166"/>
        <v>0</v>
      </c>
      <c r="Q825" s="3">
        <f t="shared" si="171"/>
        <v>12.974559999999832</v>
      </c>
      <c r="R825" s="3">
        <f t="shared" si="162"/>
        <v>183.54207999999696</v>
      </c>
      <c r="S825" s="3">
        <f t="shared" si="167"/>
        <v>203.54207999999696</v>
      </c>
      <c r="T825" s="3">
        <f t="shared" si="172"/>
        <v>-28.693161280000091</v>
      </c>
      <c r="U825" s="3">
        <f t="shared" si="173"/>
        <v>612.84701159000781</v>
      </c>
    </row>
    <row r="826" spans="1:21" x14ac:dyDescent="0.25">
      <c r="A826" s="3">
        <v>6.66</v>
      </c>
      <c r="B826" s="3">
        <f t="shared" si="168"/>
        <v>11.66</v>
      </c>
      <c r="C826" s="3">
        <f t="shared" si="169"/>
        <v>6.25</v>
      </c>
      <c r="D826" s="4">
        <f t="shared" si="159"/>
        <v>62.5</v>
      </c>
      <c r="E826" s="4">
        <f t="shared" si="160"/>
        <v>159.88</v>
      </c>
      <c r="F826">
        <f t="shared" si="163"/>
        <v>2853.1910546666668</v>
      </c>
      <c r="H826" s="3"/>
      <c r="J826" s="3">
        <f t="shared" si="161"/>
        <v>179.88</v>
      </c>
      <c r="K826" s="3">
        <f t="shared" si="164"/>
        <v>2216.8928880000003</v>
      </c>
      <c r="M826" s="3">
        <f t="shared" si="170"/>
        <v>-636.29816666666648</v>
      </c>
      <c r="N826">
        <f t="shared" si="165"/>
        <v>636.29816666666648</v>
      </c>
      <c r="O826">
        <f t="shared" si="166"/>
        <v>0</v>
      </c>
      <c r="Q826" s="3">
        <f t="shared" si="171"/>
        <v>12.994099999999831</v>
      </c>
      <c r="R826" s="3">
        <f t="shared" si="162"/>
        <v>183.89379999999693</v>
      </c>
      <c r="S826" s="3">
        <f t="shared" si="167"/>
        <v>203.89379999999696</v>
      </c>
      <c r="T826" s="3">
        <f t="shared" si="172"/>
        <v>-29.083961280000093</v>
      </c>
      <c r="U826" s="3">
        <f t="shared" si="173"/>
        <v>612.28252910259653</v>
      </c>
    </row>
    <row r="827" spans="1:21" x14ac:dyDescent="0.25">
      <c r="A827" s="3">
        <v>6.67</v>
      </c>
      <c r="B827" s="3">
        <f t="shared" si="168"/>
        <v>11.67</v>
      </c>
      <c r="C827" s="3">
        <f t="shared" si="169"/>
        <v>6.25</v>
      </c>
      <c r="D827" s="4">
        <f t="shared" si="159"/>
        <v>62.5</v>
      </c>
      <c r="E827" s="4">
        <f t="shared" si="160"/>
        <v>160.06</v>
      </c>
      <c r="F827">
        <f t="shared" si="163"/>
        <v>2861.1675556666669</v>
      </c>
      <c r="H827" s="3"/>
      <c r="J827" s="3">
        <f t="shared" si="161"/>
        <v>180.06</v>
      </c>
      <c r="K827" s="3">
        <f t="shared" si="164"/>
        <v>2224.889889</v>
      </c>
      <c r="M827" s="3">
        <f t="shared" si="170"/>
        <v>-636.27766666666685</v>
      </c>
      <c r="N827">
        <f t="shared" si="165"/>
        <v>636.27766666666685</v>
      </c>
      <c r="O827">
        <f t="shared" si="166"/>
        <v>0</v>
      </c>
      <c r="Q827" s="3">
        <f t="shared" si="171"/>
        <v>13.01363999999983</v>
      </c>
      <c r="R827" s="3">
        <f t="shared" si="162"/>
        <v>184.24551999999693</v>
      </c>
      <c r="S827" s="3">
        <f t="shared" si="167"/>
        <v>204.24551999999696</v>
      </c>
      <c r="T827" s="3">
        <f t="shared" si="172"/>
        <v>-29.474761280000092</v>
      </c>
      <c r="U827" s="3">
        <f t="shared" si="173"/>
        <v>611.71041038318538</v>
      </c>
    </row>
    <row r="828" spans="1:21" x14ac:dyDescent="0.25">
      <c r="A828" s="3">
        <v>6.68</v>
      </c>
      <c r="B828" s="3">
        <f t="shared" si="168"/>
        <v>11.68</v>
      </c>
      <c r="C828" s="3">
        <f t="shared" si="169"/>
        <v>6.25</v>
      </c>
      <c r="D828" s="4">
        <f t="shared" si="159"/>
        <v>62.5</v>
      </c>
      <c r="E828" s="4">
        <f t="shared" si="160"/>
        <v>160.24</v>
      </c>
      <c r="F828">
        <f t="shared" si="163"/>
        <v>2869.1600626666668</v>
      </c>
      <c r="H828" s="3"/>
      <c r="J828" s="3">
        <f t="shared" si="161"/>
        <v>180.24</v>
      </c>
      <c r="K828" s="3">
        <f t="shared" si="164"/>
        <v>2232.904896</v>
      </c>
      <c r="M828" s="3">
        <f t="shared" si="170"/>
        <v>-636.25516666666681</v>
      </c>
      <c r="N828">
        <f t="shared" si="165"/>
        <v>636.25516666666681</v>
      </c>
      <c r="O828">
        <f t="shared" si="166"/>
        <v>0</v>
      </c>
      <c r="Q828" s="3">
        <f t="shared" si="171"/>
        <v>13.033179999999829</v>
      </c>
      <c r="R828" s="3">
        <f t="shared" si="162"/>
        <v>184.59723999999693</v>
      </c>
      <c r="S828" s="3">
        <f t="shared" si="167"/>
        <v>204.59723999999693</v>
      </c>
      <c r="T828" s="3">
        <f t="shared" si="172"/>
        <v>-29.865561280000094</v>
      </c>
      <c r="U828" s="3">
        <f t="shared" si="173"/>
        <v>611.13065543177413</v>
      </c>
    </row>
    <row r="829" spans="1:21" x14ac:dyDescent="0.25">
      <c r="A829" s="3">
        <v>6.69</v>
      </c>
      <c r="B829" s="3">
        <f t="shared" si="168"/>
        <v>11.690000000000001</v>
      </c>
      <c r="C829" s="3">
        <f t="shared" si="169"/>
        <v>6.25</v>
      </c>
      <c r="D829" s="4">
        <f t="shared" si="159"/>
        <v>62.5</v>
      </c>
      <c r="E829" s="4">
        <f t="shared" si="160"/>
        <v>160.42000000000002</v>
      </c>
      <c r="F829">
        <f t="shared" si="163"/>
        <v>2877.1685936666672</v>
      </c>
      <c r="H829" s="3"/>
      <c r="J829" s="3">
        <f t="shared" si="161"/>
        <v>180.42000000000002</v>
      </c>
      <c r="K829" s="3">
        <f t="shared" si="164"/>
        <v>2240.9379270000004</v>
      </c>
      <c r="M829" s="3">
        <f t="shared" si="170"/>
        <v>-636.23066666666682</v>
      </c>
      <c r="N829">
        <f t="shared" si="165"/>
        <v>636.23066666666682</v>
      </c>
      <c r="O829">
        <f t="shared" si="166"/>
        <v>0</v>
      </c>
      <c r="Q829" s="3">
        <f t="shared" si="171"/>
        <v>13.052719999999828</v>
      </c>
      <c r="R829" s="3">
        <f t="shared" si="162"/>
        <v>184.9489599999969</v>
      </c>
      <c r="S829" s="3">
        <f t="shared" si="167"/>
        <v>204.9489599999969</v>
      </c>
      <c r="T829" s="3">
        <f t="shared" si="172"/>
        <v>-30.256361280000093</v>
      </c>
      <c r="U829" s="3">
        <f t="shared" si="173"/>
        <v>610.5432642483629</v>
      </c>
    </row>
    <row r="830" spans="1:21" x14ac:dyDescent="0.25">
      <c r="A830" s="3">
        <v>6.7</v>
      </c>
      <c r="B830" s="3">
        <f t="shared" si="168"/>
        <v>11.7</v>
      </c>
      <c r="C830" s="3">
        <f t="shared" si="169"/>
        <v>6.25</v>
      </c>
      <c r="D830" s="4">
        <f t="shared" si="159"/>
        <v>62.5</v>
      </c>
      <c r="E830" s="4">
        <f t="shared" si="160"/>
        <v>160.6</v>
      </c>
      <c r="F830">
        <f t="shared" si="163"/>
        <v>2885.1931666666665</v>
      </c>
      <c r="H830" s="3"/>
      <c r="J830" s="3">
        <f t="shared" si="161"/>
        <v>180.60000000000002</v>
      </c>
      <c r="K830" s="3">
        <f t="shared" si="164"/>
        <v>2248.9890000000005</v>
      </c>
      <c r="M830" s="3">
        <f t="shared" si="170"/>
        <v>-636.20416666666597</v>
      </c>
      <c r="N830">
        <f t="shared" si="165"/>
        <v>636.20416666666597</v>
      </c>
      <c r="O830">
        <f t="shared" si="166"/>
        <v>0</v>
      </c>
      <c r="Q830" s="3">
        <f t="shared" si="171"/>
        <v>13.072259999999828</v>
      </c>
      <c r="R830" s="3">
        <f t="shared" si="162"/>
        <v>185.30067999999687</v>
      </c>
      <c r="S830" s="3">
        <f t="shared" si="167"/>
        <v>205.3006799999969</v>
      </c>
      <c r="T830" s="3">
        <f t="shared" si="172"/>
        <v>-30.647161280000091</v>
      </c>
      <c r="U830" s="3">
        <f t="shared" si="173"/>
        <v>609.94823683295181</v>
      </c>
    </row>
    <row r="831" spans="1:21" x14ac:dyDescent="0.25">
      <c r="A831" s="3">
        <v>6.71</v>
      </c>
      <c r="B831" s="3">
        <f t="shared" si="168"/>
        <v>11.71</v>
      </c>
      <c r="C831" s="3">
        <f t="shared" si="169"/>
        <v>6.25</v>
      </c>
      <c r="D831" s="4">
        <f t="shared" si="159"/>
        <v>62.5</v>
      </c>
      <c r="E831" s="4">
        <f t="shared" si="160"/>
        <v>160.78000000000003</v>
      </c>
      <c r="F831">
        <f t="shared" si="163"/>
        <v>2893.2337996666674</v>
      </c>
      <c r="H831" s="3"/>
      <c r="J831" s="3">
        <f t="shared" si="161"/>
        <v>180.78</v>
      </c>
      <c r="K831" s="3">
        <f t="shared" si="164"/>
        <v>2257.058133</v>
      </c>
      <c r="M831" s="3">
        <f t="shared" si="170"/>
        <v>-636.17566666666744</v>
      </c>
      <c r="N831">
        <f t="shared" si="165"/>
        <v>636.17566666666744</v>
      </c>
      <c r="O831">
        <f t="shared" si="166"/>
        <v>0</v>
      </c>
      <c r="Q831" s="3">
        <f t="shared" si="171"/>
        <v>13.091799999999827</v>
      </c>
      <c r="R831" s="3">
        <f t="shared" si="162"/>
        <v>185.65239999999687</v>
      </c>
      <c r="S831" s="3">
        <f t="shared" si="167"/>
        <v>205.65239999999687</v>
      </c>
      <c r="T831" s="3">
        <f t="shared" si="172"/>
        <v>-31.03796128000009</v>
      </c>
      <c r="U831" s="3">
        <f t="shared" si="173"/>
        <v>609.3455731855405</v>
      </c>
    </row>
    <row r="832" spans="1:21" x14ac:dyDescent="0.25">
      <c r="A832" s="3">
        <v>6.72</v>
      </c>
      <c r="B832" s="3">
        <f t="shared" si="168"/>
        <v>11.719999999999999</v>
      </c>
      <c r="C832" s="3">
        <f t="shared" si="169"/>
        <v>6.25</v>
      </c>
      <c r="D832" s="4">
        <f t="shared" si="159"/>
        <v>62.5</v>
      </c>
      <c r="E832" s="4">
        <f t="shared" si="160"/>
        <v>160.95999999999998</v>
      </c>
      <c r="F832">
        <f t="shared" si="163"/>
        <v>2901.2905106666658</v>
      </c>
      <c r="H832" s="3"/>
      <c r="J832" s="3">
        <f t="shared" si="161"/>
        <v>180.95999999999998</v>
      </c>
      <c r="K832" s="3">
        <f t="shared" si="164"/>
        <v>2265.1453439999996</v>
      </c>
      <c r="M832" s="3">
        <f t="shared" si="170"/>
        <v>-636.14516666666623</v>
      </c>
      <c r="N832">
        <f t="shared" si="165"/>
        <v>636.14516666666623</v>
      </c>
      <c r="O832">
        <f t="shared" si="166"/>
        <v>0</v>
      </c>
      <c r="Q832" s="3">
        <f t="shared" si="171"/>
        <v>13.111339999999826</v>
      </c>
      <c r="R832" s="3">
        <f t="shared" si="162"/>
        <v>186.00411999999687</v>
      </c>
      <c r="S832" s="3">
        <f t="shared" si="167"/>
        <v>206.00411999999685</v>
      </c>
      <c r="T832" s="3">
        <f t="shared" si="172"/>
        <v>-31.428761280000089</v>
      </c>
      <c r="U832" s="3">
        <f t="shared" si="173"/>
        <v>608.73527330612922</v>
      </c>
    </row>
    <row r="833" spans="1:21" x14ac:dyDescent="0.25">
      <c r="A833" s="3">
        <v>6.73</v>
      </c>
      <c r="B833" s="3">
        <f t="shared" si="168"/>
        <v>11.73</v>
      </c>
      <c r="C833" s="3">
        <f t="shared" si="169"/>
        <v>6.25</v>
      </c>
      <c r="D833" s="4">
        <f t="shared" si="159"/>
        <v>62.5</v>
      </c>
      <c r="E833" s="4">
        <f t="shared" si="160"/>
        <v>161.14000000000001</v>
      </c>
      <c r="F833">
        <f t="shared" si="163"/>
        <v>2909.3633176666672</v>
      </c>
      <c r="H833" s="3"/>
      <c r="J833" s="3">
        <f t="shared" si="161"/>
        <v>181.14000000000001</v>
      </c>
      <c r="K833" s="3">
        <f t="shared" si="164"/>
        <v>2273.2506510000003</v>
      </c>
      <c r="M833" s="3">
        <f t="shared" si="170"/>
        <v>-636.11266666666688</v>
      </c>
      <c r="N833">
        <f t="shared" si="165"/>
        <v>636.11266666666688</v>
      </c>
      <c r="O833">
        <f t="shared" si="166"/>
        <v>0</v>
      </c>
      <c r="Q833" s="3">
        <f t="shared" si="171"/>
        <v>13.130879999999825</v>
      </c>
      <c r="R833" s="3">
        <f t="shared" si="162"/>
        <v>186.35583999999682</v>
      </c>
      <c r="S833" s="3">
        <f t="shared" si="167"/>
        <v>206.35583999999685</v>
      </c>
      <c r="T833" s="3">
        <f t="shared" si="172"/>
        <v>-31.819561280000087</v>
      </c>
      <c r="U833" s="3">
        <f t="shared" si="173"/>
        <v>608.11733719471806</v>
      </c>
    </row>
    <row r="834" spans="1:21" x14ac:dyDescent="0.25">
      <c r="A834" s="3">
        <v>6.74</v>
      </c>
      <c r="B834" s="3">
        <f t="shared" si="168"/>
        <v>11.74</v>
      </c>
      <c r="C834" s="3">
        <f t="shared" si="169"/>
        <v>6.25</v>
      </c>
      <c r="D834" s="4">
        <f t="shared" si="159"/>
        <v>62.5</v>
      </c>
      <c r="E834" s="4">
        <f t="shared" si="160"/>
        <v>161.32</v>
      </c>
      <c r="F834">
        <f t="shared" si="163"/>
        <v>2917.4522386666667</v>
      </c>
      <c r="H834" s="3"/>
      <c r="J834" s="3">
        <f t="shared" si="161"/>
        <v>181.32</v>
      </c>
      <c r="K834" s="3">
        <f t="shared" si="164"/>
        <v>2281.3740720000001</v>
      </c>
      <c r="M834" s="3">
        <f t="shared" si="170"/>
        <v>-636.07816666666668</v>
      </c>
      <c r="N834">
        <f t="shared" si="165"/>
        <v>636.07816666666668</v>
      </c>
      <c r="O834">
        <f t="shared" si="166"/>
        <v>0</v>
      </c>
      <c r="Q834" s="3">
        <f t="shared" si="171"/>
        <v>13.150419999999825</v>
      </c>
      <c r="R834" s="3">
        <f t="shared" si="162"/>
        <v>186.70755999999682</v>
      </c>
      <c r="S834" s="3">
        <f t="shared" si="167"/>
        <v>206.70755999999685</v>
      </c>
      <c r="T834" s="3">
        <f t="shared" si="172"/>
        <v>-32.210361280000086</v>
      </c>
      <c r="U834" s="3">
        <f t="shared" si="173"/>
        <v>607.49176485130681</v>
      </c>
    </row>
    <row r="835" spans="1:21" x14ac:dyDescent="0.25">
      <c r="A835" s="3">
        <v>6.75</v>
      </c>
      <c r="B835" s="3">
        <f t="shared" si="168"/>
        <v>11.75</v>
      </c>
      <c r="C835" s="3">
        <f t="shared" si="169"/>
        <v>6.25</v>
      </c>
      <c r="D835" s="4">
        <f t="shared" si="159"/>
        <v>62.5</v>
      </c>
      <c r="E835" s="4">
        <f t="shared" si="160"/>
        <v>161.5</v>
      </c>
      <c r="F835">
        <f t="shared" si="163"/>
        <v>2925.557291666667</v>
      </c>
      <c r="H835" s="3"/>
      <c r="J835" s="3">
        <f t="shared" si="161"/>
        <v>181.5</v>
      </c>
      <c r="K835" s="3">
        <f t="shared" si="164"/>
        <v>2289.515625</v>
      </c>
      <c r="M835" s="3">
        <f t="shared" si="170"/>
        <v>-636.04166666666697</v>
      </c>
      <c r="N835">
        <f t="shared" si="165"/>
        <v>636.04166666666697</v>
      </c>
      <c r="O835">
        <f t="shared" si="166"/>
        <v>0</v>
      </c>
      <c r="Q835" s="3">
        <f t="shared" si="171"/>
        <v>13.169959999999824</v>
      </c>
      <c r="R835" s="3">
        <f t="shared" si="162"/>
        <v>187.05927999999682</v>
      </c>
      <c r="S835" s="3">
        <f t="shared" si="167"/>
        <v>207.05927999999682</v>
      </c>
      <c r="T835" s="3">
        <f t="shared" si="172"/>
        <v>-32.601161280000085</v>
      </c>
      <c r="U835" s="3">
        <f t="shared" si="173"/>
        <v>606.85855627589569</v>
      </c>
    </row>
    <row r="836" spans="1:21" x14ac:dyDescent="0.25">
      <c r="A836" s="3">
        <v>6.76</v>
      </c>
      <c r="B836" s="3">
        <f t="shared" si="168"/>
        <v>11.76</v>
      </c>
      <c r="C836" s="3">
        <f t="shared" si="169"/>
        <v>6.25</v>
      </c>
      <c r="D836" s="4">
        <f t="shared" si="159"/>
        <v>62.5</v>
      </c>
      <c r="E836" s="4">
        <f t="shared" si="160"/>
        <v>161.68</v>
      </c>
      <c r="F836">
        <f t="shared" si="163"/>
        <v>2933.6784946666667</v>
      </c>
      <c r="H836" s="3"/>
      <c r="J836" s="3">
        <f t="shared" si="161"/>
        <v>181.68</v>
      </c>
      <c r="K836" s="3">
        <f t="shared" si="164"/>
        <v>2297.6753279999998</v>
      </c>
      <c r="M836" s="3">
        <f t="shared" si="170"/>
        <v>-636.00316666666686</v>
      </c>
      <c r="N836">
        <f t="shared" si="165"/>
        <v>636.00316666666686</v>
      </c>
      <c r="O836">
        <f t="shared" si="166"/>
        <v>0</v>
      </c>
      <c r="Q836" s="3">
        <f t="shared" si="171"/>
        <v>13.189499999999823</v>
      </c>
      <c r="R836" s="3">
        <f t="shared" si="162"/>
        <v>187.41099999999682</v>
      </c>
      <c r="S836" s="3">
        <f t="shared" si="167"/>
        <v>207.41099999999682</v>
      </c>
      <c r="T836" s="3">
        <f t="shared" si="172"/>
        <v>-32.991961280000083</v>
      </c>
      <c r="U836" s="3">
        <f t="shared" si="173"/>
        <v>606.21771146848459</v>
      </c>
    </row>
    <row r="837" spans="1:21" x14ac:dyDescent="0.25">
      <c r="A837" s="3">
        <v>6.77</v>
      </c>
      <c r="B837" s="3">
        <f t="shared" si="168"/>
        <v>11.77</v>
      </c>
      <c r="C837" s="3">
        <f t="shared" si="169"/>
        <v>6.25</v>
      </c>
      <c r="D837" s="4">
        <f t="shared" si="159"/>
        <v>62.5</v>
      </c>
      <c r="E837" s="4">
        <f t="shared" si="160"/>
        <v>161.85999999999999</v>
      </c>
      <c r="F837">
        <f t="shared" si="163"/>
        <v>2941.8158656666665</v>
      </c>
      <c r="H837" s="3"/>
      <c r="J837" s="3">
        <f t="shared" si="161"/>
        <v>181.85999999999999</v>
      </c>
      <c r="K837" s="3">
        <f t="shared" si="164"/>
        <v>2305.8531989999997</v>
      </c>
      <c r="M837" s="3">
        <f t="shared" si="170"/>
        <v>-635.96266666666679</v>
      </c>
      <c r="N837">
        <f t="shared" si="165"/>
        <v>635.96266666666679</v>
      </c>
      <c r="O837">
        <f t="shared" si="166"/>
        <v>0</v>
      </c>
      <c r="Q837" s="3">
        <f t="shared" si="171"/>
        <v>13.209039999999822</v>
      </c>
      <c r="R837" s="3">
        <f t="shared" si="162"/>
        <v>187.76271999999679</v>
      </c>
      <c r="S837" s="3">
        <f t="shared" si="167"/>
        <v>207.76271999999679</v>
      </c>
      <c r="T837" s="3">
        <f t="shared" si="172"/>
        <v>-33.382761280000082</v>
      </c>
      <c r="U837" s="3">
        <f t="shared" si="173"/>
        <v>605.5692304290734</v>
      </c>
    </row>
    <row r="838" spans="1:21" x14ac:dyDescent="0.25">
      <c r="A838" s="3">
        <v>6.78</v>
      </c>
      <c r="B838" s="3">
        <f t="shared" si="168"/>
        <v>11.780000000000001</v>
      </c>
      <c r="C838" s="3">
        <f t="shared" si="169"/>
        <v>6.25</v>
      </c>
      <c r="D838" s="4">
        <f t="shared" si="159"/>
        <v>62.5</v>
      </c>
      <c r="E838" s="4">
        <f t="shared" si="160"/>
        <v>162.04000000000002</v>
      </c>
      <c r="F838">
        <f t="shared" si="163"/>
        <v>2949.9694226666675</v>
      </c>
      <c r="H838" s="3"/>
      <c r="J838" s="3">
        <f t="shared" si="161"/>
        <v>182.04000000000002</v>
      </c>
      <c r="K838" s="3">
        <f t="shared" si="164"/>
        <v>2314.0492560000002</v>
      </c>
      <c r="M838" s="3">
        <f t="shared" si="170"/>
        <v>-635.92016666666723</v>
      </c>
      <c r="N838">
        <f t="shared" si="165"/>
        <v>635.92016666666723</v>
      </c>
      <c r="O838">
        <f t="shared" si="166"/>
        <v>0</v>
      </c>
      <c r="Q838" s="3">
        <f t="shared" si="171"/>
        <v>13.228579999999821</v>
      </c>
      <c r="R838" s="3">
        <f t="shared" si="162"/>
        <v>188.11443999999676</v>
      </c>
      <c r="S838" s="3">
        <f t="shared" si="167"/>
        <v>208.11443999999679</v>
      </c>
      <c r="T838" s="3">
        <f t="shared" si="172"/>
        <v>-33.773561280000081</v>
      </c>
      <c r="U838" s="3">
        <f t="shared" si="173"/>
        <v>604.91311315766222</v>
      </c>
    </row>
    <row r="839" spans="1:21" x14ac:dyDescent="0.25">
      <c r="A839" s="3">
        <v>6.79</v>
      </c>
      <c r="B839" s="3">
        <f t="shared" si="168"/>
        <v>11.79</v>
      </c>
      <c r="C839" s="3">
        <f t="shared" si="169"/>
        <v>6.25</v>
      </c>
      <c r="D839" s="4">
        <f t="shared" si="159"/>
        <v>62.5</v>
      </c>
      <c r="E839" s="4">
        <f t="shared" si="160"/>
        <v>162.21999999999997</v>
      </c>
      <c r="F839">
        <f t="shared" si="163"/>
        <v>2958.1391836666662</v>
      </c>
      <c r="H839" s="3"/>
      <c r="J839" s="3">
        <f t="shared" si="161"/>
        <v>182.22</v>
      </c>
      <c r="K839" s="3">
        <f t="shared" si="164"/>
        <v>2322.2635169999999</v>
      </c>
      <c r="M839" s="3">
        <f t="shared" si="170"/>
        <v>-635.87566666666635</v>
      </c>
      <c r="N839">
        <f t="shared" si="165"/>
        <v>635.87566666666635</v>
      </c>
      <c r="O839">
        <f t="shared" si="166"/>
        <v>0</v>
      </c>
      <c r="Q839" s="3">
        <f t="shared" si="171"/>
        <v>13.248119999999821</v>
      </c>
      <c r="R839" s="3">
        <f t="shared" si="162"/>
        <v>188.46615999999676</v>
      </c>
      <c r="S839" s="3">
        <f t="shared" si="167"/>
        <v>208.46615999999676</v>
      </c>
      <c r="T839" s="3">
        <f t="shared" si="172"/>
        <v>-34.16436128000008</v>
      </c>
      <c r="U839" s="3">
        <f t="shared" si="173"/>
        <v>604.24935965425107</v>
      </c>
    </row>
    <row r="840" spans="1:21" x14ac:dyDescent="0.25">
      <c r="A840" s="3">
        <v>6.8</v>
      </c>
      <c r="B840" s="3">
        <f t="shared" si="168"/>
        <v>11.8</v>
      </c>
      <c r="C840" s="3">
        <f t="shared" si="169"/>
        <v>6.25</v>
      </c>
      <c r="D840" s="4">
        <f t="shared" si="159"/>
        <v>62.5</v>
      </c>
      <c r="E840" s="4">
        <f t="shared" si="160"/>
        <v>162.4</v>
      </c>
      <c r="F840">
        <f t="shared" si="163"/>
        <v>2966.325166666667</v>
      </c>
      <c r="H840" s="3"/>
      <c r="J840" s="3">
        <f t="shared" si="161"/>
        <v>182.39999999999998</v>
      </c>
      <c r="K840" s="3">
        <f t="shared" si="164"/>
        <v>2330.4960000000001</v>
      </c>
      <c r="M840" s="3">
        <f t="shared" si="170"/>
        <v>-635.82916666666688</v>
      </c>
      <c r="N840">
        <f t="shared" si="165"/>
        <v>635.82916666666688</v>
      </c>
      <c r="O840">
        <f t="shared" si="166"/>
        <v>0</v>
      </c>
      <c r="Q840" s="3">
        <f t="shared" si="171"/>
        <v>13.26765999999982</v>
      </c>
      <c r="R840" s="3">
        <f t="shared" si="162"/>
        <v>188.81787999999673</v>
      </c>
      <c r="S840" s="3">
        <f t="shared" si="167"/>
        <v>208.81787999999673</v>
      </c>
      <c r="T840" s="3">
        <f t="shared" si="172"/>
        <v>-34.555161280000078</v>
      </c>
      <c r="U840" s="3">
        <f t="shared" si="173"/>
        <v>603.57796991883981</v>
      </c>
    </row>
    <row r="841" spans="1:21" x14ac:dyDescent="0.25">
      <c r="A841" s="3">
        <v>6.81</v>
      </c>
      <c r="B841" s="3">
        <f t="shared" si="168"/>
        <v>11.809999999999999</v>
      </c>
      <c r="C841" s="3">
        <f t="shared" si="169"/>
        <v>6.25</v>
      </c>
      <c r="D841" s="4">
        <f t="shared" si="159"/>
        <v>62.5</v>
      </c>
      <c r="E841" s="4">
        <f t="shared" si="160"/>
        <v>162.57999999999998</v>
      </c>
      <c r="F841">
        <f t="shared" si="163"/>
        <v>2974.5273896666658</v>
      </c>
      <c r="H841" s="3"/>
      <c r="J841" s="3">
        <f t="shared" si="161"/>
        <v>182.57999999999998</v>
      </c>
      <c r="K841" s="3">
        <f t="shared" si="164"/>
        <v>2338.7467229999997</v>
      </c>
      <c r="M841" s="3">
        <f t="shared" si="170"/>
        <v>-635.78066666666609</v>
      </c>
      <c r="N841">
        <f t="shared" si="165"/>
        <v>635.78066666666609</v>
      </c>
      <c r="O841">
        <f t="shared" si="166"/>
        <v>0</v>
      </c>
      <c r="Q841" s="3">
        <f t="shared" si="171"/>
        <v>13.287199999999819</v>
      </c>
      <c r="R841" s="3">
        <f t="shared" si="162"/>
        <v>189.16959999999673</v>
      </c>
      <c r="S841" s="3">
        <f t="shared" si="167"/>
        <v>209.16959999999673</v>
      </c>
      <c r="T841" s="3">
        <f t="shared" si="172"/>
        <v>-34.945961280000077</v>
      </c>
      <c r="U841" s="3">
        <f t="shared" si="173"/>
        <v>602.89894395142869</v>
      </c>
    </row>
    <row r="842" spans="1:21" x14ac:dyDescent="0.25">
      <c r="A842" s="3">
        <v>6.82</v>
      </c>
      <c r="B842" s="3">
        <f t="shared" si="168"/>
        <v>11.82</v>
      </c>
      <c r="C842" s="3">
        <f t="shared" si="169"/>
        <v>6.25</v>
      </c>
      <c r="D842" s="4">
        <f t="shared" si="159"/>
        <v>62.5</v>
      </c>
      <c r="E842" s="4">
        <f t="shared" si="160"/>
        <v>162.76</v>
      </c>
      <c r="F842">
        <f t="shared" si="163"/>
        <v>2982.7458706666666</v>
      </c>
      <c r="H842" s="3"/>
      <c r="J842" s="3">
        <f t="shared" si="161"/>
        <v>182.76</v>
      </c>
      <c r="K842" s="3">
        <f t="shared" si="164"/>
        <v>2347.0157040000004</v>
      </c>
      <c r="M842" s="3">
        <f t="shared" si="170"/>
        <v>-635.73016666666626</v>
      </c>
      <c r="N842">
        <f t="shared" si="165"/>
        <v>635.73016666666626</v>
      </c>
      <c r="O842">
        <f t="shared" si="166"/>
        <v>0</v>
      </c>
      <c r="Q842" s="3">
        <f t="shared" si="171"/>
        <v>13.306739999999818</v>
      </c>
      <c r="R842" s="3">
        <f t="shared" si="162"/>
        <v>189.52131999999671</v>
      </c>
      <c r="S842" s="3">
        <f t="shared" si="167"/>
        <v>209.52131999999673</v>
      </c>
      <c r="T842" s="3">
        <f t="shared" si="172"/>
        <v>-35.336761280000076</v>
      </c>
      <c r="U842" s="3">
        <f t="shared" si="173"/>
        <v>602.21228175201747</v>
      </c>
    </row>
    <row r="843" spans="1:21" x14ac:dyDescent="0.25">
      <c r="A843" s="3">
        <v>6.83</v>
      </c>
      <c r="B843" s="3">
        <f t="shared" si="168"/>
        <v>11.83</v>
      </c>
      <c r="C843" s="3">
        <f t="shared" si="169"/>
        <v>6.25</v>
      </c>
      <c r="D843" s="4">
        <f t="shared" si="159"/>
        <v>62.5</v>
      </c>
      <c r="E843" s="4">
        <f t="shared" si="160"/>
        <v>162.94</v>
      </c>
      <c r="F843">
        <f t="shared" si="163"/>
        <v>2990.9806276666668</v>
      </c>
      <c r="H843" s="3"/>
      <c r="J843" s="3">
        <f t="shared" si="161"/>
        <v>182.94</v>
      </c>
      <c r="K843" s="3">
        <f t="shared" si="164"/>
        <v>2355.3029610000003</v>
      </c>
      <c r="M843" s="3">
        <f t="shared" si="170"/>
        <v>-635.67766666666648</v>
      </c>
      <c r="N843">
        <f t="shared" si="165"/>
        <v>635.67766666666648</v>
      </c>
      <c r="O843">
        <f t="shared" si="166"/>
        <v>0</v>
      </c>
      <c r="Q843" s="3">
        <f t="shared" si="171"/>
        <v>13.326279999999818</v>
      </c>
      <c r="R843" s="3">
        <f t="shared" si="162"/>
        <v>189.87303999999671</v>
      </c>
      <c r="S843" s="3">
        <f t="shared" si="167"/>
        <v>209.87303999999671</v>
      </c>
      <c r="T843" s="3">
        <f t="shared" si="172"/>
        <v>-35.727561280000074</v>
      </c>
      <c r="U843" s="3">
        <f t="shared" si="173"/>
        <v>601.51798332060628</v>
      </c>
    </row>
    <row r="844" spans="1:21" x14ac:dyDescent="0.25">
      <c r="A844" s="3">
        <v>6.84</v>
      </c>
      <c r="B844" s="3">
        <f t="shared" si="168"/>
        <v>11.84</v>
      </c>
      <c r="C844" s="3">
        <f t="shared" si="169"/>
        <v>6.25</v>
      </c>
      <c r="D844" s="4">
        <f t="shared" si="159"/>
        <v>62.5</v>
      </c>
      <c r="E844" s="4">
        <f t="shared" si="160"/>
        <v>163.12</v>
      </c>
      <c r="F844">
        <f t="shared" si="163"/>
        <v>2999.231678666667</v>
      </c>
      <c r="H844" s="3"/>
      <c r="J844" s="3">
        <f t="shared" si="161"/>
        <v>183.12</v>
      </c>
      <c r="K844" s="3">
        <f t="shared" si="164"/>
        <v>2363.6085119999998</v>
      </c>
      <c r="M844" s="3">
        <f t="shared" si="170"/>
        <v>-635.6231666666672</v>
      </c>
      <c r="N844">
        <f t="shared" si="165"/>
        <v>635.6231666666672</v>
      </c>
      <c r="O844">
        <f t="shared" si="166"/>
        <v>0</v>
      </c>
      <c r="Q844" s="3">
        <f t="shared" si="171"/>
        <v>13.345819999999817</v>
      </c>
      <c r="R844" s="3">
        <f t="shared" si="162"/>
        <v>190.22475999999668</v>
      </c>
      <c r="S844" s="3">
        <f t="shared" si="167"/>
        <v>210.22475999999671</v>
      </c>
      <c r="T844" s="3">
        <f t="shared" si="172"/>
        <v>-36.118361280000073</v>
      </c>
      <c r="U844" s="3">
        <f t="shared" si="173"/>
        <v>600.8160486571951</v>
      </c>
    </row>
    <row r="845" spans="1:21" x14ac:dyDescent="0.25">
      <c r="A845" s="3">
        <v>6.85</v>
      </c>
      <c r="B845" s="3">
        <f t="shared" si="168"/>
        <v>11.85</v>
      </c>
      <c r="C845" s="3">
        <f t="shared" si="169"/>
        <v>6.25</v>
      </c>
      <c r="D845" s="4">
        <f t="shared" si="159"/>
        <v>62.5</v>
      </c>
      <c r="E845" s="4">
        <f t="shared" si="160"/>
        <v>163.29999999999998</v>
      </c>
      <c r="F845">
        <f t="shared" si="163"/>
        <v>3007.4990416666665</v>
      </c>
      <c r="H845" s="3"/>
      <c r="J845" s="3">
        <f t="shared" si="161"/>
        <v>183.3</v>
      </c>
      <c r="K845" s="3">
        <f t="shared" si="164"/>
        <v>2371.9323749999999</v>
      </c>
      <c r="M845" s="3">
        <f t="shared" si="170"/>
        <v>-635.56666666666661</v>
      </c>
      <c r="N845">
        <f t="shared" si="165"/>
        <v>635.56666666666661</v>
      </c>
      <c r="O845">
        <f t="shared" si="166"/>
        <v>0</v>
      </c>
      <c r="Q845" s="3">
        <f t="shared" si="171"/>
        <v>13.365359999999816</v>
      </c>
      <c r="R845" s="3">
        <f t="shared" si="162"/>
        <v>190.57647999999668</v>
      </c>
      <c r="S845" s="3">
        <f t="shared" si="167"/>
        <v>210.57647999999668</v>
      </c>
      <c r="T845" s="3">
        <f t="shared" si="172"/>
        <v>-36.509161280000072</v>
      </c>
      <c r="U845" s="3">
        <f t="shared" si="173"/>
        <v>600.10647776178382</v>
      </c>
    </row>
    <row r="846" spans="1:21" x14ac:dyDescent="0.25">
      <c r="A846" s="3">
        <v>6.86</v>
      </c>
      <c r="B846" s="3">
        <f t="shared" si="168"/>
        <v>11.86</v>
      </c>
      <c r="C846" s="3">
        <f t="shared" si="169"/>
        <v>6.25</v>
      </c>
      <c r="D846" s="4">
        <f t="shared" si="159"/>
        <v>62.5</v>
      </c>
      <c r="E846" s="4">
        <f t="shared" si="160"/>
        <v>163.47999999999999</v>
      </c>
      <c r="F846">
        <f t="shared" si="163"/>
        <v>3015.7827346666663</v>
      </c>
      <c r="H846" s="3"/>
      <c r="J846" s="3">
        <f t="shared" si="161"/>
        <v>183.48000000000002</v>
      </c>
      <c r="K846" s="3">
        <f t="shared" si="164"/>
        <v>2380.2745680000007</v>
      </c>
      <c r="M846" s="3">
        <f t="shared" si="170"/>
        <v>-635.5081666666656</v>
      </c>
      <c r="N846">
        <f t="shared" si="165"/>
        <v>635.5081666666656</v>
      </c>
      <c r="O846">
        <f t="shared" si="166"/>
        <v>0</v>
      </c>
      <c r="Q846" s="3">
        <f t="shared" si="171"/>
        <v>13.384899999999815</v>
      </c>
      <c r="R846" s="3">
        <f t="shared" si="162"/>
        <v>190.92819999999668</v>
      </c>
      <c r="S846" s="3">
        <f t="shared" si="167"/>
        <v>210.92819999999665</v>
      </c>
      <c r="T846" s="3">
        <f t="shared" si="172"/>
        <v>-36.89996128000007</v>
      </c>
      <c r="U846" s="3">
        <f t="shared" si="173"/>
        <v>599.38927063437256</v>
      </c>
    </row>
    <row r="847" spans="1:21" x14ac:dyDescent="0.25">
      <c r="A847" s="3">
        <v>6.87</v>
      </c>
      <c r="B847" s="3">
        <f t="shared" si="168"/>
        <v>11.870000000000001</v>
      </c>
      <c r="C847" s="3">
        <f t="shared" si="169"/>
        <v>6.25</v>
      </c>
      <c r="D847" s="4">
        <f t="shared" si="159"/>
        <v>62.5</v>
      </c>
      <c r="E847" s="4">
        <f t="shared" si="160"/>
        <v>163.66000000000003</v>
      </c>
      <c r="F847">
        <f t="shared" si="163"/>
        <v>3024.0827756666677</v>
      </c>
      <c r="H847" s="3"/>
      <c r="J847" s="3">
        <f t="shared" si="161"/>
        <v>183.66</v>
      </c>
      <c r="K847" s="3">
        <f t="shared" si="164"/>
        <v>2388.6351089999998</v>
      </c>
      <c r="M847" s="3">
        <f t="shared" si="170"/>
        <v>-635.44766666666783</v>
      </c>
      <c r="N847">
        <f t="shared" si="165"/>
        <v>635.44766666666783</v>
      </c>
      <c r="O847">
        <f t="shared" si="166"/>
        <v>0</v>
      </c>
      <c r="Q847" s="3">
        <f t="shared" si="171"/>
        <v>13.404439999999815</v>
      </c>
      <c r="R847" s="3">
        <f t="shared" si="162"/>
        <v>191.27991999999665</v>
      </c>
      <c r="S847" s="3">
        <f t="shared" si="167"/>
        <v>211.27991999999665</v>
      </c>
      <c r="T847" s="3">
        <f t="shared" si="172"/>
        <v>-37.290761280000069</v>
      </c>
      <c r="U847" s="3">
        <f t="shared" si="173"/>
        <v>598.66442727496144</v>
      </c>
    </row>
    <row r="848" spans="1:21" x14ac:dyDescent="0.25">
      <c r="A848" s="3">
        <v>6.88</v>
      </c>
      <c r="B848" s="3">
        <f t="shared" si="168"/>
        <v>11.879999999999999</v>
      </c>
      <c r="C848" s="3">
        <f t="shared" si="169"/>
        <v>6.25</v>
      </c>
      <c r="D848" s="4">
        <f t="shared" si="159"/>
        <v>62.5</v>
      </c>
      <c r="E848" s="4">
        <f t="shared" si="160"/>
        <v>163.83999999999997</v>
      </c>
      <c r="F848">
        <f t="shared" si="163"/>
        <v>3032.3991826666661</v>
      </c>
      <c r="H848" s="3"/>
      <c r="J848" s="3">
        <f t="shared" si="161"/>
        <v>183.84</v>
      </c>
      <c r="K848" s="3">
        <f t="shared" si="164"/>
        <v>2397.0140160000001</v>
      </c>
      <c r="M848" s="3">
        <f t="shared" si="170"/>
        <v>-635.38516666666601</v>
      </c>
      <c r="N848">
        <f t="shared" si="165"/>
        <v>635.38516666666601</v>
      </c>
      <c r="O848">
        <f t="shared" si="166"/>
        <v>0</v>
      </c>
      <c r="Q848" s="3">
        <f t="shared" si="171"/>
        <v>13.423979999999814</v>
      </c>
      <c r="R848" s="3">
        <f t="shared" si="162"/>
        <v>191.63163999999665</v>
      </c>
      <c r="S848" s="3">
        <f t="shared" si="167"/>
        <v>211.63163999999662</v>
      </c>
      <c r="T848" s="3">
        <f t="shared" si="172"/>
        <v>-37.681561280000068</v>
      </c>
      <c r="U848" s="3">
        <f t="shared" si="173"/>
        <v>597.93194768355022</v>
      </c>
    </row>
    <row r="849" spans="1:21" x14ac:dyDescent="0.25">
      <c r="A849" s="3">
        <v>6.89</v>
      </c>
      <c r="B849" s="3">
        <f t="shared" si="168"/>
        <v>11.89</v>
      </c>
      <c r="C849" s="3">
        <f t="shared" si="169"/>
        <v>6.25</v>
      </c>
      <c r="D849" s="4">
        <f t="shared" si="159"/>
        <v>62.5</v>
      </c>
      <c r="E849" s="4">
        <f t="shared" si="160"/>
        <v>164.02</v>
      </c>
      <c r="F849">
        <f t="shared" si="163"/>
        <v>3040.7319736666673</v>
      </c>
      <c r="H849" s="3"/>
      <c r="J849" s="3">
        <f t="shared" si="161"/>
        <v>184.01999999999998</v>
      </c>
      <c r="K849" s="3">
        <f t="shared" si="164"/>
        <v>2405.4113069999994</v>
      </c>
      <c r="M849" s="3">
        <f t="shared" si="170"/>
        <v>-635.32066666666788</v>
      </c>
      <c r="N849">
        <f t="shared" si="165"/>
        <v>635.32066666666788</v>
      </c>
      <c r="O849">
        <f t="shared" si="166"/>
        <v>0</v>
      </c>
      <c r="Q849" s="3">
        <f t="shared" si="171"/>
        <v>13.443519999999813</v>
      </c>
      <c r="R849" s="3">
        <f t="shared" si="162"/>
        <v>191.98335999999662</v>
      </c>
      <c r="S849" s="3">
        <f t="shared" si="167"/>
        <v>211.98335999999662</v>
      </c>
      <c r="T849" s="3">
        <f t="shared" si="172"/>
        <v>-38.072361280000067</v>
      </c>
      <c r="U849" s="3">
        <f t="shared" si="173"/>
        <v>597.19183186013902</v>
      </c>
    </row>
    <row r="850" spans="1:21" x14ac:dyDescent="0.25">
      <c r="A850" s="3">
        <v>6.9</v>
      </c>
      <c r="B850" s="3">
        <f t="shared" si="168"/>
        <v>11.9</v>
      </c>
      <c r="C850" s="3">
        <f t="shared" si="169"/>
        <v>6.25</v>
      </c>
      <c r="D850" s="4">
        <f t="shared" si="159"/>
        <v>62.5</v>
      </c>
      <c r="E850" s="4">
        <f t="shared" si="160"/>
        <v>164.20000000000002</v>
      </c>
      <c r="F850">
        <f t="shared" si="163"/>
        <v>3049.0811666666673</v>
      </c>
      <c r="H850" s="3"/>
      <c r="J850" s="3">
        <f t="shared" si="161"/>
        <v>184.2</v>
      </c>
      <c r="K850" s="3">
        <f t="shared" si="164"/>
        <v>2413.8270000000002</v>
      </c>
      <c r="M850" s="3">
        <f t="shared" si="170"/>
        <v>-635.25416666666706</v>
      </c>
      <c r="N850">
        <f t="shared" si="165"/>
        <v>635.25416666666706</v>
      </c>
      <c r="O850">
        <f t="shared" si="166"/>
        <v>0</v>
      </c>
      <c r="Q850" s="3">
        <f t="shared" si="171"/>
        <v>13.463059999999812</v>
      </c>
      <c r="R850" s="3">
        <f t="shared" si="162"/>
        <v>192.33507999999659</v>
      </c>
      <c r="S850" s="3">
        <f t="shared" si="167"/>
        <v>212.33507999999662</v>
      </c>
      <c r="T850" s="3">
        <f t="shared" si="172"/>
        <v>-38.463161280000065</v>
      </c>
      <c r="U850" s="3">
        <f t="shared" si="173"/>
        <v>596.44407980472783</v>
      </c>
    </row>
    <row r="851" spans="1:21" x14ac:dyDescent="0.25">
      <c r="A851" s="3">
        <v>6.91</v>
      </c>
      <c r="B851" s="3">
        <f t="shared" si="168"/>
        <v>11.91</v>
      </c>
      <c r="C851" s="3">
        <f t="shared" si="169"/>
        <v>6.25</v>
      </c>
      <c r="D851" s="4">
        <f t="shared" si="159"/>
        <v>62.5</v>
      </c>
      <c r="E851" s="4">
        <f t="shared" si="160"/>
        <v>164.38</v>
      </c>
      <c r="F851">
        <f t="shared" si="163"/>
        <v>3057.4467796666668</v>
      </c>
      <c r="H851" s="3"/>
      <c r="J851" s="3">
        <f t="shared" si="161"/>
        <v>184.38</v>
      </c>
      <c r="K851" s="3">
        <f t="shared" si="164"/>
        <v>2422.261113</v>
      </c>
      <c r="M851" s="3">
        <f t="shared" si="170"/>
        <v>-635.18566666666675</v>
      </c>
      <c r="N851">
        <f t="shared" si="165"/>
        <v>635.18566666666675</v>
      </c>
      <c r="O851">
        <f t="shared" si="166"/>
        <v>0</v>
      </c>
      <c r="Q851" s="3">
        <f t="shared" si="171"/>
        <v>13.482599999999811</v>
      </c>
      <c r="R851" s="3">
        <f t="shared" si="162"/>
        <v>192.68679999999659</v>
      </c>
      <c r="S851" s="3">
        <f t="shared" si="167"/>
        <v>212.68679999999659</v>
      </c>
      <c r="T851" s="3">
        <f t="shared" si="172"/>
        <v>-38.853961280000064</v>
      </c>
      <c r="U851" s="3">
        <f t="shared" si="173"/>
        <v>595.68869151731656</v>
      </c>
    </row>
    <row r="852" spans="1:21" x14ac:dyDescent="0.25">
      <c r="A852" s="3">
        <v>6.92</v>
      </c>
      <c r="B852" s="3">
        <f t="shared" si="168"/>
        <v>11.92</v>
      </c>
      <c r="C852" s="3">
        <f t="shared" si="169"/>
        <v>6.25</v>
      </c>
      <c r="D852" s="4">
        <f t="shared" si="159"/>
        <v>62.5</v>
      </c>
      <c r="E852" s="4">
        <f t="shared" si="160"/>
        <v>164.56</v>
      </c>
      <c r="F852">
        <f t="shared" si="163"/>
        <v>3065.8288306666668</v>
      </c>
      <c r="H852" s="3"/>
      <c r="J852" s="3">
        <f t="shared" si="161"/>
        <v>184.56</v>
      </c>
      <c r="K852" s="3">
        <f t="shared" si="164"/>
        <v>2430.7136639999999</v>
      </c>
      <c r="M852" s="3">
        <f t="shared" si="170"/>
        <v>-635.11516666666694</v>
      </c>
      <c r="N852">
        <f t="shared" si="165"/>
        <v>635.11516666666694</v>
      </c>
      <c r="O852">
        <f t="shared" si="166"/>
        <v>0</v>
      </c>
      <c r="Q852" s="3">
        <f t="shared" si="171"/>
        <v>13.502139999999811</v>
      </c>
      <c r="R852" s="3">
        <f t="shared" si="162"/>
        <v>193.03851999999657</v>
      </c>
      <c r="S852" s="3">
        <f t="shared" si="167"/>
        <v>213.03851999999659</v>
      </c>
      <c r="T852" s="3">
        <f t="shared" si="172"/>
        <v>-39.244761280000063</v>
      </c>
      <c r="U852" s="3">
        <f t="shared" si="173"/>
        <v>594.9256669979053</v>
      </c>
    </row>
    <row r="853" spans="1:21" x14ac:dyDescent="0.25">
      <c r="A853" s="3">
        <v>6.93</v>
      </c>
      <c r="B853" s="3">
        <f t="shared" si="168"/>
        <v>11.93</v>
      </c>
      <c r="C853" s="3">
        <f t="shared" si="169"/>
        <v>6.25</v>
      </c>
      <c r="D853" s="4">
        <f t="shared" si="159"/>
        <v>62.5</v>
      </c>
      <c r="E853" s="4">
        <f t="shared" si="160"/>
        <v>164.74</v>
      </c>
      <c r="F853">
        <f t="shared" si="163"/>
        <v>3074.2273376666667</v>
      </c>
      <c r="H853" s="3"/>
      <c r="J853" s="3">
        <f t="shared" si="161"/>
        <v>184.74</v>
      </c>
      <c r="K853" s="3">
        <f t="shared" si="164"/>
        <v>2439.184671</v>
      </c>
      <c r="M853" s="3">
        <f t="shared" si="170"/>
        <v>-635.04266666666672</v>
      </c>
      <c r="N853">
        <f t="shared" si="165"/>
        <v>635.04266666666672</v>
      </c>
      <c r="O853">
        <f t="shared" si="166"/>
        <v>0</v>
      </c>
      <c r="Q853" s="3">
        <f t="shared" si="171"/>
        <v>13.52167999999981</v>
      </c>
      <c r="R853" s="3">
        <f t="shared" si="162"/>
        <v>193.39023999999657</v>
      </c>
      <c r="S853" s="3">
        <f t="shared" si="167"/>
        <v>213.39023999999657</v>
      </c>
      <c r="T853" s="3">
        <f t="shared" si="172"/>
        <v>-39.635561280000061</v>
      </c>
      <c r="U853" s="3">
        <f t="shared" si="173"/>
        <v>594.15500624649417</v>
      </c>
    </row>
    <row r="854" spans="1:21" x14ac:dyDescent="0.25">
      <c r="A854" s="3">
        <v>6.94</v>
      </c>
      <c r="B854" s="3">
        <f t="shared" si="168"/>
        <v>11.940000000000001</v>
      </c>
      <c r="C854" s="3">
        <f t="shared" si="169"/>
        <v>6.25</v>
      </c>
      <c r="D854" s="4">
        <f t="shared" si="159"/>
        <v>62.5</v>
      </c>
      <c r="E854" s="4">
        <f t="shared" si="160"/>
        <v>164.92000000000002</v>
      </c>
      <c r="F854">
        <f t="shared" si="163"/>
        <v>3082.6423186666675</v>
      </c>
      <c r="H854" s="3"/>
      <c r="J854" s="3">
        <f t="shared" si="161"/>
        <v>184.92000000000002</v>
      </c>
      <c r="K854" s="3">
        <f t="shared" si="164"/>
        <v>2447.6741520000005</v>
      </c>
      <c r="M854" s="3">
        <f t="shared" si="170"/>
        <v>-634.968166666667</v>
      </c>
      <c r="N854">
        <f t="shared" si="165"/>
        <v>634.968166666667</v>
      </c>
      <c r="O854">
        <f t="shared" si="166"/>
        <v>0</v>
      </c>
      <c r="Q854" s="3">
        <f t="shared" si="171"/>
        <v>13.541219999999809</v>
      </c>
      <c r="R854" s="3">
        <f t="shared" si="162"/>
        <v>193.74195999999654</v>
      </c>
      <c r="S854" s="3">
        <f t="shared" si="167"/>
        <v>213.74195999999654</v>
      </c>
      <c r="T854" s="3">
        <f t="shared" si="172"/>
        <v>-40.02636128000006</v>
      </c>
      <c r="U854" s="3">
        <f t="shared" si="173"/>
        <v>593.37670926308294</v>
      </c>
    </row>
    <row r="855" spans="1:21" x14ac:dyDescent="0.25">
      <c r="A855" s="3">
        <v>6.95</v>
      </c>
      <c r="B855" s="3">
        <f t="shared" si="168"/>
        <v>11.95</v>
      </c>
      <c r="C855" s="3">
        <f t="shared" si="169"/>
        <v>6.25</v>
      </c>
      <c r="D855" s="4">
        <f t="shared" si="159"/>
        <v>62.5</v>
      </c>
      <c r="E855" s="4">
        <f t="shared" si="160"/>
        <v>165.1</v>
      </c>
      <c r="F855">
        <f t="shared" si="163"/>
        <v>3091.0737916666662</v>
      </c>
      <c r="H855" s="3"/>
      <c r="J855" s="3">
        <f t="shared" si="161"/>
        <v>185.10000000000002</v>
      </c>
      <c r="K855" s="3">
        <f t="shared" si="164"/>
        <v>2456.1821250000003</v>
      </c>
      <c r="M855" s="3">
        <f t="shared" si="170"/>
        <v>-634.89166666666597</v>
      </c>
      <c r="N855">
        <f t="shared" si="165"/>
        <v>634.89166666666597</v>
      </c>
      <c r="O855">
        <f t="shared" si="166"/>
        <v>0</v>
      </c>
      <c r="Q855" s="3">
        <f t="shared" si="171"/>
        <v>13.560759999999808</v>
      </c>
      <c r="R855" s="3">
        <f t="shared" si="162"/>
        <v>194.09367999999654</v>
      </c>
      <c r="S855" s="3">
        <f t="shared" si="167"/>
        <v>214.09367999999654</v>
      </c>
      <c r="T855" s="3">
        <f t="shared" si="172"/>
        <v>-40.417161280000059</v>
      </c>
      <c r="U855" s="3">
        <f t="shared" si="173"/>
        <v>592.59077604767185</v>
      </c>
    </row>
    <row r="856" spans="1:21" x14ac:dyDescent="0.25">
      <c r="A856" s="3">
        <v>6.96</v>
      </c>
      <c r="B856" s="3">
        <f t="shared" si="168"/>
        <v>11.96</v>
      </c>
      <c r="C856" s="3">
        <f t="shared" si="169"/>
        <v>6.25</v>
      </c>
      <c r="D856" s="4">
        <f t="shared" si="159"/>
        <v>62.5</v>
      </c>
      <c r="E856" s="4">
        <f t="shared" si="160"/>
        <v>165.28000000000003</v>
      </c>
      <c r="F856">
        <f t="shared" si="163"/>
        <v>3099.5217746666676</v>
      </c>
      <c r="H856" s="3"/>
      <c r="J856" s="3">
        <f t="shared" si="161"/>
        <v>185.28</v>
      </c>
      <c r="K856" s="3">
        <f t="shared" si="164"/>
        <v>2464.7086079999999</v>
      </c>
      <c r="M856" s="3">
        <f t="shared" si="170"/>
        <v>-634.81316666666771</v>
      </c>
      <c r="N856">
        <f t="shared" si="165"/>
        <v>634.81316666666771</v>
      </c>
      <c r="O856">
        <f t="shared" si="166"/>
        <v>0</v>
      </c>
      <c r="Q856" s="3">
        <f t="shared" si="171"/>
        <v>13.580299999999808</v>
      </c>
      <c r="R856" s="3">
        <f t="shared" si="162"/>
        <v>194.44539999999651</v>
      </c>
      <c r="S856" s="3">
        <f t="shared" si="167"/>
        <v>214.44539999999651</v>
      </c>
      <c r="T856" s="3">
        <f t="shared" si="172"/>
        <v>-40.807961280000058</v>
      </c>
      <c r="U856" s="3">
        <f t="shared" si="173"/>
        <v>591.79720660026067</v>
      </c>
    </row>
    <row r="857" spans="1:21" x14ac:dyDescent="0.25">
      <c r="A857" s="3">
        <v>6.97</v>
      </c>
      <c r="B857" s="3">
        <f t="shared" si="168"/>
        <v>11.969999999999999</v>
      </c>
      <c r="C857" s="3">
        <f t="shared" si="169"/>
        <v>6.25</v>
      </c>
      <c r="D857" s="4">
        <f t="shared" si="159"/>
        <v>62.5</v>
      </c>
      <c r="E857" s="4">
        <f t="shared" si="160"/>
        <v>165.45999999999998</v>
      </c>
      <c r="F857">
        <f t="shared" si="163"/>
        <v>3107.9862856666655</v>
      </c>
      <c r="H857" s="3"/>
      <c r="J857" s="3">
        <f t="shared" si="161"/>
        <v>185.45999999999998</v>
      </c>
      <c r="K857" s="3">
        <f t="shared" si="164"/>
        <v>2473.2536189999996</v>
      </c>
      <c r="M857" s="3">
        <f t="shared" si="170"/>
        <v>-634.73266666666586</v>
      </c>
      <c r="N857">
        <f t="shared" si="165"/>
        <v>634.73266666666586</v>
      </c>
      <c r="O857">
        <f t="shared" si="166"/>
        <v>0</v>
      </c>
      <c r="Q857" s="3">
        <f t="shared" si="171"/>
        <v>13.599839999999807</v>
      </c>
      <c r="R857" s="3">
        <f t="shared" si="162"/>
        <v>194.79711999999651</v>
      </c>
      <c r="S857" s="3">
        <f t="shared" si="167"/>
        <v>214.79711999999654</v>
      </c>
      <c r="T857" s="3">
        <f t="shared" si="172"/>
        <v>-41.198761280000056</v>
      </c>
      <c r="U857" s="3">
        <f t="shared" si="173"/>
        <v>590.99600092084938</v>
      </c>
    </row>
    <row r="858" spans="1:21" x14ac:dyDescent="0.25">
      <c r="A858" s="3">
        <v>6.98</v>
      </c>
      <c r="B858" s="3">
        <f t="shared" si="168"/>
        <v>11.98</v>
      </c>
      <c r="C858" s="3">
        <f t="shared" si="169"/>
        <v>6.25</v>
      </c>
      <c r="D858" s="4">
        <f t="shared" si="159"/>
        <v>62.5</v>
      </c>
      <c r="E858" s="4">
        <f t="shared" si="160"/>
        <v>165.64000000000001</v>
      </c>
      <c r="F858">
        <f t="shared" si="163"/>
        <v>3116.4673426666668</v>
      </c>
      <c r="H858" s="3"/>
      <c r="J858" s="3">
        <f t="shared" si="161"/>
        <v>185.64000000000001</v>
      </c>
      <c r="K858" s="3">
        <f t="shared" si="164"/>
        <v>2481.8171760000005</v>
      </c>
      <c r="M858" s="3">
        <f t="shared" si="170"/>
        <v>-634.65016666666634</v>
      </c>
      <c r="N858">
        <f t="shared" si="165"/>
        <v>634.65016666666634</v>
      </c>
      <c r="O858">
        <f t="shared" si="166"/>
        <v>0</v>
      </c>
      <c r="Q858" s="3">
        <f t="shared" si="171"/>
        <v>13.619379999999806</v>
      </c>
      <c r="R858" s="3">
        <f t="shared" si="162"/>
        <v>195.14883999999648</v>
      </c>
      <c r="S858" s="3">
        <f t="shared" si="167"/>
        <v>215.14883999999651</v>
      </c>
      <c r="T858" s="3">
        <f t="shared" si="172"/>
        <v>-41.589561280000055</v>
      </c>
      <c r="U858" s="3">
        <f t="shared" si="173"/>
        <v>590.18715900943823</v>
      </c>
    </row>
    <row r="859" spans="1:21" x14ac:dyDescent="0.25">
      <c r="A859" s="3">
        <v>6.99</v>
      </c>
      <c r="B859" s="3">
        <f t="shared" si="168"/>
        <v>11.99</v>
      </c>
      <c r="C859" s="3">
        <f t="shared" si="169"/>
        <v>6.25</v>
      </c>
      <c r="D859" s="4">
        <f t="shared" si="159"/>
        <v>62.5</v>
      </c>
      <c r="E859" s="4">
        <f t="shared" si="160"/>
        <v>165.82</v>
      </c>
      <c r="F859">
        <f t="shared" si="163"/>
        <v>3124.9649636666668</v>
      </c>
      <c r="H859" s="3"/>
      <c r="J859" s="3">
        <f t="shared" si="161"/>
        <v>185.82</v>
      </c>
      <c r="K859" s="3">
        <f t="shared" si="164"/>
        <v>2490.3992969999999</v>
      </c>
      <c r="M859" s="3">
        <f t="shared" si="170"/>
        <v>-634.56566666666686</v>
      </c>
      <c r="N859">
        <f t="shared" si="165"/>
        <v>634.56566666666686</v>
      </c>
      <c r="O859">
        <f t="shared" si="166"/>
        <v>0</v>
      </c>
      <c r="Q859" s="3">
        <f t="shared" si="171"/>
        <v>13.638919999999805</v>
      </c>
      <c r="R859" s="3">
        <f t="shared" si="162"/>
        <v>195.50055999999648</v>
      </c>
      <c r="S859" s="3">
        <f t="shared" si="167"/>
        <v>215.50055999999648</v>
      </c>
      <c r="T859" s="3">
        <f t="shared" si="172"/>
        <v>-41.980361280000054</v>
      </c>
      <c r="U859" s="3">
        <f t="shared" si="173"/>
        <v>589.37068086602699</v>
      </c>
    </row>
    <row r="860" spans="1:21" x14ac:dyDescent="0.25">
      <c r="A860" s="3">
        <v>7</v>
      </c>
      <c r="B860" s="3">
        <f t="shared" si="168"/>
        <v>12</v>
      </c>
      <c r="C860" s="3">
        <f t="shared" si="169"/>
        <v>6.25</v>
      </c>
      <c r="D860" s="4">
        <f t="shared" si="159"/>
        <v>62.5</v>
      </c>
      <c r="E860" s="4">
        <f t="shared" si="160"/>
        <v>166</v>
      </c>
      <c r="F860">
        <f t="shared" si="163"/>
        <v>3133.479166666667</v>
      </c>
      <c r="H860" s="3"/>
      <c r="J860" s="3">
        <f t="shared" si="161"/>
        <v>186</v>
      </c>
      <c r="K860" s="3">
        <f t="shared" si="164"/>
        <v>2499</v>
      </c>
      <c r="M860" s="3">
        <f t="shared" si="170"/>
        <v>-634.47916666666697</v>
      </c>
      <c r="N860">
        <f t="shared" si="165"/>
        <v>634.47916666666697</v>
      </c>
      <c r="O860">
        <f t="shared" si="166"/>
        <v>0</v>
      </c>
      <c r="Q860" s="3">
        <f t="shared" si="171"/>
        <v>13.658459999999804</v>
      </c>
      <c r="R860" s="3">
        <f t="shared" si="162"/>
        <v>195.85227999999645</v>
      </c>
      <c r="S860" s="3">
        <f t="shared" si="167"/>
        <v>215.85227999999648</v>
      </c>
      <c r="T860" s="3">
        <f t="shared" si="172"/>
        <v>-42.371161280000052</v>
      </c>
      <c r="U860" s="3">
        <f t="shared" si="173"/>
        <v>588.54656649061576</v>
      </c>
    </row>
    <row r="861" spans="1:21" x14ac:dyDescent="0.25">
      <c r="A861" s="3">
        <v>7.01</v>
      </c>
      <c r="B861" s="3">
        <f t="shared" si="168"/>
        <v>12.01</v>
      </c>
      <c r="C861" s="3">
        <f t="shared" si="169"/>
        <v>6.25</v>
      </c>
      <c r="D861" s="4">
        <f t="shared" si="159"/>
        <v>62.5</v>
      </c>
      <c r="E861" s="4">
        <f t="shared" si="160"/>
        <v>166.18</v>
      </c>
      <c r="F861">
        <f t="shared" si="163"/>
        <v>3142.0099696666666</v>
      </c>
      <c r="H861" s="3"/>
      <c r="J861" s="3">
        <f t="shared" si="161"/>
        <v>186.18</v>
      </c>
      <c r="K861" s="3">
        <f t="shared" si="164"/>
        <v>2507.6193029999995</v>
      </c>
      <c r="M861" s="3">
        <f t="shared" si="170"/>
        <v>-634.39066666666713</v>
      </c>
      <c r="N861">
        <f t="shared" si="165"/>
        <v>634.39066666666713</v>
      </c>
      <c r="O861">
        <f t="shared" si="166"/>
        <v>0</v>
      </c>
      <c r="Q861" s="3">
        <f t="shared" si="171"/>
        <v>13.677999999999804</v>
      </c>
      <c r="R861" s="3">
        <f t="shared" si="162"/>
        <v>196.20399999999646</v>
      </c>
      <c r="S861" s="3">
        <f t="shared" si="167"/>
        <v>216.20399999999646</v>
      </c>
      <c r="T861" s="3">
        <f t="shared" si="172"/>
        <v>-42.761961280000051</v>
      </c>
      <c r="U861" s="3">
        <f t="shared" si="173"/>
        <v>587.71481588320466</v>
      </c>
    </row>
    <row r="862" spans="1:21" x14ac:dyDescent="0.25">
      <c r="A862" s="3">
        <v>7.02</v>
      </c>
      <c r="B862" s="3">
        <f t="shared" si="168"/>
        <v>12.02</v>
      </c>
      <c r="C862" s="3">
        <f t="shared" si="169"/>
        <v>6.25</v>
      </c>
      <c r="D862" s="4">
        <f t="shared" si="159"/>
        <v>62.5</v>
      </c>
      <c r="E862" s="4">
        <f t="shared" si="160"/>
        <v>166.35999999999999</v>
      </c>
      <c r="F862">
        <f t="shared" si="163"/>
        <v>3150.5573906666668</v>
      </c>
      <c r="H862" s="3"/>
      <c r="J862" s="3">
        <f t="shared" si="161"/>
        <v>186.35999999999999</v>
      </c>
      <c r="K862" s="3">
        <f t="shared" si="164"/>
        <v>2516.257224</v>
      </c>
      <c r="M862" s="3">
        <f t="shared" si="170"/>
        <v>-634.30016666666688</v>
      </c>
      <c r="N862">
        <f t="shared" si="165"/>
        <v>634.30016666666688</v>
      </c>
      <c r="O862">
        <f t="shared" si="166"/>
        <v>0</v>
      </c>
      <c r="Q862" s="3">
        <f t="shared" si="171"/>
        <v>13.697539999999803</v>
      </c>
      <c r="R862" s="3">
        <f t="shared" si="162"/>
        <v>196.55571999999643</v>
      </c>
      <c r="S862" s="3">
        <f t="shared" si="167"/>
        <v>216.55571999999643</v>
      </c>
      <c r="T862" s="3">
        <f t="shared" si="172"/>
        <v>-43.15276128000005</v>
      </c>
      <c r="U862" s="3">
        <f t="shared" si="173"/>
        <v>586.87542904379336</v>
      </c>
    </row>
    <row r="863" spans="1:21" x14ac:dyDescent="0.25">
      <c r="A863" s="3">
        <v>7.03</v>
      </c>
      <c r="B863" s="3">
        <f t="shared" si="168"/>
        <v>12.030000000000001</v>
      </c>
      <c r="C863" s="3">
        <f t="shared" si="169"/>
        <v>6.25</v>
      </c>
      <c r="D863" s="4">
        <f t="shared" si="159"/>
        <v>62.5</v>
      </c>
      <c r="E863" s="4">
        <f t="shared" si="160"/>
        <v>166.54000000000002</v>
      </c>
      <c r="F863">
        <f t="shared" si="163"/>
        <v>3159.1214476666678</v>
      </c>
      <c r="H863" s="3"/>
      <c r="J863" s="3">
        <f t="shared" si="161"/>
        <v>186.54000000000002</v>
      </c>
      <c r="K863" s="3">
        <f t="shared" si="164"/>
        <v>2524.9137810000002</v>
      </c>
      <c r="M863" s="3">
        <f t="shared" si="170"/>
        <v>-634.20766666666759</v>
      </c>
      <c r="N863">
        <f t="shared" si="165"/>
        <v>634.20766666666759</v>
      </c>
      <c r="O863">
        <f t="shared" si="166"/>
        <v>0</v>
      </c>
      <c r="Q863" s="3">
        <f t="shared" si="171"/>
        <v>13.717079999999802</v>
      </c>
      <c r="R863" s="3">
        <f t="shared" si="162"/>
        <v>196.90743999999643</v>
      </c>
      <c r="S863" s="3">
        <f t="shared" si="167"/>
        <v>216.90743999999643</v>
      </c>
      <c r="T863" s="3">
        <f t="shared" si="172"/>
        <v>-43.543561280000048</v>
      </c>
      <c r="U863" s="3">
        <f t="shared" si="173"/>
        <v>586.02840597238207</v>
      </c>
    </row>
    <row r="864" spans="1:21" x14ac:dyDescent="0.25">
      <c r="A864" s="3">
        <v>7.04</v>
      </c>
      <c r="B864" s="3">
        <f t="shared" si="168"/>
        <v>12.04</v>
      </c>
      <c r="C864" s="3">
        <f t="shared" si="169"/>
        <v>6.25</v>
      </c>
      <c r="D864" s="4">
        <f t="shared" si="159"/>
        <v>62.5</v>
      </c>
      <c r="E864" s="4">
        <f t="shared" si="160"/>
        <v>166.71999999999997</v>
      </c>
      <c r="F864">
        <f t="shared" si="163"/>
        <v>3167.702158666666</v>
      </c>
      <c r="H864" s="3"/>
      <c r="J864" s="3">
        <f t="shared" si="161"/>
        <v>186.72</v>
      </c>
      <c r="K864" s="3">
        <f t="shared" si="164"/>
        <v>2533.588992</v>
      </c>
      <c r="M864" s="3">
        <f t="shared" si="170"/>
        <v>-634.11316666666607</v>
      </c>
      <c r="N864">
        <f t="shared" si="165"/>
        <v>634.11316666666607</v>
      </c>
      <c r="O864">
        <f t="shared" si="166"/>
        <v>0</v>
      </c>
      <c r="Q864" s="3">
        <f t="shared" si="171"/>
        <v>13.736619999999801</v>
      </c>
      <c r="R864" s="3">
        <f t="shared" si="162"/>
        <v>197.2591599999964</v>
      </c>
      <c r="S864" s="3">
        <f t="shared" si="167"/>
        <v>217.2591599999964</v>
      </c>
      <c r="T864" s="3">
        <f t="shared" si="172"/>
        <v>-43.934361280000047</v>
      </c>
      <c r="U864" s="3">
        <f t="shared" si="173"/>
        <v>585.17374666897092</v>
      </c>
    </row>
    <row r="865" spans="1:21" x14ac:dyDescent="0.25">
      <c r="A865" s="3">
        <v>7.05</v>
      </c>
      <c r="B865" s="3">
        <f t="shared" si="168"/>
        <v>12.05</v>
      </c>
      <c r="C865" s="3">
        <f t="shared" si="169"/>
        <v>6.25</v>
      </c>
      <c r="D865" s="4">
        <f t="shared" ref="D865:D928" si="174">MAX(10*C865,$G$13*C865+$G$9-2*$G$11*(1+$G$12)^0.5)</f>
        <v>62.5</v>
      </c>
      <c r="E865" s="4">
        <f t="shared" ref="E865:E928" si="175">MAX(10*B865,$G$13*B865+$G$9-2*$G$11*(1+$G$12)^0.5)</f>
        <v>166.9</v>
      </c>
      <c r="F865">
        <f t="shared" si="163"/>
        <v>3176.2995416666672</v>
      </c>
      <c r="H865" s="3"/>
      <c r="J865" s="3">
        <f t="shared" ref="J865:J928" si="176">$G$13*A865+2*$G$11*(1+$G$12)^0.5</f>
        <v>186.89999999999998</v>
      </c>
      <c r="K865" s="3">
        <f t="shared" si="164"/>
        <v>2542.2828749999999</v>
      </c>
      <c r="M865" s="3">
        <f t="shared" si="170"/>
        <v>-634.01666666666733</v>
      </c>
      <c r="N865">
        <f t="shared" si="165"/>
        <v>634.01666666666733</v>
      </c>
      <c r="O865">
        <f t="shared" si="166"/>
        <v>0</v>
      </c>
      <c r="Q865" s="3">
        <f t="shared" si="171"/>
        <v>13.756159999999801</v>
      </c>
      <c r="R865" s="3">
        <f t="shared" ref="R865:R928" si="177">IF(Q865&lt;$B$153,$E$151+Q865*($E$153-$E$151)/$B$153,$E$153+(Q865-$B$153)*($E$154-$E$153)/($B$154-$B$153))</f>
        <v>197.6108799999964</v>
      </c>
      <c r="S865" s="3">
        <f t="shared" si="167"/>
        <v>217.61087999999643</v>
      </c>
      <c r="T865" s="3">
        <f t="shared" si="172"/>
        <v>-44.325161280000053</v>
      </c>
      <c r="U865" s="3">
        <f t="shared" si="173"/>
        <v>584.31145113355967</v>
      </c>
    </row>
    <row r="866" spans="1:21" x14ac:dyDescent="0.25">
      <c r="A866" s="3">
        <v>7.06</v>
      </c>
      <c r="B866" s="3">
        <f t="shared" si="168"/>
        <v>12.059999999999999</v>
      </c>
      <c r="C866" s="3">
        <f t="shared" si="169"/>
        <v>6.25</v>
      </c>
      <c r="D866" s="4">
        <f t="shared" si="174"/>
        <v>62.5</v>
      </c>
      <c r="E866" s="4">
        <f t="shared" si="175"/>
        <v>167.07999999999998</v>
      </c>
      <c r="F866">
        <f t="shared" ref="F866:F929" si="178">$I$158*C866*(0.5*C866+B866-C866)  +  (D866-$I$158)*0.5*C866*(C866/3+B866-C866)  +  D866*(B866-C866)*0.5*(B866-C866)  +  (E866-D866)*0.5*(B866-C866)*(B866-C866)/3</f>
        <v>3184.913614666666</v>
      </c>
      <c r="H866" s="3"/>
      <c r="J866" s="3">
        <f t="shared" si="176"/>
        <v>187.07999999999998</v>
      </c>
      <c r="K866" s="3">
        <f t="shared" ref="K866:K929" si="179">$K$158*A866*0.5*A866  +  (J866-$K$158)*0.5*A866*A866/3</f>
        <v>2550.9954479999997</v>
      </c>
      <c r="M866" s="3">
        <f t="shared" si="170"/>
        <v>-633.91816666666637</v>
      </c>
      <c r="N866">
        <f t="shared" ref="N866:N929" si="180">ABS(M866)</f>
        <v>633.91816666666637</v>
      </c>
      <c r="O866">
        <f t="shared" ref="O866:O929" si="181">IF(N866=$N$3162,A866,0)</f>
        <v>0</v>
      </c>
      <c r="Q866" s="3">
        <f t="shared" si="171"/>
        <v>13.7756999999998</v>
      </c>
      <c r="R866" s="3">
        <f t="shared" si="177"/>
        <v>197.9625999999964</v>
      </c>
      <c r="S866" s="3">
        <f t="shared" ref="S866:S929" si="182">IF(Q866&lt;$J$152,0,$M$152+(Q866-$J$152)*($M$153-$M$152)/$G$144)</f>
        <v>217.9625999999964</v>
      </c>
      <c r="T866" s="3">
        <f t="shared" si="172"/>
        <v>-44.715961280000052</v>
      </c>
      <c r="U866" s="3">
        <f t="shared" si="173"/>
        <v>583.44151936614844</v>
      </c>
    </row>
    <row r="867" spans="1:21" x14ac:dyDescent="0.25">
      <c r="A867" s="3">
        <v>7.07</v>
      </c>
      <c r="B867" s="3">
        <f t="shared" ref="B867:B930" si="183">$B$158+A867</f>
        <v>12.07</v>
      </c>
      <c r="C867" s="3">
        <f t="shared" ref="C867:C930" si="184">IF($F$158&gt;B867,B867,$F$158)</f>
        <v>6.25</v>
      </c>
      <c r="D867" s="4">
        <f t="shared" si="174"/>
        <v>62.5</v>
      </c>
      <c r="E867" s="4">
        <f t="shared" si="175"/>
        <v>167.26</v>
      </c>
      <c r="F867">
        <f t="shared" si="178"/>
        <v>3193.5443956666668</v>
      </c>
      <c r="H867" s="3"/>
      <c r="J867" s="3">
        <f t="shared" si="176"/>
        <v>187.26</v>
      </c>
      <c r="K867" s="3">
        <f t="shared" si="179"/>
        <v>2559.7267290000004</v>
      </c>
      <c r="M867" s="3">
        <f t="shared" ref="M867:M930" si="185">K867-F867</f>
        <v>-633.81766666666636</v>
      </c>
      <c r="N867">
        <f t="shared" si="180"/>
        <v>633.81766666666636</v>
      </c>
      <c r="O867">
        <f t="shared" si="181"/>
        <v>0</v>
      </c>
      <c r="Q867" s="3">
        <f t="shared" ref="Q867:Q930" si="186">Q866+$R$158</f>
        <v>13.795239999999799</v>
      </c>
      <c r="R867" s="3">
        <f t="shared" si="177"/>
        <v>198.31431999999637</v>
      </c>
      <c r="S867" s="3">
        <f t="shared" si="182"/>
        <v>218.31431999999637</v>
      </c>
      <c r="T867" s="3">
        <f t="shared" ref="T867:T930" si="187">T866+0.5*(R866+R867)*$R$158-0.5*(S866+S867)*$R$158</f>
        <v>-45.10676128000005</v>
      </c>
      <c r="U867" s="3">
        <f t="shared" ref="U867:U930" si="188">U866+T866*$R$158+R866*$R$158^2/2+(R867-R866)*$R$158^2/6-S866*$R$158^2/2-(S867-S866)*$R$158^2/6</f>
        <v>582.56395136673734</v>
      </c>
    </row>
    <row r="868" spans="1:21" x14ac:dyDescent="0.25">
      <c r="A868" s="3">
        <v>7.08</v>
      </c>
      <c r="B868" s="3">
        <f t="shared" si="183"/>
        <v>12.08</v>
      </c>
      <c r="C868" s="3">
        <f t="shared" si="184"/>
        <v>6.25</v>
      </c>
      <c r="D868" s="4">
        <f t="shared" si="174"/>
        <v>62.5</v>
      </c>
      <c r="E868" s="4">
        <f t="shared" si="175"/>
        <v>167.44</v>
      </c>
      <c r="F868">
        <f t="shared" si="178"/>
        <v>3202.1919026666669</v>
      </c>
      <c r="H868" s="3"/>
      <c r="J868" s="3">
        <f t="shared" si="176"/>
        <v>187.44</v>
      </c>
      <c r="K868" s="3">
        <f t="shared" si="179"/>
        <v>2568.4767360000001</v>
      </c>
      <c r="M868" s="3">
        <f t="shared" si="185"/>
        <v>-633.71516666666685</v>
      </c>
      <c r="N868">
        <f t="shared" si="180"/>
        <v>633.71516666666685</v>
      </c>
      <c r="O868">
        <f t="shared" si="181"/>
        <v>0</v>
      </c>
      <c r="Q868" s="3">
        <f t="shared" si="186"/>
        <v>13.814779999999798</v>
      </c>
      <c r="R868" s="3">
        <f t="shared" si="177"/>
        <v>198.66603999999634</v>
      </c>
      <c r="S868" s="3">
        <f t="shared" si="182"/>
        <v>218.66603999999637</v>
      </c>
      <c r="T868" s="3">
        <f t="shared" si="187"/>
        <v>-45.497561280000049</v>
      </c>
      <c r="U868" s="3">
        <f t="shared" si="188"/>
        <v>581.67874713532615</v>
      </c>
    </row>
    <row r="869" spans="1:21" x14ac:dyDescent="0.25">
      <c r="A869" s="3">
        <v>7.09</v>
      </c>
      <c r="B869" s="3">
        <f t="shared" si="183"/>
        <v>12.09</v>
      </c>
      <c r="C869" s="3">
        <f t="shared" si="184"/>
        <v>6.25</v>
      </c>
      <c r="D869" s="4">
        <f t="shared" si="174"/>
        <v>62.5</v>
      </c>
      <c r="E869" s="4">
        <f t="shared" si="175"/>
        <v>167.62</v>
      </c>
      <c r="F869">
        <f t="shared" si="178"/>
        <v>3210.8561536666666</v>
      </c>
      <c r="H869" s="3"/>
      <c r="J869" s="3">
        <f t="shared" si="176"/>
        <v>187.62</v>
      </c>
      <c r="K869" s="3">
        <f t="shared" si="179"/>
        <v>2577.2454869999997</v>
      </c>
      <c r="M869" s="3">
        <f t="shared" si="185"/>
        <v>-633.61066666666693</v>
      </c>
      <c r="N869">
        <f t="shared" si="180"/>
        <v>633.61066666666693</v>
      </c>
      <c r="O869">
        <f t="shared" si="181"/>
        <v>0</v>
      </c>
      <c r="Q869" s="3">
        <f t="shared" si="186"/>
        <v>13.834319999999797</v>
      </c>
      <c r="R869" s="3">
        <f t="shared" si="177"/>
        <v>199.01775999999634</v>
      </c>
      <c r="S869" s="3">
        <f t="shared" si="182"/>
        <v>219.01775999999634</v>
      </c>
      <c r="T869" s="3">
        <f t="shared" si="187"/>
        <v>-45.888361280000055</v>
      </c>
      <c r="U869" s="3">
        <f t="shared" si="188"/>
        <v>580.78590667191486</v>
      </c>
    </row>
    <row r="870" spans="1:21" x14ac:dyDescent="0.25">
      <c r="A870" s="3">
        <v>7.1</v>
      </c>
      <c r="B870" s="3">
        <f t="shared" si="183"/>
        <v>12.1</v>
      </c>
      <c r="C870" s="3">
        <f t="shared" si="184"/>
        <v>6.25</v>
      </c>
      <c r="D870" s="4">
        <f t="shared" si="174"/>
        <v>62.5</v>
      </c>
      <c r="E870" s="4">
        <f t="shared" si="175"/>
        <v>167.79999999999998</v>
      </c>
      <c r="F870">
        <f t="shared" si="178"/>
        <v>3219.537166666667</v>
      </c>
      <c r="H870" s="3"/>
      <c r="J870" s="3">
        <f t="shared" si="176"/>
        <v>187.8</v>
      </c>
      <c r="K870" s="3">
        <f t="shared" si="179"/>
        <v>2586.0329999999999</v>
      </c>
      <c r="M870" s="3">
        <f t="shared" si="185"/>
        <v>-633.50416666666706</v>
      </c>
      <c r="N870">
        <f t="shared" si="180"/>
        <v>633.50416666666706</v>
      </c>
      <c r="O870">
        <f t="shared" si="181"/>
        <v>0</v>
      </c>
      <c r="Q870" s="3">
        <f t="shared" si="186"/>
        <v>13.853859999999797</v>
      </c>
      <c r="R870" s="3">
        <f t="shared" si="177"/>
        <v>199.36947999999632</v>
      </c>
      <c r="S870" s="3">
        <f t="shared" si="182"/>
        <v>219.36947999999632</v>
      </c>
      <c r="T870" s="3">
        <f t="shared" si="187"/>
        <v>-46.279161280000054</v>
      </c>
      <c r="U870" s="3">
        <f t="shared" si="188"/>
        <v>579.8854299765037</v>
      </c>
    </row>
    <row r="871" spans="1:21" x14ac:dyDescent="0.25">
      <c r="A871" s="3">
        <v>7.11</v>
      </c>
      <c r="B871" s="3">
        <f t="shared" si="183"/>
        <v>12.11</v>
      </c>
      <c r="C871" s="3">
        <f t="shared" si="184"/>
        <v>6.25</v>
      </c>
      <c r="D871" s="4">
        <f t="shared" si="174"/>
        <v>62.5</v>
      </c>
      <c r="E871" s="4">
        <f t="shared" si="175"/>
        <v>167.98</v>
      </c>
      <c r="F871">
        <f t="shared" si="178"/>
        <v>3228.2349596666663</v>
      </c>
      <c r="H871" s="3"/>
      <c r="J871" s="3">
        <f t="shared" si="176"/>
        <v>187.98000000000002</v>
      </c>
      <c r="K871" s="3">
        <f t="shared" si="179"/>
        <v>2594.839293</v>
      </c>
      <c r="M871" s="3">
        <f t="shared" si="185"/>
        <v>-633.39566666666633</v>
      </c>
      <c r="N871">
        <f t="shared" si="180"/>
        <v>633.39566666666633</v>
      </c>
      <c r="O871">
        <f t="shared" si="181"/>
        <v>0</v>
      </c>
      <c r="Q871" s="3">
        <f t="shared" si="186"/>
        <v>13.873399999999796</v>
      </c>
      <c r="R871" s="3">
        <f t="shared" si="177"/>
        <v>199.72119999999632</v>
      </c>
      <c r="S871" s="3">
        <f t="shared" si="182"/>
        <v>219.72119999999632</v>
      </c>
      <c r="T871" s="3">
        <f t="shared" si="187"/>
        <v>-46.669961280000052</v>
      </c>
      <c r="U871" s="3">
        <f t="shared" si="188"/>
        <v>578.97731704909245</v>
      </c>
    </row>
    <row r="872" spans="1:21" x14ac:dyDescent="0.25">
      <c r="A872" s="3">
        <v>7.12</v>
      </c>
      <c r="B872" s="3">
        <f t="shared" si="183"/>
        <v>12.120000000000001</v>
      </c>
      <c r="C872" s="3">
        <f t="shared" si="184"/>
        <v>6.25</v>
      </c>
      <c r="D872" s="4">
        <f t="shared" si="174"/>
        <v>62.5</v>
      </c>
      <c r="E872" s="4">
        <f t="shared" si="175"/>
        <v>168.16000000000003</v>
      </c>
      <c r="F872">
        <f t="shared" si="178"/>
        <v>3236.9495506666676</v>
      </c>
      <c r="H872" s="3"/>
      <c r="J872" s="3">
        <f t="shared" si="176"/>
        <v>188.16</v>
      </c>
      <c r="K872" s="3">
        <f t="shared" si="179"/>
        <v>2603.6643839999997</v>
      </c>
      <c r="M872" s="3">
        <f t="shared" si="185"/>
        <v>-633.28516666666792</v>
      </c>
      <c r="N872">
        <f t="shared" si="180"/>
        <v>633.28516666666792</v>
      </c>
      <c r="O872">
        <f t="shared" si="181"/>
        <v>0</v>
      </c>
      <c r="Q872" s="3">
        <f t="shared" si="186"/>
        <v>13.892939999999795</v>
      </c>
      <c r="R872" s="3">
        <f t="shared" si="177"/>
        <v>200.07291999999629</v>
      </c>
      <c r="S872" s="3">
        <f t="shared" si="182"/>
        <v>220.07291999999629</v>
      </c>
      <c r="T872" s="3">
        <f t="shared" si="187"/>
        <v>-47.060761280000051</v>
      </c>
      <c r="U872" s="3">
        <f t="shared" si="188"/>
        <v>578.06156788968121</v>
      </c>
    </row>
    <row r="873" spans="1:21" x14ac:dyDescent="0.25">
      <c r="A873" s="3">
        <v>7.13</v>
      </c>
      <c r="B873" s="3">
        <f t="shared" si="183"/>
        <v>12.129999999999999</v>
      </c>
      <c r="C873" s="3">
        <f t="shared" si="184"/>
        <v>6.25</v>
      </c>
      <c r="D873" s="4">
        <f t="shared" si="174"/>
        <v>62.5</v>
      </c>
      <c r="E873" s="4">
        <f t="shared" si="175"/>
        <v>168.33999999999997</v>
      </c>
      <c r="F873">
        <f t="shared" si="178"/>
        <v>3245.6809576666656</v>
      </c>
      <c r="H873" s="3"/>
      <c r="J873" s="3">
        <f t="shared" si="176"/>
        <v>188.34</v>
      </c>
      <c r="K873" s="3">
        <f t="shared" si="179"/>
        <v>2612.5082910000001</v>
      </c>
      <c r="M873" s="3">
        <f t="shared" si="185"/>
        <v>-633.17266666666546</v>
      </c>
      <c r="N873">
        <f t="shared" si="180"/>
        <v>633.17266666666546</v>
      </c>
      <c r="O873">
        <f t="shared" si="181"/>
        <v>0</v>
      </c>
      <c r="Q873" s="3">
        <f t="shared" si="186"/>
        <v>13.912479999999794</v>
      </c>
      <c r="R873" s="3">
        <f t="shared" si="177"/>
        <v>200.42463999999629</v>
      </c>
      <c r="S873" s="3">
        <f t="shared" si="182"/>
        <v>220.42463999999632</v>
      </c>
      <c r="T873" s="3">
        <f t="shared" si="187"/>
        <v>-47.45156128000005</v>
      </c>
      <c r="U873" s="3">
        <f t="shared" si="188"/>
        <v>577.13818249827011</v>
      </c>
    </row>
    <row r="874" spans="1:21" x14ac:dyDescent="0.25">
      <c r="A874" s="3">
        <v>7.14</v>
      </c>
      <c r="B874" s="3">
        <f t="shared" si="183"/>
        <v>12.14</v>
      </c>
      <c r="C874" s="3">
        <f t="shared" si="184"/>
        <v>6.25</v>
      </c>
      <c r="D874" s="4">
        <f t="shared" si="174"/>
        <v>62.5</v>
      </c>
      <c r="E874" s="4">
        <f t="shared" si="175"/>
        <v>168.52</v>
      </c>
      <c r="F874">
        <f t="shared" si="178"/>
        <v>3254.4291986666672</v>
      </c>
      <c r="H874" s="3"/>
      <c r="J874" s="3">
        <f t="shared" si="176"/>
        <v>188.51999999999998</v>
      </c>
      <c r="K874" s="3">
        <f t="shared" si="179"/>
        <v>2621.371032</v>
      </c>
      <c r="M874" s="3">
        <f t="shared" si="185"/>
        <v>-633.05816666666715</v>
      </c>
      <c r="N874">
        <f t="shared" si="180"/>
        <v>633.05816666666715</v>
      </c>
      <c r="O874">
        <f t="shared" si="181"/>
        <v>0</v>
      </c>
      <c r="Q874" s="3">
        <f t="shared" si="186"/>
        <v>13.932019999999794</v>
      </c>
      <c r="R874" s="3">
        <f t="shared" si="177"/>
        <v>200.77635999999626</v>
      </c>
      <c r="S874" s="3">
        <f t="shared" si="182"/>
        <v>220.77635999999629</v>
      </c>
      <c r="T874" s="3">
        <f t="shared" si="187"/>
        <v>-47.842361280000048</v>
      </c>
      <c r="U874" s="3">
        <f t="shared" si="188"/>
        <v>576.20716087485891</v>
      </c>
    </row>
    <row r="875" spans="1:21" x14ac:dyDescent="0.25">
      <c r="A875" s="3">
        <v>7.15</v>
      </c>
      <c r="B875" s="3">
        <f t="shared" si="183"/>
        <v>12.15</v>
      </c>
      <c r="C875" s="3">
        <f t="shared" si="184"/>
        <v>6.25</v>
      </c>
      <c r="D875" s="4">
        <f t="shared" si="174"/>
        <v>62.5</v>
      </c>
      <c r="E875" s="4">
        <f t="shared" si="175"/>
        <v>168.70000000000002</v>
      </c>
      <c r="F875">
        <f t="shared" si="178"/>
        <v>3263.1942916666671</v>
      </c>
      <c r="H875" s="3"/>
      <c r="J875" s="3">
        <f t="shared" si="176"/>
        <v>188.70000000000002</v>
      </c>
      <c r="K875" s="3">
        <f t="shared" si="179"/>
        <v>2630.2526250000001</v>
      </c>
      <c r="M875" s="3">
        <f t="shared" si="185"/>
        <v>-632.94166666666706</v>
      </c>
      <c r="N875">
        <f t="shared" si="180"/>
        <v>632.94166666666706</v>
      </c>
      <c r="O875">
        <f t="shared" si="181"/>
        <v>0</v>
      </c>
      <c r="Q875" s="3">
        <f t="shared" si="186"/>
        <v>13.951559999999793</v>
      </c>
      <c r="R875" s="3">
        <f t="shared" si="177"/>
        <v>201.12807999999626</v>
      </c>
      <c r="S875" s="3">
        <f t="shared" si="182"/>
        <v>221.12807999999626</v>
      </c>
      <c r="T875" s="3">
        <f t="shared" si="187"/>
        <v>-48.233161280000047</v>
      </c>
      <c r="U875" s="3">
        <f t="shared" si="188"/>
        <v>575.26850301944773</v>
      </c>
    </row>
    <row r="876" spans="1:21" x14ac:dyDescent="0.25">
      <c r="A876" s="3">
        <v>7.16</v>
      </c>
      <c r="B876" s="3">
        <f t="shared" si="183"/>
        <v>12.16</v>
      </c>
      <c r="C876" s="3">
        <f t="shared" si="184"/>
        <v>6.25</v>
      </c>
      <c r="D876" s="4">
        <f t="shared" si="174"/>
        <v>62.5</v>
      </c>
      <c r="E876" s="4">
        <f t="shared" si="175"/>
        <v>168.88</v>
      </c>
      <c r="F876">
        <f t="shared" si="178"/>
        <v>3271.9762546666666</v>
      </c>
      <c r="H876" s="3"/>
      <c r="J876" s="3">
        <f t="shared" si="176"/>
        <v>188.88</v>
      </c>
      <c r="K876" s="3">
        <f t="shared" si="179"/>
        <v>2639.153088</v>
      </c>
      <c r="M876" s="3">
        <f t="shared" si="185"/>
        <v>-632.82316666666657</v>
      </c>
      <c r="N876">
        <f t="shared" si="180"/>
        <v>632.82316666666657</v>
      </c>
      <c r="O876">
        <f t="shared" si="181"/>
        <v>0</v>
      </c>
      <c r="Q876" s="3">
        <f t="shared" si="186"/>
        <v>13.971099999999792</v>
      </c>
      <c r="R876" s="3">
        <f t="shared" si="177"/>
        <v>201.47979999999623</v>
      </c>
      <c r="S876" s="3">
        <f t="shared" si="182"/>
        <v>221.47979999999626</v>
      </c>
      <c r="T876" s="3">
        <f t="shared" si="187"/>
        <v>-48.623961280000046</v>
      </c>
      <c r="U876" s="3">
        <f t="shared" si="188"/>
        <v>574.32220893203657</v>
      </c>
    </row>
    <row r="877" spans="1:21" x14ac:dyDescent="0.25">
      <c r="A877" s="3">
        <v>7.17</v>
      </c>
      <c r="B877" s="3">
        <f t="shared" si="183"/>
        <v>12.17</v>
      </c>
      <c r="C877" s="3">
        <f t="shared" si="184"/>
        <v>6.25</v>
      </c>
      <c r="D877" s="4">
        <f t="shared" si="174"/>
        <v>62.5</v>
      </c>
      <c r="E877" s="4">
        <f t="shared" si="175"/>
        <v>169.06</v>
      </c>
      <c r="F877">
        <f t="shared" si="178"/>
        <v>3280.7751056666666</v>
      </c>
      <c r="H877" s="3"/>
      <c r="J877" s="3">
        <f t="shared" si="176"/>
        <v>189.06</v>
      </c>
      <c r="K877" s="3">
        <f t="shared" si="179"/>
        <v>2648.072439</v>
      </c>
      <c r="M877" s="3">
        <f t="shared" si="185"/>
        <v>-632.70266666666657</v>
      </c>
      <c r="N877">
        <f t="shared" si="180"/>
        <v>632.70266666666657</v>
      </c>
      <c r="O877">
        <f t="shared" si="181"/>
        <v>0</v>
      </c>
      <c r="Q877" s="3">
        <f t="shared" si="186"/>
        <v>13.990639999999791</v>
      </c>
      <c r="R877" s="3">
        <f t="shared" si="177"/>
        <v>201.83151999999623</v>
      </c>
      <c r="S877" s="3">
        <f t="shared" si="182"/>
        <v>221.83151999999623</v>
      </c>
      <c r="T877" s="3">
        <f t="shared" si="187"/>
        <v>-49.014761280000045</v>
      </c>
      <c r="U877" s="3">
        <f t="shared" si="188"/>
        <v>573.36827861262532</v>
      </c>
    </row>
    <row r="878" spans="1:21" x14ac:dyDescent="0.25">
      <c r="A878" s="3">
        <v>7.18</v>
      </c>
      <c r="B878" s="3">
        <f t="shared" si="183"/>
        <v>12.18</v>
      </c>
      <c r="C878" s="3">
        <f t="shared" si="184"/>
        <v>6.25</v>
      </c>
      <c r="D878" s="4">
        <f t="shared" si="174"/>
        <v>62.5</v>
      </c>
      <c r="E878" s="4">
        <f t="shared" si="175"/>
        <v>169.24</v>
      </c>
      <c r="F878">
        <f t="shared" si="178"/>
        <v>3289.5908626666669</v>
      </c>
      <c r="H878" s="3"/>
      <c r="J878" s="3">
        <f t="shared" si="176"/>
        <v>189.24</v>
      </c>
      <c r="K878" s="3">
        <f t="shared" si="179"/>
        <v>2657.0106959999998</v>
      </c>
      <c r="M878" s="3">
        <f t="shared" si="185"/>
        <v>-632.58016666666708</v>
      </c>
      <c r="N878">
        <f t="shared" si="180"/>
        <v>632.58016666666708</v>
      </c>
      <c r="O878">
        <f t="shared" si="181"/>
        <v>0</v>
      </c>
      <c r="Q878" s="3">
        <f t="shared" si="186"/>
        <v>14.01017999999979</v>
      </c>
      <c r="R878" s="3">
        <f t="shared" si="177"/>
        <v>202.1832399999962</v>
      </c>
      <c r="S878" s="3">
        <f t="shared" si="182"/>
        <v>222.1832399999962</v>
      </c>
      <c r="T878" s="3">
        <f t="shared" si="187"/>
        <v>-49.405561280000043</v>
      </c>
      <c r="U878" s="3">
        <f t="shared" si="188"/>
        <v>572.40671206121419</v>
      </c>
    </row>
    <row r="879" spans="1:21" x14ac:dyDescent="0.25">
      <c r="A879" s="3">
        <v>7.19</v>
      </c>
      <c r="B879" s="3">
        <f t="shared" si="183"/>
        <v>12.190000000000001</v>
      </c>
      <c r="C879" s="3">
        <f t="shared" si="184"/>
        <v>6.25</v>
      </c>
      <c r="D879" s="4">
        <f t="shared" si="174"/>
        <v>62.5</v>
      </c>
      <c r="E879" s="4">
        <f t="shared" si="175"/>
        <v>169.42000000000002</v>
      </c>
      <c r="F879">
        <f t="shared" si="178"/>
        <v>3298.4235436666677</v>
      </c>
      <c r="H879" s="3"/>
      <c r="J879" s="3">
        <f t="shared" si="176"/>
        <v>189.42000000000002</v>
      </c>
      <c r="K879" s="3">
        <f t="shared" si="179"/>
        <v>2665.9678770000005</v>
      </c>
      <c r="M879" s="3">
        <f t="shared" si="185"/>
        <v>-632.45566666666718</v>
      </c>
      <c r="N879">
        <f t="shared" si="180"/>
        <v>632.45566666666718</v>
      </c>
      <c r="O879">
        <f t="shared" si="181"/>
        <v>0</v>
      </c>
      <c r="Q879" s="3">
        <f t="shared" si="186"/>
        <v>14.02971999999979</v>
      </c>
      <c r="R879" s="3">
        <f t="shared" si="177"/>
        <v>202.5349599999962</v>
      </c>
      <c r="S879" s="3">
        <f t="shared" si="182"/>
        <v>222.5349599999962</v>
      </c>
      <c r="T879" s="3">
        <f t="shared" si="187"/>
        <v>-49.796361280000042</v>
      </c>
      <c r="U879" s="3">
        <f t="shared" si="188"/>
        <v>571.43750927780297</v>
      </c>
    </row>
    <row r="880" spans="1:21" x14ac:dyDescent="0.25">
      <c r="A880" s="3">
        <v>7.2</v>
      </c>
      <c r="B880" s="3">
        <f t="shared" si="183"/>
        <v>12.2</v>
      </c>
      <c r="C880" s="3">
        <f t="shared" si="184"/>
        <v>6.25</v>
      </c>
      <c r="D880" s="4">
        <f t="shared" si="174"/>
        <v>62.5</v>
      </c>
      <c r="E880" s="4">
        <f t="shared" si="175"/>
        <v>169.6</v>
      </c>
      <c r="F880">
        <f t="shared" si="178"/>
        <v>3307.2731666666664</v>
      </c>
      <c r="H880" s="3"/>
      <c r="J880" s="3">
        <f t="shared" si="176"/>
        <v>189.6</v>
      </c>
      <c r="K880" s="3">
        <f t="shared" si="179"/>
        <v>2674.944</v>
      </c>
      <c r="M880" s="3">
        <f t="shared" si="185"/>
        <v>-632.32916666666642</v>
      </c>
      <c r="N880">
        <f t="shared" si="180"/>
        <v>632.32916666666642</v>
      </c>
      <c r="O880">
        <f t="shared" si="181"/>
        <v>0</v>
      </c>
      <c r="Q880" s="3">
        <f t="shared" si="186"/>
        <v>14.049259999999789</v>
      </c>
      <c r="R880" s="3">
        <f t="shared" si="177"/>
        <v>202.88667999999618</v>
      </c>
      <c r="S880" s="3">
        <f t="shared" si="182"/>
        <v>222.88667999999618</v>
      </c>
      <c r="T880" s="3">
        <f t="shared" si="187"/>
        <v>-50.187161280000041</v>
      </c>
      <c r="U880" s="3">
        <f t="shared" si="188"/>
        <v>570.46067026239177</v>
      </c>
    </row>
    <row r="881" spans="1:21" x14ac:dyDescent="0.25">
      <c r="A881" s="3">
        <v>7.21</v>
      </c>
      <c r="B881" s="3">
        <f t="shared" si="183"/>
        <v>12.21</v>
      </c>
      <c r="C881" s="3">
        <f t="shared" si="184"/>
        <v>6.25</v>
      </c>
      <c r="D881" s="4">
        <f t="shared" si="174"/>
        <v>62.5</v>
      </c>
      <c r="E881" s="4">
        <f t="shared" si="175"/>
        <v>169.78000000000003</v>
      </c>
      <c r="F881">
        <f t="shared" si="178"/>
        <v>3316.1397496666677</v>
      </c>
      <c r="H881" s="3"/>
      <c r="J881" s="3">
        <f t="shared" si="176"/>
        <v>189.78</v>
      </c>
      <c r="K881" s="3">
        <f t="shared" si="179"/>
        <v>2683.9390830000002</v>
      </c>
      <c r="M881" s="3">
        <f t="shared" si="185"/>
        <v>-632.20066666666753</v>
      </c>
      <c r="N881">
        <f t="shared" si="180"/>
        <v>632.20066666666753</v>
      </c>
      <c r="O881">
        <f t="shared" si="181"/>
        <v>0</v>
      </c>
      <c r="Q881" s="3">
        <f t="shared" si="186"/>
        <v>14.068799999999788</v>
      </c>
      <c r="R881" s="3">
        <f t="shared" si="177"/>
        <v>203.23839999999618</v>
      </c>
      <c r="S881" s="3">
        <f t="shared" si="182"/>
        <v>223.23839999999618</v>
      </c>
      <c r="T881" s="3">
        <f t="shared" si="187"/>
        <v>-50.577961280000046</v>
      </c>
      <c r="U881" s="3">
        <f t="shared" si="188"/>
        <v>569.47619501498059</v>
      </c>
    </row>
    <row r="882" spans="1:21" x14ac:dyDescent="0.25">
      <c r="A882" s="3">
        <v>7.22</v>
      </c>
      <c r="B882" s="3">
        <f t="shared" si="183"/>
        <v>12.219999999999999</v>
      </c>
      <c r="C882" s="3">
        <f t="shared" si="184"/>
        <v>6.25</v>
      </c>
      <c r="D882" s="4">
        <f t="shared" si="174"/>
        <v>62.5</v>
      </c>
      <c r="E882" s="4">
        <f t="shared" si="175"/>
        <v>169.95999999999998</v>
      </c>
      <c r="F882">
        <f t="shared" si="178"/>
        <v>3325.0233106666656</v>
      </c>
      <c r="H882" s="3"/>
      <c r="J882" s="3">
        <f t="shared" si="176"/>
        <v>189.96</v>
      </c>
      <c r="K882" s="3">
        <f t="shared" si="179"/>
        <v>2692.9531440000001</v>
      </c>
      <c r="M882" s="3">
        <f t="shared" si="185"/>
        <v>-632.0701666666655</v>
      </c>
      <c r="N882">
        <f t="shared" si="180"/>
        <v>632.0701666666655</v>
      </c>
      <c r="O882">
        <f t="shared" si="181"/>
        <v>0</v>
      </c>
      <c r="Q882" s="3">
        <f t="shared" si="186"/>
        <v>14.088339999999787</v>
      </c>
      <c r="R882" s="3">
        <f t="shared" si="177"/>
        <v>203.59011999999615</v>
      </c>
      <c r="S882" s="3">
        <f t="shared" si="182"/>
        <v>223.59011999999618</v>
      </c>
      <c r="T882" s="3">
        <f t="shared" si="187"/>
        <v>-50.968761280000045</v>
      </c>
      <c r="U882" s="3">
        <f t="shared" si="188"/>
        <v>568.48408353556931</v>
      </c>
    </row>
    <row r="883" spans="1:21" x14ac:dyDescent="0.25">
      <c r="A883" s="3">
        <v>7.23</v>
      </c>
      <c r="B883" s="3">
        <f t="shared" si="183"/>
        <v>12.23</v>
      </c>
      <c r="C883" s="3">
        <f t="shared" si="184"/>
        <v>6.25</v>
      </c>
      <c r="D883" s="4">
        <f t="shared" si="174"/>
        <v>62.5</v>
      </c>
      <c r="E883" s="4">
        <f t="shared" si="175"/>
        <v>170.14000000000001</v>
      </c>
      <c r="F883">
        <f t="shared" si="178"/>
        <v>3333.9238676666669</v>
      </c>
      <c r="H883" s="3"/>
      <c r="J883" s="3">
        <f t="shared" si="176"/>
        <v>190.14000000000001</v>
      </c>
      <c r="K883" s="3">
        <f t="shared" si="179"/>
        <v>2701.9862010000006</v>
      </c>
      <c r="M883" s="3">
        <f t="shared" si="185"/>
        <v>-631.93766666666625</v>
      </c>
      <c r="N883">
        <f t="shared" si="180"/>
        <v>631.93766666666625</v>
      </c>
      <c r="O883">
        <f t="shared" si="181"/>
        <v>0</v>
      </c>
      <c r="Q883" s="3">
        <f t="shared" si="186"/>
        <v>14.107879999999787</v>
      </c>
      <c r="R883" s="3">
        <f t="shared" si="177"/>
        <v>203.94183999999615</v>
      </c>
      <c r="S883" s="3">
        <f t="shared" si="182"/>
        <v>223.94183999999615</v>
      </c>
      <c r="T883" s="3">
        <f t="shared" si="187"/>
        <v>-51.359561280000044</v>
      </c>
      <c r="U883" s="3">
        <f t="shared" si="188"/>
        <v>567.48433582415805</v>
      </c>
    </row>
    <row r="884" spans="1:21" x14ac:dyDescent="0.25">
      <c r="A884" s="3">
        <v>7.24</v>
      </c>
      <c r="B884" s="3">
        <f t="shared" si="183"/>
        <v>12.24</v>
      </c>
      <c r="C884" s="3">
        <f t="shared" si="184"/>
        <v>6.25</v>
      </c>
      <c r="D884" s="4">
        <f t="shared" si="174"/>
        <v>62.5</v>
      </c>
      <c r="E884" s="4">
        <f t="shared" si="175"/>
        <v>170.32</v>
      </c>
      <c r="F884">
        <f t="shared" si="178"/>
        <v>3342.8414386666668</v>
      </c>
      <c r="H884" s="3"/>
      <c r="J884" s="3">
        <f t="shared" si="176"/>
        <v>190.32</v>
      </c>
      <c r="K884" s="3">
        <f t="shared" si="179"/>
        <v>2711.0382720000002</v>
      </c>
      <c r="M884" s="3">
        <f t="shared" si="185"/>
        <v>-631.80316666666658</v>
      </c>
      <c r="N884">
        <f t="shared" si="180"/>
        <v>631.80316666666658</v>
      </c>
      <c r="O884">
        <f t="shared" si="181"/>
        <v>0</v>
      </c>
      <c r="Q884" s="3">
        <f t="shared" si="186"/>
        <v>14.127419999999786</v>
      </c>
      <c r="R884" s="3">
        <f t="shared" si="177"/>
        <v>204.29355999999615</v>
      </c>
      <c r="S884" s="3">
        <f t="shared" si="182"/>
        <v>224.29355999999615</v>
      </c>
      <c r="T884" s="3">
        <f t="shared" si="187"/>
        <v>-51.75036128000005</v>
      </c>
      <c r="U884" s="3">
        <f t="shared" si="188"/>
        <v>566.47695188074692</v>
      </c>
    </row>
    <row r="885" spans="1:21" x14ac:dyDescent="0.25">
      <c r="A885" s="3">
        <v>7.25</v>
      </c>
      <c r="B885" s="3">
        <f t="shared" si="183"/>
        <v>12.25</v>
      </c>
      <c r="C885" s="3">
        <f t="shared" si="184"/>
        <v>6.25</v>
      </c>
      <c r="D885" s="4">
        <f t="shared" si="174"/>
        <v>62.5</v>
      </c>
      <c r="E885" s="4">
        <f t="shared" si="175"/>
        <v>170.5</v>
      </c>
      <c r="F885">
        <f t="shared" si="178"/>
        <v>3351.776041666667</v>
      </c>
      <c r="H885" s="3"/>
      <c r="J885" s="3">
        <f t="shared" si="176"/>
        <v>190.5</v>
      </c>
      <c r="K885" s="3">
        <f t="shared" si="179"/>
        <v>2720.109375</v>
      </c>
      <c r="M885" s="3">
        <f t="shared" si="185"/>
        <v>-631.66666666666697</v>
      </c>
      <c r="N885">
        <f t="shared" si="180"/>
        <v>631.66666666666697</v>
      </c>
      <c r="O885">
        <f t="shared" si="181"/>
        <v>0</v>
      </c>
      <c r="Q885" s="3">
        <f t="shared" si="186"/>
        <v>14.146959999999785</v>
      </c>
      <c r="R885" s="3">
        <f t="shared" si="177"/>
        <v>204.64527999999612</v>
      </c>
      <c r="S885" s="3">
        <f t="shared" si="182"/>
        <v>224.64527999999612</v>
      </c>
      <c r="T885" s="3">
        <f t="shared" si="187"/>
        <v>-52.141161280000048</v>
      </c>
      <c r="U885" s="3">
        <f t="shared" si="188"/>
        <v>565.4619317053357</v>
      </c>
    </row>
    <row r="886" spans="1:21" x14ac:dyDescent="0.25">
      <c r="A886" s="3">
        <v>7.26</v>
      </c>
      <c r="B886" s="3">
        <f t="shared" si="183"/>
        <v>12.26</v>
      </c>
      <c r="C886" s="3">
        <f t="shared" si="184"/>
        <v>6.25</v>
      </c>
      <c r="D886" s="4">
        <f t="shared" si="174"/>
        <v>62.5</v>
      </c>
      <c r="E886" s="4">
        <f t="shared" si="175"/>
        <v>170.68</v>
      </c>
      <c r="F886">
        <f t="shared" si="178"/>
        <v>3360.7276946666666</v>
      </c>
      <c r="H886" s="3"/>
      <c r="J886" s="3">
        <f t="shared" si="176"/>
        <v>190.68</v>
      </c>
      <c r="K886" s="3">
        <f t="shared" si="179"/>
        <v>2729.1995280000001</v>
      </c>
      <c r="M886" s="3">
        <f t="shared" si="185"/>
        <v>-631.52816666666649</v>
      </c>
      <c r="N886">
        <f t="shared" si="180"/>
        <v>631.52816666666649</v>
      </c>
      <c r="O886">
        <f t="shared" si="181"/>
        <v>0</v>
      </c>
      <c r="Q886" s="3">
        <f t="shared" si="186"/>
        <v>14.166499999999784</v>
      </c>
      <c r="R886" s="3">
        <f t="shared" si="177"/>
        <v>204.99699999999609</v>
      </c>
      <c r="S886" s="3">
        <f t="shared" si="182"/>
        <v>224.99699999999609</v>
      </c>
      <c r="T886" s="3">
        <f t="shared" si="187"/>
        <v>-52.531961280000047</v>
      </c>
      <c r="U886" s="3">
        <f t="shared" si="188"/>
        <v>564.4392752979245</v>
      </c>
    </row>
    <row r="887" spans="1:21" x14ac:dyDescent="0.25">
      <c r="A887" s="3">
        <v>7.27</v>
      </c>
      <c r="B887" s="3">
        <f t="shared" si="183"/>
        <v>12.27</v>
      </c>
      <c r="C887" s="3">
        <f t="shared" si="184"/>
        <v>6.25</v>
      </c>
      <c r="D887" s="4">
        <f t="shared" si="174"/>
        <v>62.5</v>
      </c>
      <c r="E887" s="4">
        <f t="shared" si="175"/>
        <v>170.85999999999999</v>
      </c>
      <c r="F887">
        <f t="shared" si="178"/>
        <v>3369.6964156666663</v>
      </c>
      <c r="H887" s="3"/>
      <c r="J887" s="3">
        <f t="shared" si="176"/>
        <v>190.85999999999999</v>
      </c>
      <c r="K887" s="3">
        <f t="shared" si="179"/>
        <v>2738.3087489999994</v>
      </c>
      <c r="M887" s="3">
        <f t="shared" si="185"/>
        <v>-631.38766666666697</v>
      </c>
      <c r="N887">
        <f t="shared" si="180"/>
        <v>631.38766666666697</v>
      </c>
      <c r="O887">
        <f t="shared" si="181"/>
        <v>0</v>
      </c>
      <c r="Q887" s="3">
        <f t="shared" si="186"/>
        <v>14.186039999999783</v>
      </c>
      <c r="R887" s="3">
        <f t="shared" si="177"/>
        <v>205.34871999999609</v>
      </c>
      <c r="S887" s="3">
        <f t="shared" si="182"/>
        <v>225.34871999999609</v>
      </c>
      <c r="T887" s="3">
        <f t="shared" si="187"/>
        <v>-52.922761280000046</v>
      </c>
      <c r="U887" s="3">
        <f t="shared" si="188"/>
        <v>563.40898265851331</v>
      </c>
    </row>
    <row r="888" spans="1:21" x14ac:dyDescent="0.25">
      <c r="A888" s="3">
        <v>7.28</v>
      </c>
      <c r="B888" s="3">
        <f t="shared" si="183"/>
        <v>12.280000000000001</v>
      </c>
      <c r="C888" s="3">
        <f t="shared" si="184"/>
        <v>6.25</v>
      </c>
      <c r="D888" s="4">
        <f t="shared" si="174"/>
        <v>62.5</v>
      </c>
      <c r="E888" s="4">
        <f t="shared" si="175"/>
        <v>171.04000000000002</v>
      </c>
      <c r="F888">
        <f t="shared" si="178"/>
        <v>3378.6822226666677</v>
      </c>
      <c r="H888" s="3"/>
      <c r="J888" s="3">
        <f t="shared" si="176"/>
        <v>191.04</v>
      </c>
      <c r="K888" s="3">
        <f t="shared" si="179"/>
        <v>2747.4370559999998</v>
      </c>
      <c r="M888" s="3">
        <f t="shared" si="185"/>
        <v>-631.24516666666796</v>
      </c>
      <c r="N888">
        <f t="shared" si="180"/>
        <v>631.24516666666796</v>
      </c>
      <c r="O888">
        <f t="shared" si="181"/>
        <v>0</v>
      </c>
      <c r="Q888" s="3">
        <f t="shared" si="186"/>
        <v>14.205579999999783</v>
      </c>
      <c r="R888" s="3">
        <f t="shared" si="177"/>
        <v>205.70043999999606</v>
      </c>
      <c r="S888" s="3">
        <f t="shared" si="182"/>
        <v>225.70043999999609</v>
      </c>
      <c r="T888" s="3">
        <f t="shared" si="187"/>
        <v>-53.313561280000044</v>
      </c>
      <c r="U888" s="3">
        <f t="shared" si="188"/>
        <v>562.37105378710203</v>
      </c>
    </row>
    <row r="889" spans="1:21" x14ac:dyDescent="0.25">
      <c r="A889" s="3">
        <v>7.29</v>
      </c>
      <c r="B889" s="3">
        <f t="shared" si="183"/>
        <v>12.29</v>
      </c>
      <c r="C889" s="3">
        <f t="shared" si="184"/>
        <v>6.25</v>
      </c>
      <c r="D889" s="4">
        <f t="shared" si="174"/>
        <v>62.5</v>
      </c>
      <c r="E889" s="4">
        <f t="shared" si="175"/>
        <v>171.21999999999997</v>
      </c>
      <c r="F889">
        <f t="shared" si="178"/>
        <v>3387.6851336666659</v>
      </c>
      <c r="H889" s="3"/>
      <c r="J889" s="3">
        <f t="shared" si="176"/>
        <v>191.22</v>
      </c>
      <c r="K889" s="3">
        <f t="shared" si="179"/>
        <v>2756.5844669999997</v>
      </c>
      <c r="M889" s="3">
        <f t="shared" si="185"/>
        <v>-631.10066666666626</v>
      </c>
      <c r="N889">
        <f t="shared" si="180"/>
        <v>631.10066666666626</v>
      </c>
      <c r="O889">
        <f t="shared" si="181"/>
        <v>0</v>
      </c>
      <c r="Q889" s="3">
        <f t="shared" si="186"/>
        <v>14.225119999999782</v>
      </c>
      <c r="R889" s="3">
        <f t="shared" si="177"/>
        <v>206.05215999999606</v>
      </c>
      <c r="S889" s="3">
        <f t="shared" si="182"/>
        <v>226.05215999999606</v>
      </c>
      <c r="T889" s="3">
        <f t="shared" si="187"/>
        <v>-53.704361280000043</v>
      </c>
      <c r="U889" s="3">
        <f t="shared" si="188"/>
        <v>561.32548868369076</v>
      </c>
    </row>
    <row r="890" spans="1:21" x14ac:dyDescent="0.25">
      <c r="A890" s="3">
        <v>7.3</v>
      </c>
      <c r="B890" s="3">
        <f t="shared" si="183"/>
        <v>12.3</v>
      </c>
      <c r="C890" s="3">
        <f t="shared" si="184"/>
        <v>6.25</v>
      </c>
      <c r="D890" s="4">
        <f t="shared" si="174"/>
        <v>62.5</v>
      </c>
      <c r="E890" s="4">
        <f t="shared" si="175"/>
        <v>171.4</v>
      </c>
      <c r="F890">
        <f t="shared" si="178"/>
        <v>3396.7051666666671</v>
      </c>
      <c r="H890" s="3"/>
      <c r="J890" s="3">
        <f t="shared" si="176"/>
        <v>191.4</v>
      </c>
      <c r="K890" s="3">
        <f t="shared" si="179"/>
        <v>2765.7510000000002</v>
      </c>
      <c r="M890" s="3">
        <f t="shared" si="185"/>
        <v>-630.95416666666688</v>
      </c>
      <c r="N890">
        <f t="shared" si="180"/>
        <v>630.95416666666688</v>
      </c>
      <c r="O890">
        <f t="shared" si="181"/>
        <v>0</v>
      </c>
      <c r="Q890" s="3">
        <f t="shared" si="186"/>
        <v>14.244659999999781</v>
      </c>
      <c r="R890" s="3">
        <f t="shared" si="177"/>
        <v>206.40387999999604</v>
      </c>
      <c r="S890" s="3">
        <f t="shared" si="182"/>
        <v>226.40387999999606</v>
      </c>
      <c r="T890" s="3">
        <f t="shared" si="187"/>
        <v>-54.095161280000042</v>
      </c>
      <c r="U890" s="3">
        <f t="shared" si="188"/>
        <v>560.27228734827963</v>
      </c>
    </row>
    <row r="891" spans="1:21" x14ac:dyDescent="0.25">
      <c r="A891" s="3">
        <v>7.31</v>
      </c>
      <c r="B891" s="3">
        <f t="shared" si="183"/>
        <v>12.309999999999999</v>
      </c>
      <c r="C891" s="3">
        <f t="shared" si="184"/>
        <v>6.25</v>
      </c>
      <c r="D891" s="4">
        <f t="shared" si="174"/>
        <v>62.5</v>
      </c>
      <c r="E891" s="4">
        <f t="shared" si="175"/>
        <v>171.57999999999998</v>
      </c>
      <c r="F891">
        <f t="shared" si="178"/>
        <v>3405.7423396666659</v>
      </c>
      <c r="H891" s="3"/>
      <c r="J891" s="3">
        <f t="shared" si="176"/>
        <v>191.57999999999998</v>
      </c>
      <c r="K891" s="3">
        <f t="shared" si="179"/>
        <v>2774.9366729999997</v>
      </c>
      <c r="M891" s="3">
        <f t="shared" si="185"/>
        <v>-630.80566666666618</v>
      </c>
      <c r="N891">
        <f t="shared" si="180"/>
        <v>630.80566666666618</v>
      </c>
      <c r="O891">
        <f t="shared" si="181"/>
        <v>0</v>
      </c>
      <c r="Q891" s="3">
        <f t="shared" si="186"/>
        <v>14.26419999999978</v>
      </c>
      <c r="R891" s="3">
        <f t="shared" si="177"/>
        <v>206.75559999999601</v>
      </c>
      <c r="S891" s="3">
        <f t="shared" si="182"/>
        <v>226.75559999999604</v>
      </c>
      <c r="T891" s="3">
        <f t="shared" si="187"/>
        <v>-54.485961280000041</v>
      </c>
      <c r="U891" s="3">
        <f t="shared" si="188"/>
        <v>559.21144978086841</v>
      </c>
    </row>
    <row r="892" spans="1:21" x14ac:dyDescent="0.25">
      <c r="A892" s="3">
        <v>7.32</v>
      </c>
      <c r="B892" s="3">
        <f t="shared" si="183"/>
        <v>12.32</v>
      </c>
      <c r="C892" s="3">
        <f t="shared" si="184"/>
        <v>6.25</v>
      </c>
      <c r="D892" s="4">
        <f t="shared" si="174"/>
        <v>62.5</v>
      </c>
      <c r="E892" s="4">
        <f t="shared" si="175"/>
        <v>171.76</v>
      </c>
      <c r="F892">
        <f t="shared" si="178"/>
        <v>3414.7966706666666</v>
      </c>
      <c r="H892" s="3"/>
      <c r="J892" s="3">
        <f t="shared" si="176"/>
        <v>191.76</v>
      </c>
      <c r="K892" s="3">
        <f t="shared" si="179"/>
        <v>2784.1415040000002</v>
      </c>
      <c r="M892" s="3">
        <f t="shared" si="185"/>
        <v>-630.65516666666645</v>
      </c>
      <c r="N892">
        <f t="shared" si="180"/>
        <v>630.65516666666645</v>
      </c>
      <c r="O892">
        <f t="shared" si="181"/>
        <v>0</v>
      </c>
      <c r="Q892" s="3">
        <f t="shared" si="186"/>
        <v>14.28373999999978</v>
      </c>
      <c r="R892" s="3">
        <f t="shared" si="177"/>
        <v>207.10731999999601</v>
      </c>
      <c r="S892" s="3">
        <f t="shared" si="182"/>
        <v>227.10731999999604</v>
      </c>
      <c r="T892" s="3">
        <f t="shared" si="187"/>
        <v>-54.876761280000039</v>
      </c>
      <c r="U892" s="3">
        <f t="shared" si="188"/>
        <v>558.14297598145731</v>
      </c>
    </row>
    <row r="893" spans="1:21" x14ac:dyDescent="0.25">
      <c r="A893" s="3">
        <v>7.33</v>
      </c>
      <c r="B893" s="3">
        <f t="shared" si="183"/>
        <v>12.33</v>
      </c>
      <c r="C893" s="3">
        <f t="shared" si="184"/>
        <v>6.25</v>
      </c>
      <c r="D893" s="4">
        <f t="shared" si="174"/>
        <v>62.5</v>
      </c>
      <c r="E893" s="4">
        <f t="shared" si="175"/>
        <v>171.94</v>
      </c>
      <c r="F893">
        <f t="shared" si="178"/>
        <v>3423.8681776666667</v>
      </c>
      <c r="H893" s="3"/>
      <c r="J893" s="3">
        <f t="shared" si="176"/>
        <v>191.94</v>
      </c>
      <c r="K893" s="3">
        <f t="shared" si="179"/>
        <v>2793.365511</v>
      </c>
      <c r="M893" s="3">
        <f t="shared" si="185"/>
        <v>-630.50266666666676</v>
      </c>
      <c r="N893">
        <f t="shared" si="180"/>
        <v>630.50266666666676</v>
      </c>
      <c r="O893">
        <f t="shared" si="181"/>
        <v>0</v>
      </c>
      <c r="Q893" s="3">
        <f t="shared" si="186"/>
        <v>14.303279999999779</v>
      </c>
      <c r="R893" s="3">
        <f t="shared" si="177"/>
        <v>207.45903999999601</v>
      </c>
      <c r="S893" s="3">
        <f t="shared" si="182"/>
        <v>227.45903999999601</v>
      </c>
      <c r="T893" s="3">
        <f t="shared" si="187"/>
        <v>-55.267561280000038</v>
      </c>
      <c r="U893" s="3">
        <f t="shared" si="188"/>
        <v>557.06686595004612</v>
      </c>
    </row>
    <row r="894" spans="1:21" x14ac:dyDescent="0.25">
      <c r="A894" s="3">
        <v>7.34</v>
      </c>
      <c r="B894" s="3">
        <f t="shared" si="183"/>
        <v>12.34</v>
      </c>
      <c r="C894" s="3">
        <f t="shared" si="184"/>
        <v>6.25</v>
      </c>
      <c r="D894" s="4">
        <f t="shared" si="174"/>
        <v>62.5</v>
      </c>
      <c r="E894" s="4">
        <f t="shared" si="175"/>
        <v>172.12</v>
      </c>
      <c r="F894">
        <f t="shared" si="178"/>
        <v>3432.9568786666669</v>
      </c>
      <c r="H894" s="3"/>
      <c r="J894" s="3">
        <f t="shared" si="176"/>
        <v>192.12</v>
      </c>
      <c r="K894" s="3">
        <f t="shared" si="179"/>
        <v>2802.6087119999997</v>
      </c>
      <c r="M894" s="3">
        <f t="shared" si="185"/>
        <v>-630.34816666666711</v>
      </c>
      <c r="N894">
        <f t="shared" si="180"/>
        <v>630.34816666666711</v>
      </c>
      <c r="O894">
        <f t="shared" si="181"/>
        <v>0</v>
      </c>
      <c r="Q894" s="3">
        <f t="shared" si="186"/>
        <v>14.322819999999778</v>
      </c>
      <c r="R894" s="3">
        <f t="shared" si="177"/>
        <v>207.81075999999598</v>
      </c>
      <c r="S894" s="3">
        <f t="shared" si="182"/>
        <v>227.81075999999598</v>
      </c>
      <c r="T894" s="3">
        <f t="shared" si="187"/>
        <v>-55.658361280000037</v>
      </c>
      <c r="U894" s="3">
        <f t="shared" si="188"/>
        <v>555.98311968663484</v>
      </c>
    </row>
    <row r="895" spans="1:21" x14ac:dyDescent="0.25">
      <c r="A895" s="3">
        <v>7.35</v>
      </c>
      <c r="B895" s="3">
        <f t="shared" si="183"/>
        <v>12.35</v>
      </c>
      <c r="C895" s="3">
        <f t="shared" si="184"/>
        <v>6.25</v>
      </c>
      <c r="D895" s="4">
        <f t="shared" si="174"/>
        <v>62.5</v>
      </c>
      <c r="E895" s="4">
        <f t="shared" si="175"/>
        <v>172.29999999999998</v>
      </c>
      <c r="F895">
        <f t="shared" si="178"/>
        <v>3442.0627916666667</v>
      </c>
      <c r="H895" s="3"/>
      <c r="J895" s="3">
        <f t="shared" si="176"/>
        <v>192.29999999999998</v>
      </c>
      <c r="K895" s="3">
        <f t="shared" si="179"/>
        <v>2811.8711249999997</v>
      </c>
      <c r="M895" s="3">
        <f t="shared" si="185"/>
        <v>-630.19166666666706</v>
      </c>
      <c r="N895">
        <f t="shared" si="180"/>
        <v>630.19166666666706</v>
      </c>
      <c r="O895">
        <f t="shared" si="181"/>
        <v>0</v>
      </c>
      <c r="Q895" s="3">
        <f t="shared" si="186"/>
        <v>14.342359999999777</v>
      </c>
      <c r="R895" s="3">
        <f t="shared" si="177"/>
        <v>208.16247999999598</v>
      </c>
      <c r="S895" s="3">
        <f t="shared" si="182"/>
        <v>228.16247999999598</v>
      </c>
      <c r="T895" s="3">
        <f t="shared" si="187"/>
        <v>-56.049161280000035</v>
      </c>
      <c r="U895" s="3">
        <f t="shared" si="188"/>
        <v>554.89173719122368</v>
      </c>
    </row>
    <row r="896" spans="1:21" x14ac:dyDescent="0.25">
      <c r="A896" s="3">
        <v>7.36</v>
      </c>
      <c r="B896" s="3">
        <f t="shared" si="183"/>
        <v>12.36</v>
      </c>
      <c r="C896" s="3">
        <f t="shared" si="184"/>
        <v>6.25</v>
      </c>
      <c r="D896" s="4">
        <f t="shared" si="174"/>
        <v>62.5</v>
      </c>
      <c r="E896" s="4">
        <f t="shared" si="175"/>
        <v>172.48</v>
      </c>
      <c r="F896">
        <f t="shared" si="178"/>
        <v>3451.1859346666661</v>
      </c>
      <c r="H896" s="3"/>
      <c r="J896" s="3">
        <f t="shared" si="176"/>
        <v>192.48000000000002</v>
      </c>
      <c r="K896" s="3">
        <f t="shared" si="179"/>
        <v>2821.1527680000004</v>
      </c>
      <c r="M896" s="3">
        <f t="shared" si="185"/>
        <v>-630.03316666666569</v>
      </c>
      <c r="N896">
        <f t="shared" si="180"/>
        <v>630.03316666666569</v>
      </c>
      <c r="O896">
        <f t="shared" si="181"/>
        <v>0</v>
      </c>
      <c r="Q896" s="3">
        <f t="shared" si="186"/>
        <v>14.361899999999777</v>
      </c>
      <c r="R896" s="3">
        <f t="shared" si="177"/>
        <v>208.51419999999595</v>
      </c>
      <c r="S896" s="3">
        <f t="shared" si="182"/>
        <v>228.51419999999598</v>
      </c>
      <c r="T896" s="3">
        <f t="shared" si="187"/>
        <v>-56.439961280000034</v>
      </c>
      <c r="U896" s="3">
        <f t="shared" si="188"/>
        <v>553.79271846381255</v>
      </c>
    </row>
    <row r="897" spans="1:21" x14ac:dyDescent="0.25">
      <c r="A897" s="3">
        <v>7.37</v>
      </c>
      <c r="B897" s="3">
        <f t="shared" si="183"/>
        <v>12.370000000000001</v>
      </c>
      <c r="C897" s="3">
        <f t="shared" si="184"/>
        <v>6.25</v>
      </c>
      <c r="D897" s="4">
        <f t="shared" si="174"/>
        <v>62.5</v>
      </c>
      <c r="E897" s="4">
        <f t="shared" si="175"/>
        <v>172.66000000000003</v>
      </c>
      <c r="F897">
        <f t="shared" si="178"/>
        <v>3460.3263256666678</v>
      </c>
      <c r="H897" s="3"/>
      <c r="J897" s="3">
        <f t="shared" si="176"/>
        <v>192.66</v>
      </c>
      <c r="K897" s="3">
        <f t="shared" si="179"/>
        <v>2830.4536589999998</v>
      </c>
      <c r="M897" s="3">
        <f t="shared" si="185"/>
        <v>-629.87266666666801</v>
      </c>
      <c r="N897">
        <f t="shared" si="180"/>
        <v>629.87266666666801</v>
      </c>
      <c r="O897">
        <f t="shared" si="181"/>
        <v>0</v>
      </c>
      <c r="Q897" s="3">
        <f t="shared" si="186"/>
        <v>14.381439999999776</v>
      </c>
      <c r="R897" s="3">
        <f t="shared" si="177"/>
        <v>208.86591999999595</v>
      </c>
      <c r="S897" s="3">
        <f t="shared" si="182"/>
        <v>228.86591999999595</v>
      </c>
      <c r="T897" s="3">
        <f t="shared" si="187"/>
        <v>-56.83076128000004</v>
      </c>
      <c r="U897" s="3">
        <f t="shared" si="188"/>
        <v>552.68606350440132</v>
      </c>
    </row>
    <row r="898" spans="1:21" x14ac:dyDescent="0.25">
      <c r="A898" s="3">
        <v>7.38</v>
      </c>
      <c r="B898" s="3">
        <f t="shared" si="183"/>
        <v>12.379999999999999</v>
      </c>
      <c r="C898" s="3">
        <f t="shared" si="184"/>
        <v>6.25</v>
      </c>
      <c r="D898" s="4">
        <f t="shared" si="174"/>
        <v>62.5</v>
      </c>
      <c r="E898" s="4">
        <f t="shared" si="175"/>
        <v>172.83999999999997</v>
      </c>
      <c r="F898">
        <f t="shared" si="178"/>
        <v>3469.4839826666657</v>
      </c>
      <c r="H898" s="3"/>
      <c r="J898" s="3">
        <f t="shared" si="176"/>
        <v>192.84</v>
      </c>
      <c r="K898" s="3">
        <f t="shared" si="179"/>
        <v>2839.7738159999999</v>
      </c>
      <c r="M898" s="3">
        <f t="shared" si="185"/>
        <v>-629.71016666666583</v>
      </c>
      <c r="N898">
        <f t="shared" si="180"/>
        <v>629.71016666666583</v>
      </c>
      <c r="O898">
        <f t="shared" si="181"/>
        <v>0</v>
      </c>
      <c r="Q898" s="3">
        <f t="shared" si="186"/>
        <v>14.400979999999775</v>
      </c>
      <c r="R898" s="3">
        <f t="shared" si="177"/>
        <v>209.21763999999592</v>
      </c>
      <c r="S898" s="3">
        <f t="shared" si="182"/>
        <v>229.21763999999595</v>
      </c>
      <c r="T898" s="3">
        <f t="shared" si="187"/>
        <v>-57.221561280000039</v>
      </c>
      <c r="U898" s="3">
        <f t="shared" si="188"/>
        <v>551.57177231299022</v>
      </c>
    </row>
    <row r="899" spans="1:21" x14ac:dyDescent="0.25">
      <c r="A899" s="3">
        <v>7.39</v>
      </c>
      <c r="B899" s="3">
        <f t="shared" si="183"/>
        <v>12.39</v>
      </c>
      <c r="C899" s="3">
        <f t="shared" si="184"/>
        <v>6.25</v>
      </c>
      <c r="D899" s="4">
        <f t="shared" si="174"/>
        <v>62.5</v>
      </c>
      <c r="E899" s="4">
        <f t="shared" si="175"/>
        <v>173.02</v>
      </c>
      <c r="F899">
        <f t="shared" si="178"/>
        <v>3478.6589236666673</v>
      </c>
      <c r="H899" s="3"/>
      <c r="J899" s="3">
        <f t="shared" si="176"/>
        <v>193.01999999999998</v>
      </c>
      <c r="K899" s="3">
        <f t="shared" si="179"/>
        <v>2849.1132569999995</v>
      </c>
      <c r="M899" s="3">
        <f t="shared" si="185"/>
        <v>-629.54566666666778</v>
      </c>
      <c r="N899">
        <f t="shared" si="180"/>
        <v>629.54566666666778</v>
      </c>
      <c r="O899">
        <f t="shared" si="181"/>
        <v>0</v>
      </c>
      <c r="Q899" s="3">
        <f t="shared" si="186"/>
        <v>14.420519999999774</v>
      </c>
      <c r="R899" s="3">
        <f t="shared" si="177"/>
        <v>209.56935999999592</v>
      </c>
      <c r="S899" s="3">
        <f t="shared" si="182"/>
        <v>229.56935999999592</v>
      </c>
      <c r="T899" s="3">
        <f t="shared" si="187"/>
        <v>-57.612361280000037</v>
      </c>
      <c r="U899" s="3">
        <f t="shared" si="188"/>
        <v>550.44984488957903</v>
      </c>
    </row>
    <row r="900" spans="1:21" x14ac:dyDescent="0.25">
      <c r="A900" s="3">
        <v>7.4</v>
      </c>
      <c r="B900" s="3">
        <f t="shared" si="183"/>
        <v>12.4</v>
      </c>
      <c r="C900" s="3">
        <f t="shared" si="184"/>
        <v>6.25</v>
      </c>
      <c r="D900" s="4">
        <f t="shared" si="174"/>
        <v>62.5</v>
      </c>
      <c r="E900" s="4">
        <f t="shared" si="175"/>
        <v>173.20000000000002</v>
      </c>
      <c r="F900">
        <f t="shared" si="178"/>
        <v>3487.8511666666673</v>
      </c>
      <c r="H900" s="3"/>
      <c r="J900" s="3">
        <f t="shared" si="176"/>
        <v>193.20000000000002</v>
      </c>
      <c r="K900" s="3">
        <f t="shared" si="179"/>
        <v>2858.4720000000007</v>
      </c>
      <c r="M900" s="3">
        <f t="shared" si="185"/>
        <v>-629.37916666666661</v>
      </c>
      <c r="N900">
        <f t="shared" si="180"/>
        <v>629.37916666666661</v>
      </c>
      <c r="O900">
        <f t="shared" si="181"/>
        <v>0</v>
      </c>
      <c r="Q900" s="3">
        <f t="shared" si="186"/>
        <v>14.440059999999773</v>
      </c>
      <c r="R900" s="3">
        <f t="shared" si="177"/>
        <v>209.9210799999959</v>
      </c>
      <c r="S900" s="3">
        <f t="shared" si="182"/>
        <v>229.9210799999959</v>
      </c>
      <c r="T900" s="3">
        <f t="shared" si="187"/>
        <v>-58.003161280000036</v>
      </c>
      <c r="U900" s="3">
        <f t="shared" si="188"/>
        <v>549.32028123416774</v>
      </c>
    </row>
    <row r="901" spans="1:21" x14ac:dyDescent="0.25">
      <c r="A901" s="3">
        <v>7.41</v>
      </c>
      <c r="B901" s="3">
        <f t="shared" si="183"/>
        <v>12.41</v>
      </c>
      <c r="C901" s="3">
        <f t="shared" si="184"/>
        <v>6.25</v>
      </c>
      <c r="D901" s="4">
        <f t="shared" si="174"/>
        <v>62.5</v>
      </c>
      <c r="E901" s="4">
        <f t="shared" si="175"/>
        <v>173.38</v>
      </c>
      <c r="F901">
        <f t="shared" si="178"/>
        <v>3497.0607296666667</v>
      </c>
      <c r="H901" s="3"/>
      <c r="J901" s="3">
        <f t="shared" si="176"/>
        <v>193.38</v>
      </c>
      <c r="K901" s="3">
        <f t="shared" si="179"/>
        <v>2867.8500629999999</v>
      </c>
      <c r="M901" s="3">
        <f t="shared" si="185"/>
        <v>-629.21066666666684</v>
      </c>
      <c r="N901">
        <f t="shared" si="180"/>
        <v>629.21066666666684</v>
      </c>
      <c r="O901">
        <f t="shared" si="181"/>
        <v>0</v>
      </c>
      <c r="Q901" s="3">
        <f t="shared" si="186"/>
        <v>14.459599999999773</v>
      </c>
      <c r="R901" s="3">
        <f t="shared" si="177"/>
        <v>210.2727999999959</v>
      </c>
      <c r="S901" s="3">
        <f t="shared" si="182"/>
        <v>230.2727999999959</v>
      </c>
      <c r="T901" s="3">
        <f t="shared" si="187"/>
        <v>-58.393961280000035</v>
      </c>
      <c r="U901" s="3">
        <f t="shared" si="188"/>
        <v>548.18308134675658</v>
      </c>
    </row>
    <row r="902" spans="1:21" x14ac:dyDescent="0.25">
      <c r="A902" s="3">
        <v>7.42</v>
      </c>
      <c r="B902" s="3">
        <f t="shared" si="183"/>
        <v>12.42</v>
      </c>
      <c r="C902" s="3">
        <f t="shared" si="184"/>
        <v>6.25</v>
      </c>
      <c r="D902" s="4">
        <f t="shared" si="174"/>
        <v>62.5</v>
      </c>
      <c r="E902" s="4">
        <f t="shared" si="175"/>
        <v>173.56</v>
      </c>
      <c r="F902">
        <f t="shared" si="178"/>
        <v>3506.2876306666667</v>
      </c>
      <c r="H902" s="3"/>
      <c r="J902" s="3">
        <f t="shared" si="176"/>
        <v>193.56</v>
      </c>
      <c r="K902" s="3">
        <f t="shared" si="179"/>
        <v>2877.247464</v>
      </c>
      <c r="M902" s="3">
        <f t="shared" si="185"/>
        <v>-629.04016666666666</v>
      </c>
      <c r="N902">
        <f t="shared" si="180"/>
        <v>629.04016666666666</v>
      </c>
      <c r="O902">
        <f t="shared" si="181"/>
        <v>0</v>
      </c>
      <c r="Q902" s="3">
        <f t="shared" si="186"/>
        <v>14.479139999999772</v>
      </c>
      <c r="R902" s="3">
        <f t="shared" si="177"/>
        <v>210.6245199999959</v>
      </c>
      <c r="S902" s="3">
        <f t="shared" si="182"/>
        <v>230.62451999999587</v>
      </c>
      <c r="T902" s="3">
        <f t="shared" si="187"/>
        <v>-58.784761280000033</v>
      </c>
      <c r="U902" s="3">
        <f t="shared" si="188"/>
        <v>547.03824522734533</v>
      </c>
    </row>
    <row r="903" spans="1:21" x14ac:dyDescent="0.25">
      <c r="A903" s="3">
        <v>7.43</v>
      </c>
      <c r="B903" s="3">
        <f t="shared" si="183"/>
        <v>12.43</v>
      </c>
      <c r="C903" s="3">
        <f t="shared" si="184"/>
        <v>6.25</v>
      </c>
      <c r="D903" s="4">
        <f t="shared" si="174"/>
        <v>62.5</v>
      </c>
      <c r="E903" s="4">
        <f t="shared" si="175"/>
        <v>173.74</v>
      </c>
      <c r="F903">
        <f t="shared" si="178"/>
        <v>3515.531887666667</v>
      </c>
      <c r="H903" s="3"/>
      <c r="J903" s="3">
        <f t="shared" si="176"/>
        <v>193.74</v>
      </c>
      <c r="K903" s="3">
        <f t="shared" si="179"/>
        <v>2886.664221</v>
      </c>
      <c r="M903" s="3">
        <f t="shared" si="185"/>
        <v>-628.86766666666699</v>
      </c>
      <c r="N903">
        <f t="shared" si="180"/>
        <v>628.86766666666699</v>
      </c>
      <c r="O903">
        <f t="shared" si="181"/>
        <v>0</v>
      </c>
      <c r="Q903" s="3">
        <f t="shared" si="186"/>
        <v>14.498679999999771</v>
      </c>
      <c r="R903" s="3">
        <f t="shared" si="177"/>
        <v>210.97623999999587</v>
      </c>
      <c r="S903" s="3">
        <f t="shared" si="182"/>
        <v>230.97623999999587</v>
      </c>
      <c r="T903" s="3">
        <f t="shared" si="187"/>
        <v>-59.175561280000032</v>
      </c>
      <c r="U903" s="3">
        <f t="shared" si="188"/>
        <v>545.88577287593409</v>
      </c>
    </row>
    <row r="904" spans="1:21" x14ac:dyDescent="0.25">
      <c r="A904" s="3">
        <v>7.44</v>
      </c>
      <c r="B904" s="3">
        <f t="shared" si="183"/>
        <v>12.440000000000001</v>
      </c>
      <c r="C904" s="3">
        <f t="shared" si="184"/>
        <v>6.25</v>
      </c>
      <c r="D904" s="4">
        <f t="shared" si="174"/>
        <v>62.5</v>
      </c>
      <c r="E904" s="4">
        <f t="shared" si="175"/>
        <v>173.92000000000002</v>
      </c>
      <c r="F904">
        <f t="shared" si="178"/>
        <v>3524.7935186666678</v>
      </c>
      <c r="H904" s="3"/>
      <c r="J904" s="3">
        <f t="shared" si="176"/>
        <v>193.92000000000002</v>
      </c>
      <c r="K904" s="3">
        <f t="shared" si="179"/>
        <v>2896.1003520000004</v>
      </c>
      <c r="M904" s="3">
        <f t="shared" si="185"/>
        <v>-628.69316666666737</v>
      </c>
      <c r="N904">
        <f t="shared" si="180"/>
        <v>628.69316666666737</v>
      </c>
      <c r="O904">
        <f t="shared" si="181"/>
        <v>0</v>
      </c>
      <c r="Q904" s="3">
        <f t="shared" si="186"/>
        <v>14.51821999999977</v>
      </c>
      <c r="R904" s="3">
        <f t="shared" si="177"/>
        <v>211.32795999999584</v>
      </c>
      <c r="S904" s="3">
        <f t="shared" si="182"/>
        <v>231.32795999999587</v>
      </c>
      <c r="T904" s="3">
        <f t="shared" si="187"/>
        <v>-59.566361280000031</v>
      </c>
      <c r="U904" s="3">
        <f t="shared" si="188"/>
        <v>544.72566429252299</v>
      </c>
    </row>
    <row r="905" spans="1:21" x14ac:dyDescent="0.25">
      <c r="A905" s="3">
        <v>7.45</v>
      </c>
      <c r="B905" s="3">
        <f t="shared" si="183"/>
        <v>12.45</v>
      </c>
      <c r="C905" s="3">
        <f t="shared" si="184"/>
        <v>6.25</v>
      </c>
      <c r="D905" s="4">
        <f t="shared" si="174"/>
        <v>62.5</v>
      </c>
      <c r="E905" s="4">
        <f t="shared" si="175"/>
        <v>174.1</v>
      </c>
      <c r="F905">
        <f t="shared" si="178"/>
        <v>3534.0725416666664</v>
      </c>
      <c r="H905" s="3"/>
      <c r="J905" s="3">
        <f t="shared" si="176"/>
        <v>194.1</v>
      </c>
      <c r="K905" s="3">
        <f t="shared" si="179"/>
        <v>2905.555875</v>
      </c>
      <c r="M905" s="3">
        <f t="shared" si="185"/>
        <v>-628.51666666666642</v>
      </c>
      <c r="N905">
        <f t="shared" si="180"/>
        <v>628.51666666666642</v>
      </c>
      <c r="O905">
        <f t="shared" si="181"/>
        <v>0</v>
      </c>
      <c r="Q905" s="3">
        <f t="shared" si="186"/>
        <v>14.53775999999977</v>
      </c>
      <c r="R905" s="3">
        <f t="shared" si="177"/>
        <v>211.67967999999584</v>
      </c>
      <c r="S905" s="3">
        <f t="shared" si="182"/>
        <v>231.67967999999584</v>
      </c>
      <c r="T905" s="3">
        <f t="shared" si="187"/>
        <v>-59.95716128000003</v>
      </c>
      <c r="U905" s="3">
        <f t="shared" si="188"/>
        <v>543.5579194771118</v>
      </c>
    </row>
    <row r="906" spans="1:21" x14ac:dyDescent="0.25">
      <c r="A906" s="3">
        <v>7.46</v>
      </c>
      <c r="B906" s="3">
        <f t="shared" si="183"/>
        <v>12.46</v>
      </c>
      <c r="C906" s="3">
        <f t="shared" si="184"/>
        <v>6.25</v>
      </c>
      <c r="D906" s="4">
        <f t="shared" si="174"/>
        <v>62.5</v>
      </c>
      <c r="E906" s="4">
        <f t="shared" si="175"/>
        <v>174.28000000000003</v>
      </c>
      <c r="F906">
        <f t="shared" si="178"/>
        <v>3543.3689746666673</v>
      </c>
      <c r="H906" s="3"/>
      <c r="J906" s="3">
        <f t="shared" si="176"/>
        <v>194.28</v>
      </c>
      <c r="K906" s="3">
        <f t="shared" si="179"/>
        <v>2915.030808</v>
      </c>
      <c r="M906" s="3">
        <f t="shared" si="185"/>
        <v>-628.33816666666735</v>
      </c>
      <c r="N906">
        <f t="shared" si="180"/>
        <v>628.33816666666735</v>
      </c>
      <c r="O906">
        <f t="shared" si="181"/>
        <v>0</v>
      </c>
      <c r="Q906" s="3">
        <f t="shared" si="186"/>
        <v>14.557299999999769</v>
      </c>
      <c r="R906" s="3">
        <f t="shared" si="177"/>
        <v>212.03139999999581</v>
      </c>
      <c r="S906" s="3">
        <f t="shared" si="182"/>
        <v>232.03139999999584</v>
      </c>
      <c r="T906" s="3">
        <f t="shared" si="187"/>
        <v>-60.347961280000028</v>
      </c>
      <c r="U906" s="3">
        <f t="shared" si="188"/>
        <v>542.3825384297005</v>
      </c>
    </row>
    <row r="907" spans="1:21" x14ac:dyDescent="0.25">
      <c r="A907" s="3">
        <v>7.47</v>
      </c>
      <c r="B907" s="3">
        <f t="shared" si="183"/>
        <v>12.469999999999999</v>
      </c>
      <c r="C907" s="3">
        <f t="shared" si="184"/>
        <v>6.25</v>
      </c>
      <c r="D907" s="4">
        <f t="shared" si="174"/>
        <v>62.5</v>
      </c>
      <c r="E907" s="4">
        <f t="shared" si="175"/>
        <v>174.45999999999998</v>
      </c>
      <c r="F907">
        <f t="shared" si="178"/>
        <v>3552.6828356666656</v>
      </c>
      <c r="H907" s="3"/>
      <c r="J907" s="3">
        <f t="shared" si="176"/>
        <v>194.46</v>
      </c>
      <c r="K907" s="3">
        <f t="shared" si="179"/>
        <v>2924.5251689999996</v>
      </c>
      <c r="M907" s="3">
        <f t="shared" si="185"/>
        <v>-628.15766666666605</v>
      </c>
      <c r="N907">
        <f t="shared" si="180"/>
        <v>628.15766666666605</v>
      </c>
      <c r="O907">
        <f t="shared" si="181"/>
        <v>0</v>
      </c>
      <c r="Q907" s="3">
        <f t="shared" si="186"/>
        <v>14.576839999999768</v>
      </c>
      <c r="R907" s="3">
        <f t="shared" si="177"/>
        <v>212.38311999999581</v>
      </c>
      <c r="S907" s="3">
        <f t="shared" si="182"/>
        <v>232.38311999999581</v>
      </c>
      <c r="T907" s="3">
        <f t="shared" si="187"/>
        <v>-60.738761280000034</v>
      </c>
      <c r="U907" s="3">
        <f t="shared" si="188"/>
        <v>541.19952115028934</v>
      </c>
    </row>
    <row r="908" spans="1:21" x14ac:dyDescent="0.25">
      <c r="A908" s="3">
        <v>7.48</v>
      </c>
      <c r="B908" s="3">
        <f t="shared" si="183"/>
        <v>12.48</v>
      </c>
      <c r="C908" s="3">
        <f t="shared" si="184"/>
        <v>6.25</v>
      </c>
      <c r="D908" s="4">
        <f t="shared" si="174"/>
        <v>62.5</v>
      </c>
      <c r="E908" s="4">
        <f t="shared" si="175"/>
        <v>174.64000000000001</v>
      </c>
      <c r="F908">
        <f t="shared" si="178"/>
        <v>3562.0141426666669</v>
      </c>
      <c r="H908" s="3"/>
      <c r="J908" s="3">
        <f t="shared" si="176"/>
        <v>194.64000000000001</v>
      </c>
      <c r="K908" s="3">
        <f t="shared" si="179"/>
        <v>2934.0389760000007</v>
      </c>
      <c r="M908" s="3">
        <f t="shared" si="185"/>
        <v>-627.97516666666615</v>
      </c>
      <c r="N908">
        <f t="shared" si="180"/>
        <v>627.97516666666615</v>
      </c>
      <c r="O908">
        <f t="shared" si="181"/>
        <v>0</v>
      </c>
      <c r="Q908" s="3">
        <f t="shared" si="186"/>
        <v>14.596379999999767</v>
      </c>
      <c r="R908" s="3">
        <f t="shared" si="177"/>
        <v>212.73483999999578</v>
      </c>
      <c r="S908" s="3">
        <f t="shared" si="182"/>
        <v>232.73483999999578</v>
      </c>
      <c r="T908" s="3">
        <f t="shared" si="187"/>
        <v>-61.129561280000033</v>
      </c>
      <c r="U908" s="3">
        <f t="shared" si="188"/>
        <v>540.00886763887809</v>
      </c>
    </row>
    <row r="909" spans="1:21" x14ac:dyDescent="0.25">
      <c r="A909" s="3">
        <v>7.49</v>
      </c>
      <c r="B909" s="3">
        <f t="shared" si="183"/>
        <v>12.49</v>
      </c>
      <c r="C909" s="3">
        <f t="shared" si="184"/>
        <v>6.25</v>
      </c>
      <c r="D909" s="4">
        <f t="shared" si="174"/>
        <v>62.5</v>
      </c>
      <c r="E909" s="4">
        <f t="shared" si="175"/>
        <v>174.82</v>
      </c>
      <c r="F909">
        <f t="shared" si="178"/>
        <v>3571.3629136666668</v>
      </c>
      <c r="H909" s="3"/>
      <c r="J909" s="3">
        <f t="shared" si="176"/>
        <v>194.82</v>
      </c>
      <c r="K909" s="3">
        <f t="shared" si="179"/>
        <v>2943.5722470000001</v>
      </c>
      <c r="M909" s="3">
        <f t="shared" si="185"/>
        <v>-627.79066666666677</v>
      </c>
      <c r="N909">
        <f t="shared" si="180"/>
        <v>627.79066666666677</v>
      </c>
      <c r="O909">
        <f t="shared" si="181"/>
        <v>0</v>
      </c>
      <c r="Q909" s="3">
        <f t="shared" si="186"/>
        <v>14.615919999999766</v>
      </c>
      <c r="R909" s="3">
        <f t="shared" si="177"/>
        <v>213.08655999999576</v>
      </c>
      <c r="S909" s="3">
        <f t="shared" si="182"/>
        <v>233.08655999999579</v>
      </c>
      <c r="T909" s="3">
        <f t="shared" si="187"/>
        <v>-61.520361280000031</v>
      </c>
      <c r="U909" s="3">
        <f t="shared" si="188"/>
        <v>538.81057789546685</v>
      </c>
    </row>
    <row r="910" spans="1:21" x14ac:dyDescent="0.25">
      <c r="A910" s="3">
        <v>7.5</v>
      </c>
      <c r="B910" s="3">
        <f t="shared" si="183"/>
        <v>12.5</v>
      </c>
      <c r="C910" s="3">
        <f t="shared" si="184"/>
        <v>6.25</v>
      </c>
      <c r="D910" s="4">
        <f t="shared" si="174"/>
        <v>62.5</v>
      </c>
      <c r="E910" s="4">
        <f t="shared" si="175"/>
        <v>175</v>
      </c>
      <c r="F910">
        <f t="shared" si="178"/>
        <v>3580.729166666667</v>
      </c>
      <c r="H910" s="3"/>
      <c r="J910" s="3">
        <f t="shared" si="176"/>
        <v>195</v>
      </c>
      <c r="K910" s="3">
        <f t="shared" si="179"/>
        <v>2953.125</v>
      </c>
      <c r="M910" s="3">
        <f t="shared" si="185"/>
        <v>-627.60416666666697</v>
      </c>
      <c r="N910">
        <f t="shared" si="180"/>
        <v>627.60416666666697</v>
      </c>
      <c r="O910">
        <f t="shared" si="181"/>
        <v>0</v>
      </c>
      <c r="Q910" s="3">
        <f t="shared" si="186"/>
        <v>14.635459999999766</v>
      </c>
      <c r="R910" s="3">
        <f t="shared" si="177"/>
        <v>213.43827999999576</v>
      </c>
      <c r="S910" s="3">
        <f t="shared" si="182"/>
        <v>233.43827999999576</v>
      </c>
      <c r="T910" s="3">
        <f t="shared" si="187"/>
        <v>-61.91116128000003</v>
      </c>
      <c r="U910" s="3">
        <f t="shared" si="188"/>
        <v>537.60465192005574</v>
      </c>
    </row>
    <row r="911" spans="1:21" x14ac:dyDescent="0.25">
      <c r="A911" s="3">
        <v>7.51</v>
      </c>
      <c r="B911" s="3">
        <f t="shared" si="183"/>
        <v>12.51</v>
      </c>
      <c r="C911" s="3">
        <f t="shared" si="184"/>
        <v>6.25</v>
      </c>
      <c r="D911" s="4">
        <f t="shared" si="174"/>
        <v>62.5</v>
      </c>
      <c r="E911" s="4">
        <f t="shared" si="175"/>
        <v>175.18</v>
      </c>
      <c r="F911">
        <f t="shared" si="178"/>
        <v>3590.1129196666666</v>
      </c>
      <c r="H911" s="3"/>
      <c r="J911" s="3">
        <f t="shared" si="176"/>
        <v>195.18</v>
      </c>
      <c r="K911" s="3">
        <f t="shared" si="179"/>
        <v>2962.6972529999998</v>
      </c>
      <c r="M911" s="3">
        <f t="shared" si="185"/>
        <v>-627.41566666666677</v>
      </c>
      <c r="N911">
        <f t="shared" si="180"/>
        <v>627.41566666666677</v>
      </c>
      <c r="O911">
        <f t="shared" si="181"/>
        <v>0</v>
      </c>
      <c r="Q911" s="3">
        <f t="shared" si="186"/>
        <v>14.654999999999765</v>
      </c>
      <c r="R911" s="3">
        <f t="shared" si="177"/>
        <v>213.78999999999576</v>
      </c>
      <c r="S911" s="3">
        <f t="shared" si="182"/>
        <v>233.78999999999573</v>
      </c>
      <c r="T911" s="3">
        <f t="shared" si="187"/>
        <v>-62.301961280000029</v>
      </c>
      <c r="U911" s="3">
        <f t="shared" si="188"/>
        <v>536.39108971264454</v>
      </c>
    </row>
    <row r="912" spans="1:21" x14ac:dyDescent="0.25">
      <c r="A912" s="3">
        <v>7.52</v>
      </c>
      <c r="B912" s="3">
        <f t="shared" si="183"/>
        <v>12.52</v>
      </c>
      <c r="C912" s="3">
        <f t="shared" si="184"/>
        <v>6.25</v>
      </c>
      <c r="D912" s="4">
        <f t="shared" si="174"/>
        <v>62.5</v>
      </c>
      <c r="E912" s="4">
        <f t="shared" si="175"/>
        <v>175.35999999999999</v>
      </c>
      <c r="F912">
        <f t="shared" si="178"/>
        <v>3599.5141906666668</v>
      </c>
      <c r="H912" s="3"/>
      <c r="J912" s="3">
        <f t="shared" si="176"/>
        <v>195.35999999999999</v>
      </c>
      <c r="K912" s="3">
        <f t="shared" si="179"/>
        <v>2972.2890239999997</v>
      </c>
      <c r="M912" s="3">
        <f t="shared" si="185"/>
        <v>-627.22516666666706</v>
      </c>
      <c r="N912">
        <f t="shared" si="180"/>
        <v>627.22516666666706</v>
      </c>
      <c r="O912">
        <f t="shared" si="181"/>
        <v>0</v>
      </c>
      <c r="Q912" s="3">
        <f t="shared" si="186"/>
        <v>14.674539999999764</v>
      </c>
      <c r="R912" s="3">
        <f t="shared" si="177"/>
        <v>214.14171999999573</v>
      </c>
      <c r="S912" s="3">
        <f t="shared" si="182"/>
        <v>234.14171999999576</v>
      </c>
      <c r="T912" s="3">
        <f t="shared" si="187"/>
        <v>-62.692761280000028</v>
      </c>
      <c r="U912" s="3">
        <f t="shared" si="188"/>
        <v>535.16989127323336</v>
      </c>
    </row>
    <row r="913" spans="1:21" x14ac:dyDescent="0.25">
      <c r="A913" s="3">
        <v>7.53</v>
      </c>
      <c r="B913" s="3">
        <f t="shared" si="183"/>
        <v>12.530000000000001</v>
      </c>
      <c r="C913" s="3">
        <f t="shared" si="184"/>
        <v>6.25</v>
      </c>
      <c r="D913" s="4">
        <f t="shared" si="174"/>
        <v>62.5</v>
      </c>
      <c r="E913" s="4">
        <f t="shared" si="175"/>
        <v>175.54000000000002</v>
      </c>
      <c r="F913">
        <f t="shared" si="178"/>
        <v>3608.9329976666681</v>
      </c>
      <c r="H913" s="3"/>
      <c r="J913" s="3">
        <f t="shared" si="176"/>
        <v>195.54</v>
      </c>
      <c r="K913" s="3">
        <f t="shared" si="179"/>
        <v>2981.9003309999998</v>
      </c>
      <c r="M913" s="3">
        <f t="shared" si="185"/>
        <v>-627.03266666666832</v>
      </c>
      <c r="N913">
        <f t="shared" si="180"/>
        <v>627.03266666666832</v>
      </c>
      <c r="O913">
        <f t="shared" si="181"/>
        <v>0</v>
      </c>
      <c r="Q913" s="3">
        <f t="shared" si="186"/>
        <v>14.694079999999763</v>
      </c>
      <c r="R913" s="3">
        <f t="shared" si="177"/>
        <v>214.49343999999573</v>
      </c>
      <c r="S913" s="3">
        <f t="shared" si="182"/>
        <v>234.49343999999573</v>
      </c>
      <c r="T913" s="3">
        <f t="shared" si="187"/>
        <v>-63.083561280000033</v>
      </c>
      <c r="U913" s="3">
        <f t="shared" si="188"/>
        <v>533.9410566018222</v>
      </c>
    </row>
    <row r="914" spans="1:21" x14ac:dyDescent="0.25">
      <c r="A914" s="3">
        <v>7.54</v>
      </c>
      <c r="B914" s="3">
        <f t="shared" si="183"/>
        <v>12.54</v>
      </c>
      <c r="C914" s="3">
        <f t="shared" si="184"/>
        <v>6.25</v>
      </c>
      <c r="D914" s="4">
        <f t="shared" si="174"/>
        <v>62.5</v>
      </c>
      <c r="E914" s="4">
        <f t="shared" si="175"/>
        <v>175.71999999999997</v>
      </c>
      <c r="F914">
        <f t="shared" si="178"/>
        <v>3618.3693586666659</v>
      </c>
      <c r="H914" s="3"/>
      <c r="J914" s="3">
        <f t="shared" si="176"/>
        <v>195.72</v>
      </c>
      <c r="K914" s="3">
        <f t="shared" si="179"/>
        <v>2991.5311919999999</v>
      </c>
      <c r="M914" s="3">
        <f t="shared" si="185"/>
        <v>-626.83816666666598</v>
      </c>
      <c r="N914">
        <f t="shared" si="180"/>
        <v>626.83816666666598</v>
      </c>
      <c r="O914">
        <f t="shared" si="181"/>
        <v>0</v>
      </c>
      <c r="Q914" s="3">
        <f t="shared" si="186"/>
        <v>14.713619999999763</v>
      </c>
      <c r="R914" s="3">
        <f t="shared" si="177"/>
        <v>214.8451599999957</v>
      </c>
      <c r="S914" s="3">
        <f t="shared" si="182"/>
        <v>234.84515999999573</v>
      </c>
      <c r="T914" s="3">
        <f t="shared" si="187"/>
        <v>-63.474361280000032</v>
      </c>
      <c r="U914" s="3">
        <f t="shared" si="188"/>
        <v>532.70458569841094</v>
      </c>
    </row>
    <row r="915" spans="1:21" x14ac:dyDescent="0.25">
      <c r="A915" s="3">
        <v>7.55</v>
      </c>
      <c r="B915" s="3">
        <f t="shared" si="183"/>
        <v>12.55</v>
      </c>
      <c r="C915" s="3">
        <f t="shared" si="184"/>
        <v>6.25</v>
      </c>
      <c r="D915" s="4">
        <f t="shared" si="174"/>
        <v>62.5</v>
      </c>
      <c r="E915" s="4">
        <f t="shared" si="175"/>
        <v>175.9</v>
      </c>
      <c r="F915">
        <f t="shared" si="178"/>
        <v>3627.823291666667</v>
      </c>
      <c r="H915" s="3"/>
      <c r="J915" s="3">
        <f t="shared" si="176"/>
        <v>195.9</v>
      </c>
      <c r="K915" s="3">
        <f t="shared" si="179"/>
        <v>3001.1816250000002</v>
      </c>
      <c r="M915" s="3">
        <f t="shared" si="185"/>
        <v>-626.64166666666688</v>
      </c>
      <c r="N915">
        <f t="shared" si="180"/>
        <v>626.64166666666688</v>
      </c>
      <c r="O915">
        <f t="shared" si="181"/>
        <v>0</v>
      </c>
      <c r="Q915" s="3">
        <f t="shared" si="186"/>
        <v>14.733159999999762</v>
      </c>
      <c r="R915" s="3">
        <f t="shared" si="177"/>
        <v>215.1968799999957</v>
      </c>
      <c r="S915" s="3">
        <f t="shared" si="182"/>
        <v>235.1968799999957</v>
      </c>
      <c r="T915" s="3">
        <f t="shared" si="187"/>
        <v>-63.865161280000031</v>
      </c>
      <c r="U915" s="3">
        <f t="shared" si="188"/>
        <v>531.46047856299981</v>
      </c>
    </row>
    <row r="916" spans="1:21" x14ac:dyDescent="0.25">
      <c r="A916" s="3">
        <v>7.56</v>
      </c>
      <c r="B916" s="3">
        <f t="shared" si="183"/>
        <v>12.559999999999999</v>
      </c>
      <c r="C916" s="3">
        <f t="shared" si="184"/>
        <v>6.25</v>
      </c>
      <c r="D916" s="4">
        <f t="shared" si="174"/>
        <v>62.5</v>
      </c>
      <c r="E916" s="4">
        <f t="shared" si="175"/>
        <v>176.07999999999998</v>
      </c>
      <c r="F916">
        <f t="shared" si="178"/>
        <v>3637.2948146666658</v>
      </c>
      <c r="H916" s="3"/>
      <c r="J916" s="3">
        <f t="shared" si="176"/>
        <v>196.07999999999998</v>
      </c>
      <c r="K916" s="3">
        <f t="shared" si="179"/>
        <v>3010.8516479999998</v>
      </c>
      <c r="M916" s="3">
        <f t="shared" si="185"/>
        <v>-626.443166666666</v>
      </c>
      <c r="N916">
        <f t="shared" si="180"/>
        <v>626.443166666666</v>
      </c>
      <c r="O916">
        <f t="shared" si="181"/>
        <v>0</v>
      </c>
      <c r="Q916" s="3">
        <f t="shared" si="186"/>
        <v>14.752699999999761</v>
      </c>
      <c r="R916" s="3">
        <f t="shared" si="177"/>
        <v>215.54859999999567</v>
      </c>
      <c r="S916" s="3">
        <f t="shared" si="182"/>
        <v>235.54859999999567</v>
      </c>
      <c r="T916" s="3">
        <f t="shared" si="187"/>
        <v>-64.255961280000037</v>
      </c>
      <c r="U916" s="3">
        <f t="shared" si="188"/>
        <v>530.20873519558859</v>
      </c>
    </row>
    <row r="917" spans="1:21" x14ac:dyDescent="0.25">
      <c r="A917" s="3">
        <v>7.57</v>
      </c>
      <c r="B917" s="3">
        <f t="shared" si="183"/>
        <v>12.57</v>
      </c>
      <c r="C917" s="3">
        <f t="shared" si="184"/>
        <v>6.25</v>
      </c>
      <c r="D917" s="4">
        <f t="shared" si="174"/>
        <v>62.5</v>
      </c>
      <c r="E917" s="4">
        <f t="shared" si="175"/>
        <v>176.26</v>
      </c>
      <c r="F917">
        <f t="shared" si="178"/>
        <v>3646.783945666667</v>
      </c>
      <c r="H917" s="3"/>
      <c r="J917" s="3">
        <f t="shared" si="176"/>
        <v>196.26</v>
      </c>
      <c r="K917" s="3">
        <f t="shared" si="179"/>
        <v>3020.541279</v>
      </c>
      <c r="M917" s="3">
        <f t="shared" si="185"/>
        <v>-626.24266666666699</v>
      </c>
      <c r="N917">
        <f t="shared" si="180"/>
        <v>626.24266666666699</v>
      </c>
      <c r="O917">
        <f t="shared" si="181"/>
        <v>0</v>
      </c>
      <c r="Q917" s="3">
        <f t="shared" si="186"/>
        <v>14.77223999999976</v>
      </c>
      <c r="R917" s="3">
        <f t="shared" si="177"/>
        <v>215.90031999999567</v>
      </c>
      <c r="S917" s="3">
        <f t="shared" si="182"/>
        <v>235.90031999999567</v>
      </c>
      <c r="T917" s="3">
        <f t="shared" si="187"/>
        <v>-64.646761280000035</v>
      </c>
      <c r="U917" s="3">
        <f t="shared" si="188"/>
        <v>528.94935559617738</v>
      </c>
    </row>
    <row r="918" spans="1:21" x14ac:dyDescent="0.25">
      <c r="A918" s="3">
        <v>7.58</v>
      </c>
      <c r="B918" s="3">
        <f t="shared" si="183"/>
        <v>12.58</v>
      </c>
      <c r="C918" s="3">
        <f t="shared" si="184"/>
        <v>6.25</v>
      </c>
      <c r="D918" s="4">
        <f t="shared" si="174"/>
        <v>62.5</v>
      </c>
      <c r="E918" s="4">
        <f t="shared" si="175"/>
        <v>176.44</v>
      </c>
      <c r="F918">
        <f t="shared" si="178"/>
        <v>3656.2907026666667</v>
      </c>
      <c r="H918" s="3"/>
      <c r="J918" s="3">
        <f t="shared" si="176"/>
        <v>196.44</v>
      </c>
      <c r="K918" s="3">
        <f t="shared" si="179"/>
        <v>3030.2505360000005</v>
      </c>
      <c r="M918" s="3">
        <f t="shared" si="185"/>
        <v>-626.04016666666621</v>
      </c>
      <c r="N918">
        <f t="shared" si="180"/>
        <v>626.04016666666621</v>
      </c>
      <c r="O918">
        <f t="shared" si="181"/>
        <v>0</v>
      </c>
      <c r="Q918" s="3">
        <f t="shared" si="186"/>
        <v>14.791779999999759</v>
      </c>
      <c r="R918" s="3">
        <f t="shared" si="177"/>
        <v>216.25203999999565</v>
      </c>
      <c r="S918" s="3">
        <f t="shared" si="182"/>
        <v>236.25203999999565</v>
      </c>
      <c r="T918" s="3">
        <f t="shared" si="187"/>
        <v>-65.037561280000034</v>
      </c>
      <c r="U918" s="3">
        <f t="shared" si="188"/>
        <v>527.6823397647662</v>
      </c>
    </row>
    <row r="919" spans="1:21" x14ac:dyDescent="0.25">
      <c r="A919" s="3">
        <v>7.59</v>
      </c>
      <c r="B919" s="3">
        <f t="shared" si="183"/>
        <v>12.59</v>
      </c>
      <c r="C919" s="3">
        <f t="shared" si="184"/>
        <v>6.25</v>
      </c>
      <c r="D919" s="4">
        <f t="shared" si="174"/>
        <v>62.5</v>
      </c>
      <c r="E919" s="4">
        <f t="shared" si="175"/>
        <v>176.62</v>
      </c>
      <c r="F919">
        <f t="shared" si="178"/>
        <v>3665.8151036666668</v>
      </c>
      <c r="H919" s="3"/>
      <c r="J919" s="3">
        <f t="shared" si="176"/>
        <v>196.62</v>
      </c>
      <c r="K919" s="3">
        <f t="shared" si="179"/>
        <v>3039.979437</v>
      </c>
      <c r="M919" s="3">
        <f t="shared" si="185"/>
        <v>-625.83566666666684</v>
      </c>
      <c r="N919">
        <f t="shared" si="180"/>
        <v>625.83566666666684</v>
      </c>
      <c r="O919">
        <f t="shared" si="181"/>
        <v>0</v>
      </c>
      <c r="Q919" s="3">
        <f t="shared" si="186"/>
        <v>14.811319999999759</v>
      </c>
      <c r="R919" s="3">
        <f t="shared" si="177"/>
        <v>216.60375999999565</v>
      </c>
      <c r="S919" s="3">
        <f t="shared" si="182"/>
        <v>236.60375999999567</v>
      </c>
      <c r="T919" s="3">
        <f t="shared" si="187"/>
        <v>-65.428361280000033</v>
      </c>
      <c r="U919" s="3">
        <f t="shared" si="188"/>
        <v>526.40768770135492</v>
      </c>
    </row>
    <row r="920" spans="1:21" x14ac:dyDescent="0.25">
      <c r="A920" s="3">
        <v>7.6</v>
      </c>
      <c r="B920" s="3">
        <f t="shared" si="183"/>
        <v>12.6</v>
      </c>
      <c r="C920" s="3">
        <f t="shared" si="184"/>
        <v>6.25</v>
      </c>
      <c r="D920" s="4">
        <f t="shared" si="174"/>
        <v>62.5</v>
      </c>
      <c r="E920" s="4">
        <f t="shared" si="175"/>
        <v>176.79999999999998</v>
      </c>
      <c r="F920">
        <f t="shared" si="178"/>
        <v>3675.3571666666667</v>
      </c>
      <c r="H920" s="3"/>
      <c r="J920" s="3">
        <f t="shared" si="176"/>
        <v>196.79999999999998</v>
      </c>
      <c r="K920" s="3">
        <f t="shared" si="179"/>
        <v>3049.7279999999996</v>
      </c>
      <c r="M920" s="3">
        <f t="shared" si="185"/>
        <v>-625.62916666666706</v>
      </c>
      <c r="N920">
        <f t="shared" si="180"/>
        <v>625.62916666666706</v>
      </c>
      <c r="O920">
        <f t="shared" si="181"/>
        <v>0</v>
      </c>
      <c r="Q920" s="3">
        <f t="shared" si="186"/>
        <v>14.830859999999758</v>
      </c>
      <c r="R920" s="3">
        <f t="shared" si="177"/>
        <v>216.95547999999565</v>
      </c>
      <c r="S920" s="3">
        <f t="shared" si="182"/>
        <v>236.95547999999565</v>
      </c>
      <c r="T920" s="3">
        <f t="shared" si="187"/>
        <v>-65.819161280000031</v>
      </c>
      <c r="U920" s="3">
        <f t="shared" si="188"/>
        <v>525.12539940594365</v>
      </c>
    </row>
    <row r="921" spans="1:21" x14ac:dyDescent="0.25">
      <c r="A921" s="3">
        <v>7.61</v>
      </c>
      <c r="B921" s="3">
        <f t="shared" si="183"/>
        <v>12.61</v>
      </c>
      <c r="C921" s="3">
        <f t="shared" si="184"/>
        <v>6.25</v>
      </c>
      <c r="D921" s="4">
        <f t="shared" si="174"/>
        <v>62.5</v>
      </c>
      <c r="E921" s="4">
        <f t="shared" si="175"/>
        <v>176.98</v>
      </c>
      <c r="F921">
        <f t="shared" si="178"/>
        <v>3684.916909666666</v>
      </c>
      <c r="H921" s="3"/>
      <c r="J921" s="3">
        <f t="shared" si="176"/>
        <v>196.98000000000002</v>
      </c>
      <c r="K921" s="3">
        <f t="shared" si="179"/>
        <v>3059.4962430000005</v>
      </c>
      <c r="M921" s="3">
        <f t="shared" si="185"/>
        <v>-625.42066666666551</v>
      </c>
      <c r="N921">
        <f t="shared" si="180"/>
        <v>625.42066666666551</v>
      </c>
      <c r="O921">
        <f t="shared" si="181"/>
        <v>0</v>
      </c>
      <c r="Q921" s="3">
        <f t="shared" si="186"/>
        <v>14.850399999999757</v>
      </c>
      <c r="R921" s="3">
        <f t="shared" si="177"/>
        <v>217.30719999999562</v>
      </c>
      <c r="S921" s="3">
        <f t="shared" si="182"/>
        <v>237.30719999999562</v>
      </c>
      <c r="T921" s="3">
        <f t="shared" si="187"/>
        <v>-66.20996128000003</v>
      </c>
      <c r="U921" s="3">
        <f t="shared" si="188"/>
        <v>523.83547487853252</v>
      </c>
    </row>
    <row r="922" spans="1:21" x14ac:dyDescent="0.25">
      <c r="A922" s="3">
        <v>7.62</v>
      </c>
      <c r="B922" s="3">
        <f t="shared" si="183"/>
        <v>12.620000000000001</v>
      </c>
      <c r="C922" s="3">
        <f t="shared" si="184"/>
        <v>6.25</v>
      </c>
      <c r="D922" s="4">
        <f t="shared" si="174"/>
        <v>62.5</v>
      </c>
      <c r="E922" s="4">
        <f t="shared" si="175"/>
        <v>177.16000000000003</v>
      </c>
      <c r="F922">
        <f t="shared" si="178"/>
        <v>3694.4943506666677</v>
      </c>
      <c r="H922" s="3"/>
      <c r="J922" s="3">
        <f t="shared" si="176"/>
        <v>197.16</v>
      </c>
      <c r="K922" s="3">
        <f t="shared" si="179"/>
        <v>3069.2841840000001</v>
      </c>
      <c r="M922" s="3">
        <f t="shared" si="185"/>
        <v>-625.21016666666765</v>
      </c>
      <c r="N922">
        <f t="shared" si="180"/>
        <v>625.21016666666765</v>
      </c>
      <c r="O922">
        <f t="shared" si="181"/>
        <v>0</v>
      </c>
      <c r="Q922" s="3">
        <f t="shared" si="186"/>
        <v>14.869939999999756</v>
      </c>
      <c r="R922" s="3">
        <f t="shared" si="177"/>
        <v>217.65891999999559</v>
      </c>
      <c r="S922" s="3">
        <f t="shared" si="182"/>
        <v>237.65891999999562</v>
      </c>
      <c r="T922" s="3">
        <f t="shared" si="187"/>
        <v>-66.600761280000029</v>
      </c>
      <c r="U922" s="3">
        <f t="shared" si="188"/>
        <v>522.5379141191213</v>
      </c>
    </row>
    <row r="923" spans="1:21" x14ac:dyDescent="0.25">
      <c r="A923" s="3">
        <v>7.63</v>
      </c>
      <c r="B923" s="3">
        <f t="shared" si="183"/>
        <v>12.629999999999999</v>
      </c>
      <c r="C923" s="3">
        <f t="shared" si="184"/>
        <v>6.25</v>
      </c>
      <c r="D923" s="4">
        <f t="shared" si="174"/>
        <v>62.5</v>
      </c>
      <c r="E923" s="4">
        <f t="shared" si="175"/>
        <v>177.33999999999997</v>
      </c>
      <c r="F923">
        <f t="shared" si="178"/>
        <v>3704.0895076666652</v>
      </c>
      <c r="H923" s="3"/>
      <c r="J923" s="3">
        <f t="shared" si="176"/>
        <v>197.34</v>
      </c>
      <c r="K923" s="3">
        <f t="shared" si="179"/>
        <v>3079.0918409999999</v>
      </c>
      <c r="M923" s="3">
        <f t="shared" si="185"/>
        <v>-624.99766666666528</v>
      </c>
      <c r="N923">
        <f t="shared" si="180"/>
        <v>624.99766666666528</v>
      </c>
      <c r="O923">
        <f t="shared" si="181"/>
        <v>0</v>
      </c>
      <c r="Q923" s="3">
        <f t="shared" si="186"/>
        <v>14.889479999999756</v>
      </c>
      <c r="R923" s="3">
        <f t="shared" si="177"/>
        <v>218.01063999999559</v>
      </c>
      <c r="S923" s="3">
        <f t="shared" si="182"/>
        <v>238.01063999999559</v>
      </c>
      <c r="T923" s="3">
        <f t="shared" si="187"/>
        <v>-66.991561280000028</v>
      </c>
      <c r="U923" s="3">
        <f t="shared" si="188"/>
        <v>521.23271712771009</v>
      </c>
    </row>
    <row r="924" spans="1:21" x14ac:dyDescent="0.25">
      <c r="A924" s="3">
        <v>7.64</v>
      </c>
      <c r="B924" s="3">
        <f t="shared" si="183"/>
        <v>12.64</v>
      </c>
      <c r="C924" s="3">
        <f t="shared" si="184"/>
        <v>6.25</v>
      </c>
      <c r="D924" s="4">
        <f t="shared" si="174"/>
        <v>62.5</v>
      </c>
      <c r="E924" s="4">
        <f t="shared" si="175"/>
        <v>177.52</v>
      </c>
      <c r="F924">
        <f t="shared" si="178"/>
        <v>3713.7023986666672</v>
      </c>
      <c r="H924" s="3"/>
      <c r="J924" s="3">
        <f t="shared" si="176"/>
        <v>197.51999999999998</v>
      </c>
      <c r="K924" s="3">
        <f t="shared" si="179"/>
        <v>3088.9192319999993</v>
      </c>
      <c r="M924" s="3">
        <f t="shared" si="185"/>
        <v>-624.78316666666797</v>
      </c>
      <c r="N924">
        <f t="shared" si="180"/>
        <v>624.78316666666797</v>
      </c>
      <c r="O924">
        <f t="shared" si="181"/>
        <v>0</v>
      </c>
      <c r="Q924" s="3">
        <f t="shared" si="186"/>
        <v>14.909019999999755</v>
      </c>
      <c r="R924" s="3">
        <f t="shared" si="177"/>
        <v>218.36235999999556</v>
      </c>
      <c r="S924" s="3">
        <f t="shared" si="182"/>
        <v>238.36235999999556</v>
      </c>
      <c r="T924" s="3">
        <f t="shared" si="187"/>
        <v>-67.382361280000026</v>
      </c>
      <c r="U924" s="3">
        <f t="shared" si="188"/>
        <v>519.9198839042989</v>
      </c>
    </row>
    <row r="925" spans="1:21" x14ac:dyDescent="0.25">
      <c r="A925" s="3">
        <v>7.65</v>
      </c>
      <c r="B925" s="3">
        <f t="shared" si="183"/>
        <v>12.65</v>
      </c>
      <c r="C925" s="3">
        <f t="shared" si="184"/>
        <v>6.25</v>
      </c>
      <c r="D925" s="4">
        <f t="shared" si="174"/>
        <v>62.5</v>
      </c>
      <c r="E925" s="4">
        <f t="shared" si="175"/>
        <v>177.70000000000002</v>
      </c>
      <c r="F925">
        <f t="shared" si="178"/>
        <v>3723.3330416666672</v>
      </c>
      <c r="H925" s="3"/>
      <c r="J925" s="3">
        <f t="shared" si="176"/>
        <v>197.70000000000002</v>
      </c>
      <c r="K925" s="3">
        <f t="shared" si="179"/>
        <v>3098.7663750000002</v>
      </c>
      <c r="M925" s="3">
        <f t="shared" si="185"/>
        <v>-624.56666666666706</v>
      </c>
      <c r="N925">
        <f t="shared" si="180"/>
        <v>624.56666666666706</v>
      </c>
      <c r="O925">
        <f t="shared" si="181"/>
        <v>0</v>
      </c>
      <c r="Q925" s="3">
        <f t="shared" si="186"/>
        <v>14.928559999999754</v>
      </c>
      <c r="R925" s="3">
        <f t="shared" si="177"/>
        <v>218.71407999999556</v>
      </c>
      <c r="S925" s="3">
        <f t="shared" si="182"/>
        <v>238.71407999999556</v>
      </c>
      <c r="T925" s="3">
        <f t="shared" si="187"/>
        <v>-67.773161280000025</v>
      </c>
      <c r="U925" s="3">
        <f t="shared" si="188"/>
        <v>518.59941444888761</v>
      </c>
    </row>
    <row r="926" spans="1:21" x14ac:dyDescent="0.25">
      <c r="A926" s="3">
        <v>7.66</v>
      </c>
      <c r="B926" s="3">
        <f t="shared" si="183"/>
        <v>12.66</v>
      </c>
      <c r="C926" s="3">
        <f t="shared" si="184"/>
        <v>6.25</v>
      </c>
      <c r="D926" s="4">
        <f t="shared" si="174"/>
        <v>62.5</v>
      </c>
      <c r="E926" s="4">
        <f t="shared" si="175"/>
        <v>177.88</v>
      </c>
      <c r="F926">
        <f t="shared" si="178"/>
        <v>3732.9814546666667</v>
      </c>
      <c r="H926" s="3"/>
      <c r="J926" s="3">
        <f t="shared" si="176"/>
        <v>197.88</v>
      </c>
      <c r="K926" s="3">
        <f t="shared" si="179"/>
        <v>3108.633288</v>
      </c>
      <c r="M926" s="3">
        <f t="shared" si="185"/>
        <v>-624.34816666666666</v>
      </c>
      <c r="N926">
        <f t="shared" si="180"/>
        <v>624.34816666666666</v>
      </c>
      <c r="O926">
        <f t="shared" si="181"/>
        <v>0</v>
      </c>
      <c r="Q926" s="3">
        <f t="shared" si="186"/>
        <v>14.948099999999753</v>
      </c>
      <c r="R926" s="3">
        <f t="shared" si="177"/>
        <v>219.06579999999553</v>
      </c>
      <c r="S926" s="3">
        <f t="shared" si="182"/>
        <v>239.06579999999553</v>
      </c>
      <c r="T926" s="3">
        <f t="shared" si="187"/>
        <v>-68.163961280000024</v>
      </c>
      <c r="U926" s="3">
        <f t="shared" si="188"/>
        <v>517.27130876147635</v>
      </c>
    </row>
    <row r="927" spans="1:21" x14ac:dyDescent="0.25">
      <c r="A927" s="3">
        <v>7.67</v>
      </c>
      <c r="B927" s="3">
        <f t="shared" si="183"/>
        <v>12.67</v>
      </c>
      <c r="C927" s="3">
        <f t="shared" si="184"/>
        <v>6.25</v>
      </c>
      <c r="D927" s="4">
        <f t="shared" si="174"/>
        <v>62.5</v>
      </c>
      <c r="E927" s="4">
        <f t="shared" si="175"/>
        <v>178.06</v>
      </c>
      <c r="F927">
        <f t="shared" si="178"/>
        <v>3742.6476556666667</v>
      </c>
      <c r="H927" s="3"/>
      <c r="J927" s="3">
        <f t="shared" si="176"/>
        <v>198.06</v>
      </c>
      <c r="K927" s="3">
        <f t="shared" si="179"/>
        <v>3118.5199889999999</v>
      </c>
      <c r="M927" s="3">
        <f t="shared" si="185"/>
        <v>-624.12766666666676</v>
      </c>
      <c r="N927">
        <f t="shared" si="180"/>
        <v>624.12766666666676</v>
      </c>
      <c r="O927">
        <f t="shared" si="181"/>
        <v>0</v>
      </c>
      <c r="Q927" s="3">
        <f t="shared" si="186"/>
        <v>14.967639999999752</v>
      </c>
      <c r="R927" s="3">
        <f t="shared" si="177"/>
        <v>219.41751999999551</v>
      </c>
      <c r="S927" s="3">
        <f t="shared" si="182"/>
        <v>239.41751999999556</v>
      </c>
      <c r="T927" s="3">
        <f t="shared" si="187"/>
        <v>-68.554761280000022</v>
      </c>
      <c r="U927" s="3">
        <f t="shared" si="188"/>
        <v>515.93556684206521</v>
      </c>
    </row>
    <row r="928" spans="1:21" x14ac:dyDescent="0.25">
      <c r="A928" s="3">
        <v>7.68</v>
      </c>
      <c r="B928" s="3">
        <f t="shared" si="183"/>
        <v>12.68</v>
      </c>
      <c r="C928" s="3">
        <f t="shared" si="184"/>
        <v>6.25</v>
      </c>
      <c r="D928" s="4">
        <f t="shared" si="174"/>
        <v>62.5</v>
      </c>
      <c r="E928" s="4">
        <f t="shared" si="175"/>
        <v>178.24</v>
      </c>
      <c r="F928">
        <f t="shared" si="178"/>
        <v>3752.3316626666669</v>
      </c>
      <c r="H928" s="3"/>
      <c r="J928" s="3">
        <f t="shared" si="176"/>
        <v>198.24</v>
      </c>
      <c r="K928" s="3">
        <f t="shared" si="179"/>
        <v>3128.4264959999996</v>
      </c>
      <c r="M928" s="3">
        <f t="shared" si="185"/>
        <v>-623.90516666666736</v>
      </c>
      <c r="N928">
        <f t="shared" si="180"/>
        <v>623.90516666666736</v>
      </c>
      <c r="O928">
        <f t="shared" si="181"/>
        <v>0</v>
      </c>
      <c r="Q928" s="3">
        <f t="shared" si="186"/>
        <v>14.987179999999752</v>
      </c>
      <c r="R928" s="3">
        <f t="shared" si="177"/>
        <v>219.76923999999551</v>
      </c>
      <c r="S928" s="3">
        <f t="shared" si="182"/>
        <v>239.76923999999553</v>
      </c>
      <c r="T928" s="3">
        <f t="shared" si="187"/>
        <v>-68.945561280000021</v>
      </c>
      <c r="U928" s="3">
        <f t="shared" si="188"/>
        <v>514.59218869065398</v>
      </c>
    </row>
    <row r="929" spans="1:21" x14ac:dyDescent="0.25">
      <c r="A929" s="3">
        <v>7.69</v>
      </c>
      <c r="B929" s="3">
        <f t="shared" si="183"/>
        <v>12.690000000000001</v>
      </c>
      <c r="C929" s="3">
        <f t="shared" si="184"/>
        <v>6.25</v>
      </c>
      <c r="D929" s="4">
        <f t="shared" ref="D929:D992" si="189">MAX(10*C929,$G$13*C929+$G$9-2*$G$11*(1+$G$12)^0.5)</f>
        <v>62.5</v>
      </c>
      <c r="E929" s="4">
        <f t="shared" ref="E929:E992" si="190">MAX(10*B929,$G$13*B929+$G$9-2*$G$11*(1+$G$12)^0.5)</f>
        <v>178.42000000000002</v>
      </c>
      <c r="F929">
        <f t="shared" si="178"/>
        <v>3762.0334936666677</v>
      </c>
      <c r="H929" s="3"/>
      <c r="J929" s="3">
        <f t="shared" ref="J929:J992" si="191">$G$13*A929+2*$G$11*(1+$G$12)^0.5</f>
        <v>198.42000000000002</v>
      </c>
      <c r="K929" s="3">
        <f t="shared" si="179"/>
        <v>3138.3528270000006</v>
      </c>
      <c r="M929" s="3">
        <f t="shared" si="185"/>
        <v>-623.68066666666709</v>
      </c>
      <c r="N929">
        <f t="shared" si="180"/>
        <v>623.68066666666709</v>
      </c>
      <c r="O929">
        <f t="shared" si="181"/>
        <v>0</v>
      </c>
      <c r="Q929" s="3">
        <f t="shared" si="186"/>
        <v>15.006719999999751</v>
      </c>
      <c r="R929" s="3">
        <f t="shared" ref="R929:R992" si="192">IF(Q929&lt;$B$153,$E$151+Q929*($E$153-$E$151)/$B$153,$E$153+(Q929-$B$153)*($E$154-$E$153)/($B$154-$B$153))</f>
        <v>220.12095999999551</v>
      </c>
      <c r="S929" s="3">
        <f t="shared" si="182"/>
        <v>240.12095999999551</v>
      </c>
      <c r="T929" s="3">
        <f t="shared" si="187"/>
        <v>-69.33636128000002</v>
      </c>
      <c r="U929" s="3">
        <f t="shared" si="188"/>
        <v>513.24117430724277</v>
      </c>
    </row>
    <row r="930" spans="1:21" x14ac:dyDescent="0.25">
      <c r="A930" s="3">
        <v>7.7</v>
      </c>
      <c r="B930" s="3">
        <f t="shared" si="183"/>
        <v>12.7</v>
      </c>
      <c r="C930" s="3">
        <f t="shared" si="184"/>
        <v>6.25</v>
      </c>
      <c r="D930" s="4">
        <f t="shared" si="189"/>
        <v>62.5</v>
      </c>
      <c r="E930" s="4">
        <f t="shared" si="190"/>
        <v>178.6</v>
      </c>
      <c r="F930">
        <f t="shared" ref="F930:F993" si="193">$I$158*C930*(0.5*C930+B930-C930)  +  (D930-$I$158)*0.5*C930*(C930/3+B930-C930)  +  D930*(B930-C930)*0.5*(B930-C930)  +  (E930-D930)*0.5*(B930-C930)*(B930-C930)/3</f>
        <v>3771.7531666666664</v>
      </c>
      <c r="H930" s="3"/>
      <c r="J930" s="3">
        <f t="shared" si="191"/>
        <v>198.6</v>
      </c>
      <c r="K930" s="3">
        <f t="shared" ref="K930:K993" si="194">$K$158*A930*0.5*A930  +  (J930-$K$158)*0.5*A930*A930/3</f>
        <v>3148.299</v>
      </c>
      <c r="M930" s="3">
        <f t="shared" si="185"/>
        <v>-623.45416666666642</v>
      </c>
      <c r="N930">
        <f t="shared" ref="N930:N993" si="195">ABS(M930)</f>
        <v>623.45416666666642</v>
      </c>
      <c r="O930">
        <f t="shared" ref="O930:O993" si="196">IF(N930=$N$3162,A930,0)</f>
        <v>0</v>
      </c>
      <c r="Q930" s="3">
        <f t="shared" si="186"/>
        <v>15.02625999999975</v>
      </c>
      <c r="R930" s="3">
        <f t="shared" si="192"/>
        <v>220.47267999999551</v>
      </c>
      <c r="S930" s="3">
        <f t="shared" ref="S930:S993" si="197">IF(Q930&lt;$J$152,0,$M$152+(Q930-$J$152)*($M$153-$M$152)/$G$144)</f>
        <v>240.47267999999551</v>
      </c>
      <c r="T930" s="3">
        <f t="shared" si="187"/>
        <v>-69.727161280000018</v>
      </c>
      <c r="U930" s="3">
        <f t="shared" si="188"/>
        <v>511.88252369183158</v>
      </c>
    </row>
    <row r="931" spans="1:21" x14ac:dyDescent="0.25">
      <c r="A931" s="3">
        <v>7.71</v>
      </c>
      <c r="B931" s="3">
        <f t="shared" ref="B931:B994" si="198">$B$158+A931</f>
        <v>12.71</v>
      </c>
      <c r="C931" s="3">
        <f t="shared" ref="C931:C994" si="199">IF($F$158&gt;B931,B931,$F$158)</f>
        <v>6.25</v>
      </c>
      <c r="D931" s="4">
        <f t="shared" si="189"/>
        <v>62.5</v>
      </c>
      <c r="E931" s="4">
        <f t="shared" si="190"/>
        <v>178.78000000000003</v>
      </c>
      <c r="F931">
        <f t="shared" si="193"/>
        <v>3781.4906996666678</v>
      </c>
      <c r="H931" s="3"/>
      <c r="J931" s="3">
        <f t="shared" si="191"/>
        <v>198.78</v>
      </c>
      <c r="K931" s="3">
        <f t="shared" si="194"/>
        <v>3158.2650330000001</v>
      </c>
      <c r="M931" s="3">
        <f t="shared" ref="M931:M994" si="200">K931-F931</f>
        <v>-623.22566666666762</v>
      </c>
      <c r="N931">
        <f t="shared" si="195"/>
        <v>623.22566666666762</v>
      </c>
      <c r="O931">
        <f t="shared" si="196"/>
        <v>0</v>
      </c>
      <c r="Q931" s="3">
        <f t="shared" ref="Q931:Q994" si="201">Q930+$R$158</f>
        <v>15.045799999999749</v>
      </c>
      <c r="R931" s="3">
        <f t="shared" si="192"/>
        <v>220.82439999999545</v>
      </c>
      <c r="S931" s="3">
        <f t="shared" si="197"/>
        <v>240.82439999999548</v>
      </c>
      <c r="T931" s="3">
        <f t="shared" ref="T931:T994" si="202">T930+0.5*(R930+R931)*$R$158-0.5*(S930+S931)*$R$158</f>
        <v>-70.117961280000017</v>
      </c>
      <c r="U931" s="3">
        <f t="shared" ref="U931:U994" si="203">U930+T930*$R$158+R930*$R$158^2/2+(R931-R930)*$R$158^2/6-S930*$R$158^2/2-(S931-S930)*$R$158^2/6</f>
        <v>510.51623684442035</v>
      </c>
    </row>
    <row r="932" spans="1:21" x14ac:dyDescent="0.25">
      <c r="A932" s="3">
        <v>7.72</v>
      </c>
      <c r="B932" s="3">
        <f t="shared" si="198"/>
        <v>12.719999999999999</v>
      </c>
      <c r="C932" s="3">
        <f t="shared" si="199"/>
        <v>6.25</v>
      </c>
      <c r="D932" s="4">
        <f t="shared" si="189"/>
        <v>62.5</v>
      </c>
      <c r="E932" s="4">
        <f t="shared" si="190"/>
        <v>178.95999999999998</v>
      </c>
      <c r="F932">
        <f t="shared" si="193"/>
        <v>3791.2461106666656</v>
      </c>
      <c r="H932" s="3"/>
      <c r="J932" s="3">
        <f t="shared" si="191"/>
        <v>198.96</v>
      </c>
      <c r="K932" s="3">
        <f t="shared" si="194"/>
        <v>3168.2509440000003</v>
      </c>
      <c r="M932" s="3">
        <f t="shared" si="200"/>
        <v>-622.99516666666523</v>
      </c>
      <c r="N932">
        <f t="shared" si="195"/>
        <v>622.99516666666523</v>
      </c>
      <c r="O932">
        <f t="shared" si="196"/>
        <v>0</v>
      </c>
      <c r="Q932" s="3">
        <f t="shared" si="201"/>
        <v>15.065339999999749</v>
      </c>
      <c r="R932" s="3">
        <f t="shared" si="192"/>
        <v>221.17611999999545</v>
      </c>
      <c r="S932" s="3">
        <f t="shared" si="197"/>
        <v>241.17611999999545</v>
      </c>
      <c r="T932" s="3">
        <f t="shared" si="202"/>
        <v>-70.508761280000016</v>
      </c>
      <c r="U932" s="3">
        <f t="shared" si="203"/>
        <v>509.14231376500913</v>
      </c>
    </row>
    <row r="933" spans="1:21" x14ac:dyDescent="0.25">
      <c r="A933" s="3">
        <v>7.73</v>
      </c>
      <c r="B933" s="3">
        <f t="shared" si="198"/>
        <v>12.73</v>
      </c>
      <c r="C933" s="3">
        <f t="shared" si="199"/>
        <v>6.25</v>
      </c>
      <c r="D933" s="4">
        <f t="shared" si="189"/>
        <v>62.5</v>
      </c>
      <c r="E933" s="4">
        <f t="shared" si="190"/>
        <v>179.14000000000001</v>
      </c>
      <c r="F933">
        <f t="shared" si="193"/>
        <v>3801.0194176666669</v>
      </c>
      <c r="H933" s="3"/>
      <c r="J933" s="3">
        <f t="shared" si="191"/>
        <v>199.14000000000001</v>
      </c>
      <c r="K933" s="3">
        <f t="shared" si="194"/>
        <v>3178.2567510000003</v>
      </c>
      <c r="M933" s="3">
        <f t="shared" si="200"/>
        <v>-622.76266666666652</v>
      </c>
      <c r="N933">
        <f t="shared" si="195"/>
        <v>622.76266666666652</v>
      </c>
      <c r="O933">
        <f t="shared" si="196"/>
        <v>0</v>
      </c>
      <c r="Q933" s="3">
        <f t="shared" si="201"/>
        <v>15.084879999999748</v>
      </c>
      <c r="R933" s="3">
        <f t="shared" si="192"/>
        <v>221.52783999999545</v>
      </c>
      <c r="S933" s="3">
        <f t="shared" si="197"/>
        <v>241.52783999999545</v>
      </c>
      <c r="T933" s="3">
        <f t="shared" si="202"/>
        <v>-70.899561280000015</v>
      </c>
      <c r="U933" s="3">
        <f t="shared" si="203"/>
        <v>507.76075445359794</v>
      </c>
    </row>
    <row r="934" spans="1:21" x14ac:dyDescent="0.25">
      <c r="A934" s="3">
        <v>7.74</v>
      </c>
      <c r="B934" s="3">
        <f t="shared" si="198"/>
        <v>12.74</v>
      </c>
      <c r="C934" s="3">
        <f t="shared" si="199"/>
        <v>6.25</v>
      </c>
      <c r="D934" s="4">
        <f t="shared" si="189"/>
        <v>62.5</v>
      </c>
      <c r="E934" s="4">
        <f t="shared" si="190"/>
        <v>179.32</v>
      </c>
      <c r="F934">
        <f t="shared" si="193"/>
        <v>3810.8106386666668</v>
      </c>
      <c r="H934" s="3"/>
      <c r="J934" s="3">
        <f t="shared" si="191"/>
        <v>199.32</v>
      </c>
      <c r="K934" s="3">
        <f t="shared" si="194"/>
        <v>3188.2824720000003</v>
      </c>
      <c r="M934" s="3">
        <f t="shared" si="200"/>
        <v>-622.52816666666649</v>
      </c>
      <c r="N934">
        <f t="shared" si="195"/>
        <v>622.52816666666649</v>
      </c>
      <c r="O934">
        <f t="shared" si="196"/>
        <v>0</v>
      </c>
      <c r="Q934" s="3">
        <f t="shared" si="201"/>
        <v>15.104419999999747</v>
      </c>
      <c r="R934" s="3">
        <f t="shared" si="192"/>
        <v>221.87955999999545</v>
      </c>
      <c r="S934" s="3">
        <f t="shared" si="197"/>
        <v>241.87955999999542</v>
      </c>
      <c r="T934" s="3">
        <f t="shared" si="202"/>
        <v>-71.290361280000013</v>
      </c>
      <c r="U934" s="3">
        <f t="shared" si="203"/>
        <v>506.37155891018671</v>
      </c>
    </row>
    <row r="935" spans="1:21" x14ac:dyDescent="0.25">
      <c r="A935" s="3">
        <v>7.75</v>
      </c>
      <c r="B935" s="3">
        <f t="shared" si="198"/>
        <v>12.75</v>
      </c>
      <c r="C935" s="3">
        <f t="shared" si="199"/>
        <v>6.25</v>
      </c>
      <c r="D935" s="4">
        <f t="shared" si="189"/>
        <v>62.5</v>
      </c>
      <c r="E935" s="4">
        <f t="shared" si="190"/>
        <v>179.5</v>
      </c>
      <c r="F935">
        <f t="shared" si="193"/>
        <v>3820.619791666667</v>
      </c>
      <c r="H935" s="3"/>
      <c r="J935" s="3">
        <f t="shared" si="191"/>
        <v>199.5</v>
      </c>
      <c r="K935" s="3">
        <f t="shared" si="194"/>
        <v>3198.328125</v>
      </c>
      <c r="M935" s="3">
        <f t="shared" si="200"/>
        <v>-622.29166666666697</v>
      </c>
      <c r="N935">
        <f t="shared" si="195"/>
        <v>622.29166666666697</v>
      </c>
      <c r="O935">
        <f t="shared" si="196"/>
        <v>0</v>
      </c>
      <c r="Q935" s="3">
        <f t="shared" si="201"/>
        <v>15.123959999999746</v>
      </c>
      <c r="R935" s="3">
        <f t="shared" si="192"/>
        <v>222.23127999999539</v>
      </c>
      <c r="S935" s="3">
        <f t="shared" si="197"/>
        <v>242.23127999999542</v>
      </c>
      <c r="T935" s="3">
        <f t="shared" si="202"/>
        <v>-71.681161280000012</v>
      </c>
      <c r="U935" s="3">
        <f t="shared" si="203"/>
        <v>504.97472713477549</v>
      </c>
    </row>
    <row r="936" spans="1:21" x14ac:dyDescent="0.25">
      <c r="A936" s="3">
        <v>7.76</v>
      </c>
      <c r="B936" s="3">
        <f t="shared" si="198"/>
        <v>12.76</v>
      </c>
      <c r="C936" s="3">
        <f t="shared" si="199"/>
        <v>6.25</v>
      </c>
      <c r="D936" s="4">
        <f t="shared" si="189"/>
        <v>62.5</v>
      </c>
      <c r="E936" s="4">
        <f t="shared" si="190"/>
        <v>179.68</v>
      </c>
      <c r="F936">
        <f t="shared" si="193"/>
        <v>3830.4468946666666</v>
      </c>
      <c r="H936" s="3"/>
      <c r="J936" s="3">
        <f t="shared" si="191"/>
        <v>199.68</v>
      </c>
      <c r="K936" s="3">
        <f t="shared" si="194"/>
        <v>3208.393728</v>
      </c>
      <c r="M936" s="3">
        <f t="shared" si="200"/>
        <v>-622.05316666666658</v>
      </c>
      <c r="N936">
        <f t="shared" si="195"/>
        <v>622.05316666666658</v>
      </c>
      <c r="O936">
        <f t="shared" si="196"/>
        <v>0</v>
      </c>
      <c r="Q936" s="3">
        <f t="shared" si="201"/>
        <v>15.143499999999745</v>
      </c>
      <c r="R936" s="3">
        <f t="shared" si="192"/>
        <v>222.58299999999539</v>
      </c>
      <c r="S936" s="3">
        <f t="shared" si="197"/>
        <v>242.58299999999542</v>
      </c>
      <c r="T936" s="3">
        <f t="shared" si="202"/>
        <v>-72.071961280000011</v>
      </c>
      <c r="U936" s="3">
        <f t="shared" si="203"/>
        <v>503.5702591273643</v>
      </c>
    </row>
    <row r="937" spans="1:21" x14ac:dyDescent="0.25">
      <c r="A937" s="3">
        <v>7.77</v>
      </c>
      <c r="B937" s="3">
        <f t="shared" si="198"/>
        <v>12.77</v>
      </c>
      <c r="C937" s="3">
        <f t="shared" si="199"/>
        <v>6.25</v>
      </c>
      <c r="D937" s="4">
        <f t="shared" si="189"/>
        <v>62.5</v>
      </c>
      <c r="E937" s="4">
        <f t="shared" si="190"/>
        <v>179.85999999999999</v>
      </c>
      <c r="F937">
        <f t="shared" si="193"/>
        <v>3840.2919656666668</v>
      </c>
      <c r="H937" s="3"/>
      <c r="J937" s="3">
        <f t="shared" si="191"/>
        <v>199.85999999999999</v>
      </c>
      <c r="K937" s="3">
        <f t="shared" si="194"/>
        <v>3218.4792989999996</v>
      </c>
      <c r="M937" s="3">
        <f t="shared" si="200"/>
        <v>-621.81266666666716</v>
      </c>
      <c r="N937">
        <f t="shared" si="195"/>
        <v>621.81266666666716</v>
      </c>
      <c r="O937">
        <f t="shared" si="196"/>
        <v>0</v>
      </c>
      <c r="Q937" s="3">
        <f t="shared" si="201"/>
        <v>15.163039999999745</v>
      </c>
      <c r="R937" s="3">
        <f t="shared" si="192"/>
        <v>222.93471999999539</v>
      </c>
      <c r="S937" s="3">
        <f t="shared" si="197"/>
        <v>242.93471999999539</v>
      </c>
      <c r="T937" s="3">
        <f t="shared" si="202"/>
        <v>-72.462761280000009</v>
      </c>
      <c r="U937" s="3">
        <f t="shared" si="203"/>
        <v>502.15815488795312</v>
      </c>
    </row>
    <row r="938" spans="1:21" x14ac:dyDescent="0.25">
      <c r="A938" s="3">
        <v>7.78</v>
      </c>
      <c r="B938" s="3">
        <f t="shared" si="198"/>
        <v>12.780000000000001</v>
      </c>
      <c r="C938" s="3">
        <f t="shared" si="199"/>
        <v>6.25</v>
      </c>
      <c r="D938" s="4">
        <f t="shared" si="189"/>
        <v>62.5</v>
      </c>
      <c r="E938" s="4">
        <f t="shared" si="190"/>
        <v>180.04000000000002</v>
      </c>
      <c r="F938">
        <f t="shared" si="193"/>
        <v>3850.1550226666682</v>
      </c>
      <c r="H938" s="3"/>
      <c r="J938" s="3">
        <f t="shared" si="191"/>
        <v>200.04</v>
      </c>
      <c r="K938" s="3">
        <f t="shared" si="194"/>
        <v>3228.5848559999999</v>
      </c>
      <c r="M938" s="3">
        <f t="shared" si="200"/>
        <v>-621.57016666666823</v>
      </c>
      <c r="N938">
        <f t="shared" si="195"/>
        <v>621.57016666666823</v>
      </c>
      <c r="O938">
        <f t="shared" si="196"/>
        <v>0</v>
      </c>
      <c r="Q938" s="3">
        <f t="shared" si="201"/>
        <v>15.182579999999744</v>
      </c>
      <c r="R938" s="3">
        <f t="shared" si="192"/>
        <v>223.28643999999537</v>
      </c>
      <c r="S938" s="3">
        <f t="shared" si="197"/>
        <v>243.28643999999539</v>
      </c>
      <c r="T938" s="3">
        <f t="shared" si="202"/>
        <v>-72.853561280000008</v>
      </c>
      <c r="U938" s="3">
        <f t="shared" si="203"/>
        <v>500.7384144165419</v>
      </c>
    </row>
    <row r="939" spans="1:21" x14ac:dyDescent="0.25">
      <c r="A939" s="3">
        <v>7.79</v>
      </c>
      <c r="B939" s="3">
        <f t="shared" si="198"/>
        <v>12.79</v>
      </c>
      <c r="C939" s="3">
        <f t="shared" si="199"/>
        <v>6.25</v>
      </c>
      <c r="D939" s="4">
        <f t="shared" si="189"/>
        <v>62.5</v>
      </c>
      <c r="E939" s="4">
        <f t="shared" si="190"/>
        <v>180.21999999999997</v>
      </c>
      <c r="F939">
        <f t="shared" si="193"/>
        <v>3860.0360836666659</v>
      </c>
      <c r="H939" s="3"/>
      <c r="J939" s="3">
        <f t="shared" si="191"/>
        <v>200.22</v>
      </c>
      <c r="K939" s="3">
        <f t="shared" si="194"/>
        <v>3238.7104169999998</v>
      </c>
      <c r="M939" s="3">
        <f t="shared" si="200"/>
        <v>-621.32566666666617</v>
      </c>
      <c r="N939">
        <f t="shared" si="195"/>
        <v>621.32566666666617</v>
      </c>
      <c r="O939">
        <f t="shared" si="196"/>
        <v>0</v>
      </c>
      <c r="Q939" s="3">
        <f t="shared" si="201"/>
        <v>15.202119999999743</v>
      </c>
      <c r="R939" s="3">
        <f t="shared" si="192"/>
        <v>223.63815999999537</v>
      </c>
      <c r="S939" s="3">
        <f t="shared" si="197"/>
        <v>243.63815999999537</v>
      </c>
      <c r="T939" s="3">
        <f t="shared" si="202"/>
        <v>-73.244361280000007</v>
      </c>
      <c r="U939" s="3">
        <f t="shared" si="203"/>
        <v>499.3110377131307</v>
      </c>
    </row>
    <row r="940" spans="1:21" x14ac:dyDescent="0.25">
      <c r="A940" s="3">
        <v>7.8</v>
      </c>
      <c r="B940" s="3">
        <f t="shared" si="198"/>
        <v>12.8</v>
      </c>
      <c r="C940" s="3">
        <f t="shared" si="199"/>
        <v>6.25</v>
      </c>
      <c r="D940" s="4">
        <f t="shared" si="189"/>
        <v>62.5</v>
      </c>
      <c r="E940" s="4">
        <f t="shared" si="190"/>
        <v>180.4</v>
      </c>
      <c r="F940">
        <f t="shared" si="193"/>
        <v>3869.9351666666671</v>
      </c>
      <c r="H940" s="3"/>
      <c r="J940" s="3">
        <f t="shared" si="191"/>
        <v>200.4</v>
      </c>
      <c r="K940" s="3">
        <f t="shared" si="194"/>
        <v>3248.8560000000002</v>
      </c>
      <c r="M940" s="3">
        <f t="shared" si="200"/>
        <v>-621.07916666666688</v>
      </c>
      <c r="N940">
        <f t="shared" si="195"/>
        <v>621.07916666666688</v>
      </c>
      <c r="O940">
        <f t="shared" si="196"/>
        <v>0</v>
      </c>
      <c r="Q940" s="3">
        <f t="shared" si="201"/>
        <v>15.221659999999742</v>
      </c>
      <c r="R940" s="3">
        <f t="shared" si="192"/>
        <v>223.98987999999534</v>
      </c>
      <c r="S940" s="3">
        <f t="shared" si="197"/>
        <v>243.98987999999534</v>
      </c>
      <c r="T940" s="3">
        <f t="shared" si="202"/>
        <v>-73.635161280000005</v>
      </c>
      <c r="U940" s="3">
        <f t="shared" si="203"/>
        <v>497.87602477771952</v>
      </c>
    </row>
    <row r="941" spans="1:21" x14ac:dyDescent="0.25">
      <c r="A941" s="3">
        <v>7.81</v>
      </c>
      <c r="B941" s="3">
        <f t="shared" si="198"/>
        <v>12.809999999999999</v>
      </c>
      <c r="C941" s="3">
        <f t="shared" si="199"/>
        <v>6.25</v>
      </c>
      <c r="D941" s="4">
        <f t="shared" si="189"/>
        <v>62.5</v>
      </c>
      <c r="E941" s="4">
        <f t="shared" si="190"/>
        <v>180.57999999999998</v>
      </c>
      <c r="F941">
        <f t="shared" si="193"/>
        <v>3879.8522896666659</v>
      </c>
      <c r="H941" s="3"/>
      <c r="J941" s="3">
        <f t="shared" si="191"/>
        <v>200.57999999999998</v>
      </c>
      <c r="K941" s="3">
        <f t="shared" si="194"/>
        <v>3259.0216229999996</v>
      </c>
      <c r="M941" s="3">
        <f t="shared" si="200"/>
        <v>-620.83066666666627</v>
      </c>
      <c r="N941">
        <f t="shared" si="195"/>
        <v>620.83066666666627</v>
      </c>
      <c r="O941">
        <f t="shared" si="196"/>
        <v>0</v>
      </c>
      <c r="Q941" s="3">
        <f t="shared" si="201"/>
        <v>15.241199999999742</v>
      </c>
      <c r="R941" s="3">
        <f t="shared" si="192"/>
        <v>224.34159999999534</v>
      </c>
      <c r="S941" s="3">
        <f t="shared" si="197"/>
        <v>244.34159999999534</v>
      </c>
      <c r="T941" s="3">
        <f t="shared" si="202"/>
        <v>-74.025961280000004</v>
      </c>
      <c r="U941" s="3">
        <f t="shared" si="203"/>
        <v>496.43337561030825</v>
      </c>
    </row>
    <row r="942" spans="1:21" x14ac:dyDescent="0.25">
      <c r="A942" s="3">
        <v>7.82</v>
      </c>
      <c r="B942" s="3">
        <f t="shared" si="198"/>
        <v>12.82</v>
      </c>
      <c r="C942" s="3">
        <f t="shared" si="199"/>
        <v>6.25</v>
      </c>
      <c r="D942" s="4">
        <f t="shared" si="189"/>
        <v>62.5</v>
      </c>
      <c r="E942" s="4">
        <f t="shared" si="190"/>
        <v>180.76</v>
      </c>
      <c r="F942">
        <f t="shared" si="193"/>
        <v>3889.7874706666666</v>
      </c>
      <c r="H942" s="3"/>
      <c r="J942" s="3">
        <f t="shared" si="191"/>
        <v>200.76</v>
      </c>
      <c r="K942" s="3">
        <f t="shared" si="194"/>
        <v>3269.2073040000005</v>
      </c>
      <c r="M942" s="3">
        <f t="shared" si="200"/>
        <v>-620.58016666666617</v>
      </c>
      <c r="N942">
        <f t="shared" si="195"/>
        <v>620.58016666666617</v>
      </c>
      <c r="O942">
        <f t="shared" si="196"/>
        <v>0</v>
      </c>
      <c r="Q942" s="3">
        <f t="shared" si="201"/>
        <v>15.260739999999741</v>
      </c>
      <c r="R942" s="3">
        <f t="shared" si="192"/>
        <v>224.69331999999531</v>
      </c>
      <c r="S942" s="3">
        <f t="shared" si="197"/>
        <v>244.69331999999534</v>
      </c>
      <c r="T942" s="3">
        <f t="shared" si="202"/>
        <v>-74.416761280000003</v>
      </c>
      <c r="U942" s="3">
        <f t="shared" si="203"/>
        <v>494.98309021089705</v>
      </c>
    </row>
    <row r="943" spans="1:21" x14ac:dyDescent="0.25">
      <c r="A943" s="3">
        <v>7.83</v>
      </c>
      <c r="B943" s="3">
        <f t="shared" si="198"/>
        <v>12.83</v>
      </c>
      <c r="C943" s="3">
        <f t="shared" si="199"/>
        <v>6.25</v>
      </c>
      <c r="D943" s="4">
        <f t="shared" si="189"/>
        <v>62.5</v>
      </c>
      <c r="E943" s="4">
        <f t="shared" si="190"/>
        <v>180.94</v>
      </c>
      <c r="F943">
        <f t="shared" si="193"/>
        <v>3899.7407276666668</v>
      </c>
      <c r="H943" s="3"/>
      <c r="J943" s="3">
        <f t="shared" si="191"/>
        <v>200.94</v>
      </c>
      <c r="K943" s="3">
        <f t="shared" si="194"/>
        <v>3279.4130609999997</v>
      </c>
      <c r="M943" s="3">
        <f t="shared" si="200"/>
        <v>-620.32766666666703</v>
      </c>
      <c r="N943">
        <f t="shared" si="195"/>
        <v>620.32766666666703</v>
      </c>
      <c r="O943">
        <f t="shared" si="196"/>
        <v>0</v>
      </c>
      <c r="Q943" s="3">
        <f t="shared" si="201"/>
        <v>15.28027999999974</v>
      </c>
      <c r="R943" s="3">
        <f t="shared" si="192"/>
        <v>225.04503999999531</v>
      </c>
      <c r="S943" s="3">
        <f t="shared" si="197"/>
        <v>245.04503999999531</v>
      </c>
      <c r="T943" s="3">
        <f t="shared" si="202"/>
        <v>-74.807561280000002</v>
      </c>
      <c r="U943" s="3">
        <f t="shared" si="203"/>
        <v>493.52516857948586</v>
      </c>
    </row>
    <row r="944" spans="1:21" x14ac:dyDescent="0.25">
      <c r="A944" s="3">
        <v>7.84</v>
      </c>
      <c r="B944" s="3">
        <f t="shared" si="198"/>
        <v>12.84</v>
      </c>
      <c r="C944" s="3">
        <f t="shared" si="199"/>
        <v>6.25</v>
      </c>
      <c r="D944" s="4">
        <f t="shared" si="189"/>
        <v>62.5</v>
      </c>
      <c r="E944" s="4">
        <f t="shared" si="190"/>
        <v>181.12</v>
      </c>
      <c r="F944">
        <f t="shared" si="193"/>
        <v>3909.7120786666669</v>
      </c>
      <c r="H944" s="3"/>
      <c r="J944" s="3">
        <f t="shared" si="191"/>
        <v>201.12</v>
      </c>
      <c r="K944" s="3">
        <f t="shared" si="194"/>
        <v>3289.6389119999994</v>
      </c>
      <c r="M944" s="3">
        <f t="shared" si="200"/>
        <v>-620.07316666666748</v>
      </c>
      <c r="N944">
        <f t="shared" si="195"/>
        <v>620.07316666666748</v>
      </c>
      <c r="O944">
        <f t="shared" si="196"/>
        <v>0</v>
      </c>
      <c r="Q944" s="3">
        <f t="shared" si="201"/>
        <v>15.299819999999739</v>
      </c>
      <c r="R944" s="3">
        <f t="shared" si="192"/>
        <v>225.39675999999528</v>
      </c>
      <c r="S944" s="3">
        <f t="shared" si="197"/>
        <v>245.39675999999531</v>
      </c>
      <c r="T944" s="3">
        <f t="shared" si="202"/>
        <v>-75.19836128</v>
      </c>
      <c r="U944" s="3">
        <f t="shared" si="203"/>
        <v>492.05961071607464</v>
      </c>
    </row>
    <row r="945" spans="1:21" x14ac:dyDescent="0.25">
      <c r="A945" s="3">
        <v>7.85</v>
      </c>
      <c r="B945" s="3">
        <f t="shared" si="198"/>
        <v>12.85</v>
      </c>
      <c r="C945" s="3">
        <f t="shared" si="199"/>
        <v>6.25</v>
      </c>
      <c r="D945" s="4">
        <f t="shared" si="189"/>
        <v>62.5</v>
      </c>
      <c r="E945" s="4">
        <f t="shared" si="190"/>
        <v>181.29999999999998</v>
      </c>
      <c r="F945">
        <f t="shared" si="193"/>
        <v>3919.7015416666668</v>
      </c>
      <c r="H945" s="3"/>
      <c r="J945" s="3">
        <f t="shared" si="191"/>
        <v>201.29999999999998</v>
      </c>
      <c r="K945" s="3">
        <f t="shared" si="194"/>
        <v>3299.8848749999997</v>
      </c>
      <c r="M945" s="3">
        <f t="shared" si="200"/>
        <v>-619.81666666666706</v>
      </c>
      <c r="N945">
        <f t="shared" si="195"/>
        <v>619.81666666666706</v>
      </c>
      <c r="O945">
        <f t="shared" si="196"/>
        <v>0</v>
      </c>
      <c r="Q945" s="3">
        <f t="shared" si="201"/>
        <v>15.319359999999739</v>
      </c>
      <c r="R945" s="3">
        <f t="shared" si="192"/>
        <v>225.74847999999525</v>
      </c>
      <c r="S945" s="3">
        <f t="shared" si="197"/>
        <v>245.74847999999528</v>
      </c>
      <c r="T945" s="3">
        <f t="shared" si="202"/>
        <v>-75.589161279999999</v>
      </c>
      <c r="U945" s="3">
        <f t="shared" si="203"/>
        <v>490.58641662066344</v>
      </c>
    </row>
    <row r="946" spans="1:21" x14ac:dyDescent="0.25">
      <c r="A946" s="3">
        <v>7.86</v>
      </c>
      <c r="B946" s="3">
        <f t="shared" si="198"/>
        <v>12.86</v>
      </c>
      <c r="C946" s="3">
        <f t="shared" si="199"/>
        <v>6.25</v>
      </c>
      <c r="D946" s="4">
        <f t="shared" si="189"/>
        <v>62.5</v>
      </c>
      <c r="E946" s="4">
        <f t="shared" si="190"/>
        <v>181.48</v>
      </c>
      <c r="F946">
        <f t="shared" si="193"/>
        <v>3929.7091346666662</v>
      </c>
      <c r="H946" s="3"/>
      <c r="J946" s="3">
        <f t="shared" si="191"/>
        <v>201.48000000000002</v>
      </c>
      <c r="K946" s="3">
        <f t="shared" si="194"/>
        <v>3310.1509680000004</v>
      </c>
      <c r="M946" s="3">
        <f t="shared" si="200"/>
        <v>-619.55816666666578</v>
      </c>
      <c r="N946">
        <f t="shared" si="195"/>
        <v>619.55816666666578</v>
      </c>
      <c r="O946">
        <f t="shared" si="196"/>
        <v>0</v>
      </c>
      <c r="Q946" s="3">
        <f t="shared" si="201"/>
        <v>15.338899999999738</v>
      </c>
      <c r="R946" s="3">
        <f t="shared" si="192"/>
        <v>226.10019999999525</v>
      </c>
      <c r="S946" s="3">
        <f t="shared" si="197"/>
        <v>246.10019999999525</v>
      </c>
      <c r="T946" s="3">
        <f t="shared" si="202"/>
        <v>-75.979961279999998</v>
      </c>
      <c r="U946" s="3">
        <f t="shared" si="203"/>
        <v>489.10558629325226</v>
      </c>
    </row>
    <row r="947" spans="1:21" x14ac:dyDescent="0.25">
      <c r="A947" s="3">
        <v>7.87</v>
      </c>
      <c r="B947" s="3">
        <f t="shared" si="198"/>
        <v>12.870000000000001</v>
      </c>
      <c r="C947" s="3">
        <f t="shared" si="199"/>
        <v>6.25</v>
      </c>
      <c r="D947" s="4">
        <f t="shared" si="189"/>
        <v>62.5</v>
      </c>
      <c r="E947" s="4">
        <f t="shared" si="190"/>
        <v>181.66000000000003</v>
      </c>
      <c r="F947">
        <f t="shared" si="193"/>
        <v>3939.7348756666679</v>
      </c>
      <c r="H947" s="3"/>
      <c r="J947" s="3">
        <f t="shared" si="191"/>
        <v>201.66</v>
      </c>
      <c r="K947" s="3">
        <f t="shared" si="194"/>
        <v>3320.4372089999997</v>
      </c>
      <c r="M947" s="3">
        <f t="shared" si="200"/>
        <v>-619.29766666666819</v>
      </c>
      <c r="N947">
        <f t="shared" si="195"/>
        <v>619.29766666666819</v>
      </c>
      <c r="O947">
        <f t="shared" si="196"/>
        <v>0</v>
      </c>
      <c r="Q947" s="3">
        <f t="shared" si="201"/>
        <v>15.358439999999737</v>
      </c>
      <c r="R947" s="3">
        <f t="shared" si="192"/>
        <v>226.45191999999525</v>
      </c>
      <c r="S947" s="3">
        <f t="shared" si="197"/>
        <v>246.45191999999525</v>
      </c>
      <c r="T947" s="3">
        <f t="shared" si="202"/>
        <v>-76.370761279999996</v>
      </c>
      <c r="U947" s="3">
        <f t="shared" si="203"/>
        <v>487.61711973384109</v>
      </c>
    </row>
    <row r="948" spans="1:21" x14ac:dyDescent="0.25">
      <c r="A948" s="3">
        <v>7.88</v>
      </c>
      <c r="B948" s="3">
        <f t="shared" si="198"/>
        <v>12.879999999999999</v>
      </c>
      <c r="C948" s="3">
        <f t="shared" si="199"/>
        <v>6.25</v>
      </c>
      <c r="D948" s="4">
        <f t="shared" si="189"/>
        <v>62.5</v>
      </c>
      <c r="E948" s="4">
        <f t="shared" si="190"/>
        <v>181.83999999999997</v>
      </c>
      <c r="F948">
        <f t="shared" si="193"/>
        <v>3949.7787826666654</v>
      </c>
      <c r="H948" s="3"/>
      <c r="J948" s="3">
        <f t="shared" si="191"/>
        <v>201.84</v>
      </c>
      <c r="K948" s="3">
        <f t="shared" si="194"/>
        <v>3330.7436160000002</v>
      </c>
      <c r="M948" s="3">
        <f t="shared" si="200"/>
        <v>-619.03516666666519</v>
      </c>
      <c r="N948">
        <f t="shared" si="195"/>
        <v>619.03516666666519</v>
      </c>
      <c r="O948">
        <f t="shared" si="196"/>
        <v>0</v>
      </c>
      <c r="Q948" s="3">
        <f t="shared" si="201"/>
        <v>15.377979999999736</v>
      </c>
      <c r="R948" s="3">
        <f t="shared" si="192"/>
        <v>226.80363999999526</v>
      </c>
      <c r="S948" s="3">
        <f t="shared" si="197"/>
        <v>246.80363999999523</v>
      </c>
      <c r="T948" s="3">
        <f t="shared" si="202"/>
        <v>-76.761561279999995</v>
      </c>
      <c r="U948" s="3">
        <f t="shared" si="203"/>
        <v>486.12101694242989</v>
      </c>
    </row>
    <row r="949" spans="1:21" x14ac:dyDescent="0.25">
      <c r="A949" s="3">
        <v>7.89</v>
      </c>
      <c r="B949" s="3">
        <f t="shared" si="198"/>
        <v>12.89</v>
      </c>
      <c r="C949" s="3">
        <f t="shared" si="199"/>
        <v>6.25</v>
      </c>
      <c r="D949" s="4">
        <f t="shared" si="189"/>
        <v>62.5</v>
      </c>
      <c r="E949" s="4">
        <f t="shared" si="190"/>
        <v>182.02</v>
      </c>
      <c r="F949">
        <f t="shared" si="193"/>
        <v>3959.8408736666674</v>
      </c>
      <c r="H949" s="3"/>
      <c r="J949" s="3">
        <f t="shared" si="191"/>
        <v>202.01999999999998</v>
      </c>
      <c r="K949" s="3">
        <f t="shared" si="194"/>
        <v>3341.0702069999998</v>
      </c>
      <c r="M949" s="3">
        <f t="shared" si="200"/>
        <v>-618.77066666666769</v>
      </c>
      <c r="N949">
        <f t="shared" si="195"/>
        <v>618.77066666666769</v>
      </c>
      <c r="O949">
        <f t="shared" si="196"/>
        <v>0</v>
      </c>
      <c r="Q949" s="3">
        <f t="shared" si="201"/>
        <v>15.397519999999735</v>
      </c>
      <c r="R949" s="3">
        <f t="shared" si="192"/>
        <v>227.1553599999952</v>
      </c>
      <c r="S949" s="3">
        <f t="shared" si="197"/>
        <v>247.15535999999523</v>
      </c>
      <c r="T949" s="3">
        <f t="shared" si="202"/>
        <v>-77.152361279999994</v>
      </c>
      <c r="U949" s="3">
        <f t="shared" si="203"/>
        <v>484.6172779190187</v>
      </c>
    </row>
    <row r="950" spans="1:21" x14ac:dyDescent="0.25">
      <c r="A950" s="3">
        <v>7.9</v>
      </c>
      <c r="B950" s="3">
        <f t="shared" si="198"/>
        <v>12.9</v>
      </c>
      <c r="C950" s="3">
        <f t="shared" si="199"/>
        <v>6.25</v>
      </c>
      <c r="D950" s="4">
        <f t="shared" si="189"/>
        <v>62.5</v>
      </c>
      <c r="E950" s="4">
        <f t="shared" si="190"/>
        <v>182.20000000000002</v>
      </c>
      <c r="F950">
        <f t="shared" si="193"/>
        <v>3969.921166666667</v>
      </c>
      <c r="H950" s="3"/>
      <c r="J950" s="3">
        <f t="shared" si="191"/>
        <v>202.20000000000002</v>
      </c>
      <c r="K950" s="3">
        <f t="shared" si="194"/>
        <v>3351.4170000000004</v>
      </c>
      <c r="M950" s="3">
        <f t="shared" si="200"/>
        <v>-618.50416666666661</v>
      </c>
      <c r="N950">
        <f t="shared" si="195"/>
        <v>618.50416666666661</v>
      </c>
      <c r="O950">
        <f t="shared" si="196"/>
        <v>0</v>
      </c>
      <c r="Q950" s="3">
        <f t="shared" si="201"/>
        <v>15.417059999999735</v>
      </c>
      <c r="R950" s="3">
        <f t="shared" si="192"/>
        <v>227.5070799999952</v>
      </c>
      <c r="S950" s="3">
        <f t="shared" si="197"/>
        <v>247.50707999999523</v>
      </c>
      <c r="T950" s="3">
        <f t="shared" si="202"/>
        <v>-77.543161279999993</v>
      </c>
      <c r="U950" s="3">
        <f t="shared" si="203"/>
        <v>483.10590266360754</v>
      </c>
    </row>
    <row r="951" spans="1:21" x14ac:dyDescent="0.25">
      <c r="A951" s="3">
        <v>7.91</v>
      </c>
      <c r="B951" s="3">
        <f t="shared" si="198"/>
        <v>12.91</v>
      </c>
      <c r="C951" s="3">
        <f t="shared" si="199"/>
        <v>6.25</v>
      </c>
      <c r="D951" s="4">
        <f t="shared" si="189"/>
        <v>62.5</v>
      </c>
      <c r="E951" s="4">
        <f t="shared" si="190"/>
        <v>182.38</v>
      </c>
      <c r="F951">
        <f t="shared" si="193"/>
        <v>3980.0196796666669</v>
      </c>
      <c r="H951" s="3"/>
      <c r="J951" s="3">
        <f t="shared" si="191"/>
        <v>202.38</v>
      </c>
      <c r="K951" s="3">
        <f t="shared" si="194"/>
        <v>3361.784013</v>
      </c>
      <c r="M951" s="3">
        <f t="shared" si="200"/>
        <v>-618.23566666666693</v>
      </c>
      <c r="N951">
        <f t="shared" si="195"/>
        <v>618.23566666666693</v>
      </c>
      <c r="O951">
        <f t="shared" si="196"/>
        <v>0</v>
      </c>
      <c r="Q951" s="3">
        <f t="shared" si="201"/>
        <v>15.436599999999734</v>
      </c>
      <c r="R951" s="3">
        <f t="shared" si="192"/>
        <v>227.8587999999952</v>
      </c>
      <c r="S951" s="3">
        <f t="shared" si="197"/>
        <v>247.8587999999952</v>
      </c>
      <c r="T951" s="3">
        <f t="shared" si="202"/>
        <v>-77.933961279999991</v>
      </c>
      <c r="U951" s="3">
        <f t="shared" si="203"/>
        <v>481.58689117619627</v>
      </c>
    </row>
    <row r="952" spans="1:21" x14ac:dyDescent="0.25">
      <c r="A952" s="3">
        <v>7.92</v>
      </c>
      <c r="B952" s="3">
        <f t="shared" si="198"/>
        <v>12.92</v>
      </c>
      <c r="C952" s="3">
        <f t="shared" si="199"/>
        <v>6.25</v>
      </c>
      <c r="D952" s="4">
        <f t="shared" si="189"/>
        <v>62.5</v>
      </c>
      <c r="E952" s="4">
        <f t="shared" si="190"/>
        <v>182.56</v>
      </c>
      <c r="F952">
        <f t="shared" si="193"/>
        <v>3990.1364306666669</v>
      </c>
      <c r="H952" s="3"/>
      <c r="J952" s="3">
        <f t="shared" si="191"/>
        <v>202.56</v>
      </c>
      <c r="K952" s="3">
        <f t="shared" si="194"/>
        <v>3372.1712639999996</v>
      </c>
      <c r="M952" s="3">
        <f t="shared" si="200"/>
        <v>-617.9651666666673</v>
      </c>
      <c r="N952">
        <f t="shared" si="195"/>
        <v>617.9651666666673</v>
      </c>
      <c r="O952">
        <f t="shared" si="196"/>
        <v>0</v>
      </c>
      <c r="Q952" s="3">
        <f t="shared" si="201"/>
        <v>15.456139999999733</v>
      </c>
      <c r="R952" s="3">
        <f t="shared" si="192"/>
        <v>228.2105199999952</v>
      </c>
      <c r="S952" s="3">
        <f t="shared" si="197"/>
        <v>248.2105199999952</v>
      </c>
      <c r="T952" s="3">
        <f t="shared" si="202"/>
        <v>-78.32476127999999</v>
      </c>
      <c r="U952" s="3">
        <f t="shared" si="203"/>
        <v>480.06024345678509</v>
      </c>
    </row>
    <row r="953" spans="1:21" x14ac:dyDescent="0.25">
      <c r="A953" s="3">
        <v>7.93</v>
      </c>
      <c r="B953" s="3">
        <f t="shared" si="198"/>
        <v>12.93</v>
      </c>
      <c r="C953" s="3">
        <f t="shared" si="199"/>
        <v>6.25</v>
      </c>
      <c r="D953" s="4">
        <f t="shared" si="189"/>
        <v>62.5</v>
      </c>
      <c r="E953" s="4">
        <f t="shared" si="190"/>
        <v>182.74</v>
      </c>
      <c r="F953">
        <f t="shared" si="193"/>
        <v>4000.2714376666668</v>
      </c>
      <c r="H953" s="3"/>
      <c r="J953" s="3">
        <f t="shared" si="191"/>
        <v>202.74</v>
      </c>
      <c r="K953" s="3">
        <f t="shared" si="194"/>
        <v>3382.5787709999995</v>
      </c>
      <c r="M953" s="3">
        <f t="shared" si="200"/>
        <v>-617.69266666666726</v>
      </c>
      <c r="N953">
        <f t="shared" si="195"/>
        <v>617.69266666666726</v>
      </c>
      <c r="O953">
        <f t="shared" si="196"/>
        <v>0</v>
      </c>
      <c r="Q953" s="3">
        <f t="shared" si="201"/>
        <v>15.475679999999732</v>
      </c>
      <c r="R953" s="3">
        <f t="shared" si="192"/>
        <v>228.56223999999514</v>
      </c>
      <c r="S953" s="3">
        <f t="shared" si="197"/>
        <v>248.56223999999517</v>
      </c>
      <c r="T953" s="3">
        <f t="shared" si="202"/>
        <v>-78.715561280000003</v>
      </c>
      <c r="U953" s="3">
        <f t="shared" si="203"/>
        <v>478.52595950537392</v>
      </c>
    </row>
    <row r="954" spans="1:21" x14ac:dyDescent="0.25">
      <c r="A954" s="3">
        <v>7.94</v>
      </c>
      <c r="B954" s="3">
        <f t="shared" si="198"/>
        <v>12.940000000000001</v>
      </c>
      <c r="C954" s="3">
        <f t="shared" si="199"/>
        <v>6.25</v>
      </c>
      <c r="D954" s="4">
        <f t="shared" si="189"/>
        <v>62.5</v>
      </c>
      <c r="E954" s="4">
        <f t="shared" si="190"/>
        <v>182.92000000000002</v>
      </c>
      <c r="F954">
        <f t="shared" si="193"/>
        <v>4010.4247186666676</v>
      </c>
      <c r="H954" s="3"/>
      <c r="J954" s="3">
        <f t="shared" si="191"/>
        <v>202.92000000000002</v>
      </c>
      <c r="K954" s="3">
        <f t="shared" si="194"/>
        <v>3393.0065520000003</v>
      </c>
      <c r="M954" s="3">
        <f t="shared" si="200"/>
        <v>-617.41816666666728</v>
      </c>
      <c r="N954">
        <f t="shared" si="195"/>
        <v>617.41816666666728</v>
      </c>
      <c r="O954">
        <f t="shared" si="196"/>
        <v>0</v>
      </c>
      <c r="Q954" s="3">
        <f t="shared" si="201"/>
        <v>15.495219999999732</v>
      </c>
      <c r="R954" s="3">
        <f t="shared" si="192"/>
        <v>228.91395999999514</v>
      </c>
      <c r="S954" s="3">
        <f t="shared" si="197"/>
        <v>248.91395999999514</v>
      </c>
      <c r="T954" s="3">
        <f t="shared" si="202"/>
        <v>-79.106361280000002</v>
      </c>
      <c r="U954" s="3">
        <f t="shared" si="203"/>
        <v>476.98403932196271</v>
      </c>
    </row>
    <row r="955" spans="1:21" x14ac:dyDescent="0.25">
      <c r="A955" s="3">
        <v>7.95</v>
      </c>
      <c r="B955" s="3">
        <f t="shared" si="198"/>
        <v>12.95</v>
      </c>
      <c r="C955" s="3">
        <f t="shared" si="199"/>
        <v>6.25</v>
      </c>
      <c r="D955" s="4">
        <f t="shared" si="189"/>
        <v>62.5</v>
      </c>
      <c r="E955" s="4">
        <f t="shared" si="190"/>
        <v>183.1</v>
      </c>
      <c r="F955">
        <f t="shared" si="193"/>
        <v>4020.5962916666663</v>
      </c>
      <c r="H955" s="3"/>
      <c r="J955" s="3">
        <f t="shared" si="191"/>
        <v>203.1</v>
      </c>
      <c r="K955" s="3">
        <f t="shared" si="194"/>
        <v>3403.4546249999999</v>
      </c>
      <c r="M955" s="3">
        <f t="shared" si="200"/>
        <v>-617.14166666666642</v>
      </c>
      <c r="N955">
        <f t="shared" si="195"/>
        <v>617.14166666666642</v>
      </c>
      <c r="O955">
        <f t="shared" si="196"/>
        <v>0</v>
      </c>
      <c r="Q955" s="3">
        <f t="shared" si="201"/>
        <v>15.514759999999731</v>
      </c>
      <c r="R955" s="3">
        <f t="shared" si="192"/>
        <v>229.26567999999514</v>
      </c>
      <c r="S955" s="3">
        <f t="shared" si="197"/>
        <v>249.26567999999514</v>
      </c>
      <c r="T955" s="3">
        <f t="shared" si="202"/>
        <v>-79.49716128</v>
      </c>
      <c r="U955" s="3">
        <f t="shared" si="203"/>
        <v>475.43448290655152</v>
      </c>
    </row>
    <row r="956" spans="1:21" x14ac:dyDescent="0.25">
      <c r="A956" s="3">
        <v>7.96</v>
      </c>
      <c r="B956" s="3">
        <f t="shared" si="198"/>
        <v>12.96</v>
      </c>
      <c r="C956" s="3">
        <f t="shared" si="199"/>
        <v>6.25</v>
      </c>
      <c r="D956" s="4">
        <f t="shared" si="189"/>
        <v>62.5</v>
      </c>
      <c r="E956" s="4">
        <f t="shared" si="190"/>
        <v>183.28000000000003</v>
      </c>
      <c r="F956">
        <f t="shared" si="193"/>
        <v>4030.7861746666676</v>
      </c>
      <c r="H956" s="3"/>
      <c r="J956" s="3">
        <f t="shared" si="191"/>
        <v>203.28</v>
      </c>
      <c r="K956" s="3">
        <f t="shared" si="194"/>
        <v>3413.9230080000002</v>
      </c>
      <c r="M956" s="3">
        <f t="shared" si="200"/>
        <v>-616.86316666666744</v>
      </c>
      <c r="N956">
        <f t="shared" si="195"/>
        <v>616.86316666666744</v>
      </c>
      <c r="O956">
        <f t="shared" si="196"/>
        <v>0</v>
      </c>
      <c r="Q956" s="3">
        <f t="shared" si="201"/>
        <v>15.53429999999973</v>
      </c>
      <c r="R956" s="3">
        <f t="shared" si="192"/>
        <v>229.61739999999511</v>
      </c>
      <c r="S956" s="3">
        <f t="shared" si="197"/>
        <v>249.61739999999511</v>
      </c>
      <c r="T956" s="3">
        <f t="shared" si="202"/>
        <v>-79.887961279999999</v>
      </c>
      <c r="U956" s="3">
        <f t="shared" si="203"/>
        <v>473.87729025914035</v>
      </c>
    </row>
    <row r="957" spans="1:21" x14ac:dyDescent="0.25">
      <c r="A957" s="3">
        <v>7.97</v>
      </c>
      <c r="B957" s="3">
        <f t="shared" si="198"/>
        <v>12.969999999999999</v>
      </c>
      <c r="C957" s="3">
        <f t="shared" si="199"/>
        <v>6.25</v>
      </c>
      <c r="D957" s="4">
        <f t="shared" si="189"/>
        <v>62.5</v>
      </c>
      <c r="E957" s="4">
        <f t="shared" si="190"/>
        <v>183.45999999999998</v>
      </c>
      <c r="F957">
        <f t="shared" si="193"/>
        <v>4040.9943856666655</v>
      </c>
      <c r="H957" s="3"/>
      <c r="J957" s="3">
        <f t="shared" si="191"/>
        <v>203.46</v>
      </c>
      <c r="K957" s="3">
        <f t="shared" si="194"/>
        <v>3424.4117189999997</v>
      </c>
      <c r="M957" s="3">
        <f t="shared" si="200"/>
        <v>-616.58266666666577</v>
      </c>
      <c r="N957">
        <f t="shared" si="195"/>
        <v>616.58266666666577</v>
      </c>
      <c r="O957">
        <f t="shared" si="196"/>
        <v>0</v>
      </c>
      <c r="Q957" s="3">
        <f t="shared" si="201"/>
        <v>15.553839999999729</v>
      </c>
      <c r="R957" s="3">
        <f t="shared" si="192"/>
        <v>229.96911999999512</v>
      </c>
      <c r="S957" s="3">
        <f t="shared" si="197"/>
        <v>249.96911999999512</v>
      </c>
      <c r="T957" s="3">
        <f t="shared" si="202"/>
        <v>-80.278761279999998</v>
      </c>
      <c r="U957" s="3">
        <f t="shared" si="203"/>
        <v>472.31246137972914</v>
      </c>
    </row>
    <row r="958" spans="1:21" x14ac:dyDescent="0.25">
      <c r="A958" s="3">
        <v>7.98</v>
      </c>
      <c r="B958" s="3">
        <f t="shared" si="198"/>
        <v>12.98</v>
      </c>
      <c r="C958" s="3">
        <f t="shared" si="199"/>
        <v>6.25</v>
      </c>
      <c r="D958" s="4">
        <f t="shared" si="189"/>
        <v>62.5</v>
      </c>
      <c r="E958" s="4">
        <f t="shared" si="190"/>
        <v>183.64000000000001</v>
      </c>
      <c r="F958">
        <f t="shared" si="193"/>
        <v>4051.2209426666668</v>
      </c>
      <c r="H958" s="3"/>
      <c r="J958" s="3">
        <f t="shared" si="191"/>
        <v>203.64000000000001</v>
      </c>
      <c r="K958" s="3">
        <f t="shared" si="194"/>
        <v>3434.9207760000004</v>
      </c>
      <c r="M958" s="3">
        <f t="shared" si="200"/>
        <v>-616.30016666666643</v>
      </c>
      <c r="N958">
        <f t="shared" si="195"/>
        <v>616.30016666666643</v>
      </c>
      <c r="O958">
        <f t="shared" si="196"/>
        <v>0</v>
      </c>
      <c r="Q958" s="3">
        <f t="shared" si="201"/>
        <v>15.573379999999728</v>
      </c>
      <c r="R958" s="3">
        <f t="shared" si="192"/>
        <v>230.32083999999509</v>
      </c>
      <c r="S958" s="3">
        <f t="shared" si="197"/>
        <v>250.32083999999512</v>
      </c>
      <c r="T958" s="3">
        <f t="shared" si="202"/>
        <v>-80.669561279999996</v>
      </c>
      <c r="U958" s="3">
        <f t="shared" si="203"/>
        <v>470.73999626831795</v>
      </c>
    </row>
    <row r="959" spans="1:21" x14ac:dyDescent="0.25">
      <c r="A959" s="3">
        <v>7.99</v>
      </c>
      <c r="B959" s="3">
        <f t="shared" si="198"/>
        <v>12.99</v>
      </c>
      <c r="C959" s="3">
        <f t="shared" si="199"/>
        <v>6.25</v>
      </c>
      <c r="D959" s="4">
        <f t="shared" si="189"/>
        <v>62.5</v>
      </c>
      <c r="E959" s="4">
        <f t="shared" si="190"/>
        <v>183.82</v>
      </c>
      <c r="F959">
        <f t="shared" si="193"/>
        <v>4061.4658636666668</v>
      </c>
      <c r="H959" s="3"/>
      <c r="J959" s="3">
        <f t="shared" si="191"/>
        <v>203.82</v>
      </c>
      <c r="K959" s="3">
        <f t="shared" si="194"/>
        <v>3445.4501970000001</v>
      </c>
      <c r="M959" s="3">
        <f t="shared" si="200"/>
        <v>-616.01566666666668</v>
      </c>
      <c r="N959">
        <f t="shared" si="195"/>
        <v>616.01566666666668</v>
      </c>
      <c r="O959">
        <f t="shared" si="196"/>
        <v>0</v>
      </c>
      <c r="Q959" s="3">
        <f t="shared" si="201"/>
        <v>15.592919999999728</v>
      </c>
      <c r="R959" s="3">
        <f t="shared" si="192"/>
        <v>230.67255999999509</v>
      </c>
      <c r="S959" s="3">
        <f t="shared" si="197"/>
        <v>250.67255999999509</v>
      </c>
      <c r="T959" s="3">
        <f t="shared" si="202"/>
        <v>-81.060361279999995</v>
      </c>
      <c r="U959" s="3">
        <f t="shared" si="203"/>
        <v>469.15989492490678</v>
      </c>
    </row>
    <row r="960" spans="1:21" x14ac:dyDescent="0.25">
      <c r="A960" s="3">
        <v>8</v>
      </c>
      <c r="B960" s="3">
        <f t="shared" si="198"/>
        <v>13</v>
      </c>
      <c r="C960" s="3">
        <f t="shared" si="199"/>
        <v>6.25</v>
      </c>
      <c r="D960" s="4">
        <f t="shared" si="189"/>
        <v>62.5</v>
      </c>
      <c r="E960" s="4">
        <f t="shared" si="190"/>
        <v>184</v>
      </c>
      <c r="F960">
        <f t="shared" si="193"/>
        <v>4071.729166666667</v>
      </c>
      <c r="H960" s="3"/>
      <c r="J960" s="3">
        <f t="shared" si="191"/>
        <v>204</v>
      </c>
      <c r="K960" s="3">
        <f t="shared" si="194"/>
        <v>3456</v>
      </c>
      <c r="M960" s="3">
        <f t="shared" si="200"/>
        <v>-615.72916666666697</v>
      </c>
      <c r="N960">
        <f t="shared" si="195"/>
        <v>615.72916666666697</v>
      </c>
      <c r="O960">
        <f t="shared" si="196"/>
        <v>0</v>
      </c>
      <c r="Q960" s="3">
        <f t="shared" si="201"/>
        <v>15.612459999999727</v>
      </c>
      <c r="R960" s="3">
        <f t="shared" si="192"/>
        <v>231.02427999999506</v>
      </c>
      <c r="S960" s="3">
        <f t="shared" si="197"/>
        <v>251.02427999999509</v>
      </c>
      <c r="T960" s="3">
        <f t="shared" si="202"/>
        <v>-81.451161279999994</v>
      </c>
      <c r="U960" s="3">
        <f t="shared" si="203"/>
        <v>467.57215734949557</v>
      </c>
    </row>
    <row r="961" spans="1:21" x14ac:dyDescent="0.25">
      <c r="A961" s="3">
        <v>8.01</v>
      </c>
      <c r="B961" s="3">
        <f t="shared" si="198"/>
        <v>13.01</v>
      </c>
      <c r="C961" s="3">
        <f t="shared" si="199"/>
        <v>6.25</v>
      </c>
      <c r="D961" s="4">
        <f t="shared" si="189"/>
        <v>62.5</v>
      </c>
      <c r="E961" s="4">
        <f t="shared" si="190"/>
        <v>184.18</v>
      </c>
      <c r="F961">
        <f t="shared" si="193"/>
        <v>4082.0108696666666</v>
      </c>
      <c r="H961" s="3"/>
      <c r="J961" s="3">
        <f t="shared" si="191"/>
        <v>204.18</v>
      </c>
      <c r="K961" s="3">
        <f t="shared" si="194"/>
        <v>3466.5702030000002</v>
      </c>
      <c r="M961" s="3">
        <f t="shared" si="200"/>
        <v>-615.4406666666664</v>
      </c>
      <c r="N961">
        <f t="shared" si="195"/>
        <v>615.4406666666664</v>
      </c>
      <c r="O961">
        <f t="shared" si="196"/>
        <v>0</v>
      </c>
      <c r="Q961" s="3">
        <f t="shared" si="201"/>
        <v>15.631999999999726</v>
      </c>
      <c r="R961" s="3">
        <f t="shared" si="192"/>
        <v>231.37599999999506</v>
      </c>
      <c r="S961" s="3">
        <f t="shared" si="197"/>
        <v>251.37599999999506</v>
      </c>
      <c r="T961" s="3">
        <f t="shared" si="202"/>
        <v>-81.841961279999992</v>
      </c>
      <c r="U961" s="3">
        <f t="shared" si="203"/>
        <v>465.97678354208432</v>
      </c>
    </row>
    <row r="962" spans="1:21" x14ac:dyDescent="0.25">
      <c r="A962" s="3">
        <v>8.02</v>
      </c>
      <c r="B962" s="3">
        <f t="shared" si="198"/>
        <v>13.02</v>
      </c>
      <c r="C962" s="3">
        <f t="shared" si="199"/>
        <v>6.25</v>
      </c>
      <c r="D962" s="4">
        <f t="shared" si="189"/>
        <v>62.5</v>
      </c>
      <c r="E962" s="4">
        <f t="shared" si="190"/>
        <v>184.35999999999999</v>
      </c>
      <c r="F962">
        <f t="shared" si="193"/>
        <v>4092.3109906666664</v>
      </c>
      <c r="H962" s="3"/>
      <c r="J962" s="3">
        <f t="shared" si="191"/>
        <v>204.35999999999999</v>
      </c>
      <c r="K962" s="3">
        <f t="shared" si="194"/>
        <v>3477.1608239999996</v>
      </c>
      <c r="M962" s="3">
        <f t="shared" si="200"/>
        <v>-615.15016666666679</v>
      </c>
      <c r="N962">
        <f t="shared" si="195"/>
        <v>615.15016666666679</v>
      </c>
      <c r="O962">
        <f t="shared" si="196"/>
        <v>0</v>
      </c>
      <c r="Q962" s="3">
        <f t="shared" si="201"/>
        <v>15.651539999999725</v>
      </c>
      <c r="R962" s="3">
        <f t="shared" si="192"/>
        <v>231.72771999999503</v>
      </c>
      <c r="S962" s="3">
        <f t="shared" si="197"/>
        <v>251.72771999999503</v>
      </c>
      <c r="T962" s="3">
        <f t="shared" si="202"/>
        <v>-82.232761279999991</v>
      </c>
      <c r="U962" s="3">
        <f t="shared" si="203"/>
        <v>464.37377350267315</v>
      </c>
    </row>
    <row r="963" spans="1:21" x14ac:dyDescent="0.25">
      <c r="A963" s="3">
        <v>8.0299999999999994</v>
      </c>
      <c r="B963" s="3">
        <f t="shared" si="198"/>
        <v>13.03</v>
      </c>
      <c r="C963" s="3">
        <f t="shared" si="199"/>
        <v>6.25</v>
      </c>
      <c r="D963" s="4">
        <f t="shared" si="189"/>
        <v>62.5</v>
      </c>
      <c r="E963" s="4">
        <f t="shared" si="190"/>
        <v>184.54</v>
      </c>
      <c r="F963">
        <f t="shared" si="193"/>
        <v>4102.6295476666664</v>
      </c>
      <c r="H963" s="3"/>
      <c r="J963" s="3">
        <f t="shared" si="191"/>
        <v>204.54</v>
      </c>
      <c r="K963" s="3">
        <f t="shared" si="194"/>
        <v>3487.7718809999997</v>
      </c>
      <c r="M963" s="3">
        <f t="shared" si="200"/>
        <v>-614.85766666666677</v>
      </c>
      <c r="N963">
        <f t="shared" si="195"/>
        <v>614.85766666666677</v>
      </c>
      <c r="O963">
        <f t="shared" si="196"/>
        <v>0</v>
      </c>
      <c r="Q963" s="3">
        <f t="shared" si="201"/>
        <v>15.671079999999725</v>
      </c>
      <c r="R963" s="3">
        <f t="shared" si="192"/>
        <v>232.079439999995</v>
      </c>
      <c r="S963" s="3">
        <f t="shared" si="197"/>
        <v>252.07943999999503</v>
      </c>
      <c r="T963" s="3">
        <f t="shared" si="202"/>
        <v>-82.62356127999999</v>
      </c>
      <c r="U963" s="3">
        <f t="shared" si="203"/>
        <v>462.76312723126193</v>
      </c>
    </row>
    <row r="964" spans="1:21" x14ac:dyDescent="0.25">
      <c r="A964" s="3">
        <v>8.0399999999999991</v>
      </c>
      <c r="B964" s="3">
        <f t="shared" si="198"/>
        <v>13.04</v>
      </c>
      <c r="C964" s="3">
        <f t="shared" si="199"/>
        <v>6.25</v>
      </c>
      <c r="D964" s="4">
        <f t="shared" si="189"/>
        <v>62.5</v>
      </c>
      <c r="E964" s="4">
        <f t="shared" si="190"/>
        <v>184.71999999999997</v>
      </c>
      <c r="F964">
        <f t="shared" si="193"/>
        <v>4112.9665586666661</v>
      </c>
      <c r="H964" s="3"/>
      <c r="J964" s="3">
        <f t="shared" si="191"/>
        <v>204.71999999999997</v>
      </c>
      <c r="K964" s="3">
        <f t="shared" si="194"/>
        <v>3498.4033919999993</v>
      </c>
      <c r="M964" s="3">
        <f t="shared" si="200"/>
        <v>-614.5631666666668</v>
      </c>
      <c r="N964">
        <f t="shared" si="195"/>
        <v>614.5631666666668</v>
      </c>
      <c r="O964">
        <f t="shared" si="196"/>
        <v>0</v>
      </c>
      <c r="Q964" s="3">
        <f t="shared" si="201"/>
        <v>15.690619999999724</v>
      </c>
      <c r="R964" s="3">
        <f t="shared" si="192"/>
        <v>232.431159999995</v>
      </c>
      <c r="S964" s="3">
        <f t="shared" si="197"/>
        <v>252.431159999995</v>
      </c>
      <c r="T964" s="3">
        <f t="shared" si="202"/>
        <v>-83.014361279999989</v>
      </c>
      <c r="U964" s="3">
        <f t="shared" si="203"/>
        <v>461.14484472785074</v>
      </c>
    </row>
    <row r="965" spans="1:21" x14ac:dyDescent="0.25">
      <c r="A965" s="3">
        <v>8.0500000000000007</v>
      </c>
      <c r="B965" s="3">
        <f t="shared" si="198"/>
        <v>13.05</v>
      </c>
      <c r="C965" s="3">
        <f t="shared" si="199"/>
        <v>6.25</v>
      </c>
      <c r="D965" s="4">
        <f t="shared" si="189"/>
        <v>62.5</v>
      </c>
      <c r="E965" s="4">
        <f t="shared" si="190"/>
        <v>184.9</v>
      </c>
      <c r="F965">
        <f t="shared" si="193"/>
        <v>4123.3220416666682</v>
      </c>
      <c r="H965" s="3"/>
      <c r="J965" s="3">
        <f t="shared" si="191"/>
        <v>204.9</v>
      </c>
      <c r="K965" s="3">
        <f t="shared" si="194"/>
        <v>3509.0553750000008</v>
      </c>
      <c r="M965" s="3">
        <f t="shared" si="200"/>
        <v>-614.26666666666733</v>
      </c>
      <c r="N965">
        <f t="shared" si="195"/>
        <v>614.26666666666733</v>
      </c>
      <c r="O965">
        <f t="shared" si="196"/>
        <v>0</v>
      </c>
      <c r="Q965" s="3">
        <f t="shared" si="201"/>
        <v>15.710159999999723</v>
      </c>
      <c r="R965" s="3">
        <f t="shared" si="192"/>
        <v>232.782879999995</v>
      </c>
      <c r="S965" s="3">
        <f t="shared" si="197"/>
        <v>252.78287999999498</v>
      </c>
      <c r="T965" s="3">
        <f t="shared" si="202"/>
        <v>-83.405161279999987</v>
      </c>
      <c r="U965" s="3">
        <f t="shared" si="203"/>
        <v>459.51892599243956</v>
      </c>
    </row>
    <row r="966" spans="1:21" x14ac:dyDescent="0.25">
      <c r="A966" s="3">
        <v>8.06</v>
      </c>
      <c r="B966" s="3">
        <f t="shared" si="198"/>
        <v>13.06</v>
      </c>
      <c r="C966" s="3">
        <f t="shared" si="199"/>
        <v>6.25</v>
      </c>
      <c r="D966" s="4">
        <f t="shared" si="189"/>
        <v>62.5</v>
      </c>
      <c r="E966" s="4">
        <f t="shared" si="190"/>
        <v>185.08</v>
      </c>
      <c r="F966">
        <f t="shared" si="193"/>
        <v>4133.6960146666679</v>
      </c>
      <c r="H966" s="3"/>
      <c r="J966" s="3">
        <f t="shared" si="191"/>
        <v>205.08</v>
      </c>
      <c r="K966" s="3">
        <f t="shared" si="194"/>
        <v>3519.7278480000004</v>
      </c>
      <c r="M966" s="3">
        <f t="shared" si="200"/>
        <v>-613.96816666666746</v>
      </c>
      <c r="N966">
        <f t="shared" si="195"/>
        <v>613.96816666666746</v>
      </c>
      <c r="O966">
        <f t="shared" si="196"/>
        <v>0</v>
      </c>
      <c r="Q966" s="3">
        <f t="shared" si="201"/>
        <v>15.729699999999722</v>
      </c>
      <c r="R966" s="3">
        <f t="shared" si="192"/>
        <v>233.134599999995</v>
      </c>
      <c r="S966" s="3">
        <f t="shared" si="197"/>
        <v>253.134599999995</v>
      </c>
      <c r="T966" s="3">
        <f t="shared" si="202"/>
        <v>-83.795961279999986</v>
      </c>
      <c r="U966" s="3">
        <f t="shared" si="203"/>
        <v>457.88537102502835</v>
      </c>
    </row>
    <row r="967" spans="1:21" x14ac:dyDescent="0.25">
      <c r="A967" s="3">
        <v>8.07</v>
      </c>
      <c r="B967" s="3">
        <f t="shared" si="198"/>
        <v>13.07</v>
      </c>
      <c r="C967" s="3">
        <f t="shared" si="199"/>
        <v>6.25</v>
      </c>
      <c r="D967" s="4">
        <f t="shared" si="189"/>
        <v>62.5</v>
      </c>
      <c r="E967" s="4">
        <f t="shared" si="190"/>
        <v>185.26</v>
      </c>
      <c r="F967">
        <f t="shared" si="193"/>
        <v>4144.0884956666669</v>
      </c>
      <c r="H967" s="3"/>
      <c r="J967" s="3">
        <f t="shared" si="191"/>
        <v>205.26</v>
      </c>
      <c r="K967" s="3">
        <f t="shared" si="194"/>
        <v>3530.4208290000006</v>
      </c>
      <c r="M967" s="3">
        <f t="shared" si="200"/>
        <v>-613.66766666666626</v>
      </c>
      <c r="N967">
        <f t="shared" si="195"/>
        <v>613.66766666666626</v>
      </c>
      <c r="O967">
        <f t="shared" si="196"/>
        <v>0</v>
      </c>
      <c r="Q967" s="3">
        <f t="shared" si="201"/>
        <v>15.749239999999721</v>
      </c>
      <c r="R967" s="3">
        <f t="shared" si="192"/>
        <v>233.48631999999495</v>
      </c>
      <c r="S967" s="3">
        <f t="shared" si="197"/>
        <v>253.48631999999498</v>
      </c>
      <c r="T967" s="3">
        <f t="shared" si="202"/>
        <v>-84.186761279999985</v>
      </c>
      <c r="U967" s="3">
        <f t="shared" si="203"/>
        <v>456.24417982561715</v>
      </c>
    </row>
    <row r="968" spans="1:21" x14ac:dyDescent="0.25">
      <c r="A968" s="3">
        <v>8.08</v>
      </c>
      <c r="B968" s="3">
        <f t="shared" si="198"/>
        <v>13.08</v>
      </c>
      <c r="C968" s="3">
        <f t="shared" si="199"/>
        <v>6.25</v>
      </c>
      <c r="D968" s="4">
        <f t="shared" si="189"/>
        <v>62.5</v>
      </c>
      <c r="E968" s="4">
        <f t="shared" si="190"/>
        <v>185.44</v>
      </c>
      <c r="F968">
        <f t="shared" si="193"/>
        <v>4154.4995026666666</v>
      </c>
      <c r="H968" s="3"/>
      <c r="J968" s="3">
        <f t="shared" si="191"/>
        <v>205.44</v>
      </c>
      <c r="K968" s="3">
        <f t="shared" si="194"/>
        <v>3541.1343360000001</v>
      </c>
      <c r="M968" s="3">
        <f t="shared" si="200"/>
        <v>-613.36516666666648</v>
      </c>
      <c r="N968">
        <f t="shared" si="195"/>
        <v>613.36516666666648</v>
      </c>
      <c r="O968">
        <f t="shared" si="196"/>
        <v>0</v>
      </c>
      <c r="Q968" s="3">
        <f t="shared" si="201"/>
        <v>15.768779999999721</v>
      </c>
      <c r="R968" s="3">
        <f t="shared" si="192"/>
        <v>233.83803999999495</v>
      </c>
      <c r="S968" s="3">
        <f t="shared" si="197"/>
        <v>253.83803999999498</v>
      </c>
      <c r="T968" s="3">
        <f t="shared" si="202"/>
        <v>-84.577561279999983</v>
      </c>
      <c r="U968" s="3">
        <f t="shared" si="203"/>
        <v>454.59535239420592</v>
      </c>
    </row>
    <row r="969" spans="1:21" x14ac:dyDescent="0.25">
      <c r="A969" s="3">
        <v>8.09</v>
      </c>
      <c r="B969" s="3">
        <f t="shared" si="198"/>
        <v>13.09</v>
      </c>
      <c r="C969" s="3">
        <f t="shared" si="199"/>
        <v>6.25</v>
      </c>
      <c r="D969" s="4">
        <f t="shared" si="189"/>
        <v>62.5</v>
      </c>
      <c r="E969" s="4">
        <f t="shared" si="190"/>
        <v>185.62</v>
      </c>
      <c r="F969">
        <f t="shared" si="193"/>
        <v>4164.9290536666667</v>
      </c>
      <c r="H969" s="3"/>
      <c r="J969" s="3">
        <f t="shared" si="191"/>
        <v>205.62</v>
      </c>
      <c r="K969" s="3">
        <f t="shared" si="194"/>
        <v>3551.8683870000004</v>
      </c>
      <c r="M969" s="3">
        <f t="shared" si="200"/>
        <v>-613.06066666666629</v>
      </c>
      <c r="N969">
        <f t="shared" si="195"/>
        <v>613.06066666666629</v>
      </c>
      <c r="O969">
        <f t="shared" si="196"/>
        <v>0</v>
      </c>
      <c r="Q969" s="3">
        <f t="shared" si="201"/>
        <v>15.78831999999972</v>
      </c>
      <c r="R969" s="3">
        <f t="shared" si="192"/>
        <v>234.18975999999495</v>
      </c>
      <c r="S969" s="3">
        <f t="shared" si="197"/>
        <v>254.18975999999495</v>
      </c>
      <c r="T969" s="3">
        <f t="shared" si="202"/>
        <v>-84.968361279999982</v>
      </c>
      <c r="U969" s="3">
        <f t="shared" si="203"/>
        <v>452.9388887307947</v>
      </c>
    </row>
    <row r="970" spans="1:21" x14ac:dyDescent="0.25">
      <c r="A970" s="3">
        <v>8.1</v>
      </c>
      <c r="B970" s="3">
        <f t="shared" si="198"/>
        <v>13.1</v>
      </c>
      <c r="C970" s="3">
        <f t="shared" si="199"/>
        <v>6.25</v>
      </c>
      <c r="D970" s="4">
        <f t="shared" si="189"/>
        <v>62.5</v>
      </c>
      <c r="E970" s="4">
        <f t="shared" si="190"/>
        <v>185.79999999999998</v>
      </c>
      <c r="F970">
        <f t="shared" si="193"/>
        <v>4175.3771666666671</v>
      </c>
      <c r="H970" s="3"/>
      <c r="J970" s="3">
        <f t="shared" si="191"/>
        <v>205.79999999999998</v>
      </c>
      <c r="K970" s="3">
        <f t="shared" si="194"/>
        <v>3562.6229999999996</v>
      </c>
      <c r="M970" s="3">
        <f t="shared" si="200"/>
        <v>-612.75416666666752</v>
      </c>
      <c r="N970">
        <f t="shared" si="195"/>
        <v>612.75416666666752</v>
      </c>
      <c r="O970">
        <f t="shared" si="196"/>
        <v>0</v>
      </c>
      <c r="Q970" s="3">
        <f t="shared" si="201"/>
        <v>15.807859999999719</v>
      </c>
      <c r="R970" s="3">
        <f t="shared" si="192"/>
        <v>234.54147999999495</v>
      </c>
      <c r="S970" s="3">
        <f t="shared" si="197"/>
        <v>254.54147999999492</v>
      </c>
      <c r="T970" s="3">
        <f t="shared" si="202"/>
        <v>-85.359161279999981</v>
      </c>
      <c r="U970" s="3">
        <f t="shared" si="203"/>
        <v>451.2747888353835</v>
      </c>
    </row>
    <row r="971" spans="1:21" x14ac:dyDescent="0.25">
      <c r="A971" s="3">
        <v>8.11</v>
      </c>
      <c r="B971" s="3">
        <f t="shared" si="198"/>
        <v>13.11</v>
      </c>
      <c r="C971" s="3">
        <f t="shared" si="199"/>
        <v>6.25</v>
      </c>
      <c r="D971" s="4">
        <f t="shared" si="189"/>
        <v>62.5</v>
      </c>
      <c r="E971" s="4">
        <f t="shared" si="190"/>
        <v>185.98</v>
      </c>
      <c r="F971">
        <f t="shared" si="193"/>
        <v>4185.8438596666656</v>
      </c>
      <c r="H971" s="3"/>
      <c r="J971" s="3">
        <f t="shared" si="191"/>
        <v>205.98</v>
      </c>
      <c r="K971" s="3">
        <f t="shared" si="194"/>
        <v>3573.3981929999991</v>
      </c>
      <c r="M971" s="3">
        <f t="shared" si="200"/>
        <v>-612.44566666666651</v>
      </c>
      <c r="N971">
        <f t="shared" si="195"/>
        <v>612.44566666666651</v>
      </c>
      <c r="O971">
        <f t="shared" si="196"/>
        <v>0</v>
      </c>
      <c r="Q971" s="3">
        <f t="shared" si="201"/>
        <v>15.827399999999718</v>
      </c>
      <c r="R971" s="3">
        <f t="shared" si="192"/>
        <v>234.89319999999489</v>
      </c>
      <c r="S971" s="3">
        <f t="shared" si="197"/>
        <v>254.89319999999492</v>
      </c>
      <c r="T971" s="3">
        <f t="shared" si="202"/>
        <v>-85.74996127999998</v>
      </c>
      <c r="U971" s="3">
        <f t="shared" si="203"/>
        <v>449.60305270797227</v>
      </c>
    </row>
    <row r="972" spans="1:21" x14ac:dyDescent="0.25">
      <c r="A972" s="3">
        <v>8.1199999999999992</v>
      </c>
      <c r="B972" s="3">
        <f t="shared" si="198"/>
        <v>13.12</v>
      </c>
      <c r="C972" s="3">
        <f t="shared" si="199"/>
        <v>6.25</v>
      </c>
      <c r="D972" s="4">
        <f t="shared" si="189"/>
        <v>62.5</v>
      </c>
      <c r="E972" s="4">
        <f t="shared" si="190"/>
        <v>186.16</v>
      </c>
      <c r="F972">
        <f t="shared" si="193"/>
        <v>4196.3291506666665</v>
      </c>
      <c r="H972" s="3"/>
      <c r="J972" s="3">
        <f t="shared" si="191"/>
        <v>206.16</v>
      </c>
      <c r="K972" s="3">
        <f t="shared" si="194"/>
        <v>3584.1939839999991</v>
      </c>
      <c r="M972" s="3">
        <f t="shared" si="200"/>
        <v>-612.13516666666737</v>
      </c>
      <c r="N972">
        <f t="shared" si="195"/>
        <v>612.13516666666737</v>
      </c>
      <c r="O972">
        <f t="shared" si="196"/>
        <v>0</v>
      </c>
      <c r="Q972" s="3">
        <f t="shared" si="201"/>
        <v>15.846939999999718</v>
      </c>
      <c r="R972" s="3">
        <f t="shared" si="192"/>
        <v>235.24491999999489</v>
      </c>
      <c r="S972" s="3">
        <f t="shared" si="197"/>
        <v>255.24491999999489</v>
      </c>
      <c r="T972" s="3">
        <f t="shared" si="202"/>
        <v>-86.140761279999978</v>
      </c>
      <c r="U972" s="3">
        <f t="shared" si="203"/>
        <v>447.92368034856105</v>
      </c>
    </row>
    <row r="973" spans="1:21" x14ac:dyDescent="0.25">
      <c r="A973" s="3">
        <v>8.1300000000000008</v>
      </c>
      <c r="B973" s="3">
        <f t="shared" si="198"/>
        <v>13.13</v>
      </c>
      <c r="C973" s="3">
        <f t="shared" si="199"/>
        <v>6.25</v>
      </c>
      <c r="D973" s="4">
        <f t="shared" si="189"/>
        <v>62.5</v>
      </c>
      <c r="E973" s="4">
        <f t="shared" si="190"/>
        <v>186.34</v>
      </c>
      <c r="F973">
        <f t="shared" si="193"/>
        <v>4206.8330576666676</v>
      </c>
      <c r="H973" s="3"/>
      <c r="J973" s="3">
        <f t="shared" si="191"/>
        <v>206.34</v>
      </c>
      <c r="K973" s="3">
        <f t="shared" si="194"/>
        <v>3595.0103910000007</v>
      </c>
      <c r="M973" s="3">
        <f t="shared" si="200"/>
        <v>-611.82266666666692</v>
      </c>
      <c r="N973">
        <f t="shared" si="195"/>
        <v>611.82266666666692</v>
      </c>
      <c r="O973">
        <f t="shared" si="196"/>
        <v>0</v>
      </c>
      <c r="Q973" s="3">
        <f t="shared" si="201"/>
        <v>15.866479999999717</v>
      </c>
      <c r="R973" s="3">
        <f t="shared" si="192"/>
        <v>235.59663999999489</v>
      </c>
      <c r="S973" s="3">
        <f t="shared" si="197"/>
        <v>255.59663999999492</v>
      </c>
      <c r="T973" s="3">
        <f t="shared" si="202"/>
        <v>-86.531561279999977</v>
      </c>
      <c r="U973" s="3">
        <f t="shared" si="203"/>
        <v>446.23667175714985</v>
      </c>
    </row>
    <row r="974" spans="1:21" x14ac:dyDescent="0.25">
      <c r="A974" s="3">
        <v>8.14</v>
      </c>
      <c r="B974" s="3">
        <f t="shared" si="198"/>
        <v>13.14</v>
      </c>
      <c r="C974" s="3">
        <f t="shared" si="199"/>
        <v>6.25</v>
      </c>
      <c r="D974" s="4">
        <f t="shared" si="189"/>
        <v>62.5</v>
      </c>
      <c r="E974" s="4">
        <f t="shared" si="190"/>
        <v>186.52</v>
      </c>
      <c r="F974">
        <f t="shared" si="193"/>
        <v>4217.355598666667</v>
      </c>
      <c r="H974" s="3"/>
      <c r="J974" s="3">
        <f t="shared" si="191"/>
        <v>206.52</v>
      </c>
      <c r="K974" s="3">
        <f t="shared" si="194"/>
        <v>3605.8474320000009</v>
      </c>
      <c r="M974" s="3">
        <f t="shared" si="200"/>
        <v>-611.50816666666606</v>
      </c>
      <c r="N974">
        <f t="shared" si="195"/>
        <v>611.50816666666606</v>
      </c>
      <c r="O974">
        <f t="shared" si="196"/>
        <v>0</v>
      </c>
      <c r="Q974" s="3">
        <f t="shared" si="201"/>
        <v>15.886019999999716</v>
      </c>
      <c r="R974" s="3">
        <f t="shared" si="192"/>
        <v>235.94835999999486</v>
      </c>
      <c r="S974" s="3">
        <f t="shared" si="197"/>
        <v>255.94835999999489</v>
      </c>
      <c r="T974" s="3">
        <f t="shared" si="202"/>
        <v>-86.922361279999976</v>
      </c>
      <c r="U974" s="3">
        <f t="shared" si="203"/>
        <v>444.54202693373867</v>
      </c>
    </row>
    <row r="975" spans="1:21" x14ac:dyDescent="0.25">
      <c r="A975" s="3">
        <v>8.15</v>
      </c>
      <c r="B975" s="3">
        <f t="shared" si="198"/>
        <v>13.15</v>
      </c>
      <c r="C975" s="3">
        <f t="shared" si="199"/>
        <v>6.25</v>
      </c>
      <c r="D975" s="4">
        <f t="shared" si="189"/>
        <v>62.5</v>
      </c>
      <c r="E975" s="4">
        <f t="shared" si="190"/>
        <v>186.70000000000002</v>
      </c>
      <c r="F975">
        <f t="shared" si="193"/>
        <v>4227.896791666667</v>
      </c>
      <c r="H975" s="3"/>
      <c r="J975" s="3">
        <f t="shared" si="191"/>
        <v>206.70000000000002</v>
      </c>
      <c r="K975" s="3">
        <f t="shared" si="194"/>
        <v>3616.7051250000004</v>
      </c>
      <c r="M975" s="3">
        <f t="shared" si="200"/>
        <v>-611.19166666666661</v>
      </c>
      <c r="N975">
        <f t="shared" si="195"/>
        <v>611.19166666666661</v>
      </c>
      <c r="O975">
        <f t="shared" si="196"/>
        <v>0</v>
      </c>
      <c r="Q975" s="3">
        <f t="shared" si="201"/>
        <v>15.905559999999715</v>
      </c>
      <c r="R975" s="3">
        <f t="shared" si="192"/>
        <v>236.30007999999486</v>
      </c>
      <c r="S975" s="3">
        <f t="shared" si="197"/>
        <v>256.30007999999486</v>
      </c>
      <c r="T975" s="3">
        <f t="shared" si="202"/>
        <v>-87.313161279999974</v>
      </c>
      <c r="U975" s="3">
        <f t="shared" si="203"/>
        <v>442.83974587832751</v>
      </c>
    </row>
    <row r="976" spans="1:21" x14ac:dyDescent="0.25">
      <c r="A976" s="3">
        <v>8.16</v>
      </c>
      <c r="B976" s="3">
        <f t="shared" si="198"/>
        <v>13.16</v>
      </c>
      <c r="C976" s="3">
        <f t="shared" si="199"/>
        <v>6.25</v>
      </c>
      <c r="D976" s="4">
        <f t="shared" si="189"/>
        <v>62.5</v>
      </c>
      <c r="E976" s="4">
        <f t="shared" si="190"/>
        <v>186.88</v>
      </c>
      <c r="F976">
        <f t="shared" si="193"/>
        <v>4238.4566546666665</v>
      </c>
      <c r="H976" s="3"/>
      <c r="J976" s="3">
        <f t="shared" si="191"/>
        <v>206.88</v>
      </c>
      <c r="K976" s="3">
        <f t="shared" si="194"/>
        <v>3627.5834880000002</v>
      </c>
      <c r="M976" s="3">
        <f t="shared" si="200"/>
        <v>-610.87316666666629</v>
      </c>
      <c r="N976">
        <f t="shared" si="195"/>
        <v>610.87316666666629</v>
      </c>
      <c r="O976">
        <f t="shared" si="196"/>
        <v>0</v>
      </c>
      <c r="Q976" s="3">
        <f t="shared" si="201"/>
        <v>15.925099999999714</v>
      </c>
      <c r="R976" s="3">
        <f t="shared" si="192"/>
        <v>236.65179999999484</v>
      </c>
      <c r="S976" s="3">
        <f t="shared" si="197"/>
        <v>256.65179999999486</v>
      </c>
      <c r="T976" s="3">
        <f t="shared" si="202"/>
        <v>-87.703961279999973</v>
      </c>
      <c r="U976" s="3">
        <f t="shared" si="203"/>
        <v>441.1298285909163</v>
      </c>
    </row>
    <row r="977" spans="1:21" x14ac:dyDescent="0.25">
      <c r="A977" s="3">
        <v>8.17</v>
      </c>
      <c r="B977" s="3">
        <f t="shared" si="198"/>
        <v>13.17</v>
      </c>
      <c r="C977" s="3">
        <f t="shared" si="199"/>
        <v>6.25</v>
      </c>
      <c r="D977" s="4">
        <f t="shared" si="189"/>
        <v>62.5</v>
      </c>
      <c r="E977" s="4">
        <f t="shared" si="190"/>
        <v>187.06</v>
      </c>
      <c r="F977">
        <f t="shared" si="193"/>
        <v>4249.035205666667</v>
      </c>
      <c r="H977" s="3"/>
      <c r="J977" s="3">
        <f t="shared" si="191"/>
        <v>207.06</v>
      </c>
      <c r="K977" s="3">
        <f t="shared" si="194"/>
        <v>3638.4825389999996</v>
      </c>
      <c r="M977" s="3">
        <f t="shared" si="200"/>
        <v>-610.55266666666739</v>
      </c>
      <c r="N977">
        <f t="shared" si="195"/>
        <v>610.55266666666739</v>
      </c>
      <c r="O977">
        <f t="shared" si="196"/>
        <v>0</v>
      </c>
      <c r="Q977" s="3">
        <f t="shared" si="201"/>
        <v>15.944639999999714</v>
      </c>
      <c r="R977" s="3">
        <f t="shared" si="192"/>
        <v>237.00351999999484</v>
      </c>
      <c r="S977" s="3">
        <f t="shared" si="197"/>
        <v>257.00351999999486</v>
      </c>
      <c r="T977" s="3">
        <f t="shared" si="202"/>
        <v>-88.094761279999972</v>
      </c>
      <c r="U977" s="3">
        <f t="shared" si="203"/>
        <v>439.41227507150512</v>
      </c>
    </row>
    <row r="978" spans="1:21" x14ac:dyDescent="0.25">
      <c r="A978" s="3">
        <v>8.18</v>
      </c>
      <c r="B978" s="3">
        <f t="shared" si="198"/>
        <v>13.18</v>
      </c>
      <c r="C978" s="3">
        <f t="shared" si="199"/>
        <v>6.25</v>
      </c>
      <c r="D978" s="4">
        <f t="shared" si="189"/>
        <v>62.5</v>
      </c>
      <c r="E978" s="4">
        <f t="shared" si="190"/>
        <v>187.24</v>
      </c>
      <c r="F978">
        <f t="shared" si="193"/>
        <v>4259.6324626666665</v>
      </c>
      <c r="H978" s="3"/>
      <c r="J978" s="3">
        <f t="shared" si="191"/>
        <v>207.24</v>
      </c>
      <c r="K978" s="3">
        <f t="shared" si="194"/>
        <v>3649.4022959999998</v>
      </c>
      <c r="M978" s="3">
        <f t="shared" si="200"/>
        <v>-610.23016666666672</v>
      </c>
      <c r="N978">
        <f t="shared" si="195"/>
        <v>610.23016666666672</v>
      </c>
      <c r="O978">
        <f t="shared" si="196"/>
        <v>0</v>
      </c>
      <c r="Q978" s="3">
        <f t="shared" si="201"/>
        <v>15.964179999999713</v>
      </c>
      <c r="R978" s="3">
        <f t="shared" si="192"/>
        <v>237.35523999999481</v>
      </c>
      <c r="S978" s="3">
        <f t="shared" si="197"/>
        <v>257.35523999999481</v>
      </c>
      <c r="T978" s="3">
        <f t="shared" si="202"/>
        <v>-88.48556127999997</v>
      </c>
      <c r="U978" s="3">
        <f t="shared" si="203"/>
        <v>437.6870853200939</v>
      </c>
    </row>
    <row r="979" spans="1:21" x14ac:dyDescent="0.25">
      <c r="A979" s="3">
        <v>8.19</v>
      </c>
      <c r="B979" s="3">
        <f t="shared" si="198"/>
        <v>13.19</v>
      </c>
      <c r="C979" s="3">
        <f t="shared" si="199"/>
        <v>6.25</v>
      </c>
      <c r="D979" s="4">
        <f t="shared" si="189"/>
        <v>62.5</v>
      </c>
      <c r="E979" s="4">
        <f t="shared" si="190"/>
        <v>187.42</v>
      </c>
      <c r="F979">
        <f t="shared" si="193"/>
        <v>4270.2484436666664</v>
      </c>
      <c r="H979" s="3"/>
      <c r="J979" s="3">
        <f t="shared" si="191"/>
        <v>207.42</v>
      </c>
      <c r="K979" s="3">
        <f t="shared" si="194"/>
        <v>3660.3427769999989</v>
      </c>
      <c r="M979" s="3">
        <f t="shared" si="200"/>
        <v>-609.90566666666746</v>
      </c>
      <c r="N979">
        <f t="shared" si="195"/>
        <v>609.90566666666746</v>
      </c>
      <c r="O979">
        <f t="shared" si="196"/>
        <v>0</v>
      </c>
      <c r="Q979" s="3">
        <f t="shared" si="201"/>
        <v>15.983719999999712</v>
      </c>
      <c r="R979" s="3">
        <f t="shared" si="192"/>
        <v>237.70695999999481</v>
      </c>
      <c r="S979" s="3">
        <f t="shared" si="197"/>
        <v>257.70695999999481</v>
      </c>
      <c r="T979" s="3">
        <f t="shared" si="202"/>
        <v>-88.876361279999969</v>
      </c>
      <c r="U979" s="3">
        <f t="shared" si="203"/>
        <v>435.9542593366827</v>
      </c>
    </row>
    <row r="980" spans="1:21" x14ac:dyDescent="0.25">
      <c r="A980" s="3">
        <v>8.1999999999999993</v>
      </c>
      <c r="B980" s="3">
        <f t="shared" si="198"/>
        <v>13.2</v>
      </c>
      <c r="C980" s="3">
        <f t="shared" si="199"/>
        <v>6.25</v>
      </c>
      <c r="D980" s="4">
        <f t="shared" si="189"/>
        <v>62.5</v>
      </c>
      <c r="E980" s="4">
        <f t="shared" si="190"/>
        <v>187.6</v>
      </c>
      <c r="F980">
        <f t="shared" si="193"/>
        <v>4280.8831666666656</v>
      </c>
      <c r="H980" s="3"/>
      <c r="J980" s="3">
        <f t="shared" si="191"/>
        <v>207.6</v>
      </c>
      <c r="K980" s="3">
        <f t="shared" si="194"/>
        <v>3671.3039999999992</v>
      </c>
      <c r="M980" s="3">
        <f t="shared" si="200"/>
        <v>-609.57916666666642</v>
      </c>
      <c r="N980">
        <f t="shared" si="195"/>
        <v>609.57916666666642</v>
      </c>
      <c r="O980">
        <f t="shared" si="196"/>
        <v>0</v>
      </c>
      <c r="Q980" s="3">
        <f t="shared" si="201"/>
        <v>16.003259999999713</v>
      </c>
      <c r="R980" s="3">
        <f t="shared" si="192"/>
        <v>238.05867999999481</v>
      </c>
      <c r="S980" s="3">
        <f t="shared" si="197"/>
        <v>258.05867999999481</v>
      </c>
      <c r="T980" s="3">
        <f t="shared" si="202"/>
        <v>-89.267161279999968</v>
      </c>
      <c r="U980" s="3">
        <f t="shared" si="203"/>
        <v>434.21379712127151</v>
      </c>
    </row>
    <row r="981" spans="1:21" x14ac:dyDescent="0.25">
      <c r="A981" s="3">
        <v>8.2100000000000009</v>
      </c>
      <c r="B981" s="3">
        <f t="shared" si="198"/>
        <v>13.21</v>
      </c>
      <c r="C981" s="3">
        <f t="shared" si="199"/>
        <v>6.25</v>
      </c>
      <c r="D981" s="4">
        <f t="shared" si="189"/>
        <v>62.5</v>
      </c>
      <c r="E981" s="4">
        <f t="shared" si="190"/>
        <v>187.78000000000003</v>
      </c>
      <c r="F981">
        <f t="shared" si="193"/>
        <v>4291.5366496666675</v>
      </c>
      <c r="H981" s="3"/>
      <c r="J981" s="3">
        <f t="shared" si="191"/>
        <v>207.78000000000003</v>
      </c>
      <c r="K981" s="3">
        <f t="shared" si="194"/>
        <v>3682.2859830000011</v>
      </c>
      <c r="M981" s="3">
        <f t="shared" si="200"/>
        <v>-609.25066666666635</v>
      </c>
      <c r="N981">
        <f t="shared" si="195"/>
        <v>609.25066666666635</v>
      </c>
      <c r="O981">
        <f t="shared" si="196"/>
        <v>0</v>
      </c>
      <c r="Q981" s="3">
        <f t="shared" si="201"/>
        <v>16.022799999999712</v>
      </c>
      <c r="R981" s="3">
        <f t="shared" si="192"/>
        <v>238.41039999999481</v>
      </c>
      <c r="S981" s="3">
        <f t="shared" si="197"/>
        <v>258.41039999999487</v>
      </c>
      <c r="T981" s="3">
        <f t="shared" si="202"/>
        <v>-89.657961279999967</v>
      </c>
      <c r="U981" s="3">
        <f t="shared" si="203"/>
        <v>432.46569867386029</v>
      </c>
    </row>
    <row r="982" spans="1:21" x14ac:dyDescent="0.25">
      <c r="A982" s="3">
        <v>8.2200000000000006</v>
      </c>
      <c r="B982" s="3">
        <f t="shared" si="198"/>
        <v>13.22</v>
      </c>
      <c r="C982" s="3">
        <f t="shared" si="199"/>
        <v>6.25</v>
      </c>
      <c r="D982" s="4">
        <f t="shared" si="189"/>
        <v>62.5</v>
      </c>
      <c r="E982" s="4">
        <f t="shared" si="190"/>
        <v>187.96</v>
      </c>
      <c r="F982">
        <f t="shared" si="193"/>
        <v>4302.2089106666672</v>
      </c>
      <c r="H982" s="3"/>
      <c r="J982" s="3">
        <f t="shared" si="191"/>
        <v>207.96</v>
      </c>
      <c r="K982" s="3">
        <f t="shared" si="194"/>
        <v>3693.2887440000009</v>
      </c>
      <c r="M982" s="3">
        <f t="shared" si="200"/>
        <v>-608.92016666666632</v>
      </c>
      <c r="N982">
        <f t="shared" si="195"/>
        <v>608.92016666666632</v>
      </c>
      <c r="O982">
        <f t="shared" si="196"/>
        <v>0</v>
      </c>
      <c r="Q982" s="3">
        <f t="shared" si="201"/>
        <v>16.042339999999712</v>
      </c>
      <c r="R982" s="3">
        <f t="shared" si="192"/>
        <v>238.76211999999478</v>
      </c>
      <c r="S982" s="3">
        <f t="shared" si="197"/>
        <v>258.76211999999481</v>
      </c>
      <c r="T982" s="3">
        <f t="shared" si="202"/>
        <v>-90.048761279999979</v>
      </c>
      <c r="U982" s="3">
        <f t="shared" si="203"/>
        <v>430.70996399444908</v>
      </c>
    </row>
    <row r="983" spans="1:21" x14ac:dyDescent="0.25">
      <c r="A983" s="3">
        <v>8.23</v>
      </c>
      <c r="B983" s="3">
        <f t="shared" si="198"/>
        <v>13.23</v>
      </c>
      <c r="C983" s="3">
        <f t="shared" si="199"/>
        <v>6.25</v>
      </c>
      <c r="D983" s="4">
        <f t="shared" si="189"/>
        <v>62.5</v>
      </c>
      <c r="E983" s="4">
        <f t="shared" si="190"/>
        <v>188.14000000000001</v>
      </c>
      <c r="F983">
        <f t="shared" si="193"/>
        <v>4312.8999676666672</v>
      </c>
      <c r="H983" s="3"/>
      <c r="J983" s="3">
        <f t="shared" si="191"/>
        <v>208.14000000000001</v>
      </c>
      <c r="K983" s="3">
        <f t="shared" si="194"/>
        <v>3704.3123010000008</v>
      </c>
      <c r="M983" s="3">
        <f t="shared" si="200"/>
        <v>-608.58766666666634</v>
      </c>
      <c r="N983">
        <f t="shared" si="195"/>
        <v>608.58766666666634</v>
      </c>
      <c r="O983">
        <f t="shared" si="196"/>
        <v>0</v>
      </c>
      <c r="Q983" s="3">
        <f t="shared" si="201"/>
        <v>16.061879999999711</v>
      </c>
      <c r="R983" s="3">
        <f t="shared" si="192"/>
        <v>239.11383999999478</v>
      </c>
      <c r="S983" s="3">
        <f t="shared" si="197"/>
        <v>259.11383999999475</v>
      </c>
      <c r="T983" s="3">
        <f t="shared" si="202"/>
        <v>-90.439561279999978</v>
      </c>
      <c r="U983" s="3">
        <f t="shared" si="203"/>
        <v>428.9465930830379</v>
      </c>
    </row>
    <row r="984" spans="1:21" x14ac:dyDescent="0.25">
      <c r="A984" s="3">
        <v>8.24</v>
      </c>
      <c r="B984" s="3">
        <f t="shared" si="198"/>
        <v>13.24</v>
      </c>
      <c r="C984" s="3">
        <f t="shared" si="199"/>
        <v>6.25</v>
      </c>
      <c r="D984" s="4">
        <f t="shared" si="189"/>
        <v>62.5</v>
      </c>
      <c r="E984" s="4">
        <f t="shared" si="190"/>
        <v>188.32</v>
      </c>
      <c r="F984">
        <f t="shared" si="193"/>
        <v>4323.6098386666672</v>
      </c>
      <c r="H984" s="3"/>
      <c r="J984" s="3">
        <f t="shared" si="191"/>
        <v>208.32</v>
      </c>
      <c r="K984" s="3">
        <f t="shared" si="194"/>
        <v>3715.3566719999999</v>
      </c>
      <c r="M984" s="3">
        <f t="shared" si="200"/>
        <v>-608.25316666666731</v>
      </c>
      <c r="N984">
        <f t="shared" si="195"/>
        <v>608.25316666666731</v>
      </c>
      <c r="O984">
        <f t="shared" si="196"/>
        <v>0</v>
      </c>
      <c r="Q984" s="3">
        <f t="shared" si="201"/>
        <v>16.08141999999971</v>
      </c>
      <c r="R984" s="3">
        <f t="shared" si="192"/>
        <v>239.46555999999475</v>
      </c>
      <c r="S984" s="3">
        <f t="shared" si="197"/>
        <v>259.46555999999475</v>
      </c>
      <c r="T984" s="3">
        <f t="shared" si="202"/>
        <v>-90.830361279999977</v>
      </c>
      <c r="U984" s="3">
        <f t="shared" si="203"/>
        <v>427.17558593962673</v>
      </c>
    </row>
    <row r="985" spans="1:21" x14ac:dyDescent="0.25">
      <c r="A985" s="3">
        <v>8.25</v>
      </c>
      <c r="B985" s="3">
        <f t="shared" si="198"/>
        <v>13.25</v>
      </c>
      <c r="C985" s="3">
        <f t="shared" si="199"/>
        <v>6.25</v>
      </c>
      <c r="D985" s="4">
        <f t="shared" si="189"/>
        <v>62.5</v>
      </c>
      <c r="E985" s="4">
        <f t="shared" si="190"/>
        <v>188.5</v>
      </c>
      <c r="F985">
        <f t="shared" si="193"/>
        <v>4334.338541666667</v>
      </c>
      <c r="H985" s="3"/>
      <c r="J985" s="3">
        <f t="shared" si="191"/>
        <v>208.5</v>
      </c>
      <c r="K985" s="3">
        <f t="shared" si="194"/>
        <v>3726.421875</v>
      </c>
      <c r="M985" s="3">
        <f t="shared" si="200"/>
        <v>-607.91666666666697</v>
      </c>
      <c r="N985">
        <f t="shared" si="195"/>
        <v>607.91666666666697</v>
      </c>
      <c r="O985">
        <f t="shared" si="196"/>
        <v>0</v>
      </c>
      <c r="Q985" s="3">
        <f t="shared" si="201"/>
        <v>16.100959999999709</v>
      </c>
      <c r="R985" s="3">
        <f t="shared" si="192"/>
        <v>239.81727999999472</v>
      </c>
      <c r="S985" s="3">
        <f t="shared" si="197"/>
        <v>259.81727999999475</v>
      </c>
      <c r="T985" s="3">
        <f t="shared" si="202"/>
        <v>-91.22116127999999</v>
      </c>
      <c r="U985" s="3">
        <f t="shared" si="203"/>
        <v>425.39694256421552</v>
      </c>
    </row>
    <row r="986" spans="1:21" x14ac:dyDescent="0.25">
      <c r="A986" s="3">
        <v>8.26</v>
      </c>
      <c r="B986" s="3">
        <f t="shared" si="198"/>
        <v>13.26</v>
      </c>
      <c r="C986" s="3">
        <f t="shared" si="199"/>
        <v>6.25</v>
      </c>
      <c r="D986" s="4">
        <f t="shared" si="189"/>
        <v>62.5</v>
      </c>
      <c r="E986" s="4">
        <f t="shared" si="190"/>
        <v>188.68</v>
      </c>
      <c r="F986">
        <f t="shared" si="193"/>
        <v>4345.0860946666671</v>
      </c>
      <c r="H986" s="3"/>
      <c r="J986" s="3">
        <f t="shared" si="191"/>
        <v>208.68</v>
      </c>
      <c r="K986" s="3">
        <f t="shared" si="194"/>
        <v>3737.5079279999995</v>
      </c>
      <c r="M986" s="3">
        <f t="shared" si="200"/>
        <v>-607.57816666666758</v>
      </c>
      <c r="N986">
        <f t="shared" si="195"/>
        <v>607.57816666666758</v>
      </c>
      <c r="O986">
        <f t="shared" si="196"/>
        <v>0</v>
      </c>
      <c r="Q986" s="3">
        <f t="shared" si="201"/>
        <v>16.120499999999709</v>
      </c>
      <c r="R986" s="3">
        <f t="shared" si="192"/>
        <v>240.16899999999472</v>
      </c>
      <c r="S986" s="3">
        <f t="shared" si="197"/>
        <v>260.16899999999475</v>
      </c>
      <c r="T986" s="3">
        <f t="shared" si="202"/>
        <v>-91.611961279999989</v>
      </c>
      <c r="U986" s="3">
        <f t="shared" si="203"/>
        <v>423.61066295680433</v>
      </c>
    </row>
    <row r="987" spans="1:21" x14ac:dyDescent="0.25">
      <c r="A987" s="3">
        <v>8.27</v>
      </c>
      <c r="B987" s="3">
        <f t="shared" si="198"/>
        <v>13.27</v>
      </c>
      <c r="C987" s="3">
        <f t="shared" si="199"/>
        <v>6.25</v>
      </c>
      <c r="D987" s="4">
        <f t="shared" si="189"/>
        <v>62.5</v>
      </c>
      <c r="E987" s="4">
        <f t="shared" si="190"/>
        <v>188.85999999999999</v>
      </c>
      <c r="F987">
        <f t="shared" si="193"/>
        <v>4355.8525156666665</v>
      </c>
      <c r="H987" s="3"/>
      <c r="J987" s="3">
        <f t="shared" si="191"/>
        <v>208.85999999999999</v>
      </c>
      <c r="K987" s="3">
        <f t="shared" si="194"/>
        <v>3748.6148489999996</v>
      </c>
      <c r="M987" s="3">
        <f t="shared" si="200"/>
        <v>-607.23766666666688</v>
      </c>
      <c r="N987">
        <f t="shared" si="195"/>
        <v>607.23766666666688</v>
      </c>
      <c r="O987">
        <f t="shared" si="196"/>
        <v>0</v>
      </c>
      <c r="Q987" s="3">
        <f t="shared" si="201"/>
        <v>16.140039999999708</v>
      </c>
      <c r="R987" s="3">
        <f t="shared" si="192"/>
        <v>240.52071999999472</v>
      </c>
      <c r="S987" s="3">
        <f t="shared" si="197"/>
        <v>260.52071999999475</v>
      </c>
      <c r="T987" s="3">
        <f t="shared" si="202"/>
        <v>-92.002761279999987</v>
      </c>
      <c r="U987" s="3">
        <f t="shared" si="203"/>
        <v>421.81674711739316</v>
      </c>
    </row>
    <row r="988" spans="1:21" x14ac:dyDescent="0.25">
      <c r="A988" s="3">
        <v>8.2799999999999994</v>
      </c>
      <c r="B988" s="3">
        <f t="shared" si="198"/>
        <v>13.28</v>
      </c>
      <c r="C988" s="3">
        <f t="shared" si="199"/>
        <v>6.25</v>
      </c>
      <c r="D988" s="4">
        <f t="shared" si="189"/>
        <v>62.5</v>
      </c>
      <c r="E988" s="4">
        <f t="shared" si="190"/>
        <v>189.04</v>
      </c>
      <c r="F988">
        <f t="shared" si="193"/>
        <v>4366.6378226666657</v>
      </c>
      <c r="H988" s="3"/>
      <c r="J988" s="3">
        <f t="shared" si="191"/>
        <v>209.04</v>
      </c>
      <c r="K988" s="3">
        <f t="shared" si="194"/>
        <v>3759.7426559999994</v>
      </c>
      <c r="M988" s="3">
        <f t="shared" si="200"/>
        <v>-606.89516666666623</v>
      </c>
      <c r="N988">
        <f t="shared" si="195"/>
        <v>606.89516666666623</v>
      </c>
      <c r="O988">
        <f t="shared" si="196"/>
        <v>0</v>
      </c>
      <c r="Q988" s="3">
        <f t="shared" si="201"/>
        <v>16.159579999999707</v>
      </c>
      <c r="R988" s="3">
        <f t="shared" si="192"/>
        <v>240.87243999999473</v>
      </c>
      <c r="S988" s="3">
        <f t="shared" si="197"/>
        <v>260.8724399999947</v>
      </c>
      <c r="T988" s="3">
        <f t="shared" si="202"/>
        <v>-92.39356128</v>
      </c>
      <c r="U988" s="3">
        <f t="shared" si="203"/>
        <v>420.0151950459819</v>
      </c>
    </row>
    <row r="989" spans="1:21" x14ac:dyDescent="0.25">
      <c r="A989" s="3">
        <v>8.2899999999999991</v>
      </c>
      <c r="B989" s="3">
        <f t="shared" si="198"/>
        <v>13.29</v>
      </c>
      <c r="C989" s="3">
        <f t="shared" si="199"/>
        <v>6.25</v>
      </c>
      <c r="D989" s="4">
        <f t="shared" si="189"/>
        <v>62.5</v>
      </c>
      <c r="E989" s="4">
        <f t="shared" si="190"/>
        <v>189.21999999999997</v>
      </c>
      <c r="F989">
        <f t="shared" si="193"/>
        <v>4377.4420336666653</v>
      </c>
      <c r="H989" s="3"/>
      <c r="J989" s="3">
        <f t="shared" si="191"/>
        <v>209.21999999999997</v>
      </c>
      <c r="K989" s="3">
        <f t="shared" si="194"/>
        <v>3770.8913669999988</v>
      </c>
      <c r="M989" s="3">
        <f t="shared" si="200"/>
        <v>-606.55066666666653</v>
      </c>
      <c r="N989">
        <f t="shared" si="195"/>
        <v>606.55066666666653</v>
      </c>
      <c r="O989">
        <f t="shared" si="196"/>
        <v>0</v>
      </c>
      <c r="Q989" s="3">
        <f t="shared" si="201"/>
        <v>16.179119999999706</v>
      </c>
      <c r="R989" s="3">
        <f t="shared" si="192"/>
        <v>241.22415999999467</v>
      </c>
      <c r="S989" s="3">
        <f t="shared" si="197"/>
        <v>261.22415999999475</v>
      </c>
      <c r="T989" s="3">
        <f t="shared" si="202"/>
        <v>-92.784361279999999</v>
      </c>
      <c r="U989" s="3">
        <f t="shared" si="203"/>
        <v>418.20600674257071</v>
      </c>
    </row>
    <row r="990" spans="1:21" x14ac:dyDescent="0.25">
      <c r="A990" s="3">
        <v>8.3000000000000007</v>
      </c>
      <c r="B990" s="3">
        <f t="shared" si="198"/>
        <v>13.3</v>
      </c>
      <c r="C990" s="3">
        <f t="shared" si="199"/>
        <v>6.25</v>
      </c>
      <c r="D990" s="4">
        <f t="shared" si="189"/>
        <v>62.5</v>
      </c>
      <c r="E990" s="4">
        <f t="shared" si="190"/>
        <v>189.4</v>
      </c>
      <c r="F990">
        <f t="shared" si="193"/>
        <v>4388.2651666666679</v>
      </c>
      <c r="H990" s="3"/>
      <c r="J990" s="3">
        <f t="shared" si="191"/>
        <v>209.4</v>
      </c>
      <c r="K990" s="3">
        <f t="shared" si="194"/>
        <v>3782.0610000000006</v>
      </c>
      <c r="M990" s="3">
        <f t="shared" si="200"/>
        <v>-606.20416666666733</v>
      </c>
      <c r="N990">
        <f t="shared" si="195"/>
        <v>606.20416666666733</v>
      </c>
      <c r="O990">
        <f t="shared" si="196"/>
        <v>0</v>
      </c>
      <c r="Q990" s="3">
        <f t="shared" si="201"/>
        <v>16.198659999999705</v>
      </c>
      <c r="R990" s="3">
        <f t="shared" si="192"/>
        <v>241.57587999999467</v>
      </c>
      <c r="S990" s="3">
        <f t="shared" si="197"/>
        <v>261.5758799999947</v>
      </c>
      <c r="T990" s="3">
        <f t="shared" si="202"/>
        <v>-93.175161279999998</v>
      </c>
      <c r="U990" s="3">
        <f t="shared" si="203"/>
        <v>416.38918220715954</v>
      </c>
    </row>
    <row r="991" spans="1:21" x14ac:dyDescent="0.25">
      <c r="A991" s="3">
        <v>8.31</v>
      </c>
      <c r="B991" s="3">
        <f t="shared" si="198"/>
        <v>13.31</v>
      </c>
      <c r="C991" s="3">
        <f t="shared" si="199"/>
        <v>6.25</v>
      </c>
      <c r="D991" s="4">
        <f t="shared" si="189"/>
        <v>62.5</v>
      </c>
      <c r="E991" s="4">
        <f t="shared" si="190"/>
        <v>189.58</v>
      </c>
      <c r="F991">
        <f t="shared" si="193"/>
        <v>4399.1072396666677</v>
      </c>
      <c r="H991" s="3"/>
      <c r="J991" s="3">
        <f t="shared" si="191"/>
        <v>209.58</v>
      </c>
      <c r="K991" s="3">
        <f t="shared" si="194"/>
        <v>3793.2515730000005</v>
      </c>
      <c r="M991" s="3">
        <f t="shared" si="200"/>
        <v>-605.85566666666728</v>
      </c>
      <c r="N991">
        <f t="shared" si="195"/>
        <v>605.85566666666728</v>
      </c>
      <c r="O991">
        <f t="shared" si="196"/>
        <v>0</v>
      </c>
      <c r="Q991" s="3">
        <f t="shared" si="201"/>
        <v>16.218199999999705</v>
      </c>
      <c r="R991" s="3">
        <f t="shared" si="192"/>
        <v>241.92759999999467</v>
      </c>
      <c r="S991" s="3">
        <f t="shared" si="197"/>
        <v>261.92759999999464</v>
      </c>
      <c r="T991" s="3">
        <f t="shared" si="202"/>
        <v>-93.565961279999996</v>
      </c>
      <c r="U991" s="3">
        <f t="shared" si="203"/>
        <v>414.56472143974827</v>
      </c>
    </row>
    <row r="992" spans="1:21" x14ac:dyDescent="0.25">
      <c r="A992" s="3">
        <v>8.32</v>
      </c>
      <c r="B992" s="3">
        <f t="shared" si="198"/>
        <v>13.32</v>
      </c>
      <c r="C992" s="3">
        <f t="shared" si="199"/>
        <v>6.25</v>
      </c>
      <c r="D992" s="4">
        <f t="shared" si="189"/>
        <v>62.5</v>
      </c>
      <c r="E992" s="4">
        <f t="shared" si="190"/>
        <v>189.76</v>
      </c>
      <c r="F992">
        <f t="shared" si="193"/>
        <v>4409.9682706666672</v>
      </c>
      <c r="H992" s="3"/>
      <c r="J992" s="3">
        <f t="shared" si="191"/>
        <v>209.76</v>
      </c>
      <c r="K992" s="3">
        <f t="shared" si="194"/>
        <v>3804.4631040000004</v>
      </c>
      <c r="M992" s="3">
        <f t="shared" si="200"/>
        <v>-605.50516666666681</v>
      </c>
      <c r="N992">
        <f t="shared" si="195"/>
        <v>605.50516666666681</v>
      </c>
      <c r="O992">
        <f t="shared" si="196"/>
        <v>0</v>
      </c>
      <c r="Q992" s="3">
        <f t="shared" si="201"/>
        <v>16.237739999999704</v>
      </c>
      <c r="R992" s="3">
        <f t="shared" si="192"/>
        <v>242.27931999999467</v>
      </c>
      <c r="S992" s="3">
        <f t="shared" si="197"/>
        <v>262.27931999999464</v>
      </c>
      <c r="T992" s="3">
        <f t="shared" si="202"/>
        <v>-93.956761279999995</v>
      </c>
      <c r="U992" s="3">
        <f t="shared" si="203"/>
        <v>412.73262444033708</v>
      </c>
    </row>
    <row r="993" spans="1:21" x14ac:dyDescent="0.25">
      <c r="A993" s="3">
        <v>8.33</v>
      </c>
      <c r="B993" s="3">
        <f t="shared" si="198"/>
        <v>13.33</v>
      </c>
      <c r="C993" s="3">
        <f t="shared" si="199"/>
        <v>6.25</v>
      </c>
      <c r="D993" s="4">
        <f t="shared" ref="D993:D1056" si="204">MAX(10*C993,$G$13*C993+$G$9-2*$G$11*(1+$G$12)^0.5)</f>
        <v>62.5</v>
      </c>
      <c r="E993" s="4">
        <f t="shared" ref="E993:E1056" si="205">MAX(10*B993,$G$13*B993+$G$9-2*$G$11*(1+$G$12)^0.5)</f>
        <v>189.94</v>
      </c>
      <c r="F993">
        <f t="shared" si="193"/>
        <v>4420.8482776666669</v>
      </c>
      <c r="H993" s="3"/>
      <c r="J993" s="3">
        <f t="shared" ref="J993:J1056" si="206">$G$13*A993+2*$G$11*(1+$G$12)^0.5</f>
        <v>209.94</v>
      </c>
      <c r="K993" s="3">
        <f t="shared" si="194"/>
        <v>3815.6956110000001</v>
      </c>
      <c r="M993" s="3">
        <f t="shared" si="200"/>
        <v>-605.15266666666685</v>
      </c>
      <c r="N993">
        <f t="shared" si="195"/>
        <v>605.15266666666685</v>
      </c>
      <c r="O993">
        <f t="shared" si="196"/>
        <v>0</v>
      </c>
      <c r="Q993" s="3">
        <f t="shared" si="201"/>
        <v>16.257279999999703</v>
      </c>
      <c r="R993" s="3">
        <f t="shared" ref="R993:R1056" si="207">IF(Q993&lt;$B$153,$E$151+Q993*($E$153-$E$151)/$B$153,$E$153+(Q993-$B$153)*($E$154-$E$153)/($B$154-$B$153))</f>
        <v>242.63103999999461</v>
      </c>
      <c r="S993" s="3">
        <f t="shared" si="197"/>
        <v>262.63103999999464</v>
      </c>
      <c r="T993" s="3">
        <f t="shared" si="202"/>
        <v>-94.347561279999994</v>
      </c>
      <c r="U993" s="3">
        <f t="shared" si="203"/>
        <v>410.8928912089259</v>
      </c>
    </row>
    <row r="994" spans="1:21" x14ac:dyDescent="0.25">
      <c r="A994" s="3">
        <v>8.34</v>
      </c>
      <c r="B994" s="3">
        <f t="shared" si="198"/>
        <v>13.34</v>
      </c>
      <c r="C994" s="3">
        <f t="shared" si="199"/>
        <v>6.25</v>
      </c>
      <c r="D994" s="4">
        <f t="shared" si="204"/>
        <v>62.5</v>
      </c>
      <c r="E994" s="4">
        <f t="shared" si="205"/>
        <v>190.12</v>
      </c>
      <c r="F994">
        <f t="shared" ref="F994:F1057" si="208">$I$158*C994*(0.5*C994+B994-C994)  +  (D994-$I$158)*0.5*C994*(C994/3+B994-C994)  +  D994*(B994-C994)*0.5*(B994-C994)  +  (E994-D994)*0.5*(B994-C994)*(B994-C994)/3</f>
        <v>4431.7472786666667</v>
      </c>
      <c r="H994" s="3"/>
      <c r="J994" s="3">
        <f t="shared" si="206"/>
        <v>210.12</v>
      </c>
      <c r="K994" s="3">
        <f t="shared" ref="K994:K1057" si="209">$K$158*A994*0.5*A994  +  (J994-$K$158)*0.5*A994*A994/3</f>
        <v>3826.9491119999993</v>
      </c>
      <c r="M994" s="3">
        <f t="shared" si="200"/>
        <v>-604.79816666666738</v>
      </c>
      <c r="N994">
        <f t="shared" ref="N994:N1057" si="210">ABS(M994)</f>
        <v>604.79816666666738</v>
      </c>
      <c r="O994">
        <f t="shared" ref="O994:O1057" si="211">IF(N994=$N$3162,A994,0)</f>
        <v>0</v>
      </c>
      <c r="Q994" s="3">
        <f t="shared" si="201"/>
        <v>16.276819999999702</v>
      </c>
      <c r="R994" s="3">
        <f t="shared" si="207"/>
        <v>242.98275999999461</v>
      </c>
      <c r="S994" s="3">
        <f t="shared" ref="S994:S1057" si="212">IF(Q994&lt;$J$152,0,$M$152+(Q994-$J$152)*($M$153-$M$152)/$G$144)</f>
        <v>262.98275999999464</v>
      </c>
      <c r="T994" s="3">
        <f t="shared" si="202"/>
        <v>-94.738361279999992</v>
      </c>
      <c r="U994" s="3">
        <f t="shared" si="203"/>
        <v>409.04552174551469</v>
      </c>
    </row>
    <row r="995" spans="1:21" x14ac:dyDescent="0.25">
      <c r="A995" s="3">
        <v>8.35</v>
      </c>
      <c r="B995" s="3">
        <f t="shared" ref="B995:B1058" si="213">$B$158+A995</f>
        <v>13.35</v>
      </c>
      <c r="C995" s="3">
        <f t="shared" ref="C995:C1058" si="214">IF($F$158&gt;B995,B995,$F$158)</f>
        <v>6.25</v>
      </c>
      <c r="D995" s="4">
        <f t="shared" si="204"/>
        <v>62.5</v>
      </c>
      <c r="E995" s="4">
        <f t="shared" si="205"/>
        <v>190.29999999999998</v>
      </c>
      <c r="F995">
        <f t="shared" si="208"/>
        <v>4442.6652916666671</v>
      </c>
      <c r="H995" s="3"/>
      <c r="J995" s="3">
        <f t="shared" si="206"/>
        <v>210.29999999999998</v>
      </c>
      <c r="K995" s="3">
        <f t="shared" si="209"/>
        <v>3838.2236249999996</v>
      </c>
      <c r="M995" s="3">
        <f t="shared" ref="M995:M1058" si="215">K995-F995</f>
        <v>-604.44166666666752</v>
      </c>
      <c r="N995">
        <f t="shared" si="210"/>
        <v>604.44166666666752</v>
      </c>
      <c r="O995">
        <f t="shared" si="211"/>
        <v>0</v>
      </c>
      <c r="Q995" s="3">
        <f t="shared" ref="Q995:Q1058" si="216">Q994+$R$158</f>
        <v>16.296359999999702</v>
      </c>
      <c r="R995" s="3">
        <f t="shared" si="207"/>
        <v>243.33447999999461</v>
      </c>
      <c r="S995" s="3">
        <f t="shared" si="212"/>
        <v>263.33447999999464</v>
      </c>
      <c r="T995" s="3">
        <f t="shared" ref="T995:T1058" si="217">T994+0.5*(R994+R995)*$R$158-0.5*(S994+S995)*$R$158</f>
        <v>-95.129161279999991</v>
      </c>
      <c r="U995" s="3">
        <f t="shared" ref="U995:U1058" si="218">U994+T994*$R$158+R994*$R$158^2/2+(R995-R994)*$R$158^2/6-S994*$R$158^2/2-(S995-S994)*$R$158^2/6</f>
        <v>407.1905160501035</v>
      </c>
    </row>
    <row r="996" spans="1:21" x14ac:dyDescent="0.25">
      <c r="A996" s="3">
        <v>8.36</v>
      </c>
      <c r="B996" s="3">
        <f t="shared" si="213"/>
        <v>13.36</v>
      </c>
      <c r="C996" s="3">
        <f t="shared" si="214"/>
        <v>6.25</v>
      </c>
      <c r="D996" s="4">
        <f t="shared" si="204"/>
        <v>62.5</v>
      </c>
      <c r="E996" s="4">
        <f t="shared" si="205"/>
        <v>190.48</v>
      </c>
      <c r="F996">
        <f t="shared" si="208"/>
        <v>4453.6023346666661</v>
      </c>
      <c r="H996" s="3"/>
      <c r="J996" s="3">
        <f t="shared" si="206"/>
        <v>210.48</v>
      </c>
      <c r="K996" s="3">
        <f t="shared" si="209"/>
        <v>3849.5191679999989</v>
      </c>
      <c r="M996" s="3">
        <f t="shared" si="215"/>
        <v>-604.08316666666724</v>
      </c>
      <c r="N996">
        <f t="shared" si="210"/>
        <v>604.08316666666724</v>
      </c>
      <c r="O996">
        <f t="shared" si="211"/>
        <v>0</v>
      </c>
      <c r="Q996" s="3">
        <f t="shared" si="216"/>
        <v>16.315899999999701</v>
      </c>
      <c r="R996" s="3">
        <f t="shared" si="207"/>
        <v>243.68619999999461</v>
      </c>
      <c r="S996" s="3">
        <f t="shared" si="212"/>
        <v>263.68619999999464</v>
      </c>
      <c r="T996" s="3">
        <f t="shared" si="217"/>
        <v>-95.51996127999999</v>
      </c>
      <c r="U996" s="3">
        <f t="shared" si="218"/>
        <v>405.32787412269232</v>
      </c>
    </row>
    <row r="997" spans="1:21" x14ac:dyDescent="0.25">
      <c r="A997" s="3">
        <v>8.3699999999999992</v>
      </c>
      <c r="B997" s="3">
        <f t="shared" si="213"/>
        <v>13.37</v>
      </c>
      <c r="C997" s="3">
        <f t="shared" si="214"/>
        <v>6.25</v>
      </c>
      <c r="D997" s="4">
        <f t="shared" si="204"/>
        <v>62.5</v>
      </c>
      <c r="E997" s="4">
        <f t="shared" si="205"/>
        <v>190.66</v>
      </c>
      <c r="F997">
        <f t="shared" si="208"/>
        <v>4464.5584256666662</v>
      </c>
      <c r="H997" s="3"/>
      <c r="J997" s="3">
        <f t="shared" si="206"/>
        <v>210.66</v>
      </c>
      <c r="K997" s="3">
        <f t="shared" si="209"/>
        <v>3860.8357589999987</v>
      </c>
      <c r="M997" s="3">
        <f t="shared" si="215"/>
        <v>-603.72266666666746</v>
      </c>
      <c r="N997">
        <f t="shared" si="210"/>
        <v>603.72266666666746</v>
      </c>
      <c r="O997">
        <f t="shared" si="211"/>
        <v>0</v>
      </c>
      <c r="Q997" s="3">
        <f t="shared" si="216"/>
        <v>16.3354399999997</v>
      </c>
      <c r="R997" s="3">
        <f t="shared" si="207"/>
        <v>244.03791999999459</v>
      </c>
      <c r="S997" s="3">
        <f t="shared" si="212"/>
        <v>264.03791999999464</v>
      </c>
      <c r="T997" s="3">
        <f t="shared" si="217"/>
        <v>-95.910761279999988</v>
      </c>
      <c r="U997" s="3">
        <f t="shared" si="218"/>
        <v>403.45759596328111</v>
      </c>
    </row>
    <row r="998" spans="1:21" x14ac:dyDescent="0.25">
      <c r="A998" s="3">
        <v>8.3800000000000008</v>
      </c>
      <c r="B998" s="3">
        <f t="shared" si="213"/>
        <v>13.38</v>
      </c>
      <c r="C998" s="3">
        <f t="shared" si="214"/>
        <v>6.25</v>
      </c>
      <c r="D998" s="4">
        <f t="shared" si="204"/>
        <v>62.5</v>
      </c>
      <c r="E998" s="4">
        <f t="shared" si="205"/>
        <v>190.84</v>
      </c>
      <c r="F998">
        <f t="shared" si="208"/>
        <v>4475.5335826666678</v>
      </c>
      <c r="H998" s="3"/>
      <c r="J998" s="3">
        <f t="shared" si="206"/>
        <v>210.84</v>
      </c>
      <c r="K998" s="3">
        <f t="shared" si="209"/>
        <v>3872.1734160000005</v>
      </c>
      <c r="M998" s="3">
        <f t="shared" si="215"/>
        <v>-603.36016666666728</v>
      </c>
      <c r="N998">
        <f t="shared" si="210"/>
        <v>603.36016666666728</v>
      </c>
      <c r="O998">
        <f t="shared" si="211"/>
        <v>0</v>
      </c>
      <c r="Q998" s="3">
        <f t="shared" si="216"/>
        <v>16.354979999999699</v>
      </c>
      <c r="R998" s="3">
        <f t="shared" si="207"/>
        <v>244.38963999999456</v>
      </c>
      <c r="S998" s="3">
        <f t="shared" si="212"/>
        <v>264.38963999999459</v>
      </c>
      <c r="T998" s="3">
        <f t="shared" si="217"/>
        <v>-96.301561279999987</v>
      </c>
      <c r="U998" s="3">
        <f t="shared" si="218"/>
        <v>401.57968157186986</v>
      </c>
    </row>
    <row r="999" spans="1:21" x14ac:dyDescent="0.25">
      <c r="A999" s="3">
        <v>8.39</v>
      </c>
      <c r="B999" s="3">
        <f t="shared" si="213"/>
        <v>13.39</v>
      </c>
      <c r="C999" s="3">
        <f t="shared" si="214"/>
        <v>6.25</v>
      </c>
      <c r="D999" s="4">
        <f t="shared" si="204"/>
        <v>62.5</v>
      </c>
      <c r="E999" s="4">
        <f t="shared" si="205"/>
        <v>191.02</v>
      </c>
      <c r="F999">
        <f t="shared" si="208"/>
        <v>4486.5278236666672</v>
      </c>
      <c r="H999" s="3"/>
      <c r="J999" s="3">
        <f t="shared" si="206"/>
        <v>211.02</v>
      </c>
      <c r="K999" s="3">
        <f t="shared" si="209"/>
        <v>3883.532157000001</v>
      </c>
      <c r="M999" s="3">
        <f t="shared" si="215"/>
        <v>-602.99566666666624</v>
      </c>
      <c r="N999">
        <f t="shared" si="210"/>
        <v>602.99566666666624</v>
      </c>
      <c r="O999">
        <f t="shared" si="211"/>
        <v>0</v>
      </c>
      <c r="Q999" s="3">
        <f t="shared" si="216"/>
        <v>16.374519999999698</v>
      </c>
      <c r="R999" s="3">
        <f t="shared" si="207"/>
        <v>244.74135999999456</v>
      </c>
      <c r="S999" s="3">
        <f t="shared" si="212"/>
        <v>264.74135999999453</v>
      </c>
      <c r="T999" s="3">
        <f t="shared" si="217"/>
        <v>-96.692361279999986</v>
      </c>
      <c r="U999" s="3">
        <f t="shared" si="218"/>
        <v>399.69413094845868</v>
      </c>
    </row>
    <row r="1000" spans="1:21" x14ac:dyDescent="0.25">
      <c r="A1000" s="3">
        <v>8.4</v>
      </c>
      <c r="B1000" s="3">
        <f t="shared" si="213"/>
        <v>13.4</v>
      </c>
      <c r="C1000" s="3">
        <f t="shared" si="214"/>
        <v>6.25</v>
      </c>
      <c r="D1000" s="4">
        <f t="shared" si="204"/>
        <v>62.5</v>
      </c>
      <c r="E1000" s="4">
        <f t="shared" si="205"/>
        <v>191.20000000000002</v>
      </c>
      <c r="F1000">
        <f t="shared" si="208"/>
        <v>4497.5411666666669</v>
      </c>
      <c r="H1000" s="3"/>
      <c r="J1000" s="3">
        <f t="shared" si="206"/>
        <v>211.20000000000002</v>
      </c>
      <c r="K1000" s="3">
        <f t="shared" si="209"/>
        <v>3894.9120000000003</v>
      </c>
      <c r="M1000" s="3">
        <f t="shared" si="215"/>
        <v>-602.62916666666661</v>
      </c>
      <c r="N1000">
        <f t="shared" si="210"/>
        <v>602.62916666666661</v>
      </c>
      <c r="O1000">
        <f t="shared" si="211"/>
        <v>0</v>
      </c>
      <c r="Q1000" s="3">
        <f t="shared" si="216"/>
        <v>16.394059999999698</v>
      </c>
      <c r="R1000" s="3">
        <f t="shared" si="207"/>
        <v>245.09307999999453</v>
      </c>
      <c r="S1000" s="3">
        <f t="shared" si="212"/>
        <v>265.09307999999453</v>
      </c>
      <c r="T1000" s="3">
        <f t="shared" si="217"/>
        <v>-97.083161279999985</v>
      </c>
      <c r="U1000" s="3">
        <f t="shared" si="218"/>
        <v>397.80094409304746</v>
      </c>
    </row>
    <row r="1001" spans="1:21" x14ac:dyDescent="0.25">
      <c r="A1001" s="3">
        <v>8.41</v>
      </c>
      <c r="B1001" s="3">
        <f t="shared" si="213"/>
        <v>13.41</v>
      </c>
      <c r="C1001" s="3">
        <f t="shared" si="214"/>
        <v>6.25</v>
      </c>
      <c r="D1001" s="4">
        <f t="shared" si="204"/>
        <v>62.5</v>
      </c>
      <c r="E1001" s="4">
        <f t="shared" si="205"/>
        <v>191.38</v>
      </c>
      <c r="F1001">
        <f t="shared" si="208"/>
        <v>4508.5736296666664</v>
      </c>
      <c r="H1001" s="3"/>
      <c r="J1001" s="3">
        <f t="shared" si="206"/>
        <v>211.38</v>
      </c>
      <c r="K1001" s="3">
        <f t="shared" si="209"/>
        <v>3906.3129630000003</v>
      </c>
      <c r="M1001" s="3">
        <f t="shared" si="215"/>
        <v>-602.26066666666611</v>
      </c>
      <c r="N1001">
        <f t="shared" si="210"/>
        <v>602.26066666666611</v>
      </c>
      <c r="O1001">
        <f t="shared" si="211"/>
        <v>0</v>
      </c>
      <c r="Q1001" s="3">
        <f t="shared" si="216"/>
        <v>16.413599999999697</v>
      </c>
      <c r="R1001" s="3">
        <f t="shared" si="207"/>
        <v>245.44479999999453</v>
      </c>
      <c r="S1001" s="3">
        <f t="shared" si="212"/>
        <v>265.44479999999453</v>
      </c>
      <c r="T1001" s="3">
        <f t="shared" si="217"/>
        <v>-97.473961279999983</v>
      </c>
      <c r="U1001" s="3">
        <f t="shared" si="218"/>
        <v>395.90012100563621</v>
      </c>
    </row>
    <row r="1002" spans="1:21" x14ac:dyDescent="0.25">
      <c r="A1002" s="3">
        <v>8.42</v>
      </c>
      <c r="B1002" s="3">
        <f t="shared" si="213"/>
        <v>13.42</v>
      </c>
      <c r="C1002" s="3">
        <f t="shared" si="214"/>
        <v>6.25</v>
      </c>
      <c r="D1002" s="4">
        <f t="shared" si="204"/>
        <v>62.5</v>
      </c>
      <c r="E1002" s="4">
        <f t="shared" si="205"/>
        <v>191.56</v>
      </c>
      <c r="F1002">
        <f t="shared" si="208"/>
        <v>4519.6252306666665</v>
      </c>
      <c r="H1002" s="3"/>
      <c r="J1002" s="3">
        <f t="shared" si="206"/>
        <v>211.56</v>
      </c>
      <c r="K1002" s="3">
        <f t="shared" si="209"/>
        <v>3917.7350639999995</v>
      </c>
      <c r="M1002" s="3">
        <f t="shared" si="215"/>
        <v>-601.89016666666703</v>
      </c>
      <c r="N1002">
        <f t="shared" si="210"/>
        <v>601.89016666666703</v>
      </c>
      <c r="O1002">
        <f t="shared" si="211"/>
        <v>0</v>
      </c>
      <c r="Q1002" s="3">
        <f t="shared" si="216"/>
        <v>16.433139999999696</v>
      </c>
      <c r="R1002" s="3">
        <f t="shared" si="207"/>
        <v>245.7965199999945</v>
      </c>
      <c r="S1002" s="3">
        <f t="shared" si="212"/>
        <v>265.79651999999453</v>
      </c>
      <c r="T1002" s="3">
        <f t="shared" si="217"/>
        <v>-97.864761279999982</v>
      </c>
      <c r="U1002" s="3">
        <f t="shared" si="218"/>
        <v>393.99166168622503</v>
      </c>
    </row>
    <row r="1003" spans="1:21" x14ac:dyDescent="0.25">
      <c r="A1003" s="3">
        <v>8.43</v>
      </c>
      <c r="B1003" s="3">
        <f t="shared" si="213"/>
        <v>13.43</v>
      </c>
      <c r="C1003" s="3">
        <f t="shared" si="214"/>
        <v>6.25</v>
      </c>
      <c r="D1003" s="4">
        <f t="shared" si="204"/>
        <v>62.5</v>
      </c>
      <c r="E1003" s="4">
        <f t="shared" si="205"/>
        <v>191.74</v>
      </c>
      <c r="F1003">
        <f t="shared" si="208"/>
        <v>4530.695987666667</v>
      </c>
      <c r="H1003" s="3"/>
      <c r="J1003" s="3">
        <f t="shared" si="206"/>
        <v>211.74</v>
      </c>
      <c r="K1003" s="3">
        <f t="shared" si="209"/>
        <v>3929.1783209999994</v>
      </c>
      <c r="M1003" s="3">
        <f t="shared" si="215"/>
        <v>-601.51766666666754</v>
      </c>
      <c r="N1003">
        <f t="shared" si="210"/>
        <v>601.51766666666754</v>
      </c>
      <c r="O1003">
        <f t="shared" si="211"/>
        <v>0</v>
      </c>
      <c r="Q1003" s="3">
        <f t="shared" si="216"/>
        <v>16.452679999999695</v>
      </c>
      <c r="R1003" s="3">
        <f t="shared" si="207"/>
        <v>246.14823999999447</v>
      </c>
      <c r="S1003" s="3">
        <f t="shared" si="212"/>
        <v>266.14823999999453</v>
      </c>
      <c r="T1003" s="3">
        <f t="shared" si="217"/>
        <v>-98.255561279999981</v>
      </c>
      <c r="U1003" s="3">
        <f t="shared" si="218"/>
        <v>392.07556613481381</v>
      </c>
    </row>
    <row r="1004" spans="1:21" x14ac:dyDescent="0.25">
      <c r="A1004" s="3">
        <v>8.44</v>
      </c>
      <c r="B1004" s="3">
        <f t="shared" si="213"/>
        <v>13.44</v>
      </c>
      <c r="C1004" s="3">
        <f t="shared" si="214"/>
        <v>6.25</v>
      </c>
      <c r="D1004" s="4">
        <f t="shared" si="204"/>
        <v>62.5</v>
      </c>
      <c r="E1004" s="4">
        <f t="shared" si="205"/>
        <v>191.92</v>
      </c>
      <c r="F1004">
        <f t="shared" si="208"/>
        <v>4541.7859186666656</v>
      </c>
      <c r="H1004" s="3"/>
      <c r="J1004" s="3">
        <f t="shared" si="206"/>
        <v>211.92</v>
      </c>
      <c r="K1004" s="3">
        <f t="shared" si="209"/>
        <v>3940.6427519999997</v>
      </c>
      <c r="M1004" s="3">
        <f t="shared" si="215"/>
        <v>-601.14316666666582</v>
      </c>
      <c r="N1004">
        <f t="shared" si="210"/>
        <v>601.14316666666582</v>
      </c>
      <c r="O1004">
        <f t="shared" si="211"/>
        <v>0</v>
      </c>
      <c r="Q1004" s="3">
        <f t="shared" si="216"/>
        <v>16.472219999999695</v>
      </c>
      <c r="R1004" s="3">
        <f t="shared" si="207"/>
        <v>246.49995999999447</v>
      </c>
      <c r="S1004" s="3">
        <f t="shared" si="212"/>
        <v>266.49995999999453</v>
      </c>
      <c r="T1004" s="3">
        <f t="shared" si="217"/>
        <v>-98.646361279999979</v>
      </c>
      <c r="U1004" s="3">
        <f t="shared" si="218"/>
        <v>390.15183435140261</v>
      </c>
    </row>
    <row r="1005" spans="1:21" x14ac:dyDescent="0.25">
      <c r="A1005" s="3">
        <v>8.4499999999999993</v>
      </c>
      <c r="B1005" s="3">
        <f t="shared" si="213"/>
        <v>13.45</v>
      </c>
      <c r="C1005" s="3">
        <f t="shared" si="214"/>
        <v>6.25</v>
      </c>
      <c r="D1005" s="4">
        <f t="shared" si="204"/>
        <v>62.5</v>
      </c>
      <c r="E1005" s="4">
        <f t="shared" si="205"/>
        <v>192.1</v>
      </c>
      <c r="F1005">
        <f t="shared" si="208"/>
        <v>4552.8950416666657</v>
      </c>
      <c r="H1005" s="3"/>
      <c r="J1005" s="3">
        <f t="shared" si="206"/>
        <v>212.1</v>
      </c>
      <c r="K1005" s="3">
        <f t="shared" si="209"/>
        <v>3952.1283749999993</v>
      </c>
      <c r="M1005" s="3">
        <f t="shared" si="215"/>
        <v>-600.76666666666642</v>
      </c>
      <c r="N1005">
        <f t="shared" si="210"/>
        <v>600.76666666666642</v>
      </c>
      <c r="O1005">
        <f t="shared" si="211"/>
        <v>0</v>
      </c>
      <c r="Q1005" s="3">
        <f t="shared" si="216"/>
        <v>16.491759999999694</v>
      </c>
      <c r="R1005" s="3">
        <f t="shared" si="207"/>
        <v>246.85167999999447</v>
      </c>
      <c r="S1005" s="3">
        <f t="shared" si="212"/>
        <v>266.85167999999447</v>
      </c>
      <c r="T1005" s="3">
        <f t="shared" si="217"/>
        <v>-99.037161279999978</v>
      </c>
      <c r="U1005" s="3">
        <f t="shared" si="218"/>
        <v>388.22046633599143</v>
      </c>
    </row>
    <row r="1006" spans="1:21" x14ac:dyDescent="0.25">
      <c r="A1006" s="3">
        <v>8.4600000000000009</v>
      </c>
      <c r="B1006" s="3">
        <f t="shared" si="213"/>
        <v>13.46</v>
      </c>
      <c r="C1006" s="3">
        <f t="shared" si="214"/>
        <v>6.25</v>
      </c>
      <c r="D1006" s="4">
        <f t="shared" si="204"/>
        <v>62.5</v>
      </c>
      <c r="E1006" s="4">
        <f t="shared" si="205"/>
        <v>192.28000000000003</v>
      </c>
      <c r="F1006">
        <f t="shared" si="208"/>
        <v>4564.0233746666672</v>
      </c>
      <c r="H1006" s="3"/>
      <c r="J1006" s="3">
        <f t="shared" si="206"/>
        <v>212.28000000000003</v>
      </c>
      <c r="K1006" s="3">
        <f t="shared" si="209"/>
        <v>3963.6352080000006</v>
      </c>
      <c r="M1006" s="3">
        <f t="shared" si="215"/>
        <v>-600.38816666666662</v>
      </c>
      <c r="N1006">
        <f t="shared" si="210"/>
        <v>600.38816666666662</v>
      </c>
      <c r="O1006">
        <f t="shared" si="211"/>
        <v>0</v>
      </c>
      <c r="Q1006" s="3">
        <f t="shared" si="216"/>
        <v>16.511299999999693</v>
      </c>
      <c r="R1006" s="3">
        <f t="shared" si="207"/>
        <v>247.20339999999447</v>
      </c>
      <c r="S1006" s="3">
        <f t="shared" si="212"/>
        <v>267.20339999999447</v>
      </c>
      <c r="T1006" s="3">
        <f t="shared" si="217"/>
        <v>-99.427961279999977</v>
      </c>
      <c r="U1006" s="3">
        <f t="shared" si="218"/>
        <v>386.28146208858027</v>
      </c>
    </row>
    <row r="1007" spans="1:21" x14ac:dyDescent="0.25">
      <c r="A1007" s="3">
        <v>8.4700000000000006</v>
      </c>
      <c r="B1007" s="3">
        <f t="shared" si="213"/>
        <v>13.47</v>
      </c>
      <c r="C1007" s="3">
        <f t="shared" si="214"/>
        <v>6.25</v>
      </c>
      <c r="D1007" s="4">
        <f t="shared" si="204"/>
        <v>62.5</v>
      </c>
      <c r="E1007" s="4">
        <f t="shared" si="205"/>
        <v>192.46</v>
      </c>
      <c r="F1007">
        <f t="shared" si="208"/>
        <v>4575.170935666667</v>
      </c>
      <c r="H1007" s="3"/>
      <c r="J1007" s="3">
        <f t="shared" si="206"/>
        <v>212.46</v>
      </c>
      <c r="K1007" s="3">
        <f t="shared" si="209"/>
        <v>3975.1632690000006</v>
      </c>
      <c r="M1007" s="3">
        <f t="shared" si="215"/>
        <v>-600.00766666666641</v>
      </c>
      <c r="N1007">
        <f t="shared" si="210"/>
        <v>600.00766666666641</v>
      </c>
      <c r="O1007">
        <f t="shared" si="211"/>
        <v>0</v>
      </c>
      <c r="Q1007" s="3">
        <f t="shared" si="216"/>
        <v>16.530839999999692</v>
      </c>
      <c r="R1007" s="3">
        <f t="shared" si="207"/>
        <v>247.55511999999442</v>
      </c>
      <c r="S1007" s="3">
        <f t="shared" si="212"/>
        <v>267.55511999999442</v>
      </c>
      <c r="T1007" s="3">
        <f t="shared" si="217"/>
        <v>-99.818761279999975</v>
      </c>
      <c r="U1007" s="3">
        <f t="shared" si="218"/>
        <v>384.33482160916907</v>
      </c>
    </row>
    <row r="1008" spans="1:21" x14ac:dyDescent="0.25">
      <c r="A1008" s="3">
        <v>8.48</v>
      </c>
      <c r="B1008" s="3">
        <f t="shared" si="213"/>
        <v>13.48</v>
      </c>
      <c r="C1008" s="3">
        <f t="shared" si="214"/>
        <v>6.25</v>
      </c>
      <c r="D1008" s="4">
        <f t="shared" si="204"/>
        <v>62.5</v>
      </c>
      <c r="E1008" s="4">
        <f t="shared" si="205"/>
        <v>192.64000000000001</v>
      </c>
      <c r="F1008">
        <f t="shared" si="208"/>
        <v>4586.3377426666666</v>
      </c>
      <c r="H1008" s="3"/>
      <c r="J1008" s="3">
        <f t="shared" si="206"/>
        <v>212.64000000000001</v>
      </c>
      <c r="K1008" s="3">
        <f t="shared" si="209"/>
        <v>3986.7125760000008</v>
      </c>
      <c r="M1008" s="3">
        <f t="shared" si="215"/>
        <v>-599.62516666666579</v>
      </c>
      <c r="N1008">
        <f t="shared" si="210"/>
        <v>599.62516666666579</v>
      </c>
      <c r="O1008">
        <f t="shared" si="211"/>
        <v>0</v>
      </c>
      <c r="Q1008" s="3">
        <f t="shared" si="216"/>
        <v>16.550379999999691</v>
      </c>
      <c r="R1008" s="3">
        <f t="shared" si="207"/>
        <v>247.90683999999442</v>
      </c>
      <c r="S1008" s="3">
        <f t="shared" si="212"/>
        <v>267.90683999999442</v>
      </c>
      <c r="T1008" s="3">
        <f t="shared" si="217"/>
        <v>-100.20956127999997</v>
      </c>
      <c r="U1008" s="3">
        <f t="shared" si="218"/>
        <v>382.38054489775783</v>
      </c>
    </row>
    <row r="1009" spans="1:21" x14ac:dyDescent="0.25">
      <c r="A1009" s="3">
        <v>8.49</v>
      </c>
      <c r="B1009" s="3">
        <f t="shared" si="213"/>
        <v>13.49</v>
      </c>
      <c r="C1009" s="3">
        <f t="shared" si="214"/>
        <v>6.25</v>
      </c>
      <c r="D1009" s="4">
        <f t="shared" si="204"/>
        <v>62.5</v>
      </c>
      <c r="E1009" s="4">
        <f t="shared" si="205"/>
        <v>192.82</v>
      </c>
      <c r="F1009">
        <f t="shared" si="208"/>
        <v>4597.5238136666667</v>
      </c>
      <c r="H1009" s="3"/>
      <c r="J1009" s="3">
        <f t="shared" si="206"/>
        <v>212.82</v>
      </c>
      <c r="K1009" s="3">
        <f t="shared" si="209"/>
        <v>3998.2831470000001</v>
      </c>
      <c r="M1009" s="3">
        <f t="shared" si="215"/>
        <v>-599.24066666666658</v>
      </c>
      <c r="N1009">
        <f t="shared" si="210"/>
        <v>599.24066666666658</v>
      </c>
      <c r="O1009">
        <f t="shared" si="211"/>
        <v>0</v>
      </c>
      <c r="Q1009" s="3">
        <f t="shared" si="216"/>
        <v>16.569919999999691</v>
      </c>
      <c r="R1009" s="3">
        <f t="shared" si="207"/>
        <v>248.25855999999442</v>
      </c>
      <c r="S1009" s="3">
        <f t="shared" si="212"/>
        <v>268.25855999999442</v>
      </c>
      <c r="T1009" s="3">
        <f t="shared" si="217"/>
        <v>-100.60036127999997</v>
      </c>
      <c r="U1009" s="3">
        <f t="shared" si="218"/>
        <v>380.41863195434667</v>
      </c>
    </row>
    <row r="1010" spans="1:21" x14ac:dyDescent="0.25">
      <c r="A1010" s="3">
        <v>8.5</v>
      </c>
      <c r="B1010" s="3">
        <f t="shared" si="213"/>
        <v>13.5</v>
      </c>
      <c r="C1010" s="3">
        <f t="shared" si="214"/>
        <v>6.25</v>
      </c>
      <c r="D1010" s="4">
        <f t="shared" si="204"/>
        <v>62.5</v>
      </c>
      <c r="E1010" s="4">
        <f t="shared" si="205"/>
        <v>193</v>
      </c>
      <c r="F1010">
        <f t="shared" si="208"/>
        <v>4608.729166666667</v>
      </c>
      <c r="H1010" s="3"/>
      <c r="J1010" s="3">
        <f t="shared" si="206"/>
        <v>213</v>
      </c>
      <c r="K1010" s="3">
        <f t="shared" si="209"/>
        <v>4009.875</v>
      </c>
      <c r="M1010" s="3">
        <f t="shared" si="215"/>
        <v>-598.85416666666697</v>
      </c>
      <c r="N1010">
        <f t="shared" si="210"/>
        <v>598.85416666666697</v>
      </c>
      <c r="O1010">
        <f t="shared" si="211"/>
        <v>0</v>
      </c>
      <c r="Q1010" s="3">
        <f t="shared" si="216"/>
        <v>16.58945999999969</v>
      </c>
      <c r="R1010" s="3">
        <f t="shared" si="207"/>
        <v>248.61027999999442</v>
      </c>
      <c r="S1010" s="3">
        <f t="shared" si="212"/>
        <v>268.61027999999442</v>
      </c>
      <c r="T1010" s="3">
        <f t="shared" si="217"/>
        <v>-100.99116127999997</v>
      </c>
      <c r="U1010" s="3">
        <f t="shared" si="218"/>
        <v>378.44908277893546</v>
      </c>
    </row>
    <row r="1011" spans="1:21" x14ac:dyDescent="0.25">
      <c r="A1011" s="3">
        <v>8.51</v>
      </c>
      <c r="B1011" s="3">
        <f t="shared" si="213"/>
        <v>13.51</v>
      </c>
      <c r="C1011" s="3">
        <f t="shared" si="214"/>
        <v>6.25</v>
      </c>
      <c r="D1011" s="4">
        <f t="shared" si="204"/>
        <v>62.5</v>
      </c>
      <c r="E1011" s="4">
        <f t="shared" si="205"/>
        <v>193.18</v>
      </c>
      <c r="F1011">
        <f t="shared" si="208"/>
        <v>4619.9538196666672</v>
      </c>
      <c r="H1011" s="3"/>
      <c r="J1011" s="3">
        <f t="shared" si="206"/>
        <v>213.18</v>
      </c>
      <c r="K1011" s="3">
        <f t="shared" si="209"/>
        <v>4021.4881529999993</v>
      </c>
      <c r="M1011" s="3">
        <f t="shared" si="215"/>
        <v>-598.46566666666786</v>
      </c>
      <c r="N1011">
        <f t="shared" si="210"/>
        <v>598.46566666666786</v>
      </c>
      <c r="O1011">
        <f t="shared" si="211"/>
        <v>0</v>
      </c>
      <c r="Q1011" s="3">
        <f t="shared" si="216"/>
        <v>16.608999999999689</v>
      </c>
      <c r="R1011" s="3">
        <f t="shared" si="207"/>
        <v>248.96199999999436</v>
      </c>
      <c r="S1011" s="3">
        <f t="shared" si="212"/>
        <v>268.96199999999442</v>
      </c>
      <c r="T1011" s="3">
        <f t="shared" si="217"/>
        <v>-101.38196127999998</v>
      </c>
      <c r="U1011" s="3">
        <f t="shared" si="218"/>
        <v>376.47189737152428</v>
      </c>
    </row>
    <row r="1012" spans="1:21" x14ac:dyDescent="0.25">
      <c r="A1012" s="3">
        <v>8.52</v>
      </c>
      <c r="B1012" s="3">
        <f t="shared" si="213"/>
        <v>13.52</v>
      </c>
      <c r="C1012" s="3">
        <f t="shared" si="214"/>
        <v>6.25</v>
      </c>
      <c r="D1012" s="4">
        <f t="shared" si="204"/>
        <v>62.5</v>
      </c>
      <c r="E1012" s="4">
        <f t="shared" si="205"/>
        <v>193.35999999999999</v>
      </c>
      <c r="F1012">
        <f t="shared" si="208"/>
        <v>4631.1977906666662</v>
      </c>
      <c r="H1012" s="3"/>
      <c r="J1012" s="3">
        <f t="shared" si="206"/>
        <v>213.35999999999999</v>
      </c>
      <c r="K1012" s="3">
        <f t="shared" si="209"/>
        <v>4033.1226239999996</v>
      </c>
      <c r="M1012" s="3">
        <f t="shared" si="215"/>
        <v>-598.07516666666652</v>
      </c>
      <c r="N1012">
        <f t="shared" si="210"/>
        <v>598.07516666666652</v>
      </c>
      <c r="O1012">
        <f t="shared" si="211"/>
        <v>0</v>
      </c>
      <c r="Q1012" s="3">
        <f t="shared" si="216"/>
        <v>16.628539999999688</v>
      </c>
      <c r="R1012" s="3">
        <f t="shared" si="207"/>
        <v>249.31371999999436</v>
      </c>
      <c r="S1012" s="3">
        <f t="shared" si="212"/>
        <v>269.31371999999442</v>
      </c>
      <c r="T1012" s="3">
        <f t="shared" si="217"/>
        <v>-101.77276127999998</v>
      </c>
      <c r="U1012" s="3">
        <f t="shared" si="218"/>
        <v>374.48707573211311</v>
      </c>
    </row>
    <row r="1013" spans="1:21" x14ac:dyDescent="0.25">
      <c r="A1013" s="3">
        <v>8.5299999999999994</v>
      </c>
      <c r="B1013" s="3">
        <f t="shared" si="213"/>
        <v>13.53</v>
      </c>
      <c r="C1013" s="3">
        <f t="shared" si="214"/>
        <v>6.25</v>
      </c>
      <c r="D1013" s="4">
        <f t="shared" si="204"/>
        <v>62.5</v>
      </c>
      <c r="E1013" s="4">
        <f t="shared" si="205"/>
        <v>193.54</v>
      </c>
      <c r="F1013">
        <f t="shared" si="208"/>
        <v>4642.4610976666663</v>
      </c>
      <c r="H1013" s="3"/>
      <c r="J1013" s="3">
        <f t="shared" si="206"/>
        <v>213.54</v>
      </c>
      <c r="K1013" s="3">
        <f t="shared" si="209"/>
        <v>4044.7784309999997</v>
      </c>
      <c r="M1013" s="3">
        <f t="shared" si="215"/>
        <v>-597.68266666666659</v>
      </c>
      <c r="N1013">
        <f t="shared" si="210"/>
        <v>597.68266666666659</v>
      </c>
      <c r="O1013">
        <f t="shared" si="211"/>
        <v>0</v>
      </c>
      <c r="Q1013" s="3">
        <f t="shared" si="216"/>
        <v>16.648079999999688</v>
      </c>
      <c r="R1013" s="3">
        <f t="shared" si="207"/>
        <v>249.66543999999436</v>
      </c>
      <c r="S1013" s="3">
        <f t="shared" si="212"/>
        <v>269.66543999999436</v>
      </c>
      <c r="T1013" s="3">
        <f t="shared" si="217"/>
        <v>-102.16356127999998</v>
      </c>
      <c r="U1013" s="3">
        <f t="shared" si="218"/>
        <v>372.49461786070191</v>
      </c>
    </row>
    <row r="1014" spans="1:21" x14ac:dyDescent="0.25">
      <c r="A1014" s="3">
        <v>8.5399999999999991</v>
      </c>
      <c r="B1014" s="3">
        <f t="shared" si="213"/>
        <v>13.54</v>
      </c>
      <c r="C1014" s="3">
        <f t="shared" si="214"/>
        <v>6.25</v>
      </c>
      <c r="D1014" s="4">
        <f t="shared" si="204"/>
        <v>62.5</v>
      </c>
      <c r="E1014" s="4">
        <f t="shared" si="205"/>
        <v>193.71999999999997</v>
      </c>
      <c r="F1014">
        <f t="shared" si="208"/>
        <v>4653.7437586666656</v>
      </c>
      <c r="H1014" s="3"/>
      <c r="J1014" s="3">
        <f t="shared" si="206"/>
        <v>213.71999999999997</v>
      </c>
      <c r="K1014" s="3">
        <f t="shared" si="209"/>
        <v>4056.4555919999993</v>
      </c>
      <c r="M1014" s="3">
        <f t="shared" si="215"/>
        <v>-597.28816666666626</v>
      </c>
      <c r="N1014">
        <f t="shared" si="210"/>
        <v>597.28816666666626</v>
      </c>
      <c r="O1014">
        <f t="shared" si="211"/>
        <v>0</v>
      </c>
      <c r="Q1014" s="3">
        <f t="shared" si="216"/>
        <v>16.667619999999687</v>
      </c>
      <c r="R1014" s="3">
        <f t="shared" si="207"/>
        <v>250.01715999999436</v>
      </c>
      <c r="S1014" s="3">
        <f t="shared" si="212"/>
        <v>270.01715999999436</v>
      </c>
      <c r="T1014" s="3">
        <f t="shared" si="217"/>
        <v>-102.55436127999999</v>
      </c>
      <c r="U1014" s="3">
        <f t="shared" si="218"/>
        <v>370.49452375729072</v>
      </c>
    </row>
    <row r="1015" spans="1:21" x14ac:dyDescent="0.25">
      <c r="A1015" s="3">
        <v>8.5500000000000007</v>
      </c>
      <c r="B1015" s="3">
        <f t="shared" si="213"/>
        <v>13.55</v>
      </c>
      <c r="C1015" s="3">
        <f t="shared" si="214"/>
        <v>6.25</v>
      </c>
      <c r="D1015" s="4">
        <f t="shared" si="204"/>
        <v>62.5</v>
      </c>
      <c r="E1015" s="4">
        <f t="shared" si="205"/>
        <v>193.9</v>
      </c>
      <c r="F1015">
        <f t="shared" si="208"/>
        <v>4665.0457916666674</v>
      </c>
      <c r="H1015" s="3"/>
      <c r="J1015" s="3">
        <f t="shared" si="206"/>
        <v>213.9</v>
      </c>
      <c r="K1015" s="3">
        <f t="shared" si="209"/>
        <v>4068.1541250000009</v>
      </c>
      <c r="M1015" s="3">
        <f t="shared" si="215"/>
        <v>-596.89166666666642</v>
      </c>
      <c r="N1015">
        <f t="shared" si="210"/>
        <v>596.89166666666642</v>
      </c>
      <c r="O1015">
        <f t="shared" si="211"/>
        <v>0</v>
      </c>
      <c r="Q1015" s="3">
        <f t="shared" si="216"/>
        <v>16.687159999999686</v>
      </c>
      <c r="R1015" s="3">
        <f t="shared" si="207"/>
        <v>250.36887999999433</v>
      </c>
      <c r="S1015" s="3">
        <f t="shared" si="212"/>
        <v>270.36887999999431</v>
      </c>
      <c r="T1015" s="3">
        <f t="shared" si="217"/>
        <v>-102.94516127999999</v>
      </c>
      <c r="U1015" s="3">
        <f t="shared" si="218"/>
        <v>368.48679342187955</v>
      </c>
    </row>
    <row r="1016" spans="1:21" x14ac:dyDescent="0.25">
      <c r="A1016" s="3">
        <v>8.56</v>
      </c>
      <c r="B1016" s="3">
        <f t="shared" si="213"/>
        <v>13.56</v>
      </c>
      <c r="C1016" s="3">
        <f t="shared" si="214"/>
        <v>6.25</v>
      </c>
      <c r="D1016" s="4">
        <f t="shared" si="204"/>
        <v>62.5</v>
      </c>
      <c r="E1016" s="4">
        <f t="shared" si="205"/>
        <v>194.08</v>
      </c>
      <c r="F1016">
        <f t="shared" si="208"/>
        <v>4676.3672146666677</v>
      </c>
      <c r="H1016" s="3"/>
      <c r="J1016" s="3">
        <f t="shared" si="206"/>
        <v>214.08</v>
      </c>
      <c r="K1016" s="3">
        <f t="shared" si="209"/>
        <v>4079.8740480000006</v>
      </c>
      <c r="M1016" s="3">
        <f t="shared" si="215"/>
        <v>-596.49316666666709</v>
      </c>
      <c r="N1016">
        <f t="shared" si="210"/>
        <v>596.49316666666709</v>
      </c>
      <c r="O1016">
        <f t="shared" si="211"/>
        <v>0</v>
      </c>
      <c r="Q1016" s="3">
        <f t="shared" si="216"/>
        <v>16.706699999999685</v>
      </c>
      <c r="R1016" s="3">
        <f t="shared" si="207"/>
        <v>250.72059999999431</v>
      </c>
      <c r="S1016" s="3">
        <f t="shared" si="212"/>
        <v>270.72059999999431</v>
      </c>
      <c r="T1016" s="3">
        <f t="shared" si="217"/>
        <v>-103.33596127999999</v>
      </c>
      <c r="U1016" s="3">
        <f t="shared" si="218"/>
        <v>366.47142685446835</v>
      </c>
    </row>
    <row r="1017" spans="1:21" x14ac:dyDescent="0.25">
      <c r="A1017" s="3">
        <v>8.57</v>
      </c>
      <c r="B1017" s="3">
        <f t="shared" si="213"/>
        <v>13.57</v>
      </c>
      <c r="C1017" s="3">
        <f t="shared" si="214"/>
        <v>6.25</v>
      </c>
      <c r="D1017" s="4">
        <f t="shared" si="204"/>
        <v>62.5</v>
      </c>
      <c r="E1017" s="4">
        <f t="shared" si="205"/>
        <v>194.26</v>
      </c>
      <c r="F1017">
        <f t="shared" si="208"/>
        <v>4687.7080456666672</v>
      </c>
      <c r="H1017" s="3"/>
      <c r="J1017" s="3">
        <f t="shared" si="206"/>
        <v>214.26</v>
      </c>
      <c r="K1017" s="3">
        <f t="shared" si="209"/>
        <v>4091.6153790000003</v>
      </c>
      <c r="M1017" s="3">
        <f t="shared" si="215"/>
        <v>-596.0926666666669</v>
      </c>
      <c r="N1017">
        <f t="shared" si="210"/>
        <v>596.0926666666669</v>
      </c>
      <c r="O1017">
        <f t="shared" si="211"/>
        <v>0</v>
      </c>
      <c r="Q1017" s="3">
        <f t="shared" si="216"/>
        <v>16.726239999999684</v>
      </c>
      <c r="R1017" s="3">
        <f t="shared" si="207"/>
        <v>251.07231999999431</v>
      </c>
      <c r="S1017" s="3">
        <f t="shared" si="212"/>
        <v>271.07231999999431</v>
      </c>
      <c r="T1017" s="3">
        <f t="shared" si="217"/>
        <v>-103.72676128000001</v>
      </c>
      <c r="U1017" s="3">
        <f t="shared" si="218"/>
        <v>364.44842405505716</v>
      </c>
    </row>
    <row r="1018" spans="1:21" x14ac:dyDescent="0.25">
      <c r="A1018" s="3">
        <v>8.58</v>
      </c>
      <c r="B1018" s="3">
        <f t="shared" si="213"/>
        <v>13.58</v>
      </c>
      <c r="C1018" s="3">
        <f t="shared" si="214"/>
        <v>6.25</v>
      </c>
      <c r="D1018" s="4">
        <f t="shared" si="204"/>
        <v>62.5</v>
      </c>
      <c r="E1018" s="4">
        <f t="shared" si="205"/>
        <v>194.44</v>
      </c>
      <c r="F1018">
        <f t="shared" si="208"/>
        <v>4699.0683026666666</v>
      </c>
      <c r="H1018" s="3"/>
      <c r="J1018" s="3">
        <f t="shared" si="206"/>
        <v>214.44</v>
      </c>
      <c r="K1018" s="3">
        <f t="shared" si="209"/>
        <v>4103.3781359999994</v>
      </c>
      <c r="M1018" s="3">
        <f t="shared" si="215"/>
        <v>-595.69016666666721</v>
      </c>
      <c r="N1018">
        <f t="shared" si="210"/>
        <v>595.69016666666721</v>
      </c>
      <c r="O1018">
        <f t="shared" si="211"/>
        <v>0</v>
      </c>
      <c r="Q1018" s="3">
        <f t="shared" si="216"/>
        <v>16.745779999999684</v>
      </c>
      <c r="R1018" s="3">
        <f t="shared" si="207"/>
        <v>251.42403999999428</v>
      </c>
      <c r="S1018" s="3">
        <f t="shared" si="212"/>
        <v>271.42403999999431</v>
      </c>
      <c r="T1018" s="3">
        <f t="shared" si="217"/>
        <v>-104.11756128</v>
      </c>
      <c r="U1018" s="3">
        <f t="shared" si="218"/>
        <v>362.41778502364593</v>
      </c>
    </row>
    <row r="1019" spans="1:21" x14ac:dyDescent="0.25">
      <c r="A1019" s="3">
        <v>8.59</v>
      </c>
      <c r="B1019" s="3">
        <f t="shared" si="213"/>
        <v>13.59</v>
      </c>
      <c r="C1019" s="3">
        <f t="shared" si="214"/>
        <v>6.25</v>
      </c>
      <c r="D1019" s="4">
        <f t="shared" si="204"/>
        <v>62.5</v>
      </c>
      <c r="E1019" s="4">
        <f t="shared" si="205"/>
        <v>194.62</v>
      </c>
      <c r="F1019">
        <f t="shared" si="208"/>
        <v>4710.4480036666664</v>
      </c>
      <c r="H1019" s="3"/>
      <c r="J1019" s="3">
        <f t="shared" si="206"/>
        <v>214.62</v>
      </c>
      <c r="K1019" s="3">
        <f t="shared" si="209"/>
        <v>4115.1623369999998</v>
      </c>
      <c r="M1019" s="3">
        <f t="shared" si="215"/>
        <v>-595.28566666666666</v>
      </c>
      <c r="N1019">
        <f t="shared" si="210"/>
        <v>595.28566666666666</v>
      </c>
      <c r="O1019">
        <f t="shared" si="211"/>
        <v>0</v>
      </c>
      <c r="Q1019" s="3">
        <f t="shared" si="216"/>
        <v>16.765319999999683</v>
      </c>
      <c r="R1019" s="3">
        <f t="shared" si="207"/>
        <v>251.77575999999428</v>
      </c>
      <c r="S1019" s="3">
        <f t="shared" si="212"/>
        <v>271.77575999999431</v>
      </c>
      <c r="T1019" s="3">
        <f t="shared" si="217"/>
        <v>-104.50836128</v>
      </c>
      <c r="U1019" s="3">
        <f t="shared" si="218"/>
        <v>360.37950976023473</v>
      </c>
    </row>
    <row r="1020" spans="1:21" x14ac:dyDescent="0.25">
      <c r="A1020" s="3">
        <v>8.6</v>
      </c>
      <c r="B1020" s="3">
        <f t="shared" si="213"/>
        <v>13.6</v>
      </c>
      <c r="C1020" s="3">
        <f t="shared" si="214"/>
        <v>6.25</v>
      </c>
      <c r="D1020" s="4">
        <f t="shared" si="204"/>
        <v>62.5</v>
      </c>
      <c r="E1020" s="4">
        <f t="shared" si="205"/>
        <v>194.79999999999998</v>
      </c>
      <c r="F1020">
        <f t="shared" si="208"/>
        <v>4721.8471666666665</v>
      </c>
      <c r="H1020" s="3"/>
      <c r="J1020" s="3">
        <f t="shared" si="206"/>
        <v>214.79999999999998</v>
      </c>
      <c r="K1020" s="3">
        <f t="shared" si="209"/>
        <v>4126.9679999999989</v>
      </c>
      <c r="M1020" s="3">
        <f t="shared" si="215"/>
        <v>-594.87916666666752</v>
      </c>
      <c r="N1020">
        <f t="shared" si="210"/>
        <v>594.87916666666752</v>
      </c>
      <c r="O1020">
        <f t="shared" si="211"/>
        <v>0</v>
      </c>
      <c r="Q1020" s="3">
        <f t="shared" si="216"/>
        <v>16.784859999999682</v>
      </c>
      <c r="R1020" s="3">
        <f t="shared" si="207"/>
        <v>252.12747999999425</v>
      </c>
      <c r="S1020" s="3">
        <f t="shared" si="212"/>
        <v>272.12747999999431</v>
      </c>
      <c r="T1020" s="3">
        <f t="shared" si="217"/>
        <v>-104.89916128000002</v>
      </c>
      <c r="U1020" s="3">
        <f t="shared" si="218"/>
        <v>358.33359826482354</v>
      </c>
    </row>
    <row r="1021" spans="1:21" x14ac:dyDescent="0.25">
      <c r="A1021" s="3">
        <v>8.61</v>
      </c>
      <c r="B1021" s="3">
        <f t="shared" si="213"/>
        <v>13.61</v>
      </c>
      <c r="C1021" s="3">
        <f t="shared" si="214"/>
        <v>6.25</v>
      </c>
      <c r="D1021" s="4">
        <f t="shared" si="204"/>
        <v>62.5</v>
      </c>
      <c r="E1021" s="4">
        <f t="shared" si="205"/>
        <v>194.98</v>
      </c>
      <c r="F1021">
        <f t="shared" si="208"/>
        <v>4733.2658096666655</v>
      </c>
      <c r="H1021" s="3"/>
      <c r="J1021" s="3">
        <f t="shared" si="206"/>
        <v>214.98</v>
      </c>
      <c r="K1021" s="3">
        <f t="shared" si="209"/>
        <v>4138.7951429999994</v>
      </c>
      <c r="M1021" s="3">
        <f t="shared" si="215"/>
        <v>-594.47066666666615</v>
      </c>
      <c r="N1021">
        <f t="shared" si="210"/>
        <v>594.47066666666615</v>
      </c>
      <c r="O1021">
        <f t="shared" si="211"/>
        <v>0</v>
      </c>
      <c r="Q1021" s="3">
        <f t="shared" si="216"/>
        <v>16.804399999999681</v>
      </c>
      <c r="R1021" s="3">
        <f t="shared" si="207"/>
        <v>252.47919999999422</v>
      </c>
      <c r="S1021" s="3">
        <f t="shared" si="212"/>
        <v>272.47919999999425</v>
      </c>
      <c r="T1021" s="3">
        <f t="shared" si="217"/>
        <v>-105.28996128000001</v>
      </c>
      <c r="U1021" s="3">
        <f t="shared" si="218"/>
        <v>356.28005053741236</v>
      </c>
    </row>
    <row r="1022" spans="1:21" x14ac:dyDescent="0.25">
      <c r="A1022" s="3">
        <v>8.6199999999999992</v>
      </c>
      <c r="B1022" s="3">
        <f t="shared" si="213"/>
        <v>13.62</v>
      </c>
      <c r="C1022" s="3">
        <f t="shared" si="214"/>
        <v>6.25</v>
      </c>
      <c r="D1022" s="4">
        <f t="shared" si="204"/>
        <v>62.5</v>
      </c>
      <c r="E1022" s="4">
        <f t="shared" si="205"/>
        <v>195.16</v>
      </c>
      <c r="F1022">
        <f t="shared" si="208"/>
        <v>4744.7039506666661</v>
      </c>
      <c r="H1022" s="3"/>
      <c r="J1022" s="3">
        <f t="shared" si="206"/>
        <v>215.16</v>
      </c>
      <c r="K1022" s="3">
        <f t="shared" si="209"/>
        <v>4150.643783999999</v>
      </c>
      <c r="M1022" s="3">
        <f t="shared" si="215"/>
        <v>-594.0601666666671</v>
      </c>
      <c r="N1022">
        <f t="shared" si="210"/>
        <v>594.0601666666671</v>
      </c>
      <c r="O1022">
        <f t="shared" si="211"/>
        <v>0</v>
      </c>
      <c r="Q1022" s="3">
        <f t="shared" si="216"/>
        <v>16.823939999999681</v>
      </c>
      <c r="R1022" s="3">
        <f t="shared" si="207"/>
        <v>252.83091999999422</v>
      </c>
      <c r="S1022" s="3">
        <f t="shared" si="212"/>
        <v>272.83091999999425</v>
      </c>
      <c r="T1022" s="3">
        <f t="shared" si="217"/>
        <v>-105.68076128000001</v>
      </c>
      <c r="U1022" s="3">
        <f t="shared" si="218"/>
        <v>354.21886657800115</v>
      </c>
    </row>
    <row r="1023" spans="1:21" x14ac:dyDescent="0.25">
      <c r="A1023" s="3">
        <v>8.6300000000000008</v>
      </c>
      <c r="B1023" s="3">
        <f t="shared" si="213"/>
        <v>13.63</v>
      </c>
      <c r="C1023" s="3">
        <f t="shared" si="214"/>
        <v>6.25</v>
      </c>
      <c r="D1023" s="4">
        <f t="shared" si="204"/>
        <v>62.5</v>
      </c>
      <c r="E1023" s="4">
        <f t="shared" si="205"/>
        <v>195.34</v>
      </c>
      <c r="F1023">
        <f t="shared" si="208"/>
        <v>4756.1616076666678</v>
      </c>
      <c r="H1023" s="3"/>
      <c r="J1023" s="3">
        <f t="shared" si="206"/>
        <v>215.34</v>
      </c>
      <c r="K1023" s="3">
        <f t="shared" si="209"/>
        <v>4162.5139410000011</v>
      </c>
      <c r="M1023" s="3">
        <f t="shared" si="215"/>
        <v>-593.64766666666674</v>
      </c>
      <c r="N1023">
        <f t="shared" si="210"/>
        <v>593.64766666666674</v>
      </c>
      <c r="O1023">
        <f t="shared" si="211"/>
        <v>0</v>
      </c>
      <c r="Q1023" s="3">
        <f t="shared" si="216"/>
        <v>16.84347999999968</v>
      </c>
      <c r="R1023" s="3">
        <f t="shared" si="207"/>
        <v>253.18263999999422</v>
      </c>
      <c r="S1023" s="3">
        <f t="shared" si="212"/>
        <v>273.18263999999419</v>
      </c>
      <c r="T1023" s="3">
        <f t="shared" si="217"/>
        <v>-106.07156128000003</v>
      </c>
      <c r="U1023" s="3">
        <f t="shared" si="218"/>
        <v>352.15004638658996</v>
      </c>
    </row>
    <row r="1024" spans="1:21" x14ac:dyDescent="0.25">
      <c r="A1024" s="3">
        <v>8.64</v>
      </c>
      <c r="B1024" s="3">
        <f t="shared" si="213"/>
        <v>13.64</v>
      </c>
      <c r="C1024" s="3">
        <f t="shared" si="214"/>
        <v>6.25</v>
      </c>
      <c r="D1024" s="4">
        <f t="shared" si="204"/>
        <v>62.5</v>
      </c>
      <c r="E1024" s="4">
        <f t="shared" si="205"/>
        <v>195.52</v>
      </c>
      <c r="F1024">
        <f t="shared" si="208"/>
        <v>4767.6387986666678</v>
      </c>
      <c r="H1024" s="3"/>
      <c r="J1024" s="3">
        <f t="shared" si="206"/>
        <v>215.52</v>
      </c>
      <c r="K1024" s="3">
        <f t="shared" si="209"/>
        <v>4174.4056320000018</v>
      </c>
      <c r="M1024" s="3">
        <f t="shared" si="215"/>
        <v>-593.23316666666597</v>
      </c>
      <c r="N1024">
        <f t="shared" si="210"/>
        <v>593.23316666666597</v>
      </c>
      <c r="O1024">
        <f t="shared" si="211"/>
        <v>0</v>
      </c>
      <c r="Q1024" s="3">
        <f t="shared" si="216"/>
        <v>16.863019999999679</v>
      </c>
      <c r="R1024" s="3">
        <f t="shared" si="207"/>
        <v>253.53435999999422</v>
      </c>
      <c r="S1024" s="3">
        <f t="shared" si="212"/>
        <v>273.53435999999419</v>
      </c>
      <c r="T1024" s="3">
        <f t="shared" si="217"/>
        <v>-106.46236128000002</v>
      </c>
      <c r="U1024" s="3">
        <f t="shared" si="218"/>
        <v>350.07358996317879</v>
      </c>
    </row>
    <row r="1025" spans="1:23" x14ac:dyDescent="0.25">
      <c r="A1025" s="3">
        <v>8.65</v>
      </c>
      <c r="B1025" s="3">
        <f t="shared" si="213"/>
        <v>13.65</v>
      </c>
      <c r="C1025" s="3">
        <f t="shared" si="214"/>
        <v>6.25</v>
      </c>
      <c r="D1025" s="4">
        <f t="shared" si="204"/>
        <v>62.5</v>
      </c>
      <c r="E1025" s="4">
        <f t="shared" si="205"/>
        <v>195.70000000000002</v>
      </c>
      <c r="F1025">
        <f t="shared" si="208"/>
        <v>4779.1355416666675</v>
      </c>
      <c r="H1025" s="3"/>
      <c r="J1025" s="3">
        <f t="shared" si="206"/>
        <v>215.70000000000002</v>
      </c>
      <c r="K1025" s="3">
        <f t="shared" si="209"/>
        <v>4186.3188750000008</v>
      </c>
      <c r="M1025" s="3">
        <f t="shared" si="215"/>
        <v>-592.81666666666661</v>
      </c>
      <c r="N1025">
        <f t="shared" si="210"/>
        <v>592.81666666666661</v>
      </c>
      <c r="O1025">
        <f t="shared" si="211"/>
        <v>0</v>
      </c>
      <c r="Q1025" s="3">
        <f t="shared" si="216"/>
        <v>16.882559999999678</v>
      </c>
      <c r="R1025" s="3">
        <f t="shared" si="207"/>
        <v>253.88607999999417</v>
      </c>
      <c r="S1025" s="3">
        <f t="shared" si="212"/>
        <v>273.88607999999419</v>
      </c>
      <c r="T1025" s="3">
        <f t="shared" si="217"/>
        <v>-106.85316128000002</v>
      </c>
      <c r="U1025" s="3">
        <f t="shared" si="218"/>
        <v>347.98949730776752</v>
      </c>
    </row>
    <row r="1026" spans="1:23" x14ac:dyDescent="0.25">
      <c r="A1026" s="3">
        <v>8.66</v>
      </c>
      <c r="B1026" s="3">
        <f t="shared" si="213"/>
        <v>13.66</v>
      </c>
      <c r="C1026" s="3">
        <f t="shared" si="214"/>
        <v>6.25</v>
      </c>
      <c r="D1026" s="4">
        <f t="shared" si="204"/>
        <v>62.5</v>
      </c>
      <c r="E1026" s="4">
        <f t="shared" si="205"/>
        <v>195.88</v>
      </c>
      <c r="F1026">
        <f t="shared" si="208"/>
        <v>4790.6518546666666</v>
      </c>
      <c r="H1026" s="3"/>
      <c r="J1026" s="3">
        <f t="shared" si="206"/>
        <v>215.88</v>
      </c>
      <c r="K1026" s="3">
        <f t="shared" si="209"/>
        <v>4198.2536879999998</v>
      </c>
      <c r="M1026" s="3">
        <f t="shared" si="215"/>
        <v>-592.39816666666684</v>
      </c>
      <c r="N1026">
        <f t="shared" si="210"/>
        <v>592.39816666666684</v>
      </c>
      <c r="O1026">
        <f t="shared" si="211"/>
        <v>0</v>
      </c>
      <c r="Q1026" s="3">
        <f t="shared" si="216"/>
        <v>16.902099999999677</v>
      </c>
      <c r="R1026" s="3">
        <f t="shared" si="207"/>
        <v>254.23779999999417</v>
      </c>
      <c r="S1026" s="3">
        <f t="shared" si="212"/>
        <v>274.23779999999419</v>
      </c>
      <c r="T1026" s="3">
        <f t="shared" si="217"/>
        <v>-107.24396128000002</v>
      </c>
      <c r="U1026" s="3">
        <f t="shared" si="218"/>
        <v>345.89776842035633</v>
      </c>
    </row>
    <row r="1027" spans="1:23" x14ac:dyDescent="0.25">
      <c r="A1027" s="3">
        <v>8.67</v>
      </c>
      <c r="B1027" s="3">
        <f t="shared" si="213"/>
        <v>13.67</v>
      </c>
      <c r="C1027" s="3">
        <f t="shared" si="214"/>
        <v>6.25</v>
      </c>
      <c r="D1027" s="4">
        <f t="shared" si="204"/>
        <v>62.5</v>
      </c>
      <c r="E1027" s="4">
        <f t="shared" si="205"/>
        <v>196.06</v>
      </c>
      <c r="F1027">
        <f t="shared" si="208"/>
        <v>4802.1877556666668</v>
      </c>
      <c r="H1027" s="3"/>
      <c r="J1027" s="3">
        <f t="shared" si="206"/>
        <v>216.06</v>
      </c>
      <c r="K1027" s="3">
        <f t="shared" si="209"/>
        <v>4210.2100890000002</v>
      </c>
      <c r="M1027" s="3">
        <f t="shared" si="215"/>
        <v>-591.97766666666666</v>
      </c>
      <c r="N1027">
        <f t="shared" si="210"/>
        <v>591.97766666666666</v>
      </c>
      <c r="O1027">
        <f t="shared" si="211"/>
        <v>0</v>
      </c>
      <c r="Q1027" s="3">
        <f t="shared" si="216"/>
        <v>16.921639999999677</v>
      </c>
      <c r="R1027" s="3">
        <f t="shared" si="207"/>
        <v>254.58951999999417</v>
      </c>
      <c r="S1027" s="3">
        <f t="shared" si="212"/>
        <v>274.5895199999942</v>
      </c>
      <c r="T1027" s="3">
        <f t="shared" si="217"/>
        <v>-107.63476128000002</v>
      </c>
      <c r="U1027" s="3">
        <f t="shared" si="218"/>
        <v>343.79840330094515</v>
      </c>
    </row>
    <row r="1028" spans="1:23" x14ac:dyDescent="0.25">
      <c r="A1028" s="3">
        <v>8.68</v>
      </c>
      <c r="B1028" s="3">
        <f t="shared" si="213"/>
        <v>13.68</v>
      </c>
      <c r="C1028" s="3">
        <f t="shared" si="214"/>
        <v>6.25</v>
      </c>
      <c r="D1028" s="4">
        <f t="shared" si="204"/>
        <v>62.5</v>
      </c>
      <c r="E1028" s="4">
        <f t="shared" si="205"/>
        <v>196.24</v>
      </c>
      <c r="F1028">
        <f t="shared" si="208"/>
        <v>4813.7432626666669</v>
      </c>
      <c r="H1028" s="3"/>
      <c r="J1028" s="3">
        <f t="shared" si="206"/>
        <v>216.24</v>
      </c>
      <c r="K1028" s="3">
        <f t="shared" si="209"/>
        <v>4222.1880959999999</v>
      </c>
      <c r="M1028" s="3">
        <f t="shared" si="215"/>
        <v>-591.55516666666699</v>
      </c>
      <c r="N1028">
        <f t="shared" si="210"/>
        <v>591.55516666666699</v>
      </c>
      <c r="O1028">
        <f t="shared" si="211"/>
        <v>0</v>
      </c>
      <c r="Q1028" s="3">
        <f t="shared" si="216"/>
        <v>16.941179999999676</v>
      </c>
      <c r="R1028" s="3">
        <f t="shared" si="207"/>
        <v>254.94123999999417</v>
      </c>
      <c r="S1028" s="3">
        <f t="shared" si="212"/>
        <v>274.9412399999942</v>
      </c>
      <c r="T1028" s="3">
        <f t="shared" si="217"/>
        <v>-108.02556128000002</v>
      </c>
      <c r="U1028" s="3">
        <f t="shared" si="218"/>
        <v>341.69140194953388</v>
      </c>
    </row>
    <row r="1029" spans="1:23" x14ac:dyDescent="0.25">
      <c r="A1029" s="3">
        <v>8.69</v>
      </c>
      <c r="B1029" s="3">
        <f t="shared" si="213"/>
        <v>13.69</v>
      </c>
      <c r="C1029" s="3">
        <f t="shared" si="214"/>
        <v>6.25</v>
      </c>
      <c r="D1029" s="4">
        <f t="shared" si="204"/>
        <v>62.5</v>
      </c>
      <c r="E1029" s="4">
        <f t="shared" si="205"/>
        <v>196.41999999999996</v>
      </c>
      <c r="F1029">
        <f t="shared" si="208"/>
        <v>4825.3183936666655</v>
      </c>
      <c r="H1029" s="3"/>
      <c r="J1029" s="3">
        <f t="shared" si="206"/>
        <v>216.42</v>
      </c>
      <c r="K1029" s="3">
        <f t="shared" si="209"/>
        <v>4234.1877269999995</v>
      </c>
      <c r="M1029" s="3">
        <f t="shared" si="215"/>
        <v>-591.130666666666</v>
      </c>
      <c r="N1029">
        <f t="shared" si="210"/>
        <v>591.130666666666</v>
      </c>
      <c r="O1029">
        <f t="shared" si="211"/>
        <v>0</v>
      </c>
      <c r="Q1029" s="3">
        <f t="shared" si="216"/>
        <v>16.960719999999675</v>
      </c>
      <c r="R1029" s="3">
        <f t="shared" si="207"/>
        <v>255.29295999999411</v>
      </c>
      <c r="S1029" s="3">
        <f t="shared" si="212"/>
        <v>275.29295999999414</v>
      </c>
      <c r="T1029" s="3">
        <f t="shared" si="217"/>
        <v>-108.41636128000002</v>
      </c>
      <c r="U1029" s="3">
        <f t="shared" si="218"/>
        <v>339.57676436612269</v>
      </c>
    </row>
    <row r="1030" spans="1:23" x14ac:dyDescent="0.25">
      <c r="A1030" s="3">
        <v>8.6999999999999993</v>
      </c>
      <c r="B1030" s="3">
        <f t="shared" si="213"/>
        <v>13.7</v>
      </c>
      <c r="C1030" s="3">
        <f t="shared" si="214"/>
        <v>6.25</v>
      </c>
      <c r="D1030" s="4">
        <f t="shared" si="204"/>
        <v>62.5</v>
      </c>
      <c r="E1030" s="4">
        <f t="shared" si="205"/>
        <v>196.60000000000002</v>
      </c>
      <c r="F1030">
        <f t="shared" si="208"/>
        <v>4836.9131666666663</v>
      </c>
      <c r="H1030" s="3"/>
      <c r="J1030" s="3">
        <f t="shared" si="206"/>
        <v>216.6</v>
      </c>
      <c r="K1030" s="3">
        <f t="shared" si="209"/>
        <v>4246.2089999999998</v>
      </c>
      <c r="M1030" s="3">
        <f t="shared" si="215"/>
        <v>-590.70416666666642</v>
      </c>
      <c r="N1030">
        <f t="shared" si="210"/>
        <v>590.70416666666642</v>
      </c>
      <c r="O1030">
        <f t="shared" si="211"/>
        <v>0</v>
      </c>
      <c r="Q1030" s="3">
        <f t="shared" si="216"/>
        <v>16.980259999999674</v>
      </c>
      <c r="R1030" s="3">
        <f t="shared" si="207"/>
        <v>255.64467999999411</v>
      </c>
      <c r="S1030" s="3">
        <f t="shared" si="212"/>
        <v>275.64467999999414</v>
      </c>
      <c r="T1030" s="3">
        <f t="shared" si="217"/>
        <v>-108.80716128000002</v>
      </c>
      <c r="U1030" s="3">
        <f t="shared" si="218"/>
        <v>337.45449055071151</v>
      </c>
    </row>
    <row r="1031" spans="1:23" x14ac:dyDescent="0.25">
      <c r="A1031" s="3">
        <v>8.7100000000000009</v>
      </c>
      <c r="B1031" s="3">
        <f t="shared" si="213"/>
        <v>13.71</v>
      </c>
      <c r="C1031" s="3">
        <f t="shared" si="214"/>
        <v>6.25</v>
      </c>
      <c r="D1031" s="4">
        <f t="shared" si="204"/>
        <v>62.5</v>
      </c>
      <c r="E1031" s="4">
        <f t="shared" si="205"/>
        <v>196.78000000000003</v>
      </c>
      <c r="F1031">
        <f t="shared" si="208"/>
        <v>4848.5275996666678</v>
      </c>
      <c r="H1031" s="3"/>
      <c r="J1031" s="3">
        <f t="shared" si="206"/>
        <v>216.78000000000003</v>
      </c>
      <c r="K1031" s="3">
        <f t="shared" si="209"/>
        <v>4258.2519330000014</v>
      </c>
      <c r="M1031" s="3">
        <f t="shared" si="215"/>
        <v>-590.27566666666644</v>
      </c>
      <c r="N1031">
        <f t="shared" si="210"/>
        <v>590.27566666666644</v>
      </c>
      <c r="O1031">
        <f t="shared" si="211"/>
        <v>0</v>
      </c>
      <c r="Q1031" s="3">
        <f t="shared" si="216"/>
        <v>16.999799999999674</v>
      </c>
      <c r="R1031" s="3">
        <f t="shared" si="207"/>
        <v>255.99639999999411</v>
      </c>
      <c r="S1031" s="3">
        <f t="shared" si="212"/>
        <v>275.99639999999408</v>
      </c>
      <c r="T1031" s="3">
        <f t="shared" si="217"/>
        <v>-109.19796128000002</v>
      </c>
      <c r="U1031" s="3">
        <f t="shared" si="218"/>
        <v>335.3245805033003</v>
      </c>
    </row>
    <row r="1032" spans="1:23" x14ac:dyDescent="0.25">
      <c r="A1032" s="3">
        <v>8.7200000000000006</v>
      </c>
      <c r="B1032" s="3">
        <f t="shared" si="213"/>
        <v>13.72</v>
      </c>
      <c r="C1032" s="3">
        <f t="shared" si="214"/>
        <v>6.25</v>
      </c>
      <c r="D1032" s="4">
        <f t="shared" si="204"/>
        <v>62.5</v>
      </c>
      <c r="E1032" s="4">
        <f t="shared" si="205"/>
        <v>196.96000000000004</v>
      </c>
      <c r="F1032">
        <f t="shared" si="208"/>
        <v>4860.1617106666681</v>
      </c>
      <c r="H1032" s="3"/>
      <c r="J1032" s="3">
        <f t="shared" si="206"/>
        <v>216.96</v>
      </c>
      <c r="K1032" s="3">
        <f t="shared" si="209"/>
        <v>4270.3165440000012</v>
      </c>
      <c r="M1032" s="3">
        <f t="shared" si="215"/>
        <v>-589.84516666666696</v>
      </c>
      <c r="N1032">
        <f t="shared" si="210"/>
        <v>589.84516666666696</v>
      </c>
      <c r="O1032">
        <f t="shared" si="211"/>
        <v>0</v>
      </c>
      <c r="Q1032" s="3">
        <f t="shared" si="216"/>
        <v>17.019339999999673</v>
      </c>
      <c r="R1032" s="3">
        <f t="shared" si="207"/>
        <v>256.34811999999408</v>
      </c>
      <c r="S1032" s="3">
        <f t="shared" si="212"/>
        <v>276.34811999999408</v>
      </c>
      <c r="T1032" s="3">
        <f t="shared" si="217"/>
        <v>-109.58876128000001</v>
      </c>
      <c r="U1032" s="3">
        <f t="shared" si="218"/>
        <v>333.1870342238891</v>
      </c>
    </row>
    <row r="1033" spans="1:23" x14ac:dyDescent="0.25">
      <c r="A1033" s="3">
        <v>8.73</v>
      </c>
      <c r="B1033" s="3">
        <f t="shared" si="213"/>
        <v>13.73</v>
      </c>
      <c r="C1033" s="3">
        <f t="shared" si="214"/>
        <v>6.25</v>
      </c>
      <c r="D1033" s="4">
        <f t="shared" si="204"/>
        <v>62.5</v>
      </c>
      <c r="E1033" s="4">
        <f t="shared" si="205"/>
        <v>197.14</v>
      </c>
      <c r="F1033">
        <f t="shared" si="208"/>
        <v>4871.8155176666669</v>
      </c>
      <c r="H1033" s="3"/>
      <c r="J1033" s="3">
        <f t="shared" si="206"/>
        <v>217.14000000000001</v>
      </c>
      <c r="K1033" s="3">
        <f t="shared" si="209"/>
        <v>4282.4028510000007</v>
      </c>
      <c r="M1033" s="3">
        <f t="shared" si="215"/>
        <v>-589.41266666666615</v>
      </c>
      <c r="N1033">
        <f t="shared" si="210"/>
        <v>589.41266666666615</v>
      </c>
      <c r="O1033">
        <f t="shared" si="211"/>
        <v>0</v>
      </c>
      <c r="Q1033" s="3">
        <f t="shared" si="216"/>
        <v>17.038879999999672</v>
      </c>
      <c r="R1033" s="3">
        <f t="shared" si="207"/>
        <v>256.69983999999408</v>
      </c>
      <c r="S1033" s="3">
        <f t="shared" si="212"/>
        <v>276.69983999999408</v>
      </c>
      <c r="T1033" s="3">
        <f t="shared" si="217"/>
        <v>-109.97956128000001</v>
      </c>
      <c r="U1033" s="3">
        <f t="shared" si="218"/>
        <v>331.04185171247792</v>
      </c>
    </row>
    <row r="1034" spans="1:23" x14ac:dyDescent="0.25">
      <c r="A1034" s="3">
        <v>8.74</v>
      </c>
      <c r="B1034" s="3">
        <f t="shared" si="213"/>
        <v>13.74</v>
      </c>
      <c r="C1034" s="3">
        <f t="shared" si="214"/>
        <v>6.25</v>
      </c>
      <c r="D1034" s="4">
        <f t="shared" si="204"/>
        <v>62.5</v>
      </c>
      <c r="E1034" s="4">
        <f t="shared" si="205"/>
        <v>197.32</v>
      </c>
      <c r="F1034">
        <f t="shared" si="208"/>
        <v>4883.4890386666666</v>
      </c>
      <c r="H1034" s="3"/>
      <c r="J1034" s="3">
        <f t="shared" si="206"/>
        <v>217.32</v>
      </c>
      <c r="K1034" s="3">
        <f t="shared" si="209"/>
        <v>4294.5108719999998</v>
      </c>
      <c r="M1034" s="3">
        <f t="shared" si="215"/>
        <v>-588.97816666666677</v>
      </c>
      <c r="N1034">
        <f t="shared" si="210"/>
        <v>588.97816666666677</v>
      </c>
      <c r="O1034">
        <f t="shared" si="211"/>
        <v>0</v>
      </c>
      <c r="Q1034" s="3">
        <f t="shared" si="216"/>
        <v>17.058419999999671</v>
      </c>
      <c r="R1034" s="3">
        <f t="shared" si="207"/>
        <v>257.05155999999408</v>
      </c>
      <c r="S1034" s="3">
        <f t="shared" si="212"/>
        <v>277.05155999999408</v>
      </c>
      <c r="T1034" s="3">
        <f t="shared" si="217"/>
        <v>-110.37036128000001</v>
      </c>
      <c r="U1034" s="3">
        <f t="shared" si="218"/>
        <v>328.8890329690667</v>
      </c>
    </row>
    <row r="1035" spans="1:23" x14ac:dyDescent="0.25">
      <c r="A1035" s="3">
        <v>8.75</v>
      </c>
      <c r="B1035" s="3">
        <f t="shared" si="213"/>
        <v>13.75</v>
      </c>
      <c r="C1035" s="3">
        <f t="shared" si="214"/>
        <v>6.25</v>
      </c>
      <c r="D1035" s="4">
        <f t="shared" si="204"/>
        <v>62.5</v>
      </c>
      <c r="E1035" s="4">
        <f t="shared" si="205"/>
        <v>197.5</v>
      </c>
      <c r="F1035">
        <f t="shared" si="208"/>
        <v>4895.182291666667</v>
      </c>
      <c r="H1035" s="3"/>
      <c r="J1035" s="3">
        <f t="shared" si="206"/>
        <v>217.5</v>
      </c>
      <c r="K1035" s="3">
        <f t="shared" si="209"/>
        <v>4306.640625</v>
      </c>
      <c r="M1035" s="3">
        <f t="shared" si="215"/>
        <v>-588.54166666666697</v>
      </c>
      <c r="N1035">
        <f t="shared" si="210"/>
        <v>588.54166666666697</v>
      </c>
      <c r="O1035">
        <f t="shared" si="211"/>
        <v>0</v>
      </c>
      <c r="Q1035" s="3">
        <f t="shared" si="216"/>
        <v>17.077959999999671</v>
      </c>
      <c r="R1035" s="3">
        <f t="shared" si="207"/>
        <v>257.40327999999408</v>
      </c>
      <c r="S1035" s="3">
        <f t="shared" si="212"/>
        <v>277.40327999999408</v>
      </c>
      <c r="T1035" s="3">
        <f t="shared" si="217"/>
        <v>-110.76116128000001</v>
      </c>
      <c r="U1035" s="3">
        <f t="shared" si="218"/>
        <v>326.72857799365545</v>
      </c>
    </row>
    <row r="1036" spans="1:23" x14ac:dyDescent="0.25">
      <c r="A1036" s="3">
        <v>8.76</v>
      </c>
      <c r="B1036" s="3">
        <f t="shared" si="213"/>
        <v>13.76</v>
      </c>
      <c r="C1036" s="3">
        <f t="shared" si="214"/>
        <v>6.25</v>
      </c>
      <c r="D1036" s="4">
        <f t="shared" si="204"/>
        <v>62.5</v>
      </c>
      <c r="E1036" s="4">
        <f t="shared" si="205"/>
        <v>197.68</v>
      </c>
      <c r="F1036">
        <f t="shared" si="208"/>
        <v>4906.8952946666668</v>
      </c>
      <c r="H1036" s="3"/>
      <c r="J1036" s="3">
        <f t="shared" si="206"/>
        <v>217.68</v>
      </c>
      <c r="K1036" s="3">
        <f t="shared" si="209"/>
        <v>4318.792128</v>
      </c>
      <c r="M1036" s="3">
        <f t="shared" si="215"/>
        <v>-588.10316666666677</v>
      </c>
      <c r="N1036">
        <f t="shared" si="210"/>
        <v>588.10316666666677</v>
      </c>
      <c r="O1036">
        <f t="shared" si="211"/>
        <v>0</v>
      </c>
      <c r="Q1036" s="3">
        <f t="shared" si="216"/>
        <v>17.09749999999967</v>
      </c>
      <c r="R1036" s="3">
        <f t="shared" si="207"/>
        <v>257.75499999999403</v>
      </c>
      <c r="S1036" s="3">
        <f t="shared" si="212"/>
        <v>277.75499999999408</v>
      </c>
      <c r="T1036" s="3">
        <f t="shared" si="217"/>
        <v>-111.15196128000001</v>
      </c>
      <c r="U1036" s="3">
        <f t="shared" si="218"/>
        <v>324.56048678624427</v>
      </c>
    </row>
    <row r="1037" spans="1:23" x14ac:dyDescent="0.25">
      <c r="A1037" s="3">
        <v>8.77</v>
      </c>
      <c r="B1037" s="3">
        <f t="shared" si="213"/>
        <v>13.77</v>
      </c>
      <c r="C1037" s="3">
        <f t="shared" si="214"/>
        <v>6.25</v>
      </c>
      <c r="D1037" s="4">
        <f t="shared" si="204"/>
        <v>62.5</v>
      </c>
      <c r="E1037" s="4">
        <f t="shared" si="205"/>
        <v>197.86</v>
      </c>
      <c r="F1037">
        <f t="shared" si="208"/>
        <v>4918.6280656666668</v>
      </c>
      <c r="H1037" s="3"/>
      <c r="J1037" s="3">
        <f t="shared" si="206"/>
        <v>217.85999999999999</v>
      </c>
      <c r="K1037" s="3">
        <f t="shared" si="209"/>
        <v>4330.9653989999988</v>
      </c>
      <c r="M1037" s="3">
        <f t="shared" si="215"/>
        <v>-587.66266666666797</v>
      </c>
      <c r="N1037">
        <f t="shared" si="210"/>
        <v>587.66266666666797</v>
      </c>
      <c r="O1037">
        <f t="shared" si="211"/>
        <v>0</v>
      </c>
      <c r="Q1037" s="3">
        <f t="shared" si="216"/>
        <v>17.117039999999669</v>
      </c>
      <c r="R1037" s="3">
        <f t="shared" si="207"/>
        <v>258.10671999999403</v>
      </c>
      <c r="S1037" s="3">
        <f t="shared" si="212"/>
        <v>278.10671999999403</v>
      </c>
      <c r="T1037" s="3">
        <f t="shared" si="217"/>
        <v>-111.54276128000001</v>
      </c>
      <c r="U1037" s="3">
        <f t="shared" si="218"/>
        <v>322.38475934683305</v>
      </c>
      <c r="W1037" s="3"/>
    </row>
    <row r="1038" spans="1:23" x14ac:dyDescent="0.25">
      <c r="A1038" s="3">
        <v>8.7799999999999994</v>
      </c>
      <c r="B1038" s="3">
        <f t="shared" si="213"/>
        <v>13.78</v>
      </c>
      <c r="C1038" s="3">
        <f t="shared" si="214"/>
        <v>6.25</v>
      </c>
      <c r="D1038" s="4">
        <f t="shared" si="204"/>
        <v>62.5</v>
      </c>
      <c r="E1038" s="4">
        <f t="shared" si="205"/>
        <v>198.03999999999996</v>
      </c>
      <c r="F1038">
        <f t="shared" si="208"/>
        <v>4930.3806226666657</v>
      </c>
      <c r="H1038" s="3"/>
      <c r="J1038" s="3">
        <f t="shared" si="206"/>
        <v>218.04</v>
      </c>
      <c r="K1038" s="3">
        <f t="shared" si="209"/>
        <v>4343.1604559999996</v>
      </c>
      <c r="M1038" s="3">
        <f t="shared" si="215"/>
        <v>-587.22016666666605</v>
      </c>
      <c r="N1038">
        <f t="shared" si="210"/>
        <v>587.22016666666605</v>
      </c>
      <c r="O1038">
        <f t="shared" si="211"/>
        <v>0</v>
      </c>
      <c r="Q1038" s="3">
        <f t="shared" si="216"/>
        <v>17.136579999999668</v>
      </c>
      <c r="R1038" s="3">
        <f t="shared" si="207"/>
        <v>258.45843999999397</v>
      </c>
      <c r="S1038" s="3">
        <f t="shared" si="212"/>
        <v>278.45843999999403</v>
      </c>
      <c r="T1038" s="3">
        <f t="shared" si="217"/>
        <v>-111.93356128000001</v>
      </c>
      <c r="U1038" s="3">
        <f t="shared" si="218"/>
        <v>320.20139567542179</v>
      </c>
      <c r="W1038" s="3"/>
    </row>
    <row r="1039" spans="1:23" x14ac:dyDescent="0.25">
      <c r="A1039" s="3">
        <v>8.7899999999999991</v>
      </c>
      <c r="B1039" s="3">
        <f t="shared" si="213"/>
        <v>13.79</v>
      </c>
      <c r="C1039" s="3">
        <f t="shared" si="214"/>
        <v>6.25</v>
      </c>
      <c r="D1039" s="4">
        <f t="shared" si="204"/>
        <v>62.5</v>
      </c>
      <c r="E1039" s="4">
        <f t="shared" si="205"/>
        <v>198.21999999999997</v>
      </c>
      <c r="F1039">
        <f t="shared" si="208"/>
        <v>4942.1529836666659</v>
      </c>
      <c r="H1039" s="3"/>
      <c r="J1039" s="3">
        <f t="shared" si="206"/>
        <v>218.21999999999997</v>
      </c>
      <c r="K1039" s="3">
        <f t="shared" si="209"/>
        <v>4355.3773169999986</v>
      </c>
      <c r="M1039" s="3">
        <f t="shared" si="215"/>
        <v>-586.77566666666735</v>
      </c>
      <c r="N1039">
        <f t="shared" si="210"/>
        <v>586.77566666666735</v>
      </c>
      <c r="O1039">
        <f t="shared" si="211"/>
        <v>0</v>
      </c>
      <c r="Q1039" s="3">
        <f t="shared" si="216"/>
        <v>17.156119999999667</v>
      </c>
      <c r="R1039" s="3">
        <f t="shared" si="207"/>
        <v>258.81015999999397</v>
      </c>
      <c r="S1039" s="3">
        <f t="shared" si="212"/>
        <v>278.81015999999397</v>
      </c>
      <c r="T1039" s="3">
        <f t="shared" si="217"/>
        <v>-112.32436128000001</v>
      </c>
      <c r="U1039" s="3">
        <f t="shared" si="218"/>
        <v>318.01039577201061</v>
      </c>
      <c r="W1039" s="3"/>
    </row>
    <row r="1040" spans="1:23" x14ac:dyDescent="0.25">
      <c r="A1040" s="3">
        <v>8.8000000000000007</v>
      </c>
      <c r="B1040" s="3">
        <f t="shared" si="213"/>
        <v>13.8</v>
      </c>
      <c r="C1040" s="3">
        <f t="shared" si="214"/>
        <v>6.25</v>
      </c>
      <c r="D1040" s="4">
        <f t="shared" si="204"/>
        <v>62.5</v>
      </c>
      <c r="E1040" s="4">
        <f t="shared" si="205"/>
        <v>198.39999999999998</v>
      </c>
      <c r="F1040">
        <f t="shared" si="208"/>
        <v>4953.9451666666673</v>
      </c>
      <c r="H1040" s="3"/>
      <c r="J1040" s="3">
        <f t="shared" si="206"/>
        <v>218.4</v>
      </c>
      <c r="K1040" s="3">
        <f t="shared" si="209"/>
        <v>4367.616</v>
      </c>
      <c r="M1040" s="3">
        <f t="shared" si="215"/>
        <v>-586.32916666666733</v>
      </c>
      <c r="N1040">
        <f t="shared" si="210"/>
        <v>586.32916666666733</v>
      </c>
      <c r="O1040">
        <f t="shared" si="211"/>
        <v>0</v>
      </c>
      <c r="Q1040" s="3">
        <f t="shared" si="216"/>
        <v>17.175659999999667</v>
      </c>
      <c r="R1040" s="3">
        <f t="shared" si="207"/>
        <v>259.16187999999397</v>
      </c>
      <c r="S1040" s="3">
        <f t="shared" si="212"/>
        <v>279.16187999999397</v>
      </c>
      <c r="T1040" s="3">
        <f t="shared" si="217"/>
        <v>-112.71516128</v>
      </c>
      <c r="U1040" s="3">
        <f t="shared" si="218"/>
        <v>315.81175963659945</v>
      </c>
      <c r="W1040" s="3"/>
    </row>
    <row r="1041" spans="1:23" x14ac:dyDescent="0.25">
      <c r="A1041" s="3">
        <v>8.81</v>
      </c>
      <c r="B1041" s="3">
        <f t="shared" si="213"/>
        <v>13.81</v>
      </c>
      <c r="C1041" s="3">
        <f t="shared" si="214"/>
        <v>6.25</v>
      </c>
      <c r="D1041" s="4">
        <f t="shared" si="204"/>
        <v>62.5</v>
      </c>
      <c r="E1041" s="4">
        <f t="shared" si="205"/>
        <v>198.58000000000004</v>
      </c>
      <c r="F1041">
        <f t="shared" si="208"/>
        <v>4965.7571896666677</v>
      </c>
      <c r="H1041" s="3"/>
      <c r="J1041" s="3">
        <f t="shared" si="206"/>
        <v>218.58</v>
      </c>
      <c r="K1041" s="3">
        <f t="shared" si="209"/>
        <v>4379.8765230000008</v>
      </c>
      <c r="M1041" s="3">
        <f t="shared" si="215"/>
        <v>-585.88066666666691</v>
      </c>
      <c r="N1041">
        <f t="shared" si="210"/>
        <v>585.88066666666691</v>
      </c>
      <c r="O1041">
        <f t="shared" si="211"/>
        <v>0</v>
      </c>
      <c r="Q1041" s="3">
        <f t="shared" si="216"/>
        <v>17.195199999999666</v>
      </c>
      <c r="R1041" s="3">
        <f t="shared" si="207"/>
        <v>259.51359999999397</v>
      </c>
      <c r="S1041" s="3">
        <f t="shared" si="212"/>
        <v>279.51359999999397</v>
      </c>
      <c r="T1041" s="3">
        <f t="shared" si="217"/>
        <v>-113.10596128</v>
      </c>
      <c r="U1041" s="3">
        <f t="shared" si="218"/>
        <v>313.60548726918825</v>
      </c>
      <c r="W1041" s="3"/>
    </row>
    <row r="1042" spans="1:23" x14ac:dyDescent="0.25">
      <c r="A1042" s="3">
        <v>8.82</v>
      </c>
      <c r="B1042" s="3">
        <f t="shared" si="213"/>
        <v>13.82</v>
      </c>
      <c r="C1042" s="3">
        <f t="shared" si="214"/>
        <v>6.25</v>
      </c>
      <c r="D1042" s="4">
        <f t="shared" si="204"/>
        <v>62.5</v>
      </c>
      <c r="E1042" s="4">
        <f t="shared" si="205"/>
        <v>198.76</v>
      </c>
      <c r="F1042">
        <f t="shared" si="208"/>
        <v>4977.5890706666669</v>
      </c>
      <c r="H1042" s="3"/>
      <c r="J1042" s="3">
        <f t="shared" si="206"/>
        <v>218.76</v>
      </c>
      <c r="K1042" s="3">
        <f t="shared" si="209"/>
        <v>4392.1589039999999</v>
      </c>
      <c r="M1042" s="3">
        <f t="shared" si="215"/>
        <v>-585.43016666666699</v>
      </c>
      <c r="N1042">
        <f t="shared" si="210"/>
        <v>585.43016666666699</v>
      </c>
      <c r="O1042">
        <f t="shared" si="211"/>
        <v>0</v>
      </c>
      <c r="Q1042" s="3">
        <f t="shared" si="216"/>
        <v>17.214739999999665</v>
      </c>
      <c r="R1042" s="3">
        <f t="shared" si="207"/>
        <v>259.86531999999397</v>
      </c>
      <c r="S1042" s="3">
        <f t="shared" si="212"/>
        <v>279.86531999999397</v>
      </c>
      <c r="T1042" s="3">
        <f t="shared" si="217"/>
        <v>-113.49676128</v>
      </c>
      <c r="U1042" s="3">
        <f t="shared" si="218"/>
        <v>311.39157866977706</v>
      </c>
      <c r="W1042" s="3"/>
    </row>
    <row r="1043" spans="1:23" x14ac:dyDescent="0.25">
      <c r="A1043" s="3">
        <v>8.83</v>
      </c>
      <c r="B1043" s="3">
        <f t="shared" si="213"/>
        <v>13.83</v>
      </c>
      <c r="C1043" s="3">
        <f t="shared" si="214"/>
        <v>6.25</v>
      </c>
      <c r="D1043" s="4">
        <f t="shared" si="204"/>
        <v>62.5</v>
      </c>
      <c r="E1043" s="4">
        <f t="shared" si="205"/>
        <v>198.94</v>
      </c>
      <c r="F1043">
        <f t="shared" si="208"/>
        <v>4989.4408276666672</v>
      </c>
      <c r="H1043" s="3"/>
      <c r="J1043" s="3">
        <f t="shared" si="206"/>
        <v>218.94</v>
      </c>
      <c r="K1043" s="3">
        <f t="shared" si="209"/>
        <v>4404.4631609999997</v>
      </c>
      <c r="M1043" s="3">
        <f t="shared" si="215"/>
        <v>-584.97766666666757</v>
      </c>
      <c r="N1043">
        <f t="shared" si="210"/>
        <v>584.97766666666757</v>
      </c>
      <c r="O1043">
        <f t="shared" si="211"/>
        <v>0</v>
      </c>
      <c r="Q1043" s="3">
        <f t="shared" si="216"/>
        <v>17.234279999999664</v>
      </c>
      <c r="R1043" s="3">
        <f t="shared" si="207"/>
        <v>260.21703999999391</v>
      </c>
      <c r="S1043" s="3">
        <f t="shared" si="212"/>
        <v>280.21703999999397</v>
      </c>
      <c r="T1043" s="3">
        <f t="shared" si="217"/>
        <v>-113.88756128</v>
      </c>
      <c r="U1043" s="3">
        <f t="shared" si="218"/>
        <v>309.1700338383659</v>
      </c>
      <c r="W1043" s="3"/>
    </row>
    <row r="1044" spans="1:23" x14ac:dyDescent="0.25">
      <c r="A1044" s="3">
        <v>8.84</v>
      </c>
      <c r="B1044" s="3">
        <f t="shared" si="213"/>
        <v>13.84</v>
      </c>
      <c r="C1044" s="3">
        <f t="shared" si="214"/>
        <v>6.25</v>
      </c>
      <c r="D1044" s="4">
        <f t="shared" si="204"/>
        <v>62.5</v>
      </c>
      <c r="E1044" s="4">
        <f t="shared" si="205"/>
        <v>199.12</v>
      </c>
      <c r="F1044">
        <f t="shared" si="208"/>
        <v>5001.3124786666667</v>
      </c>
      <c r="H1044" s="3"/>
      <c r="J1044" s="3">
        <f t="shared" si="206"/>
        <v>219.12</v>
      </c>
      <c r="K1044" s="3">
        <f t="shared" si="209"/>
        <v>4416.7893119999999</v>
      </c>
      <c r="M1044" s="3">
        <f t="shared" si="215"/>
        <v>-584.52316666666684</v>
      </c>
      <c r="N1044">
        <f t="shared" si="210"/>
        <v>584.52316666666684</v>
      </c>
      <c r="O1044">
        <f t="shared" si="211"/>
        <v>0</v>
      </c>
      <c r="Q1044" s="3">
        <f t="shared" si="216"/>
        <v>17.253819999999664</v>
      </c>
      <c r="R1044" s="3">
        <f t="shared" si="207"/>
        <v>260.56875999999392</v>
      </c>
      <c r="S1044" s="3">
        <f t="shared" si="212"/>
        <v>280.56875999999397</v>
      </c>
      <c r="T1044" s="3">
        <f t="shared" si="217"/>
        <v>-114.27836128</v>
      </c>
      <c r="U1044" s="3">
        <f t="shared" si="218"/>
        <v>306.94085277495469</v>
      </c>
      <c r="W1044" s="3"/>
    </row>
    <row r="1045" spans="1:23" x14ac:dyDescent="0.25">
      <c r="A1045" s="3">
        <v>8.85</v>
      </c>
      <c r="B1045" s="3">
        <f t="shared" si="213"/>
        <v>13.85</v>
      </c>
      <c r="C1045" s="3">
        <f t="shared" si="214"/>
        <v>6.25</v>
      </c>
      <c r="D1045" s="4">
        <f t="shared" si="204"/>
        <v>62.5</v>
      </c>
      <c r="E1045" s="4">
        <f t="shared" si="205"/>
        <v>199.29999999999995</v>
      </c>
      <c r="F1045">
        <f t="shared" si="208"/>
        <v>5013.2040416666659</v>
      </c>
      <c r="H1045" s="3"/>
      <c r="J1045" s="3">
        <f t="shared" si="206"/>
        <v>219.29999999999998</v>
      </c>
      <c r="K1045" s="3">
        <f t="shared" si="209"/>
        <v>4429.1373749999993</v>
      </c>
      <c r="M1045" s="3">
        <f t="shared" si="215"/>
        <v>-584.06666666666661</v>
      </c>
      <c r="N1045">
        <f t="shared" si="210"/>
        <v>584.06666666666661</v>
      </c>
      <c r="O1045">
        <f t="shared" si="211"/>
        <v>0</v>
      </c>
      <c r="Q1045" s="3">
        <f t="shared" si="216"/>
        <v>17.273359999999663</v>
      </c>
      <c r="R1045" s="3">
        <f t="shared" si="207"/>
        <v>260.92047999999392</v>
      </c>
      <c r="S1045" s="3">
        <f t="shared" si="212"/>
        <v>280.92047999999392</v>
      </c>
      <c r="T1045" s="3">
        <f t="shared" si="217"/>
        <v>-114.66916128</v>
      </c>
      <c r="U1045" s="3">
        <f t="shared" si="218"/>
        <v>304.70403547954345</v>
      </c>
      <c r="W1045" s="3"/>
    </row>
    <row r="1046" spans="1:23" x14ac:dyDescent="0.25">
      <c r="A1046" s="3">
        <v>8.86</v>
      </c>
      <c r="B1046" s="3">
        <f t="shared" si="213"/>
        <v>13.86</v>
      </c>
      <c r="C1046" s="3">
        <f t="shared" si="214"/>
        <v>6.25</v>
      </c>
      <c r="D1046" s="4">
        <f t="shared" si="204"/>
        <v>62.5</v>
      </c>
      <c r="E1046" s="4">
        <f t="shared" si="205"/>
        <v>199.48000000000002</v>
      </c>
      <c r="F1046">
        <f t="shared" si="208"/>
        <v>5025.1155346666665</v>
      </c>
      <c r="H1046" s="3"/>
      <c r="J1046" s="3">
        <f t="shared" si="206"/>
        <v>219.48</v>
      </c>
      <c r="K1046" s="3">
        <f t="shared" si="209"/>
        <v>4441.5073679999987</v>
      </c>
      <c r="M1046" s="3">
        <f t="shared" si="215"/>
        <v>-583.60816666666778</v>
      </c>
      <c r="N1046">
        <f t="shared" si="210"/>
        <v>583.60816666666778</v>
      </c>
      <c r="O1046">
        <f t="shared" si="211"/>
        <v>0</v>
      </c>
      <c r="Q1046" s="3">
        <f t="shared" si="216"/>
        <v>17.292899999999662</v>
      </c>
      <c r="R1046" s="3">
        <f t="shared" si="207"/>
        <v>261.27219999999392</v>
      </c>
      <c r="S1046" s="3">
        <f t="shared" si="212"/>
        <v>281.27219999999392</v>
      </c>
      <c r="T1046" s="3">
        <f t="shared" si="217"/>
        <v>-115.05996128000001</v>
      </c>
      <c r="U1046" s="3">
        <f t="shared" si="218"/>
        <v>302.45958195213228</v>
      </c>
      <c r="W1046" s="3"/>
    </row>
    <row r="1047" spans="1:23" x14ac:dyDescent="0.25">
      <c r="A1047" s="3">
        <v>8.8699999999999992</v>
      </c>
      <c r="B1047" s="3">
        <f t="shared" si="213"/>
        <v>13.87</v>
      </c>
      <c r="C1047" s="3">
        <f t="shared" si="214"/>
        <v>6.25</v>
      </c>
      <c r="D1047" s="4">
        <f t="shared" si="204"/>
        <v>62.5</v>
      </c>
      <c r="E1047" s="4">
        <f t="shared" si="205"/>
        <v>199.65999999999997</v>
      </c>
      <c r="F1047">
        <f t="shared" si="208"/>
        <v>5037.0469756666662</v>
      </c>
      <c r="H1047" s="3"/>
      <c r="J1047" s="3">
        <f t="shared" si="206"/>
        <v>219.66</v>
      </c>
      <c r="K1047" s="3">
        <f t="shared" si="209"/>
        <v>4453.8993089999985</v>
      </c>
      <c r="M1047" s="3">
        <f t="shared" si="215"/>
        <v>-583.14766666666765</v>
      </c>
      <c r="N1047">
        <f t="shared" si="210"/>
        <v>583.14766666666765</v>
      </c>
      <c r="O1047">
        <f t="shared" si="211"/>
        <v>0</v>
      </c>
      <c r="Q1047" s="3">
        <f t="shared" si="216"/>
        <v>17.312439999999661</v>
      </c>
      <c r="R1047" s="3">
        <f t="shared" si="207"/>
        <v>261.62391999999386</v>
      </c>
      <c r="S1047" s="3">
        <f t="shared" si="212"/>
        <v>281.62391999999386</v>
      </c>
      <c r="T1047" s="3">
        <f t="shared" si="217"/>
        <v>-115.45076128000001</v>
      </c>
      <c r="U1047" s="3">
        <f t="shared" si="218"/>
        <v>300.20749219272108</v>
      </c>
      <c r="W1047" s="3"/>
    </row>
    <row r="1048" spans="1:23" x14ac:dyDescent="0.25">
      <c r="A1048" s="3">
        <v>8.8800000000000008</v>
      </c>
      <c r="B1048" s="3">
        <f t="shared" si="213"/>
        <v>13.88</v>
      </c>
      <c r="C1048" s="3">
        <f t="shared" si="214"/>
        <v>6.25</v>
      </c>
      <c r="D1048" s="4">
        <f t="shared" si="204"/>
        <v>62.5</v>
      </c>
      <c r="E1048" s="4">
        <f t="shared" si="205"/>
        <v>199.84000000000003</v>
      </c>
      <c r="F1048">
        <f t="shared" si="208"/>
        <v>5048.9983826666685</v>
      </c>
      <c r="H1048" s="3"/>
      <c r="J1048" s="3">
        <f t="shared" si="206"/>
        <v>219.84</v>
      </c>
      <c r="K1048" s="3">
        <f t="shared" si="209"/>
        <v>4466.3132160000005</v>
      </c>
      <c r="M1048" s="3">
        <f t="shared" si="215"/>
        <v>-582.68516666666801</v>
      </c>
      <c r="N1048">
        <f t="shared" si="210"/>
        <v>582.68516666666801</v>
      </c>
      <c r="O1048">
        <f t="shared" si="211"/>
        <v>0</v>
      </c>
      <c r="Q1048" s="3">
        <f t="shared" si="216"/>
        <v>17.33197999999966</v>
      </c>
      <c r="R1048" s="3">
        <f t="shared" si="207"/>
        <v>261.97563999999386</v>
      </c>
      <c r="S1048" s="3">
        <f t="shared" si="212"/>
        <v>281.97563999999386</v>
      </c>
      <c r="T1048" s="3">
        <f t="shared" si="217"/>
        <v>-115.84156128000001</v>
      </c>
      <c r="U1048" s="3">
        <f t="shared" si="218"/>
        <v>297.94776620130983</v>
      </c>
      <c r="W1048" s="3"/>
    </row>
    <row r="1049" spans="1:23" x14ac:dyDescent="0.25">
      <c r="A1049" s="3">
        <v>8.89</v>
      </c>
      <c r="B1049" s="3">
        <f t="shared" si="213"/>
        <v>13.89</v>
      </c>
      <c r="C1049" s="3">
        <f t="shared" si="214"/>
        <v>6.25</v>
      </c>
      <c r="D1049" s="4">
        <f t="shared" si="204"/>
        <v>62.5</v>
      </c>
      <c r="E1049" s="4">
        <f t="shared" si="205"/>
        <v>200.01999999999998</v>
      </c>
      <c r="F1049">
        <f t="shared" si="208"/>
        <v>5060.9697736666667</v>
      </c>
      <c r="H1049" s="3"/>
      <c r="J1049" s="3">
        <f t="shared" si="206"/>
        <v>220.02</v>
      </c>
      <c r="K1049" s="3">
        <f t="shared" si="209"/>
        <v>4478.7491070000015</v>
      </c>
      <c r="M1049" s="3">
        <f t="shared" si="215"/>
        <v>-582.22066666666524</v>
      </c>
      <c r="N1049">
        <f t="shared" si="210"/>
        <v>582.22066666666524</v>
      </c>
      <c r="O1049">
        <f t="shared" si="211"/>
        <v>0</v>
      </c>
      <c r="Q1049" s="3">
        <f t="shared" si="216"/>
        <v>17.35151999999966</v>
      </c>
      <c r="R1049" s="3">
        <f t="shared" si="207"/>
        <v>262.32735999999386</v>
      </c>
      <c r="S1049" s="3">
        <f t="shared" si="212"/>
        <v>282.32735999999386</v>
      </c>
      <c r="T1049" s="3">
        <f t="shared" si="217"/>
        <v>-116.23236128000002</v>
      </c>
      <c r="U1049" s="3">
        <f t="shared" si="218"/>
        <v>295.68040397789866</v>
      </c>
      <c r="W1049" s="3"/>
    </row>
    <row r="1050" spans="1:23" x14ac:dyDescent="0.25">
      <c r="A1050" s="3">
        <v>8.9</v>
      </c>
      <c r="B1050" s="3">
        <f t="shared" si="213"/>
        <v>13.9</v>
      </c>
      <c r="C1050" s="3">
        <f t="shared" si="214"/>
        <v>6.25</v>
      </c>
      <c r="D1050" s="4">
        <f t="shared" si="204"/>
        <v>62.5</v>
      </c>
      <c r="E1050" s="4">
        <f t="shared" si="205"/>
        <v>200.20000000000005</v>
      </c>
      <c r="F1050">
        <f t="shared" si="208"/>
        <v>5072.9611666666679</v>
      </c>
      <c r="H1050" s="3"/>
      <c r="J1050" s="3">
        <f t="shared" si="206"/>
        <v>220.20000000000002</v>
      </c>
      <c r="K1050" s="3">
        <f t="shared" si="209"/>
        <v>4491.2070000000003</v>
      </c>
      <c r="M1050" s="3">
        <f t="shared" si="215"/>
        <v>-581.75416666666752</v>
      </c>
      <c r="N1050">
        <f t="shared" si="210"/>
        <v>581.75416666666752</v>
      </c>
      <c r="O1050">
        <f t="shared" si="211"/>
        <v>0</v>
      </c>
      <c r="Q1050" s="3">
        <f t="shared" si="216"/>
        <v>17.371059999999659</v>
      </c>
      <c r="R1050" s="3">
        <f t="shared" si="207"/>
        <v>262.67907999999386</v>
      </c>
      <c r="S1050" s="3">
        <f t="shared" si="212"/>
        <v>282.67907999999386</v>
      </c>
      <c r="T1050" s="3">
        <f t="shared" si="217"/>
        <v>-116.62316128000002</v>
      </c>
      <c r="U1050" s="3">
        <f t="shared" si="218"/>
        <v>293.40540552248746</v>
      </c>
      <c r="W1050" s="3"/>
    </row>
    <row r="1051" spans="1:23" x14ac:dyDescent="0.25">
      <c r="A1051" s="3">
        <v>8.91</v>
      </c>
      <c r="B1051" s="3">
        <f t="shared" si="213"/>
        <v>13.91</v>
      </c>
      <c r="C1051" s="3">
        <f t="shared" si="214"/>
        <v>6.25</v>
      </c>
      <c r="D1051" s="4">
        <f t="shared" si="204"/>
        <v>62.5</v>
      </c>
      <c r="E1051" s="4">
        <f t="shared" si="205"/>
        <v>200.38</v>
      </c>
      <c r="F1051">
        <f t="shared" si="208"/>
        <v>5084.9725796666662</v>
      </c>
      <c r="H1051" s="3"/>
      <c r="J1051" s="3">
        <f t="shared" si="206"/>
        <v>220.38</v>
      </c>
      <c r="K1051" s="3">
        <f t="shared" si="209"/>
        <v>4503.6869129999995</v>
      </c>
      <c r="M1051" s="3">
        <f t="shared" si="215"/>
        <v>-581.28566666666666</v>
      </c>
      <c r="N1051">
        <f t="shared" si="210"/>
        <v>581.28566666666666</v>
      </c>
      <c r="O1051">
        <f t="shared" si="211"/>
        <v>0</v>
      </c>
      <c r="Q1051" s="3">
        <f t="shared" si="216"/>
        <v>17.390599999999658</v>
      </c>
      <c r="R1051" s="3">
        <f t="shared" si="207"/>
        <v>263.03079999999386</v>
      </c>
      <c r="S1051" s="3">
        <f t="shared" si="212"/>
        <v>283.03079999999386</v>
      </c>
      <c r="T1051" s="3">
        <f t="shared" si="217"/>
        <v>-117.01396128000002</v>
      </c>
      <c r="U1051" s="3">
        <f t="shared" si="218"/>
        <v>291.12277083507627</v>
      </c>
      <c r="W1051" s="3"/>
    </row>
    <row r="1052" spans="1:23" x14ac:dyDescent="0.25">
      <c r="A1052" s="3">
        <v>8.92</v>
      </c>
      <c r="B1052" s="3">
        <f t="shared" si="213"/>
        <v>13.92</v>
      </c>
      <c r="C1052" s="3">
        <f t="shared" si="214"/>
        <v>6.25</v>
      </c>
      <c r="D1052" s="4">
        <f t="shared" si="204"/>
        <v>62.5</v>
      </c>
      <c r="E1052" s="4">
        <f t="shared" si="205"/>
        <v>200.56</v>
      </c>
      <c r="F1052">
        <f t="shared" si="208"/>
        <v>5097.0040306666669</v>
      </c>
      <c r="H1052" s="3"/>
      <c r="J1052" s="3">
        <f t="shared" si="206"/>
        <v>220.56</v>
      </c>
      <c r="K1052" s="3">
        <f t="shared" si="209"/>
        <v>4516.1888639999997</v>
      </c>
      <c r="M1052" s="3">
        <f t="shared" si="215"/>
        <v>-580.81516666666721</v>
      </c>
      <c r="N1052">
        <f t="shared" si="210"/>
        <v>580.81516666666721</v>
      </c>
      <c r="O1052">
        <f t="shared" si="211"/>
        <v>0</v>
      </c>
      <c r="Q1052" s="3">
        <f t="shared" si="216"/>
        <v>17.410139999999657</v>
      </c>
      <c r="R1052" s="3">
        <f t="shared" si="207"/>
        <v>263.3825199999938</v>
      </c>
      <c r="S1052" s="3">
        <f t="shared" si="212"/>
        <v>283.38251999999386</v>
      </c>
      <c r="T1052" s="3">
        <f t="shared" si="217"/>
        <v>-117.40476128000003</v>
      </c>
      <c r="U1052" s="3">
        <f t="shared" si="218"/>
        <v>288.8324999156651</v>
      </c>
      <c r="W1052" s="3"/>
    </row>
    <row r="1053" spans="1:23" x14ac:dyDescent="0.25">
      <c r="A1053" s="3">
        <v>8.93</v>
      </c>
      <c r="B1053" s="3">
        <f t="shared" si="213"/>
        <v>13.93</v>
      </c>
      <c r="C1053" s="3">
        <f t="shared" si="214"/>
        <v>6.25</v>
      </c>
      <c r="D1053" s="4">
        <f t="shared" si="204"/>
        <v>62.5</v>
      </c>
      <c r="E1053" s="4">
        <f t="shared" si="205"/>
        <v>200.74</v>
      </c>
      <c r="F1053">
        <f t="shared" si="208"/>
        <v>5109.0555376666653</v>
      </c>
      <c r="H1053" s="3"/>
      <c r="J1053" s="3">
        <f t="shared" si="206"/>
        <v>220.74</v>
      </c>
      <c r="K1053" s="3">
        <f t="shared" si="209"/>
        <v>4528.7128709999997</v>
      </c>
      <c r="M1053" s="3">
        <f t="shared" si="215"/>
        <v>-580.34266666666554</v>
      </c>
      <c r="N1053">
        <f t="shared" si="210"/>
        <v>580.34266666666554</v>
      </c>
      <c r="O1053">
        <f t="shared" si="211"/>
        <v>0</v>
      </c>
      <c r="Q1053" s="3">
        <f t="shared" si="216"/>
        <v>17.429679999999657</v>
      </c>
      <c r="R1053" s="3">
        <f t="shared" si="207"/>
        <v>263.7342399999938</v>
      </c>
      <c r="S1053" s="3">
        <f t="shared" si="212"/>
        <v>283.7342399999938</v>
      </c>
      <c r="T1053" s="3">
        <f t="shared" si="217"/>
        <v>-117.79556128000003</v>
      </c>
      <c r="U1053" s="3">
        <f t="shared" si="218"/>
        <v>286.53459276425389</v>
      </c>
      <c r="W1053" s="3"/>
    </row>
    <row r="1054" spans="1:23" x14ac:dyDescent="0.25">
      <c r="A1054" s="3">
        <v>8.94</v>
      </c>
      <c r="B1054" s="3">
        <f t="shared" si="213"/>
        <v>13.94</v>
      </c>
      <c r="C1054" s="3">
        <f t="shared" si="214"/>
        <v>6.25</v>
      </c>
      <c r="D1054" s="4">
        <f t="shared" si="204"/>
        <v>62.5</v>
      </c>
      <c r="E1054" s="4">
        <f t="shared" si="205"/>
        <v>200.91999999999996</v>
      </c>
      <c r="F1054">
        <f t="shared" si="208"/>
        <v>5121.1271186666654</v>
      </c>
      <c r="H1054" s="3"/>
      <c r="J1054" s="3">
        <f t="shared" si="206"/>
        <v>220.92</v>
      </c>
      <c r="K1054" s="3">
        <f t="shared" si="209"/>
        <v>4541.2589519999992</v>
      </c>
      <c r="M1054" s="3">
        <f t="shared" si="215"/>
        <v>-579.86816666666618</v>
      </c>
      <c r="N1054">
        <f t="shared" si="210"/>
        <v>579.86816666666618</v>
      </c>
      <c r="O1054">
        <f t="shared" si="211"/>
        <v>0</v>
      </c>
      <c r="Q1054" s="3">
        <f t="shared" si="216"/>
        <v>17.449219999999656</v>
      </c>
      <c r="R1054" s="3">
        <f t="shared" si="207"/>
        <v>264.08595999999375</v>
      </c>
      <c r="S1054" s="3">
        <f t="shared" si="212"/>
        <v>284.0859599999938</v>
      </c>
      <c r="T1054" s="3">
        <f t="shared" si="217"/>
        <v>-118.18636128000003</v>
      </c>
      <c r="U1054" s="3">
        <f t="shared" si="218"/>
        <v>284.2290493808427</v>
      </c>
      <c r="W1054" s="3"/>
    </row>
    <row r="1055" spans="1:23" x14ac:dyDescent="0.25">
      <c r="A1055" s="3">
        <v>8.9499999999999993</v>
      </c>
      <c r="B1055" s="3">
        <f t="shared" si="213"/>
        <v>13.95</v>
      </c>
      <c r="C1055" s="3">
        <f t="shared" si="214"/>
        <v>6.25</v>
      </c>
      <c r="D1055" s="4">
        <f t="shared" si="204"/>
        <v>62.5</v>
      </c>
      <c r="E1055" s="4">
        <f t="shared" si="205"/>
        <v>201.10000000000002</v>
      </c>
      <c r="F1055">
        <f t="shared" si="208"/>
        <v>5133.2187916666662</v>
      </c>
      <c r="H1055" s="3"/>
      <c r="J1055" s="3">
        <f t="shared" si="206"/>
        <v>221.1</v>
      </c>
      <c r="K1055" s="3">
        <f t="shared" si="209"/>
        <v>4553.8271249999998</v>
      </c>
      <c r="M1055" s="3">
        <f t="shared" si="215"/>
        <v>-579.39166666666642</v>
      </c>
      <c r="N1055">
        <f t="shared" si="210"/>
        <v>579.39166666666642</v>
      </c>
      <c r="O1055">
        <f t="shared" si="211"/>
        <v>0</v>
      </c>
      <c r="Q1055" s="3">
        <f t="shared" si="216"/>
        <v>17.468759999999655</v>
      </c>
      <c r="R1055" s="3">
        <f t="shared" si="207"/>
        <v>264.43767999999375</v>
      </c>
      <c r="S1055" s="3">
        <f t="shared" si="212"/>
        <v>284.43767999999375</v>
      </c>
      <c r="T1055" s="3">
        <f t="shared" si="217"/>
        <v>-118.57716128000004</v>
      </c>
      <c r="U1055" s="3">
        <f t="shared" si="218"/>
        <v>281.91586976543147</v>
      </c>
      <c r="W1055" s="3"/>
    </row>
    <row r="1056" spans="1:23" x14ac:dyDescent="0.25">
      <c r="A1056" s="3">
        <v>8.9600000000000009</v>
      </c>
      <c r="B1056" s="3">
        <f t="shared" si="213"/>
        <v>13.96</v>
      </c>
      <c r="C1056" s="3">
        <f t="shared" si="214"/>
        <v>6.25</v>
      </c>
      <c r="D1056" s="4">
        <f t="shared" si="204"/>
        <v>62.5</v>
      </c>
      <c r="E1056" s="4">
        <f t="shared" si="205"/>
        <v>201.28000000000003</v>
      </c>
      <c r="F1056">
        <f t="shared" si="208"/>
        <v>5145.3305746666674</v>
      </c>
      <c r="H1056" s="3"/>
      <c r="J1056" s="3">
        <f t="shared" si="206"/>
        <v>221.28000000000003</v>
      </c>
      <c r="K1056" s="3">
        <f t="shared" si="209"/>
        <v>4566.4174080000012</v>
      </c>
      <c r="M1056" s="3">
        <f t="shared" si="215"/>
        <v>-578.91316666666626</v>
      </c>
      <c r="N1056">
        <f t="shared" si="210"/>
        <v>578.91316666666626</v>
      </c>
      <c r="O1056">
        <f t="shared" si="211"/>
        <v>0</v>
      </c>
      <c r="Q1056" s="3">
        <f t="shared" si="216"/>
        <v>17.488299999999654</v>
      </c>
      <c r="R1056" s="3">
        <f t="shared" si="207"/>
        <v>264.78939999999375</v>
      </c>
      <c r="S1056" s="3">
        <f t="shared" si="212"/>
        <v>284.78939999999375</v>
      </c>
      <c r="T1056" s="3">
        <f t="shared" si="217"/>
        <v>-118.96796128000004</v>
      </c>
      <c r="U1056" s="3">
        <f t="shared" si="218"/>
        <v>279.59505391802026</v>
      </c>
      <c r="W1056" s="3"/>
    </row>
    <row r="1057" spans="1:23" x14ac:dyDescent="0.25">
      <c r="A1057" s="3">
        <v>8.9700000000000006</v>
      </c>
      <c r="B1057" s="3">
        <f t="shared" si="213"/>
        <v>13.97</v>
      </c>
      <c r="C1057" s="3">
        <f t="shared" si="214"/>
        <v>6.25</v>
      </c>
      <c r="D1057" s="4">
        <f t="shared" ref="D1057:D1120" si="219">MAX(10*C1057,$G$13*C1057+$G$9-2*$G$11*(1+$G$12)^0.5)</f>
        <v>62.5</v>
      </c>
      <c r="E1057" s="4">
        <f t="shared" ref="E1057:E1120" si="220">MAX(10*B1057,$G$13*B1057+$G$9-2*$G$11*(1+$G$12)^0.5)</f>
        <v>201.46000000000004</v>
      </c>
      <c r="F1057">
        <f t="shared" si="208"/>
        <v>5157.4624856666678</v>
      </c>
      <c r="H1057" s="3"/>
      <c r="J1057" s="3">
        <f t="shared" ref="J1057:J1120" si="221">$G$13*A1057+2*$G$11*(1+$G$12)^0.5</f>
        <v>221.46</v>
      </c>
      <c r="K1057" s="3">
        <f t="shared" si="209"/>
        <v>4579.0298190000012</v>
      </c>
      <c r="M1057" s="3">
        <f t="shared" si="215"/>
        <v>-578.43266666666659</v>
      </c>
      <c r="N1057">
        <f t="shared" si="210"/>
        <v>578.43266666666659</v>
      </c>
      <c r="O1057">
        <f t="shared" si="211"/>
        <v>0</v>
      </c>
      <c r="Q1057" s="3">
        <f t="shared" si="216"/>
        <v>17.507839999999653</v>
      </c>
      <c r="R1057" s="3">
        <f t="shared" ref="R1057:R1120" si="222">IF(Q1057&lt;$B$153,$E$151+Q1057*($E$153-$E$151)/$B$153,$E$153+(Q1057-$B$153)*($E$154-$E$153)/($B$154-$B$153))</f>
        <v>265.14111999999375</v>
      </c>
      <c r="S1057" s="3">
        <f t="shared" si="212"/>
        <v>285.14111999999375</v>
      </c>
      <c r="T1057" s="3">
        <f t="shared" si="217"/>
        <v>-119.35876128000004</v>
      </c>
      <c r="U1057" s="3">
        <f t="shared" si="218"/>
        <v>277.26660183860906</v>
      </c>
      <c r="W1057" s="3"/>
    </row>
    <row r="1058" spans="1:23" x14ac:dyDescent="0.25">
      <c r="A1058" s="3">
        <v>8.98</v>
      </c>
      <c r="B1058" s="3">
        <f t="shared" si="213"/>
        <v>13.98</v>
      </c>
      <c r="C1058" s="3">
        <f t="shared" si="214"/>
        <v>6.25</v>
      </c>
      <c r="D1058" s="4">
        <f t="shared" si="219"/>
        <v>62.5</v>
      </c>
      <c r="E1058" s="4">
        <f t="shared" si="220"/>
        <v>201.64</v>
      </c>
      <c r="F1058">
        <f t="shared" ref="F1058:F1121" si="223">$I$158*C1058*(0.5*C1058+B1058-C1058)  +  (D1058-$I$158)*0.5*C1058*(C1058/3+B1058-C1058)  +  D1058*(B1058-C1058)*0.5*(B1058-C1058)  +  (E1058-D1058)*0.5*(B1058-C1058)*(B1058-C1058)/3</f>
        <v>5169.6145426666662</v>
      </c>
      <c r="H1058" s="3"/>
      <c r="J1058" s="3">
        <f t="shared" si="221"/>
        <v>221.64000000000001</v>
      </c>
      <c r="K1058" s="3">
        <f t="shared" ref="K1058:K1121" si="224">$K$158*A1058*0.5*A1058  +  (J1058-$K$158)*0.5*A1058*A1058/3</f>
        <v>4591.6643760000006</v>
      </c>
      <c r="M1058" s="3">
        <f t="shared" si="215"/>
        <v>-577.95016666666561</v>
      </c>
      <c r="N1058">
        <f t="shared" ref="N1058:N1121" si="225">ABS(M1058)</f>
        <v>577.95016666666561</v>
      </c>
      <c r="O1058">
        <f t="shared" ref="O1058:O1121" si="226">IF(N1058=$N$3162,A1058,0)</f>
        <v>0</v>
      </c>
      <c r="Q1058" s="3">
        <f t="shared" si="216"/>
        <v>17.527379999999653</v>
      </c>
      <c r="R1058" s="3">
        <f t="shared" si="222"/>
        <v>265.49283999999375</v>
      </c>
      <c r="S1058" s="3">
        <f t="shared" ref="S1058:S1121" si="227">IF(Q1058&lt;$J$152,0,$M$152+(Q1058-$J$152)*($M$153-$M$152)/$G$144)</f>
        <v>285.49283999999375</v>
      </c>
      <c r="T1058" s="3">
        <f t="shared" si="217"/>
        <v>-119.74956128000005</v>
      </c>
      <c r="U1058" s="3">
        <f t="shared" si="218"/>
        <v>274.93051352719789</v>
      </c>
      <c r="W1058" s="3"/>
    </row>
    <row r="1059" spans="1:23" x14ac:dyDescent="0.25">
      <c r="A1059" s="3">
        <v>8.99</v>
      </c>
      <c r="B1059" s="3">
        <f t="shared" ref="B1059:B1122" si="228">$B$158+A1059</f>
        <v>13.99</v>
      </c>
      <c r="C1059" s="3">
        <f t="shared" ref="C1059:C1122" si="229">IF($F$158&gt;B1059,B1059,$F$158)</f>
        <v>6.25</v>
      </c>
      <c r="D1059" s="4">
        <f t="shared" si="219"/>
        <v>62.5</v>
      </c>
      <c r="E1059" s="4">
        <f t="shared" si="220"/>
        <v>201.82</v>
      </c>
      <c r="F1059">
        <f t="shared" si="223"/>
        <v>5181.786763666667</v>
      </c>
      <c r="H1059" s="3"/>
      <c r="J1059" s="3">
        <f t="shared" si="221"/>
        <v>221.82</v>
      </c>
      <c r="K1059" s="3">
        <f t="shared" si="224"/>
        <v>4604.321097</v>
      </c>
      <c r="M1059" s="3">
        <f t="shared" ref="M1059:M1122" si="230">K1059-F1059</f>
        <v>-577.46566666666695</v>
      </c>
      <c r="N1059">
        <f t="shared" si="225"/>
        <v>577.46566666666695</v>
      </c>
      <c r="O1059">
        <f t="shared" si="226"/>
        <v>0</v>
      </c>
      <c r="Q1059" s="3">
        <f t="shared" ref="Q1059:Q1122" si="231">Q1058+$R$158</f>
        <v>17.546919999999652</v>
      </c>
      <c r="R1059" s="3">
        <f t="shared" si="222"/>
        <v>265.84455999999375</v>
      </c>
      <c r="S1059" s="3">
        <f t="shared" si="227"/>
        <v>285.84455999999375</v>
      </c>
      <c r="T1059" s="3">
        <f t="shared" ref="T1059:T1122" si="232">T1058+0.5*(R1058+R1059)*$R$158-0.5*(S1058+S1059)*$R$158</f>
        <v>-120.14036128000005</v>
      </c>
      <c r="U1059" s="3">
        <f t="shared" ref="U1059:U1122" si="233">U1058+T1058*$R$158+R1058*$R$158^2/2+(R1059-R1058)*$R$158^2/6-S1058*$R$158^2/2-(S1059-S1058)*$R$158^2/6</f>
        <v>272.58678898378668</v>
      </c>
      <c r="W1059" s="3"/>
    </row>
    <row r="1060" spans="1:23" x14ac:dyDescent="0.25">
      <c r="A1060" s="3">
        <v>9</v>
      </c>
      <c r="B1060" s="3">
        <f t="shared" si="228"/>
        <v>14</v>
      </c>
      <c r="C1060" s="3">
        <f t="shared" si="229"/>
        <v>6.25</v>
      </c>
      <c r="D1060" s="4">
        <f t="shared" si="219"/>
        <v>62.5</v>
      </c>
      <c r="E1060" s="4">
        <f t="shared" si="220"/>
        <v>202</v>
      </c>
      <c r="F1060">
        <f t="shared" si="223"/>
        <v>5193.9791666666661</v>
      </c>
      <c r="H1060" s="3"/>
      <c r="J1060" s="3">
        <f t="shared" si="221"/>
        <v>222</v>
      </c>
      <c r="K1060" s="3">
        <f t="shared" si="224"/>
        <v>4617</v>
      </c>
      <c r="M1060" s="3">
        <f t="shared" si="230"/>
        <v>-576.97916666666606</v>
      </c>
      <c r="N1060">
        <f t="shared" si="225"/>
        <v>576.97916666666606</v>
      </c>
      <c r="O1060">
        <f t="shared" si="226"/>
        <v>0</v>
      </c>
      <c r="Q1060" s="3">
        <f t="shared" si="231"/>
        <v>17.566459999999651</v>
      </c>
      <c r="R1060" s="3">
        <f t="shared" si="222"/>
        <v>266.19627999999375</v>
      </c>
      <c r="S1060" s="3">
        <f t="shared" si="227"/>
        <v>286.19627999999375</v>
      </c>
      <c r="T1060" s="3">
        <f t="shared" si="232"/>
        <v>-120.53116128000005</v>
      </c>
      <c r="U1060" s="3">
        <f t="shared" si="233"/>
        <v>270.23542820837548</v>
      </c>
      <c r="W1060" s="3"/>
    </row>
    <row r="1061" spans="1:23" x14ac:dyDescent="0.25">
      <c r="A1061" s="3">
        <v>9.01</v>
      </c>
      <c r="B1061" s="3">
        <f t="shared" si="228"/>
        <v>14.01</v>
      </c>
      <c r="C1061" s="3">
        <f t="shared" si="229"/>
        <v>6.25</v>
      </c>
      <c r="D1061" s="4">
        <f t="shared" si="219"/>
        <v>62.5</v>
      </c>
      <c r="E1061" s="4">
        <f t="shared" si="220"/>
        <v>202.18</v>
      </c>
      <c r="F1061">
        <f t="shared" si="223"/>
        <v>5206.1917696666669</v>
      </c>
      <c r="H1061" s="3"/>
      <c r="J1061" s="3">
        <f t="shared" si="221"/>
        <v>222.18</v>
      </c>
      <c r="K1061" s="3">
        <f t="shared" si="224"/>
        <v>4629.7011030000003</v>
      </c>
      <c r="M1061" s="3">
        <f t="shared" si="230"/>
        <v>-576.49066666666658</v>
      </c>
      <c r="N1061">
        <f t="shared" si="225"/>
        <v>576.49066666666658</v>
      </c>
      <c r="O1061">
        <f t="shared" si="226"/>
        <v>0</v>
      </c>
      <c r="Q1061" s="3">
        <f t="shared" si="231"/>
        <v>17.58599999999965</v>
      </c>
      <c r="R1061" s="3">
        <f t="shared" si="222"/>
        <v>266.54799999999364</v>
      </c>
      <c r="S1061" s="3">
        <f t="shared" si="227"/>
        <v>286.54799999999369</v>
      </c>
      <c r="T1061" s="3">
        <f t="shared" si="232"/>
        <v>-120.92196128000005</v>
      </c>
      <c r="U1061" s="3">
        <f t="shared" si="233"/>
        <v>267.8764312009643</v>
      </c>
      <c r="W1061" s="3"/>
    </row>
    <row r="1062" spans="1:23" x14ac:dyDescent="0.25">
      <c r="A1062" s="3">
        <v>9.02</v>
      </c>
      <c r="B1062" s="3">
        <f t="shared" si="228"/>
        <v>14.02</v>
      </c>
      <c r="C1062" s="3">
        <f t="shared" si="229"/>
        <v>6.25</v>
      </c>
      <c r="D1062" s="4">
        <f t="shared" si="219"/>
        <v>62.5</v>
      </c>
      <c r="E1062" s="4">
        <f t="shared" si="220"/>
        <v>202.36</v>
      </c>
      <c r="F1062">
        <f t="shared" si="223"/>
        <v>5218.4245906666656</v>
      </c>
      <c r="H1062" s="3"/>
      <c r="J1062" s="3">
        <f t="shared" si="221"/>
        <v>222.35999999999999</v>
      </c>
      <c r="K1062" s="3">
        <f t="shared" si="224"/>
        <v>4642.4244239999989</v>
      </c>
      <c r="M1062" s="3">
        <f t="shared" si="230"/>
        <v>-576.0001666666667</v>
      </c>
      <c r="N1062">
        <f t="shared" si="225"/>
        <v>576.0001666666667</v>
      </c>
      <c r="O1062">
        <f t="shared" si="226"/>
        <v>0</v>
      </c>
      <c r="Q1062" s="3">
        <f t="shared" si="231"/>
        <v>17.60553999999965</v>
      </c>
      <c r="R1062" s="3">
        <f t="shared" si="222"/>
        <v>266.89971999999364</v>
      </c>
      <c r="S1062" s="3">
        <f t="shared" si="227"/>
        <v>286.89971999999369</v>
      </c>
      <c r="T1062" s="3">
        <f t="shared" si="232"/>
        <v>-121.31276128000005</v>
      </c>
      <c r="U1062" s="3">
        <f t="shared" si="233"/>
        <v>265.50979796155309</v>
      </c>
      <c r="W1062" s="3"/>
    </row>
    <row r="1063" spans="1:23" x14ac:dyDescent="0.25">
      <c r="A1063" s="3">
        <v>9.0299999999999994</v>
      </c>
      <c r="B1063" s="3">
        <f t="shared" si="228"/>
        <v>14.03</v>
      </c>
      <c r="C1063" s="3">
        <f t="shared" si="229"/>
        <v>6.25</v>
      </c>
      <c r="D1063" s="4">
        <f t="shared" si="219"/>
        <v>62.5</v>
      </c>
      <c r="E1063" s="4">
        <f t="shared" si="220"/>
        <v>202.53999999999996</v>
      </c>
      <c r="F1063">
        <f t="shared" si="223"/>
        <v>5230.6776476666655</v>
      </c>
      <c r="H1063" s="3"/>
      <c r="J1063" s="3">
        <f t="shared" si="221"/>
        <v>222.54</v>
      </c>
      <c r="K1063" s="3">
        <f t="shared" si="224"/>
        <v>4655.1699809999991</v>
      </c>
      <c r="M1063" s="3">
        <f t="shared" si="230"/>
        <v>-575.50766666666641</v>
      </c>
      <c r="N1063">
        <f t="shared" si="225"/>
        <v>575.50766666666641</v>
      </c>
      <c r="O1063">
        <f t="shared" si="226"/>
        <v>0</v>
      </c>
      <c r="Q1063" s="3">
        <f t="shared" si="231"/>
        <v>17.625079999999649</v>
      </c>
      <c r="R1063" s="3">
        <f t="shared" si="222"/>
        <v>267.25143999999364</v>
      </c>
      <c r="S1063" s="3">
        <f t="shared" si="227"/>
        <v>287.25143999999364</v>
      </c>
      <c r="T1063" s="3">
        <f t="shared" si="232"/>
        <v>-121.70356128000005</v>
      </c>
      <c r="U1063" s="3">
        <f t="shared" si="233"/>
        <v>263.13552849014189</v>
      </c>
      <c r="W1063" s="3"/>
    </row>
    <row r="1064" spans="1:23" x14ac:dyDescent="0.25">
      <c r="A1064" s="3">
        <v>9.0399999999999991</v>
      </c>
      <c r="B1064" s="3">
        <f t="shared" si="228"/>
        <v>14.04</v>
      </c>
      <c r="C1064" s="3">
        <f t="shared" si="229"/>
        <v>6.25</v>
      </c>
      <c r="D1064" s="4">
        <f t="shared" si="219"/>
        <v>62.5</v>
      </c>
      <c r="E1064" s="4">
        <f t="shared" si="220"/>
        <v>202.71999999999997</v>
      </c>
      <c r="F1064">
        <f t="shared" si="223"/>
        <v>5242.9509586666654</v>
      </c>
      <c r="H1064" s="3"/>
      <c r="J1064" s="3">
        <f t="shared" si="221"/>
        <v>222.71999999999997</v>
      </c>
      <c r="K1064" s="3">
        <f t="shared" si="224"/>
        <v>4667.9377919999988</v>
      </c>
      <c r="M1064" s="3">
        <f t="shared" si="230"/>
        <v>-575.01316666666662</v>
      </c>
      <c r="N1064">
        <f t="shared" si="225"/>
        <v>575.01316666666662</v>
      </c>
      <c r="O1064">
        <f t="shared" si="226"/>
        <v>0</v>
      </c>
      <c r="Q1064" s="3">
        <f t="shared" si="231"/>
        <v>17.644619999999648</v>
      </c>
      <c r="R1064" s="3">
        <f t="shared" si="222"/>
        <v>267.60315999999364</v>
      </c>
      <c r="S1064" s="3">
        <f t="shared" si="227"/>
        <v>287.60315999999364</v>
      </c>
      <c r="T1064" s="3">
        <f t="shared" si="232"/>
        <v>-122.09436128000004</v>
      </c>
      <c r="U1064" s="3">
        <f t="shared" si="233"/>
        <v>260.75362278673072</v>
      </c>
      <c r="W1064" s="3"/>
    </row>
    <row r="1065" spans="1:23" x14ac:dyDescent="0.25">
      <c r="A1065" s="3">
        <v>9.0500000000000007</v>
      </c>
      <c r="B1065" s="3">
        <f t="shared" si="228"/>
        <v>14.05</v>
      </c>
      <c r="C1065" s="3">
        <f t="shared" si="229"/>
        <v>6.25</v>
      </c>
      <c r="D1065" s="4">
        <f t="shared" si="219"/>
        <v>62.5</v>
      </c>
      <c r="E1065" s="4">
        <f t="shared" si="220"/>
        <v>202.89999999999998</v>
      </c>
      <c r="F1065">
        <f t="shared" si="223"/>
        <v>5255.2445416666669</v>
      </c>
      <c r="H1065" s="3"/>
      <c r="J1065" s="3">
        <f t="shared" si="221"/>
        <v>222.9</v>
      </c>
      <c r="K1065" s="3">
        <f t="shared" si="224"/>
        <v>4680.7278750000005</v>
      </c>
      <c r="M1065" s="3">
        <f t="shared" si="230"/>
        <v>-574.51666666666642</v>
      </c>
      <c r="N1065">
        <f t="shared" si="225"/>
        <v>574.51666666666642</v>
      </c>
      <c r="O1065">
        <f t="shared" si="226"/>
        <v>0</v>
      </c>
      <c r="Q1065" s="3">
        <f t="shared" si="231"/>
        <v>17.664159999999647</v>
      </c>
      <c r="R1065" s="3">
        <f t="shared" si="222"/>
        <v>267.95487999999364</v>
      </c>
      <c r="S1065" s="3">
        <f t="shared" si="227"/>
        <v>287.95487999999364</v>
      </c>
      <c r="T1065" s="3">
        <f t="shared" si="232"/>
        <v>-122.48516128000004</v>
      </c>
      <c r="U1065" s="3">
        <f t="shared" si="233"/>
        <v>258.36408085131944</v>
      </c>
      <c r="W1065" s="3"/>
    </row>
    <row r="1066" spans="1:23" x14ac:dyDescent="0.25">
      <c r="A1066" s="3">
        <v>9.06</v>
      </c>
      <c r="B1066" s="3">
        <f t="shared" si="228"/>
        <v>14.06</v>
      </c>
      <c r="C1066" s="3">
        <f t="shared" si="229"/>
        <v>6.25</v>
      </c>
      <c r="D1066" s="4">
        <f t="shared" si="219"/>
        <v>62.5</v>
      </c>
      <c r="E1066" s="4">
        <f t="shared" si="220"/>
        <v>203.08000000000004</v>
      </c>
      <c r="F1066">
        <f t="shared" si="223"/>
        <v>5267.5584146666679</v>
      </c>
      <c r="H1066" s="3"/>
      <c r="J1066" s="3">
        <f t="shared" si="221"/>
        <v>223.08</v>
      </c>
      <c r="K1066" s="3">
        <f t="shared" si="224"/>
        <v>4693.5402480000012</v>
      </c>
      <c r="M1066" s="3">
        <f t="shared" si="230"/>
        <v>-574.01816666666673</v>
      </c>
      <c r="N1066">
        <f t="shared" si="225"/>
        <v>574.01816666666673</v>
      </c>
      <c r="O1066">
        <f t="shared" si="226"/>
        <v>0</v>
      </c>
      <c r="Q1066" s="3">
        <f t="shared" si="231"/>
        <v>17.683699999999646</v>
      </c>
      <c r="R1066" s="3">
        <f t="shared" si="222"/>
        <v>268.30659999999364</v>
      </c>
      <c r="S1066" s="3">
        <f t="shared" si="227"/>
        <v>288.30659999999364</v>
      </c>
      <c r="T1066" s="3">
        <f t="shared" si="232"/>
        <v>-122.87596128000004</v>
      </c>
      <c r="U1066" s="3">
        <f t="shared" si="233"/>
        <v>255.96690268390824</v>
      </c>
      <c r="W1066" s="3"/>
    </row>
    <row r="1067" spans="1:23" x14ac:dyDescent="0.25">
      <c r="A1067" s="3">
        <v>9.07</v>
      </c>
      <c r="B1067" s="3">
        <f t="shared" si="228"/>
        <v>14.07</v>
      </c>
      <c r="C1067" s="3">
        <f t="shared" si="229"/>
        <v>6.25</v>
      </c>
      <c r="D1067" s="4">
        <f t="shared" si="219"/>
        <v>62.5</v>
      </c>
      <c r="E1067" s="4">
        <f t="shared" si="220"/>
        <v>203.26</v>
      </c>
      <c r="F1067">
        <f t="shared" si="223"/>
        <v>5279.8925956666671</v>
      </c>
      <c r="H1067" s="3"/>
      <c r="J1067" s="3">
        <f t="shared" si="221"/>
        <v>223.26</v>
      </c>
      <c r="K1067" s="3">
        <f t="shared" si="224"/>
        <v>4706.3749289999996</v>
      </c>
      <c r="M1067" s="3">
        <f t="shared" si="230"/>
        <v>-573.51766666666754</v>
      </c>
      <c r="N1067">
        <f t="shared" si="225"/>
        <v>573.51766666666754</v>
      </c>
      <c r="O1067">
        <f t="shared" si="226"/>
        <v>0</v>
      </c>
      <c r="Q1067" s="3">
        <f t="shared" si="231"/>
        <v>17.703239999999646</v>
      </c>
      <c r="R1067" s="3">
        <f t="shared" si="222"/>
        <v>268.65831999999364</v>
      </c>
      <c r="S1067" s="3">
        <f t="shared" si="227"/>
        <v>288.65831999999364</v>
      </c>
      <c r="T1067" s="3">
        <f t="shared" si="232"/>
        <v>-123.26676128000004</v>
      </c>
      <c r="U1067" s="3">
        <f t="shared" si="233"/>
        <v>253.56208828449707</v>
      </c>
      <c r="W1067" s="3"/>
    </row>
    <row r="1068" spans="1:23" x14ac:dyDescent="0.25">
      <c r="A1068" s="3">
        <v>9.08</v>
      </c>
      <c r="B1068" s="3">
        <f t="shared" si="228"/>
        <v>14.08</v>
      </c>
      <c r="C1068" s="3">
        <f t="shared" si="229"/>
        <v>6.25</v>
      </c>
      <c r="D1068" s="4">
        <f t="shared" si="219"/>
        <v>62.5</v>
      </c>
      <c r="E1068" s="4">
        <f t="shared" si="220"/>
        <v>203.44</v>
      </c>
      <c r="F1068">
        <f t="shared" si="223"/>
        <v>5292.2471026666663</v>
      </c>
      <c r="H1068" s="3"/>
      <c r="J1068" s="3">
        <f t="shared" si="221"/>
        <v>223.44</v>
      </c>
      <c r="K1068" s="3">
        <f t="shared" si="224"/>
        <v>4719.2319360000001</v>
      </c>
      <c r="M1068" s="3">
        <f t="shared" si="230"/>
        <v>-573.01516666666612</v>
      </c>
      <c r="N1068">
        <f t="shared" si="225"/>
        <v>573.01516666666612</v>
      </c>
      <c r="O1068">
        <f t="shared" si="226"/>
        <v>0</v>
      </c>
      <c r="Q1068" s="3">
        <f t="shared" si="231"/>
        <v>17.722779999999645</v>
      </c>
      <c r="R1068" s="3">
        <f t="shared" si="222"/>
        <v>269.01003999999358</v>
      </c>
      <c r="S1068" s="3">
        <f t="shared" si="227"/>
        <v>289.01003999999364</v>
      </c>
      <c r="T1068" s="3">
        <f t="shared" si="232"/>
        <v>-123.65756128000004</v>
      </c>
      <c r="U1068" s="3">
        <f t="shared" si="233"/>
        <v>251.14963765308588</v>
      </c>
      <c r="W1068" s="3"/>
    </row>
    <row r="1069" spans="1:23" x14ac:dyDescent="0.25">
      <c r="A1069" s="3">
        <v>9.09</v>
      </c>
      <c r="B1069" s="3">
        <f t="shared" si="228"/>
        <v>14.09</v>
      </c>
      <c r="C1069" s="3">
        <f t="shared" si="229"/>
        <v>6.25</v>
      </c>
      <c r="D1069" s="4">
        <f t="shared" si="219"/>
        <v>62.5</v>
      </c>
      <c r="E1069" s="4">
        <f t="shared" si="220"/>
        <v>203.62</v>
      </c>
      <c r="F1069">
        <f t="shared" si="223"/>
        <v>5304.6219536666658</v>
      </c>
      <c r="H1069" s="3"/>
      <c r="J1069" s="3">
        <f t="shared" si="221"/>
        <v>223.62</v>
      </c>
      <c r="K1069" s="3">
        <f t="shared" si="224"/>
        <v>4732.1112869999997</v>
      </c>
      <c r="M1069" s="3">
        <f t="shared" si="230"/>
        <v>-572.51066666666611</v>
      </c>
      <c r="N1069">
        <f t="shared" si="225"/>
        <v>572.51066666666611</v>
      </c>
      <c r="O1069">
        <f t="shared" si="226"/>
        <v>0</v>
      </c>
      <c r="Q1069" s="3">
        <f t="shared" si="231"/>
        <v>17.742319999999644</v>
      </c>
      <c r="R1069" s="3">
        <f t="shared" si="222"/>
        <v>269.36175999999352</v>
      </c>
      <c r="S1069" s="3">
        <f t="shared" si="227"/>
        <v>289.36175999999358</v>
      </c>
      <c r="T1069" s="3">
        <f t="shared" si="232"/>
        <v>-124.04836128000004</v>
      </c>
      <c r="U1069" s="3">
        <f t="shared" si="233"/>
        <v>248.72955078967465</v>
      </c>
      <c r="W1069" s="3"/>
    </row>
    <row r="1070" spans="1:23" x14ac:dyDescent="0.25">
      <c r="A1070" s="3">
        <v>9.1</v>
      </c>
      <c r="B1070" s="3">
        <f t="shared" si="228"/>
        <v>14.1</v>
      </c>
      <c r="C1070" s="3">
        <f t="shared" si="229"/>
        <v>6.25</v>
      </c>
      <c r="D1070" s="4">
        <f t="shared" si="219"/>
        <v>62.5</v>
      </c>
      <c r="E1070" s="4">
        <f t="shared" si="220"/>
        <v>203.79999999999995</v>
      </c>
      <c r="F1070">
        <f t="shared" si="223"/>
        <v>5317.0171666666665</v>
      </c>
      <c r="H1070" s="3"/>
      <c r="J1070" s="3">
        <f t="shared" si="221"/>
        <v>223.79999999999998</v>
      </c>
      <c r="K1070" s="3">
        <f t="shared" si="224"/>
        <v>4745.012999999999</v>
      </c>
      <c r="M1070" s="3">
        <f t="shared" si="230"/>
        <v>-572.00416666666752</v>
      </c>
      <c r="N1070">
        <f t="shared" si="225"/>
        <v>572.00416666666752</v>
      </c>
      <c r="O1070">
        <f t="shared" si="226"/>
        <v>0</v>
      </c>
      <c r="Q1070" s="3">
        <f t="shared" si="231"/>
        <v>17.761859999999643</v>
      </c>
      <c r="R1070" s="3">
        <f t="shared" si="222"/>
        <v>269.71347999999352</v>
      </c>
      <c r="S1070" s="3">
        <f t="shared" si="227"/>
        <v>289.71347999999352</v>
      </c>
      <c r="T1070" s="3">
        <f t="shared" si="232"/>
        <v>-124.43916128000004</v>
      </c>
      <c r="U1070" s="3">
        <f t="shared" si="233"/>
        <v>246.30182769426347</v>
      </c>
      <c r="W1070" s="3"/>
    </row>
    <row r="1071" spans="1:23" x14ac:dyDescent="0.25">
      <c r="A1071" s="3">
        <v>9.11</v>
      </c>
      <c r="B1071" s="3">
        <f t="shared" si="228"/>
        <v>14.11</v>
      </c>
      <c r="C1071" s="3">
        <f t="shared" si="229"/>
        <v>6.25</v>
      </c>
      <c r="D1071" s="4">
        <f t="shared" si="219"/>
        <v>62.5</v>
      </c>
      <c r="E1071" s="4">
        <f t="shared" si="220"/>
        <v>203.98000000000002</v>
      </c>
      <c r="F1071">
        <f t="shared" si="223"/>
        <v>5329.4327596666662</v>
      </c>
      <c r="H1071" s="3"/>
      <c r="J1071" s="3">
        <f t="shared" si="221"/>
        <v>223.98</v>
      </c>
      <c r="K1071" s="3">
        <f t="shared" si="224"/>
        <v>4757.9370929999986</v>
      </c>
      <c r="M1071" s="3">
        <f t="shared" si="230"/>
        <v>-571.4956666666676</v>
      </c>
      <c r="N1071">
        <f t="shared" si="225"/>
        <v>571.4956666666676</v>
      </c>
      <c r="O1071">
        <f t="shared" si="226"/>
        <v>0</v>
      </c>
      <c r="Q1071" s="3">
        <f t="shared" si="231"/>
        <v>17.781399999999643</v>
      </c>
      <c r="R1071" s="3">
        <f t="shared" si="222"/>
        <v>270.06519999999352</v>
      </c>
      <c r="S1071" s="3">
        <f t="shared" si="227"/>
        <v>290.06519999999352</v>
      </c>
      <c r="T1071" s="3">
        <f t="shared" si="232"/>
        <v>-124.82996128000003</v>
      </c>
      <c r="U1071" s="3">
        <f t="shared" si="233"/>
        <v>243.86646836685225</v>
      </c>
      <c r="W1071" s="3"/>
    </row>
    <row r="1072" spans="1:23" x14ac:dyDescent="0.25">
      <c r="A1072" s="3">
        <v>9.1199999999999992</v>
      </c>
      <c r="B1072" s="3">
        <f t="shared" si="228"/>
        <v>14.12</v>
      </c>
      <c r="C1072" s="3">
        <f t="shared" si="229"/>
        <v>6.25</v>
      </c>
      <c r="D1072" s="4">
        <f t="shared" si="219"/>
        <v>62.5</v>
      </c>
      <c r="E1072" s="4">
        <f t="shared" si="220"/>
        <v>204.15999999999997</v>
      </c>
      <c r="F1072">
        <f t="shared" si="223"/>
        <v>5341.8687506666656</v>
      </c>
      <c r="H1072" s="3"/>
      <c r="J1072" s="3">
        <f t="shared" si="221"/>
        <v>224.16</v>
      </c>
      <c r="K1072" s="3">
        <f t="shared" si="224"/>
        <v>4770.8835839999992</v>
      </c>
      <c r="M1072" s="3">
        <f t="shared" si="230"/>
        <v>-570.98516666666637</v>
      </c>
      <c r="N1072">
        <f t="shared" si="225"/>
        <v>570.98516666666637</v>
      </c>
      <c r="O1072">
        <f t="shared" si="226"/>
        <v>0</v>
      </c>
      <c r="Q1072" s="3">
        <f t="shared" si="231"/>
        <v>17.800939999999642</v>
      </c>
      <c r="R1072" s="3">
        <f t="shared" si="222"/>
        <v>270.41691999999352</v>
      </c>
      <c r="S1072" s="3">
        <f t="shared" si="227"/>
        <v>290.41691999999352</v>
      </c>
      <c r="T1072" s="3">
        <f t="shared" si="232"/>
        <v>-125.22076128000003</v>
      </c>
      <c r="U1072" s="3">
        <f t="shared" si="233"/>
        <v>241.42347280744104</v>
      </c>
      <c r="W1072" s="3"/>
    </row>
    <row r="1073" spans="1:23" x14ac:dyDescent="0.25">
      <c r="A1073" s="3">
        <v>9.1300000000000008</v>
      </c>
      <c r="B1073" s="3">
        <f t="shared" si="228"/>
        <v>14.13</v>
      </c>
      <c r="C1073" s="3">
        <f t="shared" si="229"/>
        <v>6.25</v>
      </c>
      <c r="D1073" s="4">
        <f t="shared" si="219"/>
        <v>62.5</v>
      </c>
      <c r="E1073" s="4">
        <f t="shared" si="220"/>
        <v>204.34000000000003</v>
      </c>
      <c r="F1073">
        <f t="shared" si="223"/>
        <v>5354.325157666668</v>
      </c>
      <c r="H1073" s="3"/>
      <c r="J1073" s="3">
        <f t="shared" si="221"/>
        <v>224.34</v>
      </c>
      <c r="K1073" s="3">
        <f t="shared" si="224"/>
        <v>4783.8524910000015</v>
      </c>
      <c r="M1073" s="3">
        <f t="shared" si="230"/>
        <v>-570.47266666666656</v>
      </c>
      <c r="N1073">
        <f t="shared" si="225"/>
        <v>570.47266666666656</v>
      </c>
      <c r="O1073">
        <f t="shared" si="226"/>
        <v>0</v>
      </c>
      <c r="Q1073" s="3">
        <f t="shared" si="231"/>
        <v>17.820479999999641</v>
      </c>
      <c r="R1073" s="3">
        <f t="shared" si="222"/>
        <v>270.76863999999352</v>
      </c>
      <c r="S1073" s="3">
        <f t="shared" si="227"/>
        <v>290.76863999999352</v>
      </c>
      <c r="T1073" s="3">
        <f t="shared" si="232"/>
        <v>-125.61156128000003</v>
      </c>
      <c r="U1073" s="3">
        <f t="shared" si="233"/>
        <v>238.97284101602986</v>
      </c>
      <c r="W1073" s="3"/>
    </row>
    <row r="1074" spans="1:23" x14ac:dyDescent="0.25">
      <c r="A1074" s="3">
        <v>9.14</v>
      </c>
      <c r="B1074" s="3">
        <f t="shared" si="228"/>
        <v>14.14</v>
      </c>
      <c r="C1074" s="3">
        <f t="shared" si="229"/>
        <v>6.25</v>
      </c>
      <c r="D1074" s="4">
        <f t="shared" si="219"/>
        <v>62.5</v>
      </c>
      <c r="E1074" s="4">
        <f t="shared" si="220"/>
        <v>204.51999999999998</v>
      </c>
      <c r="F1074">
        <f t="shared" si="223"/>
        <v>5366.8019986666668</v>
      </c>
      <c r="H1074" s="3"/>
      <c r="J1074" s="3">
        <f t="shared" si="221"/>
        <v>224.52</v>
      </c>
      <c r="K1074" s="3">
        <f t="shared" si="224"/>
        <v>4796.8438320000005</v>
      </c>
      <c r="M1074" s="3">
        <f t="shared" si="230"/>
        <v>-569.95816666666633</v>
      </c>
      <c r="N1074">
        <f t="shared" si="225"/>
        <v>569.95816666666633</v>
      </c>
      <c r="O1074">
        <f t="shared" si="226"/>
        <v>0</v>
      </c>
      <c r="Q1074" s="3">
        <f t="shared" si="231"/>
        <v>17.84001999999964</v>
      </c>
      <c r="R1074" s="3">
        <f t="shared" si="222"/>
        <v>271.12035999999352</v>
      </c>
      <c r="S1074" s="3">
        <f t="shared" si="227"/>
        <v>291.12035999999352</v>
      </c>
      <c r="T1074" s="3">
        <f t="shared" si="232"/>
        <v>-126.00236128000003</v>
      </c>
      <c r="U1074" s="3">
        <f t="shared" si="233"/>
        <v>236.51457299261864</v>
      </c>
      <c r="W1074" s="3"/>
    </row>
    <row r="1075" spans="1:23" x14ac:dyDescent="0.25">
      <c r="A1075" s="3">
        <v>9.15</v>
      </c>
      <c r="B1075" s="3">
        <f t="shared" si="228"/>
        <v>14.15</v>
      </c>
      <c r="C1075" s="3">
        <f t="shared" si="229"/>
        <v>6.25</v>
      </c>
      <c r="D1075" s="4">
        <f t="shared" si="219"/>
        <v>62.5</v>
      </c>
      <c r="E1075" s="4">
        <f t="shared" si="220"/>
        <v>204.70000000000005</v>
      </c>
      <c r="F1075">
        <f t="shared" si="223"/>
        <v>5379.2992916666672</v>
      </c>
      <c r="H1075" s="3"/>
      <c r="J1075" s="3">
        <f t="shared" si="221"/>
        <v>224.70000000000002</v>
      </c>
      <c r="K1075" s="3">
        <f t="shared" si="224"/>
        <v>4809.8576250000006</v>
      </c>
      <c r="M1075" s="3">
        <f t="shared" si="230"/>
        <v>-569.44166666666661</v>
      </c>
      <c r="N1075">
        <f t="shared" si="225"/>
        <v>569.44166666666661</v>
      </c>
      <c r="O1075">
        <f t="shared" si="226"/>
        <v>0</v>
      </c>
      <c r="Q1075" s="3">
        <f t="shared" si="231"/>
        <v>17.85955999999964</v>
      </c>
      <c r="R1075" s="3">
        <f t="shared" si="222"/>
        <v>271.47207999999347</v>
      </c>
      <c r="S1075" s="3">
        <f t="shared" si="227"/>
        <v>291.47207999999353</v>
      </c>
      <c r="T1075" s="3">
        <f t="shared" si="232"/>
        <v>-126.39316128000003</v>
      </c>
      <c r="U1075" s="3">
        <f t="shared" si="233"/>
        <v>234.04866873720744</v>
      </c>
      <c r="W1075" s="3"/>
    </row>
    <row r="1076" spans="1:23" x14ac:dyDescent="0.25">
      <c r="A1076" s="3">
        <v>9.16</v>
      </c>
      <c r="B1076" s="3">
        <f t="shared" si="228"/>
        <v>14.16</v>
      </c>
      <c r="C1076" s="3">
        <f t="shared" si="229"/>
        <v>6.25</v>
      </c>
      <c r="D1076" s="4">
        <f t="shared" si="219"/>
        <v>62.5</v>
      </c>
      <c r="E1076" s="4">
        <f t="shared" si="220"/>
        <v>204.88</v>
      </c>
      <c r="F1076">
        <f t="shared" si="223"/>
        <v>5391.8170546666661</v>
      </c>
      <c r="H1076" s="3"/>
      <c r="J1076" s="3">
        <f t="shared" si="221"/>
        <v>224.88</v>
      </c>
      <c r="K1076" s="3">
        <f t="shared" si="224"/>
        <v>4822.8938880000005</v>
      </c>
      <c r="M1076" s="3">
        <f t="shared" si="230"/>
        <v>-568.92316666666557</v>
      </c>
      <c r="N1076">
        <f t="shared" si="225"/>
        <v>568.92316666666557</v>
      </c>
      <c r="O1076">
        <f t="shared" si="226"/>
        <v>0</v>
      </c>
      <c r="Q1076" s="3">
        <f t="shared" si="231"/>
        <v>17.879099999999639</v>
      </c>
      <c r="R1076" s="3">
        <f t="shared" si="222"/>
        <v>271.82379999999347</v>
      </c>
      <c r="S1076" s="3">
        <f t="shared" si="227"/>
        <v>291.82379999999353</v>
      </c>
      <c r="T1076" s="3">
        <f t="shared" si="232"/>
        <v>-126.78396128000003</v>
      </c>
      <c r="U1076" s="3">
        <f t="shared" si="233"/>
        <v>231.57512824979622</v>
      </c>
      <c r="W1076" s="3"/>
    </row>
    <row r="1077" spans="1:23" x14ac:dyDescent="0.25">
      <c r="A1077" s="3">
        <v>9.17</v>
      </c>
      <c r="B1077" s="3">
        <f t="shared" si="228"/>
        <v>14.17</v>
      </c>
      <c r="C1077" s="3">
        <f t="shared" si="229"/>
        <v>6.25</v>
      </c>
      <c r="D1077" s="4">
        <f t="shared" si="219"/>
        <v>62.5</v>
      </c>
      <c r="E1077" s="4">
        <f t="shared" si="220"/>
        <v>205.06</v>
      </c>
      <c r="F1077">
        <f t="shared" si="223"/>
        <v>5404.3553056666669</v>
      </c>
      <c r="H1077" s="3"/>
      <c r="J1077" s="3">
        <f t="shared" si="221"/>
        <v>225.06</v>
      </c>
      <c r="K1077" s="3">
        <f t="shared" si="224"/>
        <v>4835.952639000001</v>
      </c>
      <c r="M1077" s="3">
        <f t="shared" si="230"/>
        <v>-568.40266666666594</v>
      </c>
      <c r="N1077">
        <f t="shared" si="225"/>
        <v>568.40266666666594</v>
      </c>
      <c r="O1077">
        <f t="shared" si="226"/>
        <v>0</v>
      </c>
      <c r="Q1077" s="3">
        <f t="shared" si="231"/>
        <v>17.898639999999638</v>
      </c>
      <c r="R1077" s="3">
        <f t="shared" si="222"/>
        <v>272.17551999999347</v>
      </c>
      <c r="S1077" s="3">
        <f t="shared" si="227"/>
        <v>292.17551999999347</v>
      </c>
      <c r="T1077" s="3">
        <f t="shared" si="232"/>
        <v>-127.17476128000003</v>
      </c>
      <c r="U1077" s="3">
        <f t="shared" si="233"/>
        <v>229.09395153038503</v>
      </c>
      <c r="W1077" s="3"/>
    </row>
    <row r="1078" spans="1:23" x14ac:dyDescent="0.25">
      <c r="A1078" s="3">
        <v>9.18</v>
      </c>
      <c r="B1078" s="3">
        <f t="shared" si="228"/>
        <v>14.18</v>
      </c>
      <c r="C1078" s="3">
        <f t="shared" si="229"/>
        <v>6.25</v>
      </c>
      <c r="D1078" s="4">
        <f t="shared" si="219"/>
        <v>62.5</v>
      </c>
      <c r="E1078" s="4">
        <f t="shared" si="220"/>
        <v>205.24</v>
      </c>
      <c r="F1078">
        <f t="shared" si="223"/>
        <v>5416.9140626666658</v>
      </c>
      <c r="H1078" s="3"/>
      <c r="J1078" s="3">
        <f t="shared" si="221"/>
        <v>225.24</v>
      </c>
      <c r="K1078" s="3">
        <f t="shared" si="224"/>
        <v>4849.033895999999</v>
      </c>
      <c r="M1078" s="3">
        <f t="shared" si="230"/>
        <v>-567.88016666666681</v>
      </c>
      <c r="N1078">
        <f t="shared" si="225"/>
        <v>567.88016666666681</v>
      </c>
      <c r="O1078">
        <f t="shared" si="226"/>
        <v>0</v>
      </c>
      <c r="Q1078" s="3">
        <f t="shared" si="231"/>
        <v>17.918179999999637</v>
      </c>
      <c r="R1078" s="3">
        <f t="shared" si="222"/>
        <v>272.52723999999341</v>
      </c>
      <c r="S1078" s="3">
        <f t="shared" si="227"/>
        <v>292.52723999999341</v>
      </c>
      <c r="T1078" s="3">
        <f t="shared" si="232"/>
        <v>-127.56556128000003</v>
      </c>
      <c r="U1078" s="3">
        <f t="shared" si="233"/>
        <v>226.60513857897382</v>
      </c>
      <c r="W1078" s="3"/>
    </row>
    <row r="1079" spans="1:23" x14ac:dyDescent="0.25">
      <c r="A1079" s="3">
        <v>9.19</v>
      </c>
      <c r="B1079" s="3">
        <f t="shared" si="228"/>
        <v>14.19</v>
      </c>
      <c r="C1079" s="3">
        <f t="shared" si="229"/>
        <v>6.25</v>
      </c>
      <c r="D1079" s="4">
        <f t="shared" si="219"/>
        <v>62.5</v>
      </c>
      <c r="E1079" s="4">
        <f t="shared" si="220"/>
        <v>205.41999999999996</v>
      </c>
      <c r="F1079">
        <f t="shared" si="223"/>
        <v>5429.4933436666661</v>
      </c>
      <c r="H1079" s="3"/>
      <c r="J1079" s="3">
        <f t="shared" si="221"/>
        <v>225.42</v>
      </c>
      <c r="K1079" s="3">
        <f t="shared" si="224"/>
        <v>4862.1376769999988</v>
      </c>
      <c r="M1079" s="3">
        <f t="shared" si="230"/>
        <v>-567.35566666666728</v>
      </c>
      <c r="N1079">
        <f t="shared" si="225"/>
        <v>567.35566666666728</v>
      </c>
      <c r="O1079">
        <f t="shared" si="226"/>
        <v>0</v>
      </c>
      <c r="Q1079" s="3">
        <f t="shared" si="231"/>
        <v>17.937719999999636</v>
      </c>
      <c r="R1079" s="3">
        <f t="shared" si="222"/>
        <v>272.87895999999341</v>
      </c>
      <c r="S1079" s="3">
        <f t="shared" si="227"/>
        <v>292.87895999999341</v>
      </c>
      <c r="T1079" s="3">
        <f t="shared" si="232"/>
        <v>-127.95636128000002</v>
      </c>
      <c r="U1079" s="3">
        <f t="shared" si="233"/>
        <v>224.10868939556261</v>
      </c>
      <c r="W1079" s="3"/>
    </row>
    <row r="1080" spans="1:23" x14ac:dyDescent="0.25">
      <c r="A1080" s="3">
        <v>9.1999999999999993</v>
      </c>
      <c r="B1080" s="3">
        <f t="shared" si="228"/>
        <v>14.2</v>
      </c>
      <c r="C1080" s="3">
        <f t="shared" si="229"/>
        <v>6.25</v>
      </c>
      <c r="D1080" s="4">
        <f t="shared" si="219"/>
        <v>62.5</v>
      </c>
      <c r="E1080" s="4">
        <f t="shared" si="220"/>
        <v>205.60000000000002</v>
      </c>
      <c r="F1080">
        <f t="shared" si="223"/>
        <v>5442.0931666666656</v>
      </c>
      <c r="H1080" s="3"/>
      <c r="J1080" s="3">
        <f t="shared" si="221"/>
        <v>225.6</v>
      </c>
      <c r="K1080" s="3">
        <f t="shared" si="224"/>
        <v>4875.2639999999992</v>
      </c>
      <c r="M1080" s="3">
        <f t="shared" si="230"/>
        <v>-566.82916666666642</v>
      </c>
      <c r="N1080">
        <f t="shared" si="225"/>
        <v>566.82916666666642</v>
      </c>
      <c r="O1080">
        <f t="shared" si="226"/>
        <v>0</v>
      </c>
      <c r="Q1080" s="3">
        <f t="shared" si="231"/>
        <v>17.957259999999636</v>
      </c>
      <c r="R1080" s="3">
        <f t="shared" si="222"/>
        <v>273.23067999999341</v>
      </c>
      <c r="S1080" s="3">
        <f t="shared" si="227"/>
        <v>293.23067999999341</v>
      </c>
      <c r="T1080" s="3">
        <f t="shared" si="232"/>
        <v>-128.34716128000002</v>
      </c>
      <c r="U1080" s="3">
        <f t="shared" si="233"/>
        <v>221.60460398015141</v>
      </c>
      <c r="W1080" s="3"/>
    </row>
    <row r="1081" spans="1:23" x14ac:dyDescent="0.25">
      <c r="A1081" s="3">
        <v>9.2100000000000009</v>
      </c>
      <c r="B1081" s="3">
        <f t="shared" si="228"/>
        <v>14.21</v>
      </c>
      <c r="C1081" s="3">
        <f t="shared" si="229"/>
        <v>6.25</v>
      </c>
      <c r="D1081" s="4">
        <f t="shared" si="219"/>
        <v>62.5</v>
      </c>
      <c r="E1081" s="4">
        <f t="shared" si="220"/>
        <v>205.78000000000003</v>
      </c>
      <c r="F1081">
        <f t="shared" si="223"/>
        <v>5454.7135496666679</v>
      </c>
      <c r="H1081" s="3"/>
      <c r="J1081" s="3">
        <f t="shared" si="221"/>
        <v>225.78000000000003</v>
      </c>
      <c r="K1081" s="3">
        <f t="shared" si="224"/>
        <v>4888.4128830000009</v>
      </c>
      <c r="M1081" s="3">
        <f t="shared" si="230"/>
        <v>-566.30066666666698</v>
      </c>
      <c r="N1081">
        <f t="shared" si="225"/>
        <v>566.30066666666698</v>
      </c>
      <c r="O1081">
        <f t="shared" si="226"/>
        <v>0</v>
      </c>
      <c r="Q1081" s="3">
        <f t="shared" si="231"/>
        <v>17.976799999999635</v>
      </c>
      <c r="R1081" s="3">
        <f t="shared" si="222"/>
        <v>273.58239999999341</v>
      </c>
      <c r="S1081" s="3">
        <f t="shared" si="227"/>
        <v>293.58239999999341</v>
      </c>
      <c r="T1081" s="3">
        <f t="shared" si="232"/>
        <v>-128.73796128000004</v>
      </c>
      <c r="U1081" s="3">
        <f t="shared" si="233"/>
        <v>219.0928823327402</v>
      </c>
      <c r="W1081" s="3"/>
    </row>
    <row r="1082" spans="1:23" x14ac:dyDescent="0.25">
      <c r="A1082" s="3">
        <v>9.2200000000000006</v>
      </c>
      <c r="B1082" s="3">
        <f t="shared" si="228"/>
        <v>14.22</v>
      </c>
      <c r="C1082" s="3">
        <f t="shared" si="229"/>
        <v>6.25</v>
      </c>
      <c r="D1082" s="4">
        <f t="shared" si="219"/>
        <v>62.5</v>
      </c>
      <c r="E1082" s="4">
        <f t="shared" si="220"/>
        <v>205.96000000000004</v>
      </c>
      <c r="F1082">
        <f t="shared" si="223"/>
        <v>5467.3545106666679</v>
      </c>
      <c r="H1082" s="3"/>
      <c r="J1082" s="3">
        <f t="shared" si="221"/>
        <v>225.96</v>
      </c>
      <c r="K1082" s="3">
        <f t="shared" si="224"/>
        <v>4901.5843440000008</v>
      </c>
      <c r="M1082" s="3">
        <f t="shared" si="230"/>
        <v>-565.77016666666714</v>
      </c>
      <c r="N1082">
        <f t="shared" si="225"/>
        <v>565.77016666666714</v>
      </c>
      <c r="O1082">
        <f t="shared" si="226"/>
        <v>0</v>
      </c>
      <c r="Q1082" s="3">
        <f t="shared" si="231"/>
        <v>17.996339999999634</v>
      </c>
      <c r="R1082" s="3">
        <f t="shared" si="222"/>
        <v>273.93411999999341</v>
      </c>
      <c r="S1082" s="3">
        <f t="shared" si="227"/>
        <v>293.93411999999341</v>
      </c>
      <c r="T1082" s="3">
        <f t="shared" si="232"/>
        <v>-129.12876128000002</v>
      </c>
      <c r="U1082" s="3">
        <f t="shared" si="233"/>
        <v>216.57352445332901</v>
      </c>
      <c r="W1082" s="3"/>
    </row>
    <row r="1083" spans="1:23" x14ac:dyDescent="0.25">
      <c r="A1083" s="3">
        <v>9.23</v>
      </c>
      <c r="B1083" s="3">
        <f t="shared" si="228"/>
        <v>14.23</v>
      </c>
      <c r="C1083" s="3">
        <f t="shared" si="229"/>
        <v>6.25</v>
      </c>
      <c r="D1083" s="4">
        <f t="shared" si="219"/>
        <v>62.5</v>
      </c>
      <c r="E1083" s="4">
        <f t="shared" si="220"/>
        <v>206.14</v>
      </c>
      <c r="F1083">
        <f t="shared" si="223"/>
        <v>5480.0160676666665</v>
      </c>
      <c r="H1083" s="3"/>
      <c r="J1083" s="3">
        <f t="shared" si="221"/>
        <v>226.14000000000001</v>
      </c>
      <c r="K1083" s="3">
        <f t="shared" si="224"/>
        <v>4914.7784010000005</v>
      </c>
      <c r="M1083" s="3">
        <f t="shared" si="230"/>
        <v>-565.23766666666597</v>
      </c>
      <c r="N1083">
        <f t="shared" si="225"/>
        <v>565.23766666666597</v>
      </c>
      <c r="O1083">
        <f t="shared" si="226"/>
        <v>0</v>
      </c>
      <c r="Q1083" s="3">
        <f t="shared" si="231"/>
        <v>18.015879999999633</v>
      </c>
      <c r="R1083" s="3">
        <f t="shared" si="222"/>
        <v>274.28583999999336</v>
      </c>
      <c r="S1083" s="3">
        <f t="shared" si="227"/>
        <v>294.28583999999341</v>
      </c>
      <c r="T1083" s="3">
        <f t="shared" si="232"/>
        <v>-129.51956128000003</v>
      </c>
      <c r="U1083" s="3">
        <f t="shared" si="233"/>
        <v>214.04653034191782</v>
      </c>
      <c r="W1083" s="3"/>
    </row>
    <row r="1084" spans="1:23" x14ac:dyDescent="0.25">
      <c r="A1084" s="3">
        <v>9.24</v>
      </c>
      <c r="B1084" s="3">
        <f t="shared" si="228"/>
        <v>14.24</v>
      </c>
      <c r="C1084" s="3">
        <f t="shared" si="229"/>
        <v>6.25</v>
      </c>
      <c r="D1084" s="4">
        <f t="shared" si="219"/>
        <v>62.5</v>
      </c>
      <c r="E1084" s="4">
        <f t="shared" si="220"/>
        <v>206.32</v>
      </c>
      <c r="F1084">
        <f t="shared" si="223"/>
        <v>5492.6982386666668</v>
      </c>
      <c r="H1084" s="3"/>
      <c r="J1084" s="3">
        <f t="shared" si="221"/>
        <v>226.32</v>
      </c>
      <c r="K1084" s="3">
        <f t="shared" si="224"/>
        <v>4927.9950719999997</v>
      </c>
      <c r="M1084" s="3">
        <f t="shared" si="230"/>
        <v>-564.70316666666713</v>
      </c>
      <c r="N1084">
        <f t="shared" si="225"/>
        <v>564.70316666666713</v>
      </c>
      <c r="O1084">
        <f t="shared" si="226"/>
        <v>0</v>
      </c>
      <c r="Q1084" s="3">
        <f t="shared" si="231"/>
        <v>18.035419999999633</v>
      </c>
      <c r="R1084" s="3">
        <f t="shared" si="222"/>
        <v>274.63755999999336</v>
      </c>
      <c r="S1084" s="3">
        <f t="shared" si="227"/>
        <v>294.63755999999341</v>
      </c>
      <c r="T1084" s="3">
        <f t="shared" si="232"/>
        <v>-129.91036128000005</v>
      </c>
      <c r="U1084" s="3">
        <f t="shared" si="233"/>
        <v>211.51189999850661</v>
      </c>
      <c r="W1084" s="3"/>
    </row>
    <row r="1085" spans="1:23" x14ac:dyDescent="0.25">
      <c r="A1085" s="3">
        <v>9.25</v>
      </c>
      <c r="B1085" s="3">
        <f t="shared" si="228"/>
        <v>14.25</v>
      </c>
      <c r="C1085" s="3">
        <f t="shared" si="229"/>
        <v>6.25</v>
      </c>
      <c r="D1085" s="4">
        <f t="shared" si="219"/>
        <v>62.5</v>
      </c>
      <c r="E1085" s="4">
        <f t="shared" si="220"/>
        <v>206.5</v>
      </c>
      <c r="F1085">
        <f t="shared" si="223"/>
        <v>5505.4010416666661</v>
      </c>
      <c r="H1085" s="3"/>
      <c r="J1085" s="3">
        <f t="shared" si="221"/>
        <v>226.5</v>
      </c>
      <c r="K1085" s="3">
        <f t="shared" si="224"/>
        <v>4941.234375</v>
      </c>
      <c r="M1085" s="3">
        <f t="shared" si="230"/>
        <v>-564.16666666666606</v>
      </c>
      <c r="N1085">
        <f t="shared" si="225"/>
        <v>564.16666666666606</v>
      </c>
      <c r="O1085">
        <f t="shared" si="226"/>
        <v>0</v>
      </c>
      <c r="Q1085" s="3">
        <f t="shared" si="231"/>
        <v>18.054959999999632</v>
      </c>
      <c r="R1085" s="3">
        <f t="shared" si="222"/>
        <v>274.98927999999336</v>
      </c>
      <c r="S1085" s="3">
        <f t="shared" si="227"/>
        <v>294.98927999999336</v>
      </c>
      <c r="T1085" s="3">
        <f t="shared" si="232"/>
        <v>-130.30116128000003</v>
      </c>
      <c r="U1085" s="3">
        <f t="shared" si="233"/>
        <v>208.96963342309542</v>
      </c>
      <c r="W1085" s="3"/>
    </row>
    <row r="1086" spans="1:23" x14ac:dyDescent="0.25">
      <c r="A1086" s="3">
        <v>9.26</v>
      </c>
      <c r="B1086" s="3">
        <f t="shared" si="228"/>
        <v>14.26</v>
      </c>
      <c r="C1086" s="3">
        <f t="shared" si="229"/>
        <v>6.25</v>
      </c>
      <c r="D1086" s="4">
        <f t="shared" si="219"/>
        <v>62.5</v>
      </c>
      <c r="E1086" s="4">
        <f t="shared" si="220"/>
        <v>206.68</v>
      </c>
      <c r="F1086">
        <f t="shared" si="223"/>
        <v>5518.1244946666666</v>
      </c>
      <c r="H1086" s="3"/>
      <c r="J1086" s="3">
        <f t="shared" si="221"/>
        <v>226.68</v>
      </c>
      <c r="K1086" s="3">
        <f t="shared" si="224"/>
        <v>4954.4963279999993</v>
      </c>
      <c r="M1086" s="3">
        <f t="shared" si="230"/>
        <v>-563.62816666666731</v>
      </c>
      <c r="N1086">
        <f t="shared" si="225"/>
        <v>563.62816666666731</v>
      </c>
      <c r="O1086">
        <f t="shared" si="226"/>
        <v>0</v>
      </c>
      <c r="Q1086" s="3">
        <f t="shared" si="231"/>
        <v>18.074499999999631</v>
      </c>
      <c r="R1086" s="3">
        <f t="shared" si="222"/>
        <v>275.3409999999933</v>
      </c>
      <c r="S1086" s="3">
        <f t="shared" si="227"/>
        <v>295.3409999999933</v>
      </c>
      <c r="T1086" s="3">
        <f t="shared" si="232"/>
        <v>-130.69196128000004</v>
      </c>
      <c r="U1086" s="3">
        <f t="shared" si="233"/>
        <v>206.41973061568419</v>
      </c>
      <c r="W1086" s="3"/>
    </row>
    <row r="1087" spans="1:23" x14ac:dyDescent="0.25">
      <c r="A1087" s="3">
        <v>9.27</v>
      </c>
      <c r="B1087" s="3">
        <f t="shared" si="228"/>
        <v>14.27</v>
      </c>
      <c r="C1087" s="3">
        <f t="shared" si="229"/>
        <v>6.25</v>
      </c>
      <c r="D1087" s="4">
        <f t="shared" si="219"/>
        <v>62.5</v>
      </c>
      <c r="E1087" s="4">
        <f t="shared" si="220"/>
        <v>206.86</v>
      </c>
      <c r="F1087">
        <f t="shared" si="223"/>
        <v>5530.8686156666654</v>
      </c>
      <c r="H1087" s="3"/>
      <c r="J1087" s="3">
        <f t="shared" si="221"/>
        <v>226.85999999999999</v>
      </c>
      <c r="K1087" s="3">
        <f t="shared" si="224"/>
        <v>4967.7809489999991</v>
      </c>
      <c r="M1087" s="3">
        <f t="shared" si="230"/>
        <v>-563.08766666666634</v>
      </c>
      <c r="N1087">
        <f t="shared" si="225"/>
        <v>563.08766666666634</v>
      </c>
      <c r="O1087">
        <f t="shared" si="226"/>
        <v>0</v>
      </c>
      <c r="Q1087" s="3">
        <f t="shared" si="231"/>
        <v>18.09403999999963</v>
      </c>
      <c r="R1087" s="3">
        <f t="shared" si="222"/>
        <v>275.6927199999933</v>
      </c>
      <c r="S1087" s="3">
        <f t="shared" si="227"/>
        <v>295.6927199999933</v>
      </c>
      <c r="T1087" s="3">
        <f t="shared" si="232"/>
        <v>-131.08276128000006</v>
      </c>
      <c r="U1087" s="3">
        <f t="shared" si="233"/>
        <v>203.86219157627301</v>
      </c>
      <c r="W1087" s="3"/>
    </row>
    <row r="1088" spans="1:23" x14ac:dyDescent="0.25">
      <c r="A1088" s="3">
        <v>9.2799999999999994</v>
      </c>
      <c r="B1088" s="3">
        <f t="shared" si="228"/>
        <v>14.28</v>
      </c>
      <c r="C1088" s="3">
        <f t="shared" si="229"/>
        <v>6.25</v>
      </c>
      <c r="D1088" s="4">
        <f t="shared" si="219"/>
        <v>62.5</v>
      </c>
      <c r="E1088" s="4">
        <f t="shared" si="220"/>
        <v>207.03999999999996</v>
      </c>
      <c r="F1088">
        <f t="shared" si="223"/>
        <v>5543.6334226666659</v>
      </c>
      <c r="H1088" s="3"/>
      <c r="J1088" s="3">
        <f t="shared" si="221"/>
        <v>227.04</v>
      </c>
      <c r="K1088" s="3">
        <f t="shared" si="224"/>
        <v>4981.0882559999991</v>
      </c>
      <c r="M1088" s="3">
        <f t="shared" si="230"/>
        <v>-562.54516666666677</v>
      </c>
      <c r="N1088">
        <f t="shared" si="225"/>
        <v>562.54516666666677</v>
      </c>
      <c r="O1088">
        <f t="shared" si="226"/>
        <v>0</v>
      </c>
      <c r="Q1088" s="3">
        <f t="shared" si="231"/>
        <v>18.113579999999629</v>
      </c>
      <c r="R1088" s="3">
        <f t="shared" si="222"/>
        <v>276.0444399999933</v>
      </c>
      <c r="S1088" s="3">
        <f t="shared" si="227"/>
        <v>296.0444399999933</v>
      </c>
      <c r="T1088" s="3">
        <f t="shared" si="232"/>
        <v>-131.47356128000004</v>
      </c>
      <c r="U1088" s="3">
        <f t="shared" si="233"/>
        <v>201.29701630486181</v>
      </c>
      <c r="W1088" s="3"/>
    </row>
    <row r="1089" spans="1:23" x14ac:dyDescent="0.25">
      <c r="A1089" s="3">
        <v>9.2899999999999991</v>
      </c>
      <c r="B1089" s="3">
        <f t="shared" si="228"/>
        <v>14.29</v>
      </c>
      <c r="C1089" s="3">
        <f t="shared" si="229"/>
        <v>6.25</v>
      </c>
      <c r="D1089" s="4">
        <f t="shared" si="219"/>
        <v>62.5</v>
      </c>
      <c r="E1089" s="4">
        <f t="shared" si="220"/>
        <v>207.21999999999997</v>
      </c>
      <c r="F1089">
        <f t="shared" si="223"/>
        <v>5556.418933666665</v>
      </c>
      <c r="H1089" s="3"/>
      <c r="J1089" s="3">
        <f t="shared" si="221"/>
        <v>227.21999999999997</v>
      </c>
      <c r="K1089" s="3">
        <f t="shared" si="224"/>
        <v>4994.4182669999991</v>
      </c>
      <c r="M1089" s="3">
        <f t="shared" si="230"/>
        <v>-562.00066666666589</v>
      </c>
      <c r="N1089">
        <f t="shared" si="225"/>
        <v>562.00066666666589</v>
      </c>
      <c r="O1089">
        <f t="shared" si="226"/>
        <v>0</v>
      </c>
      <c r="Q1089" s="3">
        <f t="shared" si="231"/>
        <v>18.133119999999629</v>
      </c>
      <c r="R1089" s="3">
        <f t="shared" si="222"/>
        <v>276.3961599999933</v>
      </c>
      <c r="S1089" s="3">
        <f t="shared" si="227"/>
        <v>296.3961599999933</v>
      </c>
      <c r="T1089" s="3">
        <f t="shared" si="232"/>
        <v>-131.86436128000005</v>
      </c>
      <c r="U1089" s="3">
        <f t="shared" si="233"/>
        <v>198.72420480145061</v>
      </c>
      <c r="W1089" s="3"/>
    </row>
    <row r="1090" spans="1:23" x14ac:dyDescent="0.25">
      <c r="A1090" s="3">
        <v>9.3000000000000007</v>
      </c>
      <c r="B1090" s="3">
        <f t="shared" si="228"/>
        <v>14.3</v>
      </c>
      <c r="C1090" s="3">
        <f t="shared" si="229"/>
        <v>6.25</v>
      </c>
      <c r="D1090" s="4">
        <f t="shared" si="219"/>
        <v>62.5</v>
      </c>
      <c r="E1090" s="4">
        <f t="shared" si="220"/>
        <v>207.40000000000003</v>
      </c>
      <c r="F1090">
        <f t="shared" si="223"/>
        <v>5569.225166666668</v>
      </c>
      <c r="H1090" s="3"/>
      <c r="J1090" s="3">
        <f t="shared" si="221"/>
        <v>227.4</v>
      </c>
      <c r="K1090" s="3">
        <f t="shared" si="224"/>
        <v>5007.7710000000006</v>
      </c>
      <c r="M1090" s="3">
        <f t="shared" si="230"/>
        <v>-561.45416666666733</v>
      </c>
      <c r="N1090">
        <f t="shared" si="225"/>
        <v>561.45416666666733</v>
      </c>
      <c r="O1090">
        <f t="shared" si="226"/>
        <v>0</v>
      </c>
      <c r="Q1090" s="3">
        <f t="shared" si="231"/>
        <v>18.152659999999628</v>
      </c>
      <c r="R1090" s="3">
        <f t="shared" si="222"/>
        <v>276.7478799999933</v>
      </c>
      <c r="S1090" s="3">
        <f t="shared" si="227"/>
        <v>296.7478799999933</v>
      </c>
      <c r="T1090" s="3">
        <f t="shared" si="232"/>
        <v>-132.25516128000004</v>
      </c>
      <c r="U1090" s="3">
        <f t="shared" si="233"/>
        <v>196.14375706603943</v>
      </c>
      <c r="W1090" s="3"/>
    </row>
    <row r="1091" spans="1:23" x14ac:dyDescent="0.25">
      <c r="A1091" s="3">
        <v>9.31</v>
      </c>
      <c r="B1091" s="3">
        <f t="shared" si="228"/>
        <v>14.31</v>
      </c>
      <c r="C1091" s="3">
        <f t="shared" si="229"/>
        <v>6.25</v>
      </c>
      <c r="D1091" s="4">
        <f t="shared" si="219"/>
        <v>62.5</v>
      </c>
      <c r="E1091" s="4">
        <f t="shared" si="220"/>
        <v>207.57999999999998</v>
      </c>
      <c r="F1091">
        <f t="shared" si="223"/>
        <v>5582.0521396666672</v>
      </c>
      <c r="H1091" s="3"/>
      <c r="J1091" s="3">
        <f t="shared" si="221"/>
        <v>227.58</v>
      </c>
      <c r="K1091" s="3">
        <f t="shared" si="224"/>
        <v>5021.1464730000007</v>
      </c>
      <c r="M1091" s="3">
        <f t="shared" si="230"/>
        <v>-560.90566666666655</v>
      </c>
      <c r="N1091">
        <f t="shared" si="225"/>
        <v>560.90566666666655</v>
      </c>
      <c r="O1091">
        <f t="shared" si="226"/>
        <v>0</v>
      </c>
      <c r="Q1091" s="3">
        <f t="shared" si="231"/>
        <v>18.172199999999627</v>
      </c>
      <c r="R1091" s="3">
        <f t="shared" si="222"/>
        <v>277.0995999999933</v>
      </c>
      <c r="S1091" s="3">
        <f t="shared" si="227"/>
        <v>297.0995999999933</v>
      </c>
      <c r="T1091" s="3">
        <f t="shared" si="232"/>
        <v>-132.64596128000002</v>
      </c>
      <c r="U1091" s="3">
        <f t="shared" si="233"/>
        <v>193.5556730986282</v>
      </c>
      <c r="W1091" s="3"/>
    </row>
    <row r="1092" spans="1:23" x14ac:dyDescent="0.25">
      <c r="A1092" s="3">
        <v>9.32</v>
      </c>
      <c r="B1092" s="3">
        <f t="shared" si="228"/>
        <v>14.32</v>
      </c>
      <c r="C1092" s="3">
        <f t="shared" si="229"/>
        <v>6.25</v>
      </c>
      <c r="D1092" s="4">
        <f t="shared" si="219"/>
        <v>62.5</v>
      </c>
      <c r="E1092" s="4">
        <f t="shared" si="220"/>
        <v>207.76</v>
      </c>
      <c r="F1092">
        <f t="shared" si="223"/>
        <v>5594.8998706666671</v>
      </c>
      <c r="H1092" s="3"/>
      <c r="J1092" s="3">
        <f t="shared" si="221"/>
        <v>227.76</v>
      </c>
      <c r="K1092" s="3">
        <f t="shared" si="224"/>
        <v>5034.5447039999999</v>
      </c>
      <c r="M1092" s="3">
        <f t="shared" si="230"/>
        <v>-560.35516666666717</v>
      </c>
      <c r="N1092">
        <f t="shared" si="225"/>
        <v>560.35516666666717</v>
      </c>
      <c r="O1092">
        <f t="shared" si="226"/>
        <v>0</v>
      </c>
      <c r="Q1092" s="3">
        <f t="shared" si="231"/>
        <v>18.191739999999626</v>
      </c>
      <c r="R1092" s="3">
        <f t="shared" si="222"/>
        <v>277.45131999999325</v>
      </c>
      <c r="S1092" s="3">
        <f t="shared" si="227"/>
        <v>297.4513199999933</v>
      </c>
      <c r="T1092" s="3">
        <f t="shared" si="232"/>
        <v>-133.03676128000004</v>
      </c>
      <c r="U1092" s="3">
        <f t="shared" si="233"/>
        <v>190.959952899217</v>
      </c>
      <c r="W1092" s="3"/>
    </row>
    <row r="1093" spans="1:23" x14ac:dyDescent="0.25">
      <c r="A1093" s="3">
        <v>9.33</v>
      </c>
      <c r="B1093" s="3">
        <f t="shared" si="228"/>
        <v>14.33</v>
      </c>
      <c r="C1093" s="3">
        <f t="shared" si="229"/>
        <v>6.25</v>
      </c>
      <c r="D1093" s="4">
        <f t="shared" si="219"/>
        <v>62.5</v>
      </c>
      <c r="E1093" s="4">
        <f t="shared" si="220"/>
        <v>207.94</v>
      </c>
      <c r="F1093">
        <f t="shared" si="223"/>
        <v>5607.7683776666663</v>
      </c>
      <c r="H1093" s="3"/>
      <c r="J1093" s="3">
        <f t="shared" si="221"/>
        <v>227.94</v>
      </c>
      <c r="K1093" s="3">
        <f t="shared" si="224"/>
        <v>5047.9657109999998</v>
      </c>
      <c r="M1093" s="3">
        <f t="shared" si="230"/>
        <v>-559.80266666666648</v>
      </c>
      <c r="N1093">
        <f t="shared" si="225"/>
        <v>559.80266666666648</v>
      </c>
      <c r="O1093">
        <f t="shared" si="226"/>
        <v>0</v>
      </c>
      <c r="Q1093" s="3">
        <f t="shared" si="231"/>
        <v>18.211279999999626</v>
      </c>
      <c r="R1093" s="3">
        <f t="shared" si="222"/>
        <v>277.80303999999319</v>
      </c>
      <c r="S1093" s="3">
        <f t="shared" si="227"/>
        <v>297.80303999999325</v>
      </c>
      <c r="T1093" s="3">
        <f t="shared" si="232"/>
        <v>-133.42756128000005</v>
      </c>
      <c r="U1093" s="3">
        <f t="shared" si="233"/>
        <v>188.35659646780582</v>
      </c>
      <c r="W1093" s="3"/>
    </row>
    <row r="1094" spans="1:23" x14ac:dyDescent="0.25">
      <c r="A1094" s="3">
        <v>9.34</v>
      </c>
      <c r="B1094" s="3">
        <f t="shared" si="228"/>
        <v>14.34</v>
      </c>
      <c r="C1094" s="3">
        <f t="shared" si="229"/>
        <v>6.25</v>
      </c>
      <c r="D1094" s="4">
        <f t="shared" si="219"/>
        <v>62.5</v>
      </c>
      <c r="E1094" s="4">
        <f t="shared" si="220"/>
        <v>208.12</v>
      </c>
      <c r="F1094">
        <f t="shared" si="223"/>
        <v>5620.6576786666665</v>
      </c>
      <c r="H1094" s="3"/>
      <c r="J1094" s="3">
        <f t="shared" si="221"/>
        <v>228.12</v>
      </c>
      <c r="K1094" s="3">
        <f t="shared" si="224"/>
        <v>5061.4095120000002</v>
      </c>
      <c r="M1094" s="3">
        <f t="shared" si="230"/>
        <v>-559.24816666666629</v>
      </c>
      <c r="N1094">
        <f t="shared" si="225"/>
        <v>559.24816666666629</v>
      </c>
      <c r="O1094">
        <f t="shared" si="226"/>
        <v>0</v>
      </c>
      <c r="Q1094" s="3">
        <f t="shared" si="231"/>
        <v>18.230819999999625</v>
      </c>
      <c r="R1094" s="3">
        <f t="shared" si="222"/>
        <v>278.15475999999319</v>
      </c>
      <c r="S1094" s="3">
        <f t="shared" si="227"/>
        <v>298.15475999999319</v>
      </c>
      <c r="T1094" s="3">
        <f t="shared" si="232"/>
        <v>-133.81836128000003</v>
      </c>
      <c r="U1094" s="3">
        <f t="shared" si="233"/>
        <v>185.74560380439462</v>
      </c>
      <c r="W1094" s="3"/>
    </row>
    <row r="1095" spans="1:23" x14ac:dyDescent="0.25">
      <c r="A1095" s="3">
        <v>9.35</v>
      </c>
      <c r="B1095" s="3">
        <f t="shared" si="228"/>
        <v>14.35</v>
      </c>
      <c r="C1095" s="3">
        <f t="shared" si="229"/>
        <v>6.25</v>
      </c>
      <c r="D1095" s="4">
        <f t="shared" si="219"/>
        <v>62.5</v>
      </c>
      <c r="E1095" s="4">
        <f t="shared" si="220"/>
        <v>208.3</v>
      </c>
      <c r="F1095">
        <f t="shared" si="223"/>
        <v>5633.5677916666673</v>
      </c>
      <c r="H1095" s="3"/>
      <c r="J1095" s="3">
        <f t="shared" si="221"/>
        <v>228.29999999999998</v>
      </c>
      <c r="K1095" s="3">
        <f t="shared" si="224"/>
        <v>5074.8761249999989</v>
      </c>
      <c r="M1095" s="3">
        <f t="shared" si="230"/>
        <v>-558.69166666666843</v>
      </c>
      <c r="N1095">
        <f t="shared" si="225"/>
        <v>558.69166666666843</v>
      </c>
      <c r="O1095">
        <f t="shared" si="226"/>
        <v>0</v>
      </c>
      <c r="Q1095" s="3">
        <f t="shared" si="231"/>
        <v>18.250359999999624</v>
      </c>
      <c r="R1095" s="3">
        <f t="shared" si="222"/>
        <v>278.50647999999319</v>
      </c>
      <c r="S1095" s="3">
        <f t="shared" si="227"/>
        <v>298.50647999999319</v>
      </c>
      <c r="T1095" s="3">
        <f t="shared" si="232"/>
        <v>-134.20916128000002</v>
      </c>
      <c r="U1095" s="3">
        <f t="shared" si="233"/>
        <v>183.12697490898344</v>
      </c>
      <c r="W1095" s="3"/>
    </row>
    <row r="1096" spans="1:23" x14ac:dyDescent="0.25">
      <c r="A1096" s="3">
        <v>9.36</v>
      </c>
      <c r="B1096" s="3">
        <f t="shared" si="228"/>
        <v>14.36</v>
      </c>
      <c r="C1096" s="3">
        <f t="shared" si="229"/>
        <v>6.25</v>
      </c>
      <c r="D1096" s="4">
        <f t="shared" si="219"/>
        <v>62.5</v>
      </c>
      <c r="E1096" s="4">
        <f t="shared" si="220"/>
        <v>208.48000000000002</v>
      </c>
      <c r="F1096">
        <f t="shared" si="223"/>
        <v>5646.4987346666658</v>
      </c>
      <c r="H1096" s="3"/>
      <c r="J1096" s="3">
        <f t="shared" si="221"/>
        <v>228.48</v>
      </c>
      <c r="K1096" s="3">
        <f t="shared" si="224"/>
        <v>5088.3655679999993</v>
      </c>
      <c r="M1096" s="3">
        <f t="shared" si="230"/>
        <v>-558.13316666666651</v>
      </c>
      <c r="N1096">
        <f t="shared" si="225"/>
        <v>558.13316666666651</v>
      </c>
      <c r="O1096">
        <f t="shared" si="226"/>
        <v>0</v>
      </c>
      <c r="Q1096" s="3">
        <f t="shared" si="231"/>
        <v>18.269899999999623</v>
      </c>
      <c r="R1096" s="3">
        <f t="shared" si="222"/>
        <v>278.85819999999319</v>
      </c>
      <c r="S1096" s="3">
        <f t="shared" si="227"/>
        <v>298.85819999999319</v>
      </c>
      <c r="T1096" s="3">
        <f t="shared" si="232"/>
        <v>-134.59996128</v>
      </c>
      <c r="U1096" s="3">
        <f t="shared" si="233"/>
        <v>180.50070978157223</v>
      </c>
      <c r="W1096" s="3"/>
    </row>
    <row r="1097" spans="1:23" x14ac:dyDescent="0.25">
      <c r="A1097" s="3">
        <v>9.3699999999999992</v>
      </c>
      <c r="B1097" s="3">
        <f t="shared" si="228"/>
        <v>14.37</v>
      </c>
      <c r="C1097" s="3">
        <f t="shared" si="229"/>
        <v>6.25</v>
      </c>
      <c r="D1097" s="4">
        <f t="shared" si="219"/>
        <v>62.5</v>
      </c>
      <c r="E1097" s="4">
        <f t="shared" si="220"/>
        <v>208.65999999999997</v>
      </c>
      <c r="F1097">
        <f t="shared" si="223"/>
        <v>5659.4505256666653</v>
      </c>
      <c r="H1097" s="3"/>
      <c r="J1097" s="3">
        <f t="shared" si="221"/>
        <v>228.66</v>
      </c>
      <c r="K1097" s="3">
        <f t="shared" si="224"/>
        <v>5101.8778589999984</v>
      </c>
      <c r="M1097" s="3">
        <f t="shared" si="230"/>
        <v>-557.57266666666692</v>
      </c>
      <c r="N1097">
        <f t="shared" si="225"/>
        <v>557.57266666666692</v>
      </c>
      <c r="O1097">
        <f t="shared" si="226"/>
        <v>0</v>
      </c>
      <c r="Q1097" s="3">
        <f t="shared" si="231"/>
        <v>18.289439999999622</v>
      </c>
      <c r="R1097" s="3">
        <f t="shared" si="222"/>
        <v>279.20991999999319</v>
      </c>
      <c r="S1097" s="3">
        <f t="shared" si="227"/>
        <v>299.20991999999319</v>
      </c>
      <c r="T1097" s="3">
        <f t="shared" si="232"/>
        <v>-134.99076127999999</v>
      </c>
      <c r="U1097" s="3">
        <f t="shared" si="233"/>
        <v>177.86680842216103</v>
      </c>
      <c r="W1097" s="3"/>
    </row>
    <row r="1098" spans="1:23" x14ac:dyDescent="0.25">
      <c r="A1098" s="3">
        <v>9.3800000000000008</v>
      </c>
      <c r="B1098" s="3">
        <f t="shared" si="228"/>
        <v>14.38</v>
      </c>
      <c r="C1098" s="3">
        <f t="shared" si="229"/>
        <v>6.25</v>
      </c>
      <c r="D1098" s="4">
        <f t="shared" si="219"/>
        <v>62.5</v>
      </c>
      <c r="E1098" s="4">
        <f t="shared" si="220"/>
        <v>208.84000000000003</v>
      </c>
      <c r="F1098">
        <f t="shared" si="223"/>
        <v>5672.4231826666673</v>
      </c>
      <c r="H1098" s="3"/>
      <c r="J1098" s="3">
        <f t="shared" si="221"/>
        <v>228.84</v>
      </c>
      <c r="K1098" s="3">
        <f t="shared" si="224"/>
        <v>5115.4130160000013</v>
      </c>
      <c r="M1098" s="3">
        <f t="shared" si="230"/>
        <v>-557.01016666666601</v>
      </c>
      <c r="N1098">
        <f t="shared" si="225"/>
        <v>557.01016666666601</v>
      </c>
      <c r="O1098">
        <f t="shared" si="226"/>
        <v>0</v>
      </c>
      <c r="Q1098" s="3">
        <f t="shared" si="231"/>
        <v>18.308979999999622</v>
      </c>
      <c r="R1098" s="3">
        <f t="shared" si="222"/>
        <v>279.56163999999319</v>
      </c>
      <c r="S1098" s="3">
        <f t="shared" si="227"/>
        <v>299.56163999999319</v>
      </c>
      <c r="T1098" s="3">
        <f t="shared" si="232"/>
        <v>-135.38156128</v>
      </c>
      <c r="U1098" s="3">
        <f t="shared" si="233"/>
        <v>175.22527083074985</v>
      </c>
      <c r="W1098" s="3"/>
    </row>
    <row r="1099" spans="1:23" x14ac:dyDescent="0.25">
      <c r="A1099" s="3">
        <v>9.39</v>
      </c>
      <c r="B1099" s="3">
        <f t="shared" si="228"/>
        <v>14.39</v>
      </c>
      <c r="C1099" s="3">
        <f t="shared" si="229"/>
        <v>6.25</v>
      </c>
      <c r="D1099" s="4">
        <f t="shared" si="219"/>
        <v>62.5</v>
      </c>
      <c r="E1099" s="4">
        <f t="shared" si="220"/>
        <v>209.01999999999998</v>
      </c>
      <c r="F1099">
        <f t="shared" si="223"/>
        <v>5685.4167236666672</v>
      </c>
      <c r="H1099" s="3"/>
      <c r="J1099" s="3">
        <f t="shared" si="221"/>
        <v>229.02</v>
      </c>
      <c r="K1099" s="3">
        <f t="shared" si="224"/>
        <v>5128.9710570000007</v>
      </c>
      <c r="M1099" s="3">
        <f t="shared" si="230"/>
        <v>-556.44566666666651</v>
      </c>
      <c r="N1099">
        <f t="shared" si="225"/>
        <v>556.44566666666651</v>
      </c>
      <c r="O1099">
        <f t="shared" si="226"/>
        <v>0</v>
      </c>
      <c r="Q1099" s="3">
        <f t="shared" si="231"/>
        <v>18.328519999999621</v>
      </c>
      <c r="R1099" s="3">
        <f t="shared" si="222"/>
        <v>279.91335999999319</v>
      </c>
      <c r="S1099" s="3">
        <f t="shared" si="227"/>
        <v>299.91335999999319</v>
      </c>
      <c r="T1099" s="3">
        <f t="shared" si="232"/>
        <v>-135.77236128000001</v>
      </c>
      <c r="U1099" s="3">
        <f t="shared" si="233"/>
        <v>172.57609700733866</v>
      </c>
      <c r="W1099" s="3"/>
    </row>
    <row r="1100" spans="1:23" x14ac:dyDescent="0.25">
      <c r="A1100" s="3">
        <v>9.4</v>
      </c>
      <c r="B1100" s="3">
        <f t="shared" si="228"/>
        <v>14.4</v>
      </c>
      <c r="C1100" s="3">
        <f t="shared" si="229"/>
        <v>6.25</v>
      </c>
      <c r="D1100" s="4">
        <f t="shared" si="219"/>
        <v>62.5</v>
      </c>
      <c r="E1100" s="4">
        <f t="shared" si="220"/>
        <v>209.2</v>
      </c>
      <c r="F1100">
        <f t="shared" si="223"/>
        <v>5698.4311666666672</v>
      </c>
      <c r="H1100" s="3"/>
      <c r="J1100" s="3">
        <f t="shared" si="221"/>
        <v>229.20000000000002</v>
      </c>
      <c r="K1100" s="3">
        <f t="shared" si="224"/>
        <v>5142.5520000000006</v>
      </c>
      <c r="M1100" s="3">
        <f t="shared" si="230"/>
        <v>-555.87916666666661</v>
      </c>
      <c r="N1100">
        <f t="shared" si="225"/>
        <v>555.87916666666661</v>
      </c>
      <c r="O1100">
        <f t="shared" si="226"/>
        <v>0</v>
      </c>
      <c r="Q1100" s="3">
        <f t="shared" si="231"/>
        <v>18.34805999999962</v>
      </c>
      <c r="R1100" s="3">
        <f t="shared" si="222"/>
        <v>280.26507999999319</v>
      </c>
      <c r="S1100" s="3">
        <f t="shared" si="227"/>
        <v>300.26507999999319</v>
      </c>
      <c r="T1100" s="3">
        <f t="shared" si="232"/>
        <v>-136.16316128000003</v>
      </c>
      <c r="U1100" s="3">
        <f t="shared" si="233"/>
        <v>169.91928695192746</v>
      </c>
      <c r="W1100" s="3"/>
    </row>
    <row r="1101" spans="1:23" x14ac:dyDescent="0.25">
      <c r="A1101" s="3">
        <v>9.41</v>
      </c>
      <c r="B1101" s="3">
        <f t="shared" si="228"/>
        <v>14.41</v>
      </c>
      <c r="C1101" s="3">
        <f t="shared" si="229"/>
        <v>6.25</v>
      </c>
      <c r="D1101" s="4">
        <f t="shared" si="219"/>
        <v>62.5</v>
      </c>
      <c r="E1101" s="4">
        <f t="shared" si="220"/>
        <v>209.38</v>
      </c>
      <c r="F1101">
        <f t="shared" si="223"/>
        <v>5711.4665296666662</v>
      </c>
      <c r="H1101" s="3"/>
      <c r="J1101" s="3">
        <f t="shared" si="221"/>
        <v>229.38</v>
      </c>
      <c r="K1101" s="3">
        <f t="shared" si="224"/>
        <v>5156.155863</v>
      </c>
      <c r="M1101" s="3">
        <f t="shared" si="230"/>
        <v>-555.31066666666629</v>
      </c>
      <c r="N1101">
        <f t="shared" si="225"/>
        <v>555.31066666666629</v>
      </c>
      <c r="O1101">
        <f t="shared" si="226"/>
        <v>0</v>
      </c>
      <c r="Q1101" s="3">
        <f t="shared" si="231"/>
        <v>18.367599999999619</v>
      </c>
      <c r="R1101" s="3">
        <f t="shared" si="222"/>
        <v>280.61679999999308</v>
      </c>
      <c r="S1101" s="3">
        <f t="shared" si="227"/>
        <v>300.61679999999313</v>
      </c>
      <c r="T1101" s="3">
        <f t="shared" si="232"/>
        <v>-136.55396128000001</v>
      </c>
      <c r="U1101" s="3">
        <f t="shared" si="233"/>
        <v>167.25484066451625</v>
      </c>
      <c r="W1101" s="3"/>
    </row>
    <row r="1102" spans="1:23" x14ac:dyDescent="0.25">
      <c r="A1102" s="3">
        <v>9.42</v>
      </c>
      <c r="B1102" s="3">
        <f t="shared" si="228"/>
        <v>14.42</v>
      </c>
      <c r="C1102" s="3">
        <f t="shared" si="229"/>
        <v>6.25</v>
      </c>
      <c r="D1102" s="4">
        <f t="shared" si="219"/>
        <v>62.5</v>
      </c>
      <c r="E1102" s="4">
        <f t="shared" si="220"/>
        <v>209.56</v>
      </c>
      <c r="F1102">
        <f t="shared" si="223"/>
        <v>5724.5228306666668</v>
      </c>
      <c r="H1102" s="3"/>
      <c r="J1102" s="3">
        <f t="shared" si="221"/>
        <v>229.56</v>
      </c>
      <c r="K1102" s="3">
        <f t="shared" si="224"/>
        <v>5169.7826640000003</v>
      </c>
      <c r="M1102" s="3">
        <f t="shared" si="230"/>
        <v>-554.74016666666648</v>
      </c>
      <c r="N1102">
        <f t="shared" si="225"/>
        <v>554.74016666666648</v>
      </c>
      <c r="O1102">
        <f t="shared" si="226"/>
        <v>0</v>
      </c>
      <c r="Q1102" s="3">
        <f t="shared" si="231"/>
        <v>18.387139999999619</v>
      </c>
      <c r="R1102" s="3">
        <f t="shared" si="222"/>
        <v>280.96851999999308</v>
      </c>
      <c r="S1102" s="3">
        <f t="shared" si="227"/>
        <v>300.96851999999308</v>
      </c>
      <c r="T1102" s="3">
        <f t="shared" si="232"/>
        <v>-136.94476127999999</v>
      </c>
      <c r="U1102" s="3">
        <f t="shared" si="233"/>
        <v>164.58275814510506</v>
      </c>
      <c r="W1102" s="3"/>
    </row>
    <row r="1103" spans="1:23" x14ac:dyDescent="0.25">
      <c r="A1103" s="3">
        <v>9.43</v>
      </c>
      <c r="B1103" s="3">
        <f t="shared" si="228"/>
        <v>14.43</v>
      </c>
      <c r="C1103" s="3">
        <f t="shared" si="229"/>
        <v>6.25</v>
      </c>
      <c r="D1103" s="4">
        <f t="shared" si="219"/>
        <v>62.5</v>
      </c>
      <c r="E1103" s="4">
        <f t="shared" si="220"/>
        <v>209.74</v>
      </c>
      <c r="F1103">
        <f t="shared" si="223"/>
        <v>5737.6000876666658</v>
      </c>
      <c r="H1103" s="3"/>
      <c r="J1103" s="3">
        <f t="shared" si="221"/>
        <v>229.74</v>
      </c>
      <c r="K1103" s="3">
        <f t="shared" si="224"/>
        <v>5183.4324209999995</v>
      </c>
      <c r="M1103" s="3">
        <f t="shared" si="230"/>
        <v>-554.16766666666626</v>
      </c>
      <c r="N1103">
        <f t="shared" si="225"/>
        <v>554.16766666666626</v>
      </c>
      <c r="O1103">
        <f t="shared" si="226"/>
        <v>0</v>
      </c>
      <c r="Q1103" s="3">
        <f t="shared" si="231"/>
        <v>18.406679999999618</v>
      </c>
      <c r="R1103" s="3">
        <f t="shared" si="222"/>
        <v>281.32023999999308</v>
      </c>
      <c r="S1103" s="3">
        <f t="shared" si="227"/>
        <v>301.32023999999308</v>
      </c>
      <c r="T1103" s="3">
        <f t="shared" si="232"/>
        <v>-137.33556127999998</v>
      </c>
      <c r="U1103" s="3">
        <f t="shared" si="233"/>
        <v>161.90303939369386</v>
      </c>
      <c r="W1103" s="3"/>
    </row>
    <row r="1104" spans="1:23" x14ac:dyDescent="0.25">
      <c r="A1104" s="3">
        <v>9.44</v>
      </c>
      <c r="B1104" s="3">
        <f t="shared" si="228"/>
        <v>14.44</v>
      </c>
      <c r="C1104" s="3">
        <f t="shared" si="229"/>
        <v>6.25</v>
      </c>
      <c r="D1104" s="4">
        <f t="shared" si="219"/>
        <v>62.5</v>
      </c>
      <c r="E1104" s="4">
        <f t="shared" si="220"/>
        <v>209.92000000000002</v>
      </c>
      <c r="F1104">
        <f t="shared" si="223"/>
        <v>5750.6983186666666</v>
      </c>
      <c r="H1104" s="3"/>
      <c r="J1104" s="3">
        <f t="shared" si="221"/>
        <v>229.92</v>
      </c>
      <c r="K1104" s="3">
        <f t="shared" si="224"/>
        <v>5197.1051520000001</v>
      </c>
      <c r="M1104" s="3">
        <f t="shared" si="230"/>
        <v>-553.59316666666655</v>
      </c>
      <c r="N1104">
        <f t="shared" si="225"/>
        <v>553.59316666666655</v>
      </c>
      <c r="O1104">
        <f t="shared" si="226"/>
        <v>0</v>
      </c>
      <c r="Q1104" s="3">
        <f t="shared" si="231"/>
        <v>18.426219999999617</v>
      </c>
      <c r="R1104" s="3">
        <f t="shared" si="222"/>
        <v>281.67195999999308</v>
      </c>
      <c r="S1104" s="3">
        <f t="shared" si="227"/>
        <v>301.67195999999308</v>
      </c>
      <c r="T1104" s="3">
        <f t="shared" si="232"/>
        <v>-137.72636127999999</v>
      </c>
      <c r="U1104" s="3">
        <f t="shared" si="233"/>
        <v>159.21568441028268</v>
      </c>
      <c r="W1104" s="3"/>
    </row>
    <row r="1105" spans="1:23" x14ac:dyDescent="0.25">
      <c r="A1105" s="3">
        <v>9.4499999999999993</v>
      </c>
      <c r="B1105" s="3">
        <f t="shared" si="228"/>
        <v>14.45</v>
      </c>
      <c r="C1105" s="3">
        <f t="shared" si="229"/>
        <v>6.25</v>
      </c>
      <c r="D1105" s="4">
        <f t="shared" si="219"/>
        <v>62.5</v>
      </c>
      <c r="E1105" s="4">
        <f t="shared" si="220"/>
        <v>210.09999999999997</v>
      </c>
      <c r="F1105">
        <f t="shared" si="223"/>
        <v>5763.8175416666654</v>
      </c>
      <c r="H1105" s="3"/>
      <c r="J1105" s="3">
        <f t="shared" si="221"/>
        <v>230.1</v>
      </c>
      <c r="K1105" s="3">
        <f t="shared" si="224"/>
        <v>5210.800874999999</v>
      </c>
      <c r="M1105" s="3">
        <f t="shared" si="230"/>
        <v>-553.01666666666642</v>
      </c>
      <c r="N1105">
        <f t="shared" si="225"/>
        <v>553.01666666666642</v>
      </c>
      <c r="O1105">
        <f t="shared" si="226"/>
        <v>0</v>
      </c>
      <c r="Q1105" s="3">
        <f t="shared" si="231"/>
        <v>18.445759999999616</v>
      </c>
      <c r="R1105" s="3">
        <f t="shared" si="222"/>
        <v>282.02367999999308</v>
      </c>
      <c r="S1105" s="3">
        <f t="shared" si="227"/>
        <v>302.02367999999308</v>
      </c>
      <c r="T1105" s="3">
        <f t="shared" si="232"/>
        <v>-138.11716128</v>
      </c>
      <c r="U1105" s="3">
        <f t="shared" si="233"/>
        <v>156.52069319487148</v>
      </c>
      <c r="W1105" s="3"/>
    </row>
    <row r="1106" spans="1:23" x14ac:dyDescent="0.25">
      <c r="A1106" s="3">
        <v>9.4600000000000009</v>
      </c>
      <c r="B1106" s="3">
        <f t="shared" si="228"/>
        <v>14.46</v>
      </c>
      <c r="C1106" s="3">
        <f t="shared" si="229"/>
        <v>6.25</v>
      </c>
      <c r="D1106" s="4">
        <f t="shared" si="219"/>
        <v>62.5</v>
      </c>
      <c r="E1106" s="4">
        <f t="shared" si="220"/>
        <v>210.28000000000003</v>
      </c>
      <c r="F1106">
        <f t="shared" si="223"/>
        <v>5776.9577746666682</v>
      </c>
      <c r="H1106" s="3"/>
      <c r="J1106" s="3">
        <f t="shared" si="221"/>
        <v>230.28000000000003</v>
      </c>
      <c r="K1106" s="3">
        <f t="shared" si="224"/>
        <v>5224.5196080000014</v>
      </c>
      <c r="M1106" s="3">
        <f t="shared" si="230"/>
        <v>-552.4381666666668</v>
      </c>
      <c r="N1106">
        <f t="shared" si="225"/>
        <v>552.4381666666668</v>
      </c>
      <c r="O1106">
        <f t="shared" si="226"/>
        <v>0</v>
      </c>
      <c r="Q1106" s="3">
        <f t="shared" si="231"/>
        <v>18.465299999999615</v>
      </c>
      <c r="R1106" s="3">
        <f t="shared" si="222"/>
        <v>282.37539999999308</v>
      </c>
      <c r="S1106" s="3">
        <f t="shared" si="227"/>
        <v>302.37539999999308</v>
      </c>
      <c r="T1106" s="3">
        <f t="shared" si="232"/>
        <v>-138.50796127999999</v>
      </c>
      <c r="U1106" s="3">
        <f t="shared" si="233"/>
        <v>153.81806574746025</v>
      </c>
      <c r="W1106" s="3"/>
    </row>
    <row r="1107" spans="1:23" x14ac:dyDescent="0.25">
      <c r="A1107" s="3">
        <v>9.4700000000000006</v>
      </c>
      <c r="B1107" s="3">
        <f t="shared" si="228"/>
        <v>14.47</v>
      </c>
      <c r="C1107" s="3">
        <f t="shared" si="229"/>
        <v>6.25</v>
      </c>
      <c r="D1107" s="4">
        <f t="shared" si="219"/>
        <v>62.5</v>
      </c>
      <c r="E1107" s="4">
        <f t="shared" si="220"/>
        <v>210.46000000000004</v>
      </c>
      <c r="F1107">
        <f t="shared" si="223"/>
        <v>5790.1190356666675</v>
      </c>
      <c r="H1107" s="3"/>
      <c r="J1107" s="3">
        <f t="shared" si="221"/>
        <v>230.46</v>
      </c>
      <c r="K1107" s="3">
        <f t="shared" si="224"/>
        <v>5238.2613690000017</v>
      </c>
      <c r="M1107" s="3">
        <f t="shared" si="230"/>
        <v>-551.85766666666586</v>
      </c>
      <c r="N1107">
        <f t="shared" si="225"/>
        <v>551.85766666666586</v>
      </c>
      <c r="O1107">
        <f t="shared" si="226"/>
        <v>0</v>
      </c>
      <c r="Q1107" s="3">
        <f t="shared" si="231"/>
        <v>18.484839999999615</v>
      </c>
      <c r="R1107" s="3">
        <f t="shared" si="222"/>
        <v>282.72711999999308</v>
      </c>
      <c r="S1107" s="3">
        <f t="shared" si="227"/>
        <v>302.72711999999308</v>
      </c>
      <c r="T1107" s="3">
        <f t="shared" si="232"/>
        <v>-138.89876127999997</v>
      </c>
      <c r="U1107" s="3">
        <f t="shared" si="233"/>
        <v>151.10780206804907</v>
      </c>
      <c r="W1107" s="3"/>
    </row>
    <row r="1108" spans="1:23" x14ac:dyDescent="0.25">
      <c r="A1108" s="3">
        <v>9.48</v>
      </c>
      <c r="B1108" s="3">
        <f t="shared" si="228"/>
        <v>14.48</v>
      </c>
      <c r="C1108" s="3">
        <f t="shared" si="229"/>
        <v>6.25</v>
      </c>
      <c r="D1108" s="4">
        <f t="shared" si="219"/>
        <v>62.5</v>
      </c>
      <c r="E1108" s="4">
        <f t="shared" si="220"/>
        <v>210.64</v>
      </c>
      <c r="F1108">
        <f t="shared" si="223"/>
        <v>5803.3013426666666</v>
      </c>
      <c r="H1108" s="3"/>
      <c r="J1108" s="3">
        <f t="shared" si="221"/>
        <v>230.64000000000001</v>
      </c>
      <c r="K1108" s="3">
        <f t="shared" si="224"/>
        <v>5252.0261760000012</v>
      </c>
      <c r="M1108" s="3">
        <f t="shared" si="230"/>
        <v>-551.27516666666543</v>
      </c>
      <c r="N1108">
        <f t="shared" si="225"/>
        <v>551.27516666666543</v>
      </c>
      <c r="O1108">
        <f t="shared" si="226"/>
        <v>0</v>
      </c>
      <c r="Q1108" s="3">
        <f t="shared" si="231"/>
        <v>18.504379999999614</v>
      </c>
      <c r="R1108" s="3">
        <f t="shared" si="222"/>
        <v>283.07883999999302</v>
      </c>
      <c r="S1108" s="3">
        <f t="shared" si="227"/>
        <v>303.07883999999308</v>
      </c>
      <c r="T1108" s="3">
        <f t="shared" si="232"/>
        <v>-139.28956127999996</v>
      </c>
      <c r="U1108" s="3">
        <f t="shared" si="233"/>
        <v>148.38990215663787</v>
      </c>
      <c r="W1108" s="3"/>
    </row>
    <row r="1109" spans="1:23" x14ac:dyDescent="0.25">
      <c r="A1109" s="3">
        <v>9.49</v>
      </c>
      <c r="B1109" s="3">
        <f t="shared" si="228"/>
        <v>14.49</v>
      </c>
      <c r="C1109" s="3">
        <f t="shared" si="229"/>
        <v>6.25</v>
      </c>
      <c r="D1109" s="4">
        <f t="shared" si="219"/>
        <v>62.5</v>
      </c>
      <c r="E1109" s="4">
        <f t="shared" si="220"/>
        <v>210.82</v>
      </c>
      <c r="F1109">
        <f t="shared" si="223"/>
        <v>5816.5047136666672</v>
      </c>
      <c r="H1109" s="3"/>
      <c r="J1109" s="3">
        <f t="shared" si="221"/>
        <v>230.82</v>
      </c>
      <c r="K1109" s="3">
        <f t="shared" si="224"/>
        <v>5265.8140469999998</v>
      </c>
      <c r="M1109" s="3">
        <f t="shared" si="230"/>
        <v>-550.69066666666731</v>
      </c>
      <c r="N1109">
        <f t="shared" si="225"/>
        <v>550.69066666666731</v>
      </c>
      <c r="O1109">
        <f t="shared" si="226"/>
        <v>0</v>
      </c>
      <c r="Q1109" s="3">
        <f t="shared" si="231"/>
        <v>18.523919999999613</v>
      </c>
      <c r="R1109" s="3">
        <f t="shared" si="222"/>
        <v>283.43055999999302</v>
      </c>
      <c r="S1109" s="3">
        <f t="shared" si="227"/>
        <v>303.43055999999302</v>
      </c>
      <c r="T1109" s="3">
        <f t="shared" si="232"/>
        <v>-139.68036127999997</v>
      </c>
      <c r="U1109" s="3">
        <f t="shared" si="233"/>
        <v>145.6643660132267</v>
      </c>
      <c r="W1109" s="3"/>
    </row>
    <row r="1110" spans="1:23" x14ac:dyDescent="0.25">
      <c r="A1110" s="3">
        <v>9.5</v>
      </c>
      <c r="B1110" s="3">
        <f t="shared" si="228"/>
        <v>14.5</v>
      </c>
      <c r="C1110" s="3">
        <f t="shared" si="229"/>
        <v>6.25</v>
      </c>
      <c r="D1110" s="4">
        <f t="shared" si="219"/>
        <v>62.5</v>
      </c>
      <c r="E1110" s="4">
        <f t="shared" si="220"/>
        <v>211</v>
      </c>
      <c r="F1110">
        <f t="shared" si="223"/>
        <v>5829.7291666666661</v>
      </c>
      <c r="H1110" s="3"/>
      <c r="J1110" s="3">
        <f t="shared" si="221"/>
        <v>231</v>
      </c>
      <c r="K1110" s="3">
        <f t="shared" si="224"/>
        <v>5279.625</v>
      </c>
      <c r="M1110" s="3">
        <f t="shared" si="230"/>
        <v>-550.10416666666606</v>
      </c>
      <c r="N1110">
        <f t="shared" si="225"/>
        <v>550.10416666666606</v>
      </c>
      <c r="O1110">
        <f t="shared" si="226"/>
        <v>0</v>
      </c>
      <c r="Q1110" s="3">
        <f t="shared" si="231"/>
        <v>18.543459999999612</v>
      </c>
      <c r="R1110" s="3">
        <f t="shared" si="222"/>
        <v>283.78227999999297</v>
      </c>
      <c r="S1110" s="3">
        <f t="shared" si="227"/>
        <v>303.78227999999297</v>
      </c>
      <c r="T1110" s="3">
        <f t="shared" si="232"/>
        <v>-140.07116127999998</v>
      </c>
      <c r="U1110" s="3">
        <f t="shared" si="233"/>
        <v>142.93119363781551</v>
      </c>
      <c r="W1110" s="3"/>
    </row>
    <row r="1111" spans="1:23" x14ac:dyDescent="0.25">
      <c r="A1111" s="3">
        <v>9.51</v>
      </c>
      <c r="B1111" s="3">
        <f t="shared" si="228"/>
        <v>14.51</v>
      </c>
      <c r="C1111" s="3">
        <f t="shared" si="229"/>
        <v>6.25</v>
      </c>
      <c r="D1111" s="4">
        <f t="shared" si="219"/>
        <v>62.5</v>
      </c>
      <c r="E1111" s="4">
        <f t="shared" si="220"/>
        <v>211.18</v>
      </c>
      <c r="F1111">
        <f t="shared" si="223"/>
        <v>5842.9747196666658</v>
      </c>
      <c r="H1111" s="3"/>
      <c r="J1111" s="3">
        <f t="shared" si="221"/>
        <v>231.18</v>
      </c>
      <c r="K1111" s="3">
        <f t="shared" si="224"/>
        <v>5293.4590530000005</v>
      </c>
      <c r="M1111" s="3">
        <f t="shared" si="230"/>
        <v>-549.51566666666531</v>
      </c>
      <c r="N1111">
        <f t="shared" si="225"/>
        <v>549.51566666666531</v>
      </c>
      <c r="O1111">
        <f t="shared" si="226"/>
        <v>0</v>
      </c>
      <c r="Q1111" s="3">
        <f t="shared" si="231"/>
        <v>18.562999999999612</v>
      </c>
      <c r="R1111" s="3">
        <f t="shared" si="222"/>
        <v>284.13399999999297</v>
      </c>
      <c r="S1111" s="3">
        <f t="shared" si="227"/>
        <v>304.13399999999297</v>
      </c>
      <c r="T1111" s="3">
        <f t="shared" si="232"/>
        <v>-140.46196128</v>
      </c>
      <c r="U1111" s="3">
        <f t="shared" si="233"/>
        <v>140.19038503040429</v>
      </c>
      <c r="W1111" s="3"/>
    </row>
    <row r="1112" spans="1:23" x14ac:dyDescent="0.25">
      <c r="A1112" s="3">
        <v>9.52</v>
      </c>
      <c r="B1112" s="3">
        <f t="shared" si="228"/>
        <v>14.52</v>
      </c>
      <c r="C1112" s="3">
        <f t="shared" si="229"/>
        <v>6.25</v>
      </c>
      <c r="D1112" s="4">
        <f t="shared" si="219"/>
        <v>62.5</v>
      </c>
      <c r="E1112" s="4">
        <f t="shared" si="220"/>
        <v>211.36</v>
      </c>
      <c r="F1112">
        <f t="shared" si="223"/>
        <v>5856.2413906666661</v>
      </c>
      <c r="H1112" s="3"/>
      <c r="J1112" s="3">
        <f t="shared" si="221"/>
        <v>231.35999999999999</v>
      </c>
      <c r="K1112" s="3">
        <f t="shared" si="224"/>
        <v>5307.3162239999983</v>
      </c>
      <c r="M1112" s="3">
        <f t="shared" si="230"/>
        <v>-548.92516666666779</v>
      </c>
      <c r="N1112">
        <f t="shared" si="225"/>
        <v>548.92516666666779</v>
      </c>
      <c r="O1112">
        <f t="shared" si="226"/>
        <v>0</v>
      </c>
      <c r="Q1112" s="3">
        <f t="shared" si="231"/>
        <v>18.582539999999611</v>
      </c>
      <c r="R1112" s="3">
        <f t="shared" si="222"/>
        <v>284.48571999999297</v>
      </c>
      <c r="S1112" s="3">
        <f t="shared" si="227"/>
        <v>304.48571999999297</v>
      </c>
      <c r="T1112" s="3">
        <f t="shared" si="232"/>
        <v>-140.85276127999998</v>
      </c>
      <c r="U1112" s="3">
        <f t="shared" si="233"/>
        <v>137.44194019099311</v>
      </c>
      <c r="W1112" s="3"/>
    </row>
    <row r="1113" spans="1:23" x14ac:dyDescent="0.25">
      <c r="A1113" s="3">
        <v>9.5299999999999994</v>
      </c>
      <c r="B1113" s="3">
        <f t="shared" si="228"/>
        <v>14.53</v>
      </c>
      <c r="C1113" s="3">
        <f t="shared" si="229"/>
        <v>6.25</v>
      </c>
      <c r="D1113" s="4">
        <f t="shared" si="219"/>
        <v>62.5</v>
      </c>
      <c r="E1113" s="4">
        <f t="shared" si="220"/>
        <v>211.53999999999996</v>
      </c>
      <c r="F1113">
        <f t="shared" si="223"/>
        <v>5869.5291976666658</v>
      </c>
      <c r="H1113" s="3"/>
      <c r="J1113" s="3">
        <f t="shared" si="221"/>
        <v>231.54</v>
      </c>
      <c r="K1113" s="3">
        <f t="shared" si="224"/>
        <v>5321.1965309999996</v>
      </c>
      <c r="M1113" s="3">
        <f t="shared" si="230"/>
        <v>-548.33266666666623</v>
      </c>
      <c r="N1113">
        <f t="shared" si="225"/>
        <v>548.33266666666623</v>
      </c>
      <c r="O1113">
        <f t="shared" si="226"/>
        <v>0</v>
      </c>
      <c r="Q1113" s="3">
        <f t="shared" si="231"/>
        <v>18.60207999999961</v>
      </c>
      <c r="R1113" s="3">
        <f t="shared" si="222"/>
        <v>284.83743999999297</v>
      </c>
      <c r="S1113" s="3">
        <f t="shared" si="227"/>
        <v>304.83743999999297</v>
      </c>
      <c r="T1113" s="3">
        <f t="shared" si="232"/>
        <v>-141.24356127999997</v>
      </c>
      <c r="U1113" s="3">
        <f t="shared" si="233"/>
        <v>134.68585911958189</v>
      </c>
      <c r="W1113" s="3"/>
    </row>
    <row r="1114" spans="1:23" x14ac:dyDescent="0.25">
      <c r="A1114" s="3">
        <v>9.5399999999999991</v>
      </c>
      <c r="B1114" s="3">
        <f t="shared" si="228"/>
        <v>14.54</v>
      </c>
      <c r="C1114" s="3">
        <f t="shared" si="229"/>
        <v>6.25</v>
      </c>
      <c r="D1114" s="4">
        <f t="shared" si="219"/>
        <v>62.5</v>
      </c>
      <c r="E1114" s="4">
        <f t="shared" si="220"/>
        <v>211.71999999999997</v>
      </c>
      <c r="F1114">
        <f t="shared" si="223"/>
        <v>5882.8381586666655</v>
      </c>
      <c r="H1114" s="3"/>
      <c r="J1114" s="3">
        <f t="shared" si="221"/>
        <v>231.71999999999997</v>
      </c>
      <c r="K1114" s="3">
        <f t="shared" si="224"/>
        <v>5335.0999919999986</v>
      </c>
      <c r="M1114" s="3">
        <f t="shared" si="230"/>
        <v>-547.73816666666698</v>
      </c>
      <c r="N1114">
        <f t="shared" si="225"/>
        <v>547.73816666666698</v>
      </c>
      <c r="O1114">
        <f t="shared" si="226"/>
        <v>0</v>
      </c>
      <c r="Q1114" s="3">
        <f t="shared" si="231"/>
        <v>18.621619999999609</v>
      </c>
      <c r="R1114" s="3">
        <f t="shared" si="222"/>
        <v>285.18915999999297</v>
      </c>
      <c r="S1114" s="3">
        <f t="shared" si="227"/>
        <v>305.18915999999297</v>
      </c>
      <c r="T1114" s="3">
        <f t="shared" si="232"/>
        <v>-141.63436127999995</v>
      </c>
      <c r="U1114" s="3">
        <f t="shared" si="233"/>
        <v>131.92214181617069</v>
      </c>
      <c r="W1114" s="3"/>
    </row>
    <row r="1115" spans="1:23" x14ac:dyDescent="0.25">
      <c r="A1115" s="3">
        <v>9.5500000000000007</v>
      </c>
      <c r="B1115" s="3">
        <f t="shared" si="228"/>
        <v>14.55</v>
      </c>
      <c r="C1115" s="3">
        <f t="shared" si="229"/>
        <v>6.25</v>
      </c>
      <c r="D1115" s="4">
        <f t="shared" si="219"/>
        <v>62.5</v>
      </c>
      <c r="E1115" s="4">
        <f t="shared" si="220"/>
        <v>211.90000000000003</v>
      </c>
      <c r="F1115">
        <f t="shared" si="223"/>
        <v>5896.1682916666668</v>
      </c>
      <c r="H1115" s="3"/>
      <c r="J1115" s="3">
        <f t="shared" si="221"/>
        <v>231.9</v>
      </c>
      <c r="K1115" s="3">
        <f t="shared" si="224"/>
        <v>5349.0266250000004</v>
      </c>
      <c r="M1115" s="3">
        <f t="shared" si="230"/>
        <v>-547.14166666666642</v>
      </c>
      <c r="N1115">
        <f t="shared" si="225"/>
        <v>547.14166666666642</v>
      </c>
      <c r="O1115">
        <f t="shared" si="226"/>
        <v>0</v>
      </c>
      <c r="Q1115" s="3">
        <f t="shared" si="231"/>
        <v>18.641159999999608</v>
      </c>
      <c r="R1115" s="3">
        <f t="shared" si="222"/>
        <v>285.54087999999291</v>
      </c>
      <c r="S1115" s="3">
        <f t="shared" si="227"/>
        <v>305.54087999999297</v>
      </c>
      <c r="T1115" s="3">
        <f t="shared" si="232"/>
        <v>-142.02516127999996</v>
      </c>
      <c r="U1115" s="3">
        <f t="shared" si="233"/>
        <v>129.15078828075951</v>
      </c>
      <c r="W1115" s="3"/>
    </row>
    <row r="1116" spans="1:23" x14ac:dyDescent="0.25">
      <c r="A1116" s="3">
        <v>9.56</v>
      </c>
      <c r="B1116" s="3">
        <f t="shared" si="228"/>
        <v>14.56</v>
      </c>
      <c r="C1116" s="3">
        <f t="shared" si="229"/>
        <v>6.25</v>
      </c>
      <c r="D1116" s="4">
        <f t="shared" si="219"/>
        <v>62.5</v>
      </c>
      <c r="E1116" s="4">
        <f t="shared" si="220"/>
        <v>212.07999999999998</v>
      </c>
      <c r="F1116">
        <f t="shared" si="223"/>
        <v>5909.5196146666676</v>
      </c>
      <c r="H1116" s="3"/>
      <c r="J1116" s="3">
        <f t="shared" si="221"/>
        <v>232.08</v>
      </c>
      <c r="K1116" s="3">
        <f t="shared" si="224"/>
        <v>5362.9764480000013</v>
      </c>
      <c r="M1116" s="3">
        <f t="shared" si="230"/>
        <v>-546.54316666666637</v>
      </c>
      <c r="N1116">
        <f t="shared" si="225"/>
        <v>546.54316666666637</v>
      </c>
      <c r="O1116">
        <f t="shared" si="226"/>
        <v>0</v>
      </c>
      <c r="Q1116" s="3">
        <f t="shared" si="231"/>
        <v>18.660699999999608</v>
      </c>
      <c r="R1116" s="3">
        <f t="shared" si="222"/>
        <v>285.89259999999291</v>
      </c>
      <c r="S1116" s="3">
        <f t="shared" si="227"/>
        <v>305.89259999999291</v>
      </c>
      <c r="T1116" s="3">
        <f t="shared" si="232"/>
        <v>-142.41596127999998</v>
      </c>
      <c r="U1116" s="3">
        <f t="shared" si="233"/>
        <v>126.37179851334832</v>
      </c>
      <c r="W1116" s="3"/>
    </row>
    <row r="1117" spans="1:23" x14ac:dyDescent="0.25">
      <c r="A1117" s="3">
        <v>9.57</v>
      </c>
      <c r="B1117" s="3">
        <f t="shared" si="228"/>
        <v>14.57</v>
      </c>
      <c r="C1117" s="3">
        <f t="shared" si="229"/>
        <v>6.25</v>
      </c>
      <c r="D1117" s="4">
        <f t="shared" si="219"/>
        <v>62.5</v>
      </c>
      <c r="E1117" s="4">
        <f t="shared" si="220"/>
        <v>212.26</v>
      </c>
      <c r="F1117">
        <f t="shared" si="223"/>
        <v>5922.8921456666667</v>
      </c>
      <c r="H1117" s="3"/>
      <c r="J1117" s="3">
        <f t="shared" si="221"/>
        <v>232.26</v>
      </c>
      <c r="K1117" s="3">
        <f t="shared" si="224"/>
        <v>5376.9494790000008</v>
      </c>
      <c r="M1117" s="3">
        <f t="shared" si="230"/>
        <v>-545.9426666666659</v>
      </c>
      <c r="N1117">
        <f t="shared" si="225"/>
        <v>545.9426666666659</v>
      </c>
      <c r="O1117">
        <f t="shared" si="226"/>
        <v>0</v>
      </c>
      <c r="Q1117" s="3">
        <f t="shared" si="231"/>
        <v>18.680239999999607</v>
      </c>
      <c r="R1117" s="3">
        <f t="shared" si="222"/>
        <v>286.24431999999291</v>
      </c>
      <c r="S1117" s="3">
        <f t="shared" si="227"/>
        <v>306.24431999999291</v>
      </c>
      <c r="T1117" s="3">
        <f t="shared" si="232"/>
        <v>-142.80676127999999</v>
      </c>
      <c r="U1117" s="3">
        <f t="shared" si="233"/>
        <v>123.58517251393714</v>
      </c>
      <c r="W1117" s="3"/>
    </row>
    <row r="1118" spans="1:23" x14ac:dyDescent="0.25">
      <c r="A1118" s="3">
        <v>9.58</v>
      </c>
      <c r="B1118" s="3">
        <f t="shared" si="228"/>
        <v>14.58</v>
      </c>
      <c r="C1118" s="3">
        <f t="shared" si="229"/>
        <v>6.25</v>
      </c>
      <c r="D1118" s="4">
        <f t="shared" si="219"/>
        <v>62.5</v>
      </c>
      <c r="E1118" s="4">
        <f t="shared" si="220"/>
        <v>212.44</v>
      </c>
      <c r="F1118">
        <f t="shared" si="223"/>
        <v>5936.2859026666665</v>
      </c>
      <c r="H1118" s="3"/>
      <c r="J1118" s="3">
        <f t="shared" si="221"/>
        <v>232.44</v>
      </c>
      <c r="K1118" s="3">
        <f t="shared" si="224"/>
        <v>5390.9457359999997</v>
      </c>
      <c r="M1118" s="3">
        <f t="shared" si="230"/>
        <v>-545.34016666666685</v>
      </c>
      <c r="N1118">
        <f t="shared" si="225"/>
        <v>545.34016666666685</v>
      </c>
      <c r="O1118">
        <f t="shared" si="226"/>
        <v>0</v>
      </c>
      <c r="Q1118" s="3">
        <f t="shared" si="231"/>
        <v>18.699779999999606</v>
      </c>
      <c r="R1118" s="3">
        <f t="shared" si="222"/>
        <v>286.59603999999291</v>
      </c>
      <c r="S1118" s="3">
        <f t="shared" si="227"/>
        <v>306.59603999999285</v>
      </c>
      <c r="T1118" s="3">
        <f t="shared" si="232"/>
        <v>-143.19756127999997</v>
      </c>
      <c r="U1118" s="3">
        <f t="shared" si="233"/>
        <v>120.79091028252593</v>
      </c>
      <c r="W1118" s="3"/>
    </row>
    <row r="1119" spans="1:23" x14ac:dyDescent="0.25">
      <c r="A1119" s="3">
        <v>9.59</v>
      </c>
      <c r="B1119" s="3">
        <f t="shared" si="228"/>
        <v>14.59</v>
      </c>
      <c r="C1119" s="3">
        <f t="shared" si="229"/>
        <v>6.25</v>
      </c>
      <c r="D1119" s="4">
        <f t="shared" si="219"/>
        <v>62.5</v>
      </c>
      <c r="E1119" s="4">
        <f t="shared" si="220"/>
        <v>212.62</v>
      </c>
      <c r="F1119">
        <f t="shared" si="223"/>
        <v>5949.7009036666668</v>
      </c>
      <c r="H1119" s="3"/>
      <c r="J1119" s="3">
        <f t="shared" si="221"/>
        <v>232.62</v>
      </c>
      <c r="K1119" s="3">
        <f t="shared" si="224"/>
        <v>5404.9652370000003</v>
      </c>
      <c r="M1119" s="3">
        <f t="shared" si="230"/>
        <v>-544.73566666666648</v>
      </c>
      <c r="N1119">
        <f t="shared" si="225"/>
        <v>544.73566666666648</v>
      </c>
      <c r="O1119">
        <f t="shared" si="226"/>
        <v>0</v>
      </c>
      <c r="Q1119" s="3">
        <f t="shared" si="231"/>
        <v>18.719319999999605</v>
      </c>
      <c r="R1119" s="3">
        <f t="shared" si="222"/>
        <v>286.94775999999285</v>
      </c>
      <c r="S1119" s="3">
        <f t="shared" si="227"/>
        <v>306.94775999999285</v>
      </c>
      <c r="T1119" s="3">
        <f t="shared" si="232"/>
        <v>-143.58836127999996</v>
      </c>
      <c r="U1119" s="3">
        <f t="shared" si="233"/>
        <v>117.98901181911472</v>
      </c>
      <c r="W1119" s="3"/>
    </row>
    <row r="1120" spans="1:23" x14ac:dyDescent="0.25">
      <c r="A1120" s="3">
        <v>9.6</v>
      </c>
      <c r="B1120" s="3">
        <f t="shared" si="228"/>
        <v>14.6</v>
      </c>
      <c r="C1120" s="3">
        <f t="shared" si="229"/>
        <v>6.25</v>
      </c>
      <c r="D1120" s="4">
        <f t="shared" si="219"/>
        <v>62.5</v>
      </c>
      <c r="E1120" s="4">
        <f t="shared" si="220"/>
        <v>212.8</v>
      </c>
      <c r="F1120">
        <f t="shared" si="223"/>
        <v>5963.1371666666673</v>
      </c>
      <c r="H1120" s="3"/>
      <c r="J1120" s="3">
        <f t="shared" si="221"/>
        <v>232.79999999999998</v>
      </c>
      <c r="K1120" s="3">
        <f t="shared" si="224"/>
        <v>5419.0079999999998</v>
      </c>
      <c r="M1120" s="3">
        <f t="shared" si="230"/>
        <v>-544.12916666666752</v>
      </c>
      <c r="N1120">
        <f t="shared" si="225"/>
        <v>544.12916666666752</v>
      </c>
      <c r="O1120">
        <f t="shared" si="226"/>
        <v>0</v>
      </c>
      <c r="Q1120" s="3">
        <f t="shared" si="231"/>
        <v>18.738859999999605</v>
      </c>
      <c r="R1120" s="3">
        <f t="shared" si="222"/>
        <v>287.29947999999285</v>
      </c>
      <c r="S1120" s="3">
        <f t="shared" si="227"/>
        <v>307.29947999999285</v>
      </c>
      <c r="T1120" s="3">
        <f t="shared" si="232"/>
        <v>-143.97916127999994</v>
      </c>
      <c r="U1120" s="3">
        <f t="shared" si="233"/>
        <v>115.17947712370352</v>
      </c>
      <c r="W1120" s="3"/>
    </row>
    <row r="1121" spans="1:23" x14ac:dyDescent="0.25">
      <c r="A1121" s="3">
        <v>9.61</v>
      </c>
      <c r="B1121" s="3">
        <f t="shared" si="228"/>
        <v>14.61</v>
      </c>
      <c r="C1121" s="3">
        <f t="shared" si="229"/>
        <v>6.25</v>
      </c>
      <c r="D1121" s="4">
        <f t="shared" ref="D1121:D1184" si="234">MAX(10*C1121,$G$13*C1121+$G$9-2*$G$11*(1+$G$12)^0.5)</f>
        <v>62.5</v>
      </c>
      <c r="E1121" s="4">
        <f t="shared" ref="E1121:E1184" si="235">MAX(10*B1121,$G$13*B1121+$G$9-2*$G$11*(1+$G$12)^0.5)</f>
        <v>212.98000000000002</v>
      </c>
      <c r="F1121">
        <f t="shared" si="223"/>
        <v>5976.5947096666659</v>
      </c>
      <c r="H1121" s="3"/>
      <c r="J1121" s="3">
        <f t="shared" ref="J1121:J1184" si="236">$G$13*A1121+2*$G$11*(1+$G$12)^0.5</f>
        <v>232.98</v>
      </c>
      <c r="K1121" s="3">
        <f t="shared" si="224"/>
        <v>5433.0740429999987</v>
      </c>
      <c r="M1121" s="3">
        <f t="shared" si="230"/>
        <v>-543.52066666666724</v>
      </c>
      <c r="N1121">
        <f t="shared" si="225"/>
        <v>543.52066666666724</v>
      </c>
      <c r="O1121">
        <f t="shared" si="226"/>
        <v>0</v>
      </c>
      <c r="Q1121" s="3">
        <f t="shared" si="231"/>
        <v>18.758399999999604</v>
      </c>
      <c r="R1121" s="3">
        <f t="shared" ref="R1121:R1161" si="237">IF(Q1121&lt;$B$153,$E$151+Q1121*($E$153-$E$151)/$B$153,$E$153+(Q1121-$B$153)*($E$154-$E$153)/($B$154-$B$153))</f>
        <v>287.65119999999285</v>
      </c>
      <c r="S1121" s="3">
        <f t="shared" si="227"/>
        <v>307.65119999999285</v>
      </c>
      <c r="T1121" s="3">
        <f t="shared" si="232"/>
        <v>-144.36996127999996</v>
      </c>
      <c r="U1121" s="3">
        <f t="shared" si="233"/>
        <v>112.36230619629234</v>
      </c>
      <c r="W1121" s="3"/>
    </row>
    <row r="1122" spans="1:23" x14ac:dyDescent="0.25">
      <c r="A1122" s="3">
        <v>9.6199999999999992</v>
      </c>
      <c r="B1122" s="3">
        <f t="shared" si="228"/>
        <v>14.62</v>
      </c>
      <c r="C1122" s="3">
        <f t="shared" si="229"/>
        <v>6.25</v>
      </c>
      <c r="D1122" s="4">
        <f t="shared" si="234"/>
        <v>62.5</v>
      </c>
      <c r="E1122" s="4">
        <f t="shared" si="235"/>
        <v>213.15999999999997</v>
      </c>
      <c r="F1122">
        <f t="shared" ref="F1122:F1185" si="238">$I$158*C1122*(0.5*C1122+B1122-C1122)  +  (D1122-$I$158)*0.5*C1122*(C1122/3+B1122-C1122)  +  D1122*(B1122-C1122)*0.5*(B1122-C1122)  +  (E1122-D1122)*0.5*(B1122-C1122)*(B1122-C1122)/3</f>
        <v>5990.0735506666661</v>
      </c>
      <c r="H1122" s="3"/>
      <c r="J1122" s="3">
        <f t="shared" si="236"/>
        <v>233.16</v>
      </c>
      <c r="K1122" s="3">
        <f t="shared" ref="K1122:K1185" si="239">$K$158*A1122*0.5*A1122  +  (J1122-$K$158)*0.5*A1122*A1122/3</f>
        <v>5447.1633839999995</v>
      </c>
      <c r="M1122" s="3">
        <f t="shared" si="230"/>
        <v>-542.91016666666656</v>
      </c>
      <c r="N1122">
        <f t="shared" ref="N1122:N1185" si="240">ABS(M1122)</f>
        <v>542.91016666666656</v>
      </c>
      <c r="O1122">
        <f t="shared" ref="O1122:O1185" si="241">IF(N1122=$N$3162,A1122,0)</f>
        <v>0</v>
      </c>
      <c r="Q1122" s="3">
        <f t="shared" si="231"/>
        <v>18.777939999999603</v>
      </c>
      <c r="R1122" s="3">
        <f t="shared" si="237"/>
        <v>288.00291999999286</v>
      </c>
      <c r="S1122" s="3">
        <f t="shared" ref="S1122:S1161" si="242">IF(Q1122&lt;$J$152,0,$M$152+(Q1122-$J$152)*($M$153-$M$152)/$G$144)</f>
        <v>308.00291999999286</v>
      </c>
      <c r="T1122" s="3">
        <f t="shared" si="232"/>
        <v>-144.76076127999997</v>
      </c>
      <c r="U1122" s="3">
        <f t="shared" si="233"/>
        <v>109.53749903688114</v>
      </c>
      <c r="W1122" s="3"/>
    </row>
    <row r="1123" spans="1:23" x14ac:dyDescent="0.25">
      <c r="A1123" s="3">
        <v>9.6300000000000008</v>
      </c>
      <c r="B1123" s="3">
        <f t="shared" ref="B1123:B1186" si="243">$B$158+A1123</f>
        <v>14.63</v>
      </c>
      <c r="C1123" s="3">
        <f t="shared" ref="C1123:C1186" si="244">IF($F$158&gt;B1123,B1123,$F$158)</f>
        <v>6.25</v>
      </c>
      <c r="D1123" s="4">
        <f t="shared" si="234"/>
        <v>62.5</v>
      </c>
      <c r="E1123" s="4">
        <f t="shared" si="235"/>
        <v>213.34000000000003</v>
      </c>
      <c r="F1123">
        <f t="shared" si="238"/>
        <v>6003.5737076666674</v>
      </c>
      <c r="H1123" s="3"/>
      <c r="J1123" s="3">
        <f t="shared" si="236"/>
        <v>233.34</v>
      </c>
      <c r="K1123" s="3">
        <f t="shared" si="239"/>
        <v>5461.276041000001</v>
      </c>
      <c r="M1123" s="3">
        <f t="shared" ref="M1123:M1186" si="245">K1123-F1123</f>
        <v>-542.29766666666637</v>
      </c>
      <c r="N1123">
        <f t="shared" si="240"/>
        <v>542.29766666666637</v>
      </c>
      <c r="O1123">
        <f t="shared" si="241"/>
        <v>0</v>
      </c>
      <c r="Q1123" s="3">
        <f t="shared" ref="Q1123:Q1161" si="246">Q1122+$R$158</f>
        <v>18.797479999999602</v>
      </c>
      <c r="R1123" s="3">
        <f t="shared" si="237"/>
        <v>288.3546399999928</v>
      </c>
      <c r="S1123" s="3">
        <f t="shared" si="242"/>
        <v>308.35463999999286</v>
      </c>
      <c r="T1123" s="3">
        <f t="shared" ref="T1123:T1161" si="247">T1122+0.5*(R1122+R1123)*$R$158-0.5*(S1122+S1123)*$R$158</f>
        <v>-145.15156127999998</v>
      </c>
      <c r="U1123" s="3">
        <f t="shared" ref="U1123:U1161" si="248">U1122+T1122*$R$158+R1122*$R$158^2/2+(R1123-R1122)*$R$158^2/6-S1122*$R$158^2/2-(S1123-S1122)*$R$158^2/6</f>
        <v>106.70505564546994</v>
      </c>
      <c r="W1123" s="3"/>
    </row>
    <row r="1124" spans="1:23" x14ac:dyDescent="0.25">
      <c r="A1124" s="3">
        <v>9.64</v>
      </c>
      <c r="B1124" s="3">
        <f t="shared" si="243"/>
        <v>14.64</v>
      </c>
      <c r="C1124" s="3">
        <f t="shared" si="244"/>
        <v>6.25</v>
      </c>
      <c r="D1124" s="4">
        <f t="shared" si="234"/>
        <v>62.5</v>
      </c>
      <c r="E1124" s="4">
        <f t="shared" si="235"/>
        <v>213.51999999999998</v>
      </c>
      <c r="F1124">
        <f t="shared" si="238"/>
        <v>6017.0951986666678</v>
      </c>
      <c r="H1124" s="3"/>
      <c r="J1124" s="3">
        <f t="shared" si="236"/>
        <v>233.52</v>
      </c>
      <c r="K1124" s="3">
        <f t="shared" si="239"/>
        <v>5475.412032000002</v>
      </c>
      <c r="M1124" s="3">
        <f t="shared" si="245"/>
        <v>-541.68316666666578</v>
      </c>
      <c r="N1124">
        <f t="shared" si="240"/>
        <v>541.68316666666578</v>
      </c>
      <c r="O1124">
        <f t="shared" si="241"/>
        <v>0</v>
      </c>
      <c r="Q1124" s="3">
        <f t="shared" si="246"/>
        <v>18.817019999999602</v>
      </c>
      <c r="R1124" s="3">
        <f t="shared" si="237"/>
        <v>288.7063599999928</v>
      </c>
      <c r="S1124" s="3">
        <f t="shared" si="242"/>
        <v>308.7063599999928</v>
      </c>
      <c r="T1124" s="3">
        <f t="shared" si="247"/>
        <v>-145.54236127999997</v>
      </c>
      <c r="U1124" s="3">
        <f t="shared" si="248"/>
        <v>103.86497602205874</v>
      </c>
      <c r="W1124" s="3"/>
    </row>
    <row r="1125" spans="1:23" x14ac:dyDescent="0.25">
      <c r="A1125" s="3">
        <v>9.65</v>
      </c>
      <c r="B1125" s="3">
        <f t="shared" si="243"/>
        <v>14.65</v>
      </c>
      <c r="C1125" s="3">
        <f t="shared" si="244"/>
        <v>6.25</v>
      </c>
      <c r="D1125" s="4">
        <f t="shared" si="234"/>
        <v>62.5</v>
      </c>
      <c r="E1125" s="4">
        <f t="shared" si="235"/>
        <v>213.7</v>
      </c>
      <c r="F1125">
        <f t="shared" si="238"/>
        <v>6030.638041666667</v>
      </c>
      <c r="H1125" s="3"/>
      <c r="J1125" s="3">
        <f t="shared" si="236"/>
        <v>233.70000000000002</v>
      </c>
      <c r="K1125" s="3">
        <f t="shared" si="239"/>
        <v>5489.5713750000004</v>
      </c>
      <c r="M1125" s="3">
        <f t="shared" si="245"/>
        <v>-541.06666666666661</v>
      </c>
      <c r="N1125">
        <f t="shared" si="240"/>
        <v>541.06666666666661</v>
      </c>
      <c r="O1125">
        <f t="shared" si="241"/>
        <v>0</v>
      </c>
      <c r="Q1125" s="3">
        <f t="shared" si="246"/>
        <v>18.836559999999601</v>
      </c>
      <c r="R1125" s="3">
        <f t="shared" si="237"/>
        <v>289.0580799999928</v>
      </c>
      <c r="S1125" s="3">
        <f t="shared" si="242"/>
        <v>309.0580799999928</v>
      </c>
      <c r="T1125" s="3">
        <f t="shared" si="247"/>
        <v>-145.93316127999995</v>
      </c>
      <c r="U1125" s="3">
        <f t="shared" si="248"/>
        <v>101.01726016664753</v>
      </c>
      <c r="W1125" s="3"/>
    </row>
    <row r="1126" spans="1:23" x14ac:dyDescent="0.25">
      <c r="A1126" s="3">
        <v>9.66</v>
      </c>
      <c r="B1126" s="3">
        <f t="shared" si="243"/>
        <v>14.66</v>
      </c>
      <c r="C1126" s="3">
        <f t="shared" si="244"/>
        <v>6.25</v>
      </c>
      <c r="D1126" s="4">
        <f t="shared" si="234"/>
        <v>62.5</v>
      </c>
      <c r="E1126" s="4">
        <f t="shared" si="235"/>
        <v>213.88</v>
      </c>
      <c r="F1126">
        <f t="shared" si="238"/>
        <v>6044.2022546666676</v>
      </c>
      <c r="H1126" s="3"/>
      <c r="J1126" s="3">
        <f t="shared" si="236"/>
        <v>233.88</v>
      </c>
      <c r="K1126" s="3">
        <f t="shared" si="239"/>
        <v>5503.7540880000006</v>
      </c>
      <c r="M1126" s="3">
        <f t="shared" si="245"/>
        <v>-540.44816666666702</v>
      </c>
      <c r="N1126">
        <f t="shared" si="240"/>
        <v>540.44816666666702</v>
      </c>
      <c r="O1126">
        <f t="shared" si="241"/>
        <v>0</v>
      </c>
      <c r="Q1126" s="3">
        <f t="shared" si="246"/>
        <v>18.8560999999996</v>
      </c>
      <c r="R1126" s="3">
        <f t="shared" si="237"/>
        <v>289.40979999999274</v>
      </c>
      <c r="S1126" s="3">
        <f t="shared" si="242"/>
        <v>309.40979999999274</v>
      </c>
      <c r="T1126" s="3">
        <f t="shared" si="247"/>
        <v>-146.32396127999993</v>
      </c>
      <c r="U1126" s="3">
        <f t="shared" si="248"/>
        <v>98.161908079236326</v>
      </c>
      <c r="W1126" s="3"/>
    </row>
    <row r="1127" spans="1:23" x14ac:dyDescent="0.25">
      <c r="A1127" s="3">
        <v>9.67</v>
      </c>
      <c r="B1127" s="3">
        <f t="shared" si="243"/>
        <v>14.67</v>
      </c>
      <c r="C1127" s="3">
        <f t="shared" si="244"/>
        <v>6.25</v>
      </c>
      <c r="D1127" s="4">
        <f t="shared" si="234"/>
        <v>62.5</v>
      </c>
      <c r="E1127" s="4">
        <f t="shared" si="235"/>
        <v>214.06</v>
      </c>
      <c r="F1127">
        <f t="shared" si="238"/>
        <v>6057.7878556666665</v>
      </c>
      <c r="H1127" s="3"/>
      <c r="J1127" s="3">
        <f t="shared" si="236"/>
        <v>234.06</v>
      </c>
      <c r="K1127" s="3">
        <f t="shared" si="239"/>
        <v>5517.9601890000004</v>
      </c>
      <c r="M1127" s="3">
        <f t="shared" si="245"/>
        <v>-539.82766666666612</v>
      </c>
      <c r="N1127">
        <f t="shared" si="240"/>
        <v>539.82766666666612</v>
      </c>
      <c r="O1127">
        <f t="shared" si="241"/>
        <v>0</v>
      </c>
      <c r="Q1127" s="3">
        <f t="shared" si="246"/>
        <v>18.875639999999599</v>
      </c>
      <c r="R1127" s="3">
        <f t="shared" si="237"/>
        <v>289.76151999999274</v>
      </c>
      <c r="S1127" s="3">
        <f t="shared" si="242"/>
        <v>309.76151999999274</v>
      </c>
      <c r="T1127" s="3">
        <f t="shared" si="247"/>
        <v>-146.71476127999995</v>
      </c>
      <c r="U1127" s="3">
        <f t="shared" si="248"/>
        <v>95.298919759825139</v>
      </c>
      <c r="W1127" s="3"/>
    </row>
    <row r="1128" spans="1:23" x14ac:dyDescent="0.25">
      <c r="A1128" s="3">
        <v>9.68</v>
      </c>
      <c r="B1128" s="3">
        <f t="shared" si="243"/>
        <v>14.68</v>
      </c>
      <c r="C1128" s="3">
        <f t="shared" si="244"/>
        <v>6.25</v>
      </c>
      <c r="D1128" s="4">
        <f t="shared" si="234"/>
        <v>62.5</v>
      </c>
      <c r="E1128" s="4">
        <f t="shared" si="235"/>
        <v>214.24</v>
      </c>
      <c r="F1128">
        <f t="shared" si="238"/>
        <v>6071.394862666667</v>
      </c>
      <c r="H1128" s="3"/>
      <c r="J1128" s="3">
        <f t="shared" si="236"/>
        <v>234.24</v>
      </c>
      <c r="K1128" s="3">
        <f t="shared" si="239"/>
        <v>5532.1896959999995</v>
      </c>
      <c r="M1128" s="3">
        <f t="shared" si="245"/>
        <v>-539.20516666666754</v>
      </c>
      <c r="N1128">
        <f t="shared" si="240"/>
        <v>539.20516666666754</v>
      </c>
      <c r="O1128">
        <f t="shared" si="241"/>
        <v>0</v>
      </c>
      <c r="Q1128" s="3">
        <f t="shared" si="246"/>
        <v>18.895179999999598</v>
      </c>
      <c r="R1128" s="3">
        <f t="shared" si="237"/>
        <v>290.11323999999274</v>
      </c>
      <c r="S1128" s="3">
        <f t="shared" si="242"/>
        <v>310.11323999999274</v>
      </c>
      <c r="T1128" s="3">
        <f t="shared" si="247"/>
        <v>-147.10556127999996</v>
      </c>
      <c r="U1128" s="3">
        <f t="shared" si="248"/>
        <v>92.428295208413942</v>
      </c>
      <c r="W1128" s="3"/>
    </row>
    <row r="1129" spans="1:23" x14ac:dyDescent="0.25">
      <c r="A1129" s="3">
        <v>9.69</v>
      </c>
      <c r="B1129" s="3">
        <f t="shared" si="243"/>
        <v>14.69</v>
      </c>
      <c r="C1129" s="3">
        <f t="shared" si="244"/>
        <v>6.25</v>
      </c>
      <c r="D1129" s="4">
        <f t="shared" si="234"/>
        <v>62.5</v>
      </c>
      <c r="E1129" s="4">
        <f t="shared" si="235"/>
        <v>214.42000000000002</v>
      </c>
      <c r="F1129">
        <f t="shared" si="238"/>
        <v>6085.0232936666662</v>
      </c>
      <c r="H1129" s="3"/>
      <c r="J1129" s="3">
        <f t="shared" si="236"/>
        <v>234.42</v>
      </c>
      <c r="K1129" s="3">
        <f t="shared" si="239"/>
        <v>5546.4426269999985</v>
      </c>
      <c r="M1129" s="3">
        <f t="shared" si="245"/>
        <v>-538.58066666666764</v>
      </c>
      <c r="N1129">
        <f t="shared" si="240"/>
        <v>538.58066666666764</v>
      </c>
      <c r="O1129">
        <f t="shared" si="241"/>
        <v>0</v>
      </c>
      <c r="Q1129" s="3">
        <f t="shared" si="246"/>
        <v>18.914719999999598</v>
      </c>
      <c r="R1129" s="3">
        <f t="shared" si="237"/>
        <v>290.46495999999274</v>
      </c>
      <c r="S1129" s="3">
        <f t="shared" si="242"/>
        <v>310.46495999999274</v>
      </c>
      <c r="T1129" s="3">
        <f t="shared" si="247"/>
        <v>-147.49636127999997</v>
      </c>
      <c r="U1129" s="3">
        <f t="shared" si="248"/>
        <v>89.550034425002735</v>
      </c>
      <c r="W1129" s="3"/>
    </row>
    <row r="1130" spans="1:23" x14ac:dyDescent="0.25">
      <c r="A1130" s="3">
        <v>9.6999999999999993</v>
      </c>
      <c r="B1130" s="3">
        <f t="shared" si="243"/>
        <v>14.7</v>
      </c>
      <c r="C1130" s="3">
        <f t="shared" si="244"/>
        <v>6.25</v>
      </c>
      <c r="D1130" s="4">
        <f t="shared" si="234"/>
        <v>62.5</v>
      </c>
      <c r="E1130" s="4">
        <f t="shared" si="235"/>
        <v>214.59999999999997</v>
      </c>
      <c r="F1130">
        <f t="shared" si="238"/>
        <v>6098.6731666666656</v>
      </c>
      <c r="H1130" s="3"/>
      <c r="J1130" s="3">
        <f t="shared" si="236"/>
        <v>234.6</v>
      </c>
      <c r="K1130" s="3">
        <f t="shared" si="239"/>
        <v>5560.7189999999991</v>
      </c>
      <c r="M1130" s="3">
        <f t="shared" si="245"/>
        <v>-537.95416666666642</v>
      </c>
      <c r="N1130">
        <f t="shared" si="240"/>
        <v>537.95416666666642</v>
      </c>
      <c r="O1130">
        <f t="shared" si="241"/>
        <v>0</v>
      </c>
      <c r="Q1130" s="3">
        <f t="shared" si="246"/>
        <v>18.934259999999597</v>
      </c>
      <c r="R1130" s="3">
        <f t="shared" si="237"/>
        <v>290.81667999999274</v>
      </c>
      <c r="S1130" s="3">
        <f t="shared" si="242"/>
        <v>310.81667999999274</v>
      </c>
      <c r="T1130" s="3">
        <f t="shared" si="247"/>
        <v>-147.88716127999996</v>
      </c>
      <c r="U1130" s="3">
        <f t="shared" si="248"/>
        <v>86.664137409591532</v>
      </c>
      <c r="W1130" s="3"/>
    </row>
    <row r="1131" spans="1:23" x14ac:dyDescent="0.25">
      <c r="A1131" s="3">
        <v>9.7100000000000009</v>
      </c>
      <c r="B1131" s="3">
        <f t="shared" si="243"/>
        <v>14.71</v>
      </c>
      <c r="C1131" s="3">
        <f t="shared" si="244"/>
        <v>6.25</v>
      </c>
      <c r="D1131" s="4">
        <f t="shared" si="234"/>
        <v>62.5</v>
      </c>
      <c r="E1131" s="4">
        <f t="shared" si="235"/>
        <v>214.78000000000003</v>
      </c>
      <c r="F1131">
        <f t="shared" si="238"/>
        <v>6112.3444996666676</v>
      </c>
      <c r="H1131" s="3"/>
      <c r="J1131" s="3">
        <f t="shared" si="236"/>
        <v>234.78000000000003</v>
      </c>
      <c r="K1131" s="3">
        <f t="shared" si="239"/>
        <v>5575.018833000001</v>
      </c>
      <c r="M1131" s="3">
        <f t="shared" si="245"/>
        <v>-537.32566666666662</v>
      </c>
      <c r="N1131">
        <f t="shared" si="240"/>
        <v>537.32566666666662</v>
      </c>
      <c r="O1131">
        <f t="shared" si="241"/>
        <v>0</v>
      </c>
      <c r="Q1131" s="3">
        <f t="shared" si="246"/>
        <v>18.953799999999596</v>
      </c>
      <c r="R1131" s="3">
        <f t="shared" si="237"/>
        <v>291.16839999999274</v>
      </c>
      <c r="S1131" s="3">
        <f t="shared" si="242"/>
        <v>311.16839999999274</v>
      </c>
      <c r="T1131" s="3">
        <f t="shared" si="247"/>
        <v>-148.27796127999994</v>
      </c>
      <c r="U1131" s="3">
        <f t="shared" si="248"/>
        <v>83.770604162180334</v>
      </c>
      <c r="W1131" s="3"/>
    </row>
    <row r="1132" spans="1:23" x14ac:dyDescent="0.25">
      <c r="A1132" s="3">
        <v>9.7200000000000006</v>
      </c>
      <c r="B1132" s="3">
        <f t="shared" si="243"/>
        <v>14.72</v>
      </c>
      <c r="C1132" s="3">
        <f t="shared" si="244"/>
        <v>6.25</v>
      </c>
      <c r="D1132" s="4">
        <f t="shared" si="234"/>
        <v>62.5</v>
      </c>
      <c r="E1132" s="4">
        <f t="shared" si="235"/>
        <v>214.96000000000004</v>
      </c>
      <c r="F1132">
        <f t="shared" si="238"/>
        <v>6126.0373106666675</v>
      </c>
      <c r="H1132" s="3"/>
      <c r="J1132" s="3">
        <f t="shared" si="236"/>
        <v>234.96</v>
      </c>
      <c r="K1132" s="3">
        <f t="shared" si="239"/>
        <v>5589.3421440000011</v>
      </c>
      <c r="M1132" s="3">
        <f t="shared" si="245"/>
        <v>-536.69516666666641</v>
      </c>
      <c r="N1132">
        <f t="shared" si="240"/>
        <v>536.69516666666641</v>
      </c>
      <c r="O1132">
        <f t="shared" si="241"/>
        <v>0</v>
      </c>
      <c r="Q1132" s="3">
        <f t="shared" si="246"/>
        <v>18.973339999999595</v>
      </c>
      <c r="R1132" s="3">
        <f t="shared" si="237"/>
        <v>291.52011999999263</v>
      </c>
      <c r="S1132" s="3">
        <f t="shared" si="242"/>
        <v>311.52011999999269</v>
      </c>
      <c r="T1132" s="3">
        <f t="shared" si="247"/>
        <v>-148.66876127999993</v>
      </c>
      <c r="U1132" s="3">
        <f t="shared" si="248"/>
        <v>80.869434682769139</v>
      </c>
      <c r="W1132" s="3"/>
    </row>
    <row r="1133" spans="1:23" x14ac:dyDescent="0.25">
      <c r="A1133" s="3">
        <v>9.73</v>
      </c>
      <c r="B1133" s="3">
        <f t="shared" si="243"/>
        <v>14.73</v>
      </c>
      <c r="C1133" s="3">
        <f t="shared" si="244"/>
        <v>6.25</v>
      </c>
      <c r="D1133" s="4">
        <f t="shared" si="234"/>
        <v>62.5</v>
      </c>
      <c r="E1133" s="4">
        <f t="shared" si="235"/>
        <v>215.14</v>
      </c>
      <c r="F1133">
        <f t="shared" si="238"/>
        <v>6139.7516176666668</v>
      </c>
      <c r="H1133" s="3"/>
      <c r="J1133" s="3">
        <f t="shared" si="236"/>
        <v>235.14000000000001</v>
      </c>
      <c r="K1133" s="3">
        <f t="shared" si="239"/>
        <v>5603.688951000001</v>
      </c>
      <c r="M1133" s="3">
        <f t="shared" si="245"/>
        <v>-536.06266666666579</v>
      </c>
      <c r="N1133">
        <f t="shared" si="240"/>
        <v>536.06266666666579</v>
      </c>
      <c r="O1133">
        <f t="shared" si="241"/>
        <v>0</v>
      </c>
      <c r="Q1133" s="3">
        <f t="shared" si="246"/>
        <v>18.992879999999595</v>
      </c>
      <c r="R1133" s="3">
        <f t="shared" si="237"/>
        <v>291.87183999999263</v>
      </c>
      <c r="S1133" s="3">
        <f t="shared" si="242"/>
        <v>311.87183999999269</v>
      </c>
      <c r="T1133" s="3">
        <f t="shared" si="247"/>
        <v>-149.05956127999994</v>
      </c>
      <c r="U1133" s="3">
        <f t="shared" si="248"/>
        <v>77.960628971357949</v>
      </c>
      <c r="W1133" s="3"/>
    </row>
    <row r="1134" spans="1:23" x14ac:dyDescent="0.25">
      <c r="A1134" s="3">
        <v>9.74</v>
      </c>
      <c r="B1134" s="3">
        <f t="shared" si="243"/>
        <v>14.74</v>
      </c>
      <c r="C1134" s="3">
        <f t="shared" si="244"/>
        <v>6.25</v>
      </c>
      <c r="D1134" s="4">
        <f t="shared" si="234"/>
        <v>62.5</v>
      </c>
      <c r="E1134" s="4">
        <f t="shared" si="235"/>
        <v>215.32</v>
      </c>
      <c r="F1134">
        <f t="shared" si="238"/>
        <v>6153.487438666667</v>
      </c>
      <c r="H1134" s="3"/>
      <c r="J1134" s="3">
        <f t="shared" si="236"/>
        <v>235.32</v>
      </c>
      <c r="K1134" s="3">
        <f t="shared" si="239"/>
        <v>5618.0592720000004</v>
      </c>
      <c r="M1134" s="3">
        <f t="shared" si="245"/>
        <v>-535.42816666666658</v>
      </c>
      <c r="N1134">
        <f t="shared" si="240"/>
        <v>535.42816666666658</v>
      </c>
      <c r="O1134">
        <f t="shared" si="241"/>
        <v>0</v>
      </c>
      <c r="Q1134" s="3">
        <f t="shared" si="246"/>
        <v>19.012419999999594</v>
      </c>
      <c r="R1134" s="3">
        <f t="shared" si="237"/>
        <v>292.22355999999263</v>
      </c>
      <c r="S1134" s="3">
        <f t="shared" si="242"/>
        <v>312.22355999999263</v>
      </c>
      <c r="T1134" s="3">
        <f t="shared" si="247"/>
        <v>-149.45036127999995</v>
      </c>
      <c r="U1134" s="3">
        <f t="shared" si="248"/>
        <v>75.044187027946748</v>
      </c>
      <c r="W1134" s="3"/>
    </row>
    <row r="1135" spans="1:23" x14ac:dyDescent="0.25">
      <c r="A1135" s="3">
        <v>9.75</v>
      </c>
      <c r="B1135" s="3">
        <f t="shared" si="243"/>
        <v>14.75</v>
      </c>
      <c r="C1135" s="3">
        <f t="shared" si="244"/>
        <v>6.25</v>
      </c>
      <c r="D1135" s="4">
        <f t="shared" si="234"/>
        <v>62.5</v>
      </c>
      <c r="E1135" s="4">
        <f t="shared" si="235"/>
        <v>215.5</v>
      </c>
      <c r="F1135">
        <f t="shared" si="238"/>
        <v>6167.2447916666661</v>
      </c>
      <c r="H1135" s="3"/>
      <c r="J1135" s="3">
        <f t="shared" si="236"/>
        <v>235.5</v>
      </c>
      <c r="K1135" s="3">
        <f t="shared" si="239"/>
        <v>5632.453125</v>
      </c>
      <c r="M1135" s="3">
        <f t="shared" si="245"/>
        <v>-534.79166666666606</v>
      </c>
      <c r="N1135">
        <f t="shared" si="240"/>
        <v>534.79166666666606</v>
      </c>
      <c r="O1135">
        <f t="shared" si="241"/>
        <v>0</v>
      </c>
      <c r="Q1135" s="3">
        <f t="shared" si="246"/>
        <v>19.031959999999593</v>
      </c>
      <c r="R1135" s="3">
        <f t="shared" si="237"/>
        <v>292.57527999999263</v>
      </c>
      <c r="S1135" s="3">
        <f t="shared" si="242"/>
        <v>312.57527999999263</v>
      </c>
      <c r="T1135" s="3">
        <f t="shared" si="247"/>
        <v>-149.84116127999997</v>
      </c>
      <c r="U1135" s="3">
        <f t="shared" si="248"/>
        <v>72.120108852535537</v>
      </c>
      <c r="W1135" s="3"/>
    </row>
    <row r="1136" spans="1:23" x14ac:dyDescent="0.25">
      <c r="A1136" s="3">
        <v>9.76</v>
      </c>
      <c r="B1136" s="3">
        <f t="shared" si="243"/>
        <v>14.76</v>
      </c>
      <c r="C1136" s="3">
        <f t="shared" si="244"/>
        <v>6.25</v>
      </c>
      <c r="D1136" s="4">
        <f t="shared" si="234"/>
        <v>62.5</v>
      </c>
      <c r="E1136" s="4">
        <f t="shared" si="235"/>
        <v>215.68</v>
      </c>
      <c r="F1136">
        <f t="shared" si="238"/>
        <v>6181.0236946666664</v>
      </c>
      <c r="H1136" s="3"/>
      <c r="J1136" s="3">
        <f t="shared" si="236"/>
        <v>235.68</v>
      </c>
      <c r="K1136" s="3">
        <f t="shared" si="239"/>
        <v>5646.8705279999995</v>
      </c>
      <c r="M1136" s="3">
        <f t="shared" si="245"/>
        <v>-534.15316666666695</v>
      </c>
      <c r="N1136">
        <f t="shared" si="240"/>
        <v>534.15316666666695</v>
      </c>
      <c r="O1136">
        <f t="shared" si="241"/>
        <v>0</v>
      </c>
      <c r="Q1136" s="3">
        <f t="shared" si="246"/>
        <v>19.051499999999592</v>
      </c>
      <c r="R1136" s="3">
        <f t="shared" si="237"/>
        <v>292.92699999999263</v>
      </c>
      <c r="S1136" s="3">
        <f t="shared" si="242"/>
        <v>312.92699999999263</v>
      </c>
      <c r="T1136" s="3">
        <f t="shared" si="247"/>
        <v>-150.23196127999995</v>
      </c>
      <c r="U1136" s="3">
        <f t="shared" si="248"/>
        <v>69.188394445124331</v>
      </c>
      <c r="W1136" s="3"/>
    </row>
    <row r="1137" spans="1:23" x14ac:dyDescent="0.25">
      <c r="A1137" s="3">
        <v>9.77</v>
      </c>
      <c r="B1137" s="3">
        <f t="shared" si="243"/>
        <v>14.77</v>
      </c>
      <c r="C1137" s="3">
        <f t="shared" si="244"/>
        <v>6.25</v>
      </c>
      <c r="D1137" s="4">
        <f t="shared" si="234"/>
        <v>62.5</v>
      </c>
      <c r="E1137" s="4">
        <f t="shared" si="235"/>
        <v>215.86</v>
      </c>
      <c r="F1137">
        <f t="shared" si="238"/>
        <v>6194.8241656666669</v>
      </c>
      <c r="H1137" s="3"/>
      <c r="J1137" s="3">
        <f t="shared" si="236"/>
        <v>235.85999999999999</v>
      </c>
      <c r="K1137" s="3">
        <f t="shared" si="239"/>
        <v>5661.3114989999995</v>
      </c>
      <c r="M1137" s="3">
        <f t="shared" si="245"/>
        <v>-533.51266666666743</v>
      </c>
      <c r="N1137">
        <f t="shared" si="240"/>
        <v>533.51266666666743</v>
      </c>
      <c r="O1137">
        <f t="shared" si="241"/>
        <v>0</v>
      </c>
      <c r="Q1137" s="3">
        <f t="shared" si="246"/>
        <v>19.071039999999591</v>
      </c>
      <c r="R1137" s="3">
        <f t="shared" si="237"/>
        <v>293.27871999999263</v>
      </c>
      <c r="S1137" s="3">
        <f t="shared" si="242"/>
        <v>313.27871999999263</v>
      </c>
      <c r="T1137" s="3">
        <f t="shared" si="247"/>
        <v>-150.62276127999993</v>
      </c>
      <c r="U1137" s="3">
        <f t="shared" si="248"/>
        <v>66.249043805713143</v>
      </c>
      <c r="W1137" s="3"/>
    </row>
    <row r="1138" spans="1:23" x14ac:dyDescent="0.25">
      <c r="A1138" s="3">
        <v>9.7799999999999994</v>
      </c>
      <c r="B1138" s="3">
        <f t="shared" si="243"/>
        <v>14.78</v>
      </c>
      <c r="C1138" s="3">
        <f t="shared" si="244"/>
        <v>6.25</v>
      </c>
      <c r="D1138" s="4">
        <f t="shared" si="234"/>
        <v>62.5</v>
      </c>
      <c r="E1138" s="4">
        <f t="shared" si="235"/>
        <v>216.03999999999996</v>
      </c>
      <c r="F1138">
        <f t="shared" si="238"/>
        <v>6208.6462226666663</v>
      </c>
      <c r="H1138" s="3"/>
      <c r="J1138" s="3">
        <f t="shared" si="236"/>
        <v>236.04</v>
      </c>
      <c r="K1138" s="3">
        <f t="shared" si="239"/>
        <v>5675.7760559999988</v>
      </c>
      <c r="M1138" s="3">
        <f t="shared" si="245"/>
        <v>-532.8701666666675</v>
      </c>
      <c r="N1138">
        <f t="shared" si="240"/>
        <v>532.8701666666675</v>
      </c>
      <c r="O1138">
        <f t="shared" si="241"/>
        <v>0</v>
      </c>
      <c r="Q1138" s="3">
        <f t="shared" si="246"/>
        <v>19.090579999999591</v>
      </c>
      <c r="R1138" s="3">
        <f t="shared" si="237"/>
        <v>293.63043999999263</v>
      </c>
      <c r="S1138" s="3">
        <f t="shared" si="242"/>
        <v>313.63043999999263</v>
      </c>
      <c r="T1138" s="3">
        <f t="shared" si="247"/>
        <v>-151.01356127999995</v>
      </c>
      <c r="U1138" s="3">
        <f t="shared" si="248"/>
        <v>63.302056934301945</v>
      </c>
      <c r="W1138" s="3"/>
    </row>
    <row r="1139" spans="1:23" x14ac:dyDescent="0.25">
      <c r="A1139" s="3">
        <v>9.7899999999999991</v>
      </c>
      <c r="B1139" s="3">
        <f t="shared" si="243"/>
        <v>14.79</v>
      </c>
      <c r="C1139" s="3">
        <f t="shared" si="244"/>
        <v>6.25</v>
      </c>
      <c r="D1139" s="4">
        <f t="shared" si="234"/>
        <v>62.5</v>
      </c>
      <c r="E1139" s="4">
        <f t="shared" si="235"/>
        <v>216.21999999999997</v>
      </c>
      <c r="F1139">
        <f t="shared" si="238"/>
        <v>6222.4898836666644</v>
      </c>
      <c r="H1139" s="3"/>
      <c r="J1139" s="3">
        <f t="shared" si="236"/>
        <v>236.21999999999997</v>
      </c>
      <c r="K1139" s="3">
        <f t="shared" si="239"/>
        <v>5690.264216999999</v>
      </c>
      <c r="M1139" s="3">
        <f t="shared" si="245"/>
        <v>-532.22566666666535</v>
      </c>
      <c r="N1139">
        <f t="shared" si="240"/>
        <v>532.22566666666535</v>
      </c>
      <c r="O1139">
        <f t="shared" si="241"/>
        <v>0</v>
      </c>
      <c r="Q1139" s="3">
        <f t="shared" si="246"/>
        <v>19.11011999999959</v>
      </c>
      <c r="R1139" s="3">
        <f t="shared" si="237"/>
        <v>293.98215999999263</v>
      </c>
      <c r="S1139" s="3">
        <f t="shared" si="242"/>
        <v>313.98215999999263</v>
      </c>
      <c r="T1139" s="3">
        <f t="shared" si="247"/>
        <v>-151.40436127999996</v>
      </c>
      <c r="U1139" s="3">
        <f t="shared" si="248"/>
        <v>60.347433830890751</v>
      </c>
      <c r="W1139" s="3"/>
    </row>
    <row r="1140" spans="1:23" x14ac:dyDescent="0.25">
      <c r="A1140" s="3">
        <v>9.8000000000000007</v>
      </c>
      <c r="B1140" s="3">
        <f t="shared" si="243"/>
        <v>14.8</v>
      </c>
      <c r="C1140" s="3">
        <f t="shared" si="244"/>
        <v>6.25</v>
      </c>
      <c r="D1140" s="4">
        <f t="shared" si="234"/>
        <v>62.5</v>
      </c>
      <c r="E1140" s="4">
        <f t="shared" si="235"/>
        <v>216.40000000000003</v>
      </c>
      <c r="F1140">
        <f t="shared" si="238"/>
        <v>6236.3551666666672</v>
      </c>
      <c r="H1140" s="3"/>
      <c r="J1140" s="3">
        <f t="shared" si="236"/>
        <v>236.4</v>
      </c>
      <c r="K1140" s="3">
        <f t="shared" si="239"/>
        <v>5704.7760000000007</v>
      </c>
      <c r="M1140" s="3">
        <f t="shared" si="245"/>
        <v>-531.57916666666642</v>
      </c>
      <c r="N1140">
        <f t="shared" si="240"/>
        <v>531.57916666666642</v>
      </c>
      <c r="O1140">
        <f t="shared" si="241"/>
        <v>0</v>
      </c>
      <c r="Q1140" s="3">
        <f t="shared" si="246"/>
        <v>19.129659999999589</v>
      </c>
      <c r="R1140" s="3">
        <f t="shared" si="237"/>
        <v>294.33387999999258</v>
      </c>
      <c r="S1140" s="3">
        <f t="shared" si="242"/>
        <v>314.33387999999258</v>
      </c>
      <c r="T1140" s="3">
        <f t="shared" si="247"/>
        <v>-151.79516127999997</v>
      </c>
      <c r="U1140" s="3">
        <f t="shared" si="248"/>
        <v>57.385174495479546</v>
      </c>
      <c r="W1140" s="3"/>
    </row>
    <row r="1141" spans="1:23" x14ac:dyDescent="0.25">
      <c r="A1141" s="3">
        <v>9.81</v>
      </c>
      <c r="B1141" s="3">
        <f t="shared" si="243"/>
        <v>14.81</v>
      </c>
      <c r="C1141" s="3">
        <f t="shared" si="244"/>
        <v>6.25</v>
      </c>
      <c r="D1141" s="4">
        <f t="shared" si="234"/>
        <v>62.5</v>
      </c>
      <c r="E1141" s="4">
        <f t="shared" si="235"/>
        <v>216.57999999999998</v>
      </c>
      <c r="F1141">
        <f t="shared" si="238"/>
        <v>6250.2420896666672</v>
      </c>
      <c r="H1141" s="3"/>
      <c r="J1141" s="3">
        <f t="shared" si="236"/>
        <v>236.58</v>
      </c>
      <c r="K1141" s="3">
        <f t="shared" si="239"/>
        <v>5719.311423000001</v>
      </c>
      <c r="M1141" s="3">
        <f t="shared" si="245"/>
        <v>-530.93066666666618</v>
      </c>
      <c r="N1141">
        <f t="shared" si="240"/>
        <v>530.93066666666618</v>
      </c>
      <c r="O1141">
        <f t="shared" si="241"/>
        <v>0</v>
      </c>
      <c r="Q1141" s="3">
        <f t="shared" si="246"/>
        <v>19.149199999999588</v>
      </c>
      <c r="R1141" s="3">
        <f t="shared" si="237"/>
        <v>294.68559999999252</v>
      </c>
      <c r="S1141" s="3">
        <f t="shared" si="242"/>
        <v>314.68559999999258</v>
      </c>
      <c r="T1141" s="3">
        <f t="shared" si="247"/>
        <v>-152.18596127999999</v>
      </c>
      <c r="U1141" s="3">
        <f t="shared" si="248"/>
        <v>54.415278928068346</v>
      </c>
      <c r="W1141" s="3"/>
    </row>
    <row r="1142" spans="1:23" x14ac:dyDescent="0.25">
      <c r="A1142" s="3">
        <v>9.82</v>
      </c>
      <c r="B1142" s="3">
        <f t="shared" si="243"/>
        <v>14.82</v>
      </c>
      <c r="C1142" s="3">
        <f t="shared" si="244"/>
        <v>6.25</v>
      </c>
      <c r="D1142" s="4">
        <f t="shared" si="234"/>
        <v>62.5</v>
      </c>
      <c r="E1142" s="4">
        <f t="shared" si="235"/>
        <v>216.76</v>
      </c>
      <c r="F1142">
        <f t="shared" si="238"/>
        <v>6264.1506706666669</v>
      </c>
      <c r="H1142" s="3"/>
      <c r="J1142" s="3">
        <f t="shared" si="236"/>
        <v>236.76</v>
      </c>
      <c r="K1142" s="3">
        <f t="shared" si="239"/>
        <v>5733.8705040000004</v>
      </c>
      <c r="M1142" s="3">
        <f t="shared" si="245"/>
        <v>-530.28016666666645</v>
      </c>
      <c r="N1142">
        <f t="shared" si="240"/>
        <v>530.28016666666645</v>
      </c>
      <c r="O1142">
        <f t="shared" si="241"/>
        <v>0</v>
      </c>
      <c r="Q1142" s="3">
        <f t="shared" si="246"/>
        <v>19.168739999999588</v>
      </c>
      <c r="R1142" s="3">
        <f t="shared" si="237"/>
        <v>295.03731999999252</v>
      </c>
      <c r="S1142" s="3">
        <f t="shared" si="242"/>
        <v>315.03731999999252</v>
      </c>
      <c r="T1142" s="3">
        <f t="shared" si="247"/>
        <v>-152.57676127999997</v>
      </c>
      <c r="U1142" s="3">
        <f t="shared" si="248"/>
        <v>51.437747128657151</v>
      </c>
      <c r="W1142" s="3"/>
    </row>
    <row r="1143" spans="1:23" x14ac:dyDescent="0.25">
      <c r="A1143" s="3">
        <v>9.83</v>
      </c>
      <c r="B1143" s="3">
        <f t="shared" si="243"/>
        <v>14.83</v>
      </c>
      <c r="C1143" s="3">
        <f t="shared" si="244"/>
        <v>6.25</v>
      </c>
      <c r="D1143" s="4">
        <f t="shared" si="234"/>
        <v>62.5</v>
      </c>
      <c r="E1143" s="4">
        <f t="shared" si="235"/>
        <v>216.94</v>
      </c>
      <c r="F1143">
        <f t="shared" si="238"/>
        <v>6278.0809276666669</v>
      </c>
      <c r="H1143" s="3"/>
      <c r="J1143" s="3">
        <f t="shared" si="236"/>
        <v>236.94</v>
      </c>
      <c r="K1143" s="3">
        <f t="shared" si="239"/>
        <v>5748.4532609999997</v>
      </c>
      <c r="M1143" s="3">
        <f t="shared" si="245"/>
        <v>-529.62766666666721</v>
      </c>
      <c r="N1143">
        <f t="shared" si="240"/>
        <v>529.62766666666721</v>
      </c>
      <c r="O1143">
        <f t="shared" si="241"/>
        <v>0</v>
      </c>
      <c r="Q1143" s="3">
        <f t="shared" si="246"/>
        <v>19.188279999999587</v>
      </c>
      <c r="R1143" s="3">
        <f t="shared" si="237"/>
        <v>295.38903999999252</v>
      </c>
      <c r="S1143" s="3">
        <f t="shared" si="242"/>
        <v>315.38903999999258</v>
      </c>
      <c r="T1143" s="3">
        <f t="shared" si="247"/>
        <v>-152.96756127999996</v>
      </c>
      <c r="U1143" s="3">
        <f t="shared" si="248"/>
        <v>48.452579097245952</v>
      </c>
      <c r="W1143" s="3"/>
    </row>
    <row r="1144" spans="1:23" x14ac:dyDescent="0.25">
      <c r="A1144" s="3">
        <v>9.84</v>
      </c>
      <c r="B1144" s="3">
        <f t="shared" si="243"/>
        <v>14.84</v>
      </c>
      <c r="C1144" s="3">
        <f t="shared" si="244"/>
        <v>6.25</v>
      </c>
      <c r="D1144" s="4">
        <f t="shared" si="234"/>
        <v>62.5</v>
      </c>
      <c r="E1144" s="4">
        <f t="shared" si="235"/>
        <v>217.12</v>
      </c>
      <c r="F1144">
        <f t="shared" si="238"/>
        <v>6292.0328786666669</v>
      </c>
      <c r="H1144" s="3"/>
      <c r="J1144" s="3">
        <f t="shared" si="236"/>
        <v>237.12</v>
      </c>
      <c r="K1144" s="3">
        <f t="shared" si="239"/>
        <v>5763.0597120000002</v>
      </c>
      <c r="M1144" s="3">
        <f t="shared" si="245"/>
        <v>-528.97316666666666</v>
      </c>
      <c r="N1144">
        <f t="shared" si="240"/>
        <v>528.97316666666666</v>
      </c>
      <c r="O1144">
        <f t="shared" si="241"/>
        <v>0</v>
      </c>
      <c r="Q1144" s="3">
        <f t="shared" si="246"/>
        <v>19.207819999999586</v>
      </c>
      <c r="R1144" s="3">
        <f t="shared" si="237"/>
        <v>295.74075999999252</v>
      </c>
      <c r="S1144" s="3">
        <f t="shared" si="242"/>
        <v>315.74075999999252</v>
      </c>
      <c r="T1144" s="3">
        <f t="shared" si="247"/>
        <v>-153.35836127999997</v>
      </c>
      <c r="U1144" s="3">
        <f t="shared" si="248"/>
        <v>45.459774833834757</v>
      </c>
      <c r="W1144" s="3"/>
    </row>
    <row r="1145" spans="1:23" x14ac:dyDescent="0.25">
      <c r="A1145" s="3">
        <v>9.85</v>
      </c>
      <c r="B1145" s="3">
        <f t="shared" si="243"/>
        <v>14.85</v>
      </c>
      <c r="C1145" s="3">
        <f t="shared" si="244"/>
        <v>6.25</v>
      </c>
      <c r="D1145" s="4">
        <f t="shared" si="234"/>
        <v>62.5</v>
      </c>
      <c r="E1145" s="4">
        <f t="shared" si="235"/>
        <v>217.3</v>
      </c>
      <c r="F1145">
        <f t="shared" si="238"/>
        <v>6306.0065416666657</v>
      </c>
      <c r="H1145" s="3"/>
      <c r="J1145" s="3">
        <f t="shared" si="236"/>
        <v>237.29999999999998</v>
      </c>
      <c r="K1145" s="3">
        <f t="shared" si="239"/>
        <v>5777.6898749999991</v>
      </c>
      <c r="M1145" s="3">
        <f t="shared" si="245"/>
        <v>-528.31666666666661</v>
      </c>
      <c r="N1145">
        <f t="shared" si="240"/>
        <v>528.31666666666661</v>
      </c>
      <c r="O1145">
        <f t="shared" si="241"/>
        <v>0</v>
      </c>
      <c r="Q1145" s="3">
        <f t="shared" si="246"/>
        <v>19.227359999999585</v>
      </c>
      <c r="R1145" s="3">
        <f t="shared" si="237"/>
        <v>296.09247999999252</v>
      </c>
      <c r="S1145" s="3">
        <f t="shared" si="242"/>
        <v>316.09247999999252</v>
      </c>
      <c r="T1145" s="3">
        <f t="shared" si="247"/>
        <v>-153.74916127999998</v>
      </c>
      <c r="U1145" s="3">
        <f t="shared" si="248"/>
        <v>42.459334338423552</v>
      </c>
      <c r="W1145" s="3"/>
    </row>
    <row r="1146" spans="1:23" x14ac:dyDescent="0.25">
      <c r="A1146" s="3">
        <v>9.86</v>
      </c>
      <c r="B1146" s="3">
        <f t="shared" si="243"/>
        <v>14.86</v>
      </c>
      <c r="C1146" s="3">
        <f t="shared" si="244"/>
        <v>6.25</v>
      </c>
      <c r="D1146" s="4">
        <f t="shared" si="234"/>
        <v>62.5</v>
      </c>
      <c r="E1146" s="4">
        <f t="shared" si="235"/>
        <v>217.48000000000002</v>
      </c>
      <c r="F1146">
        <f t="shared" si="238"/>
        <v>6320.0019346666659</v>
      </c>
      <c r="H1146" s="3"/>
      <c r="J1146" s="3">
        <f t="shared" si="236"/>
        <v>237.48</v>
      </c>
      <c r="K1146" s="3">
        <f t="shared" si="239"/>
        <v>5792.3437679999988</v>
      </c>
      <c r="M1146" s="3">
        <f t="shared" si="245"/>
        <v>-527.65816666666706</v>
      </c>
      <c r="N1146">
        <f t="shared" si="240"/>
        <v>527.65816666666706</v>
      </c>
      <c r="O1146">
        <f t="shared" si="241"/>
        <v>0</v>
      </c>
      <c r="Q1146" s="3">
        <f t="shared" si="246"/>
        <v>19.246899999999584</v>
      </c>
      <c r="R1146" s="3">
        <f t="shared" si="237"/>
        <v>296.44419999999252</v>
      </c>
      <c r="S1146" s="3">
        <f t="shared" si="242"/>
        <v>316.44419999999252</v>
      </c>
      <c r="T1146" s="3">
        <f t="shared" si="247"/>
        <v>-154.13996127999999</v>
      </c>
      <c r="U1146" s="3">
        <f t="shared" si="248"/>
        <v>39.451257611012352</v>
      </c>
      <c r="W1146" s="3"/>
    </row>
    <row r="1147" spans="1:23" x14ac:dyDescent="0.25">
      <c r="A1147" s="3">
        <v>9.8699999999999992</v>
      </c>
      <c r="B1147" s="3">
        <f t="shared" si="243"/>
        <v>14.87</v>
      </c>
      <c r="C1147" s="3">
        <f t="shared" si="244"/>
        <v>6.25</v>
      </c>
      <c r="D1147" s="4">
        <f t="shared" si="234"/>
        <v>62.5</v>
      </c>
      <c r="E1147" s="4">
        <f t="shared" si="235"/>
        <v>217.65999999999997</v>
      </c>
      <c r="F1147">
        <f t="shared" si="238"/>
        <v>6334.0190756666661</v>
      </c>
      <c r="H1147" s="3"/>
      <c r="J1147" s="3">
        <f t="shared" si="236"/>
        <v>237.66</v>
      </c>
      <c r="K1147" s="3">
        <f t="shared" si="239"/>
        <v>5807.021408999999</v>
      </c>
      <c r="M1147" s="3">
        <f t="shared" si="245"/>
        <v>-526.9976666666671</v>
      </c>
      <c r="N1147">
        <f t="shared" si="240"/>
        <v>526.9976666666671</v>
      </c>
      <c r="O1147">
        <f t="shared" si="241"/>
        <v>0</v>
      </c>
      <c r="Q1147" s="3">
        <f t="shared" si="246"/>
        <v>19.266439999999584</v>
      </c>
      <c r="R1147" s="3">
        <f t="shared" si="237"/>
        <v>296.79591999999246</v>
      </c>
      <c r="S1147" s="3">
        <f t="shared" si="242"/>
        <v>316.79591999999246</v>
      </c>
      <c r="T1147" s="3">
        <f t="shared" si="247"/>
        <v>-154.53076127999998</v>
      </c>
      <c r="U1147" s="3">
        <f t="shared" si="248"/>
        <v>36.435544651601155</v>
      </c>
      <c r="W1147" s="3"/>
    </row>
    <row r="1148" spans="1:23" x14ac:dyDescent="0.25">
      <c r="A1148" s="3">
        <v>9.8800000000000008</v>
      </c>
      <c r="B1148" s="3">
        <f t="shared" si="243"/>
        <v>14.88</v>
      </c>
      <c r="C1148" s="3">
        <f t="shared" si="244"/>
        <v>6.25</v>
      </c>
      <c r="D1148" s="4">
        <f t="shared" si="234"/>
        <v>62.5</v>
      </c>
      <c r="E1148" s="4">
        <f t="shared" si="235"/>
        <v>217.84000000000003</v>
      </c>
      <c r="F1148">
        <f t="shared" si="238"/>
        <v>6348.0579826666681</v>
      </c>
      <c r="H1148" s="3"/>
      <c r="J1148" s="3">
        <f t="shared" si="236"/>
        <v>237.84</v>
      </c>
      <c r="K1148" s="3">
        <f t="shared" si="239"/>
        <v>5821.7228160000013</v>
      </c>
      <c r="M1148" s="3">
        <f t="shared" si="245"/>
        <v>-526.33516666666674</v>
      </c>
      <c r="N1148">
        <f t="shared" si="240"/>
        <v>526.33516666666674</v>
      </c>
      <c r="O1148">
        <f t="shared" si="241"/>
        <v>0</v>
      </c>
      <c r="Q1148" s="3">
        <f t="shared" si="246"/>
        <v>19.285979999999583</v>
      </c>
      <c r="R1148" s="3">
        <f t="shared" si="237"/>
        <v>297.14763999999246</v>
      </c>
      <c r="S1148" s="3">
        <f t="shared" si="242"/>
        <v>317.14763999999246</v>
      </c>
      <c r="T1148" s="3">
        <f t="shared" si="247"/>
        <v>-154.92156127999996</v>
      </c>
      <c r="U1148" s="3">
        <f t="shared" si="248"/>
        <v>33.412195460189949</v>
      </c>
      <c r="W1148" s="3"/>
    </row>
    <row r="1149" spans="1:23" x14ac:dyDescent="0.25">
      <c r="A1149" s="3">
        <v>9.89</v>
      </c>
      <c r="B1149" s="3">
        <f t="shared" si="243"/>
        <v>14.89</v>
      </c>
      <c r="C1149" s="3">
        <f t="shared" si="244"/>
        <v>6.25</v>
      </c>
      <c r="D1149" s="4">
        <f t="shared" si="234"/>
        <v>62.5</v>
      </c>
      <c r="E1149" s="4">
        <f t="shared" si="235"/>
        <v>218.01999999999998</v>
      </c>
      <c r="F1149">
        <f t="shared" si="238"/>
        <v>6362.1186736666677</v>
      </c>
      <c r="H1149" s="3"/>
      <c r="J1149" s="3">
        <f t="shared" si="236"/>
        <v>238.02</v>
      </c>
      <c r="K1149" s="3">
        <f t="shared" si="239"/>
        <v>5836.4480070000009</v>
      </c>
      <c r="M1149" s="3">
        <f t="shared" si="245"/>
        <v>-525.67066666666688</v>
      </c>
      <c r="N1149">
        <f t="shared" si="240"/>
        <v>525.67066666666688</v>
      </c>
      <c r="O1149">
        <f t="shared" si="241"/>
        <v>0</v>
      </c>
      <c r="Q1149" s="3">
        <f t="shared" si="246"/>
        <v>19.305519999999582</v>
      </c>
      <c r="R1149" s="3">
        <f t="shared" si="237"/>
        <v>297.49935999999246</v>
      </c>
      <c r="S1149" s="3">
        <f t="shared" si="242"/>
        <v>317.49935999999246</v>
      </c>
      <c r="T1149" s="3">
        <f t="shared" si="247"/>
        <v>-155.31236127999995</v>
      </c>
      <c r="U1149" s="3">
        <f t="shared" si="248"/>
        <v>30.381210036778754</v>
      </c>
      <c r="W1149" s="3"/>
    </row>
    <row r="1150" spans="1:23" x14ac:dyDescent="0.25">
      <c r="A1150" s="3">
        <v>9.9</v>
      </c>
      <c r="B1150" s="3">
        <f t="shared" si="243"/>
        <v>14.9</v>
      </c>
      <c r="C1150" s="3">
        <f t="shared" si="244"/>
        <v>6.25</v>
      </c>
      <c r="D1150" s="4">
        <f t="shared" si="234"/>
        <v>62.5</v>
      </c>
      <c r="E1150" s="4">
        <f t="shared" si="235"/>
        <v>218.2</v>
      </c>
      <c r="F1150">
        <f t="shared" si="238"/>
        <v>6376.2011666666667</v>
      </c>
      <c r="H1150" s="3"/>
      <c r="J1150" s="3">
        <f t="shared" si="236"/>
        <v>238.20000000000002</v>
      </c>
      <c r="K1150" s="3">
        <f t="shared" si="239"/>
        <v>5851.197000000001</v>
      </c>
      <c r="M1150" s="3">
        <f t="shared" si="245"/>
        <v>-525.0041666666657</v>
      </c>
      <c r="N1150">
        <f t="shared" si="240"/>
        <v>525.0041666666657</v>
      </c>
      <c r="O1150">
        <f t="shared" si="241"/>
        <v>0</v>
      </c>
      <c r="Q1150" s="3">
        <f t="shared" si="246"/>
        <v>19.325059999999581</v>
      </c>
      <c r="R1150" s="3">
        <f t="shared" si="237"/>
        <v>297.85107999999241</v>
      </c>
      <c r="S1150" s="3">
        <f t="shared" si="242"/>
        <v>317.85107999999246</v>
      </c>
      <c r="T1150" s="3">
        <f t="shared" si="247"/>
        <v>-155.70316127999996</v>
      </c>
      <c r="U1150" s="3">
        <f t="shared" si="248"/>
        <v>27.342588381367552</v>
      </c>
      <c r="W1150" s="3"/>
    </row>
    <row r="1151" spans="1:23" x14ac:dyDescent="0.25">
      <c r="A1151" s="3">
        <v>9.91</v>
      </c>
      <c r="B1151" s="3">
        <f t="shared" si="243"/>
        <v>14.91</v>
      </c>
      <c r="C1151" s="3">
        <f t="shared" si="244"/>
        <v>6.25</v>
      </c>
      <c r="D1151" s="4">
        <f t="shared" si="234"/>
        <v>62.5</v>
      </c>
      <c r="E1151" s="4">
        <f t="shared" si="235"/>
        <v>218.38</v>
      </c>
      <c r="F1151">
        <f t="shared" si="238"/>
        <v>6390.3054796666675</v>
      </c>
      <c r="H1151" s="3"/>
      <c r="J1151" s="3">
        <f t="shared" si="236"/>
        <v>238.38</v>
      </c>
      <c r="K1151" s="3">
        <f t="shared" si="239"/>
        <v>5865.9698129999997</v>
      </c>
      <c r="M1151" s="3">
        <f t="shared" si="245"/>
        <v>-524.33566666666775</v>
      </c>
      <c r="N1151">
        <f t="shared" si="240"/>
        <v>524.33566666666775</v>
      </c>
      <c r="O1151">
        <f t="shared" si="241"/>
        <v>0</v>
      </c>
      <c r="Q1151" s="3">
        <f t="shared" si="246"/>
        <v>19.344599999999581</v>
      </c>
      <c r="R1151" s="3">
        <f t="shared" si="237"/>
        <v>298.20279999999241</v>
      </c>
      <c r="S1151" s="3">
        <f t="shared" si="242"/>
        <v>318.20279999999246</v>
      </c>
      <c r="T1151" s="3">
        <f t="shared" si="247"/>
        <v>-156.09396127999997</v>
      </c>
      <c r="U1151" s="3">
        <f t="shared" si="248"/>
        <v>24.296330493956351</v>
      </c>
      <c r="W1151" s="3"/>
    </row>
    <row r="1152" spans="1:23" x14ac:dyDescent="0.25">
      <c r="A1152" s="3">
        <v>9.92</v>
      </c>
      <c r="B1152" s="3">
        <f t="shared" si="243"/>
        <v>14.92</v>
      </c>
      <c r="C1152" s="3">
        <f t="shared" si="244"/>
        <v>6.25</v>
      </c>
      <c r="D1152" s="4">
        <f t="shared" si="234"/>
        <v>62.5</v>
      </c>
      <c r="E1152" s="4">
        <f t="shared" si="235"/>
        <v>218.56</v>
      </c>
      <c r="F1152">
        <f t="shared" si="238"/>
        <v>6404.4316306666669</v>
      </c>
      <c r="H1152" s="3"/>
      <c r="J1152" s="3">
        <f t="shared" si="236"/>
        <v>238.56</v>
      </c>
      <c r="K1152" s="3">
        <f t="shared" si="239"/>
        <v>5880.7664640000003</v>
      </c>
      <c r="M1152" s="3">
        <f t="shared" si="245"/>
        <v>-523.66516666666666</v>
      </c>
      <c r="N1152">
        <f t="shared" si="240"/>
        <v>523.66516666666666</v>
      </c>
      <c r="O1152">
        <f t="shared" si="241"/>
        <v>0</v>
      </c>
      <c r="Q1152" s="3">
        <f t="shared" si="246"/>
        <v>19.36413999999958</v>
      </c>
      <c r="R1152" s="3">
        <f t="shared" si="237"/>
        <v>298.55451999999241</v>
      </c>
      <c r="S1152" s="3">
        <f t="shared" si="242"/>
        <v>318.55451999999241</v>
      </c>
      <c r="T1152" s="3">
        <f t="shared" si="247"/>
        <v>-156.48476127999999</v>
      </c>
      <c r="U1152" s="3">
        <f t="shared" si="248"/>
        <v>21.24243637454515</v>
      </c>
      <c r="W1152" s="3"/>
    </row>
    <row r="1153" spans="1:23" x14ac:dyDescent="0.25">
      <c r="A1153" s="3">
        <v>9.93</v>
      </c>
      <c r="B1153" s="3">
        <f t="shared" si="243"/>
        <v>14.93</v>
      </c>
      <c r="C1153" s="3">
        <f t="shared" si="244"/>
        <v>6.25</v>
      </c>
      <c r="D1153" s="4">
        <f t="shared" si="234"/>
        <v>62.5</v>
      </c>
      <c r="E1153" s="4">
        <f t="shared" si="235"/>
        <v>218.74</v>
      </c>
      <c r="F1153">
        <f t="shared" si="238"/>
        <v>6418.5796376666667</v>
      </c>
      <c r="H1153" s="3"/>
      <c r="J1153" s="3">
        <f t="shared" si="236"/>
        <v>238.74</v>
      </c>
      <c r="K1153" s="3">
        <f t="shared" si="239"/>
        <v>5895.5869709999988</v>
      </c>
      <c r="M1153" s="3">
        <f t="shared" si="245"/>
        <v>-522.9926666666679</v>
      </c>
      <c r="N1153">
        <f t="shared" si="240"/>
        <v>522.9926666666679</v>
      </c>
      <c r="O1153">
        <f t="shared" si="241"/>
        <v>0</v>
      </c>
      <c r="Q1153" s="3">
        <f t="shared" si="246"/>
        <v>19.383679999999579</v>
      </c>
      <c r="R1153" s="3">
        <f t="shared" si="237"/>
        <v>298.90623999999241</v>
      </c>
      <c r="S1153" s="3">
        <f t="shared" si="242"/>
        <v>318.90623999999241</v>
      </c>
      <c r="T1153" s="3">
        <f t="shared" si="247"/>
        <v>-156.87556127999997</v>
      </c>
      <c r="U1153" s="3">
        <f t="shared" si="248"/>
        <v>18.180906023133954</v>
      </c>
      <c r="W1153" s="3"/>
    </row>
    <row r="1154" spans="1:23" x14ac:dyDescent="0.25">
      <c r="A1154" s="3">
        <v>9.94</v>
      </c>
      <c r="B1154" s="3">
        <f t="shared" si="243"/>
        <v>14.94</v>
      </c>
      <c r="C1154" s="3">
        <f t="shared" si="244"/>
        <v>6.25</v>
      </c>
      <c r="D1154" s="4">
        <f t="shared" si="234"/>
        <v>62.5</v>
      </c>
      <c r="E1154" s="4">
        <f t="shared" si="235"/>
        <v>218.92000000000002</v>
      </c>
      <c r="F1154">
        <f t="shared" si="238"/>
        <v>6432.7495186666665</v>
      </c>
      <c r="H1154" s="3"/>
      <c r="J1154" s="3">
        <f t="shared" si="236"/>
        <v>238.92</v>
      </c>
      <c r="K1154" s="3">
        <f t="shared" si="239"/>
        <v>5910.4313519999996</v>
      </c>
      <c r="M1154" s="3">
        <f t="shared" si="245"/>
        <v>-522.31816666666691</v>
      </c>
      <c r="N1154">
        <f t="shared" si="240"/>
        <v>522.31816666666691</v>
      </c>
      <c r="O1154">
        <f t="shared" si="241"/>
        <v>0</v>
      </c>
      <c r="Q1154" s="3">
        <f t="shared" si="246"/>
        <v>19.403219999999578</v>
      </c>
      <c r="R1154" s="3">
        <f t="shared" si="237"/>
        <v>299.25795999999241</v>
      </c>
      <c r="S1154" s="3">
        <f t="shared" si="242"/>
        <v>319.25795999999241</v>
      </c>
      <c r="T1154" s="3">
        <f t="shared" si="247"/>
        <v>-157.26636127999996</v>
      </c>
      <c r="U1154" s="3">
        <f t="shared" si="248"/>
        <v>15.111739439722754</v>
      </c>
      <c r="W1154" s="3"/>
    </row>
    <row r="1155" spans="1:23" x14ac:dyDescent="0.25">
      <c r="A1155" s="3">
        <v>9.9499999999999993</v>
      </c>
      <c r="B1155" s="3">
        <f t="shared" si="243"/>
        <v>14.95</v>
      </c>
      <c r="C1155" s="3">
        <f t="shared" si="244"/>
        <v>6.25</v>
      </c>
      <c r="D1155" s="4">
        <f t="shared" si="234"/>
        <v>62.5</v>
      </c>
      <c r="E1155" s="4">
        <f t="shared" si="235"/>
        <v>219.09999999999997</v>
      </c>
      <c r="F1155">
        <f t="shared" si="238"/>
        <v>6446.9412916666652</v>
      </c>
      <c r="H1155" s="3"/>
      <c r="J1155" s="3">
        <f t="shared" si="236"/>
        <v>239.1</v>
      </c>
      <c r="K1155" s="3">
        <f t="shared" si="239"/>
        <v>5925.2996249999997</v>
      </c>
      <c r="M1155" s="3">
        <f t="shared" si="245"/>
        <v>-521.64166666666551</v>
      </c>
      <c r="N1155">
        <f t="shared" si="240"/>
        <v>521.64166666666551</v>
      </c>
      <c r="O1155">
        <f t="shared" si="241"/>
        <v>0</v>
      </c>
      <c r="Q1155" s="3">
        <f t="shared" si="246"/>
        <v>19.422759999999577</v>
      </c>
      <c r="R1155" s="3">
        <f t="shared" si="237"/>
        <v>299.60967999999235</v>
      </c>
      <c r="S1155" s="3">
        <f t="shared" si="242"/>
        <v>319.60967999999235</v>
      </c>
      <c r="T1155" s="3">
        <f t="shared" si="247"/>
        <v>-157.65716127999994</v>
      </c>
      <c r="U1155" s="3">
        <f t="shared" si="248"/>
        <v>12.034936624311555</v>
      </c>
      <c r="W1155" s="3"/>
    </row>
    <row r="1156" spans="1:23" x14ac:dyDescent="0.25">
      <c r="A1156" s="3">
        <v>9.9600000000000009</v>
      </c>
      <c r="B1156" s="3">
        <f t="shared" si="243"/>
        <v>14.96</v>
      </c>
      <c r="C1156" s="3">
        <f t="shared" si="244"/>
        <v>6.25</v>
      </c>
      <c r="D1156" s="4">
        <f t="shared" si="234"/>
        <v>62.5</v>
      </c>
      <c r="E1156" s="4">
        <f t="shared" si="235"/>
        <v>219.28000000000003</v>
      </c>
      <c r="F1156">
        <f t="shared" si="238"/>
        <v>6461.1549746666678</v>
      </c>
      <c r="H1156" s="3"/>
      <c r="J1156" s="3">
        <f t="shared" si="236"/>
        <v>239.28000000000003</v>
      </c>
      <c r="K1156" s="3">
        <f t="shared" si="239"/>
        <v>5940.1918080000014</v>
      </c>
      <c r="M1156" s="3">
        <f t="shared" si="245"/>
        <v>-520.96316666666644</v>
      </c>
      <c r="N1156">
        <f t="shared" si="240"/>
        <v>520.96316666666644</v>
      </c>
      <c r="O1156">
        <f t="shared" si="241"/>
        <v>0</v>
      </c>
      <c r="Q1156" s="3">
        <f t="shared" si="246"/>
        <v>19.442299999999577</v>
      </c>
      <c r="R1156" s="3">
        <f t="shared" si="237"/>
        <v>299.96139999999235</v>
      </c>
      <c r="S1156" s="3">
        <f t="shared" si="242"/>
        <v>319.96139999999235</v>
      </c>
      <c r="T1156" s="3">
        <f t="shared" si="247"/>
        <v>-158.04796127999995</v>
      </c>
      <c r="U1156" s="3">
        <f t="shared" si="248"/>
        <v>8.9504975769003572</v>
      </c>
      <c r="W1156" s="3"/>
    </row>
    <row r="1157" spans="1:23" x14ac:dyDescent="0.25">
      <c r="A1157" s="3">
        <v>9.9700000000000006</v>
      </c>
      <c r="B1157" s="3">
        <f t="shared" si="243"/>
        <v>14.97</v>
      </c>
      <c r="C1157" s="3">
        <f t="shared" si="244"/>
        <v>6.25</v>
      </c>
      <c r="D1157" s="4">
        <f t="shared" si="234"/>
        <v>62.5</v>
      </c>
      <c r="E1157" s="4">
        <f t="shared" si="235"/>
        <v>219.46000000000004</v>
      </c>
      <c r="F1157">
        <f t="shared" si="238"/>
        <v>6475.3905856666679</v>
      </c>
      <c r="H1157" s="3"/>
      <c r="J1157" s="3">
        <f t="shared" si="236"/>
        <v>239.46</v>
      </c>
      <c r="K1157" s="3">
        <f t="shared" si="239"/>
        <v>5955.1079190000009</v>
      </c>
      <c r="M1157" s="3">
        <f t="shared" si="245"/>
        <v>-520.28266666666696</v>
      </c>
      <c r="N1157">
        <f t="shared" si="240"/>
        <v>520.28266666666696</v>
      </c>
      <c r="O1157">
        <f t="shared" si="241"/>
        <v>0</v>
      </c>
      <c r="Q1157" s="3">
        <f t="shared" si="246"/>
        <v>19.461839999999576</v>
      </c>
      <c r="R1157" s="3">
        <f t="shared" si="237"/>
        <v>300.31311999999235</v>
      </c>
      <c r="S1157" s="3">
        <f t="shared" si="242"/>
        <v>320.31311999999235</v>
      </c>
      <c r="T1157" s="3">
        <f t="shared" si="247"/>
        <v>-158.43876127999997</v>
      </c>
      <c r="U1157" s="3">
        <f t="shared" si="248"/>
        <v>5.8584222974891578</v>
      </c>
      <c r="W1157" s="3"/>
    </row>
    <row r="1158" spans="1:23" x14ac:dyDescent="0.25">
      <c r="A1158" s="3">
        <v>9.98</v>
      </c>
      <c r="B1158" s="3">
        <f t="shared" si="243"/>
        <v>14.98</v>
      </c>
      <c r="C1158" s="3">
        <f t="shared" si="244"/>
        <v>6.25</v>
      </c>
      <c r="D1158" s="4">
        <f t="shared" si="234"/>
        <v>62.5</v>
      </c>
      <c r="E1158" s="4">
        <f t="shared" si="235"/>
        <v>219.64</v>
      </c>
      <c r="F1158">
        <f t="shared" si="238"/>
        <v>6489.6481426666669</v>
      </c>
      <c r="H1158" s="3"/>
      <c r="J1158" s="3">
        <f t="shared" si="236"/>
        <v>239.64000000000001</v>
      </c>
      <c r="K1158" s="3">
        <f t="shared" si="239"/>
        <v>5970.0479760000017</v>
      </c>
      <c r="M1158" s="3">
        <f t="shared" si="245"/>
        <v>-519.60016666666525</v>
      </c>
      <c r="N1158">
        <f t="shared" si="240"/>
        <v>519.60016666666525</v>
      </c>
      <c r="O1158">
        <f t="shared" si="241"/>
        <v>0</v>
      </c>
      <c r="Q1158" s="3">
        <f t="shared" si="246"/>
        <v>19.481379999999575</v>
      </c>
      <c r="R1158" s="3">
        <f t="shared" si="237"/>
        <v>300.6648399999923</v>
      </c>
      <c r="S1158" s="3">
        <f t="shared" si="242"/>
        <v>320.6648399999923</v>
      </c>
      <c r="T1158" s="3">
        <f t="shared" si="247"/>
        <v>-158.82956127999998</v>
      </c>
      <c r="U1158" s="3">
        <f t="shared" si="248"/>
        <v>2.7587107860779589</v>
      </c>
      <c r="W1158" s="3"/>
    </row>
    <row r="1159" spans="1:23" x14ac:dyDescent="0.25">
      <c r="A1159" s="3">
        <v>9.99</v>
      </c>
      <c r="B1159" s="3">
        <f t="shared" si="243"/>
        <v>14.99</v>
      </c>
      <c r="C1159" s="3">
        <f t="shared" si="244"/>
        <v>6.25</v>
      </c>
      <c r="D1159" s="4">
        <f t="shared" si="234"/>
        <v>62.5</v>
      </c>
      <c r="E1159" s="4">
        <f t="shared" si="235"/>
        <v>219.82</v>
      </c>
      <c r="F1159">
        <f t="shared" si="238"/>
        <v>6503.9276636666673</v>
      </c>
      <c r="H1159" s="3"/>
      <c r="J1159" s="3">
        <f t="shared" si="236"/>
        <v>239.82</v>
      </c>
      <c r="K1159" s="3">
        <f t="shared" si="239"/>
        <v>5985.0119969999996</v>
      </c>
      <c r="M1159" s="3">
        <f t="shared" si="245"/>
        <v>-518.91566666666768</v>
      </c>
      <c r="N1159">
        <f t="shared" si="240"/>
        <v>518.91566666666768</v>
      </c>
      <c r="O1159">
        <f t="shared" si="241"/>
        <v>0</v>
      </c>
      <c r="Q1159" s="3">
        <f t="shared" si="246"/>
        <v>19.500919999999574</v>
      </c>
      <c r="R1159" s="3">
        <f t="shared" si="237"/>
        <v>301.0165599999923</v>
      </c>
      <c r="S1159" s="3">
        <f t="shared" si="242"/>
        <v>321.01655999999235</v>
      </c>
      <c r="T1159" s="3">
        <f t="shared" si="247"/>
        <v>-159.22036127999996</v>
      </c>
      <c r="U1159" s="3">
        <f t="shared" si="248"/>
        <v>-0.34863695733324046</v>
      </c>
      <c r="W1159" s="3"/>
    </row>
    <row r="1160" spans="1:23" x14ac:dyDescent="0.25">
      <c r="A1160" s="3">
        <v>10</v>
      </c>
      <c r="B1160" s="3">
        <f t="shared" si="243"/>
        <v>15</v>
      </c>
      <c r="C1160" s="3">
        <f t="shared" si="244"/>
        <v>6.25</v>
      </c>
      <c r="D1160" s="4">
        <f t="shared" si="234"/>
        <v>62.5</v>
      </c>
      <c r="E1160" s="4">
        <f t="shared" si="235"/>
        <v>220</v>
      </c>
      <c r="F1160">
        <f t="shared" si="238"/>
        <v>6518.2291666666661</v>
      </c>
      <c r="H1160" s="3"/>
      <c r="J1160" s="3">
        <f t="shared" si="236"/>
        <v>240</v>
      </c>
      <c r="K1160" s="3">
        <f t="shared" si="239"/>
        <v>6000</v>
      </c>
      <c r="M1160" s="3">
        <f t="shared" si="245"/>
        <v>-518.22916666666606</v>
      </c>
      <c r="N1160">
        <f t="shared" si="240"/>
        <v>518.22916666666606</v>
      </c>
      <c r="O1160">
        <f t="shared" si="241"/>
        <v>0</v>
      </c>
      <c r="Q1160" s="3">
        <f t="shared" si="246"/>
        <v>19.520459999999574</v>
      </c>
      <c r="R1160" s="3">
        <f t="shared" si="237"/>
        <v>301.3682799999923</v>
      </c>
      <c r="S1160" s="3">
        <f t="shared" si="242"/>
        <v>321.3682799999923</v>
      </c>
      <c r="T1160" s="3">
        <f t="shared" si="247"/>
        <v>-159.61116127999995</v>
      </c>
      <c r="U1160" s="3">
        <f t="shared" si="248"/>
        <v>-3.4636209327444396</v>
      </c>
    </row>
    <row r="1161" spans="1:23" x14ac:dyDescent="0.25">
      <c r="A1161" s="3">
        <v>10.01</v>
      </c>
      <c r="B1161" s="3">
        <f t="shared" si="243"/>
        <v>15.01</v>
      </c>
      <c r="C1161" s="3">
        <f t="shared" si="244"/>
        <v>6.25</v>
      </c>
      <c r="D1161" s="4">
        <f t="shared" si="234"/>
        <v>62.5</v>
      </c>
      <c r="E1161" s="4">
        <f t="shared" si="235"/>
        <v>220.18</v>
      </c>
      <c r="F1161">
        <f t="shared" si="238"/>
        <v>6532.5526696666666</v>
      </c>
      <c r="H1161" s="3"/>
      <c r="J1161" s="3">
        <f t="shared" si="236"/>
        <v>240.18</v>
      </c>
      <c r="K1161" s="3">
        <f t="shared" si="239"/>
        <v>6015.0120030000007</v>
      </c>
      <c r="M1161" s="3">
        <f t="shared" si="245"/>
        <v>-517.54066666666586</v>
      </c>
      <c r="N1161">
        <f t="shared" si="240"/>
        <v>517.54066666666586</v>
      </c>
      <c r="O1161">
        <f t="shared" si="241"/>
        <v>0</v>
      </c>
      <c r="Q1161" s="3">
        <f t="shared" si="246"/>
        <v>19.539999999999573</v>
      </c>
      <c r="R1161" s="3">
        <f t="shared" si="237"/>
        <v>301.7199999999923</v>
      </c>
      <c r="S1161" s="3">
        <f t="shared" si="242"/>
        <v>321.7199999999923</v>
      </c>
      <c r="T1161" s="3">
        <f t="shared" si="247"/>
        <v>-160.00196127999993</v>
      </c>
      <c r="U1161" s="3">
        <f t="shared" si="248"/>
        <v>-6.5862411401556376</v>
      </c>
    </row>
    <row r="1162" spans="1:23" x14ac:dyDescent="0.25">
      <c r="A1162" s="3">
        <v>10.02</v>
      </c>
      <c r="B1162" s="3">
        <f t="shared" si="243"/>
        <v>15.02</v>
      </c>
      <c r="C1162" s="3">
        <f t="shared" si="244"/>
        <v>6.25</v>
      </c>
      <c r="D1162" s="4">
        <f t="shared" si="234"/>
        <v>62.5</v>
      </c>
      <c r="E1162" s="4">
        <f t="shared" si="235"/>
        <v>220.36</v>
      </c>
      <c r="F1162">
        <f t="shared" si="238"/>
        <v>6546.8981906666668</v>
      </c>
      <c r="H1162" s="3"/>
      <c r="J1162" s="3">
        <f t="shared" si="236"/>
        <v>240.35999999999999</v>
      </c>
      <c r="K1162" s="3">
        <f t="shared" si="239"/>
        <v>6030.0480239999997</v>
      </c>
      <c r="M1162" s="3">
        <f t="shared" si="245"/>
        <v>-516.85016666666706</v>
      </c>
      <c r="N1162">
        <f t="shared" si="240"/>
        <v>516.85016666666706</v>
      </c>
      <c r="O1162">
        <f t="shared" si="241"/>
        <v>0</v>
      </c>
    </row>
    <row r="1163" spans="1:23" x14ac:dyDescent="0.25">
      <c r="A1163" s="3">
        <v>10.029999999999999</v>
      </c>
      <c r="B1163" s="3">
        <f t="shared" si="243"/>
        <v>15.03</v>
      </c>
      <c r="C1163" s="3">
        <f t="shared" si="244"/>
        <v>6.25</v>
      </c>
      <c r="D1163" s="4">
        <f t="shared" si="234"/>
        <v>62.5</v>
      </c>
      <c r="E1163" s="4">
        <f t="shared" si="235"/>
        <v>220.53999999999996</v>
      </c>
      <c r="F1163">
        <f t="shared" si="238"/>
        <v>6561.2657476666664</v>
      </c>
      <c r="H1163" s="3"/>
      <c r="J1163" s="3">
        <f t="shared" si="236"/>
        <v>240.54</v>
      </c>
      <c r="K1163" s="3">
        <f t="shared" si="239"/>
        <v>6045.1080809999994</v>
      </c>
      <c r="M1163" s="3">
        <f t="shared" si="245"/>
        <v>-516.15766666666696</v>
      </c>
      <c r="N1163">
        <f t="shared" si="240"/>
        <v>516.15766666666696</v>
      </c>
      <c r="O1163">
        <f t="shared" si="241"/>
        <v>0</v>
      </c>
      <c r="T1163" t="s">
        <v>99</v>
      </c>
      <c r="U1163" s="3">
        <f>MAX(U161:U1161)</f>
        <v>633.42877053902555</v>
      </c>
    </row>
    <row r="1164" spans="1:23" x14ac:dyDescent="0.25">
      <c r="A1164" s="3">
        <v>10.039999999999999</v>
      </c>
      <c r="B1164" s="3">
        <f t="shared" si="243"/>
        <v>15.04</v>
      </c>
      <c r="C1164" s="3">
        <f t="shared" si="244"/>
        <v>6.25</v>
      </c>
      <c r="D1164" s="4">
        <f t="shared" si="234"/>
        <v>62.5</v>
      </c>
      <c r="E1164" s="4">
        <f t="shared" si="235"/>
        <v>220.71999999999997</v>
      </c>
      <c r="F1164">
        <f t="shared" si="238"/>
        <v>6575.6553586666641</v>
      </c>
      <c r="H1164" s="3"/>
      <c r="J1164" s="3">
        <f t="shared" si="236"/>
        <v>240.71999999999997</v>
      </c>
      <c r="K1164" s="3">
        <f t="shared" si="239"/>
        <v>6060.1921919999986</v>
      </c>
      <c r="M1164" s="3">
        <f t="shared" si="245"/>
        <v>-515.46316666666553</v>
      </c>
      <c r="N1164">
        <f t="shared" si="240"/>
        <v>515.46316666666553</v>
      </c>
      <c r="O1164">
        <f t="shared" si="241"/>
        <v>0</v>
      </c>
      <c r="Q1164" s="3"/>
      <c r="R1164" s="3"/>
    </row>
    <row r="1165" spans="1:23" x14ac:dyDescent="0.25">
      <c r="A1165" s="3">
        <v>10.050000000000001</v>
      </c>
      <c r="B1165" s="3">
        <f t="shared" si="243"/>
        <v>15.05</v>
      </c>
      <c r="C1165" s="3">
        <f t="shared" si="244"/>
        <v>6.25</v>
      </c>
      <c r="D1165" s="4">
        <f t="shared" si="234"/>
        <v>62.5</v>
      </c>
      <c r="E1165" s="4">
        <f t="shared" si="235"/>
        <v>220.90000000000003</v>
      </c>
      <c r="F1165">
        <f t="shared" si="238"/>
        <v>6590.0670416666662</v>
      </c>
      <c r="H1165" s="3"/>
      <c r="J1165" s="3">
        <f t="shared" si="236"/>
        <v>240.9</v>
      </c>
      <c r="K1165" s="3">
        <f t="shared" si="239"/>
        <v>6075.3003750000007</v>
      </c>
      <c r="M1165" s="3">
        <f t="shared" si="245"/>
        <v>-514.76666666666551</v>
      </c>
      <c r="N1165">
        <f t="shared" si="240"/>
        <v>514.76666666666551</v>
      </c>
      <c r="O1165">
        <f t="shared" si="241"/>
        <v>0</v>
      </c>
      <c r="Q1165" s="3"/>
      <c r="R1165" s="3"/>
    </row>
    <row r="1166" spans="1:23" x14ac:dyDescent="0.25">
      <c r="A1166" s="3">
        <v>10.06</v>
      </c>
      <c r="B1166" s="3">
        <f t="shared" si="243"/>
        <v>15.06</v>
      </c>
      <c r="C1166" s="3">
        <f t="shared" si="244"/>
        <v>6.25</v>
      </c>
      <c r="D1166" s="4">
        <f t="shared" si="234"/>
        <v>62.5</v>
      </c>
      <c r="E1166" s="4">
        <f t="shared" si="235"/>
        <v>221.07999999999998</v>
      </c>
      <c r="F1166">
        <f t="shared" si="238"/>
        <v>6604.5008146666678</v>
      </c>
      <c r="H1166" s="3"/>
      <c r="J1166" s="3">
        <f t="shared" si="236"/>
        <v>241.08</v>
      </c>
      <c r="K1166" s="3">
        <f t="shared" si="239"/>
        <v>6090.432648</v>
      </c>
      <c r="M1166" s="3">
        <f t="shared" si="245"/>
        <v>-514.06816666666782</v>
      </c>
      <c r="N1166">
        <f t="shared" si="240"/>
        <v>514.06816666666782</v>
      </c>
      <c r="O1166">
        <f t="shared" si="241"/>
        <v>0</v>
      </c>
      <c r="Q1166" s="3"/>
      <c r="R1166" s="3"/>
    </row>
    <row r="1167" spans="1:23" x14ac:dyDescent="0.25">
      <c r="A1167" s="3">
        <v>10.07</v>
      </c>
      <c r="B1167" s="3">
        <f t="shared" si="243"/>
        <v>15.07</v>
      </c>
      <c r="C1167" s="3">
        <f t="shared" si="244"/>
        <v>6.25</v>
      </c>
      <c r="D1167" s="4">
        <f t="shared" si="234"/>
        <v>62.5</v>
      </c>
      <c r="E1167" s="4">
        <f t="shared" si="235"/>
        <v>221.26</v>
      </c>
      <c r="F1167">
        <f t="shared" si="238"/>
        <v>6618.9566956666667</v>
      </c>
      <c r="H1167" s="3"/>
      <c r="J1167" s="3">
        <f t="shared" si="236"/>
        <v>241.26</v>
      </c>
      <c r="K1167" s="3">
        <f t="shared" si="239"/>
        <v>6105.5890290000007</v>
      </c>
      <c r="M1167" s="3">
        <f t="shared" si="245"/>
        <v>-513.36766666666608</v>
      </c>
      <c r="N1167">
        <f t="shared" si="240"/>
        <v>513.36766666666608</v>
      </c>
      <c r="O1167">
        <f t="shared" si="241"/>
        <v>0</v>
      </c>
      <c r="Q1167" s="3"/>
      <c r="R1167" s="3"/>
    </row>
    <row r="1168" spans="1:23" x14ac:dyDescent="0.25">
      <c r="A1168" s="3">
        <v>10.08</v>
      </c>
      <c r="B1168" s="3">
        <f t="shared" si="243"/>
        <v>15.08</v>
      </c>
      <c r="C1168" s="3">
        <f t="shared" si="244"/>
        <v>6.25</v>
      </c>
      <c r="D1168" s="4">
        <f t="shared" si="234"/>
        <v>62.5</v>
      </c>
      <c r="E1168" s="4">
        <f t="shared" si="235"/>
        <v>221.44</v>
      </c>
      <c r="F1168">
        <f t="shared" si="238"/>
        <v>6633.4347026666674</v>
      </c>
      <c r="H1168" s="3"/>
      <c r="J1168" s="3">
        <f t="shared" si="236"/>
        <v>241.44</v>
      </c>
      <c r="K1168" s="3">
        <f t="shared" si="239"/>
        <v>6120.7695359999998</v>
      </c>
      <c r="M1168" s="3">
        <f t="shared" si="245"/>
        <v>-512.66516666666757</v>
      </c>
      <c r="N1168">
        <f t="shared" si="240"/>
        <v>512.66516666666757</v>
      </c>
      <c r="O1168">
        <f t="shared" si="241"/>
        <v>0</v>
      </c>
      <c r="Q1168" s="3"/>
      <c r="R1168" s="3"/>
    </row>
    <row r="1169" spans="1:26" x14ac:dyDescent="0.25">
      <c r="A1169" s="3">
        <v>10.09</v>
      </c>
      <c r="B1169" s="3">
        <f t="shared" si="243"/>
        <v>15.09</v>
      </c>
      <c r="C1169" s="3">
        <f t="shared" si="244"/>
        <v>6.25</v>
      </c>
      <c r="D1169" s="4">
        <f t="shared" si="234"/>
        <v>62.5</v>
      </c>
      <c r="E1169" s="4">
        <f t="shared" si="235"/>
        <v>221.62</v>
      </c>
      <c r="F1169">
        <f t="shared" si="238"/>
        <v>6647.9348536666675</v>
      </c>
      <c r="H1169" s="3"/>
      <c r="J1169" s="3">
        <f t="shared" si="236"/>
        <v>241.62</v>
      </c>
      <c r="K1169" s="3">
        <f t="shared" si="239"/>
        <v>6135.9741869999998</v>
      </c>
      <c r="M1169" s="3">
        <f t="shared" si="245"/>
        <v>-511.96066666666775</v>
      </c>
      <c r="N1169">
        <f t="shared" si="240"/>
        <v>511.96066666666775</v>
      </c>
      <c r="O1169">
        <f t="shared" si="241"/>
        <v>0</v>
      </c>
      <c r="Q1169" s="3"/>
      <c r="R1169" s="3"/>
      <c r="Y1169" s="3"/>
      <c r="Z1169" s="3"/>
    </row>
    <row r="1170" spans="1:26" x14ac:dyDescent="0.25">
      <c r="A1170" s="3">
        <v>10.1</v>
      </c>
      <c r="B1170" s="3">
        <f t="shared" si="243"/>
        <v>15.1</v>
      </c>
      <c r="C1170" s="3">
        <f t="shared" si="244"/>
        <v>6.25</v>
      </c>
      <c r="D1170" s="4">
        <f t="shared" si="234"/>
        <v>62.5</v>
      </c>
      <c r="E1170" s="4">
        <f t="shared" si="235"/>
        <v>221.8</v>
      </c>
      <c r="F1170">
        <f t="shared" si="238"/>
        <v>6662.4571666666661</v>
      </c>
      <c r="H1170" s="3"/>
      <c r="J1170" s="3">
        <f t="shared" si="236"/>
        <v>241.79999999999998</v>
      </c>
      <c r="K1170" s="3">
        <f t="shared" si="239"/>
        <v>6151.2029999999995</v>
      </c>
      <c r="M1170" s="3">
        <f t="shared" si="245"/>
        <v>-511.25416666666661</v>
      </c>
      <c r="N1170">
        <f t="shared" si="240"/>
        <v>511.25416666666661</v>
      </c>
      <c r="O1170">
        <f t="shared" si="241"/>
        <v>0</v>
      </c>
      <c r="Q1170" s="3"/>
      <c r="R1170" s="3"/>
      <c r="Y1170" s="3"/>
      <c r="Z1170" s="3"/>
    </row>
    <row r="1171" spans="1:26" x14ac:dyDescent="0.25">
      <c r="A1171" s="3">
        <v>10.11</v>
      </c>
      <c r="B1171" s="3">
        <f t="shared" si="243"/>
        <v>15.11</v>
      </c>
      <c r="C1171" s="3">
        <f t="shared" si="244"/>
        <v>6.25</v>
      </c>
      <c r="D1171" s="4">
        <f t="shared" si="234"/>
        <v>62.5</v>
      </c>
      <c r="E1171" s="4">
        <f t="shared" si="235"/>
        <v>221.98000000000002</v>
      </c>
      <c r="F1171">
        <f t="shared" si="238"/>
        <v>6677.0016596666665</v>
      </c>
      <c r="H1171" s="3"/>
      <c r="J1171" s="3">
        <f t="shared" si="236"/>
        <v>241.98</v>
      </c>
      <c r="K1171" s="3">
        <f t="shared" si="239"/>
        <v>6166.4559929999996</v>
      </c>
      <c r="M1171" s="3">
        <f t="shared" si="245"/>
        <v>-510.54566666666688</v>
      </c>
      <c r="N1171">
        <f t="shared" si="240"/>
        <v>510.54566666666688</v>
      </c>
      <c r="O1171">
        <f t="shared" si="241"/>
        <v>0</v>
      </c>
      <c r="Q1171" s="3"/>
      <c r="R1171" s="3"/>
      <c r="Y1171" s="3"/>
      <c r="Z1171" s="3"/>
    </row>
    <row r="1172" spans="1:26" x14ac:dyDescent="0.25">
      <c r="A1172" s="3">
        <v>10.119999999999999</v>
      </c>
      <c r="B1172" s="3">
        <f t="shared" si="243"/>
        <v>15.12</v>
      </c>
      <c r="C1172" s="3">
        <f t="shared" si="244"/>
        <v>6.25</v>
      </c>
      <c r="D1172" s="4">
        <f t="shared" si="234"/>
        <v>62.5</v>
      </c>
      <c r="E1172" s="4">
        <f t="shared" si="235"/>
        <v>222.15999999999997</v>
      </c>
      <c r="F1172">
        <f t="shared" si="238"/>
        <v>6691.5683506666664</v>
      </c>
      <c r="H1172" s="3"/>
      <c r="J1172" s="3">
        <f t="shared" si="236"/>
        <v>242.16</v>
      </c>
      <c r="K1172" s="3">
        <f t="shared" si="239"/>
        <v>6181.7331839999988</v>
      </c>
      <c r="M1172" s="3">
        <f t="shared" si="245"/>
        <v>-509.83516666666765</v>
      </c>
      <c r="N1172">
        <f t="shared" si="240"/>
        <v>509.83516666666765</v>
      </c>
      <c r="O1172">
        <f t="shared" si="241"/>
        <v>0</v>
      </c>
      <c r="Q1172" s="3"/>
      <c r="R1172" s="3"/>
      <c r="Y1172" s="3"/>
      <c r="Z1172" s="3"/>
    </row>
    <row r="1173" spans="1:26" x14ac:dyDescent="0.25">
      <c r="A1173" s="3">
        <v>10.130000000000001</v>
      </c>
      <c r="B1173" s="3">
        <f t="shared" si="243"/>
        <v>15.13</v>
      </c>
      <c r="C1173" s="3">
        <f t="shared" si="244"/>
        <v>6.25</v>
      </c>
      <c r="D1173" s="4">
        <f t="shared" si="234"/>
        <v>62.5</v>
      </c>
      <c r="E1173" s="4">
        <f t="shared" si="235"/>
        <v>222.34000000000003</v>
      </c>
      <c r="F1173">
        <f t="shared" si="238"/>
        <v>6706.1572576666676</v>
      </c>
      <c r="H1173" s="3"/>
      <c r="J1173" s="3">
        <f t="shared" si="236"/>
        <v>242.34</v>
      </c>
      <c r="K1173" s="3">
        <f t="shared" si="239"/>
        <v>6197.0345910000015</v>
      </c>
      <c r="M1173" s="3">
        <f t="shared" si="245"/>
        <v>-509.12266666666619</v>
      </c>
      <c r="N1173">
        <f t="shared" si="240"/>
        <v>509.12266666666619</v>
      </c>
      <c r="O1173">
        <f t="shared" si="241"/>
        <v>0</v>
      </c>
      <c r="Q1173" s="3"/>
      <c r="R1173" s="3"/>
      <c r="Y1173" s="3"/>
      <c r="Z1173" s="3"/>
    </row>
    <row r="1174" spans="1:26" x14ac:dyDescent="0.25">
      <c r="A1174" s="3">
        <v>10.14</v>
      </c>
      <c r="B1174" s="3">
        <f t="shared" si="243"/>
        <v>15.14</v>
      </c>
      <c r="C1174" s="3">
        <f t="shared" si="244"/>
        <v>6.25</v>
      </c>
      <c r="D1174" s="4">
        <f t="shared" si="234"/>
        <v>62.5</v>
      </c>
      <c r="E1174" s="4">
        <f t="shared" si="235"/>
        <v>222.51999999999998</v>
      </c>
      <c r="F1174">
        <f t="shared" si="238"/>
        <v>6720.7683986666671</v>
      </c>
      <c r="H1174" s="3"/>
      <c r="J1174" s="3">
        <f t="shared" si="236"/>
        <v>242.52</v>
      </c>
      <c r="K1174" s="3">
        <f t="shared" si="239"/>
        <v>6212.3602320000009</v>
      </c>
      <c r="M1174" s="3">
        <f t="shared" si="245"/>
        <v>-508.40816666666615</v>
      </c>
      <c r="N1174">
        <f t="shared" si="240"/>
        <v>508.40816666666615</v>
      </c>
      <c r="O1174">
        <f t="shared" si="241"/>
        <v>0</v>
      </c>
      <c r="Q1174" s="3"/>
      <c r="R1174" s="3"/>
      <c r="Y1174" s="3"/>
      <c r="Z1174" s="3"/>
    </row>
    <row r="1175" spans="1:26" x14ac:dyDescent="0.25">
      <c r="A1175" s="3">
        <v>10.15</v>
      </c>
      <c r="B1175" s="3">
        <f t="shared" si="243"/>
        <v>15.15</v>
      </c>
      <c r="C1175" s="3">
        <f t="shared" si="244"/>
        <v>6.25</v>
      </c>
      <c r="D1175" s="4">
        <f t="shared" si="234"/>
        <v>62.5</v>
      </c>
      <c r="E1175" s="4">
        <f t="shared" si="235"/>
        <v>222.7</v>
      </c>
      <c r="F1175">
        <f t="shared" si="238"/>
        <v>6735.4017916666671</v>
      </c>
      <c r="H1175" s="3"/>
      <c r="J1175" s="3">
        <f t="shared" si="236"/>
        <v>242.70000000000002</v>
      </c>
      <c r="K1175" s="3">
        <f t="shared" si="239"/>
        <v>6227.7101250000005</v>
      </c>
      <c r="M1175" s="3">
        <f t="shared" si="245"/>
        <v>-507.69166666666661</v>
      </c>
      <c r="N1175">
        <f t="shared" si="240"/>
        <v>507.69166666666661</v>
      </c>
      <c r="O1175">
        <f t="shared" si="241"/>
        <v>0</v>
      </c>
      <c r="Q1175" s="3"/>
      <c r="R1175" s="3"/>
      <c r="Y1175" s="3"/>
      <c r="Z1175" s="3"/>
    </row>
    <row r="1176" spans="1:26" x14ac:dyDescent="0.25">
      <c r="A1176" s="3">
        <v>10.16</v>
      </c>
      <c r="B1176" s="3">
        <f t="shared" si="243"/>
        <v>15.16</v>
      </c>
      <c r="C1176" s="3">
        <f t="shared" si="244"/>
        <v>6.25</v>
      </c>
      <c r="D1176" s="4">
        <f t="shared" si="234"/>
        <v>62.5</v>
      </c>
      <c r="E1176" s="4">
        <f t="shared" si="235"/>
        <v>222.88</v>
      </c>
      <c r="F1176">
        <f t="shared" si="238"/>
        <v>6750.0574546666667</v>
      </c>
      <c r="H1176" s="3"/>
      <c r="J1176" s="3">
        <f t="shared" si="236"/>
        <v>242.88</v>
      </c>
      <c r="K1176" s="3">
        <f t="shared" si="239"/>
        <v>6243.084288</v>
      </c>
      <c r="M1176" s="3">
        <f t="shared" si="245"/>
        <v>-506.97316666666666</v>
      </c>
      <c r="N1176">
        <f t="shared" si="240"/>
        <v>506.97316666666666</v>
      </c>
      <c r="O1176">
        <f t="shared" si="241"/>
        <v>0</v>
      </c>
      <c r="Q1176" s="3"/>
      <c r="R1176" s="3"/>
      <c r="Y1176" s="3"/>
      <c r="Z1176" s="3"/>
    </row>
    <row r="1177" spans="1:26" x14ac:dyDescent="0.25">
      <c r="A1177" s="3">
        <v>10.17</v>
      </c>
      <c r="B1177" s="3">
        <f t="shared" si="243"/>
        <v>15.17</v>
      </c>
      <c r="C1177" s="3">
        <f t="shared" si="244"/>
        <v>6.25</v>
      </c>
      <c r="D1177" s="4">
        <f t="shared" si="234"/>
        <v>62.5</v>
      </c>
      <c r="E1177" s="4">
        <f t="shared" si="235"/>
        <v>223.06</v>
      </c>
      <c r="F1177">
        <f t="shared" si="238"/>
        <v>6764.7354056666663</v>
      </c>
      <c r="H1177" s="3"/>
      <c r="J1177" s="3">
        <f t="shared" si="236"/>
        <v>243.06</v>
      </c>
      <c r="K1177" s="3">
        <f t="shared" si="239"/>
        <v>6258.4827390000009</v>
      </c>
      <c r="M1177" s="3">
        <f t="shared" si="245"/>
        <v>-506.25266666666539</v>
      </c>
      <c r="N1177">
        <f t="shared" si="240"/>
        <v>506.25266666666539</v>
      </c>
      <c r="O1177">
        <f t="shared" si="241"/>
        <v>0</v>
      </c>
      <c r="Q1177" s="3"/>
      <c r="R1177" s="3"/>
      <c r="Y1177" s="3"/>
      <c r="Z1177" s="3"/>
    </row>
    <row r="1178" spans="1:26" x14ac:dyDescent="0.25">
      <c r="A1178" s="3">
        <v>10.18</v>
      </c>
      <c r="B1178" s="3">
        <f t="shared" si="243"/>
        <v>15.18</v>
      </c>
      <c r="C1178" s="3">
        <f t="shared" si="244"/>
        <v>6.25</v>
      </c>
      <c r="D1178" s="4">
        <f t="shared" si="234"/>
        <v>62.5</v>
      </c>
      <c r="E1178" s="4">
        <f t="shared" si="235"/>
        <v>223.24</v>
      </c>
      <c r="F1178">
        <f t="shared" si="238"/>
        <v>6779.4356626666668</v>
      </c>
      <c r="H1178" s="3"/>
      <c r="J1178" s="3">
        <f t="shared" si="236"/>
        <v>243.24</v>
      </c>
      <c r="K1178" s="3">
        <f t="shared" si="239"/>
        <v>6273.9054959999994</v>
      </c>
      <c r="M1178" s="3">
        <f t="shared" si="245"/>
        <v>-505.53016666666736</v>
      </c>
      <c r="N1178">
        <f t="shared" si="240"/>
        <v>505.53016666666736</v>
      </c>
      <c r="O1178">
        <f t="shared" si="241"/>
        <v>0</v>
      </c>
      <c r="Q1178" s="3"/>
      <c r="R1178" s="3"/>
      <c r="Y1178" s="3"/>
      <c r="Z1178" s="3"/>
    </row>
    <row r="1179" spans="1:26" x14ac:dyDescent="0.25">
      <c r="A1179" s="3">
        <v>10.19</v>
      </c>
      <c r="B1179" s="3">
        <f t="shared" si="243"/>
        <v>15.19</v>
      </c>
      <c r="C1179" s="3">
        <f t="shared" si="244"/>
        <v>6.25</v>
      </c>
      <c r="D1179" s="4">
        <f t="shared" si="234"/>
        <v>62.5</v>
      </c>
      <c r="E1179" s="4">
        <f t="shared" si="235"/>
        <v>223.42000000000002</v>
      </c>
      <c r="F1179">
        <f t="shared" si="238"/>
        <v>6794.1582436666667</v>
      </c>
      <c r="H1179" s="3"/>
      <c r="J1179" s="3">
        <f t="shared" si="236"/>
        <v>243.42</v>
      </c>
      <c r="K1179" s="3">
        <f t="shared" si="239"/>
        <v>6289.3525769999997</v>
      </c>
      <c r="M1179" s="3">
        <f t="shared" si="245"/>
        <v>-504.80566666666709</v>
      </c>
      <c r="N1179">
        <f t="shared" si="240"/>
        <v>504.80566666666709</v>
      </c>
      <c r="O1179">
        <f t="shared" si="241"/>
        <v>0</v>
      </c>
      <c r="Q1179" s="3"/>
      <c r="R1179" s="3"/>
      <c r="Y1179" s="3"/>
      <c r="Z1179" s="3"/>
    </row>
    <row r="1180" spans="1:26" x14ac:dyDescent="0.25">
      <c r="A1180" s="3">
        <v>10.199999999999999</v>
      </c>
      <c r="B1180" s="3">
        <f t="shared" si="243"/>
        <v>15.2</v>
      </c>
      <c r="C1180" s="3">
        <f t="shared" si="244"/>
        <v>6.25</v>
      </c>
      <c r="D1180" s="4">
        <f t="shared" si="234"/>
        <v>62.5</v>
      </c>
      <c r="E1180" s="4">
        <f t="shared" si="235"/>
        <v>223.59999999999997</v>
      </c>
      <c r="F1180">
        <f t="shared" si="238"/>
        <v>6808.9031666666651</v>
      </c>
      <c r="H1180" s="3"/>
      <c r="J1180" s="3">
        <f t="shared" si="236"/>
        <v>243.6</v>
      </c>
      <c r="K1180" s="3">
        <f t="shared" si="239"/>
        <v>6304.8239999999987</v>
      </c>
      <c r="M1180" s="3">
        <f t="shared" si="245"/>
        <v>-504.07916666666642</v>
      </c>
      <c r="N1180">
        <f t="shared" si="240"/>
        <v>504.07916666666642</v>
      </c>
      <c r="O1180">
        <f t="shared" si="241"/>
        <v>0</v>
      </c>
      <c r="Q1180" s="3"/>
      <c r="R1180" s="3"/>
      <c r="Y1180" s="3"/>
      <c r="Z1180" s="3"/>
    </row>
    <row r="1181" spans="1:26" x14ac:dyDescent="0.25">
      <c r="A1181" s="3">
        <v>10.210000000000001</v>
      </c>
      <c r="B1181" s="3">
        <f t="shared" si="243"/>
        <v>15.21</v>
      </c>
      <c r="C1181" s="3">
        <f t="shared" si="244"/>
        <v>6.25</v>
      </c>
      <c r="D1181" s="4">
        <f t="shared" si="234"/>
        <v>62.5</v>
      </c>
      <c r="E1181" s="4">
        <f t="shared" si="235"/>
        <v>223.78000000000003</v>
      </c>
      <c r="F1181">
        <f t="shared" si="238"/>
        <v>6823.670449666668</v>
      </c>
      <c r="H1181" s="3"/>
      <c r="J1181" s="3">
        <f t="shared" si="236"/>
        <v>243.78000000000003</v>
      </c>
      <c r="K1181" s="3">
        <f t="shared" si="239"/>
        <v>6320.3197830000008</v>
      </c>
      <c r="M1181" s="3">
        <f t="shared" si="245"/>
        <v>-503.35066666666717</v>
      </c>
      <c r="N1181">
        <f t="shared" si="240"/>
        <v>503.35066666666717</v>
      </c>
      <c r="O1181">
        <f t="shared" si="241"/>
        <v>0</v>
      </c>
      <c r="Q1181" s="3"/>
      <c r="R1181" s="3"/>
      <c r="Y1181" s="3"/>
      <c r="Z1181" s="3"/>
    </row>
    <row r="1182" spans="1:26" x14ac:dyDescent="0.25">
      <c r="A1182" s="3">
        <v>10.220000000000001</v>
      </c>
      <c r="B1182" s="3">
        <f t="shared" si="243"/>
        <v>15.22</v>
      </c>
      <c r="C1182" s="3">
        <f t="shared" si="244"/>
        <v>6.25</v>
      </c>
      <c r="D1182" s="4">
        <f t="shared" si="234"/>
        <v>62.5</v>
      </c>
      <c r="E1182" s="4">
        <f t="shared" si="235"/>
        <v>223.96000000000004</v>
      </c>
      <c r="F1182">
        <f t="shared" si="238"/>
        <v>6838.4601106666669</v>
      </c>
      <c r="H1182" s="3"/>
      <c r="J1182" s="3">
        <f t="shared" si="236"/>
        <v>243.96</v>
      </c>
      <c r="K1182" s="3">
        <f t="shared" si="239"/>
        <v>6335.8399440000003</v>
      </c>
      <c r="M1182" s="3">
        <f t="shared" si="245"/>
        <v>-502.62016666666659</v>
      </c>
      <c r="N1182">
        <f t="shared" si="240"/>
        <v>502.62016666666659</v>
      </c>
      <c r="O1182">
        <f t="shared" si="241"/>
        <v>0</v>
      </c>
      <c r="Q1182" s="3"/>
      <c r="R1182" s="3"/>
      <c r="Y1182" s="3"/>
      <c r="Z1182" s="3"/>
    </row>
    <row r="1183" spans="1:26" x14ac:dyDescent="0.25">
      <c r="A1183" s="3">
        <v>10.23</v>
      </c>
      <c r="B1183" s="3">
        <f t="shared" si="243"/>
        <v>15.23</v>
      </c>
      <c r="C1183" s="3">
        <f t="shared" si="244"/>
        <v>6.25</v>
      </c>
      <c r="D1183" s="4">
        <f t="shared" si="234"/>
        <v>62.5</v>
      </c>
      <c r="E1183" s="4">
        <f t="shared" si="235"/>
        <v>224.14</v>
      </c>
      <c r="F1183">
        <f t="shared" si="238"/>
        <v>6853.272167666667</v>
      </c>
      <c r="H1183" s="3"/>
      <c r="J1183" s="3">
        <f t="shared" si="236"/>
        <v>244.14000000000001</v>
      </c>
      <c r="K1183" s="3">
        <f t="shared" si="239"/>
        <v>6351.3845010000005</v>
      </c>
      <c r="M1183" s="3">
        <f t="shared" si="245"/>
        <v>-501.88766666666652</v>
      </c>
      <c r="N1183">
        <f t="shared" si="240"/>
        <v>501.88766666666652</v>
      </c>
      <c r="O1183">
        <f t="shared" si="241"/>
        <v>0</v>
      </c>
      <c r="Q1183" s="3"/>
      <c r="R1183" s="3"/>
      <c r="Y1183" s="3"/>
      <c r="Z1183" s="3"/>
    </row>
    <row r="1184" spans="1:26" x14ac:dyDescent="0.25">
      <c r="A1184" s="3">
        <v>10.24</v>
      </c>
      <c r="B1184" s="3">
        <f t="shared" si="243"/>
        <v>15.24</v>
      </c>
      <c r="C1184" s="3">
        <f t="shared" si="244"/>
        <v>6.25</v>
      </c>
      <c r="D1184" s="4">
        <f t="shared" si="234"/>
        <v>62.5</v>
      </c>
      <c r="E1184" s="4">
        <f t="shared" si="235"/>
        <v>224.32</v>
      </c>
      <c r="F1184">
        <f t="shared" si="238"/>
        <v>6868.1066386666671</v>
      </c>
      <c r="H1184" s="3"/>
      <c r="J1184" s="3">
        <f t="shared" si="236"/>
        <v>244.32</v>
      </c>
      <c r="K1184" s="3">
        <f t="shared" si="239"/>
        <v>6366.9534720000001</v>
      </c>
      <c r="M1184" s="3">
        <f t="shared" si="245"/>
        <v>-501.15316666666695</v>
      </c>
      <c r="N1184">
        <f t="shared" si="240"/>
        <v>501.15316666666695</v>
      </c>
      <c r="O1184">
        <f t="shared" si="241"/>
        <v>0</v>
      </c>
      <c r="Q1184" s="3"/>
      <c r="R1184" s="3"/>
      <c r="Y1184" s="3"/>
      <c r="Z1184" s="3"/>
    </row>
    <row r="1185" spans="1:26" x14ac:dyDescent="0.25">
      <c r="A1185" s="3">
        <v>10.25</v>
      </c>
      <c r="B1185" s="3">
        <f t="shared" si="243"/>
        <v>15.25</v>
      </c>
      <c r="C1185" s="3">
        <f t="shared" si="244"/>
        <v>6.25</v>
      </c>
      <c r="D1185" s="4">
        <f t="shared" ref="D1185:D1248" si="249">MAX(10*C1185,$G$13*C1185+$G$9-2*$G$11*(1+$G$12)^0.5)</f>
        <v>62.5</v>
      </c>
      <c r="E1185" s="4">
        <f t="shared" ref="E1185:E1248" si="250">MAX(10*B1185,$G$13*B1185+$G$9-2*$G$11*(1+$G$12)^0.5)</f>
        <v>224.5</v>
      </c>
      <c r="F1185">
        <f t="shared" si="238"/>
        <v>6882.9635416666661</v>
      </c>
      <c r="H1185" s="3"/>
      <c r="J1185" s="3">
        <f t="shared" ref="J1185:J1248" si="251">$G$13*A1185+2*$G$11*(1+$G$12)^0.5</f>
        <v>244.5</v>
      </c>
      <c r="K1185" s="3">
        <f t="shared" si="239"/>
        <v>6382.546875</v>
      </c>
      <c r="M1185" s="3">
        <f t="shared" si="245"/>
        <v>-500.41666666666606</v>
      </c>
      <c r="N1185">
        <f t="shared" si="240"/>
        <v>500.41666666666606</v>
      </c>
      <c r="O1185">
        <f t="shared" si="241"/>
        <v>0</v>
      </c>
      <c r="Q1185" s="3"/>
      <c r="R1185" s="3"/>
      <c r="Y1185" s="3"/>
      <c r="Z1185" s="3"/>
    </row>
    <row r="1186" spans="1:26" x14ac:dyDescent="0.25">
      <c r="A1186" s="3">
        <v>10.26</v>
      </c>
      <c r="B1186" s="3">
        <f t="shared" si="243"/>
        <v>15.26</v>
      </c>
      <c r="C1186" s="3">
        <f t="shared" si="244"/>
        <v>6.25</v>
      </c>
      <c r="D1186" s="4">
        <f t="shared" si="249"/>
        <v>62.5</v>
      </c>
      <c r="E1186" s="4">
        <f t="shared" si="250"/>
        <v>224.68</v>
      </c>
      <c r="F1186">
        <f t="shared" ref="F1186:F1249" si="252">$I$158*C1186*(0.5*C1186+B1186-C1186)  +  (D1186-$I$158)*0.5*C1186*(C1186/3+B1186-C1186)  +  D1186*(B1186-C1186)*0.5*(B1186-C1186)  +  (E1186-D1186)*0.5*(B1186-C1186)*(B1186-C1186)/3</f>
        <v>6897.8428946666663</v>
      </c>
      <c r="H1186" s="3"/>
      <c r="J1186" s="3">
        <f t="shared" si="251"/>
        <v>244.68</v>
      </c>
      <c r="K1186" s="3">
        <f t="shared" ref="K1186:K1249" si="253">$K$158*A1186*0.5*A1186  +  (J1186-$K$158)*0.5*A1186*A1186/3</f>
        <v>6398.1647279999997</v>
      </c>
      <c r="M1186" s="3">
        <f t="shared" si="245"/>
        <v>-499.67816666666658</v>
      </c>
      <c r="N1186">
        <f t="shared" ref="N1186:N1249" si="254">ABS(M1186)</f>
        <v>499.67816666666658</v>
      </c>
      <c r="O1186">
        <f t="shared" ref="O1186:O1249" si="255">IF(N1186=$N$3162,A1186,0)</f>
        <v>0</v>
      </c>
      <c r="Q1186" s="3"/>
      <c r="R1186" s="3"/>
      <c r="Y1186" s="3"/>
      <c r="Z1186" s="3"/>
    </row>
    <row r="1187" spans="1:26" x14ac:dyDescent="0.25">
      <c r="A1187" s="3">
        <v>10.27</v>
      </c>
      <c r="B1187" s="3">
        <f t="shared" ref="B1187:B1250" si="256">$B$158+A1187</f>
        <v>15.27</v>
      </c>
      <c r="C1187" s="3">
        <f t="shared" ref="C1187:C1250" si="257">IF($F$158&gt;B1187,B1187,$F$158)</f>
        <v>6.25</v>
      </c>
      <c r="D1187" s="4">
        <f t="shared" si="249"/>
        <v>62.5</v>
      </c>
      <c r="E1187" s="4">
        <f t="shared" si="250"/>
        <v>224.86</v>
      </c>
      <c r="F1187">
        <f t="shared" si="252"/>
        <v>6912.7447156666667</v>
      </c>
      <c r="H1187" s="3"/>
      <c r="J1187" s="3">
        <f t="shared" si="251"/>
        <v>244.85999999999999</v>
      </c>
      <c r="K1187" s="3">
        <f t="shared" si="253"/>
        <v>6413.8070489999991</v>
      </c>
      <c r="M1187" s="3">
        <f t="shared" ref="M1187:M1250" si="258">K1187-F1187</f>
        <v>-498.93766666666761</v>
      </c>
      <c r="N1187">
        <f t="shared" si="254"/>
        <v>498.93766666666761</v>
      </c>
      <c r="O1187">
        <f t="shared" si="255"/>
        <v>0</v>
      </c>
      <c r="Q1187" s="3"/>
      <c r="R1187" s="3"/>
      <c r="Y1187" s="3"/>
      <c r="Z1187" s="3"/>
    </row>
    <row r="1188" spans="1:26" x14ac:dyDescent="0.25">
      <c r="A1188" s="3">
        <v>10.28</v>
      </c>
      <c r="B1188" s="3">
        <f t="shared" si="256"/>
        <v>15.28</v>
      </c>
      <c r="C1188" s="3">
        <f t="shared" si="257"/>
        <v>6.25</v>
      </c>
      <c r="D1188" s="4">
        <f t="shared" si="249"/>
        <v>62.5</v>
      </c>
      <c r="E1188" s="4">
        <f t="shared" si="250"/>
        <v>225.03999999999996</v>
      </c>
      <c r="F1188">
        <f t="shared" si="252"/>
        <v>6927.669022666666</v>
      </c>
      <c r="H1188" s="3"/>
      <c r="J1188" s="3">
        <f t="shared" si="251"/>
        <v>245.04</v>
      </c>
      <c r="K1188" s="3">
        <f t="shared" si="253"/>
        <v>6429.4738559999987</v>
      </c>
      <c r="M1188" s="3">
        <f t="shared" si="258"/>
        <v>-498.19516666666732</v>
      </c>
      <c r="N1188">
        <f t="shared" si="254"/>
        <v>498.19516666666732</v>
      </c>
      <c r="O1188">
        <f t="shared" si="255"/>
        <v>0</v>
      </c>
      <c r="Q1188" s="3"/>
      <c r="R1188" s="3"/>
      <c r="Y1188" s="3"/>
      <c r="Z1188" s="3"/>
    </row>
    <row r="1189" spans="1:26" x14ac:dyDescent="0.25">
      <c r="A1189" s="3">
        <v>10.29</v>
      </c>
      <c r="B1189" s="3">
        <f t="shared" si="256"/>
        <v>15.29</v>
      </c>
      <c r="C1189" s="3">
        <f t="shared" si="257"/>
        <v>6.25</v>
      </c>
      <c r="D1189" s="4">
        <f t="shared" si="249"/>
        <v>62.5</v>
      </c>
      <c r="E1189" s="4">
        <f t="shared" si="250"/>
        <v>225.21999999999997</v>
      </c>
      <c r="F1189">
        <f t="shared" si="252"/>
        <v>6942.6158336666649</v>
      </c>
      <c r="H1189" s="3"/>
      <c r="J1189" s="3">
        <f t="shared" si="251"/>
        <v>245.21999999999997</v>
      </c>
      <c r="K1189" s="3">
        <f t="shared" si="253"/>
        <v>6445.1651669999983</v>
      </c>
      <c r="M1189" s="3">
        <f t="shared" si="258"/>
        <v>-497.45066666666662</v>
      </c>
      <c r="N1189">
        <f t="shared" si="254"/>
        <v>497.45066666666662</v>
      </c>
      <c r="O1189">
        <f t="shared" si="255"/>
        <v>0</v>
      </c>
      <c r="Q1189" s="3"/>
      <c r="R1189" s="3"/>
      <c r="Y1189" s="3"/>
      <c r="Z1189" s="3"/>
    </row>
    <row r="1190" spans="1:26" x14ac:dyDescent="0.25">
      <c r="A1190" s="3">
        <v>10.3</v>
      </c>
      <c r="B1190" s="3">
        <f t="shared" si="256"/>
        <v>15.3</v>
      </c>
      <c r="C1190" s="3">
        <f t="shared" si="257"/>
        <v>6.25</v>
      </c>
      <c r="D1190" s="4">
        <f t="shared" si="249"/>
        <v>62.5</v>
      </c>
      <c r="E1190" s="4">
        <f t="shared" si="250"/>
        <v>225.40000000000003</v>
      </c>
      <c r="F1190">
        <f t="shared" si="252"/>
        <v>6957.5851666666667</v>
      </c>
      <c r="H1190" s="3"/>
      <c r="J1190" s="3">
        <f t="shared" si="251"/>
        <v>245.4</v>
      </c>
      <c r="K1190" s="3">
        <f t="shared" si="253"/>
        <v>6460.8810000000012</v>
      </c>
      <c r="M1190" s="3">
        <f t="shared" si="258"/>
        <v>-496.70416666666551</v>
      </c>
      <c r="N1190">
        <f t="shared" si="254"/>
        <v>496.70416666666551</v>
      </c>
      <c r="O1190">
        <f t="shared" si="255"/>
        <v>0</v>
      </c>
      <c r="Q1190" s="3"/>
      <c r="R1190" s="3"/>
      <c r="Y1190" s="3"/>
      <c r="Z1190" s="3"/>
    </row>
    <row r="1191" spans="1:26" x14ac:dyDescent="0.25">
      <c r="A1191" s="3">
        <v>10.31</v>
      </c>
      <c r="B1191" s="3">
        <f t="shared" si="256"/>
        <v>15.31</v>
      </c>
      <c r="C1191" s="3">
        <f t="shared" si="257"/>
        <v>6.25</v>
      </c>
      <c r="D1191" s="4">
        <f t="shared" si="249"/>
        <v>62.5</v>
      </c>
      <c r="E1191" s="4">
        <f t="shared" si="250"/>
        <v>225.57999999999998</v>
      </c>
      <c r="F1191">
        <f t="shared" si="252"/>
        <v>6972.5770396666667</v>
      </c>
      <c r="H1191" s="3"/>
      <c r="J1191" s="3">
        <f t="shared" si="251"/>
        <v>245.58</v>
      </c>
      <c r="K1191" s="3">
        <f t="shared" si="253"/>
        <v>6476.6213730000009</v>
      </c>
      <c r="M1191" s="3">
        <f t="shared" si="258"/>
        <v>-495.95566666666582</v>
      </c>
      <c r="N1191">
        <f t="shared" si="254"/>
        <v>495.95566666666582</v>
      </c>
      <c r="O1191">
        <f t="shared" si="255"/>
        <v>0</v>
      </c>
      <c r="Q1191" s="3"/>
      <c r="R1191" s="3"/>
      <c r="Y1191" s="3"/>
      <c r="Z1191" s="3"/>
    </row>
    <row r="1192" spans="1:26" x14ac:dyDescent="0.25">
      <c r="A1192" s="3">
        <v>10.32</v>
      </c>
      <c r="B1192" s="3">
        <f t="shared" si="256"/>
        <v>15.32</v>
      </c>
      <c r="C1192" s="3">
        <f t="shared" si="257"/>
        <v>6.25</v>
      </c>
      <c r="D1192" s="4">
        <f t="shared" si="249"/>
        <v>62.5</v>
      </c>
      <c r="E1192" s="4">
        <f t="shared" si="250"/>
        <v>225.76</v>
      </c>
      <c r="F1192">
        <f t="shared" si="252"/>
        <v>6987.5914706666663</v>
      </c>
      <c r="H1192" s="3"/>
      <c r="J1192" s="3">
        <f t="shared" si="251"/>
        <v>245.76</v>
      </c>
      <c r="K1192" s="3">
        <f t="shared" si="253"/>
        <v>6492.3863039999997</v>
      </c>
      <c r="M1192" s="3">
        <f t="shared" si="258"/>
        <v>-495.20516666666663</v>
      </c>
      <c r="N1192">
        <f t="shared" si="254"/>
        <v>495.20516666666663</v>
      </c>
      <c r="O1192">
        <f t="shared" si="255"/>
        <v>0</v>
      </c>
      <c r="Q1192" s="3"/>
      <c r="R1192" s="3"/>
      <c r="Y1192" s="3"/>
      <c r="Z1192" s="3"/>
    </row>
    <row r="1193" spans="1:26" x14ac:dyDescent="0.25">
      <c r="A1193" s="3">
        <v>10.33</v>
      </c>
      <c r="B1193" s="3">
        <f t="shared" si="256"/>
        <v>15.33</v>
      </c>
      <c r="C1193" s="3">
        <f t="shared" si="257"/>
        <v>6.25</v>
      </c>
      <c r="D1193" s="4">
        <f t="shared" si="249"/>
        <v>62.5</v>
      </c>
      <c r="E1193" s="4">
        <f t="shared" si="250"/>
        <v>225.94</v>
      </c>
      <c r="F1193">
        <f t="shared" si="252"/>
        <v>7002.6284776666671</v>
      </c>
      <c r="H1193" s="3"/>
      <c r="J1193" s="3">
        <f t="shared" si="251"/>
        <v>245.94</v>
      </c>
      <c r="K1193" s="3">
        <f t="shared" si="253"/>
        <v>6508.1758109999992</v>
      </c>
      <c r="M1193" s="3">
        <f t="shared" si="258"/>
        <v>-494.45266666666794</v>
      </c>
      <c r="N1193">
        <f t="shared" si="254"/>
        <v>494.45266666666794</v>
      </c>
      <c r="O1193">
        <f t="shared" si="255"/>
        <v>0</v>
      </c>
      <c r="Q1193" s="3"/>
      <c r="R1193" s="3"/>
      <c r="Y1193" s="3"/>
      <c r="Z1193" s="3"/>
    </row>
    <row r="1194" spans="1:26" x14ac:dyDescent="0.25">
      <c r="A1194" s="3">
        <v>10.34</v>
      </c>
      <c r="B1194" s="3">
        <f t="shared" si="256"/>
        <v>15.34</v>
      </c>
      <c r="C1194" s="3">
        <f t="shared" si="257"/>
        <v>6.25</v>
      </c>
      <c r="D1194" s="4">
        <f t="shared" si="249"/>
        <v>62.5</v>
      </c>
      <c r="E1194" s="4">
        <f t="shared" si="250"/>
        <v>226.12</v>
      </c>
      <c r="F1194">
        <f t="shared" si="252"/>
        <v>7017.6880786666679</v>
      </c>
      <c r="H1194" s="3"/>
      <c r="J1194" s="3">
        <f t="shared" si="251"/>
        <v>246.12</v>
      </c>
      <c r="K1194" s="3">
        <f t="shared" si="253"/>
        <v>6523.989912</v>
      </c>
      <c r="M1194" s="3">
        <f t="shared" si="258"/>
        <v>-493.69816666666793</v>
      </c>
      <c r="N1194">
        <f t="shared" si="254"/>
        <v>493.69816666666793</v>
      </c>
      <c r="O1194">
        <f t="shared" si="255"/>
        <v>0</v>
      </c>
      <c r="Q1194" s="3"/>
      <c r="R1194" s="3"/>
      <c r="Y1194" s="3"/>
      <c r="Z1194" s="3"/>
    </row>
    <row r="1195" spans="1:26" x14ac:dyDescent="0.25">
      <c r="A1195" s="3">
        <v>10.35</v>
      </c>
      <c r="B1195" s="3">
        <f t="shared" si="256"/>
        <v>15.35</v>
      </c>
      <c r="C1195" s="3">
        <f t="shared" si="257"/>
        <v>6.25</v>
      </c>
      <c r="D1195" s="4">
        <f t="shared" si="249"/>
        <v>62.5</v>
      </c>
      <c r="E1195" s="4">
        <f t="shared" si="250"/>
        <v>226.3</v>
      </c>
      <c r="F1195">
        <f t="shared" si="252"/>
        <v>7032.7702916666658</v>
      </c>
      <c r="H1195" s="3"/>
      <c r="J1195" s="3">
        <f t="shared" si="251"/>
        <v>246.29999999999998</v>
      </c>
      <c r="K1195" s="3">
        <f t="shared" si="253"/>
        <v>6539.8286249999992</v>
      </c>
      <c r="M1195" s="3">
        <f t="shared" si="258"/>
        <v>-492.94166666666661</v>
      </c>
      <c r="N1195">
        <f t="shared" si="254"/>
        <v>492.94166666666661</v>
      </c>
      <c r="O1195">
        <f t="shared" si="255"/>
        <v>0</v>
      </c>
      <c r="Q1195" s="3"/>
      <c r="R1195" s="3"/>
      <c r="Y1195" s="3"/>
      <c r="Z1195" s="3"/>
    </row>
    <row r="1196" spans="1:26" x14ac:dyDescent="0.25">
      <c r="A1196" s="3">
        <v>10.36</v>
      </c>
      <c r="B1196" s="3">
        <f t="shared" si="256"/>
        <v>15.36</v>
      </c>
      <c r="C1196" s="3">
        <f t="shared" si="257"/>
        <v>6.25</v>
      </c>
      <c r="D1196" s="4">
        <f t="shared" si="249"/>
        <v>62.5</v>
      </c>
      <c r="E1196" s="4">
        <f t="shared" si="250"/>
        <v>226.48000000000002</v>
      </c>
      <c r="F1196">
        <f t="shared" si="252"/>
        <v>7047.8751346666668</v>
      </c>
      <c r="H1196" s="3"/>
      <c r="J1196" s="3">
        <f t="shared" si="251"/>
        <v>246.48</v>
      </c>
      <c r="K1196" s="3">
        <f t="shared" si="253"/>
        <v>6555.6919679999992</v>
      </c>
      <c r="M1196" s="3">
        <f t="shared" si="258"/>
        <v>-492.1831666666676</v>
      </c>
      <c r="N1196">
        <f t="shared" si="254"/>
        <v>492.1831666666676</v>
      </c>
      <c r="O1196">
        <f t="shared" si="255"/>
        <v>0</v>
      </c>
      <c r="Q1196" s="3"/>
      <c r="R1196" s="3"/>
      <c r="Y1196" s="3"/>
      <c r="Z1196" s="3"/>
    </row>
    <row r="1197" spans="1:26" x14ac:dyDescent="0.25">
      <c r="A1197" s="3">
        <v>10.37</v>
      </c>
      <c r="B1197" s="3">
        <f t="shared" si="256"/>
        <v>15.37</v>
      </c>
      <c r="C1197" s="3">
        <f t="shared" si="257"/>
        <v>6.25</v>
      </c>
      <c r="D1197" s="4">
        <f t="shared" si="249"/>
        <v>62.5</v>
      </c>
      <c r="E1197" s="4">
        <f t="shared" si="250"/>
        <v>226.65999999999997</v>
      </c>
      <c r="F1197">
        <f t="shared" si="252"/>
        <v>7063.0026256666661</v>
      </c>
      <c r="H1197" s="3"/>
      <c r="J1197" s="3">
        <f t="shared" si="251"/>
        <v>246.66</v>
      </c>
      <c r="K1197" s="3">
        <f t="shared" si="253"/>
        <v>6571.5799589999988</v>
      </c>
      <c r="M1197" s="3">
        <f t="shared" si="258"/>
        <v>-491.42266666666728</v>
      </c>
      <c r="N1197">
        <f t="shared" si="254"/>
        <v>491.42266666666728</v>
      </c>
      <c r="O1197">
        <f t="shared" si="255"/>
        <v>0</v>
      </c>
      <c r="Q1197" s="3"/>
      <c r="R1197" s="3"/>
      <c r="Y1197" s="3"/>
      <c r="Z1197" s="3"/>
    </row>
    <row r="1198" spans="1:26" x14ac:dyDescent="0.25">
      <c r="A1198" s="3">
        <v>10.38</v>
      </c>
      <c r="B1198" s="3">
        <f t="shared" si="256"/>
        <v>15.38</v>
      </c>
      <c r="C1198" s="3">
        <f t="shared" si="257"/>
        <v>6.25</v>
      </c>
      <c r="D1198" s="4">
        <f t="shared" si="249"/>
        <v>62.5</v>
      </c>
      <c r="E1198" s="4">
        <f t="shared" si="250"/>
        <v>226.84000000000003</v>
      </c>
      <c r="F1198">
        <f t="shared" si="252"/>
        <v>7078.1527826666679</v>
      </c>
      <c r="H1198" s="3"/>
      <c r="J1198" s="3">
        <f t="shared" si="251"/>
        <v>246.84</v>
      </c>
      <c r="K1198" s="3">
        <f t="shared" si="253"/>
        <v>6587.4926160000014</v>
      </c>
      <c r="M1198" s="3">
        <f t="shared" si="258"/>
        <v>-490.66016666666656</v>
      </c>
      <c r="N1198">
        <f t="shared" si="254"/>
        <v>490.66016666666656</v>
      </c>
      <c r="O1198">
        <f t="shared" si="255"/>
        <v>0</v>
      </c>
      <c r="Q1198" s="3"/>
      <c r="R1198" s="3"/>
      <c r="Y1198" s="3"/>
      <c r="Z1198" s="3"/>
    </row>
    <row r="1199" spans="1:26" x14ac:dyDescent="0.25">
      <c r="A1199" s="3">
        <v>10.39</v>
      </c>
      <c r="B1199" s="3">
        <f t="shared" si="256"/>
        <v>15.39</v>
      </c>
      <c r="C1199" s="3">
        <f t="shared" si="257"/>
        <v>6.25</v>
      </c>
      <c r="D1199" s="4">
        <f t="shared" si="249"/>
        <v>62.5</v>
      </c>
      <c r="E1199" s="4">
        <f t="shared" si="250"/>
        <v>227.01999999999998</v>
      </c>
      <c r="F1199">
        <f t="shared" si="252"/>
        <v>7093.3256236666675</v>
      </c>
      <c r="H1199" s="3"/>
      <c r="J1199" s="3">
        <f t="shared" si="251"/>
        <v>247.02</v>
      </c>
      <c r="K1199" s="3">
        <f t="shared" si="253"/>
        <v>6603.4299570000012</v>
      </c>
      <c r="M1199" s="3">
        <f t="shared" si="258"/>
        <v>-489.89566666666633</v>
      </c>
      <c r="N1199">
        <f t="shared" si="254"/>
        <v>489.89566666666633</v>
      </c>
      <c r="O1199">
        <f t="shared" si="255"/>
        <v>0</v>
      </c>
      <c r="Q1199" s="3"/>
      <c r="R1199" s="3"/>
      <c r="Y1199" s="3"/>
      <c r="Z1199" s="3"/>
    </row>
    <row r="1200" spans="1:26" x14ac:dyDescent="0.25">
      <c r="A1200" s="3">
        <v>10.4</v>
      </c>
      <c r="B1200" s="3">
        <f t="shared" si="256"/>
        <v>15.4</v>
      </c>
      <c r="C1200" s="3">
        <f t="shared" si="257"/>
        <v>6.25</v>
      </c>
      <c r="D1200" s="4">
        <f t="shared" si="249"/>
        <v>62.5</v>
      </c>
      <c r="E1200" s="4">
        <f t="shared" si="250"/>
        <v>227.2</v>
      </c>
      <c r="F1200">
        <f t="shared" si="252"/>
        <v>7108.5211666666673</v>
      </c>
      <c r="H1200" s="3"/>
      <c r="J1200" s="3">
        <f t="shared" si="251"/>
        <v>247.20000000000002</v>
      </c>
      <c r="K1200" s="3">
        <f t="shared" si="253"/>
        <v>6619.3920000000007</v>
      </c>
      <c r="M1200" s="3">
        <f t="shared" si="258"/>
        <v>-489.12916666666661</v>
      </c>
      <c r="N1200">
        <f t="shared" si="254"/>
        <v>489.12916666666661</v>
      </c>
      <c r="O1200">
        <f t="shared" si="255"/>
        <v>0</v>
      </c>
      <c r="Q1200" s="3"/>
      <c r="R1200" s="3"/>
      <c r="Y1200" s="3"/>
      <c r="Z1200" s="3"/>
    </row>
    <row r="1201" spans="1:26" x14ac:dyDescent="0.25">
      <c r="A1201" s="3">
        <v>10.41</v>
      </c>
      <c r="B1201" s="3">
        <f t="shared" si="256"/>
        <v>15.41</v>
      </c>
      <c r="C1201" s="3">
        <f t="shared" si="257"/>
        <v>6.25</v>
      </c>
      <c r="D1201" s="4">
        <f t="shared" si="249"/>
        <v>62.5</v>
      </c>
      <c r="E1201" s="4">
        <f t="shared" si="250"/>
        <v>227.38</v>
      </c>
      <c r="F1201">
        <f t="shared" si="252"/>
        <v>7123.7394296666671</v>
      </c>
      <c r="H1201" s="3"/>
      <c r="J1201" s="3">
        <f t="shared" si="251"/>
        <v>247.38</v>
      </c>
      <c r="K1201" s="3">
        <f t="shared" si="253"/>
        <v>6635.3787630000006</v>
      </c>
      <c r="M1201" s="3">
        <f t="shared" si="258"/>
        <v>-488.36066666666648</v>
      </c>
      <c r="N1201">
        <f t="shared" si="254"/>
        <v>488.36066666666648</v>
      </c>
      <c r="O1201">
        <f t="shared" si="255"/>
        <v>0</v>
      </c>
      <c r="Q1201" s="3"/>
      <c r="R1201" s="3"/>
      <c r="Y1201" s="3"/>
      <c r="Z1201" s="3"/>
    </row>
    <row r="1202" spans="1:26" x14ac:dyDescent="0.25">
      <c r="A1202" s="3">
        <v>10.42</v>
      </c>
      <c r="B1202" s="3">
        <f t="shared" si="256"/>
        <v>15.42</v>
      </c>
      <c r="C1202" s="3">
        <f t="shared" si="257"/>
        <v>6.25</v>
      </c>
      <c r="D1202" s="4">
        <f t="shared" si="249"/>
        <v>62.5</v>
      </c>
      <c r="E1202" s="4">
        <f t="shared" si="250"/>
        <v>227.56</v>
      </c>
      <c r="F1202">
        <f t="shared" si="252"/>
        <v>7138.9804306666665</v>
      </c>
      <c r="H1202" s="3"/>
      <c r="J1202" s="3">
        <f t="shared" si="251"/>
        <v>247.56</v>
      </c>
      <c r="K1202" s="3">
        <f t="shared" si="253"/>
        <v>6651.3902639999997</v>
      </c>
      <c r="M1202" s="3">
        <f t="shared" si="258"/>
        <v>-487.59016666666685</v>
      </c>
      <c r="N1202">
        <f t="shared" si="254"/>
        <v>487.59016666666685</v>
      </c>
      <c r="O1202">
        <f t="shared" si="255"/>
        <v>0</v>
      </c>
      <c r="Q1202" s="3"/>
      <c r="R1202" s="3"/>
      <c r="Y1202" s="3"/>
      <c r="Z1202" s="3"/>
    </row>
    <row r="1203" spans="1:26" x14ac:dyDescent="0.25">
      <c r="A1203" s="3">
        <v>10.43</v>
      </c>
      <c r="B1203" s="3">
        <f t="shared" si="256"/>
        <v>15.43</v>
      </c>
      <c r="C1203" s="3">
        <f t="shared" si="257"/>
        <v>6.25</v>
      </c>
      <c r="D1203" s="4">
        <f t="shared" si="249"/>
        <v>62.5</v>
      </c>
      <c r="E1203" s="4">
        <f t="shared" si="250"/>
        <v>227.74</v>
      </c>
      <c r="F1203">
        <f t="shared" si="252"/>
        <v>7154.2441876666671</v>
      </c>
      <c r="H1203" s="3"/>
      <c r="J1203" s="3">
        <f t="shared" si="251"/>
        <v>247.74</v>
      </c>
      <c r="K1203" s="3">
        <f t="shared" si="253"/>
        <v>6667.4265209999994</v>
      </c>
      <c r="M1203" s="3">
        <f t="shared" si="258"/>
        <v>-486.81766666666772</v>
      </c>
      <c r="N1203">
        <f t="shared" si="254"/>
        <v>486.81766666666772</v>
      </c>
      <c r="O1203">
        <f t="shared" si="255"/>
        <v>0</v>
      </c>
      <c r="Q1203" s="3"/>
      <c r="R1203" s="3"/>
      <c r="Y1203" s="3"/>
      <c r="Z1203" s="3"/>
    </row>
    <row r="1204" spans="1:26" x14ac:dyDescent="0.25">
      <c r="A1204" s="3">
        <v>10.44</v>
      </c>
      <c r="B1204" s="3">
        <f t="shared" si="256"/>
        <v>15.44</v>
      </c>
      <c r="C1204" s="3">
        <f t="shared" si="257"/>
        <v>6.25</v>
      </c>
      <c r="D1204" s="4">
        <f t="shared" si="249"/>
        <v>62.5</v>
      </c>
      <c r="E1204" s="4">
        <f t="shared" si="250"/>
        <v>227.92000000000002</v>
      </c>
      <c r="F1204">
        <f t="shared" si="252"/>
        <v>7169.5307186666669</v>
      </c>
      <c r="H1204" s="3"/>
      <c r="J1204" s="3">
        <f t="shared" si="251"/>
        <v>247.92</v>
      </c>
      <c r="K1204" s="3">
        <f t="shared" si="253"/>
        <v>6683.4875519999987</v>
      </c>
      <c r="M1204" s="3">
        <f t="shared" si="258"/>
        <v>-486.04316666666818</v>
      </c>
      <c r="N1204">
        <f t="shared" si="254"/>
        <v>486.04316666666818</v>
      </c>
      <c r="O1204">
        <f t="shared" si="255"/>
        <v>0</v>
      </c>
      <c r="Q1204" s="3"/>
      <c r="R1204" s="3"/>
      <c r="Y1204" s="3"/>
      <c r="Z1204" s="3"/>
    </row>
    <row r="1205" spans="1:26" x14ac:dyDescent="0.25">
      <c r="A1205" s="3">
        <v>10.45</v>
      </c>
      <c r="B1205" s="3">
        <f t="shared" si="256"/>
        <v>15.45</v>
      </c>
      <c r="C1205" s="3">
        <f t="shared" si="257"/>
        <v>6.25</v>
      </c>
      <c r="D1205" s="4">
        <f t="shared" si="249"/>
        <v>62.5</v>
      </c>
      <c r="E1205" s="4">
        <f t="shared" si="250"/>
        <v>228.09999999999997</v>
      </c>
      <c r="F1205">
        <f t="shared" si="252"/>
        <v>7184.8400416666645</v>
      </c>
      <c r="H1205" s="3"/>
      <c r="J1205" s="3">
        <f t="shared" si="251"/>
        <v>248.1</v>
      </c>
      <c r="K1205" s="3">
        <f t="shared" si="253"/>
        <v>6699.573374999999</v>
      </c>
      <c r="M1205" s="3">
        <f t="shared" si="258"/>
        <v>-485.26666666666551</v>
      </c>
      <c r="N1205">
        <f t="shared" si="254"/>
        <v>485.26666666666551</v>
      </c>
      <c r="O1205">
        <f t="shared" si="255"/>
        <v>0</v>
      </c>
      <c r="Q1205" s="3"/>
      <c r="R1205" s="3"/>
      <c r="Y1205" s="3"/>
      <c r="Z1205" s="3"/>
    </row>
    <row r="1206" spans="1:26" x14ac:dyDescent="0.25">
      <c r="A1206" s="3">
        <v>10.46</v>
      </c>
      <c r="B1206" s="3">
        <f t="shared" si="256"/>
        <v>15.46</v>
      </c>
      <c r="C1206" s="3">
        <f t="shared" si="257"/>
        <v>6.25</v>
      </c>
      <c r="D1206" s="4">
        <f t="shared" si="249"/>
        <v>62.5</v>
      </c>
      <c r="E1206" s="4">
        <f t="shared" si="250"/>
        <v>228.28000000000003</v>
      </c>
      <c r="F1206">
        <f t="shared" si="252"/>
        <v>7200.1721746666681</v>
      </c>
      <c r="H1206" s="3"/>
      <c r="J1206" s="3">
        <f t="shared" si="251"/>
        <v>248.28000000000003</v>
      </c>
      <c r="K1206" s="3">
        <f t="shared" si="253"/>
        <v>6715.6840080000011</v>
      </c>
      <c r="M1206" s="3">
        <f t="shared" si="258"/>
        <v>-484.48816666666698</v>
      </c>
      <c r="N1206">
        <f t="shared" si="254"/>
        <v>484.48816666666698</v>
      </c>
      <c r="O1206">
        <f t="shared" si="255"/>
        <v>0</v>
      </c>
      <c r="Q1206" s="3"/>
      <c r="R1206" s="3"/>
      <c r="Y1206" s="3"/>
      <c r="Z1206" s="3"/>
    </row>
    <row r="1207" spans="1:26" x14ac:dyDescent="0.25">
      <c r="A1207" s="3">
        <v>10.47</v>
      </c>
      <c r="B1207" s="3">
        <f t="shared" si="256"/>
        <v>15.47</v>
      </c>
      <c r="C1207" s="3">
        <f t="shared" si="257"/>
        <v>6.25</v>
      </c>
      <c r="D1207" s="4">
        <f t="shared" si="249"/>
        <v>62.5</v>
      </c>
      <c r="E1207" s="4">
        <f t="shared" si="250"/>
        <v>228.46000000000004</v>
      </c>
      <c r="F1207">
        <f t="shared" si="252"/>
        <v>7215.5271356666672</v>
      </c>
      <c r="H1207" s="3"/>
      <c r="J1207" s="3">
        <f t="shared" si="251"/>
        <v>248.46</v>
      </c>
      <c r="K1207" s="3">
        <f t="shared" si="253"/>
        <v>6731.819469</v>
      </c>
      <c r="M1207" s="3">
        <f t="shared" si="258"/>
        <v>-483.70766666666714</v>
      </c>
      <c r="N1207">
        <f t="shared" si="254"/>
        <v>483.70766666666714</v>
      </c>
      <c r="O1207">
        <f t="shared" si="255"/>
        <v>0</v>
      </c>
      <c r="Q1207" s="3"/>
      <c r="R1207" s="3"/>
      <c r="Y1207" s="3"/>
      <c r="Z1207" s="3"/>
    </row>
    <row r="1208" spans="1:26" x14ac:dyDescent="0.25">
      <c r="A1208" s="3">
        <v>10.48</v>
      </c>
      <c r="B1208" s="3">
        <f t="shared" si="256"/>
        <v>15.48</v>
      </c>
      <c r="C1208" s="3">
        <f t="shared" si="257"/>
        <v>6.25</v>
      </c>
      <c r="D1208" s="4">
        <f t="shared" si="249"/>
        <v>62.5</v>
      </c>
      <c r="E1208" s="4">
        <f t="shared" si="250"/>
        <v>228.64</v>
      </c>
      <c r="F1208">
        <f t="shared" si="252"/>
        <v>7230.9049426666661</v>
      </c>
      <c r="H1208" s="3"/>
      <c r="J1208" s="3">
        <f t="shared" si="251"/>
        <v>248.64000000000001</v>
      </c>
      <c r="K1208" s="3">
        <f t="shared" si="253"/>
        <v>6747.979776000001</v>
      </c>
      <c r="M1208" s="3">
        <f t="shared" si="258"/>
        <v>-482.92516666666506</v>
      </c>
      <c r="N1208">
        <f t="shared" si="254"/>
        <v>482.92516666666506</v>
      </c>
      <c r="O1208">
        <f t="shared" si="255"/>
        <v>0</v>
      </c>
      <c r="Q1208" s="3"/>
      <c r="R1208" s="3"/>
      <c r="Y1208" s="3"/>
      <c r="Z1208" s="3"/>
    </row>
    <row r="1209" spans="1:26" x14ac:dyDescent="0.25">
      <c r="A1209" s="3">
        <v>10.49</v>
      </c>
      <c r="B1209" s="3">
        <f t="shared" si="256"/>
        <v>15.49</v>
      </c>
      <c r="C1209" s="3">
        <f t="shared" si="257"/>
        <v>6.25</v>
      </c>
      <c r="D1209" s="4">
        <f t="shared" si="249"/>
        <v>62.5</v>
      </c>
      <c r="E1209" s="4">
        <f t="shared" si="250"/>
        <v>228.82</v>
      </c>
      <c r="F1209">
        <f t="shared" si="252"/>
        <v>7246.3056136666673</v>
      </c>
      <c r="H1209" s="3"/>
      <c r="J1209" s="3">
        <f t="shared" si="251"/>
        <v>248.82</v>
      </c>
      <c r="K1209" s="3">
        <f t="shared" si="253"/>
        <v>6764.1649470000002</v>
      </c>
      <c r="M1209" s="3">
        <f t="shared" si="258"/>
        <v>-482.14066666666713</v>
      </c>
      <c r="N1209">
        <f t="shared" si="254"/>
        <v>482.14066666666713</v>
      </c>
      <c r="O1209">
        <f t="shared" si="255"/>
        <v>0</v>
      </c>
      <c r="Q1209" s="3"/>
      <c r="R1209" s="3"/>
      <c r="Y1209" s="3"/>
      <c r="Z1209" s="3"/>
    </row>
    <row r="1210" spans="1:26" x14ac:dyDescent="0.25">
      <c r="A1210" s="3">
        <v>10.5</v>
      </c>
      <c r="B1210" s="3">
        <f t="shared" si="256"/>
        <v>15.5</v>
      </c>
      <c r="C1210" s="3">
        <f t="shared" si="257"/>
        <v>6.25</v>
      </c>
      <c r="D1210" s="4">
        <f t="shared" si="249"/>
        <v>62.5</v>
      </c>
      <c r="E1210" s="4">
        <f t="shared" si="250"/>
        <v>229</v>
      </c>
      <c r="F1210">
        <f t="shared" si="252"/>
        <v>7261.7291666666661</v>
      </c>
      <c r="H1210" s="3"/>
      <c r="J1210" s="3">
        <f t="shared" si="251"/>
        <v>249</v>
      </c>
      <c r="K1210" s="3">
        <f t="shared" si="253"/>
        <v>6780.375</v>
      </c>
      <c r="M1210" s="3">
        <f t="shared" si="258"/>
        <v>-481.35416666666606</v>
      </c>
      <c r="N1210">
        <f t="shared" si="254"/>
        <v>481.35416666666606</v>
      </c>
      <c r="O1210">
        <f t="shared" si="255"/>
        <v>0</v>
      </c>
      <c r="Q1210" s="3"/>
      <c r="R1210" s="3"/>
      <c r="Y1210" s="3"/>
      <c r="Z1210" s="3"/>
    </row>
    <row r="1211" spans="1:26" x14ac:dyDescent="0.25">
      <c r="A1211" s="3">
        <v>10.51</v>
      </c>
      <c r="B1211" s="3">
        <f t="shared" si="256"/>
        <v>15.51</v>
      </c>
      <c r="C1211" s="3">
        <f t="shared" si="257"/>
        <v>6.25</v>
      </c>
      <c r="D1211" s="4">
        <f t="shared" si="249"/>
        <v>62.5</v>
      </c>
      <c r="E1211" s="4">
        <f t="shared" si="250"/>
        <v>229.18</v>
      </c>
      <c r="F1211">
        <f t="shared" si="252"/>
        <v>7277.1756196666665</v>
      </c>
      <c r="H1211" s="3"/>
      <c r="J1211" s="3">
        <f t="shared" si="251"/>
        <v>249.18</v>
      </c>
      <c r="K1211" s="3">
        <f t="shared" si="253"/>
        <v>6796.6099529999992</v>
      </c>
      <c r="M1211" s="3">
        <f t="shared" si="258"/>
        <v>-480.56566666666731</v>
      </c>
      <c r="N1211">
        <f t="shared" si="254"/>
        <v>480.56566666666731</v>
      </c>
      <c r="O1211">
        <f t="shared" si="255"/>
        <v>0</v>
      </c>
      <c r="Q1211" s="3"/>
      <c r="R1211" s="3"/>
      <c r="Y1211" s="3"/>
      <c r="Z1211" s="3"/>
    </row>
    <row r="1212" spans="1:26" x14ac:dyDescent="0.25">
      <c r="A1212" s="3">
        <v>10.52</v>
      </c>
      <c r="B1212" s="3">
        <f t="shared" si="256"/>
        <v>15.52</v>
      </c>
      <c r="C1212" s="3">
        <f t="shared" si="257"/>
        <v>6.25</v>
      </c>
      <c r="D1212" s="4">
        <f t="shared" si="249"/>
        <v>62.5</v>
      </c>
      <c r="E1212" s="4">
        <f t="shared" si="250"/>
        <v>229.36</v>
      </c>
      <c r="F1212">
        <f t="shared" si="252"/>
        <v>7292.6449906666667</v>
      </c>
      <c r="H1212" s="3"/>
      <c r="J1212" s="3">
        <f t="shared" si="251"/>
        <v>249.35999999999999</v>
      </c>
      <c r="K1212" s="3">
        <f t="shared" si="253"/>
        <v>6812.8698239999994</v>
      </c>
      <c r="M1212" s="3">
        <f t="shared" si="258"/>
        <v>-479.77516666666725</v>
      </c>
      <c r="N1212">
        <f t="shared" si="254"/>
        <v>479.77516666666725</v>
      </c>
      <c r="O1212">
        <f t="shared" si="255"/>
        <v>0</v>
      </c>
      <c r="Q1212" s="3"/>
      <c r="R1212" s="3"/>
      <c r="Y1212" s="3"/>
      <c r="Z1212" s="3"/>
    </row>
    <row r="1213" spans="1:26" x14ac:dyDescent="0.25">
      <c r="A1213" s="3">
        <v>10.53</v>
      </c>
      <c r="B1213" s="3">
        <f t="shared" si="256"/>
        <v>15.53</v>
      </c>
      <c r="C1213" s="3">
        <f t="shared" si="257"/>
        <v>6.25</v>
      </c>
      <c r="D1213" s="4">
        <f t="shared" si="249"/>
        <v>62.5</v>
      </c>
      <c r="E1213" s="4">
        <f t="shared" si="250"/>
        <v>229.53999999999996</v>
      </c>
      <c r="F1213">
        <f t="shared" si="252"/>
        <v>7308.1372976666662</v>
      </c>
      <c r="H1213" s="3"/>
      <c r="J1213" s="3">
        <f t="shared" si="251"/>
        <v>249.54</v>
      </c>
      <c r="K1213" s="3">
        <f t="shared" si="253"/>
        <v>6829.1546309999994</v>
      </c>
      <c r="M1213" s="3">
        <f t="shared" si="258"/>
        <v>-478.98266666666677</v>
      </c>
      <c r="N1213">
        <f t="shared" si="254"/>
        <v>478.98266666666677</v>
      </c>
      <c r="O1213">
        <f t="shared" si="255"/>
        <v>0</v>
      </c>
      <c r="Q1213" s="3"/>
      <c r="R1213" s="3"/>
      <c r="Y1213" s="3"/>
      <c r="Z1213" s="3"/>
    </row>
    <row r="1214" spans="1:26" x14ac:dyDescent="0.25">
      <c r="A1214" s="3">
        <v>10.54</v>
      </c>
      <c r="B1214" s="3">
        <f t="shared" si="256"/>
        <v>15.54</v>
      </c>
      <c r="C1214" s="3">
        <f t="shared" si="257"/>
        <v>6.25</v>
      </c>
      <c r="D1214" s="4">
        <f t="shared" si="249"/>
        <v>62.5</v>
      </c>
      <c r="E1214" s="4">
        <f t="shared" si="250"/>
        <v>229.71999999999997</v>
      </c>
      <c r="F1214">
        <f t="shared" si="252"/>
        <v>7323.6525586666648</v>
      </c>
      <c r="H1214" s="3"/>
      <c r="J1214" s="3">
        <f t="shared" si="251"/>
        <v>249.71999999999997</v>
      </c>
      <c r="K1214" s="3">
        <f t="shared" si="253"/>
        <v>6845.464391999998</v>
      </c>
      <c r="M1214" s="3">
        <f t="shared" si="258"/>
        <v>-478.1881666666668</v>
      </c>
      <c r="N1214">
        <f t="shared" si="254"/>
        <v>478.1881666666668</v>
      </c>
      <c r="O1214">
        <f t="shared" si="255"/>
        <v>0</v>
      </c>
      <c r="Q1214" s="3"/>
      <c r="R1214" s="3"/>
      <c r="Y1214" s="3"/>
      <c r="Z1214" s="3"/>
    </row>
    <row r="1215" spans="1:26" x14ac:dyDescent="0.25">
      <c r="A1215" s="3">
        <v>10.55</v>
      </c>
      <c r="B1215" s="3">
        <f t="shared" si="256"/>
        <v>15.55</v>
      </c>
      <c r="C1215" s="3">
        <f t="shared" si="257"/>
        <v>6.25</v>
      </c>
      <c r="D1215" s="4">
        <f t="shared" si="249"/>
        <v>62.5</v>
      </c>
      <c r="E1215" s="4">
        <f t="shared" si="250"/>
        <v>229.90000000000003</v>
      </c>
      <c r="F1215">
        <f t="shared" si="252"/>
        <v>7339.1907916666669</v>
      </c>
      <c r="H1215" s="3"/>
      <c r="J1215" s="3">
        <f t="shared" si="251"/>
        <v>249.9</v>
      </c>
      <c r="K1215" s="3">
        <f t="shared" si="253"/>
        <v>6861.7991250000014</v>
      </c>
      <c r="M1215" s="3">
        <f t="shared" si="258"/>
        <v>-477.39166666666551</v>
      </c>
      <c r="N1215">
        <f t="shared" si="254"/>
        <v>477.39166666666551</v>
      </c>
      <c r="O1215">
        <f t="shared" si="255"/>
        <v>0</v>
      </c>
      <c r="Q1215" s="3"/>
      <c r="R1215" s="3"/>
      <c r="Y1215" s="3"/>
      <c r="Z1215" s="3"/>
    </row>
    <row r="1216" spans="1:26" x14ac:dyDescent="0.25">
      <c r="A1216" s="3">
        <v>10.56</v>
      </c>
      <c r="B1216" s="3">
        <f t="shared" si="256"/>
        <v>15.56</v>
      </c>
      <c r="C1216" s="3">
        <f t="shared" si="257"/>
        <v>6.25</v>
      </c>
      <c r="D1216" s="4">
        <f t="shared" si="249"/>
        <v>62.5</v>
      </c>
      <c r="E1216" s="4">
        <f t="shared" si="250"/>
        <v>230.07999999999998</v>
      </c>
      <c r="F1216">
        <f t="shared" si="252"/>
        <v>7354.7520146666666</v>
      </c>
      <c r="H1216" s="3"/>
      <c r="J1216" s="3">
        <f t="shared" si="251"/>
        <v>250.08</v>
      </c>
      <c r="K1216" s="3">
        <f t="shared" si="253"/>
        <v>6878.1588480000009</v>
      </c>
      <c r="M1216" s="3">
        <f t="shared" si="258"/>
        <v>-476.59316666666564</v>
      </c>
      <c r="N1216">
        <f t="shared" si="254"/>
        <v>476.59316666666564</v>
      </c>
      <c r="O1216">
        <f t="shared" si="255"/>
        <v>0</v>
      </c>
      <c r="Q1216" s="3"/>
      <c r="R1216" s="3"/>
      <c r="Y1216" s="3"/>
      <c r="Z1216" s="3"/>
    </row>
    <row r="1217" spans="1:26" x14ac:dyDescent="0.25">
      <c r="A1217" s="3">
        <v>10.57</v>
      </c>
      <c r="B1217" s="3">
        <f t="shared" si="256"/>
        <v>15.57</v>
      </c>
      <c r="C1217" s="3">
        <f t="shared" si="257"/>
        <v>6.25</v>
      </c>
      <c r="D1217" s="4">
        <f t="shared" si="249"/>
        <v>62.5</v>
      </c>
      <c r="E1217" s="4">
        <f t="shared" si="250"/>
        <v>230.26</v>
      </c>
      <c r="F1217">
        <f t="shared" si="252"/>
        <v>7370.3362456666673</v>
      </c>
      <c r="H1217" s="3"/>
      <c r="J1217" s="3">
        <f t="shared" si="251"/>
        <v>250.26</v>
      </c>
      <c r="K1217" s="3">
        <f t="shared" si="253"/>
        <v>6894.5435790000001</v>
      </c>
      <c r="M1217" s="3">
        <f t="shared" si="258"/>
        <v>-475.79266666666717</v>
      </c>
      <c r="N1217">
        <f t="shared" si="254"/>
        <v>475.79266666666717</v>
      </c>
      <c r="O1217">
        <f t="shared" si="255"/>
        <v>0</v>
      </c>
      <c r="Q1217" s="3"/>
      <c r="R1217" s="3"/>
      <c r="Y1217" s="3"/>
      <c r="Z1217" s="3"/>
    </row>
    <row r="1218" spans="1:26" x14ac:dyDescent="0.25">
      <c r="A1218" s="3">
        <v>10.58</v>
      </c>
      <c r="B1218" s="3">
        <f t="shared" si="256"/>
        <v>15.58</v>
      </c>
      <c r="C1218" s="3">
        <f t="shared" si="257"/>
        <v>6.25</v>
      </c>
      <c r="D1218" s="4">
        <f t="shared" si="249"/>
        <v>62.5</v>
      </c>
      <c r="E1218" s="4">
        <f t="shared" si="250"/>
        <v>230.44</v>
      </c>
      <c r="F1218">
        <f t="shared" si="252"/>
        <v>7385.943502666667</v>
      </c>
      <c r="H1218" s="3"/>
      <c r="J1218" s="3">
        <f t="shared" si="251"/>
        <v>250.44</v>
      </c>
      <c r="K1218" s="3">
        <f t="shared" si="253"/>
        <v>6910.9533359999996</v>
      </c>
      <c r="M1218" s="3">
        <f t="shared" si="258"/>
        <v>-474.99016666666739</v>
      </c>
      <c r="N1218">
        <f t="shared" si="254"/>
        <v>474.99016666666739</v>
      </c>
      <c r="O1218">
        <f t="shared" si="255"/>
        <v>0</v>
      </c>
      <c r="Q1218" s="3"/>
      <c r="R1218" s="3"/>
      <c r="Y1218" s="3"/>
      <c r="Z1218" s="3"/>
    </row>
    <row r="1219" spans="1:26" x14ac:dyDescent="0.25">
      <c r="A1219" s="3">
        <v>10.59</v>
      </c>
      <c r="B1219" s="3">
        <f t="shared" si="256"/>
        <v>15.59</v>
      </c>
      <c r="C1219" s="3">
        <f t="shared" si="257"/>
        <v>6.25</v>
      </c>
      <c r="D1219" s="4">
        <f t="shared" si="249"/>
        <v>62.5</v>
      </c>
      <c r="E1219" s="4">
        <f t="shared" si="250"/>
        <v>230.62</v>
      </c>
      <c r="F1219">
        <f t="shared" si="252"/>
        <v>7401.5738036666671</v>
      </c>
      <c r="H1219" s="3"/>
      <c r="J1219" s="3">
        <f t="shared" si="251"/>
        <v>250.62</v>
      </c>
      <c r="K1219" s="3">
        <f t="shared" si="253"/>
        <v>6927.3881369999999</v>
      </c>
      <c r="M1219" s="3">
        <f t="shared" si="258"/>
        <v>-474.1856666666672</v>
      </c>
      <c r="N1219">
        <f t="shared" si="254"/>
        <v>474.1856666666672</v>
      </c>
      <c r="O1219">
        <f t="shared" si="255"/>
        <v>0</v>
      </c>
      <c r="Q1219" s="3"/>
      <c r="R1219" s="3"/>
      <c r="Y1219" s="3"/>
      <c r="Z1219" s="3"/>
    </row>
    <row r="1220" spans="1:26" x14ac:dyDescent="0.25">
      <c r="A1220" s="3">
        <v>10.6</v>
      </c>
      <c r="B1220" s="3">
        <f t="shared" si="256"/>
        <v>15.6</v>
      </c>
      <c r="C1220" s="3">
        <f t="shared" si="257"/>
        <v>6.25</v>
      </c>
      <c r="D1220" s="4">
        <f t="shared" si="249"/>
        <v>62.5</v>
      </c>
      <c r="E1220" s="4">
        <f t="shared" si="250"/>
        <v>230.8</v>
      </c>
      <c r="F1220">
        <f t="shared" si="252"/>
        <v>7417.2271666666657</v>
      </c>
      <c r="H1220" s="3"/>
      <c r="J1220" s="3">
        <f t="shared" si="251"/>
        <v>250.79999999999998</v>
      </c>
      <c r="K1220" s="3">
        <f t="shared" si="253"/>
        <v>6943.847999999999</v>
      </c>
      <c r="M1220" s="3">
        <f t="shared" si="258"/>
        <v>-473.37916666666661</v>
      </c>
      <c r="N1220">
        <f t="shared" si="254"/>
        <v>473.37916666666661</v>
      </c>
      <c r="O1220">
        <f t="shared" si="255"/>
        <v>0</v>
      </c>
      <c r="Q1220" s="3"/>
      <c r="R1220" s="3"/>
      <c r="Y1220" s="3"/>
      <c r="Z1220" s="3"/>
    </row>
    <row r="1221" spans="1:26" x14ac:dyDescent="0.25">
      <c r="A1221" s="3">
        <v>10.61</v>
      </c>
      <c r="B1221" s="3">
        <f t="shared" si="256"/>
        <v>15.61</v>
      </c>
      <c r="C1221" s="3">
        <f t="shared" si="257"/>
        <v>6.25</v>
      </c>
      <c r="D1221" s="4">
        <f t="shared" si="249"/>
        <v>62.5</v>
      </c>
      <c r="E1221" s="4">
        <f t="shared" si="250"/>
        <v>230.98000000000002</v>
      </c>
      <c r="F1221">
        <f t="shared" si="252"/>
        <v>7432.9036096666659</v>
      </c>
      <c r="H1221" s="3"/>
      <c r="J1221" s="3">
        <f t="shared" si="251"/>
        <v>250.98</v>
      </c>
      <c r="K1221" s="3">
        <f t="shared" si="253"/>
        <v>6960.3329429999994</v>
      </c>
      <c r="M1221" s="3">
        <f t="shared" si="258"/>
        <v>-472.57066666666651</v>
      </c>
      <c r="N1221">
        <f t="shared" si="254"/>
        <v>472.57066666666651</v>
      </c>
      <c r="O1221">
        <f t="shared" si="255"/>
        <v>0</v>
      </c>
      <c r="Q1221" s="3"/>
      <c r="R1221" s="3"/>
      <c r="Y1221" s="3"/>
      <c r="Z1221" s="3"/>
    </row>
    <row r="1222" spans="1:26" x14ac:dyDescent="0.25">
      <c r="A1222" s="3">
        <v>10.62</v>
      </c>
      <c r="B1222" s="3">
        <f t="shared" si="256"/>
        <v>15.62</v>
      </c>
      <c r="C1222" s="3">
        <f t="shared" si="257"/>
        <v>6.25</v>
      </c>
      <c r="D1222" s="4">
        <f t="shared" si="249"/>
        <v>62.5</v>
      </c>
      <c r="E1222" s="4">
        <f t="shared" si="250"/>
        <v>231.15999999999997</v>
      </c>
      <c r="F1222">
        <f t="shared" si="252"/>
        <v>7448.6031506666659</v>
      </c>
      <c r="H1222" s="3"/>
      <c r="J1222" s="3">
        <f t="shared" si="251"/>
        <v>251.16</v>
      </c>
      <c r="K1222" s="3">
        <f t="shared" si="253"/>
        <v>6976.842983999999</v>
      </c>
      <c r="M1222" s="3">
        <f t="shared" si="258"/>
        <v>-471.76016666666692</v>
      </c>
      <c r="N1222">
        <f t="shared" si="254"/>
        <v>471.76016666666692</v>
      </c>
      <c r="O1222">
        <f t="shared" si="255"/>
        <v>0</v>
      </c>
      <c r="Q1222" s="3"/>
      <c r="R1222" s="3"/>
      <c r="Y1222" s="3"/>
      <c r="Z1222" s="3"/>
    </row>
    <row r="1223" spans="1:26" x14ac:dyDescent="0.25">
      <c r="A1223" s="3">
        <v>10.63</v>
      </c>
      <c r="B1223" s="3">
        <f t="shared" si="256"/>
        <v>15.63</v>
      </c>
      <c r="C1223" s="3">
        <f t="shared" si="257"/>
        <v>6.25</v>
      </c>
      <c r="D1223" s="4">
        <f t="shared" si="249"/>
        <v>62.5</v>
      </c>
      <c r="E1223" s="4">
        <f t="shared" si="250"/>
        <v>231.34000000000003</v>
      </c>
      <c r="F1223">
        <f t="shared" si="252"/>
        <v>7464.325807666668</v>
      </c>
      <c r="H1223" s="3"/>
      <c r="J1223" s="3">
        <f t="shared" si="251"/>
        <v>251.34</v>
      </c>
      <c r="K1223" s="3">
        <f t="shared" si="253"/>
        <v>6993.3781410000011</v>
      </c>
      <c r="M1223" s="3">
        <f t="shared" si="258"/>
        <v>-470.94766666666692</v>
      </c>
      <c r="N1223">
        <f t="shared" si="254"/>
        <v>470.94766666666692</v>
      </c>
      <c r="O1223">
        <f t="shared" si="255"/>
        <v>0</v>
      </c>
      <c r="Q1223" s="3"/>
      <c r="R1223" s="3"/>
      <c r="Y1223" s="3"/>
      <c r="Z1223" s="3"/>
    </row>
    <row r="1224" spans="1:26" x14ac:dyDescent="0.25">
      <c r="A1224" s="3">
        <v>10.64</v>
      </c>
      <c r="B1224" s="3">
        <f t="shared" si="256"/>
        <v>15.64</v>
      </c>
      <c r="C1224" s="3">
        <f t="shared" si="257"/>
        <v>6.25</v>
      </c>
      <c r="D1224" s="4">
        <f t="shared" si="249"/>
        <v>62.5</v>
      </c>
      <c r="E1224" s="4">
        <f t="shared" si="250"/>
        <v>231.51999999999998</v>
      </c>
      <c r="F1224">
        <f t="shared" si="252"/>
        <v>7480.0715986666673</v>
      </c>
      <c r="H1224" s="3"/>
      <c r="J1224" s="3">
        <f t="shared" si="251"/>
        <v>251.52</v>
      </c>
      <c r="K1224" s="3">
        <f t="shared" si="253"/>
        <v>7009.9384320000008</v>
      </c>
      <c r="M1224" s="3">
        <f t="shared" si="258"/>
        <v>-470.13316666666651</v>
      </c>
      <c r="N1224">
        <f t="shared" si="254"/>
        <v>470.13316666666651</v>
      </c>
      <c r="O1224">
        <f t="shared" si="255"/>
        <v>0</v>
      </c>
      <c r="Q1224" s="3"/>
      <c r="R1224" s="3"/>
      <c r="Y1224" s="3"/>
      <c r="Z1224" s="3"/>
    </row>
    <row r="1225" spans="1:26" x14ac:dyDescent="0.25">
      <c r="A1225" s="3">
        <v>10.65</v>
      </c>
      <c r="B1225" s="3">
        <f t="shared" si="256"/>
        <v>15.65</v>
      </c>
      <c r="C1225" s="3">
        <f t="shared" si="257"/>
        <v>6.25</v>
      </c>
      <c r="D1225" s="4">
        <f t="shared" si="249"/>
        <v>62.5</v>
      </c>
      <c r="E1225" s="4">
        <f t="shared" si="250"/>
        <v>231.7</v>
      </c>
      <c r="F1225">
        <f t="shared" si="252"/>
        <v>7495.8405416666665</v>
      </c>
      <c r="H1225" s="3"/>
      <c r="J1225" s="3">
        <f t="shared" si="251"/>
        <v>251.70000000000002</v>
      </c>
      <c r="K1225" s="3">
        <f t="shared" si="253"/>
        <v>7026.5238750000008</v>
      </c>
      <c r="M1225" s="3">
        <f t="shared" si="258"/>
        <v>-469.3166666666657</v>
      </c>
      <c r="N1225">
        <f t="shared" si="254"/>
        <v>469.3166666666657</v>
      </c>
      <c r="O1225">
        <f t="shared" si="255"/>
        <v>0</v>
      </c>
      <c r="Q1225" s="3"/>
      <c r="R1225" s="3"/>
      <c r="Y1225" s="3"/>
      <c r="Z1225" s="3"/>
    </row>
    <row r="1226" spans="1:26" x14ac:dyDescent="0.25">
      <c r="A1226" s="3">
        <v>10.66</v>
      </c>
      <c r="B1226" s="3">
        <f t="shared" si="256"/>
        <v>15.66</v>
      </c>
      <c r="C1226" s="3">
        <f t="shared" si="257"/>
        <v>6.25</v>
      </c>
      <c r="D1226" s="4">
        <f t="shared" si="249"/>
        <v>62.5</v>
      </c>
      <c r="E1226" s="4">
        <f t="shared" si="250"/>
        <v>231.88</v>
      </c>
      <c r="F1226">
        <f t="shared" si="252"/>
        <v>7511.6326546666678</v>
      </c>
      <c r="H1226" s="3"/>
      <c r="J1226" s="3">
        <f t="shared" si="251"/>
        <v>251.88</v>
      </c>
      <c r="K1226" s="3">
        <f t="shared" si="253"/>
        <v>7043.1344880000006</v>
      </c>
      <c r="M1226" s="3">
        <f t="shared" si="258"/>
        <v>-468.4981666666672</v>
      </c>
      <c r="N1226">
        <f t="shared" si="254"/>
        <v>468.4981666666672</v>
      </c>
      <c r="O1226">
        <f t="shared" si="255"/>
        <v>0</v>
      </c>
      <c r="Q1226" s="3"/>
      <c r="R1226" s="3"/>
      <c r="Y1226" s="3"/>
      <c r="Z1226" s="3"/>
    </row>
    <row r="1227" spans="1:26" x14ac:dyDescent="0.25">
      <c r="A1227" s="3">
        <v>10.67</v>
      </c>
      <c r="B1227" s="3">
        <f t="shared" si="256"/>
        <v>15.67</v>
      </c>
      <c r="C1227" s="3">
        <f t="shared" si="257"/>
        <v>6.25</v>
      </c>
      <c r="D1227" s="4">
        <f t="shared" si="249"/>
        <v>62.5</v>
      </c>
      <c r="E1227" s="4">
        <f t="shared" si="250"/>
        <v>232.06</v>
      </c>
      <c r="F1227">
        <f t="shared" si="252"/>
        <v>7527.4479556666665</v>
      </c>
      <c r="H1227" s="3"/>
      <c r="J1227" s="3">
        <f t="shared" si="251"/>
        <v>252.06</v>
      </c>
      <c r="K1227" s="3">
        <f t="shared" si="253"/>
        <v>7059.770289</v>
      </c>
      <c r="M1227" s="3">
        <f t="shared" si="258"/>
        <v>-467.67766666666648</v>
      </c>
      <c r="N1227">
        <f t="shared" si="254"/>
        <v>467.67766666666648</v>
      </c>
      <c r="O1227">
        <f t="shared" si="255"/>
        <v>0</v>
      </c>
      <c r="Q1227" s="3"/>
      <c r="R1227" s="3"/>
      <c r="Y1227" s="3"/>
      <c r="Z1227" s="3"/>
    </row>
    <row r="1228" spans="1:26" x14ac:dyDescent="0.25">
      <c r="A1228" s="3">
        <v>10.68</v>
      </c>
      <c r="B1228" s="3">
        <f t="shared" si="256"/>
        <v>15.68</v>
      </c>
      <c r="C1228" s="3">
        <f t="shared" si="257"/>
        <v>6.25</v>
      </c>
      <c r="D1228" s="4">
        <f t="shared" si="249"/>
        <v>62.5</v>
      </c>
      <c r="E1228" s="4">
        <f t="shared" si="250"/>
        <v>232.24</v>
      </c>
      <c r="F1228">
        <f t="shared" si="252"/>
        <v>7543.2864626666669</v>
      </c>
      <c r="H1228" s="3"/>
      <c r="J1228" s="3">
        <f t="shared" si="251"/>
        <v>252.24</v>
      </c>
      <c r="K1228" s="3">
        <f t="shared" si="253"/>
        <v>7076.4312959999997</v>
      </c>
      <c r="M1228" s="3">
        <f t="shared" si="258"/>
        <v>-466.85516666666717</v>
      </c>
      <c r="N1228">
        <f t="shared" si="254"/>
        <v>466.85516666666717</v>
      </c>
      <c r="O1228">
        <f t="shared" si="255"/>
        <v>0</v>
      </c>
      <c r="Q1228" s="3"/>
      <c r="R1228" s="3"/>
      <c r="Y1228" s="3"/>
      <c r="Z1228" s="3"/>
    </row>
    <row r="1229" spans="1:26" x14ac:dyDescent="0.25">
      <c r="A1229" s="3">
        <v>10.69</v>
      </c>
      <c r="B1229" s="3">
        <f t="shared" si="256"/>
        <v>15.69</v>
      </c>
      <c r="C1229" s="3">
        <f t="shared" si="257"/>
        <v>6.25</v>
      </c>
      <c r="D1229" s="4">
        <f t="shared" si="249"/>
        <v>62.5</v>
      </c>
      <c r="E1229" s="4">
        <f t="shared" si="250"/>
        <v>232.42000000000002</v>
      </c>
      <c r="F1229">
        <f t="shared" si="252"/>
        <v>7559.148193666666</v>
      </c>
      <c r="H1229" s="3"/>
      <c r="J1229" s="3">
        <f t="shared" si="251"/>
        <v>252.42</v>
      </c>
      <c r="K1229" s="3">
        <f t="shared" si="253"/>
        <v>7093.1175269999994</v>
      </c>
      <c r="M1229" s="3">
        <f t="shared" si="258"/>
        <v>-466.03066666666655</v>
      </c>
      <c r="N1229">
        <f t="shared" si="254"/>
        <v>466.03066666666655</v>
      </c>
      <c r="O1229">
        <f t="shared" si="255"/>
        <v>0</v>
      </c>
      <c r="Q1229" s="3"/>
      <c r="R1229" s="3"/>
      <c r="Y1229" s="3"/>
      <c r="Z1229" s="3"/>
    </row>
    <row r="1230" spans="1:26" x14ac:dyDescent="0.25">
      <c r="A1230" s="3">
        <v>10.7</v>
      </c>
      <c r="B1230" s="3">
        <f t="shared" si="256"/>
        <v>15.7</v>
      </c>
      <c r="C1230" s="3">
        <f t="shared" si="257"/>
        <v>6.25</v>
      </c>
      <c r="D1230" s="4">
        <f t="shared" si="249"/>
        <v>62.5</v>
      </c>
      <c r="E1230" s="4">
        <f t="shared" si="250"/>
        <v>232.59999999999997</v>
      </c>
      <c r="F1230">
        <f t="shared" si="252"/>
        <v>7575.0331666666643</v>
      </c>
      <c r="H1230" s="3"/>
      <c r="J1230" s="3">
        <f t="shared" si="251"/>
        <v>252.6</v>
      </c>
      <c r="K1230" s="3">
        <f t="shared" si="253"/>
        <v>7109.8289999999988</v>
      </c>
      <c r="M1230" s="3">
        <f t="shared" si="258"/>
        <v>-465.20416666666551</v>
      </c>
      <c r="N1230">
        <f t="shared" si="254"/>
        <v>465.20416666666551</v>
      </c>
      <c r="O1230">
        <f t="shared" si="255"/>
        <v>0</v>
      </c>
      <c r="Q1230" s="3"/>
      <c r="R1230" s="3"/>
      <c r="Y1230" s="3"/>
      <c r="Z1230" s="3"/>
    </row>
    <row r="1231" spans="1:26" x14ac:dyDescent="0.25">
      <c r="A1231" s="3">
        <v>10.71</v>
      </c>
      <c r="B1231" s="3">
        <f t="shared" si="256"/>
        <v>15.71</v>
      </c>
      <c r="C1231" s="3">
        <f t="shared" si="257"/>
        <v>6.25</v>
      </c>
      <c r="D1231" s="4">
        <f t="shared" si="249"/>
        <v>62.5</v>
      </c>
      <c r="E1231" s="4">
        <f t="shared" si="250"/>
        <v>232.78000000000003</v>
      </c>
      <c r="F1231">
        <f t="shared" si="252"/>
        <v>7590.9413996666681</v>
      </c>
      <c r="H1231" s="3"/>
      <c r="J1231" s="3">
        <f t="shared" si="251"/>
        <v>252.78000000000003</v>
      </c>
      <c r="K1231" s="3">
        <f t="shared" si="253"/>
        <v>7126.5657330000013</v>
      </c>
      <c r="M1231" s="3">
        <f t="shared" si="258"/>
        <v>-464.3756666666668</v>
      </c>
      <c r="N1231">
        <f t="shared" si="254"/>
        <v>464.3756666666668</v>
      </c>
      <c r="O1231">
        <f t="shared" si="255"/>
        <v>0</v>
      </c>
      <c r="Q1231" s="3"/>
      <c r="R1231" s="3"/>
      <c r="Y1231" s="3"/>
      <c r="Z1231" s="3"/>
    </row>
    <row r="1232" spans="1:26" x14ac:dyDescent="0.25">
      <c r="A1232" s="3">
        <v>10.72</v>
      </c>
      <c r="B1232" s="3">
        <f t="shared" si="256"/>
        <v>15.72</v>
      </c>
      <c r="C1232" s="3">
        <f t="shared" si="257"/>
        <v>6.25</v>
      </c>
      <c r="D1232" s="4">
        <f t="shared" si="249"/>
        <v>62.5</v>
      </c>
      <c r="E1232" s="4">
        <f t="shared" si="250"/>
        <v>232.96000000000004</v>
      </c>
      <c r="F1232">
        <f t="shared" si="252"/>
        <v>7606.8729106666678</v>
      </c>
      <c r="H1232" s="3"/>
      <c r="J1232" s="3">
        <f t="shared" si="251"/>
        <v>252.96</v>
      </c>
      <c r="K1232" s="3">
        <f t="shared" si="253"/>
        <v>7143.327744000002</v>
      </c>
      <c r="M1232" s="3">
        <f t="shared" si="258"/>
        <v>-463.54516666666586</v>
      </c>
      <c r="N1232">
        <f t="shared" si="254"/>
        <v>463.54516666666586</v>
      </c>
      <c r="O1232">
        <f t="shared" si="255"/>
        <v>0</v>
      </c>
      <c r="Q1232" s="3"/>
      <c r="R1232" s="3"/>
      <c r="Y1232" s="3"/>
      <c r="Z1232" s="3"/>
    </row>
    <row r="1233" spans="1:26" x14ac:dyDescent="0.25">
      <c r="A1233" s="3">
        <v>10.73</v>
      </c>
      <c r="B1233" s="3">
        <f t="shared" si="256"/>
        <v>15.73</v>
      </c>
      <c r="C1233" s="3">
        <f t="shared" si="257"/>
        <v>6.25</v>
      </c>
      <c r="D1233" s="4">
        <f t="shared" si="249"/>
        <v>62.5</v>
      </c>
      <c r="E1233" s="4">
        <f t="shared" si="250"/>
        <v>233.14</v>
      </c>
      <c r="F1233">
        <f t="shared" si="252"/>
        <v>7622.827717666667</v>
      </c>
      <c r="H1233" s="3"/>
      <c r="J1233" s="3">
        <f t="shared" si="251"/>
        <v>253.14000000000001</v>
      </c>
      <c r="K1233" s="3">
        <f t="shared" si="253"/>
        <v>7160.1150510000007</v>
      </c>
      <c r="M1233" s="3">
        <f t="shared" si="258"/>
        <v>-462.71266666666634</v>
      </c>
      <c r="N1233">
        <f t="shared" si="254"/>
        <v>462.71266666666634</v>
      </c>
      <c r="O1233">
        <f t="shared" si="255"/>
        <v>0</v>
      </c>
      <c r="Q1233" s="3"/>
      <c r="R1233" s="3"/>
      <c r="Y1233" s="3"/>
      <c r="Z1233" s="3"/>
    </row>
    <row r="1234" spans="1:26" x14ac:dyDescent="0.25">
      <c r="A1234" s="3">
        <v>10.74</v>
      </c>
      <c r="B1234" s="3">
        <f t="shared" si="256"/>
        <v>15.74</v>
      </c>
      <c r="C1234" s="3">
        <f t="shared" si="257"/>
        <v>6.25</v>
      </c>
      <c r="D1234" s="4">
        <f t="shared" si="249"/>
        <v>62.5</v>
      </c>
      <c r="E1234" s="4">
        <f t="shared" si="250"/>
        <v>233.32</v>
      </c>
      <c r="F1234">
        <f t="shared" si="252"/>
        <v>7638.8058386666671</v>
      </c>
      <c r="H1234" s="3"/>
      <c r="J1234" s="3">
        <f t="shared" si="251"/>
        <v>253.32</v>
      </c>
      <c r="K1234" s="3">
        <f t="shared" si="253"/>
        <v>7176.9276719999998</v>
      </c>
      <c r="M1234" s="3">
        <f t="shared" si="258"/>
        <v>-461.87816666666731</v>
      </c>
      <c r="N1234">
        <f t="shared" si="254"/>
        <v>461.87816666666731</v>
      </c>
      <c r="O1234">
        <f t="shared" si="255"/>
        <v>0</v>
      </c>
      <c r="Q1234" s="3"/>
      <c r="R1234" s="3"/>
      <c r="Y1234" s="3"/>
      <c r="Z1234" s="3"/>
    </row>
    <row r="1235" spans="1:26" x14ac:dyDescent="0.25">
      <c r="A1235" s="3">
        <v>10.75</v>
      </c>
      <c r="B1235" s="3">
        <f t="shared" si="256"/>
        <v>15.75</v>
      </c>
      <c r="C1235" s="3">
        <f t="shared" si="257"/>
        <v>6.25</v>
      </c>
      <c r="D1235" s="4">
        <f t="shared" si="249"/>
        <v>62.5</v>
      </c>
      <c r="E1235" s="4">
        <f t="shared" si="250"/>
        <v>233.5</v>
      </c>
      <c r="F1235">
        <f t="shared" si="252"/>
        <v>7654.8072916666661</v>
      </c>
      <c r="H1235" s="3"/>
      <c r="J1235" s="3">
        <f t="shared" si="251"/>
        <v>253.5</v>
      </c>
      <c r="K1235" s="3">
        <f t="shared" si="253"/>
        <v>7193.765625</v>
      </c>
      <c r="M1235" s="3">
        <f t="shared" si="258"/>
        <v>-461.04166666666606</v>
      </c>
      <c r="N1235">
        <f t="shared" si="254"/>
        <v>461.04166666666606</v>
      </c>
      <c r="O1235">
        <f t="shared" si="255"/>
        <v>0</v>
      </c>
      <c r="Q1235" s="3"/>
      <c r="R1235" s="3"/>
      <c r="Y1235" s="3"/>
      <c r="Z1235" s="3"/>
    </row>
    <row r="1236" spans="1:26" x14ac:dyDescent="0.25">
      <c r="A1236" s="3">
        <v>10.76</v>
      </c>
      <c r="B1236" s="3">
        <f t="shared" si="256"/>
        <v>15.76</v>
      </c>
      <c r="C1236" s="3">
        <f t="shared" si="257"/>
        <v>6.25</v>
      </c>
      <c r="D1236" s="4">
        <f t="shared" si="249"/>
        <v>62.5</v>
      </c>
      <c r="E1236" s="4">
        <f t="shared" si="250"/>
        <v>233.68</v>
      </c>
      <c r="F1236">
        <f t="shared" si="252"/>
        <v>7670.8320946666663</v>
      </c>
      <c r="H1236" s="3"/>
      <c r="J1236" s="3">
        <f t="shared" si="251"/>
        <v>253.68</v>
      </c>
      <c r="K1236" s="3">
        <f t="shared" si="253"/>
        <v>7210.6289280000001</v>
      </c>
      <c r="M1236" s="3">
        <f t="shared" si="258"/>
        <v>-460.20316666666622</v>
      </c>
      <c r="N1236">
        <f t="shared" si="254"/>
        <v>460.20316666666622</v>
      </c>
      <c r="O1236">
        <f t="shared" si="255"/>
        <v>0</v>
      </c>
      <c r="Q1236" s="3"/>
      <c r="R1236" s="3"/>
      <c r="Y1236" s="3"/>
      <c r="Z1236" s="3"/>
    </row>
    <row r="1237" spans="1:26" x14ac:dyDescent="0.25">
      <c r="A1237" s="3">
        <v>10.77</v>
      </c>
      <c r="B1237" s="3">
        <f t="shared" si="256"/>
        <v>15.77</v>
      </c>
      <c r="C1237" s="3">
        <f t="shared" si="257"/>
        <v>6.25</v>
      </c>
      <c r="D1237" s="4">
        <f t="shared" si="249"/>
        <v>62.5</v>
      </c>
      <c r="E1237" s="4">
        <f t="shared" si="250"/>
        <v>233.86</v>
      </c>
      <c r="F1237">
        <f t="shared" si="252"/>
        <v>7686.8802656666667</v>
      </c>
      <c r="H1237" s="3"/>
      <c r="J1237" s="3">
        <f t="shared" si="251"/>
        <v>253.85999999999999</v>
      </c>
      <c r="K1237" s="3">
        <f t="shared" si="253"/>
        <v>7227.5175989999989</v>
      </c>
      <c r="M1237" s="3">
        <f t="shared" si="258"/>
        <v>-459.36266666666779</v>
      </c>
      <c r="N1237">
        <f t="shared" si="254"/>
        <v>459.36266666666779</v>
      </c>
      <c r="O1237">
        <f t="shared" si="255"/>
        <v>0</v>
      </c>
      <c r="Q1237" s="3"/>
      <c r="R1237" s="3"/>
      <c r="Y1237" s="3"/>
      <c r="Z1237" s="3"/>
    </row>
    <row r="1238" spans="1:26" x14ac:dyDescent="0.25">
      <c r="A1238" s="3">
        <v>10.78</v>
      </c>
      <c r="B1238" s="3">
        <f t="shared" si="256"/>
        <v>15.78</v>
      </c>
      <c r="C1238" s="3">
        <f t="shared" si="257"/>
        <v>6.25</v>
      </c>
      <c r="D1238" s="4">
        <f t="shared" si="249"/>
        <v>62.5</v>
      </c>
      <c r="E1238" s="4">
        <f t="shared" si="250"/>
        <v>234.03999999999996</v>
      </c>
      <c r="F1238">
        <f t="shared" si="252"/>
        <v>7702.951822666666</v>
      </c>
      <c r="H1238" s="3"/>
      <c r="J1238" s="3">
        <f t="shared" si="251"/>
        <v>254.04</v>
      </c>
      <c r="K1238" s="3">
        <f t="shared" si="253"/>
        <v>7244.4316559999988</v>
      </c>
      <c r="M1238" s="3">
        <f t="shared" si="258"/>
        <v>-458.52016666666714</v>
      </c>
      <c r="N1238">
        <f t="shared" si="254"/>
        <v>458.52016666666714</v>
      </c>
      <c r="O1238">
        <f t="shared" si="255"/>
        <v>0</v>
      </c>
      <c r="Q1238" s="3"/>
      <c r="R1238" s="3"/>
      <c r="Y1238" s="3"/>
      <c r="Z1238" s="3"/>
    </row>
    <row r="1239" spans="1:26" x14ac:dyDescent="0.25">
      <c r="A1239" s="3">
        <v>10.79</v>
      </c>
      <c r="B1239" s="3">
        <f t="shared" si="256"/>
        <v>15.79</v>
      </c>
      <c r="C1239" s="3">
        <f t="shared" si="257"/>
        <v>6.25</v>
      </c>
      <c r="D1239" s="4">
        <f t="shared" si="249"/>
        <v>62.5</v>
      </c>
      <c r="E1239" s="4">
        <f t="shared" si="250"/>
        <v>234.21999999999997</v>
      </c>
      <c r="F1239">
        <f t="shared" si="252"/>
        <v>7719.0467836666649</v>
      </c>
      <c r="H1239" s="3"/>
      <c r="J1239" s="3">
        <f t="shared" si="251"/>
        <v>254.21999999999997</v>
      </c>
      <c r="K1239" s="3">
        <f t="shared" si="253"/>
        <v>7261.3711169999988</v>
      </c>
      <c r="M1239" s="3">
        <f t="shared" si="258"/>
        <v>-457.67566666666607</v>
      </c>
      <c r="N1239">
        <f t="shared" si="254"/>
        <v>457.67566666666607</v>
      </c>
      <c r="O1239">
        <f t="shared" si="255"/>
        <v>0</v>
      </c>
      <c r="Q1239" s="3"/>
      <c r="R1239" s="3"/>
      <c r="Y1239" s="3"/>
      <c r="Z1239" s="3"/>
    </row>
    <row r="1240" spans="1:26" x14ac:dyDescent="0.25">
      <c r="A1240" s="3">
        <v>10.8</v>
      </c>
      <c r="B1240" s="3">
        <f t="shared" si="256"/>
        <v>15.8</v>
      </c>
      <c r="C1240" s="3">
        <f t="shared" si="257"/>
        <v>6.25</v>
      </c>
      <c r="D1240" s="4">
        <f t="shared" si="249"/>
        <v>62.5</v>
      </c>
      <c r="E1240" s="4">
        <f t="shared" si="250"/>
        <v>234.40000000000003</v>
      </c>
      <c r="F1240">
        <f t="shared" si="252"/>
        <v>7735.1651666666676</v>
      </c>
      <c r="H1240" s="3"/>
      <c r="J1240" s="3">
        <f t="shared" si="251"/>
        <v>254.4</v>
      </c>
      <c r="K1240" s="3">
        <f t="shared" si="253"/>
        <v>7278.3360000000011</v>
      </c>
      <c r="M1240" s="3">
        <f t="shared" si="258"/>
        <v>-456.82916666666642</v>
      </c>
      <c r="N1240">
        <f t="shared" si="254"/>
        <v>456.82916666666642</v>
      </c>
      <c r="O1240">
        <f t="shared" si="255"/>
        <v>0</v>
      </c>
      <c r="Q1240" s="3"/>
      <c r="R1240" s="3"/>
      <c r="Y1240" s="3"/>
      <c r="Z1240" s="3"/>
    </row>
    <row r="1241" spans="1:26" x14ac:dyDescent="0.25">
      <c r="A1241" s="3">
        <v>10.81</v>
      </c>
      <c r="B1241" s="3">
        <f t="shared" si="256"/>
        <v>15.81</v>
      </c>
      <c r="C1241" s="3">
        <f t="shared" si="257"/>
        <v>6.25</v>
      </c>
      <c r="D1241" s="4">
        <f t="shared" si="249"/>
        <v>62.5</v>
      </c>
      <c r="E1241" s="4">
        <f t="shared" si="250"/>
        <v>234.57999999999998</v>
      </c>
      <c r="F1241">
        <f t="shared" si="252"/>
        <v>7751.3069896666675</v>
      </c>
      <c r="H1241" s="3"/>
      <c r="J1241" s="3">
        <f t="shared" si="251"/>
        <v>254.58</v>
      </c>
      <c r="K1241" s="3">
        <f t="shared" si="253"/>
        <v>7295.3263230000011</v>
      </c>
      <c r="M1241" s="3">
        <f t="shared" si="258"/>
        <v>-455.98066666666637</v>
      </c>
      <c r="N1241">
        <f t="shared" si="254"/>
        <v>455.98066666666637</v>
      </c>
      <c r="O1241">
        <f t="shared" si="255"/>
        <v>0</v>
      </c>
      <c r="Q1241" s="3"/>
      <c r="R1241" s="3"/>
      <c r="Y1241" s="3"/>
      <c r="Z1241" s="3"/>
    </row>
    <row r="1242" spans="1:26" x14ac:dyDescent="0.25">
      <c r="A1242" s="3">
        <v>10.82</v>
      </c>
      <c r="B1242" s="3">
        <f t="shared" si="256"/>
        <v>15.82</v>
      </c>
      <c r="C1242" s="3">
        <f t="shared" si="257"/>
        <v>6.25</v>
      </c>
      <c r="D1242" s="4">
        <f t="shared" si="249"/>
        <v>62.5</v>
      </c>
      <c r="E1242" s="4">
        <f t="shared" si="250"/>
        <v>234.76</v>
      </c>
      <c r="F1242">
        <f t="shared" si="252"/>
        <v>7767.4722706666671</v>
      </c>
      <c r="H1242" s="3"/>
      <c r="J1242" s="3">
        <f t="shared" si="251"/>
        <v>254.76</v>
      </c>
      <c r="K1242" s="3">
        <f t="shared" si="253"/>
        <v>7312.3421039999994</v>
      </c>
      <c r="M1242" s="3">
        <f t="shared" si="258"/>
        <v>-455.13016666666772</v>
      </c>
      <c r="N1242">
        <f t="shared" si="254"/>
        <v>455.13016666666772</v>
      </c>
      <c r="O1242">
        <f t="shared" si="255"/>
        <v>0</v>
      </c>
      <c r="Q1242" s="3"/>
      <c r="R1242" s="3"/>
      <c r="Y1242" s="3"/>
      <c r="Z1242" s="3"/>
    </row>
    <row r="1243" spans="1:26" x14ac:dyDescent="0.25">
      <c r="A1243" s="3">
        <v>10.83</v>
      </c>
      <c r="B1243" s="3">
        <f t="shared" si="256"/>
        <v>15.83</v>
      </c>
      <c r="C1243" s="3">
        <f t="shared" si="257"/>
        <v>6.25</v>
      </c>
      <c r="D1243" s="4">
        <f t="shared" si="249"/>
        <v>62.5</v>
      </c>
      <c r="E1243" s="4">
        <f t="shared" si="250"/>
        <v>234.94</v>
      </c>
      <c r="F1243">
        <f t="shared" si="252"/>
        <v>7783.661027666667</v>
      </c>
      <c r="H1243" s="3"/>
      <c r="J1243" s="3">
        <f t="shared" si="251"/>
        <v>254.94</v>
      </c>
      <c r="K1243" s="3">
        <f t="shared" si="253"/>
        <v>7329.3833609999992</v>
      </c>
      <c r="M1243" s="3">
        <f t="shared" si="258"/>
        <v>-454.27766666666776</v>
      </c>
      <c r="N1243">
        <f t="shared" si="254"/>
        <v>454.27766666666776</v>
      </c>
      <c r="O1243">
        <f t="shared" si="255"/>
        <v>0</v>
      </c>
      <c r="Q1243" s="3"/>
      <c r="R1243" s="3"/>
      <c r="Y1243" s="3"/>
      <c r="Z1243" s="3"/>
    </row>
    <row r="1244" spans="1:26" x14ac:dyDescent="0.25">
      <c r="A1244" s="3">
        <v>10.84</v>
      </c>
      <c r="B1244" s="3">
        <f t="shared" si="256"/>
        <v>15.84</v>
      </c>
      <c r="C1244" s="3">
        <f t="shared" si="257"/>
        <v>6.25</v>
      </c>
      <c r="D1244" s="4">
        <f t="shared" si="249"/>
        <v>62.5</v>
      </c>
      <c r="E1244" s="4">
        <f t="shared" si="250"/>
        <v>235.12</v>
      </c>
      <c r="F1244">
        <f t="shared" si="252"/>
        <v>7799.8732786666678</v>
      </c>
      <c r="H1244" s="3"/>
      <c r="J1244" s="3">
        <f t="shared" si="251"/>
        <v>255.12</v>
      </c>
      <c r="K1244" s="3">
        <f t="shared" si="253"/>
        <v>7346.4501120000004</v>
      </c>
      <c r="M1244" s="3">
        <f t="shared" si="258"/>
        <v>-453.42316666666738</v>
      </c>
      <c r="N1244">
        <f t="shared" si="254"/>
        <v>453.42316666666738</v>
      </c>
      <c r="O1244">
        <f t="shared" si="255"/>
        <v>0</v>
      </c>
      <c r="Q1244" s="3"/>
      <c r="R1244" s="3"/>
      <c r="Y1244" s="3"/>
      <c r="Z1244" s="3"/>
    </row>
    <row r="1245" spans="1:26" x14ac:dyDescent="0.25">
      <c r="A1245" s="3">
        <v>10.85</v>
      </c>
      <c r="B1245" s="3">
        <f t="shared" si="256"/>
        <v>15.85</v>
      </c>
      <c r="C1245" s="3">
        <f t="shared" si="257"/>
        <v>6.25</v>
      </c>
      <c r="D1245" s="4">
        <f t="shared" si="249"/>
        <v>62.5</v>
      </c>
      <c r="E1245" s="4">
        <f t="shared" si="250"/>
        <v>235.3</v>
      </c>
      <c r="F1245">
        <f t="shared" si="252"/>
        <v>7816.1090416666666</v>
      </c>
      <c r="H1245" s="3"/>
      <c r="J1245" s="3">
        <f t="shared" si="251"/>
        <v>255.29999999999998</v>
      </c>
      <c r="K1245" s="3">
        <f t="shared" si="253"/>
        <v>7363.5423749999991</v>
      </c>
      <c r="M1245" s="3">
        <f t="shared" si="258"/>
        <v>-452.56666666666752</v>
      </c>
      <c r="N1245">
        <f t="shared" si="254"/>
        <v>452.56666666666752</v>
      </c>
      <c r="O1245">
        <f t="shared" si="255"/>
        <v>0</v>
      </c>
      <c r="Q1245" s="3"/>
      <c r="R1245" s="3"/>
      <c r="Y1245" s="3"/>
      <c r="Z1245" s="3"/>
    </row>
    <row r="1246" spans="1:26" x14ac:dyDescent="0.25">
      <c r="A1246" s="3">
        <v>10.86</v>
      </c>
      <c r="B1246" s="3">
        <f t="shared" si="256"/>
        <v>15.86</v>
      </c>
      <c r="C1246" s="3">
        <f t="shared" si="257"/>
        <v>6.25</v>
      </c>
      <c r="D1246" s="4">
        <f t="shared" si="249"/>
        <v>62.5</v>
      </c>
      <c r="E1246" s="4">
        <f t="shared" si="250"/>
        <v>235.48000000000002</v>
      </c>
      <c r="F1246">
        <f t="shared" si="252"/>
        <v>7832.3683346666658</v>
      </c>
      <c r="H1246" s="3"/>
      <c r="J1246" s="3">
        <f t="shared" si="251"/>
        <v>255.48</v>
      </c>
      <c r="K1246" s="3">
        <f t="shared" si="253"/>
        <v>7380.6601679999985</v>
      </c>
      <c r="M1246" s="3">
        <f t="shared" si="258"/>
        <v>-451.70816666666724</v>
      </c>
      <c r="N1246">
        <f t="shared" si="254"/>
        <v>451.70816666666724</v>
      </c>
      <c r="O1246">
        <f t="shared" si="255"/>
        <v>0</v>
      </c>
      <c r="Q1246" s="3"/>
      <c r="R1246" s="3"/>
      <c r="Y1246" s="3"/>
      <c r="Z1246" s="3"/>
    </row>
    <row r="1247" spans="1:26" x14ac:dyDescent="0.25">
      <c r="A1247" s="3">
        <v>10.87</v>
      </c>
      <c r="B1247" s="3">
        <f t="shared" si="256"/>
        <v>15.87</v>
      </c>
      <c r="C1247" s="3">
        <f t="shared" si="257"/>
        <v>6.25</v>
      </c>
      <c r="D1247" s="4">
        <f t="shared" si="249"/>
        <v>62.5</v>
      </c>
      <c r="E1247" s="4">
        <f t="shared" si="250"/>
        <v>235.65999999999997</v>
      </c>
      <c r="F1247">
        <f t="shared" si="252"/>
        <v>7848.6511756666659</v>
      </c>
      <c r="H1247" s="3"/>
      <c r="J1247" s="3">
        <f t="shared" si="251"/>
        <v>255.66</v>
      </c>
      <c r="K1247" s="3">
        <f t="shared" si="253"/>
        <v>7397.8035089999994</v>
      </c>
      <c r="M1247" s="3">
        <f t="shared" si="258"/>
        <v>-450.84766666666656</v>
      </c>
      <c r="N1247">
        <f t="shared" si="254"/>
        <v>450.84766666666656</v>
      </c>
      <c r="O1247">
        <f t="shared" si="255"/>
        <v>0</v>
      </c>
      <c r="Q1247" s="3"/>
      <c r="R1247" s="3"/>
      <c r="Y1247" s="3"/>
      <c r="Z1247" s="3"/>
    </row>
    <row r="1248" spans="1:26" x14ac:dyDescent="0.25">
      <c r="A1248" s="3">
        <v>10.88</v>
      </c>
      <c r="B1248" s="3">
        <f t="shared" si="256"/>
        <v>15.88</v>
      </c>
      <c r="C1248" s="3">
        <f t="shared" si="257"/>
        <v>6.25</v>
      </c>
      <c r="D1248" s="4">
        <f t="shared" si="249"/>
        <v>62.5</v>
      </c>
      <c r="E1248" s="4">
        <f t="shared" si="250"/>
        <v>235.84000000000003</v>
      </c>
      <c r="F1248">
        <f t="shared" si="252"/>
        <v>7864.9575826666678</v>
      </c>
      <c r="H1248" s="3"/>
      <c r="J1248" s="3">
        <f t="shared" si="251"/>
        <v>255.84</v>
      </c>
      <c r="K1248" s="3">
        <f t="shared" si="253"/>
        <v>7414.9724160000005</v>
      </c>
      <c r="M1248" s="3">
        <f t="shared" si="258"/>
        <v>-449.98516666666728</v>
      </c>
      <c r="N1248">
        <f t="shared" si="254"/>
        <v>449.98516666666728</v>
      </c>
      <c r="O1248">
        <f t="shared" si="255"/>
        <v>0</v>
      </c>
      <c r="Q1248" s="3"/>
      <c r="R1248" s="3"/>
      <c r="Y1248" s="3"/>
      <c r="Z1248" s="3"/>
    </row>
    <row r="1249" spans="1:26" x14ac:dyDescent="0.25">
      <c r="A1249" s="3">
        <v>10.89</v>
      </c>
      <c r="B1249" s="3">
        <f t="shared" si="256"/>
        <v>15.89</v>
      </c>
      <c r="C1249" s="3">
        <f t="shared" si="257"/>
        <v>6.25</v>
      </c>
      <c r="D1249" s="4">
        <f t="shared" ref="D1249:D1312" si="259">MAX(10*C1249,$G$13*C1249+$G$9-2*$G$11*(1+$G$12)^0.5)</f>
        <v>62.5</v>
      </c>
      <c r="E1249" s="4">
        <f t="shared" ref="E1249:E1312" si="260">MAX(10*B1249,$G$13*B1249+$G$9-2*$G$11*(1+$G$12)^0.5)</f>
        <v>236.01999999999998</v>
      </c>
      <c r="F1249">
        <f t="shared" si="252"/>
        <v>7881.2875736666674</v>
      </c>
      <c r="H1249" s="3"/>
      <c r="J1249" s="3">
        <f t="shared" ref="J1249:J1312" si="261">$G$13*A1249+2*$G$11*(1+$G$12)^0.5</f>
        <v>256.02</v>
      </c>
      <c r="K1249" s="3">
        <f t="shared" si="253"/>
        <v>7432.1669070000007</v>
      </c>
      <c r="M1249" s="3">
        <f t="shared" si="258"/>
        <v>-449.12066666666669</v>
      </c>
      <c r="N1249">
        <f t="shared" si="254"/>
        <v>449.12066666666669</v>
      </c>
      <c r="O1249">
        <f t="shared" si="255"/>
        <v>0</v>
      </c>
      <c r="Q1249" s="3"/>
      <c r="R1249" s="3"/>
      <c r="Y1249" s="3"/>
      <c r="Z1249" s="3"/>
    </row>
    <row r="1250" spans="1:26" x14ac:dyDescent="0.25">
      <c r="A1250" s="3">
        <v>10.9</v>
      </c>
      <c r="B1250" s="3">
        <f t="shared" si="256"/>
        <v>15.9</v>
      </c>
      <c r="C1250" s="3">
        <f t="shared" si="257"/>
        <v>6.25</v>
      </c>
      <c r="D1250" s="4">
        <f t="shared" si="259"/>
        <v>62.5</v>
      </c>
      <c r="E1250" s="4">
        <f t="shared" si="260"/>
        <v>236.2</v>
      </c>
      <c r="F1250">
        <f t="shared" ref="F1250:F1313" si="262">$I$158*C1250*(0.5*C1250+B1250-C1250)  +  (D1250-$I$158)*0.5*C1250*(C1250/3+B1250-C1250)  +  D1250*(B1250-C1250)*0.5*(B1250-C1250)  +  (E1250-D1250)*0.5*(B1250-C1250)*(B1250-C1250)/3</f>
        <v>7897.6411666666663</v>
      </c>
      <c r="H1250" s="3"/>
      <c r="J1250" s="3">
        <f t="shared" si="261"/>
        <v>256.20000000000005</v>
      </c>
      <c r="K1250" s="3">
        <f t="shared" ref="K1250:K1313" si="263">$K$158*A1250*0.5*A1250  +  (J1250-$K$158)*0.5*A1250*A1250/3</f>
        <v>7449.3870000000006</v>
      </c>
      <c r="M1250" s="3">
        <f t="shared" si="258"/>
        <v>-448.2541666666657</v>
      </c>
      <c r="N1250">
        <f t="shared" ref="N1250:N1313" si="264">ABS(M1250)</f>
        <v>448.2541666666657</v>
      </c>
      <c r="O1250">
        <f t="shared" ref="O1250:O1313" si="265">IF(N1250=$N$3162,A1250,0)</f>
        <v>0</v>
      </c>
      <c r="Q1250" s="3"/>
      <c r="R1250" s="3"/>
      <c r="Y1250" s="3"/>
      <c r="Z1250" s="3"/>
    </row>
    <row r="1251" spans="1:26" x14ac:dyDescent="0.25">
      <c r="A1251" s="3">
        <v>10.91</v>
      </c>
      <c r="B1251" s="3">
        <f t="shared" ref="B1251:B1314" si="266">$B$158+A1251</f>
        <v>15.91</v>
      </c>
      <c r="C1251" s="3">
        <f t="shared" ref="C1251:C1314" si="267">IF($F$158&gt;B1251,B1251,$F$158)</f>
        <v>6.25</v>
      </c>
      <c r="D1251" s="4">
        <f t="shared" si="259"/>
        <v>62.5</v>
      </c>
      <c r="E1251" s="4">
        <f t="shared" si="260"/>
        <v>236.38</v>
      </c>
      <c r="F1251">
        <f t="shared" si="262"/>
        <v>7914.0183796666679</v>
      </c>
      <c r="H1251" s="3"/>
      <c r="J1251" s="3">
        <f t="shared" si="261"/>
        <v>256.38</v>
      </c>
      <c r="K1251" s="3">
        <f t="shared" si="263"/>
        <v>7466.6327130000009</v>
      </c>
      <c r="M1251" s="3">
        <f t="shared" ref="M1251:M1314" si="268">K1251-F1251</f>
        <v>-447.38566666666702</v>
      </c>
      <c r="N1251">
        <f t="shared" si="264"/>
        <v>447.38566666666702</v>
      </c>
      <c r="O1251">
        <f t="shared" si="265"/>
        <v>0</v>
      </c>
      <c r="Q1251" s="3"/>
      <c r="R1251" s="3"/>
      <c r="Y1251" s="3"/>
      <c r="Z1251" s="3"/>
    </row>
    <row r="1252" spans="1:26" x14ac:dyDescent="0.25">
      <c r="A1252" s="3">
        <v>10.92</v>
      </c>
      <c r="B1252" s="3">
        <f t="shared" si="266"/>
        <v>15.92</v>
      </c>
      <c r="C1252" s="3">
        <f t="shared" si="267"/>
        <v>6.25</v>
      </c>
      <c r="D1252" s="4">
        <f t="shared" si="259"/>
        <v>62.5</v>
      </c>
      <c r="E1252" s="4">
        <f t="shared" si="260"/>
        <v>236.56</v>
      </c>
      <c r="F1252">
        <f t="shared" si="262"/>
        <v>7930.4192306666664</v>
      </c>
      <c r="H1252" s="3"/>
      <c r="J1252" s="3">
        <f t="shared" si="261"/>
        <v>256.56</v>
      </c>
      <c r="K1252" s="3">
        <f t="shared" si="263"/>
        <v>7483.9040640000003</v>
      </c>
      <c r="M1252" s="3">
        <f t="shared" si="268"/>
        <v>-446.51516666666612</v>
      </c>
      <c r="N1252">
        <f t="shared" si="264"/>
        <v>446.51516666666612</v>
      </c>
      <c r="O1252">
        <f t="shared" si="265"/>
        <v>0</v>
      </c>
      <c r="Q1252" s="3"/>
      <c r="R1252" s="3"/>
      <c r="Y1252" s="3"/>
      <c r="Z1252" s="3"/>
    </row>
    <row r="1253" spans="1:26" x14ac:dyDescent="0.25">
      <c r="A1253" s="3">
        <v>10.93</v>
      </c>
      <c r="B1253" s="3">
        <f t="shared" si="266"/>
        <v>15.93</v>
      </c>
      <c r="C1253" s="3">
        <f t="shared" si="267"/>
        <v>6.25</v>
      </c>
      <c r="D1253" s="4">
        <f t="shared" si="259"/>
        <v>62.5</v>
      </c>
      <c r="E1253" s="4">
        <f t="shared" si="260"/>
        <v>236.74</v>
      </c>
      <c r="F1253">
        <f t="shared" si="262"/>
        <v>7946.8437376666661</v>
      </c>
      <c r="H1253" s="3"/>
      <c r="J1253" s="3">
        <f t="shared" si="261"/>
        <v>256.74</v>
      </c>
      <c r="K1253" s="3">
        <f t="shared" si="263"/>
        <v>7501.2010709999995</v>
      </c>
      <c r="M1253" s="3">
        <f t="shared" si="268"/>
        <v>-445.64266666666663</v>
      </c>
      <c r="N1253">
        <f t="shared" si="264"/>
        <v>445.64266666666663</v>
      </c>
      <c r="O1253">
        <f t="shared" si="265"/>
        <v>0</v>
      </c>
      <c r="Q1253" s="3"/>
      <c r="R1253" s="3"/>
      <c r="Y1253" s="3"/>
      <c r="Z1253" s="3"/>
    </row>
    <row r="1254" spans="1:26" x14ac:dyDescent="0.25">
      <c r="A1254" s="3">
        <v>10.94</v>
      </c>
      <c r="B1254" s="3">
        <f t="shared" si="266"/>
        <v>15.94</v>
      </c>
      <c r="C1254" s="3">
        <f t="shared" si="267"/>
        <v>6.25</v>
      </c>
      <c r="D1254" s="4">
        <f t="shared" si="259"/>
        <v>62.5</v>
      </c>
      <c r="E1254" s="4">
        <f t="shared" si="260"/>
        <v>236.92000000000002</v>
      </c>
      <c r="F1254">
        <f t="shared" si="262"/>
        <v>7963.2919186666659</v>
      </c>
      <c r="H1254" s="3"/>
      <c r="J1254" s="3">
        <f t="shared" si="261"/>
        <v>256.91999999999996</v>
      </c>
      <c r="K1254" s="3">
        <f t="shared" si="263"/>
        <v>7518.5237519999991</v>
      </c>
      <c r="M1254" s="3">
        <f t="shared" si="268"/>
        <v>-444.76816666666673</v>
      </c>
      <c r="N1254">
        <f t="shared" si="264"/>
        <v>444.76816666666673</v>
      </c>
      <c r="O1254">
        <f t="shared" si="265"/>
        <v>0</v>
      </c>
      <c r="Q1254" s="3"/>
      <c r="R1254" s="3"/>
      <c r="Y1254" s="3"/>
      <c r="Z1254" s="3"/>
    </row>
    <row r="1255" spans="1:26" x14ac:dyDescent="0.25">
      <c r="A1255" s="3">
        <v>10.95</v>
      </c>
      <c r="B1255" s="3">
        <f t="shared" si="266"/>
        <v>15.95</v>
      </c>
      <c r="C1255" s="3">
        <f t="shared" si="267"/>
        <v>6.25</v>
      </c>
      <c r="D1255" s="4">
        <f t="shared" si="259"/>
        <v>62.5</v>
      </c>
      <c r="E1255" s="4">
        <f t="shared" si="260"/>
        <v>237.09999999999997</v>
      </c>
      <c r="F1255">
        <f t="shared" si="262"/>
        <v>7979.7637916666645</v>
      </c>
      <c r="H1255" s="3"/>
      <c r="J1255" s="3">
        <f t="shared" si="261"/>
        <v>257.10000000000002</v>
      </c>
      <c r="K1255" s="3">
        <f t="shared" si="263"/>
        <v>7535.8721249999999</v>
      </c>
      <c r="M1255" s="3">
        <f t="shared" si="268"/>
        <v>-443.89166666666461</v>
      </c>
      <c r="N1255">
        <f t="shared" si="264"/>
        <v>443.89166666666461</v>
      </c>
      <c r="O1255">
        <f t="shared" si="265"/>
        <v>0</v>
      </c>
      <c r="Q1255" s="3"/>
      <c r="R1255" s="3"/>
      <c r="Y1255" s="3"/>
      <c r="Z1255" s="3"/>
    </row>
    <row r="1256" spans="1:26" x14ac:dyDescent="0.25">
      <c r="A1256" s="3">
        <v>10.96</v>
      </c>
      <c r="B1256" s="3">
        <f t="shared" si="266"/>
        <v>15.96</v>
      </c>
      <c r="C1256" s="3">
        <f t="shared" si="267"/>
        <v>6.25</v>
      </c>
      <c r="D1256" s="4">
        <f t="shared" si="259"/>
        <v>62.5</v>
      </c>
      <c r="E1256" s="4">
        <f t="shared" si="260"/>
        <v>237.28000000000003</v>
      </c>
      <c r="F1256">
        <f t="shared" si="262"/>
        <v>7996.259374666668</v>
      </c>
      <c r="H1256" s="3"/>
      <c r="J1256" s="3">
        <f t="shared" si="261"/>
        <v>257.28000000000003</v>
      </c>
      <c r="K1256" s="3">
        <f t="shared" si="263"/>
        <v>7553.2462080000023</v>
      </c>
      <c r="M1256" s="3">
        <f t="shared" si="268"/>
        <v>-443.01316666666571</v>
      </c>
      <c r="N1256">
        <f t="shared" si="264"/>
        <v>443.01316666666571</v>
      </c>
      <c r="O1256">
        <f t="shared" si="265"/>
        <v>0</v>
      </c>
      <c r="Q1256" s="3"/>
      <c r="R1256" s="3"/>
      <c r="Y1256" s="3"/>
      <c r="Z1256" s="3"/>
    </row>
    <row r="1257" spans="1:26" x14ac:dyDescent="0.25">
      <c r="A1257" s="3">
        <v>10.97</v>
      </c>
      <c r="B1257" s="3">
        <f t="shared" si="266"/>
        <v>15.97</v>
      </c>
      <c r="C1257" s="3">
        <f t="shared" si="267"/>
        <v>6.25</v>
      </c>
      <c r="D1257" s="4">
        <f t="shared" si="259"/>
        <v>62.5</v>
      </c>
      <c r="E1257" s="4">
        <f t="shared" si="260"/>
        <v>237.46000000000004</v>
      </c>
      <c r="F1257">
        <f t="shared" si="262"/>
        <v>8012.778685666668</v>
      </c>
      <c r="H1257" s="3"/>
      <c r="J1257" s="3">
        <f t="shared" si="261"/>
        <v>257.46000000000004</v>
      </c>
      <c r="K1257" s="3">
        <f t="shared" si="263"/>
        <v>7570.6460190000016</v>
      </c>
      <c r="M1257" s="3">
        <f t="shared" si="268"/>
        <v>-442.13266666666641</v>
      </c>
      <c r="N1257">
        <f t="shared" si="264"/>
        <v>442.13266666666641</v>
      </c>
      <c r="O1257">
        <f t="shared" si="265"/>
        <v>0</v>
      </c>
      <c r="Q1257" s="3"/>
      <c r="R1257" s="3"/>
      <c r="Y1257" s="3"/>
      <c r="Z1257" s="3"/>
    </row>
    <row r="1258" spans="1:26" x14ac:dyDescent="0.25">
      <c r="A1258" s="3">
        <v>10.98</v>
      </c>
      <c r="B1258" s="3">
        <f t="shared" si="266"/>
        <v>15.98</v>
      </c>
      <c r="C1258" s="3">
        <f t="shared" si="267"/>
        <v>6.25</v>
      </c>
      <c r="D1258" s="4">
        <f t="shared" si="259"/>
        <v>62.5</v>
      </c>
      <c r="E1258" s="4">
        <f t="shared" si="260"/>
        <v>237.64</v>
      </c>
      <c r="F1258">
        <f t="shared" si="262"/>
        <v>8029.321742666667</v>
      </c>
      <c r="H1258" s="3"/>
      <c r="J1258" s="3">
        <f t="shared" si="261"/>
        <v>257.64</v>
      </c>
      <c r="K1258" s="3">
        <f t="shared" si="263"/>
        <v>7588.0715760000003</v>
      </c>
      <c r="M1258" s="3">
        <f t="shared" si="268"/>
        <v>-441.2501666666667</v>
      </c>
      <c r="N1258">
        <f t="shared" si="264"/>
        <v>441.2501666666667</v>
      </c>
      <c r="O1258">
        <f t="shared" si="265"/>
        <v>0</v>
      </c>
      <c r="Q1258" s="3"/>
      <c r="R1258" s="3"/>
      <c r="Y1258" s="3"/>
      <c r="Z1258" s="3"/>
    </row>
    <row r="1259" spans="1:26" x14ac:dyDescent="0.25">
      <c r="A1259" s="3">
        <v>10.99</v>
      </c>
      <c r="B1259" s="3">
        <f t="shared" si="266"/>
        <v>15.99</v>
      </c>
      <c r="C1259" s="3">
        <f t="shared" si="267"/>
        <v>6.25</v>
      </c>
      <c r="D1259" s="4">
        <f t="shared" si="259"/>
        <v>62.5</v>
      </c>
      <c r="E1259" s="4">
        <f t="shared" si="260"/>
        <v>237.82</v>
      </c>
      <c r="F1259">
        <f t="shared" si="262"/>
        <v>8045.8885636666673</v>
      </c>
      <c r="H1259" s="3"/>
      <c r="J1259" s="3">
        <f t="shared" si="261"/>
        <v>257.82</v>
      </c>
      <c r="K1259" s="3">
        <f t="shared" si="263"/>
        <v>7605.5228969999998</v>
      </c>
      <c r="M1259" s="3">
        <f t="shared" si="268"/>
        <v>-440.36566666666749</v>
      </c>
      <c r="N1259">
        <f t="shared" si="264"/>
        <v>440.36566666666749</v>
      </c>
      <c r="O1259">
        <f t="shared" si="265"/>
        <v>0</v>
      </c>
      <c r="Q1259" s="3"/>
      <c r="R1259" s="3"/>
      <c r="Y1259" s="3"/>
      <c r="Z1259" s="3"/>
    </row>
    <row r="1260" spans="1:26" x14ac:dyDescent="0.25">
      <c r="A1260" s="3">
        <v>11</v>
      </c>
      <c r="B1260" s="3">
        <f t="shared" si="266"/>
        <v>16</v>
      </c>
      <c r="C1260" s="3">
        <f t="shared" si="267"/>
        <v>6.25</v>
      </c>
      <c r="D1260" s="4">
        <f t="shared" si="259"/>
        <v>62.5</v>
      </c>
      <c r="E1260" s="4">
        <f t="shared" si="260"/>
        <v>238</v>
      </c>
      <c r="F1260">
        <f t="shared" si="262"/>
        <v>8062.4791666666661</v>
      </c>
      <c r="H1260" s="3"/>
      <c r="J1260" s="3">
        <f t="shared" si="261"/>
        <v>258</v>
      </c>
      <c r="K1260" s="3">
        <f t="shared" si="263"/>
        <v>7623</v>
      </c>
      <c r="M1260" s="3">
        <f t="shared" si="268"/>
        <v>-439.47916666666606</v>
      </c>
      <c r="N1260">
        <f t="shared" si="264"/>
        <v>439.47916666666606</v>
      </c>
      <c r="O1260">
        <f t="shared" si="265"/>
        <v>0</v>
      </c>
      <c r="Q1260" s="3"/>
      <c r="R1260" s="3"/>
      <c r="Y1260" s="3"/>
      <c r="Z1260" s="3"/>
    </row>
    <row r="1261" spans="1:26" x14ac:dyDescent="0.25">
      <c r="A1261" s="3">
        <v>11.01</v>
      </c>
      <c r="B1261" s="3">
        <f t="shared" si="266"/>
        <v>16.009999999999998</v>
      </c>
      <c r="C1261" s="3">
        <f t="shared" si="267"/>
        <v>6.25</v>
      </c>
      <c r="D1261" s="4">
        <f t="shared" si="259"/>
        <v>62.5</v>
      </c>
      <c r="E1261" s="4">
        <f t="shared" si="260"/>
        <v>238.17999999999995</v>
      </c>
      <c r="F1261">
        <f t="shared" si="262"/>
        <v>8079.0935696666638</v>
      </c>
      <c r="H1261" s="3"/>
      <c r="J1261" s="3">
        <f t="shared" si="261"/>
        <v>258.18</v>
      </c>
      <c r="K1261" s="3">
        <f t="shared" si="263"/>
        <v>7640.5029030000005</v>
      </c>
      <c r="M1261" s="3">
        <f t="shared" si="268"/>
        <v>-438.59066666666331</v>
      </c>
      <c r="N1261">
        <f t="shared" si="264"/>
        <v>438.59066666666331</v>
      </c>
      <c r="O1261">
        <f t="shared" si="265"/>
        <v>0</v>
      </c>
      <c r="Q1261" s="3"/>
      <c r="R1261" s="3"/>
      <c r="Y1261" s="3"/>
      <c r="Z1261" s="3"/>
    </row>
    <row r="1262" spans="1:26" x14ac:dyDescent="0.25">
      <c r="A1262" s="3">
        <v>11.02</v>
      </c>
      <c r="B1262" s="3">
        <f t="shared" si="266"/>
        <v>16.02</v>
      </c>
      <c r="C1262" s="3">
        <f t="shared" si="267"/>
        <v>6.25</v>
      </c>
      <c r="D1262" s="4">
        <f t="shared" si="259"/>
        <v>62.5</v>
      </c>
      <c r="E1262" s="4">
        <f t="shared" si="260"/>
        <v>238.36</v>
      </c>
      <c r="F1262">
        <f t="shared" si="262"/>
        <v>8095.7317906666667</v>
      </c>
      <c r="H1262" s="3"/>
      <c r="J1262" s="3">
        <f t="shared" si="261"/>
        <v>258.36</v>
      </c>
      <c r="K1262" s="3">
        <f t="shared" si="263"/>
        <v>7658.0316239999993</v>
      </c>
      <c r="M1262" s="3">
        <f t="shared" si="268"/>
        <v>-437.70016666666743</v>
      </c>
      <c r="N1262">
        <f t="shared" si="264"/>
        <v>437.70016666666743</v>
      </c>
      <c r="O1262">
        <f t="shared" si="265"/>
        <v>0</v>
      </c>
      <c r="Q1262" s="3"/>
      <c r="R1262" s="3"/>
      <c r="Y1262" s="3"/>
      <c r="Z1262" s="3"/>
    </row>
    <row r="1263" spans="1:26" x14ac:dyDescent="0.25">
      <c r="A1263" s="3">
        <v>11.03</v>
      </c>
      <c r="B1263" s="3">
        <f t="shared" si="266"/>
        <v>16.03</v>
      </c>
      <c r="C1263" s="3">
        <f t="shared" si="267"/>
        <v>6.25</v>
      </c>
      <c r="D1263" s="4">
        <f t="shared" si="259"/>
        <v>62.5</v>
      </c>
      <c r="E1263" s="4">
        <f t="shared" si="260"/>
        <v>238.54000000000002</v>
      </c>
      <c r="F1263">
        <f t="shared" si="262"/>
        <v>8112.3938476666681</v>
      </c>
      <c r="H1263" s="3"/>
      <c r="J1263" s="3">
        <f t="shared" si="261"/>
        <v>258.53999999999996</v>
      </c>
      <c r="K1263" s="3">
        <f t="shared" si="263"/>
        <v>7675.5861809999988</v>
      </c>
      <c r="M1263" s="3">
        <f t="shared" si="268"/>
        <v>-436.80766666666932</v>
      </c>
      <c r="N1263">
        <f t="shared" si="264"/>
        <v>436.80766666666932</v>
      </c>
      <c r="O1263">
        <f t="shared" si="265"/>
        <v>0</v>
      </c>
      <c r="Q1263" s="3"/>
      <c r="R1263" s="3"/>
      <c r="Y1263" s="3"/>
      <c r="Z1263" s="3"/>
    </row>
    <row r="1264" spans="1:26" x14ac:dyDescent="0.25">
      <c r="A1264" s="3">
        <v>11.04</v>
      </c>
      <c r="B1264" s="3">
        <f t="shared" si="266"/>
        <v>16.04</v>
      </c>
      <c r="C1264" s="3">
        <f t="shared" si="267"/>
        <v>6.25</v>
      </c>
      <c r="D1264" s="4">
        <f t="shared" si="259"/>
        <v>62.5</v>
      </c>
      <c r="E1264" s="4">
        <f t="shared" si="260"/>
        <v>238.71999999999997</v>
      </c>
      <c r="F1264">
        <f t="shared" si="262"/>
        <v>8129.0797586666649</v>
      </c>
      <c r="H1264" s="3"/>
      <c r="J1264" s="3">
        <f t="shared" si="261"/>
        <v>258.71999999999997</v>
      </c>
      <c r="K1264" s="3">
        <f t="shared" si="263"/>
        <v>7693.1665919999978</v>
      </c>
      <c r="M1264" s="3">
        <f t="shared" si="268"/>
        <v>-435.91316666666717</v>
      </c>
      <c r="N1264">
        <f t="shared" si="264"/>
        <v>435.91316666666717</v>
      </c>
      <c r="O1264">
        <f t="shared" si="265"/>
        <v>0</v>
      </c>
      <c r="Q1264" s="3"/>
      <c r="R1264" s="3"/>
      <c r="Y1264" s="3"/>
      <c r="Z1264" s="3"/>
    </row>
    <row r="1265" spans="1:26" x14ac:dyDescent="0.25">
      <c r="A1265" s="3">
        <v>11.05</v>
      </c>
      <c r="B1265" s="3">
        <f t="shared" si="266"/>
        <v>16.05</v>
      </c>
      <c r="C1265" s="3">
        <f t="shared" si="267"/>
        <v>6.25</v>
      </c>
      <c r="D1265" s="4">
        <f t="shared" si="259"/>
        <v>62.5</v>
      </c>
      <c r="E1265" s="4">
        <f t="shared" si="260"/>
        <v>238.90000000000003</v>
      </c>
      <c r="F1265">
        <f t="shared" si="262"/>
        <v>8145.789541666667</v>
      </c>
      <c r="H1265" s="3"/>
      <c r="J1265" s="3">
        <f t="shared" si="261"/>
        <v>258.89999999999998</v>
      </c>
      <c r="K1265" s="3">
        <f t="shared" si="263"/>
        <v>7710.7728750000006</v>
      </c>
      <c r="M1265" s="3">
        <f t="shared" si="268"/>
        <v>-435.01666666666642</v>
      </c>
      <c r="N1265">
        <f t="shared" si="264"/>
        <v>435.01666666666642</v>
      </c>
      <c r="O1265">
        <f t="shared" si="265"/>
        <v>0</v>
      </c>
      <c r="Q1265" s="3"/>
      <c r="R1265" s="3"/>
      <c r="Y1265" s="3"/>
      <c r="Z1265" s="3"/>
    </row>
    <row r="1266" spans="1:26" x14ac:dyDescent="0.25">
      <c r="A1266" s="3">
        <v>11.06</v>
      </c>
      <c r="B1266" s="3">
        <f t="shared" si="266"/>
        <v>16.060000000000002</v>
      </c>
      <c r="C1266" s="3">
        <f t="shared" si="267"/>
        <v>6.25</v>
      </c>
      <c r="D1266" s="4">
        <f t="shared" si="259"/>
        <v>62.5</v>
      </c>
      <c r="E1266" s="4">
        <f t="shared" si="260"/>
        <v>239.08000000000004</v>
      </c>
      <c r="F1266">
        <f t="shared" si="262"/>
        <v>8162.5232146666694</v>
      </c>
      <c r="H1266" s="3"/>
      <c r="J1266" s="3">
        <f t="shared" si="261"/>
        <v>259.08000000000004</v>
      </c>
      <c r="K1266" s="3">
        <f t="shared" si="263"/>
        <v>7728.4050480000024</v>
      </c>
      <c r="M1266" s="3">
        <f t="shared" si="268"/>
        <v>-434.11816666666709</v>
      </c>
      <c r="N1266">
        <f t="shared" si="264"/>
        <v>434.11816666666709</v>
      </c>
      <c r="O1266">
        <f t="shared" si="265"/>
        <v>0</v>
      </c>
      <c r="Q1266" s="3"/>
      <c r="R1266" s="3"/>
      <c r="Y1266" s="3"/>
      <c r="Z1266" s="3"/>
    </row>
    <row r="1267" spans="1:26" x14ac:dyDescent="0.25">
      <c r="A1267" s="3">
        <v>11.07</v>
      </c>
      <c r="B1267" s="3">
        <f t="shared" si="266"/>
        <v>16.07</v>
      </c>
      <c r="C1267" s="3">
        <f t="shared" si="267"/>
        <v>6.25</v>
      </c>
      <c r="D1267" s="4">
        <f t="shared" si="259"/>
        <v>62.5</v>
      </c>
      <c r="E1267" s="4">
        <f t="shared" si="260"/>
        <v>239.26</v>
      </c>
      <c r="F1267">
        <f t="shared" si="262"/>
        <v>8179.2807956666675</v>
      </c>
      <c r="H1267" s="3"/>
      <c r="J1267" s="3">
        <f t="shared" si="261"/>
        <v>259.26</v>
      </c>
      <c r="K1267" s="3">
        <f t="shared" si="263"/>
        <v>7746.0631290000001</v>
      </c>
      <c r="M1267" s="3">
        <f t="shared" si="268"/>
        <v>-433.21766666666736</v>
      </c>
      <c r="N1267">
        <f t="shared" si="264"/>
        <v>433.21766666666736</v>
      </c>
      <c r="O1267">
        <f t="shared" si="265"/>
        <v>0</v>
      </c>
      <c r="Q1267" s="3"/>
      <c r="R1267" s="3"/>
      <c r="Y1267" s="3"/>
      <c r="Z1267" s="3"/>
    </row>
    <row r="1268" spans="1:26" x14ac:dyDescent="0.25">
      <c r="A1268" s="3">
        <v>11.08</v>
      </c>
      <c r="B1268" s="3">
        <f t="shared" si="266"/>
        <v>16.079999999999998</v>
      </c>
      <c r="C1268" s="3">
        <f t="shared" si="267"/>
        <v>6.25</v>
      </c>
      <c r="D1268" s="4">
        <f t="shared" si="259"/>
        <v>62.5</v>
      </c>
      <c r="E1268" s="4">
        <f t="shared" si="260"/>
        <v>239.43999999999994</v>
      </c>
      <c r="F1268">
        <f t="shared" si="262"/>
        <v>8196.0623026666635</v>
      </c>
      <c r="H1268" s="3"/>
      <c r="J1268" s="3">
        <f t="shared" si="261"/>
        <v>259.44</v>
      </c>
      <c r="K1268" s="3">
        <f t="shared" si="263"/>
        <v>7763.747136</v>
      </c>
      <c r="M1268" s="3">
        <f t="shared" si="268"/>
        <v>-432.31516666666357</v>
      </c>
      <c r="N1268">
        <f t="shared" si="264"/>
        <v>432.31516666666357</v>
      </c>
      <c r="O1268">
        <f t="shared" si="265"/>
        <v>0</v>
      </c>
      <c r="Q1268" s="3"/>
      <c r="R1268" s="3"/>
      <c r="Y1268" s="3"/>
      <c r="Z1268" s="3"/>
    </row>
    <row r="1269" spans="1:26" x14ac:dyDescent="0.25">
      <c r="A1269" s="3">
        <v>11.09</v>
      </c>
      <c r="B1269" s="3">
        <f t="shared" si="266"/>
        <v>16.09</v>
      </c>
      <c r="C1269" s="3">
        <f t="shared" si="267"/>
        <v>6.25</v>
      </c>
      <c r="D1269" s="4">
        <f t="shared" si="259"/>
        <v>62.5</v>
      </c>
      <c r="E1269" s="4">
        <f t="shared" si="260"/>
        <v>239.62</v>
      </c>
      <c r="F1269">
        <f t="shared" si="262"/>
        <v>8212.8677536666673</v>
      </c>
      <c r="H1269" s="3"/>
      <c r="J1269" s="3">
        <f t="shared" si="261"/>
        <v>259.62</v>
      </c>
      <c r="K1269" s="3">
        <f t="shared" si="263"/>
        <v>7781.4570870000007</v>
      </c>
      <c r="M1269" s="3">
        <f t="shared" si="268"/>
        <v>-431.41066666666666</v>
      </c>
      <c r="N1269">
        <f t="shared" si="264"/>
        <v>431.41066666666666</v>
      </c>
      <c r="O1269">
        <f t="shared" si="265"/>
        <v>0</v>
      </c>
      <c r="Q1269" s="3"/>
      <c r="R1269" s="3"/>
      <c r="Y1269" s="3"/>
      <c r="Z1269" s="3"/>
    </row>
    <row r="1270" spans="1:26" x14ac:dyDescent="0.25">
      <c r="A1270" s="3">
        <v>11.1</v>
      </c>
      <c r="B1270" s="3">
        <f t="shared" si="266"/>
        <v>16.100000000000001</v>
      </c>
      <c r="C1270" s="3">
        <f t="shared" si="267"/>
        <v>6.25</v>
      </c>
      <c r="D1270" s="4">
        <f t="shared" si="259"/>
        <v>62.5</v>
      </c>
      <c r="E1270" s="4">
        <f t="shared" si="260"/>
        <v>239.8</v>
      </c>
      <c r="F1270">
        <f t="shared" si="262"/>
        <v>8229.6971666666686</v>
      </c>
      <c r="H1270" s="3"/>
      <c r="J1270" s="3">
        <f t="shared" si="261"/>
        <v>259.79999999999995</v>
      </c>
      <c r="K1270" s="3">
        <f t="shared" si="263"/>
        <v>7799.1929999999993</v>
      </c>
      <c r="M1270" s="3">
        <f t="shared" si="268"/>
        <v>-430.50416666666933</v>
      </c>
      <c r="N1270">
        <f t="shared" si="264"/>
        <v>430.50416666666933</v>
      </c>
      <c r="O1270">
        <f t="shared" si="265"/>
        <v>0</v>
      </c>
      <c r="Q1270" s="3"/>
      <c r="R1270" s="3"/>
      <c r="Y1270" s="3"/>
      <c r="Z1270" s="3"/>
    </row>
    <row r="1271" spans="1:26" x14ac:dyDescent="0.25">
      <c r="A1271" s="3">
        <v>11.11</v>
      </c>
      <c r="B1271" s="3">
        <f t="shared" si="266"/>
        <v>16.11</v>
      </c>
      <c r="C1271" s="3">
        <f t="shared" si="267"/>
        <v>6.25</v>
      </c>
      <c r="D1271" s="4">
        <f t="shared" si="259"/>
        <v>62.5</v>
      </c>
      <c r="E1271" s="4">
        <f t="shared" si="260"/>
        <v>239.98000000000002</v>
      </c>
      <c r="F1271">
        <f t="shared" si="262"/>
        <v>8246.5505596666662</v>
      </c>
      <c r="H1271" s="3"/>
      <c r="J1271" s="3">
        <f t="shared" si="261"/>
        <v>259.98</v>
      </c>
      <c r="K1271" s="3">
        <f t="shared" si="263"/>
        <v>7816.9548930000001</v>
      </c>
      <c r="M1271" s="3">
        <f t="shared" si="268"/>
        <v>-429.59566666666615</v>
      </c>
      <c r="N1271">
        <f t="shared" si="264"/>
        <v>429.59566666666615</v>
      </c>
      <c r="O1271">
        <f t="shared" si="265"/>
        <v>0</v>
      </c>
      <c r="Q1271" s="3"/>
      <c r="R1271" s="3"/>
      <c r="Y1271" s="3"/>
      <c r="Z1271" s="3"/>
    </row>
    <row r="1272" spans="1:26" x14ac:dyDescent="0.25">
      <c r="A1272" s="3">
        <v>11.12</v>
      </c>
      <c r="B1272" s="3">
        <f t="shared" si="266"/>
        <v>16.119999999999997</v>
      </c>
      <c r="C1272" s="3">
        <f t="shared" si="267"/>
        <v>6.25</v>
      </c>
      <c r="D1272" s="4">
        <f t="shared" si="259"/>
        <v>62.5</v>
      </c>
      <c r="E1272" s="4">
        <f t="shared" si="260"/>
        <v>240.15999999999997</v>
      </c>
      <c r="F1272">
        <f t="shared" si="262"/>
        <v>8263.4279506666626</v>
      </c>
      <c r="H1272" s="3"/>
      <c r="J1272" s="3">
        <f t="shared" si="261"/>
        <v>260.15999999999997</v>
      </c>
      <c r="K1272" s="3">
        <f t="shared" si="263"/>
        <v>7834.7427839999982</v>
      </c>
      <c r="M1272" s="3">
        <f t="shared" si="268"/>
        <v>-428.68516666666437</v>
      </c>
      <c r="N1272">
        <f t="shared" si="264"/>
        <v>428.68516666666437</v>
      </c>
      <c r="O1272">
        <f t="shared" si="265"/>
        <v>0</v>
      </c>
      <c r="Q1272" s="3"/>
      <c r="R1272" s="3"/>
      <c r="Y1272" s="3"/>
      <c r="Z1272" s="3"/>
    </row>
    <row r="1273" spans="1:26" x14ac:dyDescent="0.25">
      <c r="A1273" s="3">
        <v>11.13</v>
      </c>
      <c r="B1273" s="3">
        <f t="shared" si="266"/>
        <v>16.130000000000003</v>
      </c>
      <c r="C1273" s="3">
        <f t="shared" si="267"/>
        <v>6.25</v>
      </c>
      <c r="D1273" s="4">
        <f t="shared" si="259"/>
        <v>62.5</v>
      </c>
      <c r="E1273" s="4">
        <f t="shared" si="260"/>
        <v>240.34000000000003</v>
      </c>
      <c r="F1273">
        <f t="shared" si="262"/>
        <v>8280.3293576666711</v>
      </c>
      <c r="H1273" s="3"/>
      <c r="J1273" s="3">
        <f t="shared" si="261"/>
        <v>260.34000000000003</v>
      </c>
      <c r="K1273" s="3">
        <f t="shared" si="263"/>
        <v>7852.5566910000025</v>
      </c>
      <c r="M1273" s="3">
        <f t="shared" si="268"/>
        <v>-427.77266666666856</v>
      </c>
      <c r="N1273">
        <f t="shared" si="264"/>
        <v>427.77266666666856</v>
      </c>
      <c r="O1273">
        <f t="shared" si="265"/>
        <v>0</v>
      </c>
      <c r="Q1273" s="3"/>
      <c r="R1273" s="3"/>
      <c r="Y1273" s="3"/>
      <c r="Z1273" s="3"/>
    </row>
    <row r="1274" spans="1:26" x14ac:dyDescent="0.25">
      <c r="A1274" s="3">
        <v>11.14</v>
      </c>
      <c r="B1274" s="3">
        <f t="shared" si="266"/>
        <v>16.14</v>
      </c>
      <c r="C1274" s="3">
        <f t="shared" si="267"/>
        <v>6.25</v>
      </c>
      <c r="D1274" s="4">
        <f t="shared" si="259"/>
        <v>62.5</v>
      </c>
      <c r="E1274" s="4">
        <f t="shared" si="260"/>
        <v>240.51999999999998</v>
      </c>
      <c r="F1274">
        <f t="shared" si="262"/>
        <v>8297.2547986666668</v>
      </c>
      <c r="H1274" s="3"/>
      <c r="J1274" s="3">
        <f t="shared" si="261"/>
        <v>260.52</v>
      </c>
      <c r="K1274" s="3">
        <f t="shared" si="263"/>
        <v>7870.396632</v>
      </c>
      <c r="M1274" s="3">
        <f t="shared" si="268"/>
        <v>-426.85816666666688</v>
      </c>
      <c r="N1274">
        <f t="shared" si="264"/>
        <v>426.85816666666688</v>
      </c>
      <c r="O1274">
        <f t="shared" si="265"/>
        <v>0</v>
      </c>
      <c r="Q1274" s="3"/>
      <c r="R1274" s="3"/>
      <c r="Y1274" s="3"/>
      <c r="Z1274" s="3"/>
    </row>
    <row r="1275" spans="1:26" x14ac:dyDescent="0.25">
      <c r="A1275" s="3">
        <v>11.15</v>
      </c>
      <c r="B1275" s="3">
        <f t="shared" si="266"/>
        <v>16.149999999999999</v>
      </c>
      <c r="C1275" s="3">
        <f t="shared" si="267"/>
        <v>6.25</v>
      </c>
      <c r="D1275" s="4">
        <f t="shared" si="259"/>
        <v>62.5</v>
      </c>
      <c r="E1275" s="4">
        <f t="shared" si="260"/>
        <v>240.7</v>
      </c>
      <c r="F1275">
        <f t="shared" si="262"/>
        <v>8314.2042916666651</v>
      </c>
      <c r="H1275" s="3"/>
      <c r="J1275" s="3">
        <f t="shared" si="261"/>
        <v>260.70000000000005</v>
      </c>
      <c r="K1275" s="3">
        <f t="shared" si="263"/>
        <v>7888.2626250000012</v>
      </c>
      <c r="M1275" s="3">
        <f t="shared" si="268"/>
        <v>-425.94166666666388</v>
      </c>
      <c r="N1275">
        <f t="shared" si="264"/>
        <v>425.94166666666388</v>
      </c>
      <c r="O1275">
        <f t="shared" si="265"/>
        <v>0</v>
      </c>
      <c r="Q1275" s="3"/>
      <c r="R1275" s="3"/>
      <c r="Y1275" s="3"/>
      <c r="Z1275" s="3"/>
    </row>
    <row r="1276" spans="1:26" x14ac:dyDescent="0.25">
      <c r="A1276" s="3">
        <v>11.16</v>
      </c>
      <c r="B1276" s="3">
        <f t="shared" si="266"/>
        <v>16.16</v>
      </c>
      <c r="C1276" s="3">
        <f t="shared" si="267"/>
        <v>6.25</v>
      </c>
      <c r="D1276" s="4">
        <f t="shared" si="259"/>
        <v>62.5</v>
      </c>
      <c r="E1276" s="4">
        <f t="shared" si="260"/>
        <v>240.88</v>
      </c>
      <c r="F1276">
        <f t="shared" si="262"/>
        <v>8331.1778546666665</v>
      </c>
      <c r="H1276" s="3"/>
      <c r="J1276" s="3">
        <f t="shared" si="261"/>
        <v>260.88</v>
      </c>
      <c r="K1276" s="3">
        <f t="shared" si="263"/>
        <v>7906.1546880000005</v>
      </c>
      <c r="M1276" s="3">
        <f t="shared" si="268"/>
        <v>-425.02316666666593</v>
      </c>
      <c r="N1276">
        <f t="shared" si="264"/>
        <v>425.02316666666593</v>
      </c>
      <c r="O1276">
        <f t="shared" si="265"/>
        <v>0</v>
      </c>
      <c r="Q1276" s="3"/>
      <c r="R1276" s="3"/>
      <c r="Y1276" s="3"/>
      <c r="Z1276" s="3"/>
    </row>
    <row r="1277" spans="1:26" x14ac:dyDescent="0.25">
      <c r="A1277" s="3">
        <v>11.17</v>
      </c>
      <c r="B1277" s="3">
        <f t="shared" si="266"/>
        <v>16.170000000000002</v>
      </c>
      <c r="C1277" s="3">
        <f t="shared" si="267"/>
        <v>6.25</v>
      </c>
      <c r="D1277" s="4">
        <f t="shared" si="259"/>
        <v>62.5</v>
      </c>
      <c r="E1277" s="4">
        <f t="shared" si="260"/>
        <v>241.06000000000006</v>
      </c>
      <c r="F1277">
        <f t="shared" si="262"/>
        <v>8348.1755056666698</v>
      </c>
      <c r="H1277" s="3"/>
      <c r="J1277" s="3">
        <f t="shared" si="261"/>
        <v>261.06</v>
      </c>
      <c r="K1277" s="3">
        <f t="shared" si="263"/>
        <v>7924.0728390000004</v>
      </c>
      <c r="M1277" s="3">
        <f t="shared" si="268"/>
        <v>-424.10266666666939</v>
      </c>
      <c r="N1277">
        <f t="shared" si="264"/>
        <v>424.10266666666939</v>
      </c>
      <c r="O1277">
        <f t="shared" si="265"/>
        <v>0</v>
      </c>
      <c r="Q1277" s="3"/>
      <c r="R1277" s="3"/>
      <c r="Y1277" s="3"/>
      <c r="Z1277" s="3"/>
    </row>
    <row r="1278" spans="1:26" x14ac:dyDescent="0.25">
      <c r="A1278" s="3">
        <v>11.18</v>
      </c>
      <c r="B1278" s="3">
        <f t="shared" si="266"/>
        <v>16.18</v>
      </c>
      <c r="C1278" s="3">
        <f t="shared" si="267"/>
        <v>6.25</v>
      </c>
      <c r="D1278" s="4">
        <f t="shared" si="259"/>
        <v>62.5</v>
      </c>
      <c r="E1278" s="4">
        <f t="shared" si="260"/>
        <v>241.24</v>
      </c>
      <c r="F1278">
        <f t="shared" si="262"/>
        <v>8365.1972626666666</v>
      </c>
      <c r="H1278" s="3"/>
      <c r="J1278" s="3">
        <f t="shared" si="261"/>
        <v>261.24</v>
      </c>
      <c r="K1278" s="3">
        <f t="shared" si="263"/>
        <v>7942.0170959999996</v>
      </c>
      <c r="M1278" s="3">
        <f t="shared" si="268"/>
        <v>-423.18016666666699</v>
      </c>
      <c r="N1278">
        <f t="shared" si="264"/>
        <v>423.18016666666699</v>
      </c>
      <c r="O1278">
        <f t="shared" si="265"/>
        <v>0</v>
      </c>
      <c r="Q1278" s="3"/>
      <c r="R1278" s="3"/>
      <c r="Y1278" s="3"/>
      <c r="Z1278" s="3"/>
    </row>
    <row r="1279" spans="1:26" x14ac:dyDescent="0.25">
      <c r="A1279" s="3">
        <v>11.19</v>
      </c>
      <c r="B1279" s="3">
        <f t="shared" si="266"/>
        <v>16.189999999999998</v>
      </c>
      <c r="C1279" s="3">
        <f t="shared" si="267"/>
        <v>6.25</v>
      </c>
      <c r="D1279" s="4">
        <f t="shared" si="259"/>
        <v>62.5</v>
      </c>
      <c r="E1279" s="4">
        <f t="shared" si="260"/>
        <v>241.41999999999996</v>
      </c>
      <c r="F1279">
        <f t="shared" si="262"/>
        <v>8382.2431436666629</v>
      </c>
      <c r="H1279" s="3"/>
      <c r="J1279" s="3">
        <f t="shared" si="261"/>
        <v>261.41999999999996</v>
      </c>
      <c r="K1279" s="3">
        <f t="shared" si="263"/>
        <v>7959.9874769999988</v>
      </c>
      <c r="M1279" s="3">
        <f t="shared" si="268"/>
        <v>-422.25566666666418</v>
      </c>
      <c r="N1279">
        <f t="shared" si="264"/>
        <v>422.25566666666418</v>
      </c>
      <c r="O1279">
        <f t="shared" si="265"/>
        <v>0</v>
      </c>
      <c r="Q1279" s="3"/>
      <c r="R1279" s="3"/>
      <c r="Y1279" s="3"/>
      <c r="Z1279" s="3"/>
    </row>
    <row r="1280" spans="1:26" x14ac:dyDescent="0.25">
      <c r="A1280" s="3">
        <v>11.2</v>
      </c>
      <c r="B1280" s="3">
        <f t="shared" si="266"/>
        <v>16.2</v>
      </c>
      <c r="C1280" s="3">
        <f t="shared" si="267"/>
        <v>6.25</v>
      </c>
      <c r="D1280" s="4">
        <f t="shared" si="259"/>
        <v>62.5</v>
      </c>
      <c r="E1280" s="4">
        <f t="shared" si="260"/>
        <v>241.59999999999997</v>
      </c>
      <c r="F1280">
        <f t="shared" si="262"/>
        <v>8399.313166666665</v>
      </c>
      <c r="H1280" s="3"/>
      <c r="J1280" s="3">
        <f t="shared" si="261"/>
        <v>261.60000000000002</v>
      </c>
      <c r="K1280" s="3">
        <f t="shared" si="263"/>
        <v>7977.9839999999995</v>
      </c>
      <c r="M1280" s="3">
        <f t="shared" si="268"/>
        <v>-421.32916666666551</v>
      </c>
      <c r="N1280">
        <f t="shared" si="264"/>
        <v>421.32916666666551</v>
      </c>
      <c r="O1280">
        <f t="shared" si="265"/>
        <v>0</v>
      </c>
      <c r="Q1280" s="3"/>
      <c r="R1280" s="3"/>
      <c r="Y1280" s="3"/>
      <c r="Z1280" s="3"/>
    </row>
    <row r="1281" spans="1:26" x14ac:dyDescent="0.25">
      <c r="A1281" s="3">
        <v>11.21</v>
      </c>
      <c r="B1281" s="3">
        <f t="shared" si="266"/>
        <v>16.21</v>
      </c>
      <c r="C1281" s="3">
        <f t="shared" si="267"/>
        <v>6.25</v>
      </c>
      <c r="D1281" s="4">
        <f t="shared" si="259"/>
        <v>62.5</v>
      </c>
      <c r="E1281" s="4">
        <f t="shared" si="260"/>
        <v>241.78000000000003</v>
      </c>
      <c r="F1281">
        <f t="shared" si="262"/>
        <v>8416.4073496666679</v>
      </c>
      <c r="H1281" s="3"/>
      <c r="J1281" s="3">
        <f t="shared" si="261"/>
        <v>261.78000000000003</v>
      </c>
      <c r="K1281" s="3">
        <f t="shared" si="263"/>
        <v>7996.0066830000014</v>
      </c>
      <c r="M1281" s="3">
        <f t="shared" si="268"/>
        <v>-420.40066666666644</v>
      </c>
      <c r="N1281">
        <f t="shared" si="264"/>
        <v>420.40066666666644</v>
      </c>
      <c r="O1281">
        <f t="shared" si="265"/>
        <v>0</v>
      </c>
      <c r="Q1281" s="3"/>
      <c r="R1281" s="3"/>
      <c r="Y1281" s="3"/>
      <c r="Z1281" s="3"/>
    </row>
    <row r="1282" spans="1:26" x14ac:dyDescent="0.25">
      <c r="A1282" s="3">
        <v>11.22</v>
      </c>
      <c r="B1282" s="3">
        <f t="shared" si="266"/>
        <v>16.22</v>
      </c>
      <c r="C1282" s="3">
        <f t="shared" si="267"/>
        <v>6.25</v>
      </c>
      <c r="D1282" s="4">
        <f t="shared" si="259"/>
        <v>62.5</v>
      </c>
      <c r="E1282" s="4">
        <f t="shared" si="260"/>
        <v>241.95999999999998</v>
      </c>
      <c r="F1282">
        <f t="shared" si="262"/>
        <v>8433.5257106666631</v>
      </c>
      <c r="H1282" s="3"/>
      <c r="J1282" s="3">
        <f t="shared" si="261"/>
        <v>261.96000000000004</v>
      </c>
      <c r="K1282" s="3">
        <f t="shared" si="263"/>
        <v>8014.0555440000007</v>
      </c>
      <c r="M1282" s="3">
        <f t="shared" si="268"/>
        <v>-419.47016666666241</v>
      </c>
      <c r="N1282">
        <f t="shared" si="264"/>
        <v>419.47016666666241</v>
      </c>
      <c r="O1282">
        <f t="shared" si="265"/>
        <v>0</v>
      </c>
      <c r="Q1282" s="3"/>
      <c r="R1282" s="3"/>
      <c r="Y1282" s="3"/>
      <c r="Z1282" s="3"/>
    </row>
    <row r="1283" spans="1:26" x14ac:dyDescent="0.25">
      <c r="A1283" s="3">
        <v>11.23</v>
      </c>
      <c r="B1283" s="3">
        <f t="shared" si="266"/>
        <v>16.23</v>
      </c>
      <c r="C1283" s="3">
        <f t="shared" si="267"/>
        <v>6.25</v>
      </c>
      <c r="D1283" s="4">
        <f t="shared" si="259"/>
        <v>62.5</v>
      </c>
      <c r="E1283" s="4">
        <f t="shared" si="260"/>
        <v>242.14</v>
      </c>
      <c r="F1283">
        <f t="shared" si="262"/>
        <v>8450.668267666666</v>
      </c>
      <c r="H1283" s="3"/>
      <c r="J1283" s="3">
        <f t="shared" si="261"/>
        <v>262.14</v>
      </c>
      <c r="K1283" s="3">
        <f t="shared" si="263"/>
        <v>8032.1306010000008</v>
      </c>
      <c r="M1283" s="3">
        <f t="shared" si="268"/>
        <v>-418.53766666666525</v>
      </c>
      <c r="N1283">
        <f t="shared" si="264"/>
        <v>418.53766666666525</v>
      </c>
      <c r="O1283">
        <f t="shared" si="265"/>
        <v>0</v>
      </c>
      <c r="Q1283" s="3"/>
      <c r="R1283" s="3"/>
      <c r="Y1283" s="3"/>
      <c r="Z1283" s="3"/>
    </row>
    <row r="1284" spans="1:26" x14ac:dyDescent="0.25">
      <c r="A1284" s="3">
        <v>11.24</v>
      </c>
      <c r="B1284" s="3">
        <f t="shared" si="266"/>
        <v>16.240000000000002</v>
      </c>
      <c r="C1284" s="3">
        <f t="shared" si="267"/>
        <v>6.25</v>
      </c>
      <c r="D1284" s="4">
        <f t="shared" si="259"/>
        <v>62.5</v>
      </c>
      <c r="E1284" s="4">
        <f t="shared" si="260"/>
        <v>242.32000000000005</v>
      </c>
      <c r="F1284">
        <f t="shared" si="262"/>
        <v>8467.8350386666698</v>
      </c>
      <c r="H1284" s="3"/>
      <c r="J1284" s="3">
        <f t="shared" si="261"/>
        <v>262.32</v>
      </c>
      <c r="K1284" s="3">
        <f t="shared" si="263"/>
        <v>8050.2318720000003</v>
      </c>
      <c r="M1284" s="3">
        <f t="shared" si="268"/>
        <v>-417.60316666666949</v>
      </c>
      <c r="N1284">
        <f t="shared" si="264"/>
        <v>417.60316666666949</v>
      </c>
      <c r="O1284">
        <f t="shared" si="265"/>
        <v>0</v>
      </c>
      <c r="Q1284" s="3"/>
      <c r="R1284" s="3"/>
      <c r="Y1284" s="3"/>
      <c r="Z1284" s="3"/>
    </row>
    <row r="1285" spans="1:26" x14ac:dyDescent="0.25">
      <c r="A1285" s="3">
        <v>11.25</v>
      </c>
      <c r="B1285" s="3">
        <f t="shared" si="266"/>
        <v>16.25</v>
      </c>
      <c r="C1285" s="3">
        <f t="shared" si="267"/>
        <v>6.25</v>
      </c>
      <c r="D1285" s="4">
        <f t="shared" si="259"/>
        <v>62.5</v>
      </c>
      <c r="E1285" s="4">
        <f t="shared" si="260"/>
        <v>242.5</v>
      </c>
      <c r="F1285">
        <f t="shared" si="262"/>
        <v>8485.0260416666661</v>
      </c>
      <c r="H1285" s="3"/>
      <c r="J1285" s="3">
        <f t="shared" si="261"/>
        <v>262.5</v>
      </c>
      <c r="K1285" s="3">
        <f t="shared" si="263"/>
        <v>8068.359375</v>
      </c>
      <c r="M1285" s="3">
        <f t="shared" si="268"/>
        <v>-416.66666666666606</v>
      </c>
      <c r="N1285">
        <f t="shared" si="264"/>
        <v>416.66666666666606</v>
      </c>
      <c r="O1285">
        <f t="shared" si="265"/>
        <v>0</v>
      </c>
      <c r="Q1285" s="3"/>
      <c r="R1285" s="3"/>
      <c r="Y1285" s="3"/>
      <c r="Z1285" s="3"/>
    </row>
    <row r="1286" spans="1:26" x14ac:dyDescent="0.25">
      <c r="A1286" s="3">
        <v>11.26</v>
      </c>
      <c r="B1286" s="3">
        <f t="shared" si="266"/>
        <v>16.259999999999998</v>
      </c>
      <c r="C1286" s="3">
        <f t="shared" si="267"/>
        <v>6.25</v>
      </c>
      <c r="D1286" s="4">
        <f t="shared" si="259"/>
        <v>62.5</v>
      </c>
      <c r="E1286" s="4">
        <f t="shared" si="260"/>
        <v>242.67999999999995</v>
      </c>
      <c r="F1286">
        <f t="shared" si="262"/>
        <v>8502.2412946666627</v>
      </c>
      <c r="H1286" s="3"/>
      <c r="J1286" s="3">
        <f t="shared" si="261"/>
        <v>262.68</v>
      </c>
      <c r="K1286" s="3">
        <f t="shared" si="263"/>
        <v>8086.5131280000005</v>
      </c>
      <c r="M1286" s="3">
        <f t="shared" si="268"/>
        <v>-415.72816666666222</v>
      </c>
      <c r="N1286">
        <f t="shared" si="264"/>
        <v>415.72816666666222</v>
      </c>
      <c r="O1286">
        <f t="shared" si="265"/>
        <v>0</v>
      </c>
      <c r="Q1286" s="3"/>
      <c r="R1286" s="3"/>
      <c r="Y1286" s="3"/>
      <c r="Z1286" s="3"/>
    </row>
    <row r="1287" spans="1:26" x14ac:dyDescent="0.25">
      <c r="A1287" s="3">
        <v>11.27</v>
      </c>
      <c r="B1287" s="3">
        <f t="shared" si="266"/>
        <v>16.27</v>
      </c>
      <c r="C1287" s="3">
        <f t="shared" si="267"/>
        <v>6.25</v>
      </c>
      <c r="D1287" s="4">
        <f t="shared" si="259"/>
        <v>62.5</v>
      </c>
      <c r="E1287" s="4">
        <f t="shared" si="260"/>
        <v>242.86</v>
      </c>
      <c r="F1287">
        <f t="shared" si="262"/>
        <v>8519.4808156666659</v>
      </c>
      <c r="H1287" s="3"/>
      <c r="J1287" s="3">
        <f t="shared" si="261"/>
        <v>262.86</v>
      </c>
      <c r="K1287" s="3">
        <f t="shared" si="263"/>
        <v>8104.6931489999988</v>
      </c>
      <c r="M1287" s="3">
        <f t="shared" si="268"/>
        <v>-414.78766666666706</v>
      </c>
      <c r="N1287">
        <f t="shared" si="264"/>
        <v>414.78766666666706</v>
      </c>
      <c r="O1287">
        <f t="shared" si="265"/>
        <v>0</v>
      </c>
      <c r="Q1287" s="3"/>
      <c r="R1287" s="3"/>
      <c r="Y1287" s="3"/>
      <c r="Z1287" s="3"/>
    </row>
    <row r="1288" spans="1:26" x14ac:dyDescent="0.25">
      <c r="A1288" s="3">
        <v>11.28</v>
      </c>
      <c r="B1288" s="3">
        <f t="shared" si="266"/>
        <v>16.28</v>
      </c>
      <c r="C1288" s="3">
        <f t="shared" si="267"/>
        <v>6.25</v>
      </c>
      <c r="D1288" s="4">
        <f t="shared" si="259"/>
        <v>62.5</v>
      </c>
      <c r="E1288" s="4">
        <f t="shared" si="260"/>
        <v>243.04000000000002</v>
      </c>
      <c r="F1288">
        <f t="shared" si="262"/>
        <v>8536.7446226666671</v>
      </c>
      <c r="H1288" s="3"/>
      <c r="J1288" s="3">
        <f t="shared" si="261"/>
        <v>263.03999999999996</v>
      </c>
      <c r="K1288" s="3">
        <f t="shared" si="263"/>
        <v>8122.8994559999992</v>
      </c>
      <c r="M1288" s="3">
        <f t="shared" si="268"/>
        <v>-413.84516666666786</v>
      </c>
      <c r="N1288">
        <f t="shared" si="264"/>
        <v>413.84516666666786</v>
      </c>
      <c r="O1288">
        <f t="shared" si="265"/>
        <v>0</v>
      </c>
      <c r="Q1288" s="3"/>
      <c r="R1288" s="3"/>
      <c r="Y1288" s="3"/>
      <c r="Z1288" s="3"/>
    </row>
    <row r="1289" spans="1:26" x14ac:dyDescent="0.25">
      <c r="A1289" s="3">
        <v>11.29</v>
      </c>
      <c r="B1289" s="3">
        <f t="shared" si="266"/>
        <v>16.29</v>
      </c>
      <c r="C1289" s="3">
        <f t="shared" si="267"/>
        <v>6.25</v>
      </c>
      <c r="D1289" s="4">
        <f t="shared" si="259"/>
        <v>62.5</v>
      </c>
      <c r="E1289" s="4">
        <f t="shared" si="260"/>
        <v>243.21999999999997</v>
      </c>
      <c r="F1289">
        <f t="shared" si="262"/>
        <v>8554.0327336666633</v>
      </c>
      <c r="H1289" s="3"/>
      <c r="J1289" s="3">
        <f t="shared" si="261"/>
        <v>263.21999999999997</v>
      </c>
      <c r="K1289" s="3">
        <f t="shared" si="263"/>
        <v>8141.1320669999986</v>
      </c>
      <c r="M1289" s="3">
        <f t="shared" si="268"/>
        <v>-412.90066666666462</v>
      </c>
      <c r="N1289">
        <f t="shared" si="264"/>
        <v>412.90066666666462</v>
      </c>
      <c r="O1289">
        <f t="shared" si="265"/>
        <v>0</v>
      </c>
      <c r="Q1289" s="3"/>
      <c r="R1289" s="3"/>
      <c r="Y1289" s="3"/>
      <c r="Z1289" s="3"/>
    </row>
    <row r="1290" spans="1:26" x14ac:dyDescent="0.25">
      <c r="A1290" s="3">
        <v>11.3</v>
      </c>
      <c r="B1290" s="3">
        <f t="shared" si="266"/>
        <v>16.3</v>
      </c>
      <c r="C1290" s="3">
        <f t="shared" si="267"/>
        <v>6.25</v>
      </c>
      <c r="D1290" s="4">
        <f t="shared" si="259"/>
        <v>62.5</v>
      </c>
      <c r="E1290" s="4">
        <f t="shared" si="260"/>
        <v>243.40000000000003</v>
      </c>
      <c r="F1290">
        <f t="shared" si="262"/>
        <v>8571.3451666666679</v>
      </c>
      <c r="H1290" s="3"/>
      <c r="J1290" s="3">
        <f t="shared" si="261"/>
        <v>263.39999999999998</v>
      </c>
      <c r="K1290" s="3">
        <f t="shared" si="263"/>
        <v>8159.3909999999996</v>
      </c>
      <c r="M1290" s="3">
        <f t="shared" si="268"/>
        <v>-411.95416666666824</v>
      </c>
      <c r="N1290">
        <f t="shared" si="264"/>
        <v>411.95416666666824</v>
      </c>
      <c r="O1290">
        <f t="shared" si="265"/>
        <v>0</v>
      </c>
      <c r="Q1290" s="3"/>
      <c r="R1290" s="3"/>
      <c r="Y1290" s="3"/>
      <c r="Z1290" s="3"/>
    </row>
    <row r="1291" spans="1:26" x14ac:dyDescent="0.25">
      <c r="A1291" s="3">
        <v>11.31</v>
      </c>
      <c r="B1291" s="3">
        <f t="shared" si="266"/>
        <v>16.310000000000002</v>
      </c>
      <c r="C1291" s="3">
        <f t="shared" si="267"/>
        <v>6.25</v>
      </c>
      <c r="D1291" s="4">
        <f t="shared" si="259"/>
        <v>62.5</v>
      </c>
      <c r="E1291" s="4">
        <f t="shared" si="260"/>
        <v>243.58000000000004</v>
      </c>
      <c r="F1291">
        <f t="shared" si="262"/>
        <v>8588.6819396666706</v>
      </c>
      <c r="H1291" s="3"/>
      <c r="J1291" s="3">
        <f t="shared" si="261"/>
        <v>263.58000000000004</v>
      </c>
      <c r="K1291" s="3">
        <f t="shared" si="263"/>
        <v>8177.6762730000019</v>
      </c>
      <c r="M1291" s="3">
        <f t="shared" si="268"/>
        <v>-411.00566666666873</v>
      </c>
      <c r="N1291">
        <f t="shared" si="264"/>
        <v>411.00566666666873</v>
      </c>
      <c r="O1291">
        <f t="shared" si="265"/>
        <v>0</v>
      </c>
      <c r="Q1291" s="3"/>
      <c r="R1291" s="3"/>
      <c r="Y1291" s="3"/>
      <c r="Z1291" s="3"/>
    </row>
    <row r="1292" spans="1:26" x14ac:dyDescent="0.25">
      <c r="A1292" s="3">
        <v>11.32</v>
      </c>
      <c r="B1292" s="3">
        <f t="shared" si="266"/>
        <v>16.32</v>
      </c>
      <c r="C1292" s="3">
        <f t="shared" si="267"/>
        <v>6.25</v>
      </c>
      <c r="D1292" s="4">
        <f t="shared" si="259"/>
        <v>62.5</v>
      </c>
      <c r="E1292" s="4">
        <f t="shared" si="260"/>
        <v>243.76</v>
      </c>
      <c r="F1292">
        <f t="shared" si="262"/>
        <v>8606.0430706666666</v>
      </c>
      <c r="H1292" s="3"/>
      <c r="J1292" s="3">
        <f t="shared" si="261"/>
        <v>263.76</v>
      </c>
      <c r="K1292" s="3">
        <f t="shared" si="263"/>
        <v>8195.9879039999996</v>
      </c>
      <c r="M1292" s="3">
        <f t="shared" si="268"/>
        <v>-410.05516666666699</v>
      </c>
      <c r="N1292">
        <f t="shared" si="264"/>
        <v>410.05516666666699</v>
      </c>
      <c r="O1292">
        <f t="shared" si="265"/>
        <v>0</v>
      </c>
      <c r="Q1292" s="3"/>
      <c r="R1292" s="3"/>
      <c r="Y1292" s="3"/>
      <c r="Z1292" s="3"/>
    </row>
    <row r="1293" spans="1:26" x14ac:dyDescent="0.25">
      <c r="A1293" s="3">
        <v>11.33</v>
      </c>
      <c r="B1293" s="3">
        <f t="shared" si="266"/>
        <v>16.329999999999998</v>
      </c>
      <c r="C1293" s="3">
        <f t="shared" si="267"/>
        <v>6.25</v>
      </c>
      <c r="D1293" s="4">
        <f t="shared" si="259"/>
        <v>62.5</v>
      </c>
      <c r="E1293" s="4">
        <f t="shared" si="260"/>
        <v>243.93999999999994</v>
      </c>
      <c r="F1293">
        <f t="shared" si="262"/>
        <v>8623.428577666662</v>
      </c>
      <c r="H1293" s="3"/>
      <c r="J1293" s="3">
        <f t="shared" si="261"/>
        <v>263.94</v>
      </c>
      <c r="K1293" s="3">
        <f t="shared" si="263"/>
        <v>8214.3259109999999</v>
      </c>
      <c r="M1293" s="3">
        <f t="shared" si="268"/>
        <v>-409.10266666666212</v>
      </c>
      <c r="N1293">
        <f t="shared" si="264"/>
        <v>409.10266666666212</v>
      </c>
      <c r="O1293">
        <f t="shared" si="265"/>
        <v>0</v>
      </c>
      <c r="Q1293" s="3"/>
      <c r="R1293" s="3"/>
      <c r="Y1293" s="3"/>
      <c r="Z1293" s="3"/>
    </row>
    <row r="1294" spans="1:26" x14ac:dyDescent="0.25">
      <c r="A1294" s="3">
        <v>11.34</v>
      </c>
      <c r="B1294" s="3">
        <f t="shared" si="266"/>
        <v>16.34</v>
      </c>
      <c r="C1294" s="3">
        <f t="shared" si="267"/>
        <v>6.25</v>
      </c>
      <c r="D1294" s="4">
        <f t="shared" si="259"/>
        <v>62.5</v>
      </c>
      <c r="E1294" s="4">
        <f t="shared" si="260"/>
        <v>244.12</v>
      </c>
      <c r="F1294">
        <f t="shared" si="262"/>
        <v>8640.8384786666666</v>
      </c>
      <c r="H1294" s="3"/>
      <c r="J1294" s="3">
        <f t="shared" si="261"/>
        <v>264.12</v>
      </c>
      <c r="K1294" s="3">
        <f t="shared" si="263"/>
        <v>8232.6903120000006</v>
      </c>
      <c r="M1294" s="3">
        <f t="shared" si="268"/>
        <v>-408.14816666666593</v>
      </c>
      <c r="N1294">
        <f t="shared" si="264"/>
        <v>408.14816666666593</v>
      </c>
      <c r="O1294">
        <f t="shared" si="265"/>
        <v>0</v>
      </c>
      <c r="Q1294" s="3"/>
      <c r="R1294" s="3"/>
      <c r="Y1294" s="3"/>
      <c r="Z1294" s="3"/>
    </row>
    <row r="1295" spans="1:26" x14ac:dyDescent="0.25">
      <c r="A1295" s="3">
        <v>11.35</v>
      </c>
      <c r="B1295" s="3">
        <f t="shared" si="266"/>
        <v>16.350000000000001</v>
      </c>
      <c r="C1295" s="3">
        <f t="shared" si="267"/>
        <v>6.25</v>
      </c>
      <c r="D1295" s="4">
        <f t="shared" si="259"/>
        <v>62.5</v>
      </c>
      <c r="E1295" s="4">
        <f t="shared" si="260"/>
        <v>244.3</v>
      </c>
      <c r="F1295">
        <f t="shared" si="262"/>
        <v>8658.2727916666681</v>
      </c>
      <c r="H1295" s="3"/>
      <c r="J1295" s="3">
        <f t="shared" si="261"/>
        <v>264.29999999999995</v>
      </c>
      <c r="K1295" s="3">
        <f t="shared" si="263"/>
        <v>8251.0811249999988</v>
      </c>
      <c r="M1295" s="3">
        <f t="shared" si="268"/>
        <v>-407.19166666666933</v>
      </c>
      <c r="N1295">
        <f t="shared" si="264"/>
        <v>407.19166666666933</v>
      </c>
      <c r="O1295">
        <f t="shared" si="265"/>
        <v>0</v>
      </c>
      <c r="Q1295" s="3"/>
      <c r="R1295" s="3"/>
      <c r="Y1295" s="3"/>
      <c r="Z1295" s="3"/>
    </row>
    <row r="1296" spans="1:26" x14ac:dyDescent="0.25">
      <c r="A1296" s="3">
        <v>11.36</v>
      </c>
      <c r="B1296" s="3">
        <f t="shared" si="266"/>
        <v>16.36</v>
      </c>
      <c r="C1296" s="3">
        <f t="shared" si="267"/>
        <v>6.25</v>
      </c>
      <c r="D1296" s="4">
        <f t="shared" si="259"/>
        <v>62.5</v>
      </c>
      <c r="E1296" s="4">
        <f t="shared" si="260"/>
        <v>244.48000000000002</v>
      </c>
      <c r="F1296">
        <f t="shared" si="262"/>
        <v>8675.7315346666655</v>
      </c>
      <c r="H1296" s="3"/>
      <c r="J1296" s="3">
        <f t="shared" si="261"/>
        <v>264.48</v>
      </c>
      <c r="K1296" s="3">
        <f t="shared" si="263"/>
        <v>8269.4983680000005</v>
      </c>
      <c r="M1296" s="3">
        <f t="shared" si="268"/>
        <v>-406.23316666666506</v>
      </c>
      <c r="N1296">
        <f t="shared" si="264"/>
        <v>406.23316666666506</v>
      </c>
      <c r="O1296">
        <f t="shared" si="265"/>
        <v>0</v>
      </c>
      <c r="Q1296" s="3"/>
      <c r="R1296" s="3"/>
      <c r="Y1296" s="3"/>
      <c r="Z1296" s="3"/>
    </row>
    <row r="1297" spans="1:26" x14ac:dyDescent="0.25">
      <c r="A1297" s="3">
        <v>11.37</v>
      </c>
      <c r="B1297" s="3">
        <f t="shared" si="266"/>
        <v>16.369999999999997</v>
      </c>
      <c r="C1297" s="3">
        <f t="shared" si="267"/>
        <v>6.25</v>
      </c>
      <c r="D1297" s="4">
        <f t="shared" si="259"/>
        <v>62.5</v>
      </c>
      <c r="E1297" s="4">
        <f t="shared" si="260"/>
        <v>244.65999999999997</v>
      </c>
      <c r="F1297">
        <f t="shared" si="262"/>
        <v>8693.2147256666631</v>
      </c>
      <c r="H1297" s="3"/>
      <c r="J1297" s="3">
        <f t="shared" si="261"/>
        <v>264.65999999999997</v>
      </c>
      <c r="K1297" s="3">
        <f t="shared" si="263"/>
        <v>8287.9420589999972</v>
      </c>
      <c r="M1297" s="3">
        <f t="shared" si="268"/>
        <v>-405.27266666666583</v>
      </c>
      <c r="N1297">
        <f t="shared" si="264"/>
        <v>405.27266666666583</v>
      </c>
      <c r="O1297">
        <f t="shared" si="265"/>
        <v>0</v>
      </c>
      <c r="Q1297" s="3"/>
      <c r="R1297" s="3"/>
      <c r="Y1297" s="3"/>
      <c r="Z1297" s="3"/>
    </row>
    <row r="1298" spans="1:26" x14ac:dyDescent="0.25">
      <c r="A1298" s="3">
        <v>11.38</v>
      </c>
      <c r="B1298" s="3">
        <f t="shared" si="266"/>
        <v>16.380000000000003</v>
      </c>
      <c r="C1298" s="3">
        <f t="shared" si="267"/>
        <v>6.25</v>
      </c>
      <c r="D1298" s="4">
        <f t="shared" si="259"/>
        <v>62.5</v>
      </c>
      <c r="E1298" s="4">
        <f t="shared" si="260"/>
        <v>244.84000000000003</v>
      </c>
      <c r="F1298">
        <f t="shared" si="262"/>
        <v>8710.7223826666705</v>
      </c>
      <c r="H1298" s="3"/>
      <c r="J1298" s="3">
        <f t="shared" si="261"/>
        <v>264.84000000000003</v>
      </c>
      <c r="K1298" s="3">
        <f t="shared" si="263"/>
        <v>8306.4122160000024</v>
      </c>
      <c r="M1298" s="3">
        <f t="shared" si="268"/>
        <v>-404.31016666666801</v>
      </c>
      <c r="N1298">
        <f t="shared" si="264"/>
        <v>404.31016666666801</v>
      </c>
      <c r="O1298">
        <f t="shared" si="265"/>
        <v>0</v>
      </c>
      <c r="Q1298" s="3"/>
      <c r="R1298" s="3"/>
      <c r="Y1298" s="3"/>
      <c r="Z1298" s="3"/>
    </row>
    <row r="1299" spans="1:26" x14ac:dyDescent="0.25">
      <c r="A1299" s="3">
        <v>11.39</v>
      </c>
      <c r="B1299" s="3">
        <f t="shared" si="266"/>
        <v>16.39</v>
      </c>
      <c r="C1299" s="3">
        <f t="shared" si="267"/>
        <v>6.25</v>
      </c>
      <c r="D1299" s="4">
        <f t="shared" si="259"/>
        <v>62.5</v>
      </c>
      <c r="E1299" s="4">
        <f t="shared" si="260"/>
        <v>245.01999999999998</v>
      </c>
      <c r="F1299">
        <f t="shared" si="262"/>
        <v>8728.2545236666665</v>
      </c>
      <c r="H1299" s="3"/>
      <c r="J1299" s="3">
        <f t="shared" si="261"/>
        <v>265.02</v>
      </c>
      <c r="K1299" s="3">
        <f t="shared" si="263"/>
        <v>8324.9088570000004</v>
      </c>
      <c r="M1299" s="3">
        <f t="shared" si="268"/>
        <v>-403.34566666666615</v>
      </c>
      <c r="N1299">
        <f t="shared" si="264"/>
        <v>403.34566666666615</v>
      </c>
      <c r="O1299">
        <f t="shared" si="265"/>
        <v>0</v>
      </c>
      <c r="Q1299" s="3"/>
      <c r="R1299" s="3"/>
      <c r="Y1299" s="3"/>
      <c r="Z1299" s="3"/>
    </row>
    <row r="1300" spans="1:26" x14ac:dyDescent="0.25">
      <c r="A1300" s="3">
        <v>11.4</v>
      </c>
      <c r="B1300" s="3">
        <f t="shared" si="266"/>
        <v>16.399999999999999</v>
      </c>
      <c r="C1300" s="3">
        <f t="shared" si="267"/>
        <v>6.25</v>
      </c>
      <c r="D1300" s="4">
        <f t="shared" si="259"/>
        <v>62.5</v>
      </c>
      <c r="E1300" s="4">
        <f t="shared" si="260"/>
        <v>245.2</v>
      </c>
      <c r="F1300">
        <f t="shared" si="262"/>
        <v>8745.8111666666628</v>
      </c>
      <c r="H1300" s="3"/>
      <c r="J1300" s="3">
        <f t="shared" si="261"/>
        <v>265.20000000000005</v>
      </c>
      <c r="K1300" s="3">
        <f t="shared" si="263"/>
        <v>8343.4320000000007</v>
      </c>
      <c r="M1300" s="3">
        <f t="shared" si="268"/>
        <v>-402.37916666666206</v>
      </c>
      <c r="N1300">
        <f t="shared" si="264"/>
        <v>402.37916666666206</v>
      </c>
      <c r="O1300">
        <f t="shared" si="265"/>
        <v>0</v>
      </c>
      <c r="Q1300" s="3"/>
      <c r="R1300" s="3"/>
      <c r="Y1300" s="3"/>
      <c r="Z1300" s="3"/>
    </row>
    <row r="1301" spans="1:26" x14ac:dyDescent="0.25">
      <c r="A1301" s="3">
        <v>11.41</v>
      </c>
      <c r="B1301" s="3">
        <f t="shared" si="266"/>
        <v>16.41</v>
      </c>
      <c r="C1301" s="3">
        <f t="shared" si="267"/>
        <v>6.25</v>
      </c>
      <c r="D1301" s="4">
        <f t="shared" si="259"/>
        <v>62.5</v>
      </c>
      <c r="E1301" s="4">
        <f t="shared" si="260"/>
        <v>245.38</v>
      </c>
      <c r="F1301">
        <f t="shared" si="262"/>
        <v>8763.3923296666671</v>
      </c>
      <c r="H1301" s="3"/>
      <c r="J1301" s="3">
        <f t="shared" si="261"/>
        <v>265.38</v>
      </c>
      <c r="K1301" s="3">
        <f t="shared" si="263"/>
        <v>8361.9816629999987</v>
      </c>
      <c r="M1301" s="3">
        <f t="shared" si="268"/>
        <v>-401.41066666666848</v>
      </c>
      <c r="N1301">
        <f t="shared" si="264"/>
        <v>401.41066666666848</v>
      </c>
      <c r="O1301">
        <f t="shared" si="265"/>
        <v>0</v>
      </c>
      <c r="Q1301" s="3"/>
      <c r="R1301" s="3"/>
      <c r="Y1301" s="3"/>
      <c r="Z1301" s="3"/>
    </row>
    <row r="1302" spans="1:26" x14ac:dyDescent="0.25">
      <c r="A1302" s="3">
        <v>11.42</v>
      </c>
      <c r="B1302" s="3">
        <f t="shared" si="266"/>
        <v>16.420000000000002</v>
      </c>
      <c r="C1302" s="3">
        <f t="shared" si="267"/>
        <v>6.25</v>
      </c>
      <c r="D1302" s="4">
        <f t="shared" si="259"/>
        <v>62.5</v>
      </c>
      <c r="E1302" s="4">
        <f t="shared" si="260"/>
        <v>245.56000000000006</v>
      </c>
      <c r="F1302">
        <f t="shared" si="262"/>
        <v>8780.9980306666712</v>
      </c>
      <c r="H1302" s="3"/>
      <c r="J1302" s="3">
        <f t="shared" si="261"/>
        <v>265.56</v>
      </c>
      <c r="K1302" s="3">
        <f t="shared" si="263"/>
        <v>8380.5578639999985</v>
      </c>
      <c r="M1302" s="3">
        <f t="shared" si="268"/>
        <v>-400.44016666667267</v>
      </c>
      <c r="N1302">
        <f t="shared" si="264"/>
        <v>400.44016666667267</v>
      </c>
      <c r="O1302">
        <f t="shared" si="265"/>
        <v>0</v>
      </c>
      <c r="Q1302" s="3"/>
      <c r="R1302" s="3"/>
      <c r="Y1302" s="3"/>
      <c r="Z1302" s="3"/>
    </row>
    <row r="1303" spans="1:26" x14ac:dyDescent="0.25">
      <c r="A1303" s="3">
        <v>11.43</v>
      </c>
      <c r="B1303" s="3">
        <f t="shared" si="266"/>
        <v>16.43</v>
      </c>
      <c r="C1303" s="3">
        <f t="shared" si="267"/>
        <v>6.25</v>
      </c>
      <c r="D1303" s="4">
        <f t="shared" si="259"/>
        <v>62.5</v>
      </c>
      <c r="E1303" s="4">
        <f t="shared" si="260"/>
        <v>245.74</v>
      </c>
      <c r="F1303">
        <f t="shared" si="262"/>
        <v>8798.6282876666664</v>
      </c>
      <c r="H1303" s="3"/>
      <c r="J1303" s="3">
        <f t="shared" si="261"/>
        <v>265.74</v>
      </c>
      <c r="K1303" s="3">
        <f t="shared" si="263"/>
        <v>8399.1606209999991</v>
      </c>
      <c r="M1303" s="3">
        <f t="shared" si="268"/>
        <v>-399.46766666666736</v>
      </c>
      <c r="N1303">
        <f t="shared" si="264"/>
        <v>399.46766666666736</v>
      </c>
      <c r="O1303">
        <f t="shared" si="265"/>
        <v>0</v>
      </c>
      <c r="Q1303" s="3"/>
      <c r="R1303" s="3"/>
      <c r="Y1303" s="3"/>
      <c r="Z1303" s="3"/>
    </row>
    <row r="1304" spans="1:26" x14ac:dyDescent="0.25">
      <c r="A1304" s="3">
        <v>11.44</v>
      </c>
      <c r="B1304" s="3">
        <f t="shared" si="266"/>
        <v>16.439999999999998</v>
      </c>
      <c r="C1304" s="3">
        <f t="shared" si="267"/>
        <v>6.25</v>
      </c>
      <c r="D1304" s="4">
        <f t="shared" si="259"/>
        <v>62.5</v>
      </c>
      <c r="E1304" s="4">
        <f t="shared" si="260"/>
        <v>245.91999999999996</v>
      </c>
      <c r="F1304">
        <f t="shared" si="262"/>
        <v>8816.2831186666626</v>
      </c>
      <c r="H1304" s="3"/>
      <c r="J1304" s="3">
        <f t="shared" si="261"/>
        <v>265.91999999999996</v>
      </c>
      <c r="K1304" s="3">
        <f t="shared" si="263"/>
        <v>8417.7899519999992</v>
      </c>
      <c r="M1304" s="3">
        <f t="shared" si="268"/>
        <v>-398.49316666666346</v>
      </c>
      <c r="N1304">
        <f t="shared" si="264"/>
        <v>398.49316666666346</v>
      </c>
      <c r="O1304">
        <f t="shared" si="265"/>
        <v>0</v>
      </c>
      <c r="Q1304" s="3"/>
      <c r="R1304" s="3"/>
      <c r="Y1304" s="3"/>
      <c r="Z1304" s="3"/>
    </row>
    <row r="1305" spans="1:26" x14ac:dyDescent="0.25">
      <c r="A1305" s="3">
        <v>11.45</v>
      </c>
      <c r="B1305" s="3">
        <f t="shared" si="266"/>
        <v>16.45</v>
      </c>
      <c r="C1305" s="3">
        <f t="shared" si="267"/>
        <v>6.25</v>
      </c>
      <c r="D1305" s="4">
        <f t="shared" si="259"/>
        <v>62.5</v>
      </c>
      <c r="E1305" s="4">
        <f t="shared" si="260"/>
        <v>246.09999999999997</v>
      </c>
      <c r="F1305">
        <f t="shared" si="262"/>
        <v>8833.9625416666659</v>
      </c>
      <c r="H1305" s="3"/>
      <c r="J1305" s="3">
        <f t="shared" si="261"/>
        <v>266.10000000000002</v>
      </c>
      <c r="K1305" s="3">
        <f t="shared" si="263"/>
        <v>8436.4458749999994</v>
      </c>
      <c r="M1305" s="3">
        <f t="shared" si="268"/>
        <v>-397.51666666666642</v>
      </c>
      <c r="N1305">
        <f t="shared" si="264"/>
        <v>397.51666666666642</v>
      </c>
      <c r="O1305">
        <f t="shared" si="265"/>
        <v>0</v>
      </c>
      <c r="Q1305" s="3"/>
      <c r="R1305" s="3"/>
      <c r="Y1305" s="3"/>
      <c r="Z1305" s="3"/>
    </row>
    <row r="1306" spans="1:26" x14ac:dyDescent="0.25">
      <c r="A1306" s="3">
        <v>11.46</v>
      </c>
      <c r="B1306" s="3">
        <f t="shared" si="266"/>
        <v>16.46</v>
      </c>
      <c r="C1306" s="3">
        <f t="shared" si="267"/>
        <v>6.25</v>
      </c>
      <c r="D1306" s="4">
        <f t="shared" si="259"/>
        <v>62.5</v>
      </c>
      <c r="E1306" s="4">
        <f t="shared" si="260"/>
        <v>246.28000000000003</v>
      </c>
      <c r="F1306">
        <f t="shared" si="262"/>
        <v>8851.6665746666677</v>
      </c>
      <c r="H1306" s="3"/>
      <c r="J1306" s="3">
        <f t="shared" si="261"/>
        <v>266.28000000000003</v>
      </c>
      <c r="K1306" s="3">
        <f t="shared" si="263"/>
        <v>8455.1284080000005</v>
      </c>
      <c r="M1306" s="3">
        <f t="shared" si="268"/>
        <v>-396.53816666666717</v>
      </c>
      <c r="N1306">
        <f t="shared" si="264"/>
        <v>396.53816666666717</v>
      </c>
      <c r="O1306">
        <f t="shared" si="265"/>
        <v>0</v>
      </c>
      <c r="Q1306" s="3"/>
      <c r="R1306" s="3"/>
      <c r="Y1306" s="3"/>
      <c r="Z1306" s="3"/>
    </row>
    <row r="1307" spans="1:26" x14ac:dyDescent="0.25">
      <c r="A1307" s="3">
        <v>11.47</v>
      </c>
      <c r="B1307" s="3">
        <f t="shared" si="266"/>
        <v>16.47</v>
      </c>
      <c r="C1307" s="3">
        <f t="shared" si="267"/>
        <v>6.25</v>
      </c>
      <c r="D1307" s="4">
        <f t="shared" si="259"/>
        <v>62.5</v>
      </c>
      <c r="E1307" s="4">
        <f t="shared" si="260"/>
        <v>246.45999999999998</v>
      </c>
      <c r="F1307">
        <f t="shared" si="262"/>
        <v>8869.3952356666632</v>
      </c>
      <c r="H1307" s="3"/>
      <c r="J1307" s="3">
        <f t="shared" si="261"/>
        <v>266.46000000000004</v>
      </c>
      <c r="K1307" s="3">
        <f t="shared" si="263"/>
        <v>8473.8375690000012</v>
      </c>
      <c r="M1307" s="3">
        <f t="shared" si="268"/>
        <v>-395.55766666666204</v>
      </c>
      <c r="N1307">
        <f t="shared" si="264"/>
        <v>395.55766666666204</v>
      </c>
      <c r="O1307">
        <f t="shared" si="265"/>
        <v>0</v>
      </c>
      <c r="Q1307" s="3"/>
      <c r="R1307" s="3"/>
      <c r="Y1307" s="3"/>
      <c r="Z1307" s="3"/>
    </row>
    <row r="1308" spans="1:26" x14ac:dyDescent="0.25">
      <c r="A1308" s="3">
        <v>11.48</v>
      </c>
      <c r="B1308" s="3">
        <f t="shared" si="266"/>
        <v>16.48</v>
      </c>
      <c r="C1308" s="3">
        <f t="shared" si="267"/>
        <v>6.25</v>
      </c>
      <c r="D1308" s="4">
        <f t="shared" si="259"/>
        <v>62.5</v>
      </c>
      <c r="E1308" s="4">
        <f t="shared" si="260"/>
        <v>246.64</v>
      </c>
      <c r="F1308">
        <f t="shared" si="262"/>
        <v>8887.1485426666659</v>
      </c>
      <c r="H1308" s="3"/>
      <c r="J1308" s="3">
        <f t="shared" si="261"/>
        <v>266.64</v>
      </c>
      <c r="K1308" s="3">
        <f t="shared" si="263"/>
        <v>8492.5733760000003</v>
      </c>
      <c r="M1308" s="3">
        <f t="shared" si="268"/>
        <v>-394.57516666666561</v>
      </c>
      <c r="N1308">
        <f t="shared" si="264"/>
        <v>394.57516666666561</v>
      </c>
      <c r="O1308">
        <f t="shared" si="265"/>
        <v>0</v>
      </c>
      <c r="Q1308" s="3"/>
      <c r="R1308" s="3"/>
      <c r="Y1308" s="3"/>
      <c r="Z1308" s="3"/>
    </row>
    <row r="1309" spans="1:26" x14ac:dyDescent="0.25">
      <c r="A1309" s="3">
        <v>11.49</v>
      </c>
      <c r="B1309" s="3">
        <f t="shared" si="266"/>
        <v>16.490000000000002</v>
      </c>
      <c r="C1309" s="3">
        <f t="shared" si="267"/>
        <v>6.25</v>
      </c>
      <c r="D1309" s="4">
        <f t="shared" si="259"/>
        <v>62.5</v>
      </c>
      <c r="E1309" s="4">
        <f t="shared" si="260"/>
        <v>246.82000000000005</v>
      </c>
      <c r="F1309">
        <f t="shared" si="262"/>
        <v>8904.9265136666691</v>
      </c>
      <c r="H1309" s="3"/>
      <c r="J1309" s="3">
        <f t="shared" si="261"/>
        <v>266.82</v>
      </c>
      <c r="K1309" s="3">
        <f t="shared" si="263"/>
        <v>8511.3358470000003</v>
      </c>
      <c r="M1309" s="3">
        <f t="shared" si="268"/>
        <v>-393.59066666666877</v>
      </c>
      <c r="N1309">
        <f t="shared" si="264"/>
        <v>393.59066666666877</v>
      </c>
      <c r="O1309">
        <f t="shared" si="265"/>
        <v>0</v>
      </c>
      <c r="Q1309" s="3"/>
      <c r="R1309" s="3"/>
      <c r="Y1309" s="3"/>
      <c r="Z1309" s="3"/>
    </row>
    <row r="1310" spans="1:26" x14ac:dyDescent="0.25">
      <c r="A1310" s="3">
        <v>11.5</v>
      </c>
      <c r="B1310" s="3">
        <f t="shared" si="266"/>
        <v>16.5</v>
      </c>
      <c r="C1310" s="3">
        <f t="shared" si="267"/>
        <v>6.25</v>
      </c>
      <c r="D1310" s="4">
        <f t="shared" si="259"/>
        <v>62.5</v>
      </c>
      <c r="E1310" s="4">
        <f t="shared" si="260"/>
        <v>247</v>
      </c>
      <c r="F1310">
        <f t="shared" si="262"/>
        <v>8922.7291666666661</v>
      </c>
      <c r="H1310" s="3"/>
      <c r="J1310" s="3">
        <f t="shared" si="261"/>
        <v>267</v>
      </c>
      <c r="K1310" s="3">
        <f t="shared" si="263"/>
        <v>8530.125</v>
      </c>
      <c r="M1310" s="3">
        <f t="shared" si="268"/>
        <v>-392.60416666666606</v>
      </c>
      <c r="N1310">
        <f t="shared" si="264"/>
        <v>392.60416666666606</v>
      </c>
      <c r="O1310">
        <f t="shared" si="265"/>
        <v>0</v>
      </c>
      <c r="Q1310" s="3"/>
      <c r="R1310" s="3"/>
      <c r="Y1310" s="3"/>
      <c r="Z1310" s="3"/>
    </row>
    <row r="1311" spans="1:26" x14ac:dyDescent="0.25">
      <c r="A1311" s="3">
        <v>11.51</v>
      </c>
      <c r="B1311" s="3">
        <f t="shared" si="266"/>
        <v>16.509999999999998</v>
      </c>
      <c r="C1311" s="3">
        <f t="shared" si="267"/>
        <v>6.25</v>
      </c>
      <c r="D1311" s="4">
        <f t="shared" si="259"/>
        <v>62.5</v>
      </c>
      <c r="E1311" s="4">
        <f t="shared" si="260"/>
        <v>247.17999999999995</v>
      </c>
      <c r="F1311">
        <f t="shared" si="262"/>
        <v>8940.556519666663</v>
      </c>
      <c r="H1311" s="3"/>
      <c r="J1311" s="3">
        <f t="shared" si="261"/>
        <v>267.18</v>
      </c>
      <c r="K1311" s="3">
        <f t="shared" si="263"/>
        <v>8548.9408530000001</v>
      </c>
      <c r="M1311" s="3">
        <f t="shared" si="268"/>
        <v>-391.61566666666295</v>
      </c>
      <c r="N1311">
        <f t="shared" si="264"/>
        <v>391.61566666666295</v>
      </c>
      <c r="O1311">
        <f t="shared" si="265"/>
        <v>0</v>
      </c>
      <c r="Q1311" s="3"/>
      <c r="R1311" s="3"/>
      <c r="Y1311" s="3"/>
      <c r="Z1311" s="3"/>
    </row>
    <row r="1312" spans="1:26" x14ac:dyDescent="0.25">
      <c r="A1312" s="3">
        <v>11.52</v>
      </c>
      <c r="B1312" s="3">
        <f t="shared" si="266"/>
        <v>16.52</v>
      </c>
      <c r="C1312" s="3">
        <f t="shared" si="267"/>
        <v>6.25</v>
      </c>
      <c r="D1312" s="4">
        <f t="shared" si="259"/>
        <v>62.5</v>
      </c>
      <c r="E1312" s="4">
        <f t="shared" si="260"/>
        <v>247.36</v>
      </c>
      <c r="F1312">
        <f t="shared" si="262"/>
        <v>8958.408590666666</v>
      </c>
      <c r="H1312" s="3"/>
      <c r="J1312" s="3">
        <f t="shared" si="261"/>
        <v>267.36</v>
      </c>
      <c r="K1312" s="3">
        <f t="shared" si="263"/>
        <v>8567.7834239999993</v>
      </c>
      <c r="M1312" s="3">
        <f t="shared" si="268"/>
        <v>-390.6251666666667</v>
      </c>
      <c r="N1312">
        <f t="shared" si="264"/>
        <v>390.6251666666667</v>
      </c>
      <c r="O1312">
        <f t="shared" si="265"/>
        <v>0</v>
      </c>
      <c r="Q1312" s="3"/>
      <c r="R1312" s="3"/>
      <c r="Y1312" s="3"/>
      <c r="Z1312" s="3"/>
    </row>
    <row r="1313" spans="1:26" x14ac:dyDescent="0.25">
      <c r="A1313" s="3">
        <v>11.53</v>
      </c>
      <c r="B1313" s="3">
        <f t="shared" si="266"/>
        <v>16.53</v>
      </c>
      <c r="C1313" s="3">
        <f t="shared" si="267"/>
        <v>6.25</v>
      </c>
      <c r="D1313" s="4">
        <f t="shared" ref="D1313:D1376" si="269">MAX(10*C1313,$G$13*C1313+$G$9-2*$G$11*(1+$G$12)^0.5)</f>
        <v>62.5</v>
      </c>
      <c r="E1313" s="4">
        <f t="shared" ref="E1313:E1376" si="270">MAX(10*B1313,$G$13*B1313+$G$9-2*$G$11*(1+$G$12)^0.5)</f>
        <v>247.54000000000002</v>
      </c>
      <c r="F1313">
        <f t="shared" si="262"/>
        <v>8976.2853976666684</v>
      </c>
      <c r="H1313" s="3"/>
      <c r="J1313" s="3">
        <f t="shared" ref="J1313:J1376" si="271">$G$13*A1313+2*$G$11*(1+$G$12)^0.5</f>
        <v>267.53999999999996</v>
      </c>
      <c r="K1313" s="3">
        <f t="shared" si="263"/>
        <v>8586.6527309999983</v>
      </c>
      <c r="M1313" s="3">
        <f t="shared" si="268"/>
        <v>-389.63266666667005</v>
      </c>
      <c r="N1313">
        <f t="shared" si="264"/>
        <v>389.63266666667005</v>
      </c>
      <c r="O1313">
        <f t="shared" si="265"/>
        <v>0</v>
      </c>
      <c r="Q1313" s="3"/>
      <c r="R1313" s="3"/>
      <c r="Y1313" s="3"/>
      <c r="Z1313" s="3"/>
    </row>
    <row r="1314" spans="1:26" x14ac:dyDescent="0.25">
      <c r="A1314" s="3">
        <v>11.54</v>
      </c>
      <c r="B1314" s="3">
        <f t="shared" si="266"/>
        <v>16.54</v>
      </c>
      <c r="C1314" s="3">
        <f t="shared" si="267"/>
        <v>6.25</v>
      </c>
      <c r="D1314" s="4">
        <f t="shared" si="269"/>
        <v>62.5</v>
      </c>
      <c r="E1314" s="4">
        <f t="shared" si="270"/>
        <v>247.71999999999997</v>
      </c>
      <c r="F1314">
        <f t="shared" ref="F1314:F1377" si="272">$I$158*C1314*(0.5*C1314+B1314-C1314)  +  (D1314-$I$158)*0.5*C1314*(C1314/3+B1314-C1314)  +  D1314*(B1314-C1314)*0.5*(B1314-C1314)  +  (E1314-D1314)*0.5*(B1314-C1314)*(B1314-C1314)/3</f>
        <v>8994.1869586666635</v>
      </c>
      <c r="H1314" s="3"/>
      <c r="J1314" s="3">
        <f t="shared" si="271"/>
        <v>267.71999999999997</v>
      </c>
      <c r="K1314" s="3">
        <f t="shared" ref="K1314:K1377" si="273">$K$158*A1314*0.5*A1314  +  (J1314-$K$158)*0.5*A1314*A1314/3</f>
        <v>8605.5487919999978</v>
      </c>
      <c r="M1314" s="3">
        <f t="shared" si="268"/>
        <v>-388.63816666666571</v>
      </c>
      <c r="N1314">
        <f t="shared" ref="N1314:N1377" si="274">ABS(M1314)</f>
        <v>388.63816666666571</v>
      </c>
      <c r="O1314">
        <f t="shared" ref="O1314:O1377" si="275">IF(N1314=$N$3162,A1314,0)</f>
        <v>0</v>
      </c>
      <c r="Q1314" s="3"/>
      <c r="R1314" s="3"/>
      <c r="Y1314" s="3"/>
      <c r="Z1314" s="3"/>
    </row>
    <row r="1315" spans="1:26" x14ac:dyDescent="0.25">
      <c r="A1315" s="3">
        <v>11.55</v>
      </c>
      <c r="B1315" s="3">
        <f t="shared" ref="B1315:B1378" si="276">$B$158+A1315</f>
        <v>16.55</v>
      </c>
      <c r="C1315" s="3">
        <f t="shared" ref="C1315:C1378" si="277">IF($F$158&gt;B1315,B1315,$F$158)</f>
        <v>6.25</v>
      </c>
      <c r="D1315" s="4">
        <f t="shared" si="269"/>
        <v>62.5</v>
      </c>
      <c r="E1315" s="4">
        <f t="shared" si="270"/>
        <v>247.90000000000003</v>
      </c>
      <c r="F1315">
        <f t="shared" si="272"/>
        <v>9012.1132916666684</v>
      </c>
      <c r="H1315" s="3"/>
      <c r="J1315" s="3">
        <f t="shared" si="271"/>
        <v>267.89999999999998</v>
      </c>
      <c r="K1315" s="3">
        <f t="shared" si="273"/>
        <v>8624.4716250000001</v>
      </c>
      <c r="M1315" s="3">
        <f t="shared" ref="M1315:M1378" si="278">K1315-F1315</f>
        <v>-387.64166666666824</v>
      </c>
      <c r="N1315">
        <f t="shared" si="274"/>
        <v>387.64166666666824</v>
      </c>
      <c r="O1315">
        <f t="shared" si="275"/>
        <v>0</v>
      </c>
      <c r="Q1315" s="3"/>
      <c r="R1315" s="3"/>
      <c r="Y1315" s="3"/>
      <c r="Z1315" s="3"/>
    </row>
    <row r="1316" spans="1:26" x14ac:dyDescent="0.25">
      <c r="A1316" s="3">
        <v>11.56</v>
      </c>
      <c r="B1316" s="3">
        <f t="shared" si="276"/>
        <v>16.560000000000002</v>
      </c>
      <c r="C1316" s="3">
        <f t="shared" si="277"/>
        <v>6.25</v>
      </c>
      <c r="D1316" s="4">
        <f t="shared" si="269"/>
        <v>62.5</v>
      </c>
      <c r="E1316" s="4">
        <f t="shared" si="270"/>
        <v>248.08000000000004</v>
      </c>
      <c r="F1316">
        <f t="shared" si="272"/>
        <v>9030.0644146666709</v>
      </c>
      <c r="H1316" s="3"/>
      <c r="J1316" s="3">
        <f t="shared" si="271"/>
        <v>268.08000000000004</v>
      </c>
      <c r="K1316" s="3">
        <f t="shared" si="273"/>
        <v>8643.4212480000024</v>
      </c>
      <c r="M1316" s="3">
        <f t="shared" si="278"/>
        <v>-386.64316666666855</v>
      </c>
      <c r="N1316">
        <f t="shared" si="274"/>
        <v>386.64316666666855</v>
      </c>
      <c r="O1316">
        <f t="shared" si="275"/>
        <v>0</v>
      </c>
      <c r="Q1316" s="3"/>
      <c r="R1316" s="3"/>
      <c r="Y1316" s="3"/>
      <c r="Z1316" s="3"/>
    </row>
    <row r="1317" spans="1:26" x14ac:dyDescent="0.25">
      <c r="A1317" s="3">
        <v>11.57</v>
      </c>
      <c r="B1317" s="3">
        <f t="shared" si="276"/>
        <v>16.57</v>
      </c>
      <c r="C1317" s="3">
        <f t="shared" si="277"/>
        <v>6.25</v>
      </c>
      <c r="D1317" s="4">
        <f t="shared" si="269"/>
        <v>62.5</v>
      </c>
      <c r="E1317" s="4">
        <f t="shared" si="270"/>
        <v>248.26</v>
      </c>
      <c r="F1317">
        <f t="shared" si="272"/>
        <v>9048.0403456666663</v>
      </c>
      <c r="H1317" s="3"/>
      <c r="J1317" s="3">
        <f t="shared" si="271"/>
        <v>268.26</v>
      </c>
      <c r="K1317" s="3">
        <f t="shared" si="273"/>
        <v>8662.3976790000015</v>
      </c>
      <c r="M1317" s="3">
        <f t="shared" si="278"/>
        <v>-385.64266666666481</v>
      </c>
      <c r="N1317">
        <f t="shared" si="274"/>
        <v>385.64266666666481</v>
      </c>
      <c r="O1317">
        <f t="shared" si="275"/>
        <v>0</v>
      </c>
      <c r="Q1317" s="3"/>
      <c r="R1317" s="3"/>
      <c r="Y1317" s="3"/>
      <c r="Z1317" s="3"/>
    </row>
    <row r="1318" spans="1:26" x14ac:dyDescent="0.25">
      <c r="A1318" s="3">
        <v>11.58</v>
      </c>
      <c r="B1318" s="3">
        <f t="shared" si="276"/>
        <v>16.579999999999998</v>
      </c>
      <c r="C1318" s="3">
        <f t="shared" si="277"/>
        <v>6.25</v>
      </c>
      <c r="D1318" s="4">
        <f t="shared" si="269"/>
        <v>62.5</v>
      </c>
      <c r="E1318" s="4">
        <f t="shared" si="270"/>
        <v>248.43999999999994</v>
      </c>
      <c r="F1318">
        <f t="shared" si="272"/>
        <v>9066.0411026666625</v>
      </c>
      <c r="H1318" s="3"/>
      <c r="J1318" s="3">
        <f t="shared" si="271"/>
        <v>268.44</v>
      </c>
      <c r="K1318" s="3">
        <f t="shared" si="273"/>
        <v>8681.400936</v>
      </c>
      <c r="M1318" s="3">
        <f t="shared" si="278"/>
        <v>-384.64016666666248</v>
      </c>
      <c r="N1318">
        <f t="shared" si="274"/>
        <v>384.64016666666248</v>
      </c>
      <c r="O1318">
        <f t="shared" si="275"/>
        <v>0</v>
      </c>
      <c r="Q1318" s="3"/>
      <c r="R1318" s="3"/>
      <c r="Y1318" s="3"/>
      <c r="Z1318" s="3"/>
    </row>
    <row r="1319" spans="1:26" x14ac:dyDescent="0.25">
      <c r="A1319" s="3">
        <v>11.59</v>
      </c>
      <c r="B1319" s="3">
        <f t="shared" si="276"/>
        <v>16.59</v>
      </c>
      <c r="C1319" s="3">
        <f t="shared" si="277"/>
        <v>6.25</v>
      </c>
      <c r="D1319" s="4">
        <f t="shared" si="269"/>
        <v>62.5</v>
      </c>
      <c r="E1319" s="4">
        <f t="shared" si="270"/>
        <v>248.62</v>
      </c>
      <c r="F1319">
        <f t="shared" si="272"/>
        <v>9084.0667036666673</v>
      </c>
      <c r="H1319" s="3"/>
      <c r="J1319" s="3">
        <f t="shared" si="271"/>
        <v>268.62</v>
      </c>
      <c r="K1319" s="3">
        <f t="shared" si="273"/>
        <v>8700.4310370000003</v>
      </c>
      <c r="M1319" s="3">
        <f t="shared" si="278"/>
        <v>-383.63566666666702</v>
      </c>
      <c r="N1319">
        <f t="shared" si="274"/>
        <v>383.63566666666702</v>
      </c>
      <c r="O1319">
        <f t="shared" si="275"/>
        <v>0</v>
      </c>
      <c r="Q1319" s="3"/>
      <c r="R1319" s="3"/>
      <c r="Y1319" s="3"/>
      <c r="Z1319" s="3"/>
    </row>
    <row r="1320" spans="1:26" x14ac:dyDescent="0.25">
      <c r="A1320" s="3">
        <v>11.6</v>
      </c>
      <c r="B1320" s="3">
        <f t="shared" si="276"/>
        <v>16.600000000000001</v>
      </c>
      <c r="C1320" s="3">
        <f t="shared" si="277"/>
        <v>6.25</v>
      </c>
      <c r="D1320" s="4">
        <f t="shared" si="269"/>
        <v>62.5</v>
      </c>
      <c r="E1320" s="4">
        <f t="shared" si="270"/>
        <v>248.8</v>
      </c>
      <c r="F1320">
        <f t="shared" si="272"/>
        <v>9102.1171666666687</v>
      </c>
      <c r="H1320" s="3"/>
      <c r="J1320" s="3">
        <f t="shared" si="271"/>
        <v>268.79999999999995</v>
      </c>
      <c r="K1320" s="3">
        <f t="shared" si="273"/>
        <v>8719.4879999999994</v>
      </c>
      <c r="M1320" s="3">
        <f t="shared" si="278"/>
        <v>-382.62916666666933</v>
      </c>
      <c r="N1320">
        <f t="shared" si="274"/>
        <v>382.62916666666933</v>
      </c>
      <c r="O1320">
        <f t="shared" si="275"/>
        <v>0</v>
      </c>
      <c r="Q1320" s="3"/>
      <c r="R1320" s="3"/>
      <c r="Y1320" s="3"/>
      <c r="Z1320" s="3"/>
    </row>
    <row r="1321" spans="1:26" x14ac:dyDescent="0.25">
      <c r="A1321" s="3">
        <v>11.61</v>
      </c>
      <c r="B1321" s="3">
        <f t="shared" si="276"/>
        <v>16.61</v>
      </c>
      <c r="C1321" s="3">
        <f t="shared" si="277"/>
        <v>6.25</v>
      </c>
      <c r="D1321" s="4">
        <f t="shared" si="269"/>
        <v>62.5</v>
      </c>
      <c r="E1321" s="4">
        <f t="shared" si="270"/>
        <v>248.98000000000002</v>
      </c>
      <c r="F1321">
        <f t="shared" si="272"/>
        <v>9120.1925096666673</v>
      </c>
      <c r="H1321" s="3"/>
      <c r="J1321" s="3">
        <f t="shared" si="271"/>
        <v>268.98</v>
      </c>
      <c r="K1321" s="3">
        <f t="shared" si="273"/>
        <v>8738.5718429999997</v>
      </c>
      <c r="M1321" s="3">
        <f t="shared" si="278"/>
        <v>-381.6206666666676</v>
      </c>
      <c r="N1321">
        <f t="shared" si="274"/>
        <v>381.6206666666676</v>
      </c>
      <c r="O1321">
        <f t="shared" si="275"/>
        <v>0</v>
      </c>
      <c r="Q1321" s="3"/>
      <c r="R1321" s="3"/>
      <c r="Y1321" s="3"/>
      <c r="Z1321" s="3"/>
    </row>
    <row r="1322" spans="1:26" x14ac:dyDescent="0.25">
      <c r="A1322" s="3">
        <v>11.62</v>
      </c>
      <c r="B1322" s="3">
        <f t="shared" si="276"/>
        <v>16.619999999999997</v>
      </c>
      <c r="C1322" s="3">
        <f t="shared" si="277"/>
        <v>6.25</v>
      </c>
      <c r="D1322" s="4">
        <f t="shared" si="269"/>
        <v>62.5</v>
      </c>
      <c r="E1322" s="4">
        <f t="shared" si="270"/>
        <v>249.15999999999997</v>
      </c>
      <c r="F1322">
        <f t="shared" si="272"/>
        <v>9138.292750666662</v>
      </c>
      <c r="H1322" s="3"/>
      <c r="J1322" s="3">
        <f t="shared" si="271"/>
        <v>269.15999999999997</v>
      </c>
      <c r="K1322" s="3">
        <f t="shared" si="273"/>
        <v>8757.6825839999983</v>
      </c>
      <c r="M1322" s="3">
        <f t="shared" si="278"/>
        <v>-380.61016666666364</v>
      </c>
      <c r="N1322">
        <f t="shared" si="274"/>
        <v>380.61016666666364</v>
      </c>
      <c r="O1322">
        <f t="shared" si="275"/>
        <v>0</v>
      </c>
      <c r="Q1322" s="3"/>
      <c r="R1322" s="3"/>
      <c r="Y1322" s="3"/>
      <c r="Z1322" s="3"/>
    </row>
    <row r="1323" spans="1:26" x14ac:dyDescent="0.25">
      <c r="A1323" s="3">
        <v>11.63</v>
      </c>
      <c r="B1323" s="3">
        <f t="shared" si="276"/>
        <v>16.630000000000003</v>
      </c>
      <c r="C1323" s="3">
        <f t="shared" si="277"/>
        <v>6.25</v>
      </c>
      <c r="D1323" s="4">
        <f t="shared" si="269"/>
        <v>62.5</v>
      </c>
      <c r="E1323" s="4">
        <f t="shared" si="270"/>
        <v>249.34000000000003</v>
      </c>
      <c r="F1323">
        <f t="shared" si="272"/>
        <v>9156.4179076666715</v>
      </c>
      <c r="H1323" s="3"/>
      <c r="J1323" s="3">
        <f t="shared" si="271"/>
        <v>269.34000000000003</v>
      </c>
      <c r="K1323" s="3">
        <f t="shared" si="273"/>
        <v>8776.8202410000031</v>
      </c>
      <c r="M1323" s="3">
        <f t="shared" si="278"/>
        <v>-379.59766666666837</v>
      </c>
      <c r="N1323">
        <f t="shared" si="274"/>
        <v>379.59766666666837</v>
      </c>
      <c r="O1323">
        <f t="shared" si="275"/>
        <v>0</v>
      </c>
      <c r="Q1323" s="3"/>
      <c r="R1323" s="3"/>
      <c r="Y1323" s="3"/>
      <c r="Z1323" s="3"/>
    </row>
    <row r="1324" spans="1:26" x14ac:dyDescent="0.25">
      <c r="A1324" s="3">
        <v>11.64</v>
      </c>
      <c r="B1324" s="3">
        <f t="shared" si="276"/>
        <v>16.64</v>
      </c>
      <c r="C1324" s="3">
        <f t="shared" si="277"/>
        <v>6.25</v>
      </c>
      <c r="D1324" s="4">
        <f t="shared" si="269"/>
        <v>62.5</v>
      </c>
      <c r="E1324" s="4">
        <f t="shared" si="270"/>
        <v>249.51999999999998</v>
      </c>
      <c r="F1324">
        <f t="shared" si="272"/>
        <v>9174.5679986666673</v>
      </c>
      <c r="H1324" s="3"/>
      <c r="J1324" s="3">
        <f t="shared" si="271"/>
        <v>269.52</v>
      </c>
      <c r="K1324" s="3">
        <f t="shared" si="273"/>
        <v>8795.9848320000001</v>
      </c>
      <c r="M1324" s="3">
        <f t="shared" si="278"/>
        <v>-378.58316666666724</v>
      </c>
      <c r="N1324">
        <f t="shared" si="274"/>
        <v>378.58316666666724</v>
      </c>
      <c r="O1324">
        <f t="shared" si="275"/>
        <v>0</v>
      </c>
      <c r="Q1324" s="3"/>
      <c r="R1324" s="3"/>
    </row>
    <row r="1325" spans="1:26" x14ac:dyDescent="0.25">
      <c r="A1325" s="3">
        <v>11.65</v>
      </c>
      <c r="B1325" s="3">
        <f t="shared" si="276"/>
        <v>16.649999999999999</v>
      </c>
      <c r="C1325" s="3">
        <f t="shared" si="277"/>
        <v>6.25</v>
      </c>
      <c r="D1325" s="4">
        <f t="shared" si="269"/>
        <v>62.5</v>
      </c>
      <c r="E1325" s="4">
        <f t="shared" si="270"/>
        <v>249.7</v>
      </c>
      <c r="F1325">
        <f t="shared" si="272"/>
        <v>9192.7430416666648</v>
      </c>
      <c r="H1325" s="3"/>
      <c r="J1325" s="3">
        <f t="shared" si="271"/>
        <v>269.70000000000005</v>
      </c>
      <c r="K1325" s="3">
        <f t="shared" si="273"/>
        <v>8815.1763750000009</v>
      </c>
      <c r="M1325" s="3">
        <f t="shared" si="278"/>
        <v>-377.56666666666388</v>
      </c>
      <c r="N1325">
        <f t="shared" si="274"/>
        <v>377.56666666666388</v>
      </c>
      <c r="O1325">
        <f t="shared" si="275"/>
        <v>0</v>
      </c>
      <c r="Q1325" s="3"/>
      <c r="R1325" s="3"/>
    </row>
    <row r="1326" spans="1:26" x14ac:dyDescent="0.25">
      <c r="A1326" s="3">
        <v>11.66</v>
      </c>
      <c r="B1326" s="3">
        <f t="shared" si="276"/>
        <v>16.66</v>
      </c>
      <c r="C1326" s="3">
        <f t="shared" si="277"/>
        <v>6.25</v>
      </c>
      <c r="D1326" s="4">
        <f t="shared" si="269"/>
        <v>62.5</v>
      </c>
      <c r="E1326" s="4">
        <f t="shared" si="270"/>
        <v>249.88</v>
      </c>
      <c r="F1326">
        <f t="shared" si="272"/>
        <v>9210.9430546666681</v>
      </c>
      <c r="H1326" s="3"/>
      <c r="J1326" s="3">
        <f t="shared" si="271"/>
        <v>269.88</v>
      </c>
      <c r="K1326" s="3">
        <f t="shared" si="273"/>
        <v>8834.3948880000007</v>
      </c>
      <c r="M1326" s="3">
        <f t="shared" si="278"/>
        <v>-376.54816666666738</v>
      </c>
      <c r="N1326">
        <f t="shared" si="274"/>
        <v>376.54816666666738</v>
      </c>
      <c r="O1326">
        <f t="shared" si="275"/>
        <v>0</v>
      </c>
      <c r="Q1326" s="3"/>
      <c r="R1326" s="3"/>
    </row>
    <row r="1327" spans="1:26" x14ac:dyDescent="0.25">
      <c r="A1327" s="3">
        <v>11.67</v>
      </c>
      <c r="B1327" s="3">
        <f t="shared" si="276"/>
        <v>16.670000000000002</v>
      </c>
      <c r="C1327" s="3">
        <f t="shared" si="277"/>
        <v>6.25</v>
      </c>
      <c r="D1327" s="4">
        <f t="shared" si="269"/>
        <v>62.5</v>
      </c>
      <c r="E1327" s="4">
        <f t="shared" si="270"/>
        <v>250.06000000000006</v>
      </c>
      <c r="F1327">
        <f t="shared" si="272"/>
        <v>9229.1680556666706</v>
      </c>
      <c r="H1327" s="3"/>
      <c r="J1327" s="3">
        <f t="shared" si="271"/>
        <v>270.06</v>
      </c>
      <c r="K1327" s="3">
        <f t="shared" si="273"/>
        <v>8853.6403890000001</v>
      </c>
      <c r="M1327" s="3">
        <f t="shared" si="278"/>
        <v>-375.52766666667048</v>
      </c>
      <c r="N1327">
        <f t="shared" si="274"/>
        <v>375.52766666667048</v>
      </c>
      <c r="O1327">
        <f t="shared" si="275"/>
        <v>0</v>
      </c>
      <c r="Q1327" s="3"/>
      <c r="R1327" s="3"/>
    </row>
    <row r="1328" spans="1:26" x14ac:dyDescent="0.25">
      <c r="A1328" s="3">
        <v>11.68</v>
      </c>
      <c r="B1328" s="3">
        <f t="shared" si="276"/>
        <v>16.68</v>
      </c>
      <c r="C1328" s="3">
        <f t="shared" si="277"/>
        <v>6.25</v>
      </c>
      <c r="D1328" s="4">
        <f t="shared" si="269"/>
        <v>62.5</v>
      </c>
      <c r="E1328" s="4">
        <f t="shared" si="270"/>
        <v>250.24</v>
      </c>
      <c r="F1328">
        <f t="shared" si="272"/>
        <v>9247.4180626666675</v>
      </c>
      <c r="H1328" s="3"/>
      <c r="J1328" s="3">
        <f t="shared" si="271"/>
        <v>270.24</v>
      </c>
      <c r="K1328" s="3">
        <f t="shared" si="273"/>
        <v>8872.9128959999998</v>
      </c>
      <c r="M1328" s="3">
        <f t="shared" si="278"/>
        <v>-374.50516666666772</v>
      </c>
      <c r="N1328">
        <f t="shared" si="274"/>
        <v>374.50516666666772</v>
      </c>
      <c r="O1328">
        <f t="shared" si="275"/>
        <v>0</v>
      </c>
      <c r="Q1328" s="3"/>
      <c r="R1328" s="3"/>
    </row>
    <row r="1329" spans="1:18" x14ac:dyDescent="0.25">
      <c r="A1329" s="3">
        <v>11.69</v>
      </c>
      <c r="B1329" s="3">
        <f t="shared" si="276"/>
        <v>16.689999999999998</v>
      </c>
      <c r="C1329" s="3">
        <f t="shared" si="277"/>
        <v>6.25</v>
      </c>
      <c r="D1329" s="4">
        <f t="shared" si="269"/>
        <v>62.5</v>
      </c>
      <c r="E1329" s="4">
        <f t="shared" si="270"/>
        <v>250.41999999999996</v>
      </c>
      <c r="F1329">
        <f t="shared" si="272"/>
        <v>9265.6930936666631</v>
      </c>
      <c r="H1329" s="3"/>
      <c r="J1329" s="3">
        <f t="shared" si="271"/>
        <v>270.41999999999996</v>
      </c>
      <c r="K1329" s="3">
        <f t="shared" si="273"/>
        <v>8892.2124269999986</v>
      </c>
      <c r="M1329" s="3">
        <f t="shared" si="278"/>
        <v>-373.48066666666455</v>
      </c>
      <c r="N1329">
        <f t="shared" si="274"/>
        <v>373.48066666666455</v>
      </c>
      <c r="O1329">
        <f t="shared" si="275"/>
        <v>0</v>
      </c>
      <c r="Q1329" s="3"/>
      <c r="R1329" s="3"/>
    </row>
    <row r="1330" spans="1:18" x14ac:dyDescent="0.25">
      <c r="A1330" s="3">
        <v>11.7</v>
      </c>
      <c r="B1330" s="3">
        <f t="shared" si="276"/>
        <v>16.7</v>
      </c>
      <c r="C1330" s="3">
        <f t="shared" si="277"/>
        <v>6.25</v>
      </c>
      <c r="D1330" s="4">
        <f t="shared" si="269"/>
        <v>62.5</v>
      </c>
      <c r="E1330" s="4">
        <f t="shared" si="270"/>
        <v>250.59999999999997</v>
      </c>
      <c r="F1330">
        <f t="shared" si="272"/>
        <v>9283.9931666666653</v>
      </c>
      <c r="H1330" s="3"/>
      <c r="J1330" s="3">
        <f t="shared" si="271"/>
        <v>270.60000000000002</v>
      </c>
      <c r="K1330" s="3">
        <f t="shared" si="273"/>
        <v>8911.5390000000007</v>
      </c>
      <c r="M1330" s="3">
        <f t="shared" si="278"/>
        <v>-372.45416666666461</v>
      </c>
      <c r="N1330">
        <f t="shared" si="274"/>
        <v>372.45416666666461</v>
      </c>
      <c r="O1330">
        <f t="shared" si="275"/>
        <v>0</v>
      </c>
      <c r="Q1330" s="3"/>
      <c r="R1330" s="3"/>
    </row>
    <row r="1331" spans="1:18" x14ac:dyDescent="0.25">
      <c r="A1331" s="3">
        <v>11.71</v>
      </c>
      <c r="B1331" s="3">
        <f t="shared" si="276"/>
        <v>16.71</v>
      </c>
      <c r="C1331" s="3">
        <f t="shared" si="277"/>
        <v>6.25</v>
      </c>
      <c r="D1331" s="4">
        <f t="shared" si="269"/>
        <v>62.5</v>
      </c>
      <c r="E1331" s="4">
        <f t="shared" si="270"/>
        <v>250.78000000000003</v>
      </c>
      <c r="F1331">
        <f t="shared" si="272"/>
        <v>9302.3182996666674</v>
      </c>
      <c r="H1331" s="3"/>
      <c r="J1331" s="3">
        <f t="shared" si="271"/>
        <v>270.78000000000003</v>
      </c>
      <c r="K1331" s="3">
        <f t="shared" si="273"/>
        <v>8930.8926330000031</v>
      </c>
      <c r="M1331" s="3">
        <f t="shared" si="278"/>
        <v>-371.42566666666426</v>
      </c>
      <c r="N1331">
        <f t="shared" si="274"/>
        <v>371.42566666666426</v>
      </c>
      <c r="O1331">
        <f t="shared" si="275"/>
        <v>0</v>
      </c>
      <c r="Q1331" s="3"/>
      <c r="R1331" s="3"/>
    </row>
    <row r="1332" spans="1:18" x14ac:dyDescent="0.25">
      <c r="A1332" s="3">
        <v>11.72</v>
      </c>
      <c r="B1332" s="3">
        <f t="shared" si="276"/>
        <v>16.72</v>
      </c>
      <c r="C1332" s="3">
        <f t="shared" si="277"/>
        <v>6.25</v>
      </c>
      <c r="D1332" s="4">
        <f t="shared" si="269"/>
        <v>62.5</v>
      </c>
      <c r="E1332" s="4">
        <f t="shared" si="270"/>
        <v>250.95999999999998</v>
      </c>
      <c r="F1332">
        <f t="shared" si="272"/>
        <v>9320.6685106666646</v>
      </c>
      <c r="H1332" s="3"/>
      <c r="J1332" s="3">
        <f t="shared" si="271"/>
        <v>270.96000000000004</v>
      </c>
      <c r="K1332" s="3">
        <f t="shared" si="273"/>
        <v>8950.2733440000011</v>
      </c>
      <c r="M1332" s="3">
        <f t="shared" si="278"/>
        <v>-370.3951666666635</v>
      </c>
      <c r="N1332">
        <f t="shared" si="274"/>
        <v>370.3951666666635</v>
      </c>
      <c r="O1332">
        <f t="shared" si="275"/>
        <v>0</v>
      </c>
      <c r="Q1332" s="3"/>
      <c r="R1332" s="3"/>
    </row>
    <row r="1333" spans="1:18" x14ac:dyDescent="0.25">
      <c r="A1333" s="3">
        <v>11.73</v>
      </c>
      <c r="B1333" s="3">
        <f t="shared" si="276"/>
        <v>16.73</v>
      </c>
      <c r="C1333" s="3">
        <f t="shared" si="277"/>
        <v>6.25</v>
      </c>
      <c r="D1333" s="4">
        <f t="shared" si="269"/>
        <v>62.5</v>
      </c>
      <c r="E1333" s="4">
        <f t="shared" si="270"/>
        <v>251.14</v>
      </c>
      <c r="F1333">
        <f t="shared" si="272"/>
        <v>9339.0438176666667</v>
      </c>
      <c r="H1333" s="3"/>
      <c r="J1333" s="3">
        <f t="shared" si="271"/>
        <v>271.14</v>
      </c>
      <c r="K1333" s="3">
        <f t="shared" si="273"/>
        <v>8969.6811510000007</v>
      </c>
      <c r="M1333" s="3">
        <f t="shared" si="278"/>
        <v>-369.36266666666597</v>
      </c>
      <c r="N1333">
        <f t="shared" si="274"/>
        <v>369.36266666666597</v>
      </c>
      <c r="O1333">
        <f t="shared" si="275"/>
        <v>0</v>
      </c>
      <c r="Q1333" s="3"/>
      <c r="R1333" s="3"/>
    </row>
    <row r="1334" spans="1:18" x14ac:dyDescent="0.25">
      <c r="A1334" s="3">
        <v>11.74</v>
      </c>
      <c r="B1334" s="3">
        <f t="shared" si="276"/>
        <v>16.740000000000002</v>
      </c>
      <c r="C1334" s="3">
        <f t="shared" si="277"/>
        <v>6.25</v>
      </c>
      <c r="D1334" s="4">
        <f t="shared" si="269"/>
        <v>62.5</v>
      </c>
      <c r="E1334" s="4">
        <f t="shared" si="270"/>
        <v>251.32000000000005</v>
      </c>
      <c r="F1334">
        <f t="shared" si="272"/>
        <v>9357.4442386666706</v>
      </c>
      <c r="H1334" s="3"/>
      <c r="J1334" s="3">
        <f t="shared" si="271"/>
        <v>271.32</v>
      </c>
      <c r="K1334" s="3">
        <f t="shared" si="273"/>
        <v>8989.1160720000007</v>
      </c>
      <c r="M1334" s="3">
        <f t="shared" si="278"/>
        <v>-368.32816666666986</v>
      </c>
      <c r="N1334">
        <f t="shared" si="274"/>
        <v>368.32816666666986</v>
      </c>
      <c r="O1334">
        <f t="shared" si="275"/>
        <v>0</v>
      </c>
      <c r="Q1334" s="3"/>
      <c r="R1334" s="3"/>
    </row>
    <row r="1335" spans="1:18" x14ac:dyDescent="0.25">
      <c r="A1335" s="3">
        <v>11.75</v>
      </c>
      <c r="B1335" s="3">
        <f t="shared" si="276"/>
        <v>16.75</v>
      </c>
      <c r="C1335" s="3">
        <f t="shared" si="277"/>
        <v>6.25</v>
      </c>
      <c r="D1335" s="4">
        <f t="shared" si="269"/>
        <v>62.5</v>
      </c>
      <c r="E1335" s="4">
        <f t="shared" si="270"/>
        <v>251.5</v>
      </c>
      <c r="F1335">
        <f t="shared" si="272"/>
        <v>9375.8697916666661</v>
      </c>
      <c r="H1335" s="3"/>
      <c r="J1335" s="3">
        <f t="shared" si="271"/>
        <v>271.5</v>
      </c>
      <c r="K1335" s="3">
        <f t="shared" si="273"/>
        <v>9008.578125</v>
      </c>
      <c r="M1335" s="3">
        <f t="shared" si="278"/>
        <v>-367.29166666666606</v>
      </c>
      <c r="N1335">
        <f t="shared" si="274"/>
        <v>367.29166666666606</v>
      </c>
      <c r="O1335">
        <f t="shared" si="275"/>
        <v>0</v>
      </c>
      <c r="Q1335" s="3"/>
      <c r="R1335" s="3"/>
    </row>
    <row r="1336" spans="1:18" x14ac:dyDescent="0.25">
      <c r="A1336" s="3">
        <v>11.76</v>
      </c>
      <c r="B1336" s="3">
        <f t="shared" si="276"/>
        <v>16.759999999999998</v>
      </c>
      <c r="C1336" s="3">
        <f t="shared" si="277"/>
        <v>6.25</v>
      </c>
      <c r="D1336" s="4">
        <f t="shared" si="269"/>
        <v>62.5</v>
      </c>
      <c r="E1336" s="4">
        <f t="shared" si="270"/>
        <v>251.67999999999995</v>
      </c>
      <c r="F1336">
        <f t="shared" si="272"/>
        <v>9394.3204946666629</v>
      </c>
      <c r="H1336" s="3"/>
      <c r="J1336" s="3">
        <f t="shared" si="271"/>
        <v>271.68</v>
      </c>
      <c r="K1336" s="3">
        <f t="shared" si="273"/>
        <v>9028.067328000001</v>
      </c>
      <c r="M1336" s="3">
        <f t="shared" si="278"/>
        <v>-366.25316666666185</v>
      </c>
      <c r="N1336">
        <f t="shared" si="274"/>
        <v>366.25316666666185</v>
      </c>
      <c r="O1336">
        <f t="shared" si="275"/>
        <v>0</v>
      </c>
      <c r="Q1336" s="3"/>
      <c r="R1336" s="3"/>
    </row>
    <row r="1337" spans="1:18" x14ac:dyDescent="0.25">
      <c r="A1337" s="3">
        <v>11.77</v>
      </c>
      <c r="B1337" s="3">
        <f t="shared" si="276"/>
        <v>16.77</v>
      </c>
      <c r="C1337" s="3">
        <f t="shared" si="277"/>
        <v>6.25</v>
      </c>
      <c r="D1337" s="4">
        <f t="shared" si="269"/>
        <v>62.5</v>
      </c>
      <c r="E1337" s="4">
        <f t="shared" si="270"/>
        <v>251.86</v>
      </c>
      <c r="F1337">
        <f t="shared" si="272"/>
        <v>9412.796365666667</v>
      </c>
      <c r="H1337" s="3"/>
      <c r="J1337" s="3">
        <f t="shared" si="271"/>
        <v>271.86</v>
      </c>
      <c r="K1337" s="3">
        <f t="shared" si="273"/>
        <v>9047.5836989999989</v>
      </c>
      <c r="M1337" s="3">
        <f t="shared" si="278"/>
        <v>-365.21266666666816</v>
      </c>
      <c r="N1337">
        <f t="shared" si="274"/>
        <v>365.21266666666816</v>
      </c>
      <c r="O1337">
        <f t="shared" si="275"/>
        <v>0</v>
      </c>
      <c r="Q1337" s="3"/>
      <c r="R1337" s="3"/>
    </row>
    <row r="1338" spans="1:18" x14ac:dyDescent="0.25">
      <c r="A1338" s="3">
        <v>11.78</v>
      </c>
      <c r="B1338" s="3">
        <f t="shared" si="276"/>
        <v>16.78</v>
      </c>
      <c r="C1338" s="3">
        <f t="shared" si="277"/>
        <v>6.25</v>
      </c>
      <c r="D1338" s="4">
        <f t="shared" si="269"/>
        <v>62.5</v>
      </c>
      <c r="E1338" s="4">
        <f t="shared" si="270"/>
        <v>252.04000000000002</v>
      </c>
      <c r="F1338">
        <f t="shared" si="272"/>
        <v>9431.2974226666684</v>
      </c>
      <c r="H1338" s="3"/>
      <c r="J1338" s="3">
        <f t="shared" si="271"/>
        <v>272.03999999999996</v>
      </c>
      <c r="K1338" s="3">
        <f t="shared" si="273"/>
        <v>9067.1272559999998</v>
      </c>
      <c r="M1338" s="3">
        <f t="shared" si="278"/>
        <v>-364.17016666666859</v>
      </c>
      <c r="N1338">
        <f t="shared" si="274"/>
        <v>364.17016666666859</v>
      </c>
      <c r="O1338">
        <f t="shared" si="275"/>
        <v>0</v>
      </c>
      <c r="Q1338" s="3"/>
      <c r="R1338" s="3"/>
    </row>
    <row r="1339" spans="1:18" x14ac:dyDescent="0.25">
      <c r="A1339" s="3">
        <v>11.79</v>
      </c>
      <c r="B1339" s="3">
        <f t="shared" si="276"/>
        <v>16.79</v>
      </c>
      <c r="C1339" s="3">
        <f t="shared" si="277"/>
        <v>6.25</v>
      </c>
      <c r="D1339" s="4">
        <f t="shared" si="269"/>
        <v>62.5</v>
      </c>
      <c r="E1339" s="4">
        <f t="shared" si="270"/>
        <v>252.21999999999997</v>
      </c>
      <c r="F1339">
        <f t="shared" si="272"/>
        <v>9449.8236836666638</v>
      </c>
      <c r="H1339" s="3"/>
      <c r="J1339" s="3">
        <f t="shared" si="271"/>
        <v>272.21999999999997</v>
      </c>
      <c r="K1339" s="3">
        <f t="shared" si="273"/>
        <v>9086.6980169999988</v>
      </c>
      <c r="M1339" s="3">
        <f t="shared" si="278"/>
        <v>-363.12566666666498</v>
      </c>
      <c r="N1339">
        <f t="shared" si="274"/>
        <v>363.12566666666498</v>
      </c>
      <c r="O1339">
        <f t="shared" si="275"/>
        <v>0</v>
      </c>
      <c r="Q1339" s="3"/>
      <c r="R1339" s="3"/>
    </row>
    <row r="1340" spans="1:18" x14ac:dyDescent="0.25">
      <c r="A1340" s="3">
        <v>11.8</v>
      </c>
      <c r="B1340" s="3">
        <f t="shared" si="276"/>
        <v>16.8</v>
      </c>
      <c r="C1340" s="3">
        <f t="shared" si="277"/>
        <v>6.25</v>
      </c>
      <c r="D1340" s="4">
        <f t="shared" si="269"/>
        <v>62.5</v>
      </c>
      <c r="E1340" s="4">
        <f t="shared" si="270"/>
        <v>252.40000000000003</v>
      </c>
      <c r="F1340">
        <f t="shared" si="272"/>
        <v>9468.3751666666685</v>
      </c>
      <c r="H1340" s="3"/>
      <c r="J1340" s="3">
        <f t="shared" si="271"/>
        <v>272.39999999999998</v>
      </c>
      <c r="K1340" s="3">
        <f t="shared" si="273"/>
        <v>9106.2959999999985</v>
      </c>
      <c r="M1340" s="3">
        <f t="shared" si="278"/>
        <v>-362.07916666667006</v>
      </c>
      <c r="N1340">
        <f t="shared" si="274"/>
        <v>362.07916666667006</v>
      </c>
      <c r="O1340">
        <f t="shared" si="275"/>
        <v>0</v>
      </c>
      <c r="Q1340" s="3"/>
      <c r="R1340" s="3"/>
    </row>
    <row r="1341" spans="1:18" x14ac:dyDescent="0.25">
      <c r="A1341" s="3">
        <v>11.81</v>
      </c>
      <c r="B1341" s="3">
        <f t="shared" si="276"/>
        <v>16.810000000000002</v>
      </c>
      <c r="C1341" s="3">
        <f t="shared" si="277"/>
        <v>6.25</v>
      </c>
      <c r="D1341" s="4">
        <f t="shared" si="269"/>
        <v>62.5</v>
      </c>
      <c r="E1341" s="4">
        <f t="shared" si="270"/>
        <v>252.58000000000004</v>
      </c>
      <c r="F1341">
        <f t="shared" si="272"/>
        <v>9486.9518896666705</v>
      </c>
      <c r="H1341" s="3"/>
      <c r="J1341" s="3">
        <f t="shared" si="271"/>
        <v>272.58000000000004</v>
      </c>
      <c r="K1341" s="3">
        <f t="shared" si="273"/>
        <v>9125.9212230000012</v>
      </c>
      <c r="M1341" s="3">
        <f t="shared" si="278"/>
        <v>-361.03066666666928</v>
      </c>
      <c r="N1341">
        <f t="shared" si="274"/>
        <v>361.03066666666928</v>
      </c>
      <c r="O1341">
        <f t="shared" si="275"/>
        <v>0</v>
      </c>
      <c r="Q1341" s="3"/>
      <c r="R1341" s="3"/>
    </row>
    <row r="1342" spans="1:18" x14ac:dyDescent="0.25">
      <c r="A1342" s="3">
        <v>11.82</v>
      </c>
      <c r="B1342" s="3">
        <f t="shared" si="276"/>
        <v>16.82</v>
      </c>
      <c r="C1342" s="3">
        <f t="shared" si="277"/>
        <v>6.25</v>
      </c>
      <c r="D1342" s="4">
        <f t="shared" si="269"/>
        <v>62.5</v>
      </c>
      <c r="E1342" s="4">
        <f t="shared" si="270"/>
        <v>252.76</v>
      </c>
      <c r="F1342">
        <f t="shared" si="272"/>
        <v>9505.5538706666666</v>
      </c>
      <c r="H1342" s="3"/>
      <c r="J1342" s="3">
        <f t="shared" si="271"/>
        <v>272.76</v>
      </c>
      <c r="K1342" s="3">
        <f t="shared" si="273"/>
        <v>9145.5737040000004</v>
      </c>
      <c r="M1342" s="3">
        <f t="shared" si="278"/>
        <v>-359.98016666666626</v>
      </c>
      <c r="N1342">
        <f t="shared" si="274"/>
        <v>359.98016666666626</v>
      </c>
      <c r="O1342">
        <f t="shared" si="275"/>
        <v>0</v>
      </c>
      <c r="Q1342" s="3"/>
      <c r="R1342" s="3"/>
    </row>
    <row r="1343" spans="1:18" x14ac:dyDescent="0.25">
      <c r="A1343" s="3">
        <v>11.83</v>
      </c>
      <c r="B1343" s="3">
        <f t="shared" si="276"/>
        <v>16.829999999999998</v>
      </c>
      <c r="C1343" s="3">
        <f t="shared" si="277"/>
        <v>6.25</v>
      </c>
      <c r="D1343" s="4">
        <f t="shared" si="269"/>
        <v>62.5</v>
      </c>
      <c r="E1343" s="4">
        <f t="shared" si="270"/>
        <v>252.93999999999994</v>
      </c>
      <c r="F1343">
        <f t="shared" si="272"/>
        <v>9524.1811276666631</v>
      </c>
      <c r="H1343" s="3"/>
      <c r="J1343" s="3">
        <f t="shared" si="271"/>
        <v>272.94</v>
      </c>
      <c r="K1343" s="3">
        <f t="shared" si="273"/>
        <v>9165.2534610000002</v>
      </c>
      <c r="M1343" s="3">
        <f t="shared" si="278"/>
        <v>-358.92766666666284</v>
      </c>
      <c r="N1343">
        <f t="shared" si="274"/>
        <v>358.92766666666284</v>
      </c>
      <c r="O1343">
        <f t="shared" si="275"/>
        <v>0</v>
      </c>
      <c r="Q1343" s="3"/>
      <c r="R1343" s="3"/>
    </row>
    <row r="1344" spans="1:18" x14ac:dyDescent="0.25">
      <c r="A1344" s="3">
        <v>11.84</v>
      </c>
      <c r="B1344" s="3">
        <f t="shared" si="276"/>
        <v>16.84</v>
      </c>
      <c r="C1344" s="3">
        <f t="shared" si="277"/>
        <v>6.25</v>
      </c>
      <c r="D1344" s="4">
        <f t="shared" si="269"/>
        <v>62.5</v>
      </c>
      <c r="E1344" s="4">
        <f t="shared" si="270"/>
        <v>253.12</v>
      </c>
      <c r="F1344">
        <f t="shared" si="272"/>
        <v>9542.8336786666659</v>
      </c>
      <c r="H1344" s="3"/>
      <c r="J1344" s="3">
        <f t="shared" si="271"/>
        <v>273.12</v>
      </c>
      <c r="K1344" s="3">
        <f t="shared" si="273"/>
        <v>9184.9605119999997</v>
      </c>
      <c r="M1344" s="3">
        <f t="shared" si="278"/>
        <v>-357.87316666666629</v>
      </c>
      <c r="N1344">
        <f t="shared" si="274"/>
        <v>357.87316666666629</v>
      </c>
      <c r="O1344">
        <f t="shared" si="275"/>
        <v>0</v>
      </c>
      <c r="Q1344" s="3"/>
      <c r="R1344" s="3"/>
    </row>
    <row r="1345" spans="1:18" x14ac:dyDescent="0.25">
      <c r="A1345" s="3">
        <v>11.85</v>
      </c>
      <c r="B1345" s="3">
        <f t="shared" si="276"/>
        <v>16.850000000000001</v>
      </c>
      <c r="C1345" s="3">
        <f t="shared" si="277"/>
        <v>6.25</v>
      </c>
      <c r="D1345" s="4">
        <f t="shared" si="269"/>
        <v>62.5</v>
      </c>
      <c r="E1345" s="4">
        <f t="shared" si="270"/>
        <v>253.3</v>
      </c>
      <c r="F1345">
        <f t="shared" si="272"/>
        <v>9561.5115416666686</v>
      </c>
      <c r="H1345" s="3"/>
      <c r="J1345" s="3">
        <f t="shared" si="271"/>
        <v>273.29999999999995</v>
      </c>
      <c r="K1345" s="3">
        <f t="shared" si="273"/>
        <v>9204.6948749999992</v>
      </c>
      <c r="M1345" s="3">
        <f t="shared" si="278"/>
        <v>-356.81666666666933</v>
      </c>
      <c r="N1345">
        <f t="shared" si="274"/>
        <v>356.81666666666933</v>
      </c>
      <c r="O1345">
        <f t="shared" si="275"/>
        <v>0</v>
      </c>
      <c r="Q1345" s="3"/>
      <c r="R1345" s="3"/>
    </row>
    <row r="1346" spans="1:18" x14ac:dyDescent="0.25">
      <c r="A1346" s="3">
        <v>11.86</v>
      </c>
      <c r="B1346" s="3">
        <f t="shared" si="276"/>
        <v>16.86</v>
      </c>
      <c r="C1346" s="3">
        <f t="shared" si="277"/>
        <v>6.25</v>
      </c>
      <c r="D1346" s="4">
        <f t="shared" si="269"/>
        <v>62.5</v>
      </c>
      <c r="E1346" s="4">
        <f t="shared" si="270"/>
        <v>253.48000000000002</v>
      </c>
      <c r="F1346">
        <f t="shared" si="272"/>
        <v>9580.2147346666661</v>
      </c>
      <c r="H1346" s="3"/>
      <c r="J1346" s="3">
        <f t="shared" si="271"/>
        <v>273.48</v>
      </c>
      <c r="K1346" s="3">
        <f t="shared" si="273"/>
        <v>9224.4565679999996</v>
      </c>
      <c r="M1346" s="3">
        <f t="shared" si="278"/>
        <v>-355.75816666666651</v>
      </c>
      <c r="N1346">
        <f t="shared" si="274"/>
        <v>355.75816666666651</v>
      </c>
      <c r="O1346">
        <f t="shared" si="275"/>
        <v>0</v>
      </c>
      <c r="Q1346" s="3"/>
      <c r="R1346" s="3"/>
    </row>
    <row r="1347" spans="1:18" x14ac:dyDescent="0.25">
      <c r="A1347" s="3">
        <v>11.87</v>
      </c>
      <c r="B1347" s="3">
        <f t="shared" si="276"/>
        <v>16.869999999999997</v>
      </c>
      <c r="C1347" s="3">
        <f t="shared" si="277"/>
        <v>6.25</v>
      </c>
      <c r="D1347" s="4">
        <f t="shared" si="269"/>
        <v>62.5</v>
      </c>
      <c r="E1347" s="4">
        <f t="shared" si="270"/>
        <v>253.65999999999997</v>
      </c>
      <c r="F1347">
        <f t="shared" si="272"/>
        <v>9598.9432756666629</v>
      </c>
      <c r="H1347" s="3"/>
      <c r="J1347" s="3">
        <f t="shared" si="271"/>
        <v>273.65999999999997</v>
      </c>
      <c r="K1347" s="3">
        <f t="shared" si="273"/>
        <v>9244.2456089999978</v>
      </c>
      <c r="M1347" s="3">
        <f t="shared" si="278"/>
        <v>-354.6976666666651</v>
      </c>
      <c r="N1347">
        <f t="shared" si="274"/>
        <v>354.6976666666651</v>
      </c>
      <c r="O1347">
        <f t="shared" si="275"/>
        <v>0</v>
      </c>
      <c r="Q1347" s="3"/>
      <c r="R1347" s="3"/>
    </row>
    <row r="1348" spans="1:18" x14ac:dyDescent="0.25">
      <c r="A1348" s="3">
        <v>11.88</v>
      </c>
      <c r="B1348" s="3">
        <f t="shared" si="276"/>
        <v>16.880000000000003</v>
      </c>
      <c r="C1348" s="3">
        <f t="shared" si="277"/>
        <v>6.25</v>
      </c>
      <c r="D1348" s="4">
        <f t="shared" si="269"/>
        <v>62.5</v>
      </c>
      <c r="E1348" s="4">
        <f t="shared" si="270"/>
        <v>253.84000000000003</v>
      </c>
      <c r="F1348">
        <f t="shared" si="272"/>
        <v>9617.6971826666704</v>
      </c>
      <c r="H1348" s="3"/>
      <c r="J1348" s="3">
        <f t="shared" si="271"/>
        <v>273.84000000000003</v>
      </c>
      <c r="K1348" s="3">
        <f t="shared" si="273"/>
        <v>9264.0620160000035</v>
      </c>
      <c r="M1348" s="3">
        <f t="shared" si="278"/>
        <v>-353.63516666666692</v>
      </c>
      <c r="N1348">
        <f t="shared" si="274"/>
        <v>353.63516666666692</v>
      </c>
      <c r="O1348">
        <f t="shared" si="275"/>
        <v>0</v>
      </c>
      <c r="Q1348" s="3"/>
      <c r="R1348" s="3"/>
    </row>
    <row r="1349" spans="1:18" x14ac:dyDescent="0.25">
      <c r="A1349" s="3">
        <v>11.89</v>
      </c>
      <c r="B1349" s="3">
        <f t="shared" si="276"/>
        <v>16.89</v>
      </c>
      <c r="C1349" s="3">
        <f t="shared" si="277"/>
        <v>6.25</v>
      </c>
      <c r="D1349" s="4">
        <f t="shared" si="269"/>
        <v>62.5</v>
      </c>
      <c r="E1349" s="4">
        <f t="shared" si="270"/>
        <v>254.01999999999998</v>
      </c>
      <c r="F1349">
        <f t="shared" si="272"/>
        <v>9636.4764736666675</v>
      </c>
      <c r="H1349" s="3"/>
      <c r="J1349" s="3">
        <f t="shared" si="271"/>
        <v>274.02</v>
      </c>
      <c r="K1349" s="3">
        <f t="shared" si="273"/>
        <v>9283.9058069999992</v>
      </c>
      <c r="M1349" s="3">
        <f t="shared" si="278"/>
        <v>-352.57066666666833</v>
      </c>
      <c r="N1349">
        <f t="shared" si="274"/>
        <v>352.57066666666833</v>
      </c>
      <c r="O1349">
        <f t="shared" si="275"/>
        <v>0</v>
      </c>
      <c r="Q1349" s="3"/>
      <c r="R1349" s="3"/>
    </row>
    <row r="1350" spans="1:18" x14ac:dyDescent="0.25">
      <c r="A1350" s="3">
        <v>11.9</v>
      </c>
      <c r="B1350" s="3">
        <f t="shared" si="276"/>
        <v>16.899999999999999</v>
      </c>
      <c r="C1350" s="3">
        <f t="shared" si="277"/>
        <v>6.25</v>
      </c>
      <c r="D1350" s="4">
        <f t="shared" si="269"/>
        <v>62.5</v>
      </c>
      <c r="E1350" s="4">
        <f t="shared" si="270"/>
        <v>254.2</v>
      </c>
      <c r="F1350">
        <f t="shared" si="272"/>
        <v>9655.2811666666639</v>
      </c>
      <c r="H1350" s="3"/>
      <c r="J1350" s="3">
        <f t="shared" si="271"/>
        <v>274.20000000000005</v>
      </c>
      <c r="K1350" s="3">
        <f t="shared" si="273"/>
        <v>9303.7770000000019</v>
      </c>
      <c r="M1350" s="3">
        <f t="shared" si="278"/>
        <v>-351.50416666666206</v>
      </c>
      <c r="N1350">
        <f t="shared" si="274"/>
        <v>351.50416666666206</v>
      </c>
      <c r="O1350">
        <f t="shared" si="275"/>
        <v>0</v>
      </c>
      <c r="Q1350" s="3"/>
      <c r="R1350" s="3"/>
    </row>
    <row r="1351" spans="1:18" x14ac:dyDescent="0.25">
      <c r="A1351" s="3">
        <v>11.91</v>
      </c>
      <c r="B1351" s="3">
        <f t="shared" si="276"/>
        <v>16.91</v>
      </c>
      <c r="C1351" s="3">
        <f t="shared" si="277"/>
        <v>6.25</v>
      </c>
      <c r="D1351" s="4">
        <f t="shared" si="269"/>
        <v>62.5</v>
      </c>
      <c r="E1351" s="4">
        <f t="shared" si="270"/>
        <v>254.38</v>
      </c>
      <c r="F1351">
        <f t="shared" si="272"/>
        <v>9674.1112796666675</v>
      </c>
      <c r="H1351" s="3"/>
      <c r="J1351" s="3">
        <f t="shared" si="271"/>
        <v>274.38</v>
      </c>
      <c r="K1351" s="3">
        <f t="shared" si="273"/>
        <v>9323.6756129999994</v>
      </c>
      <c r="M1351" s="3">
        <f t="shared" si="278"/>
        <v>-350.43566666666811</v>
      </c>
      <c r="N1351">
        <f t="shared" si="274"/>
        <v>350.43566666666811</v>
      </c>
      <c r="O1351">
        <f t="shared" si="275"/>
        <v>0</v>
      </c>
      <c r="Q1351" s="3"/>
      <c r="R1351" s="3"/>
    </row>
    <row r="1352" spans="1:18" x14ac:dyDescent="0.25">
      <c r="A1352" s="3">
        <v>11.92</v>
      </c>
      <c r="B1352" s="3">
        <f t="shared" si="276"/>
        <v>16.920000000000002</v>
      </c>
      <c r="C1352" s="3">
        <f t="shared" si="277"/>
        <v>6.25</v>
      </c>
      <c r="D1352" s="4">
        <f t="shared" si="269"/>
        <v>62.5</v>
      </c>
      <c r="E1352" s="4">
        <f t="shared" si="270"/>
        <v>254.56000000000006</v>
      </c>
      <c r="F1352">
        <f t="shared" si="272"/>
        <v>9692.9668306666717</v>
      </c>
      <c r="H1352" s="3"/>
      <c r="J1352" s="3">
        <f t="shared" si="271"/>
        <v>274.56</v>
      </c>
      <c r="K1352" s="3">
        <f t="shared" si="273"/>
        <v>9343.6016639999998</v>
      </c>
      <c r="M1352" s="3">
        <f t="shared" si="278"/>
        <v>-349.36516666667194</v>
      </c>
      <c r="N1352">
        <f t="shared" si="274"/>
        <v>349.36516666667194</v>
      </c>
      <c r="O1352">
        <f t="shared" si="275"/>
        <v>0</v>
      </c>
      <c r="Q1352" s="3"/>
      <c r="R1352" s="3"/>
    </row>
    <row r="1353" spans="1:18" x14ac:dyDescent="0.25">
      <c r="A1353" s="3">
        <v>11.93</v>
      </c>
      <c r="B1353" s="3">
        <f t="shared" si="276"/>
        <v>16.93</v>
      </c>
      <c r="C1353" s="3">
        <f t="shared" si="277"/>
        <v>6.25</v>
      </c>
      <c r="D1353" s="4">
        <f t="shared" si="269"/>
        <v>62.5</v>
      </c>
      <c r="E1353" s="4">
        <f t="shared" si="270"/>
        <v>254.74</v>
      </c>
      <c r="F1353">
        <f t="shared" si="272"/>
        <v>9711.8478376666662</v>
      </c>
      <c r="H1353" s="3"/>
      <c r="J1353" s="3">
        <f t="shared" si="271"/>
        <v>274.74</v>
      </c>
      <c r="K1353" s="3">
        <f t="shared" si="273"/>
        <v>9363.555171</v>
      </c>
      <c r="M1353" s="3">
        <f t="shared" si="278"/>
        <v>-348.29266666666626</v>
      </c>
      <c r="N1353">
        <f t="shared" si="274"/>
        <v>348.29266666666626</v>
      </c>
      <c r="O1353">
        <f t="shared" si="275"/>
        <v>0</v>
      </c>
      <c r="Q1353" s="3"/>
      <c r="R1353" s="3"/>
    </row>
    <row r="1354" spans="1:18" x14ac:dyDescent="0.25">
      <c r="A1354" s="3">
        <v>11.94</v>
      </c>
      <c r="B1354" s="3">
        <f t="shared" si="276"/>
        <v>16.939999999999998</v>
      </c>
      <c r="C1354" s="3">
        <f t="shared" si="277"/>
        <v>6.25</v>
      </c>
      <c r="D1354" s="4">
        <f t="shared" si="269"/>
        <v>62.5</v>
      </c>
      <c r="E1354" s="4">
        <f t="shared" si="270"/>
        <v>254.91999999999996</v>
      </c>
      <c r="F1354">
        <f t="shared" si="272"/>
        <v>9730.7543186666626</v>
      </c>
      <c r="H1354" s="3"/>
      <c r="J1354" s="3">
        <f t="shared" si="271"/>
        <v>274.91999999999996</v>
      </c>
      <c r="K1354" s="3">
        <f t="shared" si="273"/>
        <v>9383.5361519999969</v>
      </c>
      <c r="M1354" s="3">
        <f t="shared" si="278"/>
        <v>-347.21816666666564</v>
      </c>
      <c r="N1354">
        <f t="shared" si="274"/>
        <v>347.21816666666564</v>
      </c>
      <c r="O1354">
        <f t="shared" si="275"/>
        <v>0</v>
      </c>
      <c r="Q1354" s="3"/>
      <c r="R1354" s="3"/>
    </row>
    <row r="1355" spans="1:18" x14ac:dyDescent="0.25">
      <c r="A1355" s="3">
        <v>11.95</v>
      </c>
      <c r="B1355" s="3">
        <f t="shared" si="276"/>
        <v>16.95</v>
      </c>
      <c r="C1355" s="3">
        <f t="shared" si="277"/>
        <v>6.25</v>
      </c>
      <c r="D1355" s="4">
        <f t="shared" si="269"/>
        <v>62.5</v>
      </c>
      <c r="E1355" s="4">
        <f t="shared" si="270"/>
        <v>255.09999999999997</v>
      </c>
      <c r="F1355">
        <f t="shared" si="272"/>
        <v>9749.6862916666651</v>
      </c>
      <c r="H1355" s="3"/>
      <c r="J1355" s="3">
        <f t="shared" si="271"/>
        <v>275.10000000000002</v>
      </c>
      <c r="K1355" s="3">
        <f t="shared" si="273"/>
        <v>9403.5446249999986</v>
      </c>
      <c r="M1355" s="3">
        <f t="shared" si="278"/>
        <v>-346.14166666666642</v>
      </c>
      <c r="N1355">
        <f t="shared" si="274"/>
        <v>346.14166666666642</v>
      </c>
      <c r="O1355">
        <f t="shared" si="275"/>
        <v>0</v>
      </c>
      <c r="Q1355" s="3"/>
      <c r="R1355" s="3"/>
    </row>
    <row r="1356" spans="1:18" x14ac:dyDescent="0.25">
      <c r="A1356" s="3">
        <v>11.96</v>
      </c>
      <c r="B1356" s="3">
        <f t="shared" si="276"/>
        <v>16.96</v>
      </c>
      <c r="C1356" s="3">
        <f t="shared" si="277"/>
        <v>6.25</v>
      </c>
      <c r="D1356" s="4">
        <f t="shared" si="269"/>
        <v>62.5</v>
      </c>
      <c r="E1356" s="4">
        <f t="shared" si="270"/>
        <v>255.28000000000003</v>
      </c>
      <c r="F1356">
        <f t="shared" si="272"/>
        <v>9768.6437746666688</v>
      </c>
      <c r="H1356" s="3"/>
      <c r="J1356" s="3">
        <f t="shared" si="271"/>
        <v>275.28000000000003</v>
      </c>
      <c r="K1356" s="3">
        <f t="shared" si="273"/>
        <v>9423.580608000002</v>
      </c>
      <c r="M1356" s="3">
        <f t="shared" si="278"/>
        <v>-345.0631666666668</v>
      </c>
      <c r="N1356">
        <f t="shared" si="274"/>
        <v>345.0631666666668</v>
      </c>
      <c r="O1356">
        <f t="shared" si="275"/>
        <v>0</v>
      </c>
      <c r="Q1356" s="3"/>
      <c r="R1356" s="3"/>
    </row>
    <row r="1357" spans="1:18" x14ac:dyDescent="0.25">
      <c r="A1357" s="3">
        <v>11.97</v>
      </c>
      <c r="B1357" s="3">
        <f t="shared" si="276"/>
        <v>16.97</v>
      </c>
      <c r="C1357" s="3">
        <f t="shared" si="277"/>
        <v>6.25</v>
      </c>
      <c r="D1357" s="4">
        <f t="shared" si="269"/>
        <v>62.5</v>
      </c>
      <c r="E1357" s="4">
        <f t="shared" si="270"/>
        <v>255.45999999999998</v>
      </c>
      <c r="F1357">
        <f t="shared" si="272"/>
        <v>9787.6267856666636</v>
      </c>
      <c r="H1357" s="3"/>
      <c r="J1357" s="3">
        <f t="shared" si="271"/>
        <v>275.46000000000004</v>
      </c>
      <c r="K1357" s="3">
        <f t="shared" si="273"/>
        <v>9443.6441190000023</v>
      </c>
      <c r="M1357" s="3">
        <f t="shared" si="278"/>
        <v>-343.98266666666132</v>
      </c>
      <c r="N1357">
        <f t="shared" si="274"/>
        <v>343.98266666666132</v>
      </c>
      <c r="O1357">
        <f t="shared" si="275"/>
        <v>0</v>
      </c>
      <c r="Q1357" s="3"/>
      <c r="R1357" s="3"/>
    </row>
    <row r="1358" spans="1:18" x14ac:dyDescent="0.25">
      <c r="A1358" s="3">
        <v>11.98</v>
      </c>
      <c r="B1358" s="3">
        <f t="shared" si="276"/>
        <v>16.98</v>
      </c>
      <c r="C1358" s="3">
        <f t="shared" si="277"/>
        <v>6.25</v>
      </c>
      <c r="D1358" s="4">
        <f t="shared" si="269"/>
        <v>62.5</v>
      </c>
      <c r="E1358" s="4">
        <f t="shared" si="270"/>
        <v>255.64</v>
      </c>
      <c r="F1358">
        <f t="shared" si="272"/>
        <v>9806.6353426666665</v>
      </c>
      <c r="H1358" s="3"/>
      <c r="J1358" s="3">
        <f t="shared" si="271"/>
        <v>275.64</v>
      </c>
      <c r="K1358" s="3">
        <f t="shared" si="273"/>
        <v>9463.735176000002</v>
      </c>
      <c r="M1358" s="3">
        <f t="shared" si="278"/>
        <v>-342.90016666666452</v>
      </c>
      <c r="N1358">
        <f t="shared" si="274"/>
        <v>342.90016666666452</v>
      </c>
      <c r="O1358">
        <f t="shared" si="275"/>
        <v>0</v>
      </c>
      <c r="Q1358" s="3"/>
      <c r="R1358" s="3"/>
    </row>
    <row r="1359" spans="1:18" x14ac:dyDescent="0.25">
      <c r="A1359" s="3">
        <v>11.99</v>
      </c>
      <c r="B1359" s="3">
        <f t="shared" si="276"/>
        <v>16.990000000000002</v>
      </c>
      <c r="C1359" s="3">
        <f t="shared" si="277"/>
        <v>6.25</v>
      </c>
      <c r="D1359" s="4">
        <f t="shared" si="269"/>
        <v>62.5</v>
      </c>
      <c r="E1359" s="4">
        <f t="shared" si="270"/>
        <v>255.82000000000005</v>
      </c>
      <c r="F1359">
        <f t="shared" si="272"/>
        <v>9825.6694636666707</v>
      </c>
      <c r="H1359" s="3"/>
      <c r="J1359" s="3">
        <f t="shared" si="271"/>
        <v>275.82</v>
      </c>
      <c r="K1359" s="3">
        <f t="shared" si="273"/>
        <v>9483.8537969999998</v>
      </c>
      <c r="M1359" s="3">
        <f t="shared" si="278"/>
        <v>-341.81566666667095</v>
      </c>
      <c r="N1359">
        <f t="shared" si="274"/>
        <v>341.81566666667095</v>
      </c>
      <c r="O1359">
        <f t="shared" si="275"/>
        <v>0</v>
      </c>
      <c r="Q1359" s="3"/>
      <c r="R1359" s="3"/>
    </row>
    <row r="1360" spans="1:18" x14ac:dyDescent="0.25">
      <c r="A1360" s="3">
        <v>12</v>
      </c>
      <c r="B1360" s="3">
        <f t="shared" si="276"/>
        <v>17</v>
      </c>
      <c r="C1360" s="3">
        <f t="shared" si="277"/>
        <v>6.25</v>
      </c>
      <c r="D1360" s="4">
        <f t="shared" si="269"/>
        <v>62.5</v>
      </c>
      <c r="E1360" s="4">
        <f t="shared" si="270"/>
        <v>256</v>
      </c>
      <c r="F1360">
        <f t="shared" si="272"/>
        <v>9844.7291666666661</v>
      </c>
      <c r="H1360" s="3"/>
      <c r="J1360" s="3">
        <f t="shared" si="271"/>
        <v>276</v>
      </c>
      <c r="K1360" s="3">
        <f t="shared" si="273"/>
        <v>9504</v>
      </c>
      <c r="M1360" s="3">
        <f t="shared" si="278"/>
        <v>-340.72916666666606</v>
      </c>
      <c r="N1360">
        <f t="shared" si="274"/>
        <v>340.72916666666606</v>
      </c>
      <c r="O1360">
        <f t="shared" si="275"/>
        <v>0</v>
      </c>
      <c r="Q1360" s="3"/>
      <c r="R1360" s="3"/>
    </row>
    <row r="1361" spans="1:18" x14ac:dyDescent="0.25">
      <c r="A1361" s="3">
        <v>12.01</v>
      </c>
      <c r="B1361" s="3">
        <f t="shared" si="276"/>
        <v>17.009999999999998</v>
      </c>
      <c r="C1361" s="3">
        <f t="shared" si="277"/>
        <v>6.25</v>
      </c>
      <c r="D1361" s="4">
        <f t="shared" si="269"/>
        <v>62.5</v>
      </c>
      <c r="E1361" s="4">
        <f t="shared" si="270"/>
        <v>256.17999999999995</v>
      </c>
      <c r="F1361">
        <f t="shared" si="272"/>
        <v>9863.8144696666623</v>
      </c>
      <c r="H1361" s="3"/>
      <c r="J1361" s="3">
        <f t="shared" si="271"/>
        <v>276.18</v>
      </c>
      <c r="K1361" s="3">
        <f t="shared" si="273"/>
        <v>9524.1738030000015</v>
      </c>
      <c r="M1361" s="3">
        <f t="shared" si="278"/>
        <v>-339.64066666666076</v>
      </c>
      <c r="N1361">
        <f t="shared" si="274"/>
        <v>339.64066666666076</v>
      </c>
      <c r="O1361">
        <f t="shared" si="275"/>
        <v>0</v>
      </c>
      <c r="Q1361" s="3"/>
      <c r="R1361" s="3"/>
    </row>
    <row r="1362" spans="1:18" x14ac:dyDescent="0.25">
      <c r="A1362" s="3">
        <v>12.02</v>
      </c>
      <c r="B1362" s="3">
        <f t="shared" si="276"/>
        <v>17.02</v>
      </c>
      <c r="C1362" s="3">
        <f t="shared" si="277"/>
        <v>6.25</v>
      </c>
      <c r="D1362" s="4">
        <f t="shared" si="269"/>
        <v>62.5</v>
      </c>
      <c r="E1362" s="4">
        <f t="shared" si="270"/>
        <v>256.36</v>
      </c>
      <c r="F1362">
        <f t="shared" si="272"/>
        <v>9882.9253906666672</v>
      </c>
      <c r="H1362" s="3"/>
      <c r="J1362" s="3">
        <f t="shared" si="271"/>
        <v>276.36</v>
      </c>
      <c r="K1362" s="3">
        <f t="shared" si="273"/>
        <v>9544.3752239999994</v>
      </c>
      <c r="M1362" s="3">
        <f t="shared" si="278"/>
        <v>-338.55016666666779</v>
      </c>
      <c r="N1362">
        <f t="shared" si="274"/>
        <v>338.55016666666779</v>
      </c>
      <c r="O1362">
        <f t="shared" si="275"/>
        <v>0</v>
      </c>
      <c r="Q1362" s="3"/>
      <c r="R1362" s="3"/>
    </row>
    <row r="1363" spans="1:18" x14ac:dyDescent="0.25">
      <c r="A1363" s="3">
        <v>12.03</v>
      </c>
      <c r="B1363" s="3">
        <f t="shared" si="276"/>
        <v>17.03</v>
      </c>
      <c r="C1363" s="3">
        <f t="shared" si="277"/>
        <v>6.25</v>
      </c>
      <c r="D1363" s="4">
        <f t="shared" si="269"/>
        <v>62.5</v>
      </c>
      <c r="E1363" s="4">
        <f t="shared" si="270"/>
        <v>256.54000000000002</v>
      </c>
      <c r="F1363">
        <f t="shared" si="272"/>
        <v>9902.0619476666689</v>
      </c>
      <c r="H1363" s="3"/>
      <c r="J1363" s="3">
        <f t="shared" si="271"/>
        <v>276.53999999999996</v>
      </c>
      <c r="K1363" s="3">
        <f t="shared" si="273"/>
        <v>9564.6042809999981</v>
      </c>
      <c r="M1363" s="3">
        <f t="shared" si="278"/>
        <v>-337.45766666667078</v>
      </c>
      <c r="N1363">
        <f t="shared" si="274"/>
        <v>337.45766666667078</v>
      </c>
      <c r="O1363">
        <f t="shared" si="275"/>
        <v>0</v>
      </c>
      <c r="Q1363" s="3"/>
      <c r="R1363" s="3"/>
    </row>
    <row r="1364" spans="1:18" x14ac:dyDescent="0.25">
      <c r="A1364" s="3">
        <v>12.04</v>
      </c>
      <c r="B1364" s="3">
        <f t="shared" si="276"/>
        <v>17.04</v>
      </c>
      <c r="C1364" s="3">
        <f t="shared" si="277"/>
        <v>6.25</v>
      </c>
      <c r="D1364" s="4">
        <f t="shared" si="269"/>
        <v>62.5</v>
      </c>
      <c r="E1364" s="4">
        <f t="shared" si="270"/>
        <v>256.71999999999997</v>
      </c>
      <c r="F1364">
        <f t="shared" si="272"/>
        <v>9921.2241586666642</v>
      </c>
      <c r="H1364" s="3"/>
      <c r="J1364" s="3">
        <f t="shared" si="271"/>
        <v>276.71999999999997</v>
      </c>
      <c r="K1364" s="3">
        <f t="shared" si="273"/>
        <v>9584.8609919999981</v>
      </c>
      <c r="M1364" s="3">
        <f t="shared" si="278"/>
        <v>-336.36316666666607</v>
      </c>
      <c r="N1364">
        <f t="shared" si="274"/>
        <v>336.36316666666607</v>
      </c>
      <c r="O1364">
        <f t="shared" si="275"/>
        <v>0</v>
      </c>
      <c r="Q1364" s="3"/>
      <c r="R1364" s="3"/>
    </row>
    <row r="1365" spans="1:18" x14ac:dyDescent="0.25">
      <c r="A1365" s="3">
        <v>12.05</v>
      </c>
      <c r="B1365" s="3">
        <f t="shared" si="276"/>
        <v>17.05</v>
      </c>
      <c r="C1365" s="3">
        <f t="shared" si="277"/>
        <v>6.25</v>
      </c>
      <c r="D1365" s="4">
        <f t="shared" si="269"/>
        <v>62.5</v>
      </c>
      <c r="E1365" s="4">
        <f t="shared" si="270"/>
        <v>256.90000000000003</v>
      </c>
      <c r="F1365">
        <f t="shared" si="272"/>
        <v>9940.4120416666683</v>
      </c>
      <c r="H1365" s="3"/>
      <c r="J1365" s="3">
        <f t="shared" si="271"/>
        <v>276.89999999999998</v>
      </c>
      <c r="K1365" s="3">
        <f t="shared" si="273"/>
        <v>9605.1453750000001</v>
      </c>
      <c r="M1365" s="3">
        <f t="shared" si="278"/>
        <v>-335.26666666666824</v>
      </c>
      <c r="N1365">
        <f t="shared" si="274"/>
        <v>335.26666666666824</v>
      </c>
      <c r="O1365">
        <f t="shared" si="275"/>
        <v>0</v>
      </c>
      <c r="Q1365" s="3"/>
      <c r="R1365" s="3"/>
    </row>
    <row r="1366" spans="1:18" x14ac:dyDescent="0.25">
      <c r="A1366" s="3">
        <v>12.06</v>
      </c>
      <c r="B1366" s="3">
        <f t="shared" si="276"/>
        <v>17.060000000000002</v>
      </c>
      <c r="C1366" s="3">
        <f t="shared" si="277"/>
        <v>6.25</v>
      </c>
      <c r="D1366" s="4">
        <f t="shared" si="269"/>
        <v>62.5</v>
      </c>
      <c r="E1366" s="4">
        <f t="shared" si="270"/>
        <v>257.08000000000004</v>
      </c>
      <c r="F1366">
        <f t="shared" si="272"/>
        <v>9959.625614666671</v>
      </c>
      <c r="H1366" s="3"/>
      <c r="J1366" s="3">
        <f t="shared" si="271"/>
        <v>277.08000000000004</v>
      </c>
      <c r="K1366" s="3">
        <f t="shared" si="273"/>
        <v>9625.457448000001</v>
      </c>
      <c r="M1366" s="3">
        <f t="shared" si="278"/>
        <v>-334.16816666667</v>
      </c>
      <c r="N1366">
        <f t="shared" si="274"/>
        <v>334.16816666667</v>
      </c>
      <c r="O1366">
        <f t="shared" si="275"/>
        <v>0</v>
      </c>
      <c r="Q1366" s="3"/>
      <c r="R1366" s="3"/>
    </row>
    <row r="1367" spans="1:18" x14ac:dyDescent="0.25">
      <c r="A1367" s="3">
        <v>12.07</v>
      </c>
      <c r="B1367" s="3">
        <f t="shared" si="276"/>
        <v>17.07</v>
      </c>
      <c r="C1367" s="3">
        <f t="shared" si="277"/>
        <v>6.25</v>
      </c>
      <c r="D1367" s="4">
        <f t="shared" si="269"/>
        <v>62.5</v>
      </c>
      <c r="E1367" s="4">
        <f t="shared" si="270"/>
        <v>257.26</v>
      </c>
      <c r="F1367">
        <f t="shared" si="272"/>
        <v>9978.8648956666657</v>
      </c>
      <c r="H1367" s="3"/>
      <c r="J1367" s="3">
        <f t="shared" si="271"/>
        <v>277.26</v>
      </c>
      <c r="K1367" s="3">
        <f t="shared" si="273"/>
        <v>9645.7972289999998</v>
      </c>
      <c r="M1367" s="3">
        <f t="shared" si="278"/>
        <v>-333.0676666666659</v>
      </c>
      <c r="N1367">
        <f t="shared" si="274"/>
        <v>333.0676666666659</v>
      </c>
      <c r="O1367">
        <f t="shared" si="275"/>
        <v>0</v>
      </c>
      <c r="Q1367" s="3"/>
      <c r="R1367" s="3"/>
    </row>
    <row r="1368" spans="1:18" x14ac:dyDescent="0.25">
      <c r="A1368" s="3">
        <v>12.08</v>
      </c>
      <c r="B1368" s="3">
        <f t="shared" si="276"/>
        <v>17.079999999999998</v>
      </c>
      <c r="C1368" s="3">
        <f t="shared" si="277"/>
        <v>6.25</v>
      </c>
      <c r="D1368" s="4">
        <f t="shared" si="269"/>
        <v>62.5</v>
      </c>
      <c r="E1368" s="4">
        <f t="shared" si="270"/>
        <v>257.43999999999994</v>
      </c>
      <c r="F1368">
        <f t="shared" si="272"/>
        <v>9998.129902666662</v>
      </c>
      <c r="H1368" s="3"/>
      <c r="J1368" s="3">
        <f t="shared" si="271"/>
        <v>277.44</v>
      </c>
      <c r="K1368" s="3">
        <f t="shared" si="273"/>
        <v>9666.1647359999988</v>
      </c>
      <c r="M1368" s="3">
        <f t="shared" si="278"/>
        <v>-331.96516666666321</v>
      </c>
      <c r="N1368">
        <f t="shared" si="274"/>
        <v>331.96516666666321</v>
      </c>
      <c r="O1368">
        <f t="shared" si="275"/>
        <v>0</v>
      </c>
      <c r="Q1368" s="3"/>
      <c r="R1368" s="3"/>
    </row>
    <row r="1369" spans="1:18" x14ac:dyDescent="0.25">
      <c r="A1369" s="3">
        <v>12.09</v>
      </c>
      <c r="B1369" s="3">
        <f t="shared" si="276"/>
        <v>17.09</v>
      </c>
      <c r="C1369" s="3">
        <f t="shared" si="277"/>
        <v>6.25</v>
      </c>
      <c r="D1369" s="4">
        <f t="shared" si="269"/>
        <v>62.5</v>
      </c>
      <c r="E1369" s="4">
        <f t="shared" si="270"/>
        <v>257.62</v>
      </c>
      <c r="F1369">
        <f t="shared" si="272"/>
        <v>10017.420653666666</v>
      </c>
      <c r="H1369" s="3"/>
      <c r="J1369" s="3">
        <f t="shared" si="271"/>
        <v>277.62</v>
      </c>
      <c r="K1369" s="3">
        <f t="shared" si="273"/>
        <v>9686.5599870000005</v>
      </c>
      <c r="M1369" s="3">
        <f t="shared" si="278"/>
        <v>-330.86066666666557</v>
      </c>
      <c r="N1369">
        <f t="shared" si="274"/>
        <v>330.86066666666557</v>
      </c>
      <c r="O1369">
        <f t="shared" si="275"/>
        <v>0</v>
      </c>
      <c r="Q1369" s="3"/>
      <c r="R1369" s="3"/>
    </row>
    <row r="1370" spans="1:18" x14ac:dyDescent="0.25">
      <c r="A1370" s="3">
        <v>12.1</v>
      </c>
      <c r="B1370" s="3">
        <f t="shared" si="276"/>
        <v>17.100000000000001</v>
      </c>
      <c r="C1370" s="3">
        <f t="shared" si="277"/>
        <v>6.25</v>
      </c>
      <c r="D1370" s="4">
        <f t="shared" si="269"/>
        <v>62.5</v>
      </c>
      <c r="E1370" s="4">
        <f t="shared" si="270"/>
        <v>257.8</v>
      </c>
      <c r="F1370">
        <f t="shared" si="272"/>
        <v>10036.73716666667</v>
      </c>
      <c r="H1370" s="3"/>
      <c r="J1370" s="3">
        <f t="shared" si="271"/>
        <v>277.79999999999995</v>
      </c>
      <c r="K1370" s="3">
        <f t="shared" si="273"/>
        <v>9706.9829999999984</v>
      </c>
      <c r="M1370" s="3">
        <f t="shared" si="278"/>
        <v>-329.75416666667115</v>
      </c>
      <c r="N1370">
        <f t="shared" si="274"/>
        <v>329.75416666667115</v>
      </c>
      <c r="O1370">
        <f t="shared" si="275"/>
        <v>0</v>
      </c>
      <c r="Q1370" s="3"/>
      <c r="R1370" s="3"/>
    </row>
    <row r="1371" spans="1:18" x14ac:dyDescent="0.25">
      <c r="A1371" s="3">
        <v>12.11</v>
      </c>
      <c r="B1371" s="3">
        <f t="shared" si="276"/>
        <v>17.11</v>
      </c>
      <c r="C1371" s="3">
        <f t="shared" si="277"/>
        <v>6.25</v>
      </c>
      <c r="D1371" s="4">
        <f t="shared" si="269"/>
        <v>62.5</v>
      </c>
      <c r="E1371" s="4">
        <f t="shared" si="270"/>
        <v>257.98</v>
      </c>
      <c r="F1371">
        <f t="shared" si="272"/>
        <v>10056.079459666666</v>
      </c>
      <c r="H1371" s="3"/>
      <c r="J1371" s="3">
        <f t="shared" si="271"/>
        <v>277.98</v>
      </c>
      <c r="K1371" s="3">
        <f t="shared" si="273"/>
        <v>9727.4337929999983</v>
      </c>
      <c r="M1371" s="3">
        <f t="shared" si="278"/>
        <v>-328.64566666666724</v>
      </c>
      <c r="N1371">
        <f t="shared" si="274"/>
        <v>328.64566666666724</v>
      </c>
      <c r="O1371">
        <f t="shared" si="275"/>
        <v>0</v>
      </c>
      <c r="Q1371" s="3"/>
      <c r="R1371" s="3"/>
    </row>
    <row r="1372" spans="1:18" x14ac:dyDescent="0.25">
      <c r="A1372" s="3">
        <v>12.12</v>
      </c>
      <c r="B1372" s="3">
        <f t="shared" si="276"/>
        <v>17.119999999999997</v>
      </c>
      <c r="C1372" s="3">
        <f t="shared" si="277"/>
        <v>6.25</v>
      </c>
      <c r="D1372" s="4">
        <f t="shared" si="269"/>
        <v>62.5</v>
      </c>
      <c r="E1372" s="4">
        <f t="shared" si="270"/>
        <v>258.15999999999997</v>
      </c>
      <c r="F1372">
        <f t="shared" si="272"/>
        <v>10075.447550666662</v>
      </c>
      <c r="H1372" s="3"/>
      <c r="J1372" s="3">
        <f t="shared" si="271"/>
        <v>278.15999999999997</v>
      </c>
      <c r="K1372" s="3">
        <f t="shared" si="273"/>
        <v>9747.9123839999993</v>
      </c>
      <c r="M1372" s="3">
        <f t="shared" si="278"/>
        <v>-327.53516666666292</v>
      </c>
      <c r="N1372">
        <f t="shared" si="274"/>
        <v>327.53516666666292</v>
      </c>
      <c r="O1372">
        <f t="shared" si="275"/>
        <v>0</v>
      </c>
      <c r="Q1372" s="3"/>
      <c r="R1372" s="3"/>
    </row>
    <row r="1373" spans="1:18" x14ac:dyDescent="0.25">
      <c r="A1373" s="3">
        <v>12.13</v>
      </c>
      <c r="B1373" s="3">
        <f t="shared" si="276"/>
        <v>17.130000000000003</v>
      </c>
      <c r="C1373" s="3">
        <f t="shared" si="277"/>
        <v>6.25</v>
      </c>
      <c r="D1373" s="4">
        <f t="shared" si="269"/>
        <v>62.5</v>
      </c>
      <c r="E1373" s="4">
        <f t="shared" si="270"/>
        <v>258.34000000000003</v>
      </c>
      <c r="F1373">
        <f t="shared" si="272"/>
        <v>10094.841457666671</v>
      </c>
      <c r="H1373" s="3"/>
      <c r="J1373" s="3">
        <f t="shared" si="271"/>
        <v>278.34000000000003</v>
      </c>
      <c r="K1373" s="3">
        <f t="shared" si="273"/>
        <v>9768.4187910000019</v>
      </c>
      <c r="M1373" s="3">
        <f t="shared" si="278"/>
        <v>-326.4226666666691</v>
      </c>
      <c r="N1373">
        <f t="shared" si="274"/>
        <v>326.4226666666691</v>
      </c>
      <c r="O1373">
        <f t="shared" si="275"/>
        <v>0</v>
      </c>
      <c r="Q1373" s="3"/>
      <c r="R1373" s="3"/>
    </row>
    <row r="1374" spans="1:18" x14ac:dyDescent="0.25">
      <c r="A1374" s="3">
        <v>12.14</v>
      </c>
      <c r="B1374" s="3">
        <f t="shared" si="276"/>
        <v>17.14</v>
      </c>
      <c r="C1374" s="3">
        <f t="shared" si="277"/>
        <v>6.25</v>
      </c>
      <c r="D1374" s="4">
        <f t="shared" si="269"/>
        <v>62.5</v>
      </c>
      <c r="E1374" s="4">
        <f t="shared" si="270"/>
        <v>258.52</v>
      </c>
      <c r="F1374">
        <f t="shared" si="272"/>
        <v>10114.261198666667</v>
      </c>
      <c r="H1374" s="3"/>
      <c r="J1374" s="3">
        <f t="shared" si="271"/>
        <v>278.52</v>
      </c>
      <c r="K1374" s="3">
        <f t="shared" si="273"/>
        <v>9788.9530320000013</v>
      </c>
      <c r="M1374" s="3">
        <f t="shared" si="278"/>
        <v>-325.30816666666578</v>
      </c>
      <c r="N1374">
        <f t="shared" si="274"/>
        <v>325.30816666666578</v>
      </c>
      <c r="O1374">
        <f t="shared" si="275"/>
        <v>0</v>
      </c>
      <c r="Q1374" s="3"/>
      <c r="R1374" s="3"/>
    </row>
    <row r="1375" spans="1:18" x14ac:dyDescent="0.25">
      <c r="A1375" s="3">
        <v>12.15</v>
      </c>
      <c r="B1375" s="3">
        <f t="shared" si="276"/>
        <v>17.149999999999999</v>
      </c>
      <c r="C1375" s="3">
        <f t="shared" si="277"/>
        <v>6.25</v>
      </c>
      <c r="D1375" s="4">
        <f t="shared" si="269"/>
        <v>62.5</v>
      </c>
      <c r="E1375" s="4">
        <f t="shared" si="270"/>
        <v>258.7</v>
      </c>
      <c r="F1375">
        <f t="shared" si="272"/>
        <v>10133.706791666664</v>
      </c>
      <c r="H1375" s="3"/>
      <c r="J1375" s="3">
        <f t="shared" si="271"/>
        <v>278.70000000000005</v>
      </c>
      <c r="K1375" s="3">
        <f t="shared" si="273"/>
        <v>9809.5151250000017</v>
      </c>
      <c r="M1375" s="3">
        <f t="shared" si="278"/>
        <v>-324.19166666666206</v>
      </c>
      <c r="N1375">
        <f t="shared" si="274"/>
        <v>324.19166666666206</v>
      </c>
      <c r="O1375">
        <f t="shared" si="275"/>
        <v>0</v>
      </c>
      <c r="Q1375" s="3"/>
      <c r="R1375" s="3"/>
    </row>
    <row r="1376" spans="1:18" x14ac:dyDescent="0.25">
      <c r="A1376" s="3">
        <v>12.16</v>
      </c>
      <c r="B1376" s="3">
        <f t="shared" si="276"/>
        <v>17.16</v>
      </c>
      <c r="C1376" s="3">
        <f t="shared" si="277"/>
        <v>6.25</v>
      </c>
      <c r="D1376" s="4">
        <f t="shared" si="269"/>
        <v>62.5</v>
      </c>
      <c r="E1376" s="4">
        <f t="shared" si="270"/>
        <v>258.88</v>
      </c>
      <c r="F1376">
        <f t="shared" si="272"/>
        <v>10153.178254666667</v>
      </c>
      <c r="H1376" s="3"/>
      <c r="J1376" s="3">
        <f t="shared" si="271"/>
        <v>278.88</v>
      </c>
      <c r="K1376" s="3">
        <f t="shared" si="273"/>
        <v>9830.1050880000003</v>
      </c>
      <c r="M1376" s="3">
        <f t="shared" si="278"/>
        <v>-323.07316666666702</v>
      </c>
      <c r="N1376">
        <f t="shared" si="274"/>
        <v>323.07316666666702</v>
      </c>
      <c r="O1376">
        <f t="shared" si="275"/>
        <v>0</v>
      </c>
      <c r="Q1376" s="3"/>
      <c r="R1376" s="3"/>
    </row>
    <row r="1377" spans="1:18" x14ac:dyDescent="0.25">
      <c r="A1377" s="3">
        <v>12.17</v>
      </c>
      <c r="B1377" s="3">
        <f t="shared" si="276"/>
        <v>17.170000000000002</v>
      </c>
      <c r="C1377" s="3">
        <f t="shared" si="277"/>
        <v>6.25</v>
      </c>
      <c r="D1377" s="4">
        <f t="shared" ref="D1377:D1440" si="279">MAX(10*C1377,$G$13*C1377+$G$9-2*$G$11*(1+$G$12)^0.5)</f>
        <v>62.5</v>
      </c>
      <c r="E1377" s="4">
        <f t="shared" ref="E1377:E1440" si="280">MAX(10*B1377,$G$13*B1377+$G$9-2*$G$11*(1+$G$12)^0.5)</f>
        <v>259.06000000000006</v>
      </c>
      <c r="F1377">
        <f t="shared" si="272"/>
        <v>10172.675605666671</v>
      </c>
      <c r="H1377" s="3"/>
      <c r="J1377" s="3">
        <f t="shared" ref="J1377:J1440" si="281">$G$13*A1377+2*$G$11*(1+$G$12)^0.5</f>
        <v>279.06</v>
      </c>
      <c r="K1377" s="3">
        <f t="shared" si="273"/>
        <v>9850.7229389999993</v>
      </c>
      <c r="M1377" s="3">
        <f t="shared" si="278"/>
        <v>-321.95266666667158</v>
      </c>
      <c r="N1377">
        <f t="shared" si="274"/>
        <v>321.95266666667158</v>
      </c>
      <c r="O1377">
        <f t="shared" si="275"/>
        <v>0</v>
      </c>
      <c r="Q1377" s="3"/>
      <c r="R1377" s="3"/>
    </row>
    <row r="1378" spans="1:18" x14ac:dyDescent="0.25">
      <c r="A1378" s="3">
        <v>12.18</v>
      </c>
      <c r="B1378" s="3">
        <f t="shared" si="276"/>
        <v>17.18</v>
      </c>
      <c r="C1378" s="3">
        <f t="shared" si="277"/>
        <v>6.25</v>
      </c>
      <c r="D1378" s="4">
        <f t="shared" si="279"/>
        <v>62.5</v>
      </c>
      <c r="E1378" s="4">
        <f t="shared" si="280"/>
        <v>259.24</v>
      </c>
      <c r="F1378">
        <f t="shared" ref="F1378:F1441" si="282">$I$158*C1378*(0.5*C1378+B1378-C1378)  +  (D1378-$I$158)*0.5*C1378*(C1378/3+B1378-C1378)  +  D1378*(B1378-C1378)*0.5*(B1378-C1378)  +  (E1378-D1378)*0.5*(B1378-C1378)*(B1378-C1378)/3</f>
        <v>10192.198862666666</v>
      </c>
      <c r="H1378" s="3"/>
      <c r="J1378" s="3">
        <f t="shared" si="281"/>
        <v>279.24</v>
      </c>
      <c r="K1378" s="3">
        <f t="shared" ref="K1378:K1441" si="283">$K$158*A1378*0.5*A1378  +  (J1378-$K$158)*0.5*A1378*A1378/3</f>
        <v>9871.3686959999995</v>
      </c>
      <c r="M1378" s="3">
        <f t="shared" si="278"/>
        <v>-320.83016666666663</v>
      </c>
      <c r="N1378">
        <f t="shared" ref="N1378:N1441" si="284">ABS(M1378)</f>
        <v>320.83016666666663</v>
      </c>
      <c r="O1378">
        <f t="shared" ref="O1378:O1441" si="285">IF(N1378=$N$3162,A1378,0)</f>
        <v>0</v>
      </c>
      <c r="Q1378" s="3"/>
      <c r="R1378" s="3"/>
    </row>
    <row r="1379" spans="1:18" x14ac:dyDescent="0.25">
      <c r="A1379" s="3">
        <v>12.19</v>
      </c>
      <c r="B1379" s="3">
        <f t="shared" ref="B1379:B1442" si="286">$B$158+A1379</f>
        <v>17.189999999999998</v>
      </c>
      <c r="C1379" s="3">
        <f t="shared" ref="C1379:C1442" si="287">IF($F$158&gt;B1379,B1379,$F$158)</f>
        <v>6.25</v>
      </c>
      <c r="D1379" s="4">
        <f t="shared" si="279"/>
        <v>62.5</v>
      </c>
      <c r="E1379" s="4">
        <f t="shared" si="280"/>
        <v>259.41999999999996</v>
      </c>
      <c r="F1379">
        <f t="shared" si="282"/>
        <v>10211.748043666663</v>
      </c>
      <c r="H1379" s="3"/>
      <c r="J1379" s="3">
        <f t="shared" si="281"/>
        <v>279.41999999999996</v>
      </c>
      <c r="K1379" s="3">
        <f t="shared" si="283"/>
        <v>9892.0423769999979</v>
      </c>
      <c r="M1379" s="3">
        <f t="shared" ref="M1379:M1442" si="288">K1379-F1379</f>
        <v>-319.70566666666491</v>
      </c>
      <c r="N1379">
        <f t="shared" si="284"/>
        <v>319.70566666666491</v>
      </c>
      <c r="O1379">
        <f t="shared" si="285"/>
        <v>0</v>
      </c>
      <c r="Q1379" s="3"/>
      <c r="R1379" s="3"/>
    </row>
    <row r="1380" spans="1:18" x14ac:dyDescent="0.25">
      <c r="A1380" s="3">
        <v>12.2</v>
      </c>
      <c r="B1380" s="3">
        <f t="shared" si="286"/>
        <v>17.2</v>
      </c>
      <c r="C1380" s="3">
        <f t="shared" si="287"/>
        <v>6.25</v>
      </c>
      <c r="D1380" s="4">
        <f t="shared" si="279"/>
        <v>62.5</v>
      </c>
      <c r="E1380" s="4">
        <f t="shared" si="280"/>
        <v>259.59999999999997</v>
      </c>
      <c r="F1380">
        <f t="shared" si="282"/>
        <v>10231.323166666665</v>
      </c>
      <c r="H1380" s="3"/>
      <c r="J1380" s="3">
        <f t="shared" si="281"/>
        <v>279.60000000000002</v>
      </c>
      <c r="K1380" s="3">
        <f t="shared" si="283"/>
        <v>9912.7440000000006</v>
      </c>
      <c r="M1380" s="3">
        <f t="shared" si="288"/>
        <v>-318.57916666666461</v>
      </c>
      <c r="N1380">
        <f t="shared" si="284"/>
        <v>318.57916666666461</v>
      </c>
      <c r="O1380">
        <f t="shared" si="285"/>
        <v>0</v>
      </c>
      <c r="Q1380" s="3"/>
      <c r="R1380" s="3"/>
    </row>
    <row r="1381" spans="1:18" x14ac:dyDescent="0.25">
      <c r="A1381" s="3">
        <v>12.21</v>
      </c>
      <c r="B1381" s="3">
        <f t="shared" si="286"/>
        <v>17.21</v>
      </c>
      <c r="C1381" s="3">
        <f t="shared" si="287"/>
        <v>6.25</v>
      </c>
      <c r="D1381" s="4">
        <f t="shared" si="279"/>
        <v>62.5</v>
      </c>
      <c r="E1381" s="4">
        <f t="shared" si="280"/>
        <v>259.78000000000003</v>
      </c>
      <c r="F1381">
        <f t="shared" si="282"/>
        <v>10250.924249666668</v>
      </c>
      <c r="H1381" s="3"/>
      <c r="J1381" s="3">
        <f t="shared" si="281"/>
        <v>279.78000000000003</v>
      </c>
      <c r="K1381" s="3">
        <f t="shared" si="283"/>
        <v>9933.4735830000027</v>
      </c>
      <c r="M1381" s="3">
        <f t="shared" si="288"/>
        <v>-317.45066666666571</v>
      </c>
      <c r="N1381">
        <f t="shared" si="284"/>
        <v>317.45066666666571</v>
      </c>
      <c r="O1381">
        <f t="shared" si="285"/>
        <v>0</v>
      </c>
      <c r="Q1381" s="3"/>
      <c r="R1381" s="3"/>
    </row>
    <row r="1382" spans="1:18" x14ac:dyDescent="0.25">
      <c r="A1382" s="3">
        <v>12.22</v>
      </c>
      <c r="B1382" s="3">
        <f t="shared" si="286"/>
        <v>17.22</v>
      </c>
      <c r="C1382" s="3">
        <f t="shared" si="287"/>
        <v>6.25</v>
      </c>
      <c r="D1382" s="4">
        <f t="shared" si="279"/>
        <v>62.5</v>
      </c>
      <c r="E1382" s="4">
        <f t="shared" si="280"/>
        <v>259.95999999999998</v>
      </c>
      <c r="F1382">
        <f t="shared" si="282"/>
        <v>10270.551310666664</v>
      </c>
      <c r="H1382" s="3"/>
      <c r="J1382" s="3">
        <f t="shared" si="281"/>
        <v>279.96000000000004</v>
      </c>
      <c r="K1382" s="3">
        <f t="shared" si="283"/>
        <v>9954.2311440000012</v>
      </c>
      <c r="M1382" s="3">
        <f t="shared" si="288"/>
        <v>-316.32016666666277</v>
      </c>
      <c r="N1382">
        <f t="shared" si="284"/>
        <v>316.32016666666277</v>
      </c>
      <c r="O1382">
        <f t="shared" si="285"/>
        <v>0</v>
      </c>
      <c r="Q1382" s="3"/>
      <c r="R1382" s="3"/>
    </row>
    <row r="1383" spans="1:18" x14ac:dyDescent="0.25">
      <c r="A1383" s="3">
        <v>12.23</v>
      </c>
      <c r="B1383" s="3">
        <f t="shared" si="286"/>
        <v>17.23</v>
      </c>
      <c r="C1383" s="3">
        <f t="shared" si="287"/>
        <v>6.25</v>
      </c>
      <c r="D1383" s="4">
        <f t="shared" si="279"/>
        <v>62.5</v>
      </c>
      <c r="E1383" s="4">
        <f t="shared" si="280"/>
        <v>260.14</v>
      </c>
      <c r="F1383">
        <f t="shared" si="282"/>
        <v>10290.204367666667</v>
      </c>
      <c r="H1383" s="3"/>
      <c r="J1383" s="3">
        <f t="shared" si="281"/>
        <v>280.14</v>
      </c>
      <c r="K1383" s="3">
        <f t="shared" si="283"/>
        <v>9975.0167010000005</v>
      </c>
      <c r="M1383" s="3">
        <f t="shared" si="288"/>
        <v>-315.1876666666667</v>
      </c>
      <c r="N1383">
        <f t="shared" si="284"/>
        <v>315.1876666666667</v>
      </c>
      <c r="O1383">
        <f t="shared" si="285"/>
        <v>0</v>
      </c>
      <c r="Q1383" s="3"/>
      <c r="R1383" s="3"/>
    </row>
    <row r="1384" spans="1:18" x14ac:dyDescent="0.25">
      <c r="A1384" s="3">
        <v>12.24</v>
      </c>
      <c r="B1384" s="3">
        <f t="shared" si="286"/>
        <v>17.240000000000002</v>
      </c>
      <c r="C1384" s="3">
        <f t="shared" si="287"/>
        <v>6.25</v>
      </c>
      <c r="D1384" s="4">
        <f t="shared" si="279"/>
        <v>62.5</v>
      </c>
      <c r="E1384" s="4">
        <f t="shared" si="280"/>
        <v>260.32000000000005</v>
      </c>
      <c r="F1384">
        <f t="shared" si="282"/>
        <v>10309.883438666671</v>
      </c>
      <c r="H1384" s="3"/>
      <c r="J1384" s="3">
        <f t="shared" si="281"/>
        <v>280.32</v>
      </c>
      <c r="K1384" s="3">
        <f t="shared" si="283"/>
        <v>9995.8302720000011</v>
      </c>
      <c r="M1384" s="3">
        <f t="shared" si="288"/>
        <v>-314.05316666667022</v>
      </c>
      <c r="N1384">
        <f t="shared" si="284"/>
        <v>314.05316666667022</v>
      </c>
      <c r="O1384">
        <f t="shared" si="285"/>
        <v>0</v>
      </c>
      <c r="Q1384" s="3"/>
      <c r="R1384" s="3"/>
    </row>
    <row r="1385" spans="1:18" x14ac:dyDescent="0.25">
      <c r="A1385" s="3">
        <v>12.25</v>
      </c>
      <c r="B1385" s="3">
        <f t="shared" si="286"/>
        <v>17.25</v>
      </c>
      <c r="C1385" s="3">
        <f t="shared" si="287"/>
        <v>6.25</v>
      </c>
      <c r="D1385" s="4">
        <f t="shared" si="279"/>
        <v>62.5</v>
      </c>
      <c r="E1385" s="4">
        <f t="shared" si="280"/>
        <v>260.5</v>
      </c>
      <c r="F1385">
        <f t="shared" si="282"/>
        <v>10329.588541666666</v>
      </c>
      <c r="H1385" s="3"/>
      <c r="J1385" s="3">
        <f t="shared" si="281"/>
        <v>280.5</v>
      </c>
      <c r="K1385" s="3">
        <f t="shared" si="283"/>
        <v>10016.671875</v>
      </c>
      <c r="M1385" s="3">
        <f t="shared" si="288"/>
        <v>-312.91666666666606</v>
      </c>
      <c r="N1385">
        <f t="shared" si="284"/>
        <v>312.91666666666606</v>
      </c>
      <c r="O1385">
        <f t="shared" si="285"/>
        <v>0</v>
      </c>
      <c r="Q1385" s="3"/>
      <c r="R1385" s="3"/>
    </row>
    <row r="1386" spans="1:18" x14ac:dyDescent="0.25">
      <c r="A1386" s="3">
        <v>12.26</v>
      </c>
      <c r="B1386" s="3">
        <f t="shared" si="286"/>
        <v>17.259999999999998</v>
      </c>
      <c r="C1386" s="3">
        <f t="shared" si="287"/>
        <v>6.25</v>
      </c>
      <c r="D1386" s="4">
        <f t="shared" si="279"/>
        <v>62.5</v>
      </c>
      <c r="E1386" s="4">
        <f t="shared" si="280"/>
        <v>260.67999999999995</v>
      </c>
      <c r="F1386">
        <f t="shared" si="282"/>
        <v>10349.319694666663</v>
      </c>
      <c r="H1386" s="3"/>
      <c r="J1386" s="3">
        <f t="shared" si="281"/>
        <v>280.68</v>
      </c>
      <c r="K1386" s="3">
        <f t="shared" si="283"/>
        <v>10037.541528</v>
      </c>
      <c r="M1386" s="3">
        <f t="shared" si="288"/>
        <v>-311.77816666666331</v>
      </c>
      <c r="N1386">
        <f t="shared" si="284"/>
        <v>311.77816666666331</v>
      </c>
      <c r="O1386">
        <f t="shared" si="285"/>
        <v>0</v>
      </c>
      <c r="Q1386" s="3"/>
      <c r="R1386" s="3"/>
    </row>
    <row r="1387" spans="1:18" x14ac:dyDescent="0.25">
      <c r="A1387" s="3">
        <v>12.27</v>
      </c>
      <c r="B1387" s="3">
        <f t="shared" si="286"/>
        <v>17.27</v>
      </c>
      <c r="C1387" s="3">
        <f t="shared" si="287"/>
        <v>6.25</v>
      </c>
      <c r="D1387" s="4">
        <f t="shared" si="279"/>
        <v>62.5</v>
      </c>
      <c r="E1387" s="4">
        <f t="shared" si="280"/>
        <v>260.86</v>
      </c>
      <c r="F1387">
        <f t="shared" si="282"/>
        <v>10369.076915666667</v>
      </c>
      <c r="H1387" s="3"/>
      <c r="J1387" s="3">
        <f t="shared" si="281"/>
        <v>280.86</v>
      </c>
      <c r="K1387" s="3">
        <f t="shared" si="283"/>
        <v>10058.439248999999</v>
      </c>
      <c r="M1387" s="3">
        <f t="shared" si="288"/>
        <v>-310.63766666666743</v>
      </c>
      <c r="N1387">
        <f t="shared" si="284"/>
        <v>310.63766666666743</v>
      </c>
      <c r="O1387">
        <f t="shared" si="285"/>
        <v>0</v>
      </c>
      <c r="Q1387" s="3"/>
      <c r="R1387" s="3"/>
    </row>
    <row r="1388" spans="1:18" x14ac:dyDescent="0.25">
      <c r="A1388" s="3">
        <v>12.28</v>
      </c>
      <c r="B1388" s="3">
        <f t="shared" si="286"/>
        <v>17.28</v>
      </c>
      <c r="C1388" s="3">
        <f t="shared" si="287"/>
        <v>6.25</v>
      </c>
      <c r="D1388" s="4">
        <f t="shared" si="279"/>
        <v>62.5</v>
      </c>
      <c r="E1388" s="4">
        <f t="shared" si="280"/>
        <v>261.04000000000002</v>
      </c>
      <c r="F1388">
        <f t="shared" si="282"/>
        <v>10388.86022266667</v>
      </c>
      <c r="H1388" s="3"/>
      <c r="J1388" s="3">
        <f t="shared" si="281"/>
        <v>281.03999999999996</v>
      </c>
      <c r="K1388" s="3">
        <f t="shared" si="283"/>
        <v>10079.365055999999</v>
      </c>
      <c r="M1388" s="3">
        <f t="shared" si="288"/>
        <v>-309.49516666667114</v>
      </c>
      <c r="N1388">
        <f t="shared" si="284"/>
        <v>309.49516666667114</v>
      </c>
      <c r="O1388">
        <f t="shared" si="285"/>
        <v>0</v>
      </c>
      <c r="Q1388" s="3"/>
      <c r="R1388" s="3"/>
    </row>
    <row r="1389" spans="1:18" x14ac:dyDescent="0.25">
      <c r="A1389" s="3">
        <v>12.29</v>
      </c>
      <c r="B1389" s="3">
        <f t="shared" si="286"/>
        <v>17.29</v>
      </c>
      <c r="C1389" s="3">
        <f t="shared" si="287"/>
        <v>6.25</v>
      </c>
      <c r="D1389" s="4">
        <f t="shared" si="279"/>
        <v>62.5</v>
      </c>
      <c r="E1389" s="4">
        <f t="shared" si="280"/>
        <v>261.21999999999997</v>
      </c>
      <c r="F1389">
        <f t="shared" si="282"/>
        <v>10408.669633666665</v>
      </c>
      <c r="H1389" s="3"/>
      <c r="J1389" s="3">
        <f t="shared" si="281"/>
        <v>281.21999999999997</v>
      </c>
      <c r="K1389" s="3">
        <f t="shared" si="283"/>
        <v>10100.318966999999</v>
      </c>
      <c r="M1389" s="3">
        <f t="shared" si="288"/>
        <v>-308.35066666666535</v>
      </c>
      <c r="N1389">
        <f t="shared" si="284"/>
        <v>308.35066666666535</v>
      </c>
      <c r="O1389">
        <f t="shared" si="285"/>
        <v>0</v>
      </c>
      <c r="Q1389" s="3"/>
      <c r="R1389" s="3"/>
    </row>
    <row r="1390" spans="1:18" x14ac:dyDescent="0.25">
      <c r="A1390" s="3">
        <v>12.3</v>
      </c>
      <c r="B1390" s="3">
        <f t="shared" si="286"/>
        <v>17.3</v>
      </c>
      <c r="C1390" s="3">
        <f t="shared" si="287"/>
        <v>6.25</v>
      </c>
      <c r="D1390" s="4">
        <f t="shared" si="279"/>
        <v>62.5</v>
      </c>
      <c r="E1390" s="4">
        <f t="shared" si="280"/>
        <v>261.40000000000003</v>
      </c>
      <c r="F1390">
        <f t="shared" si="282"/>
        <v>10428.50516666667</v>
      </c>
      <c r="H1390" s="3"/>
      <c r="J1390" s="3">
        <f t="shared" si="281"/>
        <v>281.39999999999998</v>
      </c>
      <c r="K1390" s="3">
        <f t="shared" si="283"/>
        <v>10121.300999999999</v>
      </c>
      <c r="M1390" s="3">
        <f t="shared" si="288"/>
        <v>-307.20416666667006</v>
      </c>
      <c r="N1390">
        <f t="shared" si="284"/>
        <v>307.20416666667006</v>
      </c>
      <c r="O1390">
        <f t="shared" si="285"/>
        <v>0</v>
      </c>
      <c r="Q1390" s="3"/>
      <c r="R1390" s="3"/>
    </row>
    <row r="1391" spans="1:18" x14ac:dyDescent="0.25">
      <c r="A1391" s="3">
        <v>12.31</v>
      </c>
      <c r="B1391" s="3">
        <f t="shared" si="286"/>
        <v>17.310000000000002</v>
      </c>
      <c r="C1391" s="3">
        <f t="shared" si="287"/>
        <v>6.25</v>
      </c>
      <c r="D1391" s="4">
        <f t="shared" si="279"/>
        <v>62.5</v>
      </c>
      <c r="E1391" s="4">
        <f t="shared" si="280"/>
        <v>261.58000000000004</v>
      </c>
      <c r="F1391">
        <f t="shared" si="282"/>
        <v>10448.366839666671</v>
      </c>
      <c r="H1391" s="3"/>
      <c r="J1391" s="3">
        <f t="shared" si="281"/>
        <v>281.58000000000004</v>
      </c>
      <c r="K1391" s="3">
        <f t="shared" si="283"/>
        <v>10142.311173000002</v>
      </c>
      <c r="M1391" s="3">
        <f t="shared" si="288"/>
        <v>-306.05566666666891</v>
      </c>
      <c r="N1391">
        <f t="shared" si="284"/>
        <v>306.05566666666891</v>
      </c>
      <c r="O1391">
        <f t="shared" si="285"/>
        <v>0</v>
      </c>
      <c r="Q1391" s="3"/>
      <c r="R1391" s="3"/>
    </row>
    <row r="1392" spans="1:18" x14ac:dyDescent="0.25">
      <c r="A1392" s="3">
        <v>12.32</v>
      </c>
      <c r="B1392" s="3">
        <f t="shared" si="286"/>
        <v>17.32</v>
      </c>
      <c r="C1392" s="3">
        <f t="shared" si="287"/>
        <v>6.25</v>
      </c>
      <c r="D1392" s="4">
        <f t="shared" si="279"/>
        <v>62.5</v>
      </c>
      <c r="E1392" s="4">
        <f t="shared" si="280"/>
        <v>261.76</v>
      </c>
      <c r="F1392">
        <f t="shared" si="282"/>
        <v>10468.254670666667</v>
      </c>
      <c r="H1392" s="3"/>
      <c r="J1392" s="3">
        <f t="shared" si="281"/>
        <v>281.76</v>
      </c>
      <c r="K1392" s="3">
        <f t="shared" si="283"/>
        <v>10163.349504000002</v>
      </c>
      <c r="M1392" s="3">
        <f t="shared" si="288"/>
        <v>-304.90516666666554</v>
      </c>
      <c r="N1392">
        <f t="shared" si="284"/>
        <v>304.90516666666554</v>
      </c>
      <c r="O1392">
        <f t="shared" si="285"/>
        <v>0</v>
      </c>
      <c r="Q1392" s="3"/>
      <c r="R1392" s="3"/>
    </row>
    <row r="1393" spans="1:18" x14ac:dyDescent="0.25">
      <c r="A1393" s="3">
        <v>12.33</v>
      </c>
      <c r="B1393" s="3">
        <f t="shared" si="286"/>
        <v>17.329999999999998</v>
      </c>
      <c r="C1393" s="3">
        <f t="shared" si="287"/>
        <v>6.25</v>
      </c>
      <c r="D1393" s="4">
        <f t="shared" si="279"/>
        <v>62.5</v>
      </c>
      <c r="E1393" s="4">
        <f t="shared" si="280"/>
        <v>261.93999999999994</v>
      </c>
      <c r="F1393">
        <f t="shared" si="282"/>
        <v>10488.168677666663</v>
      </c>
      <c r="H1393" s="3"/>
      <c r="J1393" s="3">
        <f t="shared" si="281"/>
        <v>281.94</v>
      </c>
      <c r="K1393" s="3">
        <f t="shared" si="283"/>
        <v>10184.416011000001</v>
      </c>
      <c r="M1393" s="3">
        <f t="shared" si="288"/>
        <v>-303.75266666666175</v>
      </c>
      <c r="N1393">
        <f t="shared" si="284"/>
        <v>303.75266666666175</v>
      </c>
      <c r="O1393">
        <f t="shared" si="285"/>
        <v>0</v>
      </c>
      <c r="Q1393" s="3"/>
      <c r="R1393" s="3"/>
    </row>
    <row r="1394" spans="1:18" x14ac:dyDescent="0.25">
      <c r="A1394" s="3">
        <v>12.34</v>
      </c>
      <c r="B1394" s="3">
        <f t="shared" si="286"/>
        <v>17.34</v>
      </c>
      <c r="C1394" s="3">
        <f t="shared" si="287"/>
        <v>6.25</v>
      </c>
      <c r="D1394" s="4">
        <f t="shared" si="279"/>
        <v>62.5</v>
      </c>
      <c r="E1394" s="4">
        <f t="shared" si="280"/>
        <v>262.12</v>
      </c>
      <c r="F1394">
        <f t="shared" si="282"/>
        <v>10508.108878666666</v>
      </c>
      <c r="H1394" s="3"/>
      <c r="J1394" s="3">
        <f t="shared" si="281"/>
        <v>282.12</v>
      </c>
      <c r="K1394" s="3">
        <f t="shared" si="283"/>
        <v>10205.510711999999</v>
      </c>
      <c r="M1394" s="3">
        <f t="shared" si="288"/>
        <v>-302.59816666666666</v>
      </c>
      <c r="N1394">
        <f t="shared" si="284"/>
        <v>302.59816666666666</v>
      </c>
      <c r="O1394">
        <f t="shared" si="285"/>
        <v>0</v>
      </c>
      <c r="Q1394" s="3"/>
      <c r="R1394" s="3"/>
    </row>
    <row r="1395" spans="1:18" x14ac:dyDescent="0.25">
      <c r="A1395" s="3">
        <v>12.35</v>
      </c>
      <c r="B1395" s="3">
        <f t="shared" si="286"/>
        <v>17.350000000000001</v>
      </c>
      <c r="C1395" s="3">
        <f t="shared" si="287"/>
        <v>6.25</v>
      </c>
      <c r="D1395" s="4">
        <f t="shared" si="279"/>
        <v>62.5</v>
      </c>
      <c r="E1395" s="4">
        <f t="shared" si="280"/>
        <v>262.3</v>
      </c>
      <c r="F1395">
        <f t="shared" si="282"/>
        <v>10528.075291666668</v>
      </c>
      <c r="H1395" s="3"/>
      <c r="J1395" s="3">
        <f t="shared" si="281"/>
        <v>282.29999999999995</v>
      </c>
      <c r="K1395" s="3">
        <f t="shared" si="283"/>
        <v>10226.633624999999</v>
      </c>
      <c r="M1395" s="3">
        <f t="shared" si="288"/>
        <v>-301.44166666666933</v>
      </c>
      <c r="N1395">
        <f t="shared" si="284"/>
        <v>301.44166666666933</v>
      </c>
      <c r="O1395">
        <f t="shared" si="285"/>
        <v>0</v>
      </c>
      <c r="Q1395" s="3"/>
      <c r="R1395" s="3"/>
    </row>
    <row r="1396" spans="1:18" x14ac:dyDescent="0.25">
      <c r="A1396" s="3">
        <v>12.36</v>
      </c>
      <c r="B1396" s="3">
        <f t="shared" si="286"/>
        <v>17.36</v>
      </c>
      <c r="C1396" s="3">
        <f t="shared" si="287"/>
        <v>6.25</v>
      </c>
      <c r="D1396" s="4">
        <f t="shared" si="279"/>
        <v>62.5</v>
      </c>
      <c r="E1396" s="4">
        <f t="shared" si="280"/>
        <v>262.48</v>
      </c>
      <c r="F1396">
        <f t="shared" si="282"/>
        <v>10548.067934666666</v>
      </c>
      <c r="H1396" s="3"/>
      <c r="J1396" s="3">
        <f t="shared" si="281"/>
        <v>282.48</v>
      </c>
      <c r="K1396" s="3">
        <f t="shared" si="283"/>
        <v>10247.784768</v>
      </c>
      <c r="M1396" s="3">
        <f t="shared" si="288"/>
        <v>-300.28316666666615</v>
      </c>
      <c r="N1396">
        <f t="shared" si="284"/>
        <v>300.28316666666615</v>
      </c>
      <c r="O1396">
        <f t="shared" si="285"/>
        <v>0</v>
      </c>
      <c r="Q1396" s="3"/>
      <c r="R1396" s="3"/>
    </row>
    <row r="1397" spans="1:18" x14ac:dyDescent="0.25">
      <c r="A1397" s="3">
        <v>12.37</v>
      </c>
      <c r="B1397" s="3">
        <f t="shared" si="286"/>
        <v>17.369999999999997</v>
      </c>
      <c r="C1397" s="3">
        <f t="shared" si="287"/>
        <v>6.25</v>
      </c>
      <c r="D1397" s="4">
        <f t="shared" si="279"/>
        <v>62.5</v>
      </c>
      <c r="E1397" s="4">
        <f t="shared" si="280"/>
        <v>262.65999999999997</v>
      </c>
      <c r="F1397">
        <f t="shared" si="282"/>
        <v>10568.086825666662</v>
      </c>
      <c r="H1397" s="3"/>
      <c r="J1397" s="3">
        <f t="shared" si="281"/>
        <v>282.65999999999997</v>
      </c>
      <c r="K1397" s="3">
        <f t="shared" si="283"/>
        <v>10268.964158999999</v>
      </c>
      <c r="M1397" s="3">
        <f t="shared" si="288"/>
        <v>-299.12266666666255</v>
      </c>
      <c r="N1397">
        <f t="shared" si="284"/>
        <v>299.12266666666255</v>
      </c>
      <c r="O1397">
        <f t="shared" si="285"/>
        <v>0</v>
      </c>
      <c r="Q1397" s="3"/>
      <c r="R1397" s="3"/>
    </row>
    <row r="1398" spans="1:18" x14ac:dyDescent="0.25">
      <c r="A1398" s="3">
        <v>12.38</v>
      </c>
      <c r="B1398" s="3">
        <f t="shared" si="286"/>
        <v>17.380000000000003</v>
      </c>
      <c r="C1398" s="3">
        <f t="shared" si="287"/>
        <v>6.25</v>
      </c>
      <c r="D1398" s="4">
        <f t="shared" si="279"/>
        <v>62.5</v>
      </c>
      <c r="E1398" s="4">
        <f t="shared" si="280"/>
        <v>262.84000000000003</v>
      </c>
      <c r="F1398">
        <f t="shared" si="282"/>
        <v>10588.131982666671</v>
      </c>
      <c r="H1398" s="3"/>
      <c r="J1398" s="3">
        <f t="shared" si="281"/>
        <v>282.84000000000003</v>
      </c>
      <c r="K1398" s="3">
        <f t="shared" si="283"/>
        <v>10290.171816000002</v>
      </c>
      <c r="M1398" s="3">
        <f t="shared" si="288"/>
        <v>-297.96016666666947</v>
      </c>
      <c r="N1398">
        <f t="shared" si="284"/>
        <v>297.96016666666947</v>
      </c>
      <c r="O1398">
        <f t="shared" si="285"/>
        <v>0</v>
      </c>
      <c r="Q1398" s="3"/>
      <c r="R1398" s="3"/>
    </row>
    <row r="1399" spans="1:18" x14ac:dyDescent="0.25">
      <c r="A1399" s="3">
        <v>12.39</v>
      </c>
      <c r="B1399" s="3">
        <f t="shared" si="286"/>
        <v>17.39</v>
      </c>
      <c r="C1399" s="3">
        <f t="shared" si="287"/>
        <v>6.25</v>
      </c>
      <c r="D1399" s="4">
        <f t="shared" si="279"/>
        <v>62.5</v>
      </c>
      <c r="E1399" s="4">
        <f t="shared" si="280"/>
        <v>263.02</v>
      </c>
      <c r="F1399">
        <f t="shared" si="282"/>
        <v>10608.203423666666</v>
      </c>
      <c r="H1399" s="3"/>
      <c r="J1399" s="3">
        <f t="shared" si="281"/>
        <v>283.02</v>
      </c>
      <c r="K1399" s="3">
        <f t="shared" si="283"/>
        <v>10311.407757000001</v>
      </c>
      <c r="M1399" s="3">
        <f t="shared" si="288"/>
        <v>-296.79566666666506</v>
      </c>
      <c r="N1399">
        <f t="shared" si="284"/>
        <v>296.79566666666506</v>
      </c>
      <c r="O1399">
        <f t="shared" si="285"/>
        <v>0</v>
      </c>
      <c r="Q1399" s="3"/>
      <c r="R1399" s="3"/>
    </row>
    <row r="1400" spans="1:18" x14ac:dyDescent="0.25">
      <c r="A1400" s="3">
        <v>12.4</v>
      </c>
      <c r="B1400" s="3">
        <f t="shared" si="286"/>
        <v>17.399999999999999</v>
      </c>
      <c r="C1400" s="3">
        <f t="shared" si="287"/>
        <v>6.25</v>
      </c>
      <c r="D1400" s="4">
        <f t="shared" si="279"/>
        <v>62.5</v>
      </c>
      <c r="E1400" s="4">
        <f t="shared" si="280"/>
        <v>263.2</v>
      </c>
      <c r="F1400">
        <f t="shared" si="282"/>
        <v>10628.301166666664</v>
      </c>
      <c r="H1400" s="3"/>
      <c r="J1400" s="3">
        <f t="shared" si="281"/>
        <v>283.20000000000005</v>
      </c>
      <c r="K1400" s="3">
        <f t="shared" si="283"/>
        <v>10332.672000000002</v>
      </c>
      <c r="M1400" s="3">
        <f t="shared" si="288"/>
        <v>-295.62916666666206</v>
      </c>
      <c r="N1400">
        <f t="shared" si="284"/>
        <v>295.62916666666206</v>
      </c>
      <c r="O1400">
        <f t="shared" si="285"/>
        <v>0</v>
      </c>
      <c r="Q1400" s="3"/>
      <c r="R1400" s="3"/>
    </row>
    <row r="1401" spans="1:18" x14ac:dyDescent="0.25">
      <c r="A1401" s="3">
        <v>12.41</v>
      </c>
      <c r="B1401" s="3">
        <f t="shared" si="286"/>
        <v>17.41</v>
      </c>
      <c r="C1401" s="3">
        <f t="shared" si="287"/>
        <v>6.25</v>
      </c>
      <c r="D1401" s="4">
        <f t="shared" si="279"/>
        <v>62.5</v>
      </c>
      <c r="E1401" s="4">
        <f t="shared" si="280"/>
        <v>263.38</v>
      </c>
      <c r="F1401">
        <f t="shared" si="282"/>
        <v>10648.425229666667</v>
      </c>
      <c r="H1401" s="3"/>
      <c r="J1401" s="3">
        <f t="shared" si="281"/>
        <v>283.38</v>
      </c>
      <c r="K1401" s="3">
        <f t="shared" si="283"/>
        <v>10353.964563</v>
      </c>
      <c r="M1401" s="3">
        <f t="shared" si="288"/>
        <v>-294.46066666666775</v>
      </c>
      <c r="N1401">
        <f t="shared" si="284"/>
        <v>294.46066666666775</v>
      </c>
      <c r="O1401">
        <f t="shared" si="285"/>
        <v>0</v>
      </c>
      <c r="Q1401" s="3"/>
      <c r="R1401" s="3"/>
    </row>
    <row r="1402" spans="1:18" x14ac:dyDescent="0.25">
      <c r="A1402" s="3">
        <v>12.42</v>
      </c>
      <c r="B1402" s="3">
        <f t="shared" si="286"/>
        <v>17.420000000000002</v>
      </c>
      <c r="C1402" s="3">
        <f t="shared" si="287"/>
        <v>6.25</v>
      </c>
      <c r="D1402" s="4">
        <f t="shared" si="279"/>
        <v>62.5</v>
      </c>
      <c r="E1402" s="4">
        <f t="shared" si="280"/>
        <v>263.56000000000006</v>
      </c>
      <c r="F1402">
        <f t="shared" si="282"/>
        <v>10668.57563066667</v>
      </c>
      <c r="H1402" s="3"/>
      <c r="J1402" s="3">
        <f t="shared" si="281"/>
        <v>283.56</v>
      </c>
      <c r="K1402" s="3">
        <f t="shared" si="283"/>
        <v>10375.285464000001</v>
      </c>
      <c r="M1402" s="3">
        <f t="shared" si="288"/>
        <v>-293.29016666666939</v>
      </c>
      <c r="N1402">
        <f t="shared" si="284"/>
        <v>293.29016666666939</v>
      </c>
      <c r="O1402">
        <f t="shared" si="285"/>
        <v>0</v>
      </c>
      <c r="Q1402" s="3"/>
      <c r="R1402" s="3"/>
    </row>
    <row r="1403" spans="1:18" x14ac:dyDescent="0.25">
      <c r="A1403" s="3">
        <v>12.43</v>
      </c>
      <c r="B1403" s="3">
        <f t="shared" si="286"/>
        <v>17.43</v>
      </c>
      <c r="C1403" s="3">
        <f t="shared" si="287"/>
        <v>6.25</v>
      </c>
      <c r="D1403" s="4">
        <f t="shared" si="279"/>
        <v>62.5</v>
      </c>
      <c r="E1403" s="4">
        <f t="shared" si="280"/>
        <v>263.74</v>
      </c>
      <c r="F1403">
        <f t="shared" si="282"/>
        <v>10688.752387666667</v>
      </c>
      <c r="H1403" s="3"/>
      <c r="J1403" s="3">
        <f t="shared" si="281"/>
        <v>283.74</v>
      </c>
      <c r="K1403" s="3">
        <f t="shared" si="283"/>
        <v>10396.634721</v>
      </c>
      <c r="M1403" s="3">
        <f t="shared" si="288"/>
        <v>-292.11766666666699</v>
      </c>
      <c r="N1403">
        <f t="shared" si="284"/>
        <v>292.11766666666699</v>
      </c>
      <c r="O1403">
        <f t="shared" si="285"/>
        <v>0</v>
      </c>
      <c r="Q1403" s="3"/>
      <c r="R1403" s="3"/>
    </row>
    <row r="1404" spans="1:18" x14ac:dyDescent="0.25">
      <c r="A1404" s="3">
        <v>12.44</v>
      </c>
      <c r="B1404" s="3">
        <f t="shared" si="286"/>
        <v>17.439999999999998</v>
      </c>
      <c r="C1404" s="3">
        <f t="shared" si="287"/>
        <v>6.25</v>
      </c>
      <c r="D1404" s="4">
        <f t="shared" si="279"/>
        <v>62.5</v>
      </c>
      <c r="E1404" s="4">
        <f t="shared" si="280"/>
        <v>263.91999999999996</v>
      </c>
      <c r="F1404">
        <f t="shared" si="282"/>
        <v>10708.955518666662</v>
      </c>
      <c r="H1404" s="3"/>
      <c r="J1404" s="3">
        <f t="shared" si="281"/>
        <v>283.91999999999996</v>
      </c>
      <c r="K1404" s="3">
        <f t="shared" si="283"/>
        <v>10418.012351999998</v>
      </c>
      <c r="M1404" s="3">
        <f t="shared" si="288"/>
        <v>-290.94316666666418</v>
      </c>
      <c r="N1404">
        <f t="shared" si="284"/>
        <v>290.94316666666418</v>
      </c>
      <c r="O1404">
        <f t="shared" si="285"/>
        <v>0</v>
      </c>
      <c r="Q1404" s="3"/>
      <c r="R1404" s="3"/>
    </row>
    <row r="1405" spans="1:18" x14ac:dyDescent="0.25">
      <c r="A1405" s="3">
        <v>12.45</v>
      </c>
      <c r="B1405" s="3">
        <f t="shared" si="286"/>
        <v>17.45</v>
      </c>
      <c r="C1405" s="3">
        <f t="shared" si="287"/>
        <v>6.25</v>
      </c>
      <c r="D1405" s="4">
        <f t="shared" si="279"/>
        <v>62.5</v>
      </c>
      <c r="E1405" s="4">
        <f t="shared" si="280"/>
        <v>264.09999999999997</v>
      </c>
      <c r="F1405">
        <f t="shared" si="282"/>
        <v>10729.185041666664</v>
      </c>
      <c r="H1405" s="3"/>
      <c r="J1405" s="3">
        <f t="shared" si="281"/>
        <v>284.10000000000002</v>
      </c>
      <c r="K1405" s="3">
        <f t="shared" si="283"/>
        <v>10439.418375000001</v>
      </c>
      <c r="M1405" s="3">
        <f t="shared" si="288"/>
        <v>-289.76666666666279</v>
      </c>
      <c r="N1405">
        <f t="shared" si="284"/>
        <v>289.76666666666279</v>
      </c>
      <c r="O1405">
        <f t="shared" si="285"/>
        <v>0</v>
      </c>
      <c r="Q1405" s="3"/>
      <c r="R1405" s="3"/>
    </row>
    <row r="1406" spans="1:18" x14ac:dyDescent="0.25">
      <c r="A1406" s="3">
        <v>12.46</v>
      </c>
      <c r="B1406" s="3">
        <f t="shared" si="286"/>
        <v>17.46</v>
      </c>
      <c r="C1406" s="3">
        <f t="shared" si="287"/>
        <v>6.25</v>
      </c>
      <c r="D1406" s="4">
        <f t="shared" si="279"/>
        <v>62.5</v>
      </c>
      <c r="E1406" s="4">
        <f t="shared" si="280"/>
        <v>264.28000000000003</v>
      </c>
      <c r="F1406">
        <f t="shared" si="282"/>
        <v>10749.440974666668</v>
      </c>
      <c r="H1406" s="3"/>
      <c r="J1406" s="3">
        <f t="shared" si="281"/>
        <v>284.28000000000003</v>
      </c>
      <c r="K1406" s="3">
        <f t="shared" si="283"/>
        <v>10460.852808000003</v>
      </c>
      <c r="M1406" s="3">
        <f t="shared" si="288"/>
        <v>-288.58816666666462</v>
      </c>
      <c r="N1406">
        <f t="shared" si="284"/>
        <v>288.58816666666462</v>
      </c>
      <c r="O1406">
        <f t="shared" si="285"/>
        <v>0</v>
      </c>
      <c r="Q1406" s="3"/>
      <c r="R1406" s="3"/>
    </row>
    <row r="1407" spans="1:18" x14ac:dyDescent="0.25">
      <c r="A1407" s="3">
        <v>12.47</v>
      </c>
      <c r="B1407" s="3">
        <f t="shared" si="286"/>
        <v>17.47</v>
      </c>
      <c r="C1407" s="3">
        <f t="shared" si="287"/>
        <v>6.25</v>
      </c>
      <c r="D1407" s="4">
        <f t="shared" si="279"/>
        <v>62.5</v>
      </c>
      <c r="E1407" s="4">
        <f t="shared" si="280"/>
        <v>264.45999999999998</v>
      </c>
      <c r="F1407">
        <f t="shared" si="282"/>
        <v>10769.723335666664</v>
      </c>
      <c r="H1407" s="3"/>
      <c r="J1407" s="3">
        <f t="shared" si="281"/>
        <v>284.46000000000004</v>
      </c>
      <c r="K1407" s="3">
        <f t="shared" si="283"/>
        <v>10482.315669000003</v>
      </c>
      <c r="M1407" s="3">
        <f t="shared" si="288"/>
        <v>-287.40766666666059</v>
      </c>
      <c r="N1407">
        <f t="shared" si="284"/>
        <v>287.40766666666059</v>
      </c>
      <c r="O1407">
        <f t="shared" si="285"/>
        <v>0</v>
      </c>
      <c r="Q1407" s="3"/>
      <c r="R1407" s="3"/>
    </row>
    <row r="1408" spans="1:18" x14ac:dyDescent="0.25">
      <c r="A1408" s="3">
        <v>12.48</v>
      </c>
      <c r="B1408" s="3">
        <f t="shared" si="286"/>
        <v>17.48</v>
      </c>
      <c r="C1408" s="3">
        <f t="shared" si="287"/>
        <v>6.25</v>
      </c>
      <c r="D1408" s="4">
        <f t="shared" si="279"/>
        <v>62.5</v>
      </c>
      <c r="E1408" s="4">
        <f t="shared" si="280"/>
        <v>264.64</v>
      </c>
      <c r="F1408">
        <f t="shared" si="282"/>
        <v>10790.032142666667</v>
      </c>
      <c r="H1408" s="3"/>
      <c r="J1408" s="3">
        <f t="shared" si="281"/>
        <v>284.64</v>
      </c>
      <c r="K1408" s="3">
        <f t="shared" si="283"/>
        <v>10503.806976</v>
      </c>
      <c r="M1408" s="3">
        <f t="shared" si="288"/>
        <v>-286.22516666666706</v>
      </c>
      <c r="N1408">
        <f t="shared" si="284"/>
        <v>286.22516666666706</v>
      </c>
      <c r="O1408">
        <f t="shared" si="285"/>
        <v>0</v>
      </c>
      <c r="Q1408" s="3"/>
      <c r="R1408" s="3"/>
    </row>
    <row r="1409" spans="1:18" x14ac:dyDescent="0.25">
      <c r="A1409" s="3">
        <v>12.49</v>
      </c>
      <c r="B1409" s="3">
        <f t="shared" si="286"/>
        <v>17.490000000000002</v>
      </c>
      <c r="C1409" s="3">
        <f t="shared" si="287"/>
        <v>6.25</v>
      </c>
      <c r="D1409" s="4">
        <f t="shared" si="279"/>
        <v>62.5</v>
      </c>
      <c r="E1409" s="4">
        <f t="shared" si="280"/>
        <v>264.82000000000005</v>
      </c>
      <c r="F1409">
        <f t="shared" si="282"/>
        <v>10810.36741366667</v>
      </c>
      <c r="H1409" s="3"/>
      <c r="J1409" s="3">
        <f t="shared" si="281"/>
        <v>284.82</v>
      </c>
      <c r="K1409" s="3">
        <f t="shared" si="283"/>
        <v>10525.326746999999</v>
      </c>
      <c r="M1409" s="3">
        <f t="shared" si="288"/>
        <v>-285.04066666667131</v>
      </c>
      <c r="N1409">
        <f t="shared" si="284"/>
        <v>285.04066666667131</v>
      </c>
      <c r="O1409">
        <f t="shared" si="285"/>
        <v>0</v>
      </c>
      <c r="Q1409" s="3"/>
      <c r="R1409" s="3"/>
    </row>
    <row r="1410" spans="1:18" x14ac:dyDescent="0.25">
      <c r="A1410" s="3">
        <v>12.5</v>
      </c>
      <c r="B1410" s="3">
        <f t="shared" si="286"/>
        <v>17.5</v>
      </c>
      <c r="C1410" s="3">
        <f t="shared" si="287"/>
        <v>6.25</v>
      </c>
      <c r="D1410" s="4">
        <f t="shared" si="279"/>
        <v>62.5</v>
      </c>
      <c r="E1410" s="4">
        <f t="shared" si="280"/>
        <v>265</v>
      </c>
      <c r="F1410">
        <f t="shared" si="282"/>
        <v>10830.729166666666</v>
      </c>
      <c r="H1410" s="3"/>
      <c r="J1410" s="3">
        <f t="shared" si="281"/>
        <v>285</v>
      </c>
      <c r="K1410" s="3">
        <f t="shared" si="283"/>
        <v>10546.875</v>
      </c>
      <c r="M1410" s="3">
        <f t="shared" si="288"/>
        <v>-283.85416666666606</v>
      </c>
      <c r="N1410">
        <f t="shared" si="284"/>
        <v>283.85416666666606</v>
      </c>
      <c r="O1410">
        <f t="shared" si="285"/>
        <v>0</v>
      </c>
      <c r="Q1410" s="3"/>
      <c r="R1410" s="3"/>
    </row>
    <row r="1411" spans="1:18" x14ac:dyDescent="0.25">
      <c r="A1411" s="3">
        <v>12.51</v>
      </c>
      <c r="B1411" s="3">
        <f t="shared" si="286"/>
        <v>17.509999999999998</v>
      </c>
      <c r="C1411" s="3">
        <f t="shared" si="287"/>
        <v>6.25</v>
      </c>
      <c r="D1411" s="4">
        <f t="shared" si="279"/>
        <v>62.5</v>
      </c>
      <c r="E1411" s="4">
        <f t="shared" si="280"/>
        <v>265.17999999999995</v>
      </c>
      <c r="F1411">
        <f t="shared" si="282"/>
        <v>10851.117419666662</v>
      </c>
      <c r="H1411" s="3"/>
      <c r="J1411" s="3">
        <f t="shared" si="281"/>
        <v>285.18</v>
      </c>
      <c r="K1411" s="3">
        <f t="shared" si="283"/>
        <v>10568.451752999999</v>
      </c>
      <c r="M1411" s="3">
        <f t="shared" si="288"/>
        <v>-282.66566666666222</v>
      </c>
      <c r="N1411">
        <f t="shared" si="284"/>
        <v>282.66566666666222</v>
      </c>
      <c r="O1411">
        <f t="shared" si="285"/>
        <v>0</v>
      </c>
      <c r="Q1411" s="3"/>
      <c r="R1411" s="3"/>
    </row>
    <row r="1412" spans="1:18" x14ac:dyDescent="0.25">
      <c r="A1412" s="3">
        <v>12.52</v>
      </c>
      <c r="B1412" s="3">
        <f t="shared" si="286"/>
        <v>17.52</v>
      </c>
      <c r="C1412" s="3">
        <f t="shared" si="287"/>
        <v>6.25</v>
      </c>
      <c r="D1412" s="4">
        <f t="shared" si="279"/>
        <v>62.5</v>
      </c>
      <c r="E1412" s="4">
        <f t="shared" si="280"/>
        <v>265.36</v>
      </c>
      <c r="F1412">
        <f t="shared" si="282"/>
        <v>10871.532190666665</v>
      </c>
      <c r="H1412" s="3"/>
      <c r="J1412" s="3">
        <f t="shared" si="281"/>
        <v>285.36</v>
      </c>
      <c r="K1412" s="3">
        <f t="shared" si="283"/>
        <v>10590.057024</v>
      </c>
      <c r="M1412" s="3">
        <f t="shared" si="288"/>
        <v>-281.47516666666525</v>
      </c>
      <c r="N1412">
        <f t="shared" si="284"/>
        <v>281.47516666666525</v>
      </c>
      <c r="O1412">
        <f t="shared" si="285"/>
        <v>0</v>
      </c>
      <c r="Q1412" s="3"/>
      <c r="R1412" s="3"/>
    </row>
    <row r="1413" spans="1:18" x14ac:dyDescent="0.25">
      <c r="A1413" s="3">
        <v>12.53</v>
      </c>
      <c r="B1413" s="3">
        <f t="shared" si="286"/>
        <v>17.53</v>
      </c>
      <c r="C1413" s="3">
        <f t="shared" si="287"/>
        <v>6.25</v>
      </c>
      <c r="D1413" s="4">
        <f t="shared" si="279"/>
        <v>62.5</v>
      </c>
      <c r="E1413" s="4">
        <f t="shared" si="280"/>
        <v>265.54000000000002</v>
      </c>
      <c r="F1413">
        <f t="shared" si="282"/>
        <v>10891.97349766667</v>
      </c>
      <c r="H1413" s="3"/>
      <c r="J1413" s="3">
        <f t="shared" si="281"/>
        <v>285.53999999999996</v>
      </c>
      <c r="K1413" s="3">
        <f t="shared" si="283"/>
        <v>10611.690830999998</v>
      </c>
      <c r="M1413" s="3">
        <f t="shared" si="288"/>
        <v>-280.2826666666715</v>
      </c>
      <c r="N1413">
        <f t="shared" si="284"/>
        <v>280.2826666666715</v>
      </c>
      <c r="O1413">
        <f t="shared" si="285"/>
        <v>0</v>
      </c>
      <c r="Q1413" s="3"/>
      <c r="R1413" s="3"/>
    </row>
    <row r="1414" spans="1:18" x14ac:dyDescent="0.25">
      <c r="A1414" s="3">
        <v>12.54</v>
      </c>
      <c r="B1414" s="3">
        <f t="shared" si="286"/>
        <v>17.54</v>
      </c>
      <c r="C1414" s="3">
        <f t="shared" si="287"/>
        <v>6.25</v>
      </c>
      <c r="D1414" s="4">
        <f t="shared" si="279"/>
        <v>62.5</v>
      </c>
      <c r="E1414" s="4">
        <f t="shared" si="280"/>
        <v>265.71999999999997</v>
      </c>
      <c r="F1414">
        <f t="shared" si="282"/>
        <v>10912.441358666663</v>
      </c>
      <c r="H1414" s="3"/>
      <c r="J1414" s="3">
        <f t="shared" si="281"/>
        <v>285.71999999999997</v>
      </c>
      <c r="K1414" s="3">
        <f t="shared" si="283"/>
        <v>10633.353191999999</v>
      </c>
      <c r="M1414" s="3">
        <f t="shared" si="288"/>
        <v>-279.08816666666462</v>
      </c>
      <c r="N1414">
        <f t="shared" si="284"/>
        <v>279.08816666666462</v>
      </c>
      <c r="O1414">
        <f t="shared" si="285"/>
        <v>0</v>
      </c>
      <c r="Q1414" s="3"/>
      <c r="R1414" s="3"/>
    </row>
    <row r="1415" spans="1:18" x14ac:dyDescent="0.25">
      <c r="A1415" s="3">
        <v>12.55</v>
      </c>
      <c r="B1415" s="3">
        <f t="shared" si="286"/>
        <v>17.55</v>
      </c>
      <c r="C1415" s="3">
        <f t="shared" si="287"/>
        <v>6.25</v>
      </c>
      <c r="D1415" s="4">
        <f t="shared" si="279"/>
        <v>62.5</v>
      </c>
      <c r="E1415" s="4">
        <f t="shared" si="280"/>
        <v>265.90000000000003</v>
      </c>
      <c r="F1415">
        <f t="shared" si="282"/>
        <v>10932.935791666669</v>
      </c>
      <c r="H1415" s="3"/>
      <c r="J1415" s="3">
        <f t="shared" si="281"/>
        <v>285.89999999999998</v>
      </c>
      <c r="K1415" s="3">
        <f t="shared" si="283"/>
        <v>10655.044125</v>
      </c>
      <c r="M1415" s="3">
        <f t="shared" si="288"/>
        <v>-277.89166666666824</v>
      </c>
      <c r="N1415">
        <f t="shared" si="284"/>
        <v>277.89166666666824</v>
      </c>
      <c r="O1415">
        <f t="shared" si="285"/>
        <v>0</v>
      </c>
      <c r="Q1415" s="3"/>
      <c r="R1415" s="3"/>
    </row>
    <row r="1416" spans="1:18" x14ac:dyDescent="0.25">
      <c r="A1416" s="3">
        <v>12.56</v>
      </c>
      <c r="B1416" s="3">
        <f t="shared" si="286"/>
        <v>17.560000000000002</v>
      </c>
      <c r="C1416" s="3">
        <f t="shared" si="287"/>
        <v>6.25</v>
      </c>
      <c r="D1416" s="4">
        <f t="shared" si="279"/>
        <v>62.5</v>
      </c>
      <c r="E1416" s="4">
        <f t="shared" si="280"/>
        <v>266.08000000000004</v>
      </c>
      <c r="F1416">
        <f t="shared" si="282"/>
        <v>10953.456814666672</v>
      </c>
      <c r="H1416" s="3"/>
      <c r="J1416" s="3">
        <f t="shared" si="281"/>
        <v>286.08000000000004</v>
      </c>
      <c r="K1416" s="3">
        <f t="shared" si="283"/>
        <v>10676.763648</v>
      </c>
      <c r="M1416" s="3">
        <f t="shared" si="288"/>
        <v>-276.69316666667146</v>
      </c>
      <c r="N1416">
        <f t="shared" si="284"/>
        <v>276.69316666667146</v>
      </c>
      <c r="O1416">
        <f t="shared" si="285"/>
        <v>0</v>
      </c>
      <c r="Q1416" s="3"/>
      <c r="R1416" s="3"/>
    </row>
    <row r="1417" spans="1:18" x14ac:dyDescent="0.25">
      <c r="A1417" s="3">
        <v>12.57</v>
      </c>
      <c r="B1417" s="3">
        <f t="shared" si="286"/>
        <v>17.57</v>
      </c>
      <c r="C1417" s="3">
        <f t="shared" si="287"/>
        <v>6.25</v>
      </c>
      <c r="D1417" s="4">
        <f t="shared" si="279"/>
        <v>62.5</v>
      </c>
      <c r="E1417" s="4">
        <f t="shared" si="280"/>
        <v>266.26</v>
      </c>
      <c r="F1417">
        <f t="shared" si="282"/>
        <v>10974.004445666666</v>
      </c>
      <c r="H1417" s="3"/>
      <c r="J1417" s="3">
        <f t="shared" si="281"/>
        <v>286.26</v>
      </c>
      <c r="K1417" s="3">
        <f t="shared" si="283"/>
        <v>10698.511779</v>
      </c>
      <c r="M1417" s="3">
        <f t="shared" si="288"/>
        <v>-275.49266666666517</v>
      </c>
      <c r="N1417">
        <f t="shared" si="284"/>
        <v>275.49266666666517</v>
      </c>
      <c r="O1417">
        <f t="shared" si="285"/>
        <v>0</v>
      </c>
      <c r="Q1417" s="3"/>
      <c r="R1417" s="3"/>
    </row>
    <row r="1418" spans="1:18" x14ac:dyDescent="0.25">
      <c r="A1418" s="3">
        <v>12.58</v>
      </c>
      <c r="B1418" s="3">
        <f t="shared" si="286"/>
        <v>17.579999999999998</v>
      </c>
      <c r="C1418" s="3">
        <f t="shared" si="287"/>
        <v>6.25</v>
      </c>
      <c r="D1418" s="4">
        <f t="shared" si="279"/>
        <v>62.5</v>
      </c>
      <c r="E1418" s="4">
        <f t="shared" si="280"/>
        <v>266.43999999999994</v>
      </c>
      <c r="F1418">
        <f t="shared" si="282"/>
        <v>10994.578702666662</v>
      </c>
      <c r="H1418" s="3"/>
      <c r="J1418" s="3">
        <f t="shared" si="281"/>
        <v>286.44</v>
      </c>
      <c r="K1418" s="3">
        <f t="shared" si="283"/>
        <v>10720.288536</v>
      </c>
      <c r="M1418" s="3">
        <f t="shared" si="288"/>
        <v>-274.29016666666212</v>
      </c>
      <c r="N1418">
        <f t="shared" si="284"/>
        <v>274.29016666666212</v>
      </c>
      <c r="O1418">
        <f t="shared" si="285"/>
        <v>0</v>
      </c>
      <c r="Q1418" s="3"/>
      <c r="R1418" s="3"/>
    </row>
    <row r="1419" spans="1:18" x14ac:dyDescent="0.25">
      <c r="A1419" s="3">
        <v>12.59</v>
      </c>
      <c r="B1419" s="3">
        <f t="shared" si="286"/>
        <v>17.59</v>
      </c>
      <c r="C1419" s="3">
        <f t="shared" si="287"/>
        <v>6.25</v>
      </c>
      <c r="D1419" s="4">
        <f t="shared" si="279"/>
        <v>62.5</v>
      </c>
      <c r="E1419" s="4">
        <f t="shared" si="280"/>
        <v>266.62</v>
      </c>
      <c r="F1419">
        <f t="shared" si="282"/>
        <v>11015.179603666667</v>
      </c>
      <c r="H1419" s="3"/>
      <c r="J1419" s="3">
        <f t="shared" si="281"/>
        <v>286.62</v>
      </c>
      <c r="K1419" s="3">
        <f t="shared" si="283"/>
        <v>10742.093937</v>
      </c>
      <c r="M1419" s="3">
        <f t="shared" si="288"/>
        <v>-273.08566666666775</v>
      </c>
      <c r="N1419">
        <f t="shared" si="284"/>
        <v>273.08566666666775</v>
      </c>
      <c r="O1419">
        <f t="shared" si="285"/>
        <v>0</v>
      </c>
      <c r="Q1419" s="3"/>
      <c r="R1419" s="3"/>
    </row>
    <row r="1420" spans="1:18" x14ac:dyDescent="0.25">
      <c r="A1420" s="3">
        <v>12.6</v>
      </c>
      <c r="B1420" s="3">
        <f t="shared" si="286"/>
        <v>17.600000000000001</v>
      </c>
      <c r="C1420" s="3">
        <f t="shared" si="287"/>
        <v>6.25</v>
      </c>
      <c r="D1420" s="4">
        <f t="shared" si="279"/>
        <v>62.5</v>
      </c>
      <c r="E1420" s="4">
        <f t="shared" si="280"/>
        <v>266.8</v>
      </c>
      <c r="F1420">
        <f t="shared" si="282"/>
        <v>11035.807166666669</v>
      </c>
      <c r="H1420" s="3"/>
      <c r="J1420" s="3">
        <f t="shared" si="281"/>
        <v>286.79999999999995</v>
      </c>
      <c r="K1420" s="3">
        <f t="shared" si="283"/>
        <v>10763.927999999998</v>
      </c>
      <c r="M1420" s="3">
        <f t="shared" si="288"/>
        <v>-271.87916666667115</v>
      </c>
      <c r="N1420">
        <f t="shared" si="284"/>
        <v>271.87916666667115</v>
      </c>
      <c r="O1420">
        <f t="shared" si="285"/>
        <v>0</v>
      </c>
      <c r="Q1420" s="3"/>
      <c r="R1420" s="3"/>
    </row>
    <row r="1421" spans="1:18" x14ac:dyDescent="0.25">
      <c r="A1421" s="3">
        <v>12.61</v>
      </c>
      <c r="B1421" s="3">
        <f t="shared" si="286"/>
        <v>17.61</v>
      </c>
      <c r="C1421" s="3">
        <f t="shared" si="287"/>
        <v>6.25</v>
      </c>
      <c r="D1421" s="4">
        <f t="shared" si="279"/>
        <v>62.5</v>
      </c>
      <c r="E1421" s="4">
        <f t="shared" si="280"/>
        <v>266.98</v>
      </c>
      <c r="F1421">
        <f t="shared" si="282"/>
        <v>11056.461409666666</v>
      </c>
      <c r="H1421" s="3"/>
      <c r="J1421" s="3">
        <f t="shared" si="281"/>
        <v>286.98</v>
      </c>
      <c r="K1421" s="3">
        <f t="shared" si="283"/>
        <v>10785.790742999998</v>
      </c>
      <c r="M1421" s="3">
        <f t="shared" si="288"/>
        <v>-270.67066666666869</v>
      </c>
      <c r="N1421">
        <f t="shared" si="284"/>
        <v>270.67066666666869</v>
      </c>
      <c r="O1421">
        <f t="shared" si="285"/>
        <v>0</v>
      </c>
      <c r="Q1421" s="3"/>
      <c r="R1421" s="3"/>
    </row>
    <row r="1422" spans="1:18" x14ac:dyDescent="0.25">
      <c r="A1422" s="3">
        <v>12.62</v>
      </c>
      <c r="B1422" s="3">
        <f t="shared" si="286"/>
        <v>17.619999999999997</v>
      </c>
      <c r="C1422" s="3">
        <f t="shared" si="287"/>
        <v>6.25</v>
      </c>
      <c r="D1422" s="4">
        <f t="shared" si="279"/>
        <v>62.5</v>
      </c>
      <c r="E1422" s="4">
        <f t="shared" si="280"/>
        <v>267.15999999999997</v>
      </c>
      <c r="F1422">
        <f t="shared" si="282"/>
        <v>11077.142350666662</v>
      </c>
      <c r="H1422" s="3"/>
      <c r="J1422" s="3">
        <f t="shared" si="281"/>
        <v>287.15999999999997</v>
      </c>
      <c r="K1422" s="3">
        <f t="shared" si="283"/>
        <v>10807.682183999998</v>
      </c>
      <c r="M1422" s="3">
        <f t="shared" si="288"/>
        <v>-269.46016666666401</v>
      </c>
      <c r="N1422">
        <f t="shared" si="284"/>
        <v>269.46016666666401</v>
      </c>
      <c r="O1422">
        <f t="shared" si="285"/>
        <v>0</v>
      </c>
      <c r="Q1422" s="3"/>
      <c r="R1422" s="3"/>
    </row>
    <row r="1423" spans="1:18" x14ac:dyDescent="0.25">
      <c r="A1423" s="3">
        <v>12.63</v>
      </c>
      <c r="B1423" s="3">
        <f t="shared" si="286"/>
        <v>17.630000000000003</v>
      </c>
      <c r="C1423" s="3">
        <f t="shared" si="287"/>
        <v>6.25</v>
      </c>
      <c r="D1423" s="4">
        <f t="shared" si="279"/>
        <v>62.5</v>
      </c>
      <c r="E1423" s="4">
        <f t="shared" si="280"/>
        <v>267.34000000000003</v>
      </c>
      <c r="F1423">
        <f t="shared" si="282"/>
        <v>11097.850007666671</v>
      </c>
      <c r="H1423" s="3"/>
      <c r="J1423" s="3">
        <f t="shared" si="281"/>
        <v>287.34000000000003</v>
      </c>
      <c r="K1423" s="3">
        <f t="shared" si="283"/>
        <v>10829.602341000002</v>
      </c>
      <c r="M1423" s="3">
        <f t="shared" si="288"/>
        <v>-268.24766666666983</v>
      </c>
      <c r="N1423">
        <f t="shared" si="284"/>
        <v>268.24766666666983</v>
      </c>
      <c r="O1423">
        <f t="shared" si="285"/>
        <v>0</v>
      </c>
      <c r="Q1423" s="3"/>
      <c r="R1423" s="3"/>
    </row>
    <row r="1424" spans="1:18" x14ac:dyDescent="0.25">
      <c r="A1424" s="3">
        <v>12.64</v>
      </c>
      <c r="B1424" s="3">
        <f t="shared" si="286"/>
        <v>17.64</v>
      </c>
      <c r="C1424" s="3">
        <f t="shared" si="287"/>
        <v>6.25</v>
      </c>
      <c r="D1424" s="4">
        <f t="shared" si="279"/>
        <v>62.5</v>
      </c>
      <c r="E1424" s="4">
        <f t="shared" si="280"/>
        <v>267.52</v>
      </c>
      <c r="F1424">
        <f t="shared" si="282"/>
        <v>11118.584398666666</v>
      </c>
      <c r="H1424" s="3"/>
      <c r="J1424" s="3">
        <f t="shared" si="281"/>
        <v>287.52</v>
      </c>
      <c r="K1424" s="3">
        <f t="shared" si="283"/>
        <v>10851.551232000002</v>
      </c>
      <c r="M1424" s="3">
        <f t="shared" si="288"/>
        <v>-267.03316666666433</v>
      </c>
      <c r="N1424">
        <f t="shared" si="284"/>
        <v>267.03316666666433</v>
      </c>
      <c r="O1424">
        <f t="shared" si="285"/>
        <v>0</v>
      </c>
      <c r="Q1424" s="3"/>
      <c r="R1424" s="3"/>
    </row>
    <row r="1425" spans="1:18" x14ac:dyDescent="0.25">
      <c r="A1425" s="3">
        <v>12.65</v>
      </c>
      <c r="B1425" s="3">
        <f t="shared" si="286"/>
        <v>17.649999999999999</v>
      </c>
      <c r="C1425" s="3">
        <f t="shared" si="287"/>
        <v>6.25</v>
      </c>
      <c r="D1425" s="4">
        <f t="shared" si="279"/>
        <v>62.5</v>
      </c>
      <c r="E1425" s="4">
        <f t="shared" si="280"/>
        <v>267.7</v>
      </c>
      <c r="F1425">
        <f t="shared" si="282"/>
        <v>11139.345541666662</v>
      </c>
      <c r="H1425" s="3"/>
      <c r="J1425" s="3">
        <f t="shared" si="281"/>
        <v>287.70000000000005</v>
      </c>
      <c r="K1425" s="3">
        <f t="shared" si="283"/>
        <v>10873.528875000002</v>
      </c>
      <c r="M1425" s="3">
        <f t="shared" si="288"/>
        <v>-265.81666666666024</v>
      </c>
      <c r="N1425">
        <f t="shared" si="284"/>
        <v>265.81666666666024</v>
      </c>
      <c r="O1425">
        <f t="shared" si="285"/>
        <v>0</v>
      </c>
      <c r="Q1425" s="3"/>
      <c r="R1425" s="3"/>
    </row>
    <row r="1426" spans="1:18" x14ac:dyDescent="0.25">
      <c r="A1426" s="3">
        <v>12.66</v>
      </c>
      <c r="B1426" s="3">
        <f t="shared" si="286"/>
        <v>17.66</v>
      </c>
      <c r="C1426" s="3">
        <f t="shared" si="287"/>
        <v>6.25</v>
      </c>
      <c r="D1426" s="4">
        <f t="shared" si="279"/>
        <v>62.5</v>
      </c>
      <c r="E1426" s="4">
        <f t="shared" si="280"/>
        <v>267.88</v>
      </c>
      <c r="F1426">
        <f t="shared" si="282"/>
        <v>11160.133454666666</v>
      </c>
      <c r="H1426" s="3"/>
      <c r="J1426" s="3">
        <f t="shared" si="281"/>
        <v>287.88</v>
      </c>
      <c r="K1426" s="3">
        <f t="shared" si="283"/>
        <v>10895.535287999999</v>
      </c>
      <c r="M1426" s="3">
        <f t="shared" si="288"/>
        <v>-264.59816666666666</v>
      </c>
      <c r="N1426">
        <f t="shared" si="284"/>
        <v>264.59816666666666</v>
      </c>
      <c r="O1426">
        <f t="shared" si="285"/>
        <v>0</v>
      </c>
      <c r="Q1426" s="3"/>
      <c r="R1426" s="3"/>
    </row>
    <row r="1427" spans="1:18" x14ac:dyDescent="0.25">
      <c r="A1427" s="3">
        <v>12.67</v>
      </c>
      <c r="B1427" s="3">
        <f t="shared" si="286"/>
        <v>17.670000000000002</v>
      </c>
      <c r="C1427" s="3">
        <f t="shared" si="287"/>
        <v>6.25</v>
      </c>
      <c r="D1427" s="4">
        <f t="shared" si="279"/>
        <v>62.5</v>
      </c>
      <c r="E1427" s="4">
        <f t="shared" si="280"/>
        <v>268.06000000000006</v>
      </c>
      <c r="F1427">
        <f t="shared" si="282"/>
        <v>11180.948155666672</v>
      </c>
      <c r="H1427" s="3"/>
      <c r="J1427" s="3">
        <f t="shared" si="281"/>
        <v>288.06</v>
      </c>
      <c r="K1427" s="3">
        <f t="shared" si="283"/>
        <v>10917.570489</v>
      </c>
      <c r="M1427" s="3">
        <f t="shared" si="288"/>
        <v>-263.37766666667267</v>
      </c>
      <c r="N1427">
        <f t="shared" si="284"/>
        <v>263.37766666667267</v>
      </c>
      <c r="O1427">
        <f t="shared" si="285"/>
        <v>0</v>
      </c>
      <c r="Q1427" s="3"/>
      <c r="R1427" s="3"/>
    </row>
    <row r="1428" spans="1:18" x14ac:dyDescent="0.25">
      <c r="A1428" s="3">
        <v>12.68</v>
      </c>
      <c r="B1428" s="3">
        <f t="shared" si="286"/>
        <v>17.68</v>
      </c>
      <c r="C1428" s="3">
        <f t="shared" si="287"/>
        <v>6.25</v>
      </c>
      <c r="D1428" s="4">
        <f t="shared" si="279"/>
        <v>62.5</v>
      </c>
      <c r="E1428" s="4">
        <f t="shared" si="280"/>
        <v>268.24</v>
      </c>
      <c r="F1428">
        <f t="shared" si="282"/>
        <v>11201.789662666666</v>
      </c>
      <c r="H1428" s="3"/>
      <c r="J1428" s="3">
        <f t="shared" si="281"/>
        <v>288.24</v>
      </c>
      <c r="K1428" s="3">
        <f t="shared" si="283"/>
        <v>10939.634495999999</v>
      </c>
      <c r="M1428" s="3">
        <f t="shared" si="288"/>
        <v>-262.15516666666736</v>
      </c>
      <c r="N1428">
        <f t="shared" si="284"/>
        <v>262.15516666666736</v>
      </c>
      <c r="O1428">
        <f t="shared" si="285"/>
        <v>0</v>
      </c>
      <c r="Q1428" s="3"/>
      <c r="R1428" s="3"/>
    </row>
    <row r="1429" spans="1:18" x14ac:dyDescent="0.25">
      <c r="A1429" s="3">
        <v>12.69</v>
      </c>
      <c r="B1429" s="3">
        <f t="shared" si="286"/>
        <v>17.689999999999998</v>
      </c>
      <c r="C1429" s="3">
        <f t="shared" si="287"/>
        <v>6.25</v>
      </c>
      <c r="D1429" s="4">
        <f t="shared" si="279"/>
        <v>62.5</v>
      </c>
      <c r="E1429" s="4">
        <f t="shared" si="280"/>
        <v>268.41999999999996</v>
      </c>
      <c r="F1429">
        <f t="shared" si="282"/>
        <v>11222.657993666662</v>
      </c>
      <c r="H1429" s="3"/>
      <c r="J1429" s="3">
        <f t="shared" si="281"/>
        <v>288.41999999999996</v>
      </c>
      <c r="K1429" s="3">
        <f t="shared" si="283"/>
        <v>10961.727326999997</v>
      </c>
      <c r="M1429" s="3">
        <f t="shared" si="288"/>
        <v>-260.93066666666527</v>
      </c>
      <c r="N1429">
        <f t="shared" si="284"/>
        <v>260.93066666666527</v>
      </c>
      <c r="O1429">
        <f t="shared" si="285"/>
        <v>0</v>
      </c>
      <c r="Q1429" s="3"/>
      <c r="R1429" s="3"/>
    </row>
    <row r="1430" spans="1:18" x14ac:dyDescent="0.25">
      <c r="A1430" s="3">
        <v>12.7</v>
      </c>
      <c r="B1430" s="3">
        <f t="shared" si="286"/>
        <v>17.7</v>
      </c>
      <c r="C1430" s="3">
        <f t="shared" si="287"/>
        <v>6.25</v>
      </c>
      <c r="D1430" s="4">
        <f t="shared" si="279"/>
        <v>62.5</v>
      </c>
      <c r="E1430" s="4">
        <f t="shared" si="280"/>
        <v>268.59999999999997</v>
      </c>
      <c r="F1430">
        <f t="shared" si="282"/>
        <v>11243.553166666665</v>
      </c>
      <c r="H1430" s="3"/>
      <c r="J1430" s="3">
        <f t="shared" si="281"/>
        <v>288.60000000000002</v>
      </c>
      <c r="K1430" s="3">
        <f t="shared" si="283"/>
        <v>10983.849</v>
      </c>
      <c r="M1430" s="3">
        <f t="shared" si="288"/>
        <v>-259.70416666666461</v>
      </c>
      <c r="N1430">
        <f t="shared" si="284"/>
        <v>259.70416666666461</v>
      </c>
      <c r="O1430">
        <f t="shared" si="285"/>
        <v>0</v>
      </c>
      <c r="Q1430" s="3"/>
      <c r="R1430" s="3"/>
    </row>
    <row r="1431" spans="1:18" x14ac:dyDescent="0.25">
      <c r="A1431" s="3">
        <v>12.71</v>
      </c>
      <c r="B1431" s="3">
        <f t="shared" si="286"/>
        <v>17.71</v>
      </c>
      <c r="C1431" s="3">
        <f t="shared" si="287"/>
        <v>6.25</v>
      </c>
      <c r="D1431" s="4">
        <f t="shared" si="279"/>
        <v>62.5</v>
      </c>
      <c r="E1431" s="4">
        <f t="shared" si="280"/>
        <v>268.78000000000003</v>
      </c>
      <c r="F1431">
        <f t="shared" si="282"/>
        <v>11264.475199666667</v>
      </c>
      <c r="H1431" s="3"/>
      <c r="J1431" s="3">
        <f t="shared" si="281"/>
        <v>288.78000000000003</v>
      </c>
      <c r="K1431" s="3">
        <f t="shared" si="283"/>
        <v>11005.999533000002</v>
      </c>
      <c r="M1431" s="3">
        <f t="shared" si="288"/>
        <v>-258.47566666666535</v>
      </c>
      <c r="N1431">
        <f t="shared" si="284"/>
        <v>258.47566666666535</v>
      </c>
      <c r="O1431">
        <f t="shared" si="285"/>
        <v>0</v>
      </c>
      <c r="Q1431" s="3"/>
      <c r="R1431" s="3"/>
    </row>
    <row r="1432" spans="1:18" x14ac:dyDescent="0.25">
      <c r="A1432" s="3">
        <v>12.72</v>
      </c>
      <c r="B1432" s="3">
        <f t="shared" si="286"/>
        <v>17.72</v>
      </c>
      <c r="C1432" s="3">
        <f t="shared" si="287"/>
        <v>6.25</v>
      </c>
      <c r="D1432" s="4">
        <f t="shared" si="279"/>
        <v>62.5</v>
      </c>
      <c r="E1432" s="4">
        <f t="shared" si="280"/>
        <v>268.95999999999998</v>
      </c>
      <c r="F1432">
        <f t="shared" si="282"/>
        <v>11285.424110666663</v>
      </c>
      <c r="H1432" s="3"/>
      <c r="J1432" s="3">
        <f t="shared" si="281"/>
        <v>288.96000000000004</v>
      </c>
      <c r="K1432" s="3">
        <f t="shared" si="283"/>
        <v>11028.178944000003</v>
      </c>
      <c r="M1432" s="3">
        <f t="shared" si="288"/>
        <v>-257.24516666666023</v>
      </c>
      <c r="N1432">
        <f t="shared" si="284"/>
        <v>257.24516666666023</v>
      </c>
      <c r="O1432">
        <f t="shared" si="285"/>
        <v>0</v>
      </c>
      <c r="Q1432" s="3"/>
      <c r="R1432" s="3"/>
    </row>
    <row r="1433" spans="1:18" x14ac:dyDescent="0.25">
      <c r="A1433" s="3">
        <v>12.73</v>
      </c>
      <c r="B1433" s="3">
        <f t="shared" si="286"/>
        <v>17.73</v>
      </c>
      <c r="C1433" s="3">
        <f t="shared" si="287"/>
        <v>6.25</v>
      </c>
      <c r="D1433" s="4">
        <f t="shared" si="279"/>
        <v>62.5</v>
      </c>
      <c r="E1433" s="4">
        <f t="shared" si="280"/>
        <v>269.14</v>
      </c>
      <c r="F1433">
        <f t="shared" si="282"/>
        <v>11306.399917666666</v>
      </c>
      <c r="H1433" s="3"/>
      <c r="J1433" s="3">
        <f t="shared" si="281"/>
        <v>289.14</v>
      </c>
      <c r="K1433" s="3">
        <f t="shared" si="283"/>
        <v>11050.387251</v>
      </c>
      <c r="M1433" s="3">
        <f t="shared" si="288"/>
        <v>-256.01266666666561</v>
      </c>
      <c r="N1433">
        <f t="shared" si="284"/>
        <v>256.01266666666561</v>
      </c>
      <c r="O1433">
        <f t="shared" si="285"/>
        <v>0</v>
      </c>
      <c r="Q1433" s="3"/>
      <c r="R1433" s="3"/>
    </row>
    <row r="1434" spans="1:18" x14ac:dyDescent="0.25">
      <c r="A1434" s="3">
        <v>12.74</v>
      </c>
      <c r="B1434" s="3">
        <f t="shared" si="286"/>
        <v>17.740000000000002</v>
      </c>
      <c r="C1434" s="3">
        <f t="shared" si="287"/>
        <v>6.25</v>
      </c>
      <c r="D1434" s="4">
        <f t="shared" si="279"/>
        <v>62.5</v>
      </c>
      <c r="E1434" s="4">
        <f t="shared" si="280"/>
        <v>269.32000000000005</v>
      </c>
      <c r="F1434">
        <f t="shared" si="282"/>
        <v>11327.40263866667</v>
      </c>
      <c r="H1434" s="3"/>
      <c r="J1434" s="3">
        <f t="shared" si="281"/>
        <v>289.32</v>
      </c>
      <c r="K1434" s="3">
        <f t="shared" si="283"/>
        <v>11072.624472</v>
      </c>
      <c r="M1434" s="3">
        <f t="shared" si="288"/>
        <v>-254.77816666667059</v>
      </c>
      <c r="N1434">
        <f t="shared" si="284"/>
        <v>254.77816666667059</v>
      </c>
      <c r="O1434">
        <f t="shared" si="285"/>
        <v>0</v>
      </c>
      <c r="Q1434" s="3"/>
      <c r="R1434" s="3"/>
    </row>
    <row r="1435" spans="1:18" x14ac:dyDescent="0.25">
      <c r="A1435" s="3">
        <v>12.75</v>
      </c>
      <c r="B1435" s="3">
        <f t="shared" si="286"/>
        <v>17.75</v>
      </c>
      <c r="C1435" s="3">
        <f t="shared" si="287"/>
        <v>6.25</v>
      </c>
      <c r="D1435" s="4">
        <f t="shared" si="279"/>
        <v>62.5</v>
      </c>
      <c r="E1435" s="4">
        <f t="shared" si="280"/>
        <v>269.5</v>
      </c>
      <c r="F1435">
        <f t="shared" si="282"/>
        <v>11348.432291666666</v>
      </c>
      <c r="H1435" s="3"/>
      <c r="J1435" s="3">
        <f t="shared" si="281"/>
        <v>289.5</v>
      </c>
      <c r="K1435" s="3">
        <f t="shared" si="283"/>
        <v>11094.890625</v>
      </c>
      <c r="M1435" s="3">
        <f t="shared" si="288"/>
        <v>-253.54166666666606</v>
      </c>
      <c r="N1435">
        <f t="shared" si="284"/>
        <v>253.54166666666606</v>
      </c>
      <c r="O1435">
        <f t="shared" si="285"/>
        <v>0</v>
      </c>
      <c r="Q1435" s="3"/>
      <c r="R1435" s="3"/>
    </row>
    <row r="1436" spans="1:18" x14ac:dyDescent="0.25">
      <c r="A1436" s="3">
        <v>12.76</v>
      </c>
      <c r="B1436" s="3">
        <f t="shared" si="286"/>
        <v>17.759999999999998</v>
      </c>
      <c r="C1436" s="3">
        <f t="shared" si="287"/>
        <v>6.25</v>
      </c>
      <c r="D1436" s="4">
        <f t="shared" si="279"/>
        <v>62.5</v>
      </c>
      <c r="E1436" s="4">
        <f t="shared" si="280"/>
        <v>269.67999999999995</v>
      </c>
      <c r="F1436">
        <f t="shared" si="282"/>
        <v>11369.488894666662</v>
      </c>
      <c r="H1436" s="3"/>
      <c r="J1436" s="3">
        <f t="shared" si="281"/>
        <v>289.68</v>
      </c>
      <c r="K1436" s="3">
        <f t="shared" si="283"/>
        <v>11117.185728</v>
      </c>
      <c r="M1436" s="3">
        <f t="shared" si="288"/>
        <v>-252.30316666666113</v>
      </c>
      <c r="N1436">
        <f t="shared" si="284"/>
        <v>252.30316666666113</v>
      </c>
      <c r="O1436">
        <f t="shared" si="285"/>
        <v>0</v>
      </c>
      <c r="Q1436" s="3"/>
      <c r="R1436" s="3"/>
    </row>
    <row r="1437" spans="1:18" x14ac:dyDescent="0.25">
      <c r="A1437" s="3">
        <v>12.77</v>
      </c>
      <c r="B1437" s="3">
        <f t="shared" si="286"/>
        <v>17.77</v>
      </c>
      <c r="C1437" s="3">
        <f t="shared" si="287"/>
        <v>6.25</v>
      </c>
      <c r="D1437" s="4">
        <f t="shared" si="279"/>
        <v>62.5</v>
      </c>
      <c r="E1437" s="4">
        <f t="shared" si="280"/>
        <v>269.86</v>
      </c>
      <c r="F1437">
        <f t="shared" si="282"/>
        <v>11390.572465666668</v>
      </c>
      <c r="H1437" s="3"/>
      <c r="J1437" s="3">
        <f t="shared" si="281"/>
        <v>289.86</v>
      </c>
      <c r="K1437" s="3">
        <f t="shared" si="283"/>
        <v>11139.509798999999</v>
      </c>
      <c r="M1437" s="3">
        <f t="shared" si="288"/>
        <v>-251.06266666666852</v>
      </c>
      <c r="N1437">
        <f t="shared" si="284"/>
        <v>251.06266666666852</v>
      </c>
      <c r="O1437">
        <f t="shared" si="285"/>
        <v>0</v>
      </c>
      <c r="Q1437" s="3"/>
      <c r="R1437" s="3"/>
    </row>
    <row r="1438" spans="1:18" x14ac:dyDescent="0.25">
      <c r="A1438" s="3">
        <v>12.78</v>
      </c>
      <c r="B1438" s="3">
        <f t="shared" si="286"/>
        <v>17.78</v>
      </c>
      <c r="C1438" s="3">
        <f t="shared" si="287"/>
        <v>6.25</v>
      </c>
      <c r="D1438" s="4">
        <f t="shared" si="279"/>
        <v>62.5</v>
      </c>
      <c r="E1438" s="4">
        <f t="shared" si="280"/>
        <v>270.04000000000002</v>
      </c>
      <c r="F1438">
        <f t="shared" si="282"/>
        <v>11411.683022666668</v>
      </c>
      <c r="H1438" s="3"/>
      <c r="J1438" s="3">
        <f t="shared" si="281"/>
        <v>290.03999999999996</v>
      </c>
      <c r="K1438" s="3">
        <f t="shared" si="283"/>
        <v>11161.862855999998</v>
      </c>
      <c r="M1438" s="3">
        <f t="shared" si="288"/>
        <v>-249.82016666667005</v>
      </c>
      <c r="N1438">
        <f t="shared" si="284"/>
        <v>249.82016666667005</v>
      </c>
      <c r="O1438">
        <f t="shared" si="285"/>
        <v>0</v>
      </c>
      <c r="Q1438" s="3"/>
      <c r="R1438" s="3"/>
    </row>
    <row r="1439" spans="1:18" x14ac:dyDescent="0.25">
      <c r="A1439" s="3">
        <v>12.79</v>
      </c>
      <c r="B1439" s="3">
        <f t="shared" si="286"/>
        <v>17.79</v>
      </c>
      <c r="C1439" s="3">
        <f t="shared" si="287"/>
        <v>6.25</v>
      </c>
      <c r="D1439" s="4">
        <f t="shared" si="279"/>
        <v>62.5</v>
      </c>
      <c r="E1439" s="4">
        <f t="shared" si="280"/>
        <v>270.21999999999997</v>
      </c>
      <c r="F1439">
        <f t="shared" si="282"/>
        <v>11432.820583666664</v>
      </c>
      <c r="H1439" s="3"/>
      <c r="J1439" s="3">
        <f t="shared" si="281"/>
        <v>290.21999999999997</v>
      </c>
      <c r="K1439" s="3">
        <f t="shared" si="283"/>
        <v>11184.244916999996</v>
      </c>
      <c r="M1439" s="3">
        <f t="shared" si="288"/>
        <v>-248.57566666666753</v>
      </c>
      <c r="N1439">
        <f t="shared" si="284"/>
        <v>248.57566666666753</v>
      </c>
      <c r="O1439">
        <f t="shared" si="285"/>
        <v>0</v>
      </c>
      <c r="Q1439" s="3"/>
      <c r="R1439" s="3"/>
    </row>
    <row r="1440" spans="1:18" x14ac:dyDescent="0.25">
      <c r="A1440" s="3">
        <v>12.8</v>
      </c>
      <c r="B1440" s="3">
        <f t="shared" si="286"/>
        <v>17.8</v>
      </c>
      <c r="C1440" s="3">
        <f t="shared" si="287"/>
        <v>6.25</v>
      </c>
      <c r="D1440" s="4">
        <f t="shared" si="279"/>
        <v>62.5</v>
      </c>
      <c r="E1440" s="4">
        <f t="shared" si="280"/>
        <v>270.40000000000003</v>
      </c>
      <c r="F1440">
        <f t="shared" si="282"/>
        <v>11453.985166666667</v>
      </c>
      <c r="H1440" s="3"/>
      <c r="J1440" s="3">
        <f t="shared" si="281"/>
        <v>290.39999999999998</v>
      </c>
      <c r="K1440" s="3">
        <f t="shared" si="283"/>
        <v>11206.655999999999</v>
      </c>
      <c r="M1440" s="3">
        <f t="shared" si="288"/>
        <v>-247.32916666666824</v>
      </c>
      <c r="N1440">
        <f t="shared" si="284"/>
        <v>247.32916666666824</v>
      </c>
      <c r="O1440">
        <f t="shared" si="285"/>
        <v>0</v>
      </c>
      <c r="Q1440" s="3"/>
      <c r="R1440" s="3"/>
    </row>
    <row r="1441" spans="1:18" x14ac:dyDescent="0.25">
      <c r="A1441" s="3">
        <v>12.81</v>
      </c>
      <c r="B1441" s="3">
        <f t="shared" si="286"/>
        <v>17.810000000000002</v>
      </c>
      <c r="C1441" s="3">
        <f t="shared" si="287"/>
        <v>6.25</v>
      </c>
      <c r="D1441" s="4">
        <f t="shared" ref="D1441:D1504" si="289">MAX(10*C1441,$G$13*C1441+$G$9-2*$G$11*(1+$G$12)^0.5)</f>
        <v>62.5</v>
      </c>
      <c r="E1441" s="4">
        <f t="shared" ref="E1441:E1504" si="290">MAX(10*B1441,$G$13*B1441+$G$9-2*$G$11*(1+$G$12)^0.5)</f>
        <v>270.58000000000004</v>
      </c>
      <c r="F1441">
        <f t="shared" si="282"/>
        <v>11475.176789666672</v>
      </c>
      <c r="H1441" s="3"/>
      <c r="J1441" s="3">
        <f t="shared" ref="J1441:J1504" si="291">$G$13*A1441+2*$G$11*(1+$G$12)^0.5</f>
        <v>290.58000000000004</v>
      </c>
      <c r="K1441" s="3">
        <f t="shared" si="283"/>
        <v>11229.096123000003</v>
      </c>
      <c r="M1441" s="3">
        <f t="shared" si="288"/>
        <v>-246.08066666666855</v>
      </c>
      <c r="N1441">
        <f t="shared" si="284"/>
        <v>246.08066666666855</v>
      </c>
      <c r="O1441">
        <f t="shared" si="285"/>
        <v>0</v>
      </c>
      <c r="Q1441" s="3"/>
      <c r="R1441" s="3"/>
    </row>
    <row r="1442" spans="1:18" x14ac:dyDescent="0.25">
      <c r="A1442" s="3">
        <v>12.82</v>
      </c>
      <c r="B1442" s="3">
        <f t="shared" si="286"/>
        <v>17.82</v>
      </c>
      <c r="C1442" s="3">
        <f t="shared" si="287"/>
        <v>6.25</v>
      </c>
      <c r="D1442" s="4">
        <f t="shared" si="289"/>
        <v>62.5</v>
      </c>
      <c r="E1442" s="4">
        <f t="shared" si="290"/>
        <v>270.76</v>
      </c>
      <c r="F1442">
        <f t="shared" ref="F1442:F1505" si="292">$I$158*C1442*(0.5*C1442+B1442-C1442)  +  (D1442-$I$158)*0.5*C1442*(C1442/3+B1442-C1442)  +  D1442*(B1442-C1442)*0.5*(B1442-C1442)  +  (E1442-D1442)*0.5*(B1442-C1442)*(B1442-C1442)/3</f>
        <v>11496.395470666666</v>
      </c>
      <c r="H1442" s="3"/>
      <c r="J1442" s="3">
        <f t="shared" si="291"/>
        <v>290.76</v>
      </c>
      <c r="K1442" s="3">
        <f t="shared" ref="K1442:K1505" si="293">$K$158*A1442*0.5*A1442  +  (J1442-$K$158)*0.5*A1442*A1442/3</f>
        <v>11251.565304</v>
      </c>
      <c r="M1442" s="3">
        <f t="shared" si="288"/>
        <v>-244.83016666666663</v>
      </c>
      <c r="N1442">
        <f t="shared" ref="N1442:N1505" si="294">ABS(M1442)</f>
        <v>244.83016666666663</v>
      </c>
      <c r="O1442">
        <f t="shared" ref="O1442:O1505" si="295">IF(N1442=$N$3162,A1442,0)</f>
        <v>0</v>
      </c>
      <c r="Q1442" s="3"/>
      <c r="R1442" s="3"/>
    </row>
    <row r="1443" spans="1:18" x14ac:dyDescent="0.25">
      <c r="A1443" s="3">
        <v>12.83</v>
      </c>
      <c r="B1443" s="3">
        <f t="shared" ref="B1443:B1506" si="296">$B$158+A1443</f>
        <v>17.829999999999998</v>
      </c>
      <c r="C1443" s="3">
        <f t="shared" ref="C1443:C1506" si="297">IF($F$158&gt;B1443,B1443,$F$158)</f>
        <v>6.25</v>
      </c>
      <c r="D1443" s="4">
        <f t="shared" si="289"/>
        <v>62.5</v>
      </c>
      <c r="E1443" s="4">
        <f t="shared" si="290"/>
        <v>270.93999999999994</v>
      </c>
      <c r="F1443">
        <f t="shared" si="292"/>
        <v>11517.641227666663</v>
      </c>
      <c r="H1443" s="3"/>
      <c r="J1443" s="3">
        <f t="shared" si="291"/>
        <v>290.94</v>
      </c>
      <c r="K1443" s="3">
        <f t="shared" si="293"/>
        <v>11274.063560999999</v>
      </c>
      <c r="M1443" s="3">
        <f t="shared" ref="M1443:M1506" si="298">K1443-F1443</f>
        <v>-243.5776666666643</v>
      </c>
      <c r="N1443">
        <f t="shared" si="294"/>
        <v>243.5776666666643</v>
      </c>
      <c r="O1443">
        <f t="shared" si="295"/>
        <v>0</v>
      </c>
      <c r="Q1443" s="3"/>
      <c r="R1443" s="3"/>
    </row>
    <row r="1444" spans="1:18" x14ac:dyDescent="0.25">
      <c r="A1444" s="3">
        <v>12.84</v>
      </c>
      <c r="B1444" s="3">
        <f t="shared" si="296"/>
        <v>17.84</v>
      </c>
      <c r="C1444" s="3">
        <f t="shared" si="297"/>
        <v>6.25</v>
      </c>
      <c r="D1444" s="4">
        <f t="shared" si="289"/>
        <v>62.5</v>
      </c>
      <c r="E1444" s="4">
        <f t="shared" si="290"/>
        <v>271.12</v>
      </c>
      <c r="F1444">
        <f t="shared" si="292"/>
        <v>11538.914078666669</v>
      </c>
      <c r="H1444" s="3"/>
      <c r="J1444" s="3">
        <f t="shared" si="291"/>
        <v>291.12</v>
      </c>
      <c r="K1444" s="3">
        <f t="shared" si="293"/>
        <v>11296.590912</v>
      </c>
      <c r="M1444" s="3">
        <f t="shared" si="298"/>
        <v>-242.32316666666884</v>
      </c>
      <c r="N1444">
        <f t="shared" si="294"/>
        <v>242.32316666666884</v>
      </c>
      <c r="O1444">
        <f t="shared" si="295"/>
        <v>0</v>
      </c>
      <c r="Q1444" s="3"/>
      <c r="R1444" s="3"/>
    </row>
    <row r="1445" spans="1:18" x14ac:dyDescent="0.25">
      <c r="A1445" s="3">
        <v>12.85</v>
      </c>
      <c r="B1445" s="3">
        <f t="shared" si="296"/>
        <v>17.850000000000001</v>
      </c>
      <c r="C1445" s="3">
        <f t="shared" si="297"/>
        <v>6.25</v>
      </c>
      <c r="D1445" s="4">
        <f t="shared" si="289"/>
        <v>62.5</v>
      </c>
      <c r="E1445" s="4">
        <f t="shared" si="290"/>
        <v>271.3</v>
      </c>
      <c r="F1445">
        <f t="shared" si="292"/>
        <v>11560.21404166667</v>
      </c>
      <c r="H1445" s="3"/>
      <c r="J1445" s="3">
        <f t="shared" si="291"/>
        <v>291.29999999999995</v>
      </c>
      <c r="K1445" s="3">
        <f t="shared" si="293"/>
        <v>11319.147374999999</v>
      </c>
      <c r="M1445" s="3">
        <f t="shared" si="298"/>
        <v>-241.06666666667115</v>
      </c>
      <c r="N1445">
        <f t="shared" si="294"/>
        <v>241.06666666667115</v>
      </c>
      <c r="O1445">
        <f t="shared" si="295"/>
        <v>0</v>
      </c>
      <c r="Q1445" s="3"/>
      <c r="R1445" s="3"/>
    </row>
    <row r="1446" spans="1:18" x14ac:dyDescent="0.25">
      <c r="A1446" s="3">
        <v>12.86</v>
      </c>
      <c r="B1446" s="3">
        <f t="shared" si="296"/>
        <v>17.86</v>
      </c>
      <c r="C1446" s="3">
        <f t="shared" si="297"/>
        <v>6.25</v>
      </c>
      <c r="D1446" s="4">
        <f t="shared" si="289"/>
        <v>62.5</v>
      </c>
      <c r="E1446" s="4">
        <f t="shared" si="290"/>
        <v>271.48</v>
      </c>
      <c r="F1446">
        <f t="shared" si="292"/>
        <v>11581.541134666666</v>
      </c>
      <c r="H1446" s="3"/>
      <c r="J1446" s="3">
        <f t="shared" si="291"/>
        <v>291.48</v>
      </c>
      <c r="K1446" s="3">
        <f t="shared" si="293"/>
        <v>11341.732968</v>
      </c>
      <c r="M1446" s="3">
        <f t="shared" si="298"/>
        <v>-239.80816666666578</v>
      </c>
      <c r="N1446">
        <f t="shared" si="294"/>
        <v>239.80816666666578</v>
      </c>
      <c r="O1446">
        <f t="shared" si="295"/>
        <v>0</v>
      </c>
      <c r="Q1446" s="3"/>
      <c r="R1446" s="3"/>
    </row>
    <row r="1447" spans="1:18" x14ac:dyDescent="0.25">
      <c r="A1447" s="3">
        <v>12.87</v>
      </c>
      <c r="B1447" s="3">
        <f t="shared" si="296"/>
        <v>17.869999999999997</v>
      </c>
      <c r="C1447" s="3">
        <f t="shared" si="297"/>
        <v>6.25</v>
      </c>
      <c r="D1447" s="4">
        <f t="shared" si="289"/>
        <v>62.5</v>
      </c>
      <c r="E1447" s="4">
        <f t="shared" si="290"/>
        <v>271.65999999999997</v>
      </c>
      <c r="F1447">
        <f t="shared" si="292"/>
        <v>11602.89537566666</v>
      </c>
      <c r="H1447" s="3"/>
      <c r="J1447" s="3">
        <f t="shared" si="291"/>
        <v>291.65999999999997</v>
      </c>
      <c r="K1447" s="3">
        <f t="shared" si="293"/>
        <v>11364.347708999998</v>
      </c>
      <c r="M1447" s="3">
        <f t="shared" si="298"/>
        <v>-238.54766666666183</v>
      </c>
      <c r="N1447">
        <f t="shared" si="294"/>
        <v>238.54766666666183</v>
      </c>
      <c r="O1447">
        <f t="shared" si="295"/>
        <v>0</v>
      </c>
      <c r="Q1447" s="3"/>
      <c r="R1447" s="3"/>
    </row>
    <row r="1448" spans="1:18" x14ac:dyDescent="0.25">
      <c r="A1448" s="3">
        <v>12.88</v>
      </c>
      <c r="B1448" s="3">
        <f t="shared" si="296"/>
        <v>17.880000000000003</v>
      </c>
      <c r="C1448" s="3">
        <f t="shared" si="297"/>
        <v>6.25</v>
      </c>
      <c r="D1448" s="4">
        <f t="shared" si="289"/>
        <v>62.5</v>
      </c>
      <c r="E1448" s="4">
        <f t="shared" si="290"/>
        <v>271.84000000000003</v>
      </c>
      <c r="F1448">
        <f t="shared" si="292"/>
        <v>11624.276782666671</v>
      </c>
      <c r="H1448" s="3"/>
      <c r="J1448" s="3">
        <f t="shared" si="291"/>
        <v>291.84000000000003</v>
      </c>
      <c r="K1448" s="3">
        <f t="shared" si="293"/>
        <v>11386.991616000003</v>
      </c>
      <c r="M1448" s="3">
        <f t="shared" si="298"/>
        <v>-237.28516666666837</v>
      </c>
      <c r="N1448">
        <f t="shared" si="294"/>
        <v>237.28516666666837</v>
      </c>
      <c r="O1448">
        <f t="shared" si="295"/>
        <v>0</v>
      </c>
      <c r="Q1448" s="3"/>
      <c r="R1448" s="3"/>
    </row>
    <row r="1449" spans="1:18" x14ac:dyDescent="0.25">
      <c r="A1449" s="3">
        <v>12.89</v>
      </c>
      <c r="B1449" s="3">
        <f t="shared" si="296"/>
        <v>17.89</v>
      </c>
      <c r="C1449" s="3">
        <f t="shared" si="297"/>
        <v>6.25</v>
      </c>
      <c r="D1449" s="4">
        <f t="shared" si="289"/>
        <v>62.5</v>
      </c>
      <c r="E1449" s="4">
        <f t="shared" si="290"/>
        <v>272.02</v>
      </c>
      <c r="F1449">
        <f t="shared" si="292"/>
        <v>11645.685373666667</v>
      </c>
      <c r="H1449" s="3"/>
      <c r="J1449" s="3">
        <f t="shared" si="291"/>
        <v>292.02</v>
      </c>
      <c r="K1449" s="3">
        <f t="shared" si="293"/>
        <v>11409.664707000002</v>
      </c>
      <c r="M1449" s="3">
        <f t="shared" si="298"/>
        <v>-236.02066666666542</v>
      </c>
      <c r="N1449">
        <f t="shared" si="294"/>
        <v>236.02066666666542</v>
      </c>
      <c r="O1449">
        <f t="shared" si="295"/>
        <v>0</v>
      </c>
      <c r="Q1449" s="3"/>
      <c r="R1449" s="3"/>
    </row>
    <row r="1450" spans="1:18" x14ac:dyDescent="0.25">
      <c r="A1450" s="3">
        <v>12.9</v>
      </c>
      <c r="B1450" s="3">
        <f t="shared" si="296"/>
        <v>17.899999999999999</v>
      </c>
      <c r="C1450" s="3">
        <f t="shared" si="297"/>
        <v>6.25</v>
      </c>
      <c r="D1450" s="4">
        <f t="shared" si="289"/>
        <v>62.5</v>
      </c>
      <c r="E1450" s="4">
        <f t="shared" si="290"/>
        <v>272.2</v>
      </c>
      <c r="F1450">
        <f t="shared" si="292"/>
        <v>11667.121166666664</v>
      </c>
      <c r="H1450" s="3"/>
      <c r="J1450" s="3">
        <f t="shared" si="291"/>
        <v>292.20000000000005</v>
      </c>
      <c r="K1450" s="3">
        <f t="shared" si="293"/>
        <v>11432.367000000002</v>
      </c>
      <c r="M1450" s="3">
        <f t="shared" si="298"/>
        <v>-234.75416666666206</v>
      </c>
      <c r="N1450">
        <f t="shared" si="294"/>
        <v>234.75416666666206</v>
      </c>
      <c r="O1450">
        <f t="shared" si="295"/>
        <v>0</v>
      </c>
      <c r="Q1450" s="3"/>
      <c r="R1450" s="3"/>
    </row>
    <row r="1451" spans="1:18" x14ac:dyDescent="0.25">
      <c r="A1451" s="3">
        <v>12.91</v>
      </c>
      <c r="B1451" s="3">
        <f t="shared" si="296"/>
        <v>17.91</v>
      </c>
      <c r="C1451" s="3">
        <f t="shared" si="297"/>
        <v>6.25</v>
      </c>
      <c r="D1451" s="4">
        <f t="shared" si="289"/>
        <v>62.5</v>
      </c>
      <c r="E1451" s="4">
        <f t="shared" si="290"/>
        <v>272.38</v>
      </c>
      <c r="F1451">
        <f t="shared" si="292"/>
        <v>11688.584179666668</v>
      </c>
      <c r="H1451" s="3"/>
      <c r="J1451" s="3">
        <f t="shared" si="291"/>
        <v>292.38</v>
      </c>
      <c r="K1451" s="3">
        <f t="shared" si="293"/>
        <v>11455.098513000001</v>
      </c>
      <c r="M1451" s="3">
        <f t="shared" si="298"/>
        <v>-233.48566666666738</v>
      </c>
      <c r="N1451">
        <f t="shared" si="294"/>
        <v>233.48566666666738</v>
      </c>
      <c r="O1451">
        <f t="shared" si="295"/>
        <v>0</v>
      </c>
      <c r="Q1451" s="3"/>
      <c r="R1451" s="3"/>
    </row>
    <row r="1452" spans="1:18" x14ac:dyDescent="0.25">
      <c r="A1452" s="3">
        <v>12.92</v>
      </c>
      <c r="B1452" s="3">
        <f t="shared" si="296"/>
        <v>17.920000000000002</v>
      </c>
      <c r="C1452" s="3">
        <f t="shared" si="297"/>
        <v>6.25</v>
      </c>
      <c r="D1452" s="4">
        <f t="shared" si="289"/>
        <v>62.5</v>
      </c>
      <c r="E1452" s="4">
        <f t="shared" si="290"/>
        <v>272.56000000000006</v>
      </c>
      <c r="F1452">
        <f t="shared" si="292"/>
        <v>11710.074430666671</v>
      </c>
      <c r="H1452" s="3"/>
      <c r="J1452" s="3">
        <f t="shared" si="291"/>
        <v>292.56</v>
      </c>
      <c r="K1452" s="3">
        <f t="shared" si="293"/>
        <v>11477.859264000001</v>
      </c>
      <c r="M1452" s="3">
        <f t="shared" si="298"/>
        <v>-232.21516666667048</v>
      </c>
      <c r="N1452">
        <f t="shared" si="294"/>
        <v>232.21516666667048</v>
      </c>
      <c r="O1452">
        <f t="shared" si="295"/>
        <v>0</v>
      </c>
      <c r="Q1452" s="3"/>
      <c r="R1452" s="3"/>
    </row>
    <row r="1453" spans="1:18" x14ac:dyDescent="0.25">
      <c r="A1453" s="3">
        <v>12.93</v>
      </c>
      <c r="B1453" s="3">
        <f t="shared" si="296"/>
        <v>17.93</v>
      </c>
      <c r="C1453" s="3">
        <f t="shared" si="297"/>
        <v>6.25</v>
      </c>
      <c r="D1453" s="4">
        <f t="shared" si="289"/>
        <v>62.5</v>
      </c>
      <c r="E1453" s="4">
        <f t="shared" si="290"/>
        <v>272.74</v>
      </c>
      <c r="F1453">
        <f t="shared" si="292"/>
        <v>11731.591937666668</v>
      </c>
      <c r="H1453" s="3"/>
      <c r="J1453" s="3">
        <f t="shared" si="291"/>
        <v>292.74</v>
      </c>
      <c r="K1453" s="3">
        <f t="shared" si="293"/>
        <v>11500.649270999998</v>
      </c>
      <c r="M1453" s="3">
        <f t="shared" si="298"/>
        <v>-230.94266666666954</v>
      </c>
      <c r="N1453">
        <f t="shared" si="294"/>
        <v>230.94266666666954</v>
      </c>
      <c r="O1453">
        <f t="shared" si="295"/>
        <v>0</v>
      </c>
      <c r="Q1453" s="3"/>
      <c r="R1453" s="3"/>
    </row>
    <row r="1454" spans="1:18" x14ac:dyDescent="0.25">
      <c r="A1454" s="3">
        <v>12.94</v>
      </c>
      <c r="B1454" s="3">
        <f t="shared" si="296"/>
        <v>17.939999999999998</v>
      </c>
      <c r="C1454" s="3">
        <f t="shared" si="297"/>
        <v>6.25</v>
      </c>
      <c r="D1454" s="4">
        <f t="shared" si="289"/>
        <v>62.5</v>
      </c>
      <c r="E1454" s="4">
        <f t="shared" si="290"/>
        <v>272.91999999999996</v>
      </c>
      <c r="F1454">
        <f t="shared" si="292"/>
        <v>11753.136718666661</v>
      </c>
      <c r="H1454" s="3"/>
      <c r="J1454" s="3">
        <f t="shared" si="291"/>
        <v>292.91999999999996</v>
      </c>
      <c r="K1454" s="3">
        <f t="shared" si="293"/>
        <v>11523.468551999998</v>
      </c>
      <c r="M1454" s="3">
        <f t="shared" si="298"/>
        <v>-229.66816666666273</v>
      </c>
      <c r="N1454">
        <f t="shared" si="294"/>
        <v>229.66816666666273</v>
      </c>
      <c r="O1454">
        <f t="shared" si="295"/>
        <v>0</v>
      </c>
      <c r="Q1454" s="3"/>
      <c r="R1454" s="3"/>
    </row>
    <row r="1455" spans="1:18" x14ac:dyDescent="0.25">
      <c r="A1455" s="3">
        <v>12.95</v>
      </c>
      <c r="B1455" s="3">
        <f t="shared" si="296"/>
        <v>17.95</v>
      </c>
      <c r="C1455" s="3">
        <f t="shared" si="297"/>
        <v>6.25</v>
      </c>
      <c r="D1455" s="4">
        <f t="shared" si="289"/>
        <v>62.5</v>
      </c>
      <c r="E1455" s="4">
        <f t="shared" si="290"/>
        <v>273.09999999999997</v>
      </c>
      <c r="F1455">
        <f t="shared" si="292"/>
        <v>11774.708791666664</v>
      </c>
      <c r="H1455" s="3"/>
      <c r="J1455" s="3">
        <f t="shared" si="291"/>
        <v>293.10000000000002</v>
      </c>
      <c r="K1455" s="3">
        <f t="shared" si="293"/>
        <v>11546.317125</v>
      </c>
      <c r="M1455" s="3">
        <f t="shared" si="298"/>
        <v>-228.39166666666461</v>
      </c>
      <c r="N1455">
        <f t="shared" si="294"/>
        <v>228.39166666666461</v>
      </c>
      <c r="O1455">
        <f t="shared" si="295"/>
        <v>0</v>
      </c>
      <c r="Q1455" s="3"/>
      <c r="R1455" s="3"/>
    </row>
    <row r="1456" spans="1:18" x14ac:dyDescent="0.25">
      <c r="A1456" s="3">
        <v>12.96</v>
      </c>
      <c r="B1456" s="3">
        <f t="shared" si="296"/>
        <v>17.96</v>
      </c>
      <c r="C1456" s="3">
        <f t="shared" si="297"/>
        <v>6.25</v>
      </c>
      <c r="D1456" s="4">
        <f t="shared" si="289"/>
        <v>62.5</v>
      </c>
      <c r="E1456" s="4">
        <f t="shared" si="290"/>
        <v>273.28000000000003</v>
      </c>
      <c r="F1456">
        <f t="shared" si="292"/>
        <v>11796.308174666668</v>
      </c>
      <c r="H1456" s="3"/>
      <c r="J1456" s="3">
        <f t="shared" si="291"/>
        <v>293.28000000000003</v>
      </c>
      <c r="K1456" s="3">
        <f t="shared" si="293"/>
        <v>11569.195008000002</v>
      </c>
      <c r="M1456" s="3">
        <f t="shared" si="298"/>
        <v>-227.11316666666607</v>
      </c>
      <c r="N1456">
        <f t="shared" si="294"/>
        <v>227.11316666666607</v>
      </c>
      <c r="O1456">
        <f t="shared" si="295"/>
        <v>0</v>
      </c>
      <c r="Q1456" s="3"/>
      <c r="R1456" s="3"/>
    </row>
    <row r="1457" spans="1:18" x14ac:dyDescent="0.25">
      <c r="A1457" s="3">
        <v>12.97</v>
      </c>
      <c r="B1457" s="3">
        <f t="shared" si="296"/>
        <v>17.97</v>
      </c>
      <c r="C1457" s="3">
        <f t="shared" si="297"/>
        <v>6.25</v>
      </c>
      <c r="D1457" s="4">
        <f t="shared" si="289"/>
        <v>62.5</v>
      </c>
      <c r="E1457" s="4">
        <f t="shared" si="290"/>
        <v>273.45999999999998</v>
      </c>
      <c r="F1457">
        <f t="shared" si="292"/>
        <v>11817.934885666664</v>
      </c>
      <c r="H1457" s="3"/>
      <c r="J1457" s="3">
        <f t="shared" si="291"/>
        <v>293.46000000000004</v>
      </c>
      <c r="K1457" s="3">
        <f t="shared" si="293"/>
        <v>11592.102219</v>
      </c>
      <c r="M1457" s="3">
        <f t="shared" si="298"/>
        <v>-225.8326666666635</v>
      </c>
      <c r="N1457">
        <f t="shared" si="294"/>
        <v>225.8326666666635</v>
      </c>
      <c r="O1457">
        <f t="shared" si="295"/>
        <v>0</v>
      </c>
      <c r="Q1457" s="3"/>
      <c r="R1457" s="3"/>
    </row>
    <row r="1458" spans="1:18" x14ac:dyDescent="0.25">
      <c r="A1458" s="3">
        <v>12.98</v>
      </c>
      <c r="B1458" s="3">
        <f t="shared" si="296"/>
        <v>17.98</v>
      </c>
      <c r="C1458" s="3">
        <f t="shared" si="297"/>
        <v>6.25</v>
      </c>
      <c r="D1458" s="4">
        <f t="shared" si="289"/>
        <v>62.5</v>
      </c>
      <c r="E1458" s="4">
        <f t="shared" si="290"/>
        <v>273.64</v>
      </c>
      <c r="F1458">
        <f t="shared" si="292"/>
        <v>11839.588942666667</v>
      </c>
      <c r="H1458" s="3"/>
      <c r="J1458" s="3">
        <f t="shared" si="291"/>
        <v>293.64</v>
      </c>
      <c r="K1458" s="3">
        <f t="shared" si="293"/>
        <v>11615.038776000001</v>
      </c>
      <c r="M1458" s="3">
        <f t="shared" si="298"/>
        <v>-224.55016666666597</v>
      </c>
      <c r="N1458">
        <f t="shared" si="294"/>
        <v>224.55016666666597</v>
      </c>
      <c r="O1458">
        <f t="shared" si="295"/>
        <v>0</v>
      </c>
      <c r="Q1458" s="3"/>
      <c r="R1458" s="3"/>
    </row>
    <row r="1459" spans="1:18" x14ac:dyDescent="0.25">
      <c r="A1459" s="3">
        <v>12.99</v>
      </c>
      <c r="B1459" s="3">
        <f t="shared" si="296"/>
        <v>17.990000000000002</v>
      </c>
      <c r="C1459" s="3">
        <f t="shared" si="297"/>
        <v>6.25</v>
      </c>
      <c r="D1459" s="4">
        <f t="shared" si="289"/>
        <v>62.5</v>
      </c>
      <c r="E1459" s="4">
        <f t="shared" si="290"/>
        <v>273.82000000000005</v>
      </c>
      <c r="F1459">
        <f t="shared" si="292"/>
        <v>11861.27036366667</v>
      </c>
      <c r="H1459" s="3"/>
      <c r="J1459" s="3">
        <f t="shared" si="291"/>
        <v>293.82</v>
      </c>
      <c r="K1459" s="3">
        <f t="shared" si="293"/>
        <v>11638.004697</v>
      </c>
      <c r="M1459" s="3">
        <f t="shared" si="298"/>
        <v>-223.26566666666986</v>
      </c>
      <c r="N1459">
        <f t="shared" si="294"/>
        <v>223.26566666666986</v>
      </c>
      <c r="O1459">
        <f t="shared" si="295"/>
        <v>0</v>
      </c>
      <c r="Q1459" s="3"/>
      <c r="R1459" s="3"/>
    </row>
    <row r="1460" spans="1:18" x14ac:dyDescent="0.25">
      <c r="A1460" s="3">
        <v>13</v>
      </c>
      <c r="B1460" s="3">
        <f t="shared" si="296"/>
        <v>18</v>
      </c>
      <c r="C1460" s="3">
        <f t="shared" si="297"/>
        <v>6.25</v>
      </c>
      <c r="D1460" s="4">
        <f t="shared" si="289"/>
        <v>62.5</v>
      </c>
      <c r="E1460" s="4">
        <f t="shared" si="290"/>
        <v>274</v>
      </c>
      <c r="F1460">
        <f t="shared" si="292"/>
        <v>11882.979166666666</v>
      </c>
      <c r="H1460" s="3"/>
      <c r="J1460" s="3">
        <f t="shared" si="291"/>
        <v>294</v>
      </c>
      <c r="K1460" s="3">
        <f t="shared" si="293"/>
        <v>11661</v>
      </c>
      <c r="M1460" s="3">
        <f t="shared" si="298"/>
        <v>-221.97916666666606</v>
      </c>
      <c r="N1460">
        <f t="shared" si="294"/>
        <v>221.97916666666606</v>
      </c>
      <c r="O1460">
        <f t="shared" si="295"/>
        <v>0</v>
      </c>
      <c r="Q1460" s="3"/>
      <c r="R1460" s="3"/>
    </row>
    <row r="1461" spans="1:18" x14ac:dyDescent="0.25">
      <c r="A1461" s="3">
        <v>13.01</v>
      </c>
      <c r="B1461" s="3">
        <f t="shared" si="296"/>
        <v>18.009999999999998</v>
      </c>
      <c r="C1461" s="3">
        <f t="shared" si="297"/>
        <v>6.25</v>
      </c>
      <c r="D1461" s="4">
        <f t="shared" si="289"/>
        <v>62.5</v>
      </c>
      <c r="E1461" s="4">
        <f t="shared" si="290"/>
        <v>274.17999999999995</v>
      </c>
      <c r="F1461">
        <f t="shared" si="292"/>
        <v>11904.715369666661</v>
      </c>
      <c r="H1461" s="3"/>
      <c r="J1461" s="3">
        <f t="shared" si="291"/>
        <v>294.18</v>
      </c>
      <c r="K1461" s="3">
        <f t="shared" si="293"/>
        <v>11684.024702999999</v>
      </c>
      <c r="M1461" s="3">
        <f t="shared" si="298"/>
        <v>-220.69066666666185</v>
      </c>
      <c r="N1461">
        <f t="shared" si="294"/>
        <v>220.69066666666185</v>
      </c>
      <c r="O1461">
        <f t="shared" si="295"/>
        <v>0</v>
      </c>
      <c r="Q1461" s="3"/>
      <c r="R1461" s="3"/>
    </row>
    <row r="1462" spans="1:18" x14ac:dyDescent="0.25">
      <c r="A1462" s="3">
        <v>13.02</v>
      </c>
      <c r="B1462" s="3">
        <f t="shared" si="296"/>
        <v>18.02</v>
      </c>
      <c r="C1462" s="3">
        <f t="shared" si="297"/>
        <v>6.25</v>
      </c>
      <c r="D1462" s="4">
        <f t="shared" si="289"/>
        <v>62.5</v>
      </c>
      <c r="E1462" s="4">
        <f t="shared" si="290"/>
        <v>274.36</v>
      </c>
      <c r="F1462">
        <f t="shared" si="292"/>
        <v>11926.478990666667</v>
      </c>
      <c r="H1462" s="3"/>
      <c r="J1462" s="3">
        <f t="shared" si="291"/>
        <v>294.36</v>
      </c>
      <c r="K1462" s="3">
        <f t="shared" si="293"/>
        <v>11707.078824</v>
      </c>
      <c r="M1462" s="3">
        <f t="shared" si="298"/>
        <v>-219.40016666666634</v>
      </c>
      <c r="N1462">
        <f t="shared" si="294"/>
        <v>219.40016666666634</v>
      </c>
      <c r="O1462">
        <f t="shared" si="295"/>
        <v>0</v>
      </c>
      <c r="Q1462" s="3"/>
      <c r="R1462" s="3"/>
    </row>
    <row r="1463" spans="1:18" x14ac:dyDescent="0.25">
      <c r="A1463" s="3">
        <v>13.03</v>
      </c>
      <c r="B1463" s="3">
        <f t="shared" si="296"/>
        <v>18.03</v>
      </c>
      <c r="C1463" s="3">
        <f t="shared" si="297"/>
        <v>6.25</v>
      </c>
      <c r="D1463" s="4">
        <f t="shared" si="289"/>
        <v>62.5</v>
      </c>
      <c r="E1463" s="4">
        <f t="shared" si="290"/>
        <v>274.54000000000002</v>
      </c>
      <c r="F1463">
        <f t="shared" si="292"/>
        <v>11948.270047666669</v>
      </c>
      <c r="H1463" s="3"/>
      <c r="J1463" s="3">
        <f t="shared" si="291"/>
        <v>294.53999999999996</v>
      </c>
      <c r="K1463" s="3">
        <f t="shared" si="293"/>
        <v>11730.162380999998</v>
      </c>
      <c r="M1463" s="3">
        <f t="shared" si="298"/>
        <v>-218.10766666667041</v>
      </c>
      <c r="N1463">
        <f t="shared" si="294"/>
        <v>218.10766666667041</v>
      </c>
      <c r="O1463">
        <f t="shared" si="295"/>
        <v>0</v>
      </c>
      <c r="Q1463" s="3"/>
      <c r="R1463" s="3"/>
    </row>
    <row r="1464" spans="1:18" x14ac:dyDescent="0.25">
      <c r="A1464" s="3">
        <v>13.04</v>
      </c>
      <c r="B1464" s="3">
        <f t="shared" si="296"/>
        <v>18.04</v>
      </c>
      <c r="C1464" s="3">
        <f t="shared" si="297"/>
        <v>6.25</v>
      </c>
      <c r="D1464" s="4">
        <f t="shared" si="289"/>
        <v>62.5</v>
      </c>
      <c r="E1464" s="4">
        <f t="shared" si="290"/>
        <v>274.71999999999997</v>
      </c>
      <c r="F1464">
        <f t="shared" si="292"/>
        <v>11970.088558666665</v>
      </c>
      <c r="H1464" s="3"/>
      <c r="J1464" s="3">
        <f t="shared" si="291"/>
        <v>294.71999999999997</v>
      </c>
      <c r="K1464" s="3">
        <f t="shared" si="293"/>
        <v>11753.275392</v>
      </c>
      <c r="M1464" s="3">
        <f t="shared" si="298"/>
        <v>-216.81316666666498</v>
      </c>
      <c r="N1464">
        <f t="shared" si="294"/>
        <v>216.81316666666498</v>
      </c>
      <c r="O1464">
        <f t="shared" si="295"/>
        <v>0</v>
      </c>
      <c r="Q1464" s="3"/>
      <c r="R1464" s="3"/>
    </row>
    <row r="1465" spans="1:18" x14ac:dyDescent="0.25">
      <c r="A1465" s="3">
        <v>13.05</v>
      </c>
      <c r="B1465" s="3">
        <f t="shared" si="296"/>
        <v>18.05</v>
      </c>
      <c r="C1465" s="3">
        <f t="shared" si="297"/>
        <v>6.25</v>
      </c>
      <c r="D1465" s="4">
        <f t="shared" si="289"/>
        <v>62.5</v>
      </c>
      <c r="E1465" s="4">
        <f t="shared" si="290"/>
        <v>274.90000000000003</v>
      </c>
      <c r="F1465">
        <f t="shared" si="292"/>
        <v>11991.934541666667</v>
      </c>
      <c r="H1465" s="3"/>
      <c r="J1465" s="3">
        <f t="shared" si="291"/>
        <v>294.89999999999998</v>
      </c>
      <c r="K1465" s="3">
        <f t="shared" si="293"/>
        <v>11776.417874999999</v>
      </c>
      <c r="M1465" s="3">
        <f t="shared" si="298"/>
        <v>-215.51666666666824</v>
      </c>
      <c r="N1465">
        <f t="shared" si="294"/>
        <v>215.51666666666824</v>
      </c>
      <c r="O1465">
        <f t="shared" si="295"/>
        <v>0</v>
      </c>
      <c r="Q1465" s="3"/>
      <c r="R1465" s="3"/>
    </row>
    <row r="1466" spans="1:18" x14ac:dyDescent="0.25">
      <c r="A1466" s="3">
        <v>13.06</v>
      </c>
      <c r="B1466" s="3">
        <f t="shared" si="296"/>
        <v>18.060000000000002</v>
      </c>
      <c r="C1466" s="3">
        <f t="shared" si="297"/>
        <v>6.25</v>
      </c>
      <c r="D1466" s="4">
        <f t="shared" si="289"/>
        <v>62.5</v>
      </c>
      <c r="E1466" s="4">
        <f t="shared" si="290"/>
        <v>275.08000000000004</v>
      </c>
      <c r="F1466">
        <f t="shared" si="292"/>
        <v>12013.808014666671</v>
      </c>
      <c r="H1466" s="3"/>
      <c r="J1466" s="3">
        <f t="shared" si="291"/>
        <v>295.08000000000004</v>
      </c>
      <c r="K1466" s="3">
        <f t="shared" si="293"/>
        <v>11799.589848000001</v>
      </c>
      <c r="M1466" s="3">
        <f t="shared" si="298"/>
        <v>-214.21816666666928</v>
      </c>
      <c r="N1466">
        <f t="shared" si="294"/>
        <v>214.21816666666928</v>
      </c>
      <c r="O1466">
        <f t="shared" si="295"/>
        <v>0</v>
      </c>
      <c r="Q1466" s="3"/>
      <c r="R1466" s="3"/>
    </row>
    <row r="1467" spans="1:18" x14ac:dyDescent="0.25">
      <c r="A1467" s="3">
        <v>13.07</v>
      </c>
      <c r="B1467" s="3">
        <f t="shared" si="296"/>
        <v>18.07</v>
      </c>
      <c r="C1467" s="3">
        <f t="shared" si="297"/>
        <v>6.25</v>
      </c>
      <c r="D1467" s="4">
        <f t="shared" si="289"/>
        <v>62.5</v>
      </c>
      <c r="E1467" s="4">
        <f t="shared" si="290"/>
        <v>275.26</v>
      </c>
      <c r="F1467">
        <f t="shared" si="292"/>
        <v>12035.708995666668</v>
      </c>
      <c r="H1467" s="3"/>
      <c r="J1467" s="3">
        <f t="shared" si="291"/>
        <v>295.26</v>
      </c>
      <c r="K1467" s="3">
        <f t="shared" si="293"/>
        <v>11822.791329</v>
      </c>
      <c r="M1467" s="3">
        <f t="shared" si="298"/>
        <v>-212.91766666666808</v>
      </c>
      <c r="N1467">
        <f t="shared" si="294"/>
        <v>212.91766666666808</v>
      </c>
      <c r="O1467">
        <f t="shared" si="295"/>
        <v>0</v>
      </c>
      <c r="Q1467" s="3"/>
      <c r="R1467" s="3"/>
    </row>
    <row r="1468" spans="1:18" x14ac:dyDescent="0.25">
      <c r="A1468" s="3">
        <v>13.08</v>
      </c>
      <c r="B1468" s="3">
        <f t="shared" si="296"/>
        <v>18.079999999999998</v>
      </c>
      <c r="C1468" s="3">
        <f t="shared" si="297"/>
        <v>6.25</v>
      </c>
      <c r="D1468" s="4">
        <f t="shared" si="289"/>
        <v>62.5</v>
      </c>
      <c r="E1468" s="4">
        <f t="shared" si="290"/>
        <v>275.43999999999994</v>
      </c>
      <c r="F1468">
        <f t="shared" si="292"/>
        <v>12057.637502666661</v>
      </c>
      <c r="H1468" s="3"/>
      <c r="J1468" s="3">
        <f t="shared" si="291"/>
        <v>295.44</v>
      </c>
      <c r="K1468" s="3">
        <f t="shared" si="293"/>
        <v>11846.022336</v>
      </c>
      <c r="M1468" s="3">
        <f t="shared" si="298"/>
        <v>-211.61516666666103</v>
      </c>
      <c r="N1468">
        <f t="shared" si="294"/>
        <v>211.61516666666103</v>
      </c>
      <c r="O1468">
        <f t="shared" si="295"/>
        <v>0</v>
      </c>
      <c r="Q1468" s="3"/>
      <c r="R1468" s="3"/>
    </row>
    <row r="1469" spans="1:18" x14ac:dyDescent="0.25">
      <c r="A1469" s="3">
        <v>13.09</v>
      </c>
      <c r="B1469" s="3">
        <f t="shared" si="296"/>
        <v>18.09</v>
      </c>
      <c r="C1469" s="3">
        <f t="shared" si="297"/>
        <v>6.25</v>
      </c>
      <c r="D1469" s="4">
        <f t="shared" si="289"/>
        <v>62.5</v>
      </c>
      <c r="E1469" s="4">
        <f t="shared" si="290"/>
        <v>275.62</v>
      </c>
      <c r="F1469">
        <f t="shared" si="292"/>
        <v>12079.593553666666</v>
      </c>
      <c r="H1469" s="3"/>
      <c r="J1469" s="3">
        <f t="shared" si="291"/>
        <v>295.62</v>
      </c>
      <c r="K1469" s="3">
        <f t="shared" si="293"/>
        <v>11869.282887000001</v>
      </c>
      <c r="M1469" s="3">
        <f t="shared" si="298"/>
        <v>-210.31066666666447</v>
      </c>
      <c r="N1469">
        <f t="shared" si="294"/>
        <v>210.31066666666447</v>
      </c>
      <c r="O1469">
        <f t="shared" si="295"/>
        <v>0</v>
      </c>
      <c r="Q1469" s="3"/>
      <c r="R1469" s="3"/>
    </row>
    <row r="1470" spans="1:18" x14ac:dyDescent="0.25">
      <c r="A1470" s="3">
        <v>13.1</v>
      </c>
      <c r="B1470" s="3">
        <f t="shared" si="296"/>
        <v>18.100000000000001</v>
      </c>
      <c r="C1470" s="3">
        <f t="shared" si="297"/>
        <v>6.25</v>
      </c>
      <c r="D1470" s="4">
        <f t="shared" si="289"/>
        <v>62.5</v>
      </c>
      <c r="E1470" s="4">
        <f t="shared" si="290"/>
        <v>275.8</v>
      </c>
      <c r="F1470">
        <f t="shared" si="292"/>
        <v>12101.57716666667</v>
      </c>
      <c r="H1470" s="3"/>
      <c r="J1470" s="3">
        <f t="shared" si="291"/>
        <v>295.79999999999995</v>
      </c>
      <c r="K1470" s="3">
        <f t="shared" si="293"/>
        <v>11892.572999999997</v>
      </c>
      <c r="M1470" s="3">
        <f t="shared" si="298"/>
        <v>-209.00416666667297</v>
      </c>
      <c r="N1470">
        <f t="shared" si="294"/>
        <v>209.00416666667297</v>
      </c>
      <c r="O1470">
        <f t="shared" si="295"/>
        <v>0</v>
      </c>
      <c r="Q1470" s="3"/>
      <c r="R1470" s="3"/>
    </row>
    <row r="1471" spans="1:18" x14ac:dyDescent="0.25">
      <c r="A1471" s="3">
        <v>13.11</v>
      </c>
      <c r="B1471" s="3">
        <f t="shared" si="296"/>
        <v>18.11</v>
      </c>
      <c r="C1471" s="3">
        <f t="shared" si="297"/>
        <v>6.25</v>
      </c>
      <c r="D1471" s="4">
        <f t="shared" si="289"/>
        <v>62.5</v>
      </c>
      <c r="E1471" s="4">
        <f t="shared" si="290"/>
        <v>275.98</v>
      </c>
      <c r="F1471">
        <f t="shared" si="292"/>
        <v>12123.588359666668</v>
      </c>
      <c r="H1471" s="3"/>
      <c r="J1471" s="3">
        <f t="shared" si="291"/>
        <v>295.98</v>
      </c>
      <c r="K1471" s="3">
        <f t="shared" si="293"/>
        <v>11915.892693</v>
      </c>
      <c r="M1471" s="3">
        <f t="shared" si="298"/>
        <v>-207.69566666666833</v>
      </c>
      <c r="N1471">
        <f t="shared" si="294"/>
        <v>207.69566666666833</v>
      </c>
      <c r="O1471">
        <f t="shared" si="295"/>
        <v>0</v>
      </c>
      <c r="Q1471" s="3"/>
      <c r="R1471" s="3"/>
    </row>
    <row r="1472" spans="1:18" x14ac:dyDescent="0.25">
      <c r="A1472" s="3">
        <v>13.12</v>
      </c>
      <c r="B1472" s="3">
        <f t="shared" si="296"/>
        <v>18.119999999999997</v>
      </c>
      <c r="C1472" s="3">
        <f t="shared" si="297"/>
        <v>6.25</v>
      </c>
      <c r="D1472" s="4">
        <f t="shared" si="289"/>
        <v>62.5</v>
      </c>
      <c r="E1472" s="4">
        <f t="shared" si="290"/>
        <v>276.15999999999997</v>
      </c>
      <c r="F1472">
        <f t="shared" si="292"/>
        <v>12145.627150666662</v>
      </c>
      <c r="H1472" s="3"/>
      <c r="J1472" s="3">
        <f t="shared" si="291"/>
        <v>296.15999999999997</v>
      </c>
      <c r="K1472" s="3">
        <f t="shared" si="293"/>
        <v>11939.241983999997</v>
      </c>
      <c r="M1472" s="3">
        <f t="shared" si="298"/>
        <v>-206.3851666666651</v>
      </c>
      <c r="N1472">
        <f t="shared" si="294"/>
        <v>206.3851666666651</v>
      </c>
      <c r="O1472">
        <f t="shared" si="295"/>
        <v>0</v>
      </c>
      <c r="Q1472" s="3"/>
      <c r="R1472" s="3"/>
    </row>
    <row r="1473" spans="1:18" x14ac:dyDescent="0.25">
      <c r="A1473" s="3">
        <v>13.13</v>
      </c>
      <c r="B1473" s="3">
        <f t="shared" si="296"/>
        <v>18.130000000000003</v>
      </c>
      <c r="C1473" s="3">
        <f t="shared" si="297"/>
        <v>6.25</v>
      </c>
      <c r="D1473" s="4">
        <f t="shared" si="289"/>
        <v>62.5</v>
      </c>
      <c r="E1473" s="4">
        <f t="shared" si="290"/>
        <v>276.34000000000003</v>
      </c>
      <c r="F1473">
        <f t="shared" si="292"/>
        <v>12167.693557666671</v>
      </c>
      <c r="H1473" s="3"/>
      <c r="J1473" s="3">
        <f t="shared" si="291"/>
        <v>296.34000000000003</v>
      </c>
      <c r="K1473" s="3">
        <f t="shared" si="293"/>
        <v>11962.620891000002</v>
      </c>
      <c r="M1473" s="3">
        <f t="shared" si="298"/>
        <v>-205.07266666666874</v>
      </c>
      <c r="N1473">
        <f t="shared" si="294"/>
        <v>205.07266666666874</v>
      </c>
      <c r="O1473">
        <f t="shared" si="295"/>
        <v>0</v>
      </c>
      <c r="Q1473" s="3"/>
      <c r="R1473" s="3"/>
    </row>
    <row r="1474" spans="1:18" x14ac:dyDescent="0.25">
      <c r="A1474" s="3">
        <v>13.14</v>
      </c>
      <c r="B1474" s="3">
        <f t="shared" si="296"/>
        <v>18.14</v>
      </c>
      <c r="C1474" s="3">
        <f t="shared" si="297"/>
        <v>6.25</v>
      </c>
      <c r="D1474" s="4">
        <f t="shared" si="289"/>
        <v>62.5</v>
      </c>
      <c r="E1474" s="4">
        <f t="shared" si="290"/>
        <v>276.52</v>
      </c>
      <c r="F1474">
        <f t="shared" si="292"/>
        <v>12189.787598666666</v>
      </c>
      <c r="H1474" s="3"/>
      <c r="J1474" s="3">
        <f t="shared" si="291"/>
        <v>296.52</v>
      </c>
      <c r="K1474" s="3">
        <f t="shared" si="293"/>
        <v>11986.029431999999</v>
      </c>
      <c r="M1474" s="3">
        <f t="shared" si="298"/>
        <v>-203.75816666666651</v>
      </c>
      <c r="N1474">
        <f t="shared" si="294"/>
        <v>203.75816666666651</v>
      </c>
      <c r="O1474">
        <f t="shared" si="295"/>
        <v>0</v>
      </c>
      <c r="Q1474" s="3"/>
      <c r="R1474" s="3"/>
    </row>
    <row r="1475" spans="1:18" x14ac:dyDescent="0.25">
      <c r="A1475" s="3">
        <v>13.15</v>
      </c>
      <c r="B1475" s="3">
        <f t="shared" si="296"/>
        <v>18.149999999999999</v>
      </c>
      <c r="C1475" s="3">
        <f t="shared" si="297"/>
        <v>6.25</v>
      </c>
      <c r="D1475" s="4">
        <f t="shared" si="289"/>
        <v>62.5</v>
      </c>
      <c r="E1475" s="4">
        <f t="shared" si="290"/>
        <v>276.7</v>
      </c>
      <c r="F1475">
        <f t="shared" si="292"/>
        <v>12211.909291666663</v>
      </c>
      <c r="H1475" s="3"/>
      <c r="J1475" s="3">
        <f t="shared" si="291"/>
        <v>296.70000000000005</v>
      </c>
      <c r="K1475" s="3">
        <f t="shared" si="293"/>
        <v>12009.467625000001</v>
      </c>
      <c r="M1475" s="3">
        <f t="shared" si="298"/>
        <v>-202.44166666666206</v>
      </c>
      <c r="N1475">
        <f t="shared" si="294"/>
        <v>202.44166666666206</v>
      </c>
      <c r="O1475">
        <f t="shared" si="295"/>
        <v>0</v>
      </c>
      <c r="Q1475" s="3"/>
      <c r="R1475" s="3"/>
    </row>
    <row r="1476" spans="1:18" x14ac:dyDescent="0.25">
      <c r="A1476" s="3">
        <v>13.16</v>
      </c>
      <c r="B1476" s="3">
        <f t="shared" si="296"/>
        <v>18.16</v>
      </c>
      <c r="C1476" s="3">
        <f t="shared" si="297"/>
        <v>6.25</v>
      </c>
      <c r="D1476" s="4">
        <f t="shared" si="289"/>
        <v>62.5</v>
      </c>
      <c r="E1476" s="4">
        <f t="shared" si="290"/>
        <v>276.88</v>
      </c>
      <c r="F1476">
        <f t="shared" si="292"/>
        <v>12234.058654666667</v>
      </c>
      <c r="H1476" s="3"/>
      <c r="J1476" s="3">
        <f t="shared" si="291"/>
        <v>296.88</v>
      </c>
      <c r="K1476" s="3">
        <f t="shared" si="293"/>
        <v>12032.935487999999</v>
      </c>
      <c r="M1476" s="3">
        <f t="shared" si="298"/>
        <v>-201.12316666666811</v>
      </c>
      <c r="N1476">
        <f t="shared" si="294"/>
        <v>201.12316666666811</v>
      </c>
      <c r="O1476">
        <f t="shared" si="295"/>
        <v>0</v>
      </c>
      <c r="Q1476" s="3"/>
      <c r="R1476" s="3"/>
    </row>
    <row r="1477" spans="1:18" x14ac:dyDescent="0.25">
      <c r="A1477" s="3">
        <v>13.17</v>
      </c>
      <c r="B1477" s="3">
        <f t="shared" si="296"/>
        <v>18.170000000000002</v>
      </c>
      <c r="C1477" s="3">
        <f t="shared" si="297"/>
        <v>6.25</v>
      </c>
      <c r="D1477" s="4">
        <f t="shared" si="289"/>
        <v>62.5</v>
      </c>
      <c r="E1477" s="4">
        <f t="shared" si="290"/>
        <v>277.06000000000006</v>
      </c>
      <c r="F1477">
        <f t="shared" si="292"/>
        <v>12256.235705666671</v>
      </c>
      <c r="H1477" s="3"/>
      <c r="J1477" s="3">
        <f t="shared" si="291"/>
        <v>297.06</v>
      </c>
      <c r="K1477" s="3">
        <f t="shared" si="293"/>
        <v>12056.433039</v>
      </c>
      <c r="M1477" s="3">
        <f t="shared" si="298"/>
        <v>-199.80266666667194</v>
      </c>
      <c r="N1477">
        <f t="shared" si="294"/>
        <v>199.80266666667194</v>
      </c>
      <c r="O1477">
        <f t="shared" si="295"/>
        <v>0</v>
      </c>
      <c r="Q1477" s="3"/>
      <c r="R1477" s="3"/>
    </row>
    <row r="1478" spans="1:18" x14ac:dyDescent="0.25">
      <c r="A1478" s="3">
        <v>13.18</v>
      </c>
      <c r="B1478" s="3">
        <f t="shared" si="296"/>
        <v>18.18</v>
      </c>
      <c r="C1478" s="3">
        <f t="shared" si="297"/>
        <v>6.25</v>
      </c>
      <c r="D1478" s="4">
        <f t="shared" si="289"/>
        <v>62.5</v>
      </c>
      <c r="E1478" s="4">
        <f t="shared" si="290"/>
        <v>277.24</v>
      </c>
      <c r="F1478">
        <f t="shared" si="292"/>
        <v>12278.440462666666</v>
      </c>
      <c r="H1478" s="3"/>
      <c r="J1478" s="3">
        <f t="shared" si="291"/>
        <v>297.24</v>
      </c>
      <c r="K1478" s="3">
        <f t="shared" si="293"/>
        <v>12079.960296000001</v>
      </c>
      <c r="M1478" s="3">
        <f t="shared" si="298"/>
        <v>-198.48016666666445</v>
      </c>
      <c r="N1478">
        <f t="shared" si="294"/>
        <v>198.48016666666445</v>
      </c>
      <c r="O1478">
        <f t="shared" si="295"/>
        <v>0</v>
      </c>
      <c r="Q1478" s="3"/>
      <c r="R1478" s="3"/>
    </row>
    <row r="1479" spans="1:18" x14ac:dyDescent="0.25">
      <c r="A1479" s="3">
        <v>13.19</v>
      </c>
      <c r="B1479" s="3">
        <f t="shared" si="296"/>
        <v>18.189999999999998</v>
      </c>
      <c r="C1479" s="3">
        <f t="shared" si="297"/>
        <v>6.25</v>
      </c>
      <c r="D1479" s="4">
        <f t="shared" si="289"/>
        <v>62.5</v>
      </c>
      <c r="E1479" s="4">
        <f t="shared" si="290"/>
        <v>277.41999999999996</v>
      </c>
      <c r="F1479">
        <f t="shared" si="292"/>
        <v>12300.672943666661</v>
      </c>
      <c r="H1479" s="3"/>
      <c r="J1479" s="3">
        <f t="shared" si="291"/>
        <v>297.41999999999996</v>
      </c>
      <c r="K1479" s="3">
        <f t="shared" si="293"/>
        <v>12103.517276999999</v>
      </c>
      <c r="M1479" s="3">
        <f t="shared" si="298"/>
        <v>-197.155666666662</v>
      </c>
      <c r="N1479">
        <f t="shared" si="294"/>
        <v>197.155666666662</v>
      </c>
      <c r="O1479">
        <f t="shared" si="295"/>
        <v>0</v>
      </c>
      <c r="Q1479" s="3"/>
      <c r="R1479" s="3"/>
    </row>
    <row r="1480" spans="1:18" x14ac:dyDescent="0.25">
      <c r="A1480" s="3">
        <v>13.2</v>
      </c>
      <c r="B1480" s="3">
        <f t="shared" si="296"/>
        <v>18.2</v>
      </c>
      <c r="C1480" s="3">
        <f t="shared" si="297"/>
        <v>6.25</v>
      </c>
      <c r="D1480" s="4">
        <f t="shared" si="289"/>
        <v>62.5</v>
      </c>
      <c r="E1480" s="4">
        <f t="shared" si="290"/>
        <v>277.59999999999997</v>
      </c>
      <c r="F1480">
        <f t="shared" si="292"/>
        <v>12322.933166666666</v>
      </c>
      <c r="H1480" s="3"/>
      <c r="J1480" s="3">
        <f t="shared" si="291"/>
        <v>297.60000000000002</v>
      </c>
      <c r="K1480" s="3">
        <f t="shared" si="293"/>
        <v>12127.103999999999</v>
      </c>
      <c r="M1480" s="3">
        <f t="shared" si="298"/>
        <v>-195.82916666666642</v>
      </c>
      <c r="N1480">
        <f t="shared" si="294"/>
        <v>195.82916666666642</v>
      </c>
      <c r="O1480">
        <f t="shared" si="295"/>
        <v>0</v>
      </c>
      <c r="Q1480" s="3"/>
      <c r="R1480" s="3"/>
    </row>
    <row r="1481" spans="1:18" x14ac:dyDescent="0.25">
      <c r="A1481" s="3">
        <v>13.21</v>
      </c>
      <c r="B1481" s="3">
        <f t="shared" si="296"/>
        <v>18.21</v>
      </c>
      <c r="C1481" s="3">
        <f t="shared" si="297"/>
        <v>6.25</v>
      </c>
      <c r="D1481" s="4">
        <f t="shared" si="289"/>
        <v>62.5</v>
      </c>
      <c r="E1481" s="4">
        <f t="shared" si="290"/>
        <v>277.78000000000003</v>
      </c>
      <c r="F1481">
        <f t="shared" si="292"/>
        <v>12345.221149666668</v>
      </c>
      <c r="H1481" s="3"/>
      <c r="J1481" s="3">
        <f t="shared" si="291"/>
        <v>297.78000000000003</v>
      </c>
      <c r="K1481" s="3">
        <f t="shared" si="293"/>
        <v>12150.720483000001</v>
      </c>
      <c r="M1481" s="3">
        <f t="shared" si="298"/>
        <v>-194.5006666666668</v>
      </c>
      <c r="N1481">
        <f t="shared" si="294"/>
        <v>194.5006666666668</v>
      </c>
      <c r="O1481">
        <f t="shared" si="295"/>
        <v>0</v>
      </c>
      <c r="Q1481" s="3"/>
      <c r="R1481" s="3"/>
    </row>
    <row r="1482" spans="1:18" x14ac:dyDescent="0.25">
      <c r="A1482" s="3">
        <v>13.22</v>
      </c>
      <c r="B1482" s="3">
        <f t="shared" si="296"/>
        <v>18.22</v>
      </c>
      <c r="C1482" s="3">
        <f t="shared" si="297"/>
        <v>6.25</v>
      </c>
      <c r="D1482" s="4">
        <f t="shared" si="289"/>
        <v>62.5</v>
      </c>
      <c r="E1482" s="4">
        <f t="shared" si="290"/>
        <v>277.95999999999998</v>
      </c>
      <c r="F1482">
        <f t="shared" si="292"/>
        <v>12367.536910666662</v>
      </c>
      <c r="H1482" s="3"/>
      <c r="J1482" s="3">
        <f t="shared" si="291"/>
        <v>297.96000000000004</v>
      </c>
      <c r="K1482" s="3">
        <f t="shared" si="293"/>
        <v>12174.366744000003</v>
      </c>
      <c r="M1482" s="3">
        <f t="shared" si="298"/>
        <v>-193.1701666666595</v>
      </c>
      <c r="N1482">
        <f t="shared" si="294"/>
        <v>193.1701666666595</v>
      </c>
      <c r="O1482">
        <f t="shared" si="295"/>
        <v>0</v>
      </c>
      <c r="Q1482" s="3"/>
      <c r="R1482" s="3"/>
    </row>
    <row r="1483" spans="1:18" x14ac:dyDescent="0.25">
      <c r="A1483" s="3">
        <v>13.23</v>
      </c>
      <c r="B1483" s="3">
        <f t="shared" si="296"/>
        <v>18.23</v>
      </c>
      <c r="C1483" s="3">
        <f t="shared" si="297"/>
        <v>6.25</v>
      </c>
      <c r="D1483" s="4">
        <f t="shared" si="289"/>
        <v>62.5</v>
      </c>
      <c r="E1483" s="4">
        <f t="shared" si="290"/>
        <v>278.14</v>
      </c>
      <c r="F1483">
        <f t="shared" si="292"/>
        <v>12389.880467666666</v>
      </c>
      <c r="H1483" s="3"/>
      <c r="J1483" s="3">
        <f t="shared" si="291"/>
        <v>298.14</v>
      </c>
      <c r="K1483" s="3">
        <f t="shared" si="293"/>
        <v>12198.042801</v>
      </c>
      <c r="M1483" s="3">
        <f t="shared" si="298"/>
        <v>-191.83766666666634</v>
      </c>
      <c r="N1483">
        <f t="shared" si="294"/>
        <v>191.83766666666634</v>
      </c>
      <c r="O1483">
        <f t="shared" si="295"/>
        <v>0</v>
      </c>
      <c r="Q1483" s="3"/>
      <c r="R1483" s="3"/>
    </row>
    <row r="1484" spans="1:18" x14ac:dyDescent="0.25">
      <c r="A1484" s="3">
        <v>13.24</v>
      </c>
      <c r="B1484" s="3">
        <f t="shared" si="296"/>
        <v>18.240000000000002</v>
      </c>
      <c r="C1484" s="3">
        <f t="shared" si="297"/>
        <v>6.25</v>
      </c>
      <c r="D1484" s="4">
        <f t="shared" si="289"/>
        <v>62.5</v>
      </c>
      <c r="E1484" s="4">
        <f t="shared" si="290"/>
        <v>278.32000000000005</v>
      </c>
      <c r="F1484">
        <f t="shared" si="292"/>
        <v>12412.251838666671</v>
      </c>
      <c r="H1484" s="3"/>
      <c r="J1484" s="3">
        <f t="shared" si="291"/>
        <v>298.32</v>
      </c>
      <c r="K1484" s="3">
        <f t="shared" si="293"/>
        <v>12221.748672000002</v>
      </c>
      <c r="M1484" s="3">
        <f t="shared" si="298"/>
        <v>-190.50316666666913</v>
      </c>
      <c r="N1484">
        <f t="shared" si="294"/>
        <v>190.50316666666913</v>
      </c>
      <c r="O1484">
        <f t="shared" si="295"/>
        <v>0</v>
      </c>
      <c r="Q1484" s="3"/>
      <c r="R1484" s="3"/>
    </row>
    <row r="1485" spans="1:18" x14ac:dyDescent="0.25">
      <c r="A1485" s="3">
        <v>13.25</v>
      </c>
      <c r="B1485" s="3">
        <f t="shared" si="296"/>
        <v>18.25</v>
      </c>
      <c r="C1485" s="3">
        <f t="shared" si="297"/>
        <v>6.25</v>
      </c>
      <c r="D1485" s="4">
        <f t="shared" si="289"/>
        <v>62.5</v>
      </c>
      <c r="E1485" s="4">
        <f t="shared" si="290"/>
        <v>278.5</v>
      </c>
      <c r="F1485">
        <f t="shared" si="292"/>
        <v>12434.651041666666</v>
      </c>
      <c r="H1485" s="3"/>
      <c r="J1485" s="3">
        <f t="shared" si="291"/>
        <v>298.5</v>
      </c>
      <c r="K1485" s="3">
        <f t="shared" si="293"/>
        <v>12245.484375</v>
      </c>
      <c r="M1485" s="3">
        <f t="shared" si="298"/>
        <v>-189.16666666666606</v>
      </c>
      <c r="N1485">
        <f t="shared" si="294"/>
        <v>189.16666666666606</v>
      </c>
      <c r="O1485">
        <f t="shared" si="295"/>
        <v>0</v>
      </c>
      <c r="Q1485" s="3"/>
      <c r="R1485" s="3"/>
    </row>
    <row r="1486" spans="1:18" x14ac:dyDescent="0.25">
      <c r="A1486" s="3">
        <v>13.26</v>
      </c>
      <c r="B1486" s="3">
        <f t="shared" si="296"/>
        <v>18.259999999999998</v>
      </c>
      <c r="C1486" s="3">
        <f t="shared" si="297"/>
        <v>6.25</v>
      </c>
      <c r="D1486" s="4">
        <f t="shared" si="289"/>
        <v>62.5</v>
      </c>
      <c r="E1486" s="4">
        <f t="shared" si="290"/>
        <v>278.67999999999995</v>
      </c>
      <c r="F1486">
        <f t="shared" si="292"/>
        <v>12457.07809466666</v>
      </c>
      <c r="H1486" s="3"/>
      <c r="J1486" s="3">
        <f t="shared" si="291"/>
        <v>298.68</v>
      </c>
      <c r="K1486" s="3">
        <f t="shared" si="293"/>
        <v>12269.249928000001</v>
      </c>
      <c r="M1486" s="3">
        <f t="shared" si="298"/>
        <v>-187.82816666665894</v>
      </c>
      <c r="N1486">
        <f t="shared" si="294"/>
        <v>187.82816666665894</v>
      </c>
      <c r="O1486">
        <f t="shared" si="295"/>
        <v>0</v>
      </c>
      <c r="Q1486" s="3"/>
      <c r="R1486" s="3"/>
    </row>
    <row r="1487" spans="1:18" x14ac:dyDescent="0.25">
      <c r="A1487" s="3">
        <v>13.27</v>
      </c>
      <c r="B1487" s="3">
        <f t="shared" si="296"/>
        <v>18.27</v>
      </c>
      <c r="C1487" s="3">
        <f t="shared" si="297"/>
        <v>6.25</v>
      </c>
      <c r="D1487" s="4">
        <f t="shared" si="289"/>
        <v>62.5</v>
      </c>
      <c r="E1487" s="4">
        <f t="shared" si="290"/>
        <v>278.86</v>
      </c>
      <c r="F1487">
        <f t="shared" si="292"/>
        <v>12479.533015666668</v>
      </c>
      <c r="H1487" s="3"/>
      <c r="J1487" s="3">
        <f t="shared" si="291"/>
        <v>298.86</v>
      </c>
      <c r="K1487" s="3">
        <f t="shared" si="293"/>
        <v>12293.045349</v>
      </c>
      <c r="M1487" s="3">
        <f t="shared" si="298"/>
        <v>-186.48766666666779</v>
      </c>
      <c r="N1487">
        <f t="shared" si="294"/>
        <v>186.48766666666779</v>
      </c>
      <c r="O1487">
        <f t="shared" si="295"/>
        <v>0</v>
      </c>
      <c r="Q1487" s="3"/>
      <c r="R1487" s="3"/>
    </row>
    <row r="1488" spans="1:18" x14ac:dyDescent="0.25">
      <c r="A1488" s="3">
        <v>13.28</v>
      </c>
      <c r="B1488" s="3">
        <f t="shared" si="296"/>
        <v>18.28</v>
      </c>
      <c r="C1488" s="3">
        <f t="shared" si="297"/>
        <v>6.25</v>
      </c>
      <c r="D1488" s="4">
        <f t="shared" si="289"/>
        <v>62.5</v>
      </c>
      <c r="E1488" s="4">
        <f t="shared" si="290"/>
        <v>279.04000000000002</v>
      </c>
      <c r="F1488">
        <f t="shared" si="292"/>
        <v>12502.015822666668</v>
      </c>
      <c r="H1488" s="3"/>
      <c r="J1488" s="3">
        <f t="shared" si="291"/>
        <v>299.03999999999996</v>
      </c>
      <c r="K1488" s="3">
        <f t="shared" si="293"/>
        <v>12316.870655999999</v>
      </c>
      <c r="M1488" s="3">
        <f t="shared" si="298"/>
        <v>-185.14516666666896</v>
      </c>
      <c r="N1488">
        <f t="shared" si="294"/>
        <v>185.14516666666896</v>
      </c>
      <c r="O1488">
        <f t="shared" si="295"/>
        <v>0</v>
      </c>
      <c r="Q1488" s="3"/>
      <c r="R1488" s="3"/>
    </row>
    <row r="1489" spans="1:18" x14ac:dyDescent="0.25">
      <c r="A1489" s="3">
        <v>13.29</v>
      </c>
      <c r="B1489" s="3">
        <f t="shared" si="296"/>
        <v>18.29</v>
      </c>
      <c r="C1489" s="3">
        <f t="shared" si="297"/>
        <v>6.25</v>
      </c>
      <c r="D1489" s="4">
        <f t="shared" si="289"/>
        <v>62.5</v>
      </c>
      <c r="E1489" s="4">
        <f t="shared" si="290"/>
        <v>279.21999999999997</v>
      </c>
      <c r="F1489">
        <f t="shared" si="292"/>
        <v>12524.526533666663</v>
      </c>
      <c r="H1489" s="3"/>
      <c r="J1489" s="3">
        <f t="shared" si="291"/>
        <v>299.21999999999997</v>
      </c>
      <c r="K1489" s="3">
        <f t="shared" si="293"/>
        <v>12340.725866999997</v>
      </c>
      <c r="M1489" s="3">
        <f t="shared" si="298"/>
        <v>-183.80066666666607</v>
      </c>
      <c r="N1489">
        <f t="shared" si="294"/>
        <v>183.80066666666607</v>
      </c>
      <c r="O1489">
        <f t="shared" si="295"/>
        <v>0</v>
      </c>
      <c r="Q1489" s="3"/>
      <c r="R1489" s="3"/>
    </row>
    <row r="1490" spans="1:18" x14ac:dyDescent="0.25">
      <c r="A1490" s="3">
        <v>13.3</v>
      </c>
      <c r="B1490" s="3">
        <f t="shared" si="296"/>
        <v>18.3</v>
      </c>
      <c r="C1490" s="3">
        <f t="shared" si="297"/>
        <v>6.25</v>
      </c>
      <c r="D1490" s="4">
        <f t="shared" si="289"/>
        <v>62.5</v>
      </c>
      <c r="E1490" s="4">
        <f t="shared" si="290"/>
        <v>279.40000000000003</v>
      </c>
      <c r="F1490">
        <f t="shared" si="292"/>
        <v>12547.065166666667</v>
      </c>
      <c r="H1490" s="3"/>
      <c r="J1490" s="3">
        <f t="shared" si="291"/>
        <v>299.39999999999998</v>
      </c>
      <c r="K1490" s="3">
        <f t="shared" si="293"/>
        <v>12364.611000000001</v>
      </c>
      <c r="M1490" s="3">
        <f t="shared" si="298"/>
        <v>-182.45416666666642</v>
      </c>
      <c r="N1490">
        <f t="shared" si="294"/>
        <v>182.45416666666642</v>
      </c>
      <c r="O1490">
        <f t="shared" si="295"/>
        <v>0</v>
      </c>
      <c r="Q1490" s="3"/>
      <c r="R1490" s="3"/>
    </row>
    <row r="1491" spans="1:18" x14ac:dyDescent="0.25">
      <c r="A1491" s="3">
        <v>13.31</v>
      </c>
      <c r="B1491" s="3">
        <f t="shared" si="296"/>
        <v>18.310000000000002</v>
      </c>
      <c r="C1491" s="3">
        <f t="shared" si="297"/>
        <v>6.25</v>
      </c>
      <c r="D1491" s="4">
        <f t="shared" si="289"/>
        <v>62.5</v>
      </c>
      <c r="E1491" s="4">
        <f t="shared" si="290"/>
        <v>279.58000000000004</v>
      </c>
      <c r="F1491">
        <f t="shared" si="292"/>
        <v>12569.631739666671</v>
      </c>
      <c r="H1491" s="3"/>
      <c r="J1491" s="3">
        <f t="shared" si="291"/>
        <v>299.58000000000004</v>
      </c>
      <c r="K1491" s="3">
        <f t="shared" si="293"/>
        <v>12388.526073000001</v>
      </c>
      <c r="M1491" s="3">
        <f t="shared" si="298"/>
        <v>-181.10566666667</v>
      </c>
      <c r="N1491">
        <f t="shared" si="294"/>
        <v>181.10566666667</v>
      </c>
      <c r="O1491">
        <f t="shared" si="295"/>
        <v>0</v>
      </c>
      <c r="Q1491" s="3"/>
      <c r="R1491" s="3"/>
    </row>
    <row r="1492" spans="1:18" x14ac:dyDescent="0.25">
      <c r="A1492" s="3">
        <v>13.32</v>
      </c>
      <c r="B1492" s="3">
        <f t="shared" si="296"/>
        <v>18.32</v>
      </c>
      <c r="C1492" s="3">
        <f t="shared" si="297"/>
        <v>6.25</v>
      </c>
      <c r="D1492" s="4">
        <f t="shared" si="289"/>
        <v>62.5</v>
      </c>
      <c r="E1492" s="4">
        <f t="shared" si="290"/>
        <v>279.76</v>
      </c>
      <c r="F1492">
        <f t="shared" si="292"/>
        <v>12592.226270666666</v>
      </c>
      <c r="H1492" s="3"/>
      <c r="J1492" s="3">
        <f t="shared" si="291"/>
        <v>299.76</v>
      </c>
      <c r="K1492" s="3">
        <f t="shared" si="293"/>
        <v>12412.471104</v>
      </c>
      <c r="M1492" s="3">
        <f t="shared" si="298"/>
        <v>-179.7551666666659</v>
      </c>
      <c r="N1492">
        <f t="shared" si="294"/>
        <v>179.7551666666659</v>
      </c>
      <c r="O1492">
        <f t="shared" si="295"/>
        <v>0</v>
      </c>
      <c r="Q1492" s="3"/>
      <c r="R1492" s="3"/>
    </row>
    <row r="1493" spans="1:18" x14ac:dyDescent="0.25">
      <c r="A1493" s="3">
        <v>13.33</v>
      </c>
      <c r="B1493" s="3">
        <f t="shared" si="296"/>
        <v>18.329999999999998</v>
      </c>
      <c r="C1493" s="3">
        <f t="shared" si="297"/>
        <v>6.25</v>
      </c>
      <c r="D1493" s="4">
        <f t="shared" si="289"/>
        <v>62.5</v>
      </c>
      <c r="E1493" s="4">
        <f t="shared" si="290"/>
        <v>279.93999999999994</v>
      </c>
      <c r="F1493">
        <f t="shared" si="292"/>
        <v>12614.848777666662</v>
      </c>
      <c r="H1493" s="3"/>
      <c r="J1493" s="3">
        <f t="shared" si="291"/>
        <v>299.94</v>
      </c>
      <c r="K1493" s="3">
        <f t="shared" si="293"/>
        <v>12436.446110999999</v>
      </c>
      <c r="M1493" s="3">
        <f t="shared" si="298"/>
        <v>-178.40266666666321</v>
      </c>
      <c r="N1493">
        <f t="shared" si="294"/>
        <v>178.40266666666321</v>
      </c>
      <c r="O1493">
        <f t="shared" si="295"/>
        <v>0</v>
      </c>
      <c r="Q1493" s="3"/>
      <c r="R1493" s="3"/>
    </row>
    <row r="1494" spans="1:18" x14ac:dyDescent="0.25">
      <c r="A1494" s="3">
        <v>13.34</v>
      </c>
      <c r="B1494" s="3">
        <f t="shared" si="296"/>
        <v>18.34</v>
      </c>
      <c r="C1494" s="3">
        <f t="shared" si="297"/>
        <v>6.25</v>
      </c>
      <c r="D1494" s="4">
        <f t="shared" si="289"/>
        <v>62.5</v>
      </c>
      <c r="E1494" s="4">
        <f t="shared" si="290"/>
        <v>280.12</v>
      </c>
      <c r="F1494">
        <f t="shared" si="292"/>
        <v>12637.499278666666</v>
      </c>
      <c r="H1494" s="3"/>
      <c r="J1494" s="3">
        <f t="shared" si="291"/>
        <v>300.12</v>
      </c>
      <c r="K1494" s="3">
        <f t="shared" si="293"/>
        <v>12460.451111999999</v>
      </c>
      <c r="M1494" s="3">
        <f t="shared" si="298"/>
        <v>-177.04816666666738</v>
      </c>
      <c r="N1494">
        <f t="shared" si="294"/>
        <v>177.04816666666738</v>
      </c>
      <c r="O1494">
        <f t="shared" si="295"/>
        <v>0</v>
      </c>
      <c r="Q1494" s="3"/>
      <c r="R1494" s="3"/>
    </row>
    <row r="1495" spans="1:18" x14ac:dyDescent="0.25">
      <c r="A1495" s="3">
        <v>13.35</v>
      </c>
      <c r="B1495" s="3">
        <f t="shared" si="296"/>
        <v>18.350000000000001</v>
      </c>
      <c r="C1495" s="3">
        <f t="shared" si="297"/>
        <v>6.25</v>
      </c>
      <c r="D1495" s="4">
        <f t="shared" si="289"/>
        <v>62.5</v>
      </c>
      <c r="E1495" s="4">
        <f t="shared" si="290"/>
        <v>280.3</v>
      </c>
      <c r="F1495">
        <f t="shared" si="292"/>
        <v>12660.177791666669</v>
      </c>
      <c r="H1495" s="3"/>
      <c r="J1495" s="3">
        <f t="shared" si="291"/>
        <v>300.29999999999995</v>
      </c>
      <c r="K1495" s="3">
        <f t="shared" si="293"/>
        <v>12484.486124999998</v>
      </c>
      <c r="M1495" s="3">
        <f t="shared" si="298"/>
        <v>-175.69166666667115</v>
      </c>
      <c r="N1495">
        <f t="shared" si="294"/>
        <v>175.69166666667115</v>
      </c>
      <c r="O1495">
        <f t="shared" si="295"/>
        <v>0</v>
      </c>
      <c r="Q1495" s="3"/>
      <c r="R1495" s="3"/>
    </row>
    <row r="1496" spans="1:18" x14ac:dyDescent="0.25">
      <c r="A1496" s="3">
        <v>13.36</v>
      </c>
      <c r="B1496" s="3">
        <f t="shared" si="296"/>
        <v>18.36</v>
      </c>
      <c r="C1496" s="3">
        <f t="shared" si="297"/>
        <v>6.25</v>
      </c>
      <c r="D1496" s="4">
        <f t="shared" si="289"/>
        <v>62.5</v>
      </c>
      <c r="E1496" s="4">
        <f t="shared" si="290"/>
        <v>280.48</v>
      </c>
      <c r="F1496">
        <f t="shared" si="292"/>
        <v>12682.884334666665</v>
      </c>
      <c r="H1496" s="3"/>
      <c r="J1496" s="3">
        <f t="shared" si="291"/>
        <v>300.48</v>
      </c>
      <c r="K1496" s="3">
        <f t="shared" si="293"/>
        <v>12508.551167999998</v>
      </c>
      <c r="M1496" s="3">
        <f t="shared" si="298"/>
        <v>-174.33316666666724</v>
      </c>
      <c r="N1496">
        <f t="shared" si="294"/>
        <v>174.33316666666724</v>
      </c>
      <c r="O1496">
        <f t="shared" si="295"/>
        <v>0</v>
      </c>
      <c r="Q1496" s="3"/>
      <c r="R1496" s="3"/>
    </row>
    <row r="1497" spans="1:18" x14ac:dyDescent="0.25">
      <c r="A1497" s="3">
        <v>13.37</v>
      </c>
      <c r="B1497" s="3">
        <f t="shared" si="296"/>
        <v>18.369999999999997</v>
      </c>
      <c r="C1497" s="3">
        <f t="shared" si="297"/>
        <v>6.25</v>
      </c>
      <c r="D1497" s="4">
        <f t="shared" si="289"/>
        <v>62.5</v>
      </c>
      <c r="E1497" s="4">
        <f t="shared" si="290"/>
        <v>280.65999999999997</v>
      </c>
      <c r="F1497">
        <f t="shared" si="292"/>
        <v>12705.618925666662</v>
      </c>
      <c r="H1497" s="3"/>
      <c r="J1497" s="3">
        <f t="shared" si="291"/>
        <v>300.65999999999997</v>
      </c>
      <c r="K1497" s="3">
        <f t="shared" si="293"/>
        <v>12532.646258999997</v>
      </c>
      <c r="M1497" s="3">
        <f t="shared" si="298"/>
        <v>-172.97266666666474</v>
      </c>
      <c r="N1497">
        <f t="shared" si="294"/>
        <v>172.97266666666474</v>
      </c>
      <c r="O1497">
        <f t="shared" si="295"/>
        <v>0</v>
      </c>
      <c r="Q1497" s="3"/>
      <c r="R1497" s="3"/>
    </row>
    <row r="1498" spans="1:18" x14ac:dyDescent="0.25">
      <c r="A1498" s="3">
        <v>13.38</v>
      </c>
      <c r="B1498" s="3">
        <f t="shared" si="296"/>
        <v>18.380000000000003</v>
      </c>
      <c r="C1498" s="3">
        <f t="shared" si="297"/>
        <v>6.25</v>
      </c>
      <c r="D1498" s="4">
        <f t="shared" si="289"/>
        <v>62.5</v>
      </c>
      <c r="E1498" s="4">
        <f t="shared" si="290"/>
        <v>280.84000000000003</v>
      </c>
      <c r="F1498">
        <f t="shared" si="292"/>
        <v>12728.381582666672</v>
      </c>
      <c r="H1498" s="3"/>
      <c r="J1498" s="3">
        <f t="shared" si="291"/>
        <v>300.84000000000003</v>
      </c>
      <c r="K1498" s="3">
        <f t="shared" si="293"/>
        <v>12556.771416000003</v>
      </c>
      <c r="M1498" s="3">
        <f t="shared" si="298"/>
        <v>-171.6101666666691</v>
      </c>
      <c r="N1498">
        <f t="shared" si="294"/>
        <v>171.6101666666691</v>
      </c>
      <c r="O1498">
        <f t="shared" si="295"/>
        <v>0</v>
      </c>
      <c r="Q1498" s="3"/>
      <c r="R1498" s="3"/>
    </row>
    <row r="1499" spans="1:18" x14ac:dyDescent="0.25">
      <c r="A1499" s="3">
        <v>13.39</v>
      </c>
      <c r="B1499" s="3">
        <f t="shared" si="296"/>
        <v>18.39</v>
      </c>
      <c r="C1499" s="3">
        <f t="shared" si="297"/>
        <v>6.25</v>
      </c>
      <c r="D1499" s="4">
        <f t="shared" si="289"/>
        <v>62.5</v>
      </c>
      <c r="E1499" s="4">
        <f t="shared" si="290"/>
        <v>281.02</v>
      </c>
      <c r="F1499">
        <f t="shared" si="292"/>
        <v>12751.172323666666</v>
      </c>
      <c r="H1499" s="3"/>
      <c r="J1499" s="3">
        <f t="shared" si="291"/>
        <v>301.02</v>
      </c>
      <c r="K1499" s="3">
        <f t="shared" si="293"/>
        <v>12580.926657</v>
      </c>
      <c r="M1499" s="3">
        <f t="shared" si="298"/>
        <v>-170.24566666666578</v>
      </c>
      <c r="N1499">
        <f t="shared" si="294"/>
        <v>170.24566666666578</v>
      </c>
      <c r="O1499">
        <f t="shared" si="295"/>
        <v>0</v>
      </c>
      <c r="Q1499" s="3"/>
      <c r="R1499" s="3"/>
    </row>
    <row r="1500" spans="1:18" x14ac:dyDescent="0.25">
      <c r="A1500" s="3">
        <v>13.4</v>
      </c>
      <c r="B1500" s="3">
        <f t="shared" si="296"/>
        <v>18.399999999999999</v>
      </c>
      <c r="C1500" s="3">
        <f t="shared" si="297"/>
        <v>6.25</v>
      </c>
      <c r="D1500" s="4">
        <f t="shared" si="289"/>
        <v>62.5</v>
      </c>
      <c r="E1500" s="4">
        <f t="shared" si="290"/>
        <v>281.2</v>
      </c>
      <c r="F1500">
        <f t="shared" si="292"/>
        <v>12773.991166666663</v>
      </c>
      <c r="H1500" s="3"/>
      <c r="J1500" s="3">
        <f t="shared" si="291"/>
        <v>301.20000000000005</v>
      </c>
      <c r="K1500" s="3">
        <f t="shared" si="293"/>
        <v>12605.112000000001</v>
      </c>
      <c r="M1500" s="3">
        <f t="shared" si="298"/>
        <v>-168.87916666666206</v>
      </c>
      <c r="N1500">
        <f t="shared" si="294"/>
        <v>168.87916666666206</v>
      </c>
      <c r="O1500">
        <f t="shared" si="295"/>
        <v>0</v>
      </c>
      <c r="Q1500" s="3"/>
      <c r="R1500" s="3"/>
    </row>
    <row r="1501" spans="1:18" x14ac:dyDescent="0.25">
      <c r="A1501" s="3">
        <v>13.41</v>
      </c>
      <c r="B1501" s="3">
        <f t="shared" si="296"/>
        <v>18.41</v>
      </c>
      <c r="C1501" s="3">
        <f t="shared" si="297"/>
        <v>6.25</v>
      </c>
      <c r="D1501" s="4">
        <f t="shared" si="289"/>
        <v>62.5</v>
      </c>
      <c r="E1501" s="4">
        <f t="shared" si="290"/>
        <v>281.38</v>
      </c>
      <c r="F1501">
        <f t="shared" si="292"/>
        <v>12796.838129666667</v>
      </c>
      <c r="H1501" s="3"/>
      <c r="J1501" s="3">
        <f t="shared" si="291"/>
        <v>301.38</v>
      </c>
      <c r="K1501" s="3">
        <f t="shared" si="293"/>
        <v>12629.327463</v>
      </c>
      <c r="M1501" s="3">
        <f t="shared" si="298"/>
        <v>-167.51066666666702</v>
      </c>
      <c r="N1501">
        <f t="shared" si="294"/>
        <v>167.51066666666702</v>
      </c>
      <c r="O1501">
        <f t="shared" si="295"/>
        <v>0</v>
      </c>
      <c r="Q1501" s="3"/>
      <c r="R1501" s="3"/>
    </row>
    <row r="1502" spans="1:18" x14ac:dyDescent="0.25">
      <c r="A1502" s="3">
        <v>13.42</v>
      </c>
      <c r="B1502" s="3">
        <f t="shared" si="296"/>
        <v>18.420000000000002</v>
      </c>
      <c r="C1502" s="3">
        <f t="shared" si="297"/>
        <v>6.25</v>
      </c>
      <c r="D1502" s="4">
        <f t="shared" si="289"/>
        <v>62.5</v>
      </c>
      <c r="E1502" s="4">
        <f t="shared" si="290"/>
        <v>281.56000000000006</v>
      </c>
      <c r="F1502">
        <f t="shared" si="292"/>
        <v>12819.713230666672</v>
      </c>
      <c r="H1502" s="3"/>
      <c r="J1502" s="3">
        <f t="shared" si="291"/>
        <v>301.56</v>
      </c>
      <c r="K1502" s="3">
        <f t="shared" si="293"/>
        <v>12653.573064</v>
      </c>
      <c r="M1502" s="3">
        <f t="shared" si="298"/>
        <v>-166.14016666667158</v>
      </c>
      <c r="N1502">
        <f t="shared" si="294"/>
        <v>166.14016666667158</v>
      </c>
      <c r="O1502">
        <f t="shared" si="295"/>
        <v>0</v>
      </c>
      <c r="Q1502" s="3"/>
      <c r="R1502" s="3"/>
    </row>
    <row r="1503" spans="1:18" x14ac:dyDescent="0.25">
      <c r="A1503" s="3">
        <v>13.43</v>
      </c>
      <c r="B1503" s="3">
        <f t="shared" si="296"/>
        <v>18.43</v>
      </c>
      <c r="C1503" s="3">
        <f t="shared" si="297"/>
        <v>6.25</v>
      </c>
      <c r="D1503" s="4">
        <f t="shared" si="289"/>
        <v>62.5</v>
      </c>
      <c r="E1503" s="4">
        <f t="shared" si="290"/>
        <v>281.74</v>
      </c>
      <c r="F1503">
        <f t="shared" si="292"/>
        <v>12842.616487666666</v>
      </c>
      <c r="H1503" s="3"/>
      <c r="J1503" s="3">
        <f t="shared" si="291"/>
        <v>301.74</v>
      </c>
      <c r="K1503" s="3">
        <f t="shared" si="293"/>
        <v>12677.848821</v>
      </c>
      <c r="M1503" s="3">
        <f t="shared" si="298"/>
        <v>-164.76766666666663</v>
      </c>
      <c r="N1503">
        <f t="shared" si="294"/>
        <v>164.76766666666663</v>
      </c>
      <c r="O1503">
        <f t="shared" si="295"/>
        <v>0</v>
      </c>
      <c r="Q1503" s="3"/>
      <c r="R1503" s="3"/>
    </row>
    <row r="1504" spans="1:18" x14ac:dyDescent="0.25">
      <c r="A1504" s="3">
        <v>13.44</v>
      </c>
      <c r="B1504" s="3">
        <f t="shared" si="296"/>
        <v>18.439999999999998</v>
      </c>
      <c r="C1504" s="3">
        <f t="shared" si="297"/>
        <v>6.25</v>
      </c>
      <c r="D1504" s="4">
        <f t="shared" si="289"/>
        <v>62.5</v>
      </c>
      <c r="E1504" s="4">
        <f t="shared" si="290"/>
        <v>281.91999999999996</v>
      </c>
      <c r="F1504">
        <f t="shared" si="292"/>
        <v>12865.547918666662</v>
      </c>
      <c r="H1504" s="3"/>
      <c r="J1504" s="3">
        <f t="shared" si="291"/>
        <v>301.91999999999996</v>
      </c>
      <c r="K1504" s="3">
        <f t="shared" si="293"/>
        <v>12702.154751999999</v>
      </c>
      <c r="M1504" s="3">
        <f t="shared" si="298"/>
        <v>-163.39316666666309</v>
      </c>
      <c r="N1504">
        <f t="shared" si="294"/>
        <v>163.39316666666309</v>
      </c>
      <c r="O1504">
        <f t="shared" si="295"/>
        <v>0</v>
      </c>
      <c r="Q1504" s="3"/>
      <c r="R1504" s="3"/>
    </row>
    <row r="1505" spans="1:18" x14ac:dyDescent="0.25">
      <c r="A1505" s="3">
        <v>13.45</v>
      </c>
      <c r="B1505" s="3">
        <f t="shared" si="296"/>
        <v>18.45</v>
      </c>
      <c r="C1505" s="3">
        <f t="shared" si="297"/>
        <v>6.25</v>
      </c>
      <c r="D1505" s="4">
        <f t="shared" ref="D1505:D1568" si="299">MAX(10*C1505,$G$13*C1505+$G$9-2*$G$11*(1+$G$12)^0.5)</f>
        <v>62.5</v>
      </c>
      <c r="E1505" s="4">
        <f t="shared" ref="E1505:E1568" si="300">MAX(10*B1505,$G$13*B1505+$G$9-2*$G$11*(1+$G$12)^0.5)</f>
        <v>282.09999999999997</v>
      </c>
      <c r="F1505">
        <f t="shared" si="292"/>
        <v>12888.507541666666</v>
      </c>
      <c r="H1505" s="3"/>
      <c r="J1505" s="3">
        <f t="shared" ref="J1505:J1568" si="301">$G$13*A1505+2*$G$11*(1+$G$12)^0.5</f>
        <v>302.10000000000002</v>
      </c>
      <c r="K1505" s="3">
        <f t="shared" si="293"/>
        <v>12726.490875</v>
      </c>
      <c r="M1505" s="3">
        <f t="shared" si="298"/>
        <v>-162.01666666666642</v>
      </c>
      <c r="N1505">
        <f t="shared" si="294"/>
        <v>162.01666666666642</v>
      </c>
      <c r="O1505">
        <f t="shared" si="295"/>
        <v>0</v>
      </c>
      <c r="Q1505" s="3"/>
      <c r="R1505" s="3"/>
    </row>
    <row r="1506" spans="1:18" x14ac:dyDescent="0.25">
      <c r="A1506" s="3">
        <v>13.46</v>
      </c>
      <c r="B1506" s="3">
        <f t="shared" si="296"/>
        <v>18.46</v>
      </c>
      <c r="C1506" s="3">
        <f t="shared" si="297"/>
        <v>6.25</v>
      </c>
      <c r="D1506" s="4">
        <f t="shared" si="299"/>
        <v>62.5</v>
      </c>
      <c r="E1506" s="4">
        <f t="shared" si="300"/>
        <v>282.28000000000003</v>
      </c>
      <c r="F1506">
        <f t="shared" ref="F1506:F1569" si="302">$I$158*C1506*(0.5*C1506+B1506-C1506)  +  (D1506-$I$158)*0.5*C1506*(C1506/3+B1506-C1506)  +  D1506*(B1506-C1506)*0.5*(B1506-C1506)  +  (E1506-D1506)*0.5*(B1506-C1506)*(B1506-C1506)/3</f>
        <v>12911.495374666669</v>
      </c>
      <c r="H1506" s="3"/>
      <c r="J1506" s="3">
        <f t="shared" si="301"/>
        <v>302.28000000000003</v>
      </c>
      <c r="K1506" s="3">
        <f t="shared" ref="K1506:K1569" si="303">$K$158*A1506*0.5*A1506  +  (J1506-$K$158)*0.5*A1506*A1506/3</f>
        <v>12750.857208000001</v>
      </c>
      <c r="M1506" s="3">
        <f t="shared" si="298"/>
        <v>-160.63816666666753</v>
      </c>
      <c r="N1506">
        <f t="shared" ref="N1506:N1569" si="304">ABS(M1506)</f>
        <v>160.63816666666753</v>
      </c>
      <c r="O1506">
        <f t="shared" ref="O1506:O1569" si="305">IF(N1506=$N$3162,A1506,0)</f>
        <v>0</v>
      </c>
      <c r="Q1506" s="3"/>
      <c r="R1506" s="3"/>
    </row>
    <row r="1507" spans="1:18" x14ac:dyDescent="0.25">
      <c r="A1507" s="3">
        <v>13.47</v>
      </c>
      <c r="B1507" s="3">
        <f t="shared" ref="B1507:B1570" si="306">$B$158+A1507</f>
        <v>18.47</v>
      </c>
      <c r="C1507" s="3">
        <f t="shared" ref="C1507:C1570" si="307">IF($F$158&gt;B1507,B1507,$F$158)</f>
        <v>6.25</v>
      </c>
      <c r="D1507" s="4">
        <f t="shared" si="299"/>
        <v>62.5</v>
      </c>
      <c r="E1507" s="4">
        <f t="shared" si="300"/>
        <v>282.45999999999998</v>
      </c>
      <c r="F1507">
        <f t="shared" si="302"/>
        <v>12934.511435666664</v>
      </c>
      <c r="H1507" s="3"/>
      <c r="J1507" s="3">
        <f t="shared" si="301"/>
        <v>302.46000000000004</v>
      </c>
      <c r="K1507" s="3">
        <f t="shared" si="303"/>
        <v>12775.253769000003</v>
      </c>
      <c r="M1507" s="3">
        <f t="shared" ref="M1507:M1570" si="308">K1507-F1507</f>
        <v>-159.25766666666095</v>
      </c>
      <c r="N1507">
        <f t="shared" si="304"/>
        <v>159.25766666666095</v>
      </c>
      <c r="O1507">
        <f t="shared" si="305"/>
        <v>0</v>
      </c>
      <c r="Q1507" s="3"/>
      <c r="R1507" s="3"/>
    </row>
    <row r="1508" spans="1:18" x14ac:dyDescent="0.25">
      <c r="A1508" s="3">
        <v>13.48</v>
      </c>
      <c r="B1508" s="3">
        <f t="shared" si="306"/>
        <v>18.48</v>
      </c>
      <c r="C1508" s="3">
        <f t="shared" si="307"/>
        <v>6.25</v>
      </c>
      <c r="D1508" s="4">
        <f t="shared" si="299"/>
        <v>62.5</v>
      </c>
      <c r="E1508" s="4">
        <f t="shared" si="300"/>
        <v>282.64</v>
      </c>
      <c r="F1508">
        <f t="shared" si="302"/>
        <v>12957.555742666667</v>
      </c>
      <c r="H1508" s="3"/>
      <c r="J1508" s="3">
        <f t="shared" si="301"/>
        <v>302.64</v>
      </c>
      <c r="K1508" s="3">
        <f t="shared" si="303"/>
        <v>12799.680576000001</v>
      </c>
      <c r="M1508" s="3">
        <f t="shared" si="308"/>
        <v>-157.8751666666667</v>
      </c>
      <c r="N1508">
        <f t="shared" si="304"/>
        <v>157.8751666666667</v>
      </c>
      <c r="O1508">
        <f t="shared" si="305"/>
        <v>0</v>
      </c>
    </row>
    <row r="1509" spans="1:18" x14ac:dyDescent="0.25">
      <c r="A1509" s="3">
        <v>13.49</v>
      </c>
      <c r="B1509" s="3">
        <f t="shared" si="306"/>
        <v>18.490000000000002</v>
      </c>
      <c r="C1509" s="3">
        <f t="shared" si="307"/>
        <v>6.25</v>
      </c>
      <c r="D1509" s="4">
        <f t="shared" si="299"/>
        <v>62.5</v>
      </c>
      <c r="E1509" s="4">
        <f t="shared" si="300"/>
        <v>282.82000000000005</v>
      </c>
      <c r="F1509">
        <f t="shared" si="302"/>
        <v>12980.628313666672</v>
      </c>
      <c r="H1509" s="3"/>
      <c r="J1509" s="3">
        <f t="shared" si="301"/>
        <v>302.82</v>
      </c>
      <c r="K1509" s="3">
        <f t="shared" si="303"/>
        <v>12824.137647</v>
      </c>
      <c r="M1509" s="3">
        <f t="shared" si="308"/>
        <v>-156.49066666667204</v>
      </c>
      <c r="N1509">
        <f t="shared" si="304"/>
        <v>156.49066666667204</v>
      </c>
      <c r="O1509">
        <f t="shared" si="305"/>
        <v>0</v>
      </c>
    </row>
    <row r="1510" spans="1:18" x14ac:dyDescent="0.25">
      <c r="A1510" s="3">
        <v>13.5</v>
      </c>
      <c r="B1510" s="3">
        <f t="shared" si="306"/>
        <v>18.5</v>
      </c>
      <c r="C1510" s="3">
        <f t="shared" si="307"/>
        <v>6.25</v>
      </c>
      <c r="D1510" s="4">
        <f t="shared" si="299"/>
        <v>62.5</v>
      </c>
      <c r="E1510" s="4">
        <f t="shared" si="300"/>
        <v>283</v>
      </c>
      <c r="F1510">
        <f t="shared" si="302"/>
        <v>13003.729166666666</v>
      </c>
      <c r="H1510" s="3"/>
      <c r="J1510" s="3">
        <f t="shared" si="301"/>
        <v>303</v>
      </c>
      <c r="K1510" s="3">
        <f t="shared" si="303"/>
        <v>12848.625</v>
      </c>
      <c r="M1510" s="3">
        <f t="shared" si="308"/>
        <v>-155.10416666666606</v>
      </c>
      <c r="N1510">
        <f t="shared" si="304"/>
        <v>155.10416666666606</v>
      </c>
      <c r="O1510">
        <f t="shared" si="305"/>
        <v>0</v>
      </c>
    </row>
    <row r="1511" spans="1:18" x14ac:dyDescent="0.25">
      <c r="A1511" s="3">
        <v>13.51</v>
      </c>
      <c r="B1511" s="3">
        <f t="shared" si="306"/>
        <v>18.509999999999998</v>
      </c>
      <c r="C1511" s="3">
        <f t="shared" si="307"/>
        <v>6.25</v>
      </c>
      <c r="D1511" s="4">
        <f t="shared" si="299"/>
        <v>62.5</v>
      </c>
      <c r="E1511" s="4">
        <f t="shared" si="300"/>
        <v>283.17999999999995</v>
      </c>
      <c r="F1511">
        <f t="shared" si="302"/>
        <v>13026.858319666662</v>
      </c>
      <c r="H1511" s="3"/>
      <c r="J1511" s="3">
        <f t="shared" si="301"/>
        <v>303.18</v>
      </c>
      <c r="K1511" s="3">
        <f t="shared" si="303"/>
        <v>12873.142652999999</v>
      </c>
      <c r="M1511" s="3">
        <f t="shared" si="308"/>
        <v>-153.71566666666331</v>
      </c>
      <c r="N1511">
        <f t="shared" si="304"/>
        <v>153.71566666666331</v>
      </c>
      <c r="O1511">
        <f t="shared" si="305"/>
        <v>0</v>
      </c>
    </row>
    <row r="1512" spans="1:18" x14ac:dyDescent="0.25">
      <c r="A1512" s="3">
        <v>13.52</v>
      </c>
      <c r="B1512" s="3">
        <f t="shared" si="306"/>
        <v>18.52</v>
      </c>
      <c r="C1512" s="3">
        <f t="shared" si="307"/>
        <v>6.25</v>
      </c>
      <c r="D1512" s="4">
        <f t="shared" si="299"/>
        <v>62.5</v>
      </c>
      <c r="E1512" s="4">
        <f t="shared" si="300"/>
        <v>283.36</v>
      </c>
      <c r="F1512">
        <f t="shared" si="302"/>
        <v>13050.015790666666</v>
      </c>
      <c r="H1512" s="3"/>
      <c r="J1512" s="3">
        <f t="shared" si="301"/>
        <v>303.36</v>
      </c>
      <c r="K1512" s="3">
        <f t="shared" si="303"/>
        <v>12897.690623999999</v>
      </c>
      <c r="M1512" s="3">
        <f t="shared" si="308"/>
        <v>-152.32516666666743</v>
      </c>
      <c r="N1512">
        <f t="shared" si="304"/>
        <v>152.32516666666743</v>
      </c>
      <c r="O1512">
        <f t="shared" si="305"/>
        <v>0</v>
      </c>
    </row>
    <row r="1513" spans="1:18" x14ac:dyDescent="0.25">
      <c r="A1513" s="3">
        <v>13.53</v>
      </c>
      <c r="B1513" s="3">
        <f t="shared" si="306"/>
        <v>18.53</v>
      </c>
      <c r="C1513" s="3">
        <f t="shared" si="307"/>
        <v>6.25</v>
      </c>
      <c r="D1513" s="4">
        <f t="shared" si="299"/>
        <v>62.5</v>
      </c>
      <c r="E1513" s="4">
        <f t="shared" si="300"/>
        <v>283.54000000000002</v>
      </c>
      <c r="F1513">
        <f t="shared" si="302"/>
        <v>13073.201597666668</v>
      </c>
      <c r="H1513" s="3"/>
      <c r="J1513" s="3">
        <f t="shared" si="301"/>
        <v>303.53999999999996</v>
      </c>
      <c r="K1513" s="3">
        <f t="shared" si="303"/>
        <v>12922.268930999999</v>
      </c>
      <c r="M1513" s="3">
        <f t="shared" si="308"/>
        <v>-150.93266666666932</v>
      </c>
      <c r="N1513">
        <f t="shared" si="304"/>
        <v>150.93266666666932</v>
      </c>
      <c r="O1513">
        <f t="shared" si="305"/>
        <v>0</v>
      </c>
    </row>
    <row r="1514" spans="1:18" x14ac:dyDescent="0.25">
      <c r="A1514" s="3">
        <v>13.54</v>
      </c>
      <c r="B1514" s="3">
        <f t="shared" si="306"/>
        <v>18.54</v>
      </c>
      <c r="C1514" s="3">
        <f t="shared" si="307"/>
        <v>6.25</v>
      </c>
      <c r="D1514" s="4">
        <f t="shared" si="299"/>
        <v>62.5</v>
      </c>
      <c r="E1514" s="4">
        <f t="shared" si="300"/>
        <v>283.71999999999997</v>
      </c>
      <c r="F1514">
        <f t="shared" si="302"/>
        <v>13096.415758666664</v>
      </c>
      <c r="H1514" s="3"/>
      <c r="J1514" s="3">
        <f t="shared" si="301"/>
        <v>303.71999999999997</v>
      </c>
      <c r="K1514" s="3">
        <f t="shared" si="303"/>
        <v>12946.877591999997</v>
      </c>
      <c r="M1514" s="3">
        <f t="shared" si="308"/>
        <v>-149.53816666666717</v>
      </c>
      <c r="N1514">
        <f t="shared" si="304"/>
        <v>149.53816666666717</v>
      </c>
      <c r="O1514">
        <f t="shared" si="305"/>
        <v>0</v>
      </c>
    </row>
    <row r="1515" spans="1:18" x14ac:dyDescent="0.25">
      <c r="A1515" s="3">
        <v>13.55</v>
      </c>
      <c r="B1515" s="3">
        <f t="shared" si="306"/>
        <v>18.55</v>
      </c>
      <c r="C1515" s="3">
        <f t="shared" si="307"/>
        <v>6.25</v>
      </c>
      <c r="D1515" s="4">
        <f t="shared" si="299"/>
        <v>62.5</v>
      </c>
      <c r="E1515" s="4">
        <f t="shared" si="300"/>
        <v>283.90000000000003</v>
      </c>
      <c r="F1515">
        <f t="shared" si="302"/>
        <v>13119.658291666667</v>
      </c>
      <c r="H1515" s="3"/>
      <c r="J1515" s="3">
        <f t="shared" si="301"/>
        <v>303.89999999999998</v>
      </c>
      <c r="K1515" s="3">
        <f t="shared" si="303"/>
        <v>12971.516625</v>
      </c>
      <c r="M1515" s="3">
        <f t="shared" si="308"/>
        <v>-148.14166666666642</v>
      </c>
      <c r="N1515">
        <f t="shared" si="304"/>
        <v>148.14166666666642</v>
      </c>
      <c r="O1515">
        <f t="shared" si="305"/>
        <v>0</v>
      </c>
    </row>
    <row r="1516" spans="1:18" x14ac:dyDescent="0.25">
      <c r="A1516" s="3">
        <v>13.56</v>
      </c>
      <c r="B1516" s="3">
        <f t="shared" si="306"/>
        <v>18.560000000000002</v>
      </c>
      <c r="C1516" s="3">
        <f t="shared" si="307"/>
        <v>6.25</v>
      </c>
      <c r="D1516" s="4">
        <f t="shared" si="299"/>
        <v>62.5</v>
      </c>
      <c r="E1516" s="4">
        <f t="shared" si="300"/>
        <v>284.08000000000004</v>
      </c>
      <c r="F1516">
        <f t="shared" si="302"/>
        <v>13142.929214666672</v>
      </c>
      <c r="H1516" s="3"/>
      <c r="J1516" s="3">
        <f t="shared" si="301"/>
        <v>304.08000000000004</v>
      </c>
      <c r="K1516" s="3">
        <f t="shared" si="303"/>
        <v>12996.186048000003</v>
      </c>
      <c r="M1516" s="3">
        <f t="shared" si="308"/>
        <v>-146.74316666666891</v>
      </c>
      <c r="N1516">
        <f t="shared" si="304"/>
        <v>146.74316666666891</v>
      </c>
      <c r="O1516">
        <f t="shared" si="305"/>
        <v>0</v>
      </c>
    </row>
    <row r="1517" spans="1:18" x14ac:dyDescent="0.25">
      <c r="A1517" s="3">
        <v>13.57</v>
      </c>
      <c r="B1517" s="3">
        <f t="shared" si="306"/>
        <v>18.57</v>
      </c>
      <c r="C1517" s="3">
        <f t="shared" si="307"/>
        <v>6.25</v>
      </c>
      <c r="D1517" s="4">
        <f t="shared" si="299"/>
        <v>62.5</v>
      </c>
      <c r="E1517" s="4">
        <f t="shared" si="300"/>
        <v>284.26</v>
      </c>
      <c r="F1517">
        <f t="shared" si="302"/>
        <v>13166.228545666667</v>
      </c>
      <c r="H1517" s="3"/>
      <c r="J1517" s="3">
        <f t="shared" si="301"/>
        <v>304.26</v>
      </c>
      <c r="K1517" s="3">
        <f t="shared" si="303"/>
        <v>13020.885879000001</v>
      </c>
      <c r="M1517" s="3">
        <f t="shared" si="308"/>
        <v>-145.34266666666554</v>
      </c>
      <c r="N1517">
        <f t="shared" si="304"/>
        <v>145.34266666666554</v>
      </c>
      <c r="O1517">
        <f t="shared" si="305"/>
        <v>0</v>
      </c>
    </row>
    <row r="1518" spans="1:18" x14ac:dyDescent="0.25">
      <c r="A1518" s="3">
        <v>13.58</v>
      </c>
      <c r="B1518" s="3">
        <f t="shared" si="306"/>
        <v>18.579999999999998</v>
      </c>
      <c r="C1518" s="3">
        <f t="shared" si="307"/>
        <v>6.25</v>
      </c>
      <c r="D1518" s="4">
        <f t="shared" si="299"/>
        <v>62.5</v>
      </c>
      <c r="E1518" s="4">
        <f t="shared" si="300"/>
        <v>284.43999999999994</v>
      </c>
      <c r="F1518">
        <f t="shared" si="302"/>
        <v>13189.55630266666</v>
      </c>
      <c r="H1518" s="3"/>
      <c r="J1518" s="3">
        <f t="shared" si="301"/>
        <v>304.44</v>
      </c>
      <c r="K1518" s="3">
        <f t="shared" si="303"/>
        <v>13045.616135999999</v>
      </c>
      <c r="M1518" s="3">
        <f t="shared" si="308"/>
        <v>-143.94016666666175</v>
      </c>
      <c r="N1518">
        <f t="shared" si="304"/>
        <v>143.94016666666175</v>
      </c>
      <c r="O1518">
        <f t="shared" si="305"/>
        <v>0</v>
      </c>
    </row>
    <row r="1519" spans="1:18" x14ac:dyDescent="0.25">
      <c r="A1519" s="3">
        <v>13.59</v>
      </c>
      <c r="B1519" s="3">
        <f t="shared" si="306"/>
        <v>18.59</v>
      </c>
      <c r="C1519" s="3">
        <f t="shared" si="307"/>
        <v>6.25</v>
      </c>
      <c r="D1519" s="4">
        <f t="shared" si="299"/>
        <v>62.5</v>
      </c>
      <c r="E1519" s="4">
        <f t="shared" si="300"/>
        <v>284.62</v>
      </c>
      <c r="F1519">
        <f t="shared" si="302"/>
        <v>13212.912503666666</v>
      </c>
      <c r="H1519" s="3"/>
      <c r="J1519" s="3">
        <f t="shared" si="301"/>
        <v>304.62</v>
      </c>
      <c r="K1519" s="3">
        <f t="shared" si="303"/>
        <v>13070.376837</v>
      </c>
      <c r="M1519" s="3">
        <f t="shared" si="308"/>
        <v>-142.53566666666666</v>
      </c>
      <c r="N1519">
        <f t="shared" si="304"/>
        <v>142.53566666666666</v>
      </c>
      <c r="O1519">
        <f t="shared" si="305"/>
        <v>0</v>
      </c>
    </row>
    <row r="1520" spans="1:18" x14ac:dyDescent="0.25">
      <c r="A1520" s="3">
        <v>13.6</v>
      </c>
      <c r="B1520" s="3">
        <f t="shared" si="306"/>
        <v>18.600000000000001</v>
      </c>
      <c r="C1520" s="3">
        <f t="shared" si="307"/>
        <v>6.25</v>
      </c>
      <c r="D1520" s="4">
        <f t="shared" si="299"/>
        <v>62.5</v>
      </c>
      <c r="E1520" s="4">
        <f t="shared" si="300"/>
        <v>284.8</v>
      </c>
      <c r="F1520">
        <f t="shared" si="302"/>
        <v>13236.297166666671</v>
      </c>
      <c r="H1520" s="3"/>
      <c r="J1520" s="3">
        <f t="shared" si="301"/>
        <v>304.79999999999995</v>
      </c>
      <c r="K1520" s="3">
        <f t="shared" si="303"/>
        <v>13095.167999999998</v>
      </c>
      <c r="M1520" s="3">
        <f t="shared" si="308"/>
        <v>-141.12916666667297</v>
      </c>
      <c r="N1520">
        <f t="shared" si="304"/>
        <v>141.12916666667297</v>
      </c>
      <c r="O1520">
        <f t="shared" si="305"/>
        <v>0</v>
      </c>
    </row>
    <row r="1521" spans="1:15" x14ac:dyDescent="0.25">
      <c r="A1521" s="3">
        <v>13.61</v>
      </c>
      <c r="B1521" s="3">
        <f t="shared" si="306"/>
        <v>18.61</v>
      </c>
      <c r="C1521" s="3">
        <f t="shared" si="307"/>
        <v>6.25</v>
      </c>
      <c r="D1521" s="4">
        <f t="shared" si="299"/>
        <v>62.5</v>
      </c>
      <c r="E1521" s="4">
        <f t="shared" si="300"/>
        <v>284.98</v>
      </c>
      <c r="F1521">
        <f t="shared" si="302"/>
        <v>13259.710309666669</v>
      </c>
      <c r="H1521" s="3"/>
      <c r="J1521" s="3">
        <f t="shared" si="301"/>
        <v>304.98</v>
      </c>
      <c r="K1521" s="3">
        <f t="shared" si="303"/>
        <v>13119.989642999999</v>
      </c>
      <c r="M1521" s="3">
        <f t="shared" si="308"/>
        <v>-139.72066666666979</v>
      </c>
      <c r="N1521">
        <f t="shared" si="304"/>
        <v>139.72066666666979</v>
      </c>
      <c r="O1521">
        <f t="shared" si="305"/>
        <v>0</v>
      </c>
    </row>
    <row r="1522" spans="1:15" x14ac:dyDescent="0.25">
      <c r="A1522" s="3">
        <v>13.62</v>
      </c>
      <c r="B1522" s="3">
        <f t="shared" si="306"/>
        <v>18.619999999999997</v>
      </c>
      <c r="C1522" s="3">
        <f t="shared" si="307"/>
        <v>6.25</v>
      </c>
      <c r="D1522" s="4">
        <f t="shared" si="299"/>
        <v>62.5</v>
      </c>
      <c r="E1522" s="4">
        <f t="shared" si="300"/>
        <v>285.15999999999997</v>
      </c>
      <c r="F1522">
        <f t="shared" si="302"/>
        <v>13283.151950666661</v>
      </c>
      <c r="H1522" s="3"/>
      <c r="J1522" s="3">
        <f t="shared" si="301"/>
        <v>305.15999999999997</v>
      </c>
      <c r="K1522" s="3">
        <f t="shared" si="303"/>
        <v>13144.841783999997</v>
      </c>
      <c r="M1522" s="3">
        <f t="shared" si="308"/>
        <v>-138.31016666666437</v>
      </c>
      <c r="N1522">
        <f t="shared" si="304"/>
        <v>138.31016666666437</v>
      </c>
      <c r="O1522">
        <f t="shared" si="305"/>
        <v>0</v>
      </c>
    </row>
    <row r="1523" spans="1:15" x14ac:dyDescent="0.25">
      <c r="A1523" s="3">
        <v>13.63</v>
      </c>
      <c r="B1523" s="3">
        <f t="shared" si="306"/>
        <v>18.630000000000003</v>
      </c>
      <c r="C1523" s="3">
        <f t="shared" si="307"/>
        <v>6.25</v>
      </c>
      <c r="D1523" s="4">
        <f t="shared" si="299"/>
        <v>62.5</v>
      </c>
      <c r="E1523" s="4">
        <f t="shared" si="300"/>
        <v>285.34000000000003</v>
      </c>
      <c r="F1523">
        <f t="shared" si="302"/>
        <v>13306.622107666673</v>
      </c>
      <c r="H1523" s="3"/>
      <c r="J1523" s="3">
        <f t="shared" si="301"/>
        <v>305.34000000000003</v>
      </c>
      <c r="K1523" s="3">
        <f t="shared" si="303"/>
        <v>13169.724441000002</v>
      </c>
      <c r="M1523" s="3">
        <f t="shared" si="308"/>
        <v>-136.89766666667128</v>
      </c>
      <c r="N1523">
        <f t="shared" si="304"/>
        <v>136.89766666667128</v>
      </c>
      <c r="O1523">
        <f t="shared" si="305"/>
        <v>0</v>
      </c>
    </row>
    <row r="1524" spans="1:15" x14ac:dyDescent="0.25">
      <c r="A1524" s="3">
        <v>13.64</v>
      </c>
      <c r="B1524" s="3">
        <f t="shared" si="306"/>
        <v>18.64</v>
      </c>
      <c r="C1524" s="3">
        <f t="shared" si="307"/>
        <v>6.25</v>
      </c>
      <c r="D1524" s="4">
        <f t="shared" si="299"/>
        <v>62.5</v>
      </c>
      <c r="E1524" s="4">
        <f t="shared" si="300"/>
        <v>285.52</v>
      </c>
      <c r="F1524">
        <f t="shared" si="302"/>
        <v>13330.120798666667</v>
      </c>
      <c r="H1524" s="3"/>
      <c r="J1524" s="3">
        <f t="shared" si="301"/>
        <v>305.52</v>
      </c>
      <c r="K1524" s="3">
        <f t="shared" si="303"/>
        <v>13194.637632000002</v>
      </c>
      <c r="M1524" s="3">
        <f t="shared" si="308"/>
        <v>-135.48316666666506</v>
      </c>
      <c r="N1524">
        <f t="shared" si="304"/>
        <v>135.48316666666506</v>
      </c>
      <c r="O1524">
        <f t="shared" si="305"/>
        <v>0</v>
      </c>
    </row>
    <row r="1525" spans="1:15" x14ac:dyDescent="0.25">
      <c r="A1525" s="3">
        <v>13.65</v>
      </c>
      <c r="B1525" s="3">
        <f t="shared" si="306"/>
        <v>18.649999999999999</v>
      </c>
      <c r="C1525" s="3">
        <f t="shared" si="307"/>
        <v>6.25</v>
      </c>
      <c r="D1525" s="4">
        <f t="shared" si="299"/>
        <v>62.5</v>
      </c>
      <c r="E1525" s="4">
        <f t="shared" si="300"/>
        <v>285.7</v>
      </c>
      <c r="F1525">
        <f t="shared" si="302"/>
        <v>13353.648041666664</v>
      </c>
      <c r="H1525" s="3"/>
      <c r="J1525" s="3">
        <f t="shared" si="301"/>
        <v>305.70000000000005</v>
      </c>
      <c r="K1525" s="3">
        <f t="shared" si="303"/>
        <v>13219.581375000002</v>
      </c>
      <c r="M1525" s="3">
        <f t="shared" si="308"/>
        <v>-134.06666666666206</v>
      </c>
      <c r="N1525">
        <f t="shared" si="304"/>
        <v>134.06666666666206</v>
      </c>
      <c r="O1525">
        <f t="shared" si="305"/>
        <v>0</v>
      </c>
    </row>
    <row r="1526" spans="1:15" x14ac:dyDescent="0.25">
      <c r="A1526" s="3">
        <v>13.66</v>
      </c>
      <c r="B1526" s="3">
        <f t="shared" si="306"/>
        <v>18.66</v>
      </c>
      <c r="C1526" s="3">
        <f t="shared" si="307"/>
        <v>6.25</v>
      </c>
      <c r="D1526" s="4">
        <f t="shared" si="299"/>
        <v>62.5</v>
      </c>
      <c r="E1526" s="4">
        <f t="shared" si="300"/>
        <v>285.88</v>
      </c>
      <c r="F1526">
        <f t="shared" si="302"/>
        <v>13377.203854666666</v>
      </c>
      <c r="H1526" s="3"/>
      <c r="J1526" s="3">
        <f t="shared" si="301"/>
        <v>305.88</v>
      </c>
      <c r="K1526" s="3">
        <f t="shared" si="303"/>
        <v>13244.555688</v>
      </c>
      <c r="M1526" s="3">
        <f t="shared" si="308"/>
        <v>-132.64816666666593</v>
      </c>
      <c r="N1526">
        <f t="shared" si="304"/>
        <v>132.64816666666593</v>
      </c>
      <c r="O1526">
        <f t="shared" si="305"/>
        <v>0</v>
      </c>
    </row>
    <row r="1527" spans="1:15" x14ac:dyDescent="0.25">
      <c r="A1527" s="3">
        <v>13.67</v>
      </c>
      <c r="B1527" s="3">
        <f t="shared" si="306"/>
        <v>18.670000000000002</v>
      </c>
      <c r="C1527" s="3">
        <f t="shared" si="307"/>
        <v>6.25</v>
      </c>
      <c r="D1527" s="4">
        <f t="shared" si="299"/>
        <v>62.5</v>
      </c>
      <c r="E1527" s="4">
        <f t="shared" si="300"/>
        <v>286.06000000000006</v>
      </c>
      <c r="F1527">
        <f t="shared" si="302"/>
        <v>13400.78825566667</v>
      </c>
      <c r="H1527" s="3"/>
      <c r="J1527" s="3">
        <f t="shared" si="301"/>
        <v>306.06</v>
      </c>
      <c r="K1527" s="3">
        <f t="shared" si="303"/>
        <v>13269.560588999999</v>
      </c>
      <c r="M1527" s="3">
        <f t="shared" si="308"/>
        <v>-131.22766666667121</v>
      </c>
      <c r="N1527">
        <f t="shared" si="304"/>
        <v>131.22766666667121</v>
      </c>
      <c r="O1527">
        <f t="shared" si="305"/>
        <v>0</v>
      </c>
    </row>
    <row r="1528" spans="1:15" x14ac:dyDescent="0.25">
      <c r="A1528" s="3">
        <v>13.68</v>
      </c>
      <c r="B1528" s="3">
        <f t="shared" si="306"/>
        <v>18.68</v>
      </c>
      <c r="C1528" s="3">
        <f t="shared" si="307"/>
        <v>6.25</v>
      </c>
      <c r="D1528" s="4">
        <f t="shared" si="299"/>
        <v>62.5</v>
      </c>
      <c r="E1528" s="4">
        <f t="shared" si="300"/>
        <v>286.24</v>
      </c>
      <c r="F1528">
        <f t="shared" si="302"/>
        <v>13424.401262666666</v>
      </c>
      <c r="H1528" s="3"/>
      <c r="J1528" s="3">
        <f t="shared" si="301"/>
        <v>306.24</v>
      </c>
      <c r="K1528" s="3">
        <f t="shared" si="303"/>
        <v>13294.596096000001</v>
      </c>
      <c r="M1528" s="3">
        <f t="shared" si="308"/>
        <v>-129.80516666666517</v>
      </c>
      <c r="N1528">
        <f t="shared" si="304"/>
        <v>129.80516666666517</v>
      </c>
      <c r="O1528">
        <f t="shared" si="305"/>
        <v>0</v>
      </c>
    </row>
    <row r="1529" spans="1:15" x14ac:dyDescent="0.25">
      <c r="A1529" s="3">
        <v>13.69</v>
      </c>
      <c r="B1529" s="3">
        <f t="shared" si="306"/>
        <v>18.689999999999998</v>
      </c>
      <c r="C1529" s="3">
        <f t="shared" si="307"/>
        <v>6.25</v>
      </c>
      <c r="D1529" s="4">
        <f t="shared" si="299"/>
        <v>62.5</v>
      </c>
      <c r="E1529" s="4">
        <f t="shared" si="300"/>
        <v>286.41999999999996</v>
      </c>
      <c r="F1529">
        <f t="shared" si="302"/>
        <v>13448.042893666661</v>
      </c>
      <c r="H1529" s="3"/>
      <c r="J1529" s="3">
        <f t="shared" si="301"/>
        <v>306.41999999999996</v>
      </c>
      <c r="K1529" s="3">
        <f t="shared" si="303"/>
        <v>13319.662226999997</v>
      </c>
      <c r="M1529" s="3">
        <f t="shared" si="308"/>
        <v>-128.38066666666418</v>
      </c>
      <c r="N1529">
        <f t="shared" si="304"/>
        <v>128.38066666666418</v>
      </c>
      <c r="O1529">
        <f t="shared" si="305"/>
        <v>0</v>
      </c>
    </row>
    <row r="1530" spans="1:15" x14ac:dyDescent="0.25">
      <c r="A1530" s="3">
        <v>13.7</v>
      </c>
      <c r="B1530" s="3">
        <f t="shared" si="306"/>
        <v>18.7</v>
      </c>
      <c r="C1530" s="3">
        <f t="shared" si="307"/>
        <v>6.25</v>
      </c>
      <c r="D1530" s="4">
        <f t="shared" si="299"/>
        <v>62.5</v>
      </c>
      <c r="E1530" s="4">
        <f t="shared" si="300"/>
        <v>286.59999999999997</v>
      </c>
      <c r="F1530">
        <f t="shared" si="302"/>
        <v>13471.713166666665</v>
      </c>
      <c r="H1530" s="3"/>
      <c r="J1530" s="3">
        <f t="shared" si="301"/>
        <v>306.60000000000002</v>
      </c>
      <c r="K1530" s="3">
        <f t="shared" si="303"/>
        <v>13344.759</v>
      </c>
      <c r="M1530" s="3">
        <f t="shared" si="308"/>
        <v>-126.95416666666461</v>
      </c>
      <c r="N1530">
        <f t="shared" si="304"/>
        <v>126.95416666666461</v>
      </c>
      <c r="O1530">
        <f t="shared" si="305"/>
        <v>0</v>
      </c>
    </row>
    <row r="1531" spans="1:15" x14ac:dyDescent="0.25">
      <c r="A1531" s="3">
        <v>13.71</v>
      </c>
      <c r="B1531" s="3">
        <f t="shared" si="306"/>
        <v>18.71</v>
      </c>
      <c r="C1531" s="3">
        <f t="shared" si="307"/>
        <v>6.25</v>
      </c>
      <c r="D1531" s="4">
        <f t="shared" si="299"/>
        <v>62.5</v>
      </c>
      <c r="E1531" s="4">
        <f t="shared" si="300"/>
        <v>286.78000000000003</v>
      </c>
      <c r="F1531">
        <f t="shared" si="302"/>
        <v>13495.412099666668</v>
      </c>
      <c r="H1531" s="3"/>
      <c r="J1531" s="3">
        <f t="shared" si="301"/>
        <v>306.78000000000003</v>
      </c>
      <c r="K1531" s="3">
        <f t="shared" si="303"/>
        <v>13369.886433000003</v>
      </c>
      <c r="M1531" s="3">
        <f t="shared" si="308"/>
        <v>-125.52566666666462</v>
      </c>
      <c r="N1531">
        <f t="shared" si="304"/>
        <v>125.52566666666462</v>
      </c>
      <c r="O1531">
        <f t="shared" si="305"/>
        <v>0</v>
      </c>
    </row>
    <row r="1532" spans="1:15" x14ac:dyDescent="0.25">
      <c r="A1532" s="3">
        <v>13.72</v>
      </c>
      <c r="B1532" s="3">
        <f t="shared" si="306"/>
        <v>18.72</v>
      </c>
      <c r="C1532" s="3">
        <f t="shared" si="307"/>
        <v>6.25</v>
      </c>
      <c r="D1532" s="4">
        <f t="shared" si="299"/>
        <v>62.5</v>
      </c>
      <c r="E1532" s="4">
        <f t="shared" si="300"/>
        <v>286.95999999999998</v>
      </c>
      <c r="F1532">
        <f t="shared" si="302"/>
        <v>13519.139710666663</v>
      </c>
      <c r="H1532" s="3"/>
      <c r="J1532" s="3">
        <f t="shared" si="301"/>
        <v>306.96000000000004</v>
      </c>
      <c r="K1532" s="3">
        <f t="shared" si="303"/>
        <v>13395.044544000004</v>
      </c>
      <c r="M1532" s="3">
        <f t="shared" si="308"/>
        <v>-124.09516666665877</v>
      </c>
      <c r="N1532">
        <f t="shared" si="304"/>
        <v>124.09516666665877</v>
      </c>
      <c r="O1532">
        <f t="shared" si="305"/>
        <v>0</v>
      </c>
    </row>
    <row r="1533" spans="1:15" x14ac:dyDescent="0.25">
      <c r="A1533" s="3">
        <v>13.73</v>
      </c>
      <c r="B1533" s="3">
        <f t="shared" si="306"/>
        <v>18.73</v>
      </c>
      <c r="C1533" s="3">
        <f t="shared" si="307"/>
        <v>6.25</v>
      </c>
      <c r="D1533" s="4">
        <f t="shared" si="299"/>
        <v>62.5</v>
      </c>
      <c r="E1533" s="4">
        <f t="shared" si="300"/>
        <v>287.14</v>
      </c>
      <c r="F1533">
        <f t="shared" si="302"/>
        <v>13542.896017666666</v>
      </c>
      <c r="H1533" s="3"/>
      <c r="J1533" s="3">
        <f t="shared" si="301"/>
        <v>307.14</v>
      </c>
      <c r="K1533" s="3">
        <f t="shared" si="303"/>
        <v>13420.233351000001</v>
      </c>
      <c r="M1533" s="3">
        <f t="shared" si="308"/>
        <v>-122.66266666666525</v>
      </c>
      <c r="N1533">
        <f t="shared" si="304"/>
        <v>122.66266666666525</v>
      </c>
      <c r="O1533">
        <f t="shared" si="305"/>
        <v>0</v>
      </c>
    </row>
    <row r="1534" spans="1:15" x14ac:dyDescent="0.25">
      <c r="A1534" s="3">
        <v>13.74</v>
      </c>
      <c r="B1534" s="3">
        <f t="shared" si="306"/>
        <v>18.740000000000002</v>
      </c>
      <c r="C1534" s="3">
        <f t="shared" si="307"/>
        <v>6.25</v>
      </c>
      <c r="D1534" s="4">
        <f t="shared" si="299"/>
        <v>62.5</v>
      </c>
      <c r="E1534" s="4">
        <f t="shared" si="300"/>
        <v>287.32000000000005</v>
      </c>
      <c r="F1534">
        <f t="shared" si="302"/>
        <v>13566.681038666671</v>
      </c>
      <c r="H1534" s="3"/>
      <c r="J1534" s="3">
        <f t="shared" si="301"/>
        <v>307.32</v>
      </c>
      <c r="K1534" s="3">
        <f t="shared" si="303"/>
        <v>13445.452872000002</v>
      </c>
      <c r="M1534" s="3">
        <f t="shared" si="308"/>
        <v>-121.22816666666949</v>
      </c>
      <c r="N1534">
        <f t="shared" si="304"/>
        <v>121.22816666666949</v>
      </c>
      <c r="O1534">
        <f t="shared" si="305"/>
        <v>0</v>
      </c>
    </row>
    <row r="1535" spans="1:15" x14ac:dyDescent="0.25">
      <c r="A1535" s="3">
        <v>13.75</v>
      </c>
      <c r="B1535" s="3">
        <f t="shared" si="306"/>
        <v>18.75</v>
      </c>
      <c r="C1535" s="3">
        <f t="shared" si="307"/>
        <v>6.25</v>
      </c>
      <c r="D1535" s="4">
        <f t="shared" si="299"/>
        <v>62.5</v>
      </c>
      <c r="E1535" s="4">
        <f t="shared" si="300"/>
        <v>287.5</v>
      </c>
      <c r="F1535">
        <f t="shared" si="302"/>
        <v>13590.494791666666</v>
      </c>
      <c r="H1535" s="3"/>
      <c r="J1535" s="3">
        <f t="shared" si="301"/>
        <v>307.5</v>
      </c>
      <c r="K1535" s="3">
        <f t="shared" si="303"/>
        <v>13470.703125</v>
      </c>
      <c r="M1535" s="3">
        <f t="shared" si="308"/>
        <v>-119.79166666666606</v>
      </c>
      <c r="N1535">
        <f t="shared" si="304"/>
        <v>119.79166666666606</v>
      </c>
      <c r="O1535">
        <f t="shared" si="305"/>
        <v>0</v>
      </c>
    </row>
    <row r="1536" spans="1:15" x14ac:dyDescent="0.25">
      <c r="A1536" s="3">
        <v>13.76</v>
      </c>
      <c r="B1536" s="3">
        <f t="shared" si="306"/>
        <v>18.759999999999998</v>
      </c>
      <c r="C1536" s="3">
        <f t="shared" si="307"/>
        <v>6.25</v>
      </c>
      <c r="D1536" s="4">
        <f t="shared" si="299"/>
        <v>62.5</v>
      </c>
      <c r="E1536" s="4">
        <f t="shared" si="300"/>
        <v>287.67999999999995</v>
      </c>
      <c r="F1536">
        <f t="shared" si="302"/>
        <v>13614.33729466666</v>
      </c>
      <c r="H1536" s="3"/>
      <c r="J1536" s="3">
        <f t="shared" si="301"/>
        <v>307.68</v>
      </c>
      <c r="K1536" s="3">
        <f t="shared" si="303"/>
        <v>13495.984128</v>
      </c>
      <c r="M1536" s="3">
        <f t="shared" si="308"/>
        <v>-118.3531666666604</v>
      </c>
      <c r="N1536">
        <f t="shared" si="304"/>
        <v>118.3531666666604</v>
      </c>
      <c r="O1536">
        <f t="shared" si="305"/>
        <v>0</v>
      </c>
    </row>
    <row r="1537" spans="1:15" x14ac:dyDescent="0.25">
      <c r="A1537" s="3">
        <v>13.77</v>
      </c>
      <c r="B1537" s="3">
        <f t="shared" si="306"/>
        <v>18.77</v>
      </c>
      <c r="C1537" s="3">
        <f t="shared" si="307"/>
        <v>6.25</v>
      </c>
      <c r="D1537" s="4">
        <f t="shared" si="299"/>
        <v>62.5</v>
      </c>
      <c r="E1537" s="4">
        <f t="shared" si="300"/>
        <v>287.86</v>
      </c>
      <c r="F1537">
        <f t="shared" si="302"/>
        <v>13638.208565666668</v>
      </c>
      <c r="H1537" s="3"/>
      <c r="J1537" s="3">
        <f t="shared" si="301"/>
        <v>307.86</v>
      </c>
      <c r="K1537" s="3">
        <f t="shared" si="303"/>
        <v>13521.295898999999</v>
      </c>
      <c r="M1537" s="3">
        <f t="shared" si="308"/>
        <v>-116.91266666666888</v>
      </c>
      <c r="N1537">
        <f t="shared" si="304"/>
        <v>116.91266666666888</v>
      </c>
      <c r="O1537">
        <f t="shared" si="305"/>
        <v>0</v>
      </c>
    </row>
    <row r="1538" spans="1:15" x14ac:dyDescent="0.25">
      <c r="A1538" s="3">
        <v>13.78</v>
      </c>
      <c r="B1538" s="3">
        <f t="shared" si="306"/>
        <v>18.78</v>
      </c>
      <c r="C1538" s="3">
        <f t="shared" si="307"/>
        <v>6.25</v>
      </c>
      <c r="D1538" s="4">
        <f t="shared" si="299"/>
        <v>62.5</v>
      </c>
      <c r="E1538" s="4">
        <f t="shared" si="300"/>
        <v>288.04000000000002</v>
      </c>
      <c r="F1538">
        <f t="shared" si="302"/>
        <v>13662.108622666668</v>
      </c>
      <c r="H1538" s="3"/>
      <c r="J1538" s="3">
        <f t="shared" si="301"/>
        <v>308.03999999999996</v>
      </c>
      <c r="K1538" s="3">
        <f t="shared" si="303"/>
        <v>13546.638455999997</v>
      </c>
      <c r="M1538" s="3">
        <f t="shared" si="308"/>
        <v>-115.4701666666715</v>
      </c>
      <c r="N1538">
        <f t="shared" si="304"/>
        <v>115.4701666666715</v>
      </c>
      <c r="O1538">
        <f t="shared" si="305"/>
        <v>0</v>
      </c>
    </row>
    <row r="1539" spans="1:15" x14ac:dyDescent="0.25">
      <c r="A1539" s="3">
        <v>13.79</v>
      </c>
      <c r="B1539" s="3">
        <f t="shared" si="306"/>
        <v>18.79</v>
      </c>
      <c r="C1539" s="3">
        <f t="shared" si="307"/>
        <v>6.25</v>
      </c>
      <c r="D1539" s="4">
        <f t="shared" si="299"/>
        <v>62.5</v>
      </c>
      <c r="E1539" s="4">
        <f t="shared" si="300"/>
        <v>288.21999999999997</v>
      </c>
      <c r="F1539">
        <f t="shared" si="302"/>
        <v>13686.037483666663</v>
      </c>
      <c r="H1539" s="3"/>
      <c r="J1539" s="3">
        <f t="shared" si="301"/>
        <v>308.21999999999997</v>
      </c>
      <c r="K1539" s="3">
        <f t="shared" si="303"/>
        <v>13572.011816999997</v>
      </c>
      <c r="M1539" s="3">
        <f t="shared" si="308"/>
        <v>-114.02566666666644</v>
      </c>
      <c r="N1539">
        <f t="shared" si="304"/>
        <v>114.02566666666644</v>
      </c>
      <c r="O1539">
        <f t="shared" si="305"/>
        <v>0</v>
      </c>
    </row>
    <row r="1540" spans="1:15" x14ac:dyDescent="0.25">
      <c r="A1540" s="3">
        <v>13.8</v>
      </c>
      <c r="B1540" s="3">
        <f t="shared" si="306"/>
        <v>18.8</v>
      </c>
      <c r="C1540" s="3">
        <f t="shared" si="307"/>
        <v>6.25</v>
      </c>
      <c r="D1540" s="4">
        <f t="shared" si="299"/>
        <v>62.5</v>
      </c>
      <c r="E1540" s="4">
        <f t="shared" si="300"/>
        <v>288.40000000000003</v>
      </c>
      <c r="F1540">
        <f t="shared" si="302"/>
        <v>13709.995166666668</v>
      </c>
      <c r="H1540" s="3"/>
      <c r="J1540" s="3">
        <f t="shared" si="301"/>
        <v>308.39999999999998</v>
      </c>
      <c r="K1540" s="3">
        <f t="shared" si="303"/>
        <v>13597.416000000001</v>
      </c>
      <c r="M1540" s="3">
        <f t="shared" si="308"/>
        <v>-112.57916666666642</v>
      </c>
      <c r="N1540">
        <f t="shared" si="304"/>
        <v>112.57916666666642</v>
      </c>
      <c r="O1540">
        <f t="shared" si="305"/>
        <v>0</v>
      </c>
    </row>
    <row r="1541" spans="1:15" x14ac:dyDescent="0.25">
      <c r="A1541" s="3">
        <v>13.81</v>
      </c>
      <c r="B1541" s="3">
        <f t="shared" si="306"/>
        <v>18.810000000000002</v>
      </c>
      <c r="C1541" s="3">
        <f t="shared" si="307"/>
        <v>6.25</v>
      </c>
      <c r="D1541" s="4">
        <f t="shared" si="299"/>
        <v>62.5</v>
      </c>
      <c r="E1541" s="4">
        <f t="shared" si="300"/>
        <v>288.58000000000004</v>
      </c>
      <c r="F1541">
        <f t="shared" si="302"/>
        <v>13733.981689666673</v>
      </c>
      <c r="H1541" s="3"/>
      <c r="J1541" s="3">
        <f t="shared" si="301"/>
        <v>308.58000000000004</v>
      </c>
      <c r="K1541" s="3">
        <f t="shared" si="303"/>
        <v>13622.851023000003</v>
      </c>
      <c r="M1541" s="3">
        <f t="shared" si="308"/>
        <v>-111.13066666666964</v>
      </c>
      <c r="N1541">
        <f t="shared" si="304"/>
        <v>111.13066666666964</v>
      </c>
      <c r="O1541">
        <f t="shared" si="305"/>
        <v>0</v>
      </c>
    </row>
    <row r="1542" spans="1:15" x14ac:dyDescent="0.25">
      <c r="A1542" s="3">
        <v>13.82</v>
      </c>
      <c r="B1542" s="3">
        <f t="shared" si="306"/>
        <v>18.82</v>
      </c>
      <c r="C1542" s="3">
        <f t="shared" si="307"/>
        <v>6.25</v>
      </c>
      <c r="D1542" s="4">
        <f t="shared" si="299"/>
        <v>62.5</v>
      </c>
      <c r="E1542" s="4">
        <f t="shared" si="300"/>
        <v>288.76</v>
      </c>
      <c r="F1542">
        <f t="shared" si="302"/>
        <v>13757.997070666668</v>
      </c>
      <c r="H1542" s="3"/>
      <c r="J1542" s="3">
        <f t="shared" si="301"/>
        <v>308.76</v>
      </c>
      <c r="K1542" s="3">
        <f t="shared" si="303"/>
        <v>13648.316903999999</v>
      </c>
      <c r="M1542" s="3">
        <f t="shared" si="308"/>
        <v>-109.68016666666881</v>
      </c>
      <c r="N1542">
        <f t="shared" si="304"/>
        <v>109.68016666666881</v>
      </c>
      <c r="O1542">
        <f t="shared" si="305"/>
        <v>0</v>
      </c>
    </row>
    <row r="1543" spans="1:15" x14ac:dyDescent="0.25">
      <c r="A1543" s="3">
        <v>13.83</v>
      </c>
      <c r="B1543" s="3">
        <f t="shared" si="306"/>
        <v>18.829999999999998</v>
      </c>
      <c r="C1543" s="3">
        <f t="shared" si="307"/>
        <v>6.25</v>
      </c>
      <c r="D1543" s="4">
        <f t="shared" si="299"/>
        <v>62.5</v>
      </c>
      <c r="E1543" s="4">
        <f t="shared" si="300"/>
        <v>288.93999999999994</v>
      </c>
      <c r="F1543">
        <f t="shared" si="302"/>
        <v>13782.041327666662</v>
      </c>
      <c r="H1543" s="3"/>
      <c r="J1543" s="3">
        <f t="shared" si="301"/>
        <v>308.94</v>
      </c>
      <c r="K1543" s="3">
        <f t="shared" si="303"/>
        <v>13673.813661</v>
      </c>
      <c r="M1543" s="3">
        <f t="shared" si="308"/>
        <v>-108.22766666666212</v>
      </c>
      <c r="N1543">
        <f t="shared" si="304"/>
        <v>108.22766666666212</v>
      </c>
      <c r="O1543">
        <f t="shared" si="305"/>
        <v>0</v>
      </c>
    </row>
    <row r="1544" spans="1:15" x14ac:dyDescent="0.25">
      <c r="A1544" s="3">
        <v>13.84</v>
      </c>
      <c r="B1544" s="3">
        <f t="shared" si="306"/>
        <v>18.84</v>
      </c>
      <c r="C1544" s="3">
        <f t="shared" si="307"/>
        <v>6.25</v>
      </c>
      <c r="D1544" s="4">
        <f t="shared" si="299"/>
        <v>62.5</v>
      </c>
      <c r="E1544" s="4">
        <f t="shared" si="300"/>
        <v>289.12</v>
      </c>
      <c r="F1544">
        <f t="shared" si="302"/>
        <v>13806.114478666666</v>
      </c>
      <c r="H1544" s="3"/>
      <c r="J1544" s="3">
        <f t="shared" si="301"/>
        <v>309.12</v>
      </c>
      <c r="K1544" s="3">
        <f t="shared" si="303"/>
        <v>13699.341311999999</v>
      </c>
      <c r="M1544" s="3">
        <f t="shared" si="308"/>
        <v>-106.77316666666775</v>
      </c>
      <c r="N1544">
        <f t="shared" si="304"/>
        <v>106.77316666666775</v>
      </c>
      <c r="O1544">
        <f t="shared" si="305"/>
        <v>0</v>
      </c>
    </row>
    <row r="1545" spans="1:15" x14ac:dyDescent="0.25">
      <c r="A1545" s="3">
        <v>13.85</v>
      </c>
      <c r="B1545" s="3">
        <f t="shared" si="306"/>
        <v>18.850000000000001</v>
      </c>
      <c r="C1545" s="3">
        <f t="shared" si="307"/>
        <v>6.25</v>
      </c>
      <c r="D1545" s="4">
        <f t="shared" si="299"/>
        <v>62.5</v>
      </c>
      <c r="E1545" s="4">
        <f t="shared" si="300"/>
        <v>289.3</v>
      </c>
      <c r="F1545">
        <f t="shared" si="302"/>
        <v>13830.216541666668</v>
      </c>
      <c r="H1545" s="3"/>
      <c r="J1545" s="3">
        <f t="shared" si="301"/>
        <v>309.29999999999995</v>
      </c>
      <c r="K1545" s="3">
        <f t="shared" si="303"/>
        <v>13724.899874999999</v>
      </c>
      <c r="M1545" s="3">
        <f t="shared" si="308"/>
        <v>-105.31666666666933</v>
      </c>
      <c r="N1545">
        <f t="shared" si="304"/>
        <v>105.31666666666933</v>
      </c>
      <c r="O1545">
        <f t="shared" si="305"/>
        <v>0</v>
      </c>
    </row>
    <row r="1546" spans="1:15" x14ac:dyDescent="0.25">
      <c r="A1546" s="3">
        <v>13.86</v>
      </c>
      <c r="B1546" s="3">
        <f t="shared" si="306"/>
        <v>18.86</v>
      </c>
      <c r="C1546" s="3">
        <f t="shared" si="307"/>
        <v>6.25</v>
      </c>
      <c r="D1546" s="4">
        <f t="shared" si="299"/>
        <v>62.5</v>
      </c>
      <c r="E1546" s="4">
        <f t="shared" si="300"/>
        <v>289.48</v>
      </c>
      <c r="F1546">
        <f t="shared" si="302"/>
        <v>13854.347534666667</v>
      </c>
      <c r="H1546" s="3"/>
      <c r="J1546" s="3">
        <f t="shared" si="301"/>
        <v>309.48</v>
      </c>
      <c r="K1546" s="3">
        <f t="shared" si="303"/>
        <v>13750.489367999999</v>
      </c>
      <c r="M1546" s="3">
        <f t="shared" si="308"/>
        <v>-103.85816666666869</v>
      </c>
      <c r="N1546">
        <f t="shared" si="304"/>
        <v>103.85816666666869</v>
      </c>
      <c r="O1546">
        <f t="shared" si="305"/>
        <v>0</v>
      </c>
    </row>
    <row r="1547" spans="1:15" x14ac:dyDescent="0.25">
      <c r="A1547" s="3">
        <v>13.87</v>
      </c>
      <c r="B1547" s="3">
        <f t="shared" si="306"/>
        <v>18.869999999999997</v>
      </c>
      <c r="C1547" s="3">
        <f t="shared" si="307"/>
        <v>6.25</v>
      </c>
      <c r="D1547" s="4">
        <f t="shared" si="299"/>
        <v>62.5</v>
      </c>
      <c r="E1547" s="4">
        <f t="shared" si="300"/>
        <v>289.65999999999997</v>
      </c>
      <c r="F1547">
        <f t="shared" si="302"/>
        <v>13878.507475666662</v>
      </c>
      <c r="H1547" s="3"/>
      <c r="J1547" s="3">
        <f t="shared" si="301"/>
        <v>309.65999999999997</v>
      </c>
      <c r="K1547" s="3">
        <f t="shared" si="303"/>
        <v>13776.109808999996</v>
      </c>
      <c r="M1547" s="3">
        <f t="shared" si="308"/>
        <v>-102.39766666666583</v>
      </c>
      <c r="N1547">
        <f t="shared" si="304"/>
        <v>102.39766666666583</v>
      </c>
      <c r="O1547">
        <f t="shared" si="305"/>
        <v>0</v>
      </c>
    </row>
    <row r="1548" spans="1:15" x14ac:dyDescent="0.25">
      <c r="A1548" s="3">
        <v>13.88</v>
      </c>
      <c r="B1548" s="3">
        <f t="shared" si="306"/>
        <v>18.880000000000003</v>
      </c>
      <c r="C1548" s="3">
        <f t="shared" si="307"/>
        <v>6.25</v>
      </c>
      <c r="D1548" s="4">
        <f t="shared" si="299"/>
        <v>62.5</v>
      </c>
      <c r="E1548" s="4">
        <f t="shared" si="300"/>
        <v>289.84000000000003</v>
      </c>
      <c r="F1548">
        <f t="shared" si="302"/>
        <v>13902.696382666672</v>
      </c>
      <c r="H1548" s="3"/>
      <c r="J1548" s="3">
        <f t="shared" si="301"/>
        <v>309.84000000000003</v>
      </c>
      <c r="K1548" s="3">
        <f t="shared" si="303"/>
        <v>13801.761216000003</v>
      </c>
      <c r="M1548" s="3">
        <f t="shared" si="308"/>
        <v>-100.93516666666983</v>
      </c>
      <c r="N1548">
        <f t="shared" si="304"/>
        <v>100.93516666666983</v>
      </c>
      <c r="O1548">
        <f t="shared" si="305"/>
        <v>0</v>
      </c>
    </row>
    <row r="1549" spans="1:15" x14ac:dyDescent="0.25">
      <c r="A1549" s="3">
        <v>13.89</v>
      </c>
      <c r="B1549" s="3">
        <f t="shared" si="306"/>
        <v>18.89</v>
      </c>
      <c r="C1549" s="3">
        <f t="shared" si="307"/>
        <v>6.25</v>
      </c>
      <c r="D1549" s="4">
        <f t="shared" si="299"/>
        <v>62.5</v>
      </c>
      <c r="E1549" s="4">
        <f t="shared" si="300"/>
        <v>290.02</v>
      </c>
      <c r="F1549">
        <f t="shared" si="302"/>
        <v>13926.914273666669</v>
      </c>
      <c r="H1549" s="3"/>
      <c r="J1549" s="3">
        <f t="shared" si="301"/>
        <v>310.02</v>
      </c>
      <c r="K1549" s="3">
        <f t="shared" si="303"/>
        <v>13827.443607000001</v>
      </c>
      <c r="M1549" s="3">
        <f t="shared" si="308"/>
        <v>-99.470666666667967</v>
      </c>
      <c r="N1549">
        <f t="shared" si="304"/>
        <v>99.470666666667967</v>
      </c>
      <c r="O1549">
        <f t="shared" si="305"/>
        <v>0</v>
      </c>
    </row>
    <row r="1550" spans="1:15" x14ac:dyDescent="0.25">
      <c r="A1550" s="3">
        <v>13.9</v>
      </c>
      <c r="B1550" s="3">
        <f t="shared" si="306"/>
        <v>18.899999999999999</v>
      </c>
      <c r="C1550" s="3">
        <f t="shared" si="307"/>
        <v>6.25</v>
      </c>
      <c r="D1550" s="4">
        <f t="shared" si="299"/>
        <v>62.5</v>
      </c>
      <c r="E1550" s="4">
        <f t="shared" si="300"/>
        <v>290.2</v>
      </c>
      <c r="F1550">
        <f t="shared" si="302"/>
        <v>13951.161166666663</v>
      </c>
      <c r="H1550" s="3"/>
      <c r="J1550" s="3">
        <f t="shared" si="301"/>
        <v>310.20000000000005</v>
      </c>
      <c r="K1550" s="3">
        <f t="shared" si="303"/>
        <v>13853.157000000001</v>
      </c>
      <c r="M1550" s="3">
        <f t="shared" si="308"/>
        <v>-98.004166666662059</v>
      </c>
      <c r="N1550">
        <f t="shared" si="304"/>
        <v>98.004166666662059</v>
      </c>
      <c r="O1550">
        <f t="shared" si="305"/>
        <v>0</v>
      </c>
    </row>
    <row r="1551" spans="1:15" x14ac:dyDescent="0.25">
      <c r="A1551" s="3">
        <v>13.91</v>
      </c>
      <c r="B1551" s="3">
        <f t="shared" si="306"/>
        <v>18.91</v>
      </c>
      <c r="C1551" s="3">
        <f t="shared" si="307"/>
        <v>6.25</v>
      </c>
      <c r="D1551" s="4">
        <f t="shared" si="299"/>
        <v>62.5</v>
      </c>
      <c r="E1551" s="4">
        <f t="shared" si="300"/>
        <v>290.38</v>
      </c>
      <c r="F1551">
        <f t="shared" si="302"/>
        <v>13975.437079666666</v>
      </c>
      <c r="H1551" s="3"/>
      <c r="J1551" s="3">
        <f t="shared" si="301"/>
        <v>310.38</v>
      </c>
      <c r="K1551" s="3">
        <f t="shared" si="303"/>
        <v>13878.901413</v>
      </c>
      <c r="M1551" s="3">
        <f t="shared" si="308"/>
        <v>-96.535666666666657</v>
      </c>
      <c r="N1551">
        <f t="shared" si="304"/>
        <v>96.535666666666657</v>
      </c>
      <c r="O1551">
        <f t="shared" si="305"/>
        <v>0</v>
      </c>
    </row>
    <row r="1552" spans="1:15" x14ac:dyDescent="0.25">
      <c r="A1552" s="3">
        <v>13.92</v>
      </c>
      <c r="B1552" s="3">
        <f t="shared" si="306"/>
        <v>18.920000000000002</v>
      </c>
      <c r="C1552" s="3">
        <f t="shared" si="307"/>
        <v>6.25</v>
      </c>
      <c r="D1552" s="4">
        <f t="shared" si="299"/>
        <v>62.5</v>
      </c>
      <c r="E1552" s="4">
        <f t="shared" si="300"/>
        <v>290.56000000000006</v>
      </c>
      <c r="F1552">
        <f t="shared" si="302"/>
        <v>13999.742030666672</v>
      </c>
      <c r="H1552" s="3"/>
      <c r="J1552" s="3">
        <f t="shared" si="301"/>
        <v>310.56</v>
      </c>
      <c r="K1552" s="3">
        <f t="shared" si="303"/>
        <v>13904.676864000001</v>
      </c>
      <c r="M1552" s="3">
        <f t="shared" si="308"/>
        <v>-95.065166666670848</v>
      </c>
      <c r="N1552">
        <f t="shared" si="304"/>
        <v>95.065166666670848</v>
      </c>
      <c r="O1552">
        <f t="shared" si="305"/>
        <v>0</v>
      </c>
    </row>
    <row r="1553" spans="1:15" x14ac:dyDescent="0.25">
      <c r="A1553" s="3">
        <v>13.93</v>
      </c>
      <c r="B1553" s="3">
        <f t="shared" si="306"/>
        <v>18.93</v>
      </c>
      <c r="C1553" s="3">
        <f t="shared" si="307"/>
        <v>6.25</v>
      </c>
      <c r="D1553" s="4">
        <f t="shared" si="299"/>
        <v>62.5</v>
      </c>
      <c r="E1553" s="4">
        <f t="shared" si="300"/>
        <v>290.74</v>
      </c>
      <c r="F1553">
        <f t="shared" si="302"/>
        <v>14024.076037666666</v>
      </c>
      <c r="H1553" s="3"/>
      <c r="J1553" s="3">
        <f t="shared" si="301"/>
        <v>310.74</v>
      </c>
      <c r="K1553" s="3">
        <f t="shared" si="303"/>
        <v>13930.483370999998</v>
      </c>
      <c r="M1553" s="3">
        <f t="shared" si="308"/>
        <v>-93.592666666667355</v>
      </c>
      <c r="N1553">
        <f t="shared" si="304"/>
        <v>93.592666666667355</v>
      </c>
      <c r="O1553">
        <f t="shared" si="305"/>
        <v>0</v>
      </c>
    </row>
    <row r="1554" spans="1:15" x14ac:dyDescent="0.25">
      <c r="A1554" s="3">
        <v>13.94</v>
      </c>
      <c r="B1554" s="3">
        <f t="shared" si="306"/>
        <v>18.939999999999998</v>
      </c>
      <c r="C1554" s="3">
        <f t="shared" si="307"/>
        <v>6.25</v>
      </c>
      <c r="D1554" s="4">
        <f t="shared" si="299"/>
        <v>62.5</v>
      </c>
      <c r="E1554" s="4">
        <f t="shared" si="300"/>
        <v>290.91999999999996</v>
      </c>
      <c r="F1554">
        <f t="shared" si="302"/>
        <v>14048.43911866666</v>
      </c>
      <c r="H1554" s="3"/>
      <c r="J1554" s="3">
        <f t="shared" si="301"/>
        <v>310.91999999999996</v>
      </c>
      <c r="K1554" s="3">
        <f t="shared" si="303"/>
        <v>13956.320951999998</v>
      </c>
      <c r="M1554" s="3">
        <f t="shared" si="308"/>
        <v>-92.118166666661637</v>
      </c>
      <c r="N1554">
        <f t="shared" si="304"/>
        <v>92.118166666661637</v>
      </c>
      <c r="O1554">
        <f t="shared" si="305"/>
        <v>0</v>
      </c>
    </row>
    <row r="1555" spans="1:15" x14ac:dyDescent="0.25">
      <c r="A1555" s="3">
        <v>13.95</v>
      </c>
      <c r="B1555" s="3">
        <f t="shared" si="306"/>
        <v>18.95</v>
      </c>
      <c r="C1555" s="3">
        <f t="shared" si="307"/>
        <v>6.25</v>
      </c>
      <c r="D1555" s="4">
        <f t="shared" si="299"/>
        <v>62.5</v>
      </c>
      <c r="E1555" s="4">
        <f t="shared" si="300"/>
        <v>291.09999999999997</v>
      </c>
      <c r="F1555">
        <f t="shared" si="302"/>
        <v>14072.831291666665</v>
      </c>
      <c r="H1555" s="3"/>
      <c r="J1555" s="3">
        <f t="shared" si="301"/>
        <v>311.10000000000002</v>
      </c>
      <c r="K1555" s="3">
        <f t="shared" si="303"/>
        <v>13982.189625000001</v>
      </c>
      <c r="M1555" s="3">
        <f t="shared" si="308"/>
        <v>-90.641666666664605</v>
      </c>
      <c r="N1555">
        <f t="shared" si="304"/>
        <v>90.641666666664605</v>
      </c>
      <c r="O1555">
        <f t="shared" si="305"/>
        <v>0</v>
      </c>
    </row>
    <row r="1556" spans="1:15" x14ac:dyDescent="0.25">
      <c r="A1556" s="3">
        <v>13.96</v>
      </c>
      <c r="B1556" s="3">
        <f t="shared" si="306"/>
        <v>18.96</v>
      </c>
      <c r="C1556" s="3">
        <f t="shared" si="307"/>
        <v>6.25</v>
      </c>
      <c r="D1556" s="4">
        <f t="shared" si="299"/>
        <v>62.5</v>
      </c>
      <c r="E1556" s="4">
        <f t="shared" si="300"/>
        <v>291.28000000000003</v>
      </c>
      <c r="F1556">
        <f t="shared" si="302"/>
        <v>14097.252574666669</v>
      </c>
      <c r="H1556" s="3"/>
      <c r="J1556" s="3">
        <f t="shared" si="301"/>
        <v>311.28000000000003</v>
      </c>
      <c r="K1556" s="3">
        <f t="shared" si="303"/>
        <v>14008.089408000003</v>
      </c>
      <c r="M1556" s="3">
        <f t="shared" si="308"/>
        <v>-89.163166666665347</v>
      </c>
      <c r="N1556">
        <f t="shared" si="304"/>
        <v>89.163166666665347</v>
      </c>
      <c r="O1556">
        <f t="shared" si="305"/>
        <v>0</v>
      </c>
    </row>
    <row r="1557" spans="1:15" x14ac:dyDescent="0.25">
      <c r="A1557" s="3">
        <v>13.97</v>
      </c>
      <c r="B1557" s="3">
        <f t="shared" si="306"/>
        <v>18.97</v>
      </c>
      <c r="C1557" s="3">
        <f t="shared" si="307"/>
        <v>6.25</v>
      </c>
      <c r="D1557" s="4">
        <f t="shared" si="299"/>
        <v>62.5</v>
      </c>
      <c r="E1557" s="4">
        <f t="shared" si="300"/>
        <v>291.45999999999998</v>
      </c>
      <c r="F1557">
        <f t="shared" si="302"/>
        <v>14121.702985666663</v>
      </c>
      <c r="H1557" s="3"/>
      <c r="J1557" s="3">
        <f t="shared" si="301"/>
        <v>311.46000000000004</v>
      </c>
      <c r="K1557" s="3">
        <f t="shared" si="303"/>
        <v>14034.020319000003</v>
      </c>
      <c r="M1557" s="3">
        <f t="shared" si="308"/>
        <v>-87.682666666660225</v>
      </c>
      <c r="N1557">
        <f t="shared" si="304"/>
        <v>87.682666666660225</v>
      </c>
      <c r="O1557">
        <f t="shared" si="305"/>
        <v>0</v>
      </c>
    </row>
    <row r="1558" spans="1:15" x14ac:dyDescent="0.25">
      <c r="A1558" s="3">
        <v>13.98</v>
      </c>
      <c r="B1558" s="3">
        <f t="shared" si="306"/>
        <v>18.98</v>
      </c>
      <c r="C1558" s="3">
        <f t="shared" si="307"/>
        <v>6.25</v>
      </c>
      <c r="D1558" s="4">
        <f t="shared" si="299"/>
        <v>62.5</v>
      </c>
      <c r="E1558" s="4">
        <f t="shared" si="300"/>
        <v>291.64</v>
      </c>
      <c r="F1558">
        <f t="shared" si="302"/>
        <v>14146.182542666666</v>
      </c>
      <c r="H1558" s="3"/>
      <c r="J1558" s="3">
        <f t="shared" si="301"/>
        <v>311.64</v>
      </c>
      <c r="K1558" s="3">
        <f t="shared" si="303"/>
        <v>14059.982376</v>
      </c>
      <c r="M1558" s="3">
        <f t="shared" si="308"/>
        <v>-86.200166666665609</v>
      </c>
      <c r="N1558">
        <f t="shared" si="304"/>
        <v>86.200166666665609</v>
      </c>
      <c r="O1558">
        <f t="shared" si="305"/>
        <v>0</v>
      </c>
    </row>
    <row r="1559" spans="1:15" x14ac:dyDescent="0.25">
      <c r="A1559" s="3">
        <v>13.99</v>
      </c>
      <c r="B1559" s="3">
        <f t="shared" si="306"/>
        <v>18.990000000000002</v>
      </c>
      <c r="C1559" s="3">
        <f t="shared" si="307"/>
        <v>6.25</v>
      </c>
      <c r="D1559" s="4">
        <f t="shared" si="299"/>
        <v>62.5</v>
      </c>
      <c r="E1559" s="4">
        <f t="shared" si="300"/>
        <v>291.82000000000005</v>
      </c>
      <c r="F1559">
        <f t="shared" si="302"/>
        <v>14170.691263666671</v>
      </c>
      <c r="H1559" s="3"/>
      <c r="J1559" s="3">
        <f t="shared" si="301"/>
        <v>311.82</v>
      </c>
      <c r="K1559" s="3">
        <f t="shared" si="303"/>
        <v>14085.975597000001</v>
      </c>
      <c r="M1559" s="3">
        <f t="shared" si="308"/>
        <v>-84.715666666670586</v>
      </c>
      <c r="N1559">
        <f t="shared" si="304"/>
        <v>84.715666666670586</v>
      </c>
      <c r="O1559">
        <f t="shared" si="305"/>
        <v>0</v>
      </c>
    </row>
    <row r="1560" spans="1:15" x14ac:dyDescent="0.25">
      <c r="A1560" s="3">
        <v>14</v>
      </c>
      <c r="B1560" s="3">
        <f t="shared" si="306"/>
        <v>19</v>
      </c>
      <c r="C1560" s="3">
        <f t="shared" si="307"/>
        <v>6.25</v>
      </c>
      <c r="D1560" s="4">
        <f t="shared" si="299"/>
        <v>62.5</v>
      </c>
      <c r="E1560" s="4">
        <f t="shared" si="300"/>
        <v>292</v>
      </c>
      <c r="F1560">
        <f t="shared" si="302"/>
        <v>14195.229166666666</v>
      </c>
      <c r="H1560" s="3"/>
      <c r="J1560" s="3">
        <f t="shared" si="301"/>
        <v>312</v>
      </c>
      <c r="K1560" s="3">
        <f t="shared" si="303"/>
        <v>14112</v>
      </c>
      <c r="M1560" s="3">
        <f t="shared" si="308"/>
        <v>-83.22916666666606</v>
      </c>
      <c r="N1560">
        <f t="shared" si="304"/>
        <v>83.22916666666606</v>
      </c>
      <c r="O1560">
        <f t="shared" si="305"/>
        <v>0</v>
      </c>
    </row>
    <row r="1561" spans="1:15" x14ac:dyDescent="0.25">
      <c r="A1561" s="3">
        <v>14.01</v>
      </c>
      <c r="B1561" s="3">
        <f t="shared" si="306"/>
        <v>19.009999999999998</v>
      </c>
      <c r="C1561" s="3">
        <f t="shared" si="307"/>
        <v>6.25</v>
      </c>
      <c r="D1561" s="4">
        <f t="shared" si="299"/>
        <v>62.5</v>
      </c>
      <c r="E1561" s="4">
        <f t="shared" si="300"/>
        <v>292.17999999999995</v>
      </c>
      <c r="F1561">
        <f t="shared" si="302"/>
        <v>14219.79626966666</v>
      </c>
      <c r="H1561" s="3"/>
      <c r="J1561" s="3">
        <f t="shared" si="301"/>
        <v>312.18</v>
      </c>
      <c r="K1561" s="3">
        <f t="shared" si="303"/>
        <v>14138.055603000001</v>
      </c>
      <c r="M1561" s="3">
        <f t="shared" si="308"/>
        <v>-81.740666666659308</v>
      </c>
      <c r="N1561">
        <f t="shared" si="304"/>
        <v>81.740666666659308</v>
      </c>
      <c r="O1561">
        <f t="shared" si="305"/>
        <v>0</v>
      </c>
    </row>
    <row r="1562" spans="1:15" x14ac:dyDescent="0.25">
      <c r="A1562" s="3">
        <v>14.02</v>
      </c>
      <c r="B1562" s="3">
        <f t="shared" si="306"/>
        <v>19.02</v>
      </c>
      <c r="C1562" s="3">
        <f t="shared" si="307"/>
        <v>6.25</v>
      </c>
      <c r="D1562" s="4">
        <f t="shared" si="299"/>
        <v>62.5</v>
      </c>
      <c r="E1562" s="4">
        <f t="shared" si="300"/>
        <v>292.36</v>
      </c>
      <c r="F1562">
        <f t="shared" si="302"/>
        <v>14244.392590666666</v>
      </c>
      <c r="H1562" s="3"/>
      <c r="J1562" s="3">
        <f t="shared" si="301"/>
        <v>312.36</v>
      </c>
      <c r="K1562" s="3">
        <f t="shared" si="303"/>
        <v>14164.142423999998</v>
      </c>
      <c r="M1562" s="3">
        <f t="shared" si="308"/>
        <v>-80.25016666666852</v>
      </c>
      <c r="N1562">
        <f t="shared" si="304"/>
        <v>80.25016666666852</v>
      </c>
      <c r="O1562">
        <f t="shared" si="305"/>
        <v>0</v>
      </c>
    </row>
    <row r="1563" spans="1:15" x14ac:dyDescent="0.25">
      <c r="A1563" s="3">
        <v>14.03</v>
      </c>
      <c r="B1563" s="3">
        <f t="shared" si="306"/>
        <v>19.03</v>
      </c>
      <c r="C1563" s="3">
        <f t="shared" si="307"/>
        <v>6.25</v>
      </c>
      <c r="D1563" s="4">
        <f t="shared" si="299"/>
        <v>62.5</v>
      </c>
      <c r="E1563" s="4">
        <f t="shared" si="300"/>
        <v>292.54000000000002</v>
      </c>
      <c r="F1563">
        <f t="shared" si="302"/>
        <v>14269.018147666669</v>
      </c>
      <c r="H1563" s="3"/>
      <c r="J1563" s="3">
        <f t="shared" si="301"/>
        <v>312.53999999999996</v>
      </c>
      <c r="K1563" s="3">
        <f t="shared" si="303"/>
        <v>14190.260480999998</v>
      </c>
      <c r="M1563" s="3">
        <f t="shared" si="308"/>
        <v>-78.757666666671867</v>
      </c>
      <c r="N1563">
        <f t="shared" si="304"/>
        <v>78.757666666671867</v>
      </c>
      <c r="O1563">
        <f t="shared" si="305"/>
        <v>0</v>
      </c>
    </row>
    <row r="1564" spans="1:15" x14ac:dyDescent="0.25">
      <c r="A1564" s="3">
        <v>14.04</v>
      </c>
      <c r="B1564" s="3">
        <f t="shared" si="306"/>
        <v>19.04</v>
      </c>
      <c r="C1564" s="3">
        <f t="shared" si="307"/>
        <v>6.25</v>
      </c>
      <c r="D1564" s="4">
        <f t="shared" si="299"/>
        <v>62.5</v>
      </c>
      <c r="E1564" s="4">
        <f t="shared" si="300"/>
        <v>292.71999999999997</v>
      </c>
      <c r="F1564">
        <f t="shared" si="302"/>
        <v>14293.672958666662</v>
      </c>
      <c r="H1564" s="3"/>
      <c r="J1564" s="3">
        <f t="shared" si="301"/>
        <v>312.71999999999997</v>
      </c>
      <c r="K1564" s="3">
        <f t="shared" si="303"/>
        <v>14216.409791999999</v>
      </c>
      <c r="M1564" s="3">
        <f t="shared" si="308"/>
        <v>-77.263166666663892</v>
      </c>
      <c r="N1564">
        <f t="shared" si="304"/>
        <v>77.263166666663892</v>
      </c>
      <c r="O1564">
        <f t="shared" si="305"/>
        <v>0</v>
      </c>
    </row>
    <row r="1565" spans="1:15" x14ac:dyDescent="0.25">
      <c r="A1565" s="3">
        <v>14.05</v>
      </c>
      <c r="B1565" s="3">
        <f t="shared" si="306"/>
        <v>19.05</v>
      </c>
      <c r="C1565" s="3">
        <f t="shared" si="307"/>
        <v>6.25</v>
      </c>
      <c r="D1565" s="4">
        <f t="shared" si="299"/>
        <v>62.5</v>
      </c>
      <c r="E1565" s="4">
        <f t="shared" si="300"/>
        <v>292.90000000000003</v>
      </c>
      <c r="F1565">
        <f t="shared" si="302"/>
        <v>14318.357041666668</v>
      </c>
      <c r="H1565" s="3"/>
      <c r="J1565" s="3">
        <f t="shared" si="301"/>
        <v>312.89999999999998</v>
      </c>
      <c r="K1565" s="3">
        <f t="shared" si="303"/>
        <v>14242.590375000002</v>
      </c>
      <c r="M1565" s="3">
        <f t="shared" si="308"/>
        <v>-75.766666666666424</v>
      </c>
      <c r="N1565">
        <f t="shared" si="304"/>
        <v>75.766666666666424</v>
      </c>
      <c r="O1565">
        <f t="shared" si="305"/>
        <v>0</v>
      </c>
    </row>
    <row r="1566" spans="1:15" x14ac:dyDescent="0.25">
      <c r="A1566" s="3">
        <v>14.06</v>
      </c>
      <c r="B1566" s="3">
        <f t="shared" si="306"/>
        <v>19.060000000000002</v>
      </c>
      <c r="C1566" s="3">
        <f t="shared" si="307"/>
        <v>6.25</v>
      </c>
      <c r="D1566" s="4">
        <f t="shared" si="299"/>
        <v>62.5</v>
      </c>
      <c r="E1566" s="4">
        <f t="shared" si="300"/>
        <v>293.08000000000004</v>
      </c>
      <c r="F1566">
        <f t="shared" si="302"/>
        <v>14343.070414666672</v>
      </c>
      <c r="H1566" s="3"/>
      <c r="J1566" s="3">
        <f t="shared" si="301"/>
        <v>313.08000000000004</v>
      </c>
      <c r="K1566" s="3">
        <f t="shared" si="303"/>
        <v>14268.802248000004</v>
      </c>
      <c r="M1566" s="3">
        <f t="shared" si="308"/>
        <v>-74.268166666668549</v>
      </c>
      <c r="N1566">
        <f t="shared" si="304"/>
        <v>74.268166666668549</v>
      </c>
      <c r="O1566">
        <f t="shared" si="305"/>
        <v>0</v>
      </c>
    </row>
    <row r="1567" spans="1:15" x14ac:dyDescent="0.25">
      <c r="A1567" s="3">
        <v>14.07</v>
      </c>
      <c r="B1567" s="3">
        <f t="shared" si="306"/>
        <v>19.07</v>
      </c>
      <c r="C1567" s="3">
        <f t="shared" si="307"/>
        <v>6.25</v>
      </c>
      <c r="D1567" s="4">
        <f t="shared" si="299"/>
        <v>62.5</v>
      </c>
      <c r="E1567" s="4">
        <f t="shared" si="300"/>
        <v>293.26</v>
      </c>
      <c r="F1567">
        <f t="shared" si="302"/>
        <v>14367.813095666666</v>
      </c>
      <c r="H1567" s="3"/>
      <c r="J1567" s="3">
        <f t="shared" si="301"/>
        <v>313.26</v>
      </c>
      <c r="K1567" s="3">
        <f t="shared" si="303"/>
        <v>14295.045429</v>
      </c>
      <c r="M1567" s="3">
        <f t="shared" si="308"/>
        <v>-72.767666666666628</v>
      </c>
      <c r="N1567">
        <f t="shared" si="304"/>
        <v>72.767666666666628</v>
      </c>
      <c r="O1567">
        <f t="shared" si="305"/>
        <v>0</v>
      </c>
    </row>
    <row r="1568" spans="1:15" x14ac:dyDescent="0.25">
      <c r="A1568" s="3">
        <v>14.08</v>
      </c>
      <c r="B1568" s="3">
        <f t="shared" si="306"/>
        <v>19.079999999999998</v>
      </c>
      <c r="C1568" s="3">
        <f t="shared" si="307"/>
        <v>6.25</v>
      </c>
      <c r="D1568" s="4">
        <f t="shared" si="299"/>
        <v>62.5</v>
      </c>
      <c r="E1568" s="4">
        <f t="shared" si="300"/>
        <v>293.43999999999994</v>
      </c>
      <c r="F1568">
        <f t="shared" si="302"/>
        <v>14392.585102666661</v>
      </c>
      <c r="H1568" s="3"/>
      <c r="J1568" s="3">
        <f t="shared" si="301"/>
        <v>313.44</v>
      </c>
      <c r="K1568" s="3">
        <f t="shared" si="303"/>
        <v>14321.319936</v>
      </c>
      <c r="M1568" s="3">
        <f t="shared" si="308"/>
        <v>-71.265166666660662</v>
      </c>
      <c r="N1568">
        <f t="shared" si="304"/>
        <v>71.265166666660662</v>
      </c>
      <c r="O1568">
        <f t="shared" si="305"/>
        <v>0</v>
      </c>
    </row>
    <row r="1569" spans="1:15" x14ac:dyDescent="0.25">
      <c r="A1569" s="3">
        <v>14.09</v>
      </c>
      <c r="B1569" s="3">
        <f t="shared" si="306"/>
        <v>19.09</v>
      </c>
      <c r="C1569" s="3">
        <f t="shared" si="307"/>
        <v>6.25</v>
      </c>
      <c r="D1569" s="4">
        <f t="shared" ref="D1569:D1632" si="309">MAX(10*C1569,$G$13*C1569+$G$9-2*$G$11*(1+$G$12)^0.5)</f>
        <v>62.5</v>
      </c>
      <c r="E1569" s="4">
        <f t="shared" ref="E1569:E1632" si="310">MAX(10*B1569,$G$13*B1569+$G$9-2*$G$11*(1+$G$12)^0.5)</f>
        <v>293.62</v>
      </c>
      <c r="F1569">
        <f t="shared" si="302"/>
        <v>14417.386453666666</v>
      </c>
      <c r="H1569" s="3"/>
      <c r="J1569" s="3">
        <f t="shared" ref="J1569:J1632" si="311">$G$13*A1569+2*$G$11*(1+$G$12)^0.5</f>
        <v>313.62</v>
      </c>
      <c r="K1569" s="3">
        <f t="shared" si="303"/>
        <v>14347.625787000001</v>
      </c>
      <c r="M1569" s="3">
        <f t="shared" si="308"/>
        <v>-69.760666666665202</v>
      </c>
      <c r="N1569">
        <f t="shared" si="304"/>
        <v>69.760666666665202</v>
      </c>
      <c r="O1569">
        <f t="shared" si="305"/>
        <v>0</v>
      </c>
    </row>
    <row r="1570" spans="1:15" x14ac:dyDescent="0.25">
      <c r="A1570" s="3">
        <v>14.1</v>
      </c>
      <c r="B1570" s="3">
        <f t="shared" si="306"/>
        <v>19.100000000000001</v>
      </c>
      <c r="C1570" s="3">
        <f t="shared" si="307"/>
        <v>6.25</v>
      </c>
      <c r="D1570" s="4">
        <f t="shared" si="309"/>
        <v>62.5</v>
      </c>
      <c r="E1570" s="4">
        <f t="shared" si="310"/>
        <v>293.8</v>
      </c>
      <c r="F1570">
        <f t="shared" ref="F1570:F1633" si="312">$I$158*C1570*(0.5*C1570+B1570-C1570)  +  (D1570-$I$158)*0.5*C1570*(C1570/3+B1570-C1570)  +  D1570*(B1570-C1570)*0.5*(B1570-C1570)  +  (E1570-D1570)*0.5*(B1570-C1570)*(B1570-C1570)/3</f>
        <v>14442.217166666669</v>
      </c>
      <c r="H1570" s="3"/>
      <c r="J1570" s="3">
        <f t="shared" si="311"/>
        <v>313.79999999999995</v>
      </c>
      <c r="K1570" s="3">
        <f t="shared" ref="K1570:K1633" si="313">$K$158*A1570*0.5*A1570  +  (J1570-$K$158)*0.5*A1570*A1570/3</f>
        <v>14373.963</v>
      </c>
      <c r="M1570" s="3">
        <f t="shared" si="308"/>
        <v>-68.254166666669335</v>
      </c>
      <c r="N1570">
        <f t="shared" ref="N1570:N1633" si="314">ABS(M1570)</f>
        <v>68.254166666669335</v>
      </c>
      <c r="O1570">
        <f t="shared" ref="O1570:O1633" si="315">IF(N1570=$N$3162,A1570,0)</f>
        <v>0</v>
      </c>
    </row>
    <row r="1571" spans="1:15" x14ac:dyDescent="0.25">
      <c r="A1571" s="3">
        <v>14.11</v>
      </c>
      <c r="B1571" s="3">
        <f t="shared" ref="B1571:B1634" si="316">$B$158+A1571</f>
        <v>19.11</v>
      </c>
      <c r="C1571" s="3">
        <f t="shared" ref="C1571:C1634" si="317">IF($F$158&gt;B1571,B1571,$F$158)</f>
        <v>6.25</v>
      </c>
      <c r="D1571" s="4">
        <f t="shared" si="309"/>
        <v>62.5</v>
      </c>
      <c r="E1571" s="4">
        <f t="shared" si="310"/>
        <v>293.98</v>
      </c>
      <c r="F1571">
        <f t="shared" si="312"/>
        <v>14467.077259666668</v>
      </c>
      <c r="H1571" s="3"/>
      <c r="J1571" s="3">
        <f t="shared" si="311"/>
        <v>313.98</v>
      </c>
      <c r="K1571" s="3">
        <f t="shared" si="313"/>
        <v>14400.331592999999</v>
      </c>
      <c r="M1571" s="3">
        <f t="shared" ref="M1571:M1634" si="318">K1571-F1571</f>
        <v>-66.745666666669422</v>
      </c>
      <c r="N1571">
        <f t="shared" si="314"/>
        <v>66.745666666669422</v>
      </c>
      <c r="O1571">
        <f t="shared" si="315"/>
        <v>0</v>
      </c>
    </row>
    <row r="1572" spans="1:15" x14ac:dyDescent="0.25">
      <c r="A1572" s="3">
        <v>14.12</v>
      </c>
      <c r="B1572" s="3">
        <f t="shared" si="316"/>
        <v>19.119999999999997</v>
      </c>
      <c r="C1572" s="3">
        <f t="shared" si="317"/>
        <v>6.25</v>
      </c>
      <c r="D1572" s="4">
        <f t="shared" si="309"/>
        <v>62.5</v>
      </c>
      <c r="E1572" s="4">
        <f t="shared" si="310"/>
        <v>294.15999999999997</v>
      </c>
      <c r="F1572">
        <f t="shared" si="312"/>
        <v>14491.966750666661</v>
      </c>
      <c r="H1572" s="3"/>
      <c r="J1572" s="3">
        <f t="shared" si="311"/>
        <v>314.15999999999997</v>
      </c>
      <c r="K1572" s="3">
        <f t="shared" si="313"/>
        <v>14426.731583999997</v>
      </c>
      <c r="M1572" s="3">
        <f t="shared" si="318"/>
        <v>-65.235166666663645</v>
      </c>
      <c r="N1572">
        <f t="shared" si="314"/>
        <v>65.235166666663645</v>
      </c>
      <c r="O1572">
        <f t="shared" si="315"/>
        <v>0</v>
      </c>
    </row>
    <row r="1573" spans="1:15" x14ac:dyDescent="0.25">
      <c r="A1573" s="3">
        <v>14.13</v>
      </c>
      <c r="B1573" s="3">
        <f t="shared" si="316"/>
        <v>19.130000000000003</v>
      </c>
      <c r="C1573" s="3">
        <f t="shared" si="317"/>
        <v>6.25</v>
      </c>
      <c r="D1573" s="4">
        <f t="shared" si="309"/>
        <v>62.5</v>
      </c>
      <c r="E1573" s="4">
        <f t="shared" si="310"/>
        <v>294.34000000000003</v>
      </c>
      <c r="F1573">
        <f t="shared" si="312"/>
        <v>14516.885657666673</v>
      </c>
      <c r="H1573" s="3"/>
      <c r="J1573" s="3">
        <f t="shared" si="311"/>
        <v>314.34000000000003</v>
      </c>
      <c r="K1573" s="3">
        <f t="shared" si="313"/>
        <v>14453.162991000001</v>
      </c>
      <c r="M1573" s="3">
        <f t="shared" si="318"/>
        <v>-63.722666666672012</v>
      </c>
      <c r="N1573">
        <f t="shared" si="314"/>
        <v>63.722666666672012</v>
      </c>
      <c r="O1573">
        <f t="shared" si="315"/>
        <v>0</v>
      </c>
    </row>
    <row r="1574" spans="1:15" x14ac:dyDescent="0.25">
      <c r="A1574" s="3">
        <v>14.14</v>
      </c>
      <c r="B1574" s="3">
        <f t="shared" si="316"/>
        <v>19.14</v>
      </c>
      <c r="C1574" s="3">
        <f t="shared" si="317"/>
        <v>6.25</v>
      </c>
      <c r="D1574" s="4">
        <f t="shared" si="309"/>
        <v>62.5</v>
      </c>
      <c r="E1574" s="4">
        <f t="shared" si="310"/>
        <v>294.52</v>
      </c>
      <c r="F1574">
        <f t="shared" si="312"/>
        <v>14541.833998666669</v>
      </c>
      <c r="H1574" s="3"/>
      <c r="J1574" s="3">
        <f t="shared" si="311"/>
        <v>314.52</v>
      </c>
      <c r="K1574" s="3">
        <f t="shared" si="313"/>
        <v>14479.625832000002</v>
      </c>
      <c r="M1574" s="3">
        <f t="shared" si="318"/>
        <v>-62.208166666667239</v>
      </c>
      <c r="N1574">
        <f t="shared" si="314"/>
        <v>62.208166666667239</v>
      </c>
      <c r="O1574">
        <f t="shared" si="315"/>
        <v>0</v>
      </c>
    </row>
    <row r="1575" spans="1:15" x14ac:dyDescent="0.25">
      <c r="A1575" s="3">
        <v>14.15</v>
      </c>
      <c r="B1575" s="3">
        <f t="shared" si="316"/>
        <v>19.149999999999999</v>
      </c>
      <c r="C1575" s="3">
        <f t="shared" si="317"/>
        <v>6.25</v>
      </c>
      <c r="D1575" s="4">
        <f t="shared" si="309"/>
        <v>62.5</v>
      </c>
      <c r="E1575" s="4">
        <f t="shared" si="310"/>
        <v>294.7</v>
      </c>
      <c r="F1575">
        <f t="shared" si="312"/>
        <v>14566.811791666663</v>
      </c>
      <c r="H1575" s="3"/>
      <c r="J1575" s="3">
        <f t="shared" si="311"/>
        <v>314.70000000000005</v>
      </c>
      <c r="K1575" s="3">
        <f t="shared" si="313"/>
        <v>14506.120125000001</v>
      </c>
      <c r="M1575" s="3">
        <f t="shared" si="318"/>
        <v>-60.691666666662059</v>
      </c>
      <c r="N1575">
        <f t="shared" si="314"/>
        <v>60.691666666662059</v>
      </c>
      <c r="O1575">
        <f t="shared" si="315"/>
        <v>0</v>
      </c>
    </row>
    <row r="1576" spans="1:15" x14ac:dyDescent="0.25">
      <c r="A1576" s="3">
        <v>14.16</v>
      </c>
      <c r="B1576" s="3">
        <f t="shared" si="316"/>
        <v>19.16</v>
      </c>
      <c r="C1576" s="3">
        <f t="shared" si="317"/>
        <v>6.25</v>
      </c>
      <c r="D1576" s="4">
        <f t="shared" si="309"/>
        <v>62.5</v>
      </c>
      <c r="E1576" s="4">
        <f t="shared" si="310"/>
        <v>294.88</v>
      </c>
      <c r="F1576">
        <f t="shared" si="312"/>
        <v>14591.819054666666</v>
      </c>
      <c r="H1576" s="3"/>
      <c r="J1576" s="3">
        <f t="shared" si="311"/>
        <v>314.88</v>
      </c>
      <c r="K1576" s="3">
        <f t="shared" si="313"/>
        <v>14532.645887999999</v>
      </c>
      <c r="M1576" s="3">
        <f t="shared" si="318"/>
        <v>-59.173166666667385</v>
      </c>
      <c r="N1576">
        <f t="shared" si="314"/>
        <v>59.173166666667385</v>
      </c>
      <c r="O1576">
        <f t="shared" si="315"/>
        <v>0</v>
      </c>
    </row>
    <row r="1577" spans="1:15" x14ac:dyDescent="0.25">
      <c r="A1577" s="3">
        <v>14.17</v>
      </c>
      <c r="B1577" s="3">
        <f t="shared" si="316"/>
        <v>19.170000000000002</v>
      </c>
      <c r="C1577" s="3">
        <f t="shared" si="317"/>
        <v>6.25</v>
      </c>
      <c r="D1577" s="4">
        <f t="shared" si="309"/>
        <v>62.5</v>
      </c>
      <c r="E1577" s="4">
        <f t="shared" si="310"/>
        <v>295.06000000000006</v>
      </c>
      <c r="F1577">
        <f t="shared" si="312"/>
        <v>14616.855805666673</v>
      </c>
      <c r="H1577" s="3"/>
      <c r="J1577" s="3">
        <f t="shared" si="311"/>
        <v>315.06</v>
      </c>
      <c r="K1577" s="3">
        <f t="shared" si="313"/>
        <v>14559.203139000001</v>
      </c>
      <c r="M1577" s="3">
        <f t="shared" si="318"/>
        <v>-57.652666666672303</v>
      </c>
      <c r="N1577">
        <f t="shared" si="314"/>
        <v>57.652666666672303</v>
      </c>
      <c r="O1577">
        <f t="shared" si="315"/>
        <v>0</v>
      </c>
    </row>
    <row r="1578" spans="1:15" x14ac:dyDescent="0.25">
      <c r="A1578" s="3">
        <v>14.18</v>
      </c>
      <c r="B1578" s="3">
        <f t="shared" si="316"/>
        <v>19.18</v>
      </c>
      <c r="C1578" s="3">
        <f t="shared" si="317"/>
        <v>6.25</v>
      </c>
      <c r="D1578" s="4">
        <f t="shared" si="309"/>
        <v>62.5</v>
      </c>
      <c r="E1578" s="4">
        <f t="shared" si="310"/>
        <v>295.24</v>
      </c>
      <c r="F1578">
        <f t="shared" si="312"/>
        <v>14641.922062666667</v>
      </c>
      <c r="H1578" s="3"/>
      <c r="J1578" s="3">
        <f t="shared" si="311"/>
        <v>315.24</v>
      </c>
      <c r="K1578" s="3">
        <f t="shared" si="313"/>
        <v>14585.791895999999</v>
      </c>
      <c r="M1578" s="3">
        <f t="shared" si="318"/>
        <v>-56.130166666667719</v>
      </c>
      <c r="N1578">
        <f t="shared" si="314"/>
        <v>56.130166666667719</v>
      </c>
      <c r="O1578">
        <f t="shared" si="315"/>
        <v>0</v>
      </c>
    </row>
    <row r="1579" spans="1:15" x14ac:dyDescent="0.25">
      <c r="A1579" s="3">
        <v>14.19</v>
      </c>
      <c r="B1579" s="3">
        <f t="shared" si="316"/>
        <v>19.189999999999998</v>
      </c>
      <c r="C1579" s="3">
        <f t="shared" si="317"/>
        <v>6.25</v>
      </c>
      <c r="D1579" s="4">
        <f t="shared" si="309"/>
        <v>62.5</v>
      </c>
      <c r="E1579" s="4">
        <f t="shared" si="310"/>
        <v>295.41999999999996</v>
      </c>
      <c r="F1579">
        <f t="shared" si="312"/>
        <v>14667.017843666661</v>
      </c>
      <c r="H1579" s="3"/>
      <c r="J1579" s="3">
        <f t="shared" si="311"/>
        <v>315.41999999999996</v>
      </c>
      <c r="K1579" s="3">
        <f t="shared" si="313"/>
        <v>14612.412176999998</v>
      </c>
      <c r="M1579" s="3">
        <f t="shared" si="318"/>
        <v>-54.605666666662728</v>
      </c>
      <c r="N1579">
        <f t="shared" si="314"/>
        <v>54.605666666662728</v>
      </c>
      <c r="O1579">
        <f t="shared" si="315"/>
        <v>0</v>
      </c>
    </row>
    <row r="1580" spans="1:15" x14ac:dyDescent="0.25">
      <c r="A1580" s="3">
        <v>14.2</v>
      </c>
      <c r="B1580" s="3">
        <f t="shared" si="316"/>
        <v>19.2</v>
      </c>
      <c r="C1580" s="3">
        <f t="shared" si="317"/>
        <v>6.25</v>
      </c>
      <c r="D1580" s="4">
        <f t="shared" si="309"/>
        <v>62.5</v>
      </c>
      <c r="E1580" s="4">
        <f t="shared" si="310"/>
        <v>295.59999999999997</v>
      </c>
      <c r="F1580">
        <f t="shared" si="312"/>
        <v>14692.143166666665</v>
      </c>
      <c r="H1580" s="3"/>
      <c r="J1580" s="3">
        <f t="shared" si="311"/>
        <v>315.60000000000002</v>
      </c>
      <c r="K1580" s="3">
        <f t="shared" si="313"/>
        <v>14639.063999999998</v>
      </c>
      <c r="M1580" s="3">
        <f t="shared" si="318"/>
        <v>-53.079166666666424</v>
      </c>
      <c r="N1580">
        <f t="shared" si="314"/>
        <v>53.079166666666424</v>
      </c>
      <c r="O1580">
        <f t="shared" si="315"/>
        <v>0</v>
      </c>
    </row>
    <row r="1581" spans="1:15" x14ac:dyDescent="0.25">
      <c r="A1581" s="3">
        <v>14.21</v>
      </c>
      <c r="B1581" s="3">
        <f t="shared" si="316"/>
        <v>19.21</v>
      </c>
      <c r="C1581" s="3">
        <f t="shared" si="317"/>
        <v>6.25</v>
      </c>
      <c r="D1581" s="4">
        <f t="shared" si="309"/>
        <v>62.5</v>
      </c>
      <c r="E1581" s="4">
        <f t="shared" si="310"/>
        <v>295.78000000000003</v>
      </c>
      <c r="F1581">
        <f t="shared" si="312"/>
        <v>14717.298049666668</v>
      </c>
      <c r="H1581" s="3"/>
      <c r="J1581" s="3">
        <f t="shared" si="311"/>
        <v>315.78000000000003</v>
      </c>
      <c r="K1581" s="3">
        <f t="shared" si="313"/>
        <v>14665.747383000002</v>
      </c>
      <c r="M1581" s="3">
        <f t="shared" si="318"/>
        <v>-51.550666666666075</v>
      </c>
      <c r="N1581">
        <f t="shared" si="314"/>
        <v>51.550666666666075</v>
      </c>
      <c r="O1581">
        <f t="shared" si="315"/>
        <v>0</v>
      </c>
    </row>
    <row r="1582" spans="1:15" x14ac:dyDescent="0.25">
      <c r="A1582" s="3">
        <v>14.22</v>
      </c>
      <c r="B1582" s="3">
        <f t="shared" si="316"/>
        <v>19.22</v>
      </c>
      <c r="C1582" s="3">
        <f t="shared" si="317"/>
        <v>6.25</v>
      </c>
      <c r="D1582" s="4">
        <f t="shared" si="309"/>
        <v>62.5</v>
      </c>
      <c r="E1582" s="4">
        <f t="shared" si="310"/>
        <v>295.95999999999998</v>
      </c>
      <c r="F1582">
        <f t="shared" si="312"/>
        <v>14742.482510666665</v>
      </c>
      <c r="H1582" s="3"/>
      <c r="J1582" s="3">
        <f t="shared" si="311"/>
        <v>315.96000000000004</v>
      </c>
      <c r="K1582" s="3">
        <f t="shared" si="313"/>
        <v>14692.462344000001</v>
      </c>
      <c r="M1582" s="3">
        <f t="shared" si="318"/>
        <v>-50.020166666663499</v>
      </c>
      <c r="N1582">
        <f t="shared" si="314"/>
        <v>50.020166666663499</v>
      </c>
      <c r="O1582">
        <f t="shared" si="315"/>
        <v>0</v>
      </c>
    </row>
    <row r="1583" spans="1:15" x14ac:dyDescent="0.25">
      <c r="A1583" s="3">
        <v>14.23</v>
      </c>
      <c r="B1583" s="3">
        <f t="shared" si="316"/>
        <v>19.23</v>
      </c>
      <c r="C1583" s="3">
        <f t="shared" si="317"/>
        <v>6.25</v>
      </c>
      <c r="D1583" s="4">
        <f t="shared" si="309"/>
        <v>62.5</v>
      </c>
      <c r="E1583" s="4">
        <f t="shared" si="310"/>
        <v>296.14</v>
      </c>
      <c r="F1583">
        <f t="shared" si="312"/>
        <v>14767.696567666666</v>
      </c>
      <c r="H1583" s="3"/>
      <c r="J1583" s="3">
        <f t="shared" si="311"/>
        <v>316.14</v>
      </c>
      <c r="K1583" s="3">
        <f t="shared" si="313"/>
        <v>14719.208901</v>
      </c>
      <c r="M1583" s="3">
        <f t="shared" si="318"/>
        <v>-48.487666666665973</v>
      </c>
      <c r="N1583">
        <f t="shared" si="314"/>
        <v>48.487666666665973</v>
      </c>
      <c r="O1583">
        <f t="shared" si="315"/>
        <v>0</v>
      </c>
    </row>
    <row r="1584" spans="1:15" x14ac:dyDescent="0.25">
      <c r="A1584" s="3">
        <v>14.24</v>
      </c>
      <c r="B1584" s="3">
        <f t="shared" si="316"/>
        <v>19.240000000000002</v>
      </c>
      <c r="C1584" s="3">
        <f t="shared" si="317"/>
        <v>6.25</v>
      </c>
      <c r="D1584" s="4">
        <f t="shared" si="309"/>
        <v>62.5</v>
      </c>
      <c r="E1584" s="4">
        <f t="shared" si="310"/>
        <v>296.32000000000005</v>
      </c>
      <c r="F1584">
        <f t="shared" si="312"/>
        <v>14792.94023866667</v>
      </c>
      <c r="H1584" s="3"/>
      <c r="J1584" s="3">
        <f t="shared" si="311"/>
        <v>316.32</v>
      </c>
      <c r="K1584" s="3">
        <f t="shared" si="313"/>
        <v>14745.987072</v>
      </c>
      <c r="M1584" s="3">
        <f t="shared" si="318"/>
        <v>-46.953166666669858</v>
      </c>
      <c r="N1584">
        <f t="shared" si="314"/>
        <v>46.953166666669858</v>
      </c>
      <c r="O1584">
        <f t="shared" si="315"/>
        <v>0</v>
      </c>
    </row>
    <row r="1585" spans="1:15" x14ac:dyDescent="0.25">
      <c r="A1585" s="3">
        <v>14.25</v>
      </c>
      <c r="B1585" s="3">
        <f t="shared" si="316"/>
        <v>19.25</v>
      </c>
      <c r="C1585" s="3">
        <f t="shared" si="317"/>
        <v>6.25</v>
      </c>
      <c r="D1585" s="4">
        <f t="shared" si="309"/>
        <v>62.5</v>
      </c>
      <c r="E1585" s="4">
        <f t="shared" si="310"/>
        <v>296.5</v>
      </c>
      <c r="F1585">
        <f t="shared" si="312"/>
        <v>14818.213541666666</v>
      </c>
      <c r="H1585" s="3"/>
      <c r="J1585" s="3">
        <f t="shared" si="311"/>
        <v>316.5</v>
      </c>
      <c r="K1585" s="3">
        <f t="shared" si="313"/>
        <v>14772.796875</v>
      </c>
      <c r="M1585" s="3">
        <f t="shared" si="318"/>
        <v>-45.41666666666606</v>
      </c>
      <c r="N1585">
        <f t="shared" si="314"/>
        <v>45.41666666666606</v>
      </c>
      <c r="O1585">
        <f t="shared" si="315"/>
        <v>0</v>
      </c>
    </row>
    <row r="1586" spans="1:15" x14ac:dyDescent="0.25">
      <c r="A1586" s="3">
        <v>14.26</v>
      </c>
      <c r="B1586" s="3">
        <f t="shared" si="316"/>
        <v>19.259999999999998</v>
      </c>
      <c r="C1586" s="3">
        <f t="shared" si="317"/>
        <v>6.25</v>
      </c>
      <c r="D1586" s="4">
        <f t="shared" si="309"/>
        <v>62.5</v>
      </c>
      <c r="E1586" s="4">
        <f t="shared" si="310"/>
        <v>296.67999999999995</v>
      </c>
      <c r="F1586">
        <f t="shared" si="312"/>
        <v>14843.516494666659</v>
      </c>
      <c r="H1586" s="3"/>
      <c r="J1586" s="3">
        <f t="shared" si="311"/>
        <v>316.68</v>
      </c>
      <c r="K1586" s="3">
        <f t="shared" si="313"/>
        <v>14799.638327999999</v>
      </c>
      <c r="M1586" s="3">
        <f t="shared" si="318"/>
        <v>-43.878166666660036</v>
      </c>
      <c r="N1586">
        <f t="shared" si="314"/>
        <v>43.878166666660036</v>
      </c>
      <c r="O1586">
        <f t="shared" si="315"/>
        <v>0</v>
      </c>
    </row>
    <row r="1587" spans="1:15" x14ac:dyDescent="0.25">
      <c r="A1587" s="3">
        <v>14.27</v>
      </c>
      <c r="B1587" s="3">
        <f t="shared" si="316"/>
        <v>19.27</v>
      </c>
      <c r="C1587" s="3">
        <f t="shared" si="317"/>
        <v>6.25</v>
      </c>
      <c r="D1587" s="4">
        <f t="shared" si="309"/>
        <v>62.5</v>
      </c>
      <c r="E1587" s="4">
        <f t="shared" si="310"/>
        <v>296.86</v>
      </c>
      <c r="F1587">
        <f t="shared" si="312"/>
        <v>14868.849115666668</v>
      </c>
      <c r="H1587" s="3"/>
      <c r="J1587" s="3">
        <f t="shared" si="311"/>
        <v>316.86</v>
      </c>
      <c r="K1587" s="3">
        <f t="shared" si="313"/>
        <v>14826.511449</v>
      </c>
      <c r="M1587" s="3">
        <f t="shared" si="318"/>
        <v>-42.337666666668156</v>
      </c>
      <c r="N1587">
        <f t="shared" si="314"/>
        <v>42.337666666668156</v>
      </c>
      <c r="O1587">
        <f t="shared" si="315"/>
        <v>0</v>
      </c>
    </row>
    <row r="1588" spans="1:15" x14ac:dyDescent="0.25">
      <c r="A1588" s="3">
        <v>14.28</v>
      </c>
      <c r="B1588" s="3">
        <f t="shared" si="316"/>
        <v>19.28</v>
      </c>
      <c r="C1588" s="3">
        <f t="shared" si="317"/>
        <v>6.25</v>
      </c>
      <c r="D1588" s="4">
        <f t="shared" si="309"/>
        <v>62.5</v>
      </c>
      <c r="E1588" s="4">
        <f t="shared" si="310"/>
        <v>297.04000000000002</v>
      </c>
      <c r="F1588">
        <f t="shared" si="312"/>
        <v>14894.211422666671</v>
      </c>
      <c r="H1588" s="3"/>
      <c r="J1588" s="3">
        <f t="shared" si="311"/>
        <v>317.03999999999996</v>
      </c>
      <c r="K1588" s="3">
        <f t="shared" si="313"/>
        <v>14853.416255999999</v>
      </c>
      <c r="M1588" s="3">
        <f t="shared" si="318"/>
        <v>-40.79516666667223</v>
      </c>
      <c r="N1588">
        <f t="shared" si="314"/>
        <v>40.79516666667223</v>
      </c>
      <c r="O1588">
        <f t="shared" si="315"/>
        <v>0</v>
      </c>
    </row>
    <row r="1589" spans="1:15" x14ac:dyDescent="0.25">
      <c r="A1589" s="3">
        <v>14.29</v>
      </c>
      <c r="B1589" s="3">
        <f t="shared" si="316"/>
        <v>19.29</v>
      </c>
      <c r="C1589" s="3">
        <f t="shared" si="317"/>
        <v>6.25</v>
      </c>
      <c r="D1589" s="4">
        <f t="shared" si="309"/>
        <v>62.5</v>
      </c>
      <c r="E1589" s="4">
        <f t="shared" si="310"/>
        <v>297.21999999999997</v>
      </c>
      <c r="F1589">
        <f t="shared" si="312"/>
        <v>14919.603433666663</v>
      </c>
      <c r="H1589" s="3"/>
      <c r="J1589" s="3">
        <f t="shared" si="311"/>
        <v>317.21999999999997</v>
      </c>
      <c r="K1589" s="3">
        <f t="shared" si="313"/>
        <v>14880.352766999998</v>
      </c>
      <c r="M1589" s="3">
        <f t="shared" si="318"/>
        <v>-39.250666666664983</v>
      </c>
      <c r="N1589">
        <f t="shared" si="314"/>
        <v>39.250666666664983</v>
      </c>
      <c r="O1589">
        <f t="shared" si="315"/>
        <v>0</v>
      </c>
    </row>
    <row r="1590" spans="1:15" x14ac:dyDescent="0.25">
      <c r="A1590" s="3">
        <v>14.3</v>
      </c>
      <c r="B1590" s="3">
        <f t="shared" si="316"/>
        <v>19.3</v>
      </c>
      <c r="C1590" s="3">
        <f t="shared" si="317"/>
        <v>6.25</v>
      </c>
      <c r="D1590" s="4">
        <f t="shared" si="309"/>
        <v>62.5</v>
      </c>
      <c r="E1590" s="4">
        <f t="shared" si="310"/>
        <v>297.40000000000003</v>
      </c>
      <c r="F1590">
        <f t="shared" si="312"/>
        <v>14945.025166666668</v>
      </c>
      <c r="H1590" s="3"/>
      <c r="J1590" s="3">
        <f t="shared" si="311"/>
        <v>317.40000000000003</v>
      </c>
      <c r="K1590" s="3">
        <f t="shared" si="313"/>
        <v>14907.321000000002</v>
      </c>
      <c r="M1590" s="3">
        <f t="shared" si="318"/>
        <v>-37.704166666666424</v>
      </c>
      <c r="N1590">
        <f t="shared" si="314"/>
        <v>37.704166666666424</v>
      </c>
      <c r="O1590">
        <f t="shared" si="315"/>
        <v>0</v>
      </c>
    </row>
    <row r="1591" spans="1:15" x14ac:dyDescent="0.25">
      <c r="A1591" s="3">
        <v>14.31</v>
      </c>
      <c r="B1591" s="3">
        <f t="shared" si="316"/>
        <v>19.310000000000002</v>
      </c>
      <c r="C1591" s="3">
        <f t="shared" si="317"/>
        <v>6.25</v>
      </c>
      <c r="D1591" s="4">
        <f t="shared" si="309"/>
        <v>62.5</v>
      </c>
      <c r="E1591" s="4">
        <f t="shared" si="310"/>
        <v>297.58000000000004</v>
      </c>
      <c r="F1591">
        <f t="shared" si="312"/>
        <v>14970.476639666673</v>
      </c>
      <c r="H1591" s="3"/>
      <c r="J1591" s="3">
        <f t="shared" si="311"/>
        <v>317.58</v>
      </c>
      <c r="K1591" s="3">
        <f t="shared" si="313"/>
        <v>14934.320973000002</v>
      </c>
      <c r="M1591" s="3">
        <f t="shared" si="318"/>
        <v>-36.155666666671095</v>
      </c>
      <c r="N1591">
        <f t="shared" si="314"/>
        <v>36.155666666671095</v>
      </c>
      <c r="O1591">
        <f t="shared" si="315"/>
        <v>0</v>
      </c>
    </row>
    <row r="1592" spans="1:15" x14ac:dyDescent="0.25">
      <c r="A1592" s="3">
        <v>14.32</v>
      </c>
      <c r="B1592" s="3">
        <f t="shared" si="316"/>
        <v>19.32</v>
      </c>
      <c r="C1592" s="3">
        <f t="shared" si="317"/>
        <v>6.25</v>
      </c>
      <c r="D1592" s="4">
        <f t="shared" si="309"/>
        <v>62.5</v>
      </c>
      <c r="E1592" s="4">
        <f t="shared" si="310"/>
        <v>297.76</v>
      </c>
      <c r="F1592">
        <f t="shared" si="312"/>
        <v>14995.957870666667</v>
      </c>
      <c r="H1592" s="3"/>
      <c r="J1592" s="3">
        <f t="shared" si="311"/>
        <v>317.76</v>
      </c>
      <c r="K1592" s="3">
        <f t="shared" si="313"/>
        <v>14961.352704000001</v>
      </c>
      <c r="M1592" s="3">
        <f t="shared" si="318"/>
        <v>-34.605166666666264</v>
      </c>
      <c r="N1592">
        <f t="shared" si="314"/>
        <v>34.605166666666264</v>
      </c>
      <c r="O1592">
        <f t="shared" si="315"/>
        <v>0</v>
      </c>
    </row>
    <row r="1593" spans="1:15" x14ac:dyDescent="0.25">
      <c r="A1593" s="3">
        <v>14.33</v>
      </c>
      <c r="B1593" s="3">
        <f t="shared" si="316"/>
        <v>19.329999999999998</v>
      </c>
      <c r="C1593" s="3">
        <f t="shared" si="317"/>
        <v>6.25</v>
      </c>
      <c r="D1593" s="4">
        <f t="shared" si="309"/>
        <v>62.5</v>
      </c>
      <c r="E1593" s="4">
        <f t="shared" si="310"/>
        <v>297.93999999999994</v>
      </c>
      <c r="F1593">
        <f t="shared" si="312"/>
        <v>15021.468877666663</v>
      </c>
      <c r="H1593" s="3"/>
      <c r="J1593" s="3">
        <f t="shared" si="311"/>
        <v>317.94</v>
      </c>
      <c r="K1593" s="3">
        <f t="shared" si="313"/>
        <v>14988.416211</v>
      </c>
      <c r="M1593" s="3">
        <f t="shared" si="318"/>
        <v>-33.052666666662844</v>
      </c>
      <c r="N1593">
        <f t="shared" si="314"/>
        <v>33.052666666662844</v>
      </c>
      <c r="O1593">
        <f t="shared" si="315"/>
        <v>0</v>
      </c>
    </row>
    <row r="1594" spans="1:15" x14ac:dyDescent="0.25">
      <c r="A1594" s="3">
        <v>14.34</v>
      </c>
      <c r="B1594" s="3">
        <f t="shared" si="316"/>
        <v>19.34</v>
      </c>
      <c r="C1594" s="3">
        <f t="shared" si="317"/>
        <v>6.25</v>
      </c>
      <c r="D1594" s="4">
        <f t="shared" si="309"/>
        <v>62.5</v>
      </c>
      <c r="E1594" s="4">
        <f t="shared" si="310"/>
        <v>298.12</v>
      </c>
      <c r="F1594">
        <f t="shared" si="312"/>
        <v>15047.009678666669</v>
      </c>
      <c r="H1594" s="3"/>
      <c r="J1594" s="3">
        <f t="shared" si="311"/>
        <v>318.12</v>
      </c>
      <c r="K1594" s="3">
        <f t="shared" si="313"/>
        <v>15015.511512000001</v>
      </c>
      <c r="M1594" s="3">
        <f t="shared" si="318"/>
        <v>-31.498166666668112</v>
      </c>
      <c r="N1594">
        <f t="shared" si="314"/>
        <v>31.498166666668112</v>
      </c>
      <c r="O1594">
        <f t="shared" si="315"/>
        <v>0</v>
      </c>
    </row>
    <row r="1595" spans="1:15" x14ac:dyDescent="0.25">
      <c r="A1595" s="3">
        <v>14.35</v>
      </c>
      <c r="B1595" s="3">
        <f t="shared" si="316"/>
        <v>19.350000000000001</v>
      </c>
      <c r="C1595" s="3">
        <f t="shared" si="317"/>
        <v>6.25</v>
      </c>
      <c r="D1595" s="4">
        <f t="shared" si="309"/>
        <v>62.5</v>
      </c>
      <c r="E1595" s="4">
        <f t="shared" si="310"/>
        <v>298.3</v>
      </c>
      <c r="F1595">
        <f t="shared" si="312"/>
        <v>15072.580291666669</v>
      </c>
      <c r="H1595" s="3"/>
      <c r="J1595" s="3">
        <f t="shared" si="311"/>
        <v>318.3</v>
      </c>
      <c r="K1595" s="3">
        <f t="shared" si="313"/>
        <v>15042.638625</v>
      </c>
      <c r="M1595" s="3">
        <f t="shared" si="318"/>
        <v>-29.941666666669335</v>
      </c>
      <c r="N1595">
        <f t="shared" si="314"/>
        <v>29.941666666669335</v>
      </c>
      <c r="O1595">
        <f t="shared" si="315"/>
        <v>0</v>
      </c>
    </row>
    <row r="1596" spans="1:15" x14ac:dyDescent="0.25">
      <c r="A1596" s="3">
        <v>14.36</v>
      </c>
      <c r="B1596" s="3">
        <f t="shared" si="316"/>
        <v>19.36</v>
      </c>
      <c r="C1596" s="3">
        <f t="shared" si="317"/>
        <v>6.25</v>
      </c>
      <c r="D1596" s="4">
        <f t="shared" si="309"/>
        <v>62.5</v>
      </c>
      <c r="E1596" s="4">
        <f t="shared" si="310"/>
        <v>298.48</v>
      </c>
      <c r="F1596">
        <f t="shared" si="312"/>
        <v>15098.180734666668</v>
      </c>
      <c r="H1596" s="3"/>
      <c r="J1596" s="3">
        <f t="shared" si="311"/>
        <v>318.48</v>
      </c>
      <c r="K1596" s="3">
        <f t="shared" si="313"/>
        <v>15069.797567999998</v>
      </c>
      <c r="M1596" s="3">
        <f t="shared" si="318"/>
        <v>-28.383166666670149</v>
      </c>
      <c r="N1596">
        <f t="shared" si="314"/>
        <v>28.383166666670149</v>
      </c>
      <c r="O1596">
        <f t="shared" si="315"/>
        <v>0</v>
      </c>
    </row>
    <row r="1597" spans="1:15" x14ac:dyDescent="0.25">
      <c r="A1597" s="3">
        <v>14.37</v>
      </c>
      <c r="B1597" s="3">
        <f t="shared" si="316"/>
        <v>19.369999999999997</v>
      </c>
      <c r="C1597" s="3">
        <f t="shared" si="317"/>
        <v>6.25</v>
      </c>
      <c r="D1597" s="4">
        <f t="shared" si="309"/>
        <v>62.5</v>
      </c>
      <c r="E1597" s="4">
        <f t="shared" si="310"/>
        <v>298.65999999999997</v>
      </c>
      <c r="F1597">
        <f t="shared" si="312"/>
        <v>15123.811025666662</v>
      </c>
      <c r="H1597" s="3"/>
      <c r="J1597" s="3">
        <f t="shared" si="311"/>
        <v>318.65999999999997</v>
      </c>
      <c r="K1597" s="3">
        <f t="shared" si="313"/>
        <v>15096.988358999997</v>
      </c>
      <c r="M1597" s="3">
        <f t="shared" si="318"/>
        <v>-26.8226666666651</v>
      </c>
      <c r="N1597">
        <f t="shared" si="314"/>
        <v>26.8226666666651</v>
      </c>
      <c r="O1597">
        <f t="shared" si="315"/>
        <v>0</v>
      </c>
    </row>
    <row r="1598" spans="1:15" x14ac:dyDescent="0.25">
      <c r="A1598" s="3">
        <v>14.38</v>
      </c>
      <c r="B1598" s="3">
        <f t="shared" si="316"/>
        <v>19.380000000000003</v>
      </c>
      <c r="C1598" s="3">
        <f t="shared" si="317"/>
        <v>6.25</v>
      </c>
      <c r="D1598" s="4">
        <f t="shared" si="309"/>
        <v>62.5</v>
      </c>
      <c r="E1598" s="4">
        <f t="shared" si="310"/>
        <v>298.84000000000003</v>
      </c>
      <c r="F1598">
        <f t="shared" si="312"/>
        <v>15149.471182666672</v>
      </c>
      <c r="H1598" s="3"/>
      <c r="J1598" s="3">
        <f t="shared" si="311"/>
        <v>318.84000000000003</v>
      </c>
      <c r="K1598" s="3">
        <f t="shared" si="313"/>
        <v>15124.211016000003</v>
      </c>
      <c r="M1598" s="3">
        <f t="shared" si="318"/>
        <v>-25.260166666668738</v>
      </c>
      <c r="N1598">
        <f t="shared" si="314"/>
        <v>25.260166666668738</v>
      </c>
      <c r="O1598">
        <f t="shared" si="315"/>
        <v>0</v>
      </c>
    </row>
    <row r="1599" spans="1:15" x14ac:dyDescent="0.25">
      <c r="A1599" s="3">
        <v>14.39</v>
      </c>
      <c r="B1599" s="3">
        <f t="shared" si="316"/>
        <v>19.39</v>
      </c>
      <c r="C1599" s="3">
        <f t="shared" si="317"/>
        <v>6.25</v>
      </c>
      <c r="D1599" s="4">
        <f t="shared" si="309"/>
        <v>62.5</v>
      </c>
      <c r="E1599" s="4">
        <f t="shared" si="310"/>
        <v>299.02</v>
      </c>
      <c r="F1599">
        <f t="shared" si="312"/>
        <v>15175.161223666666</v>
      </c>
      <c r="H1599" s="3"/>
      <c r="J1599" s="3">
        <f t="shared" si="311"/>
        <v>319.02</v>
      </c>
      <c r="K1599" s="3">
        <f t="shared" si="313"/>
        <v>15151.465557000001</v>
      </c>
      <c r="M1599" s="3">
        <f t="shared" si="318"/>
        <v>-23.695666666664692</v>
      </c>
      <c r="N1599">
        <f t="shared" si="314"/>
        <v>23.695666666664692</v>
      </c>
      <c r="O1599">
        <f t="shared" si="315"/>
        <v>0</v>
      </c>
    </row>
    <row r="1600" spans="1:15" x14ac:dyDescent="0.25">
      <c r="A1600" s="3">
        <v>14.4</v>
      </c>
      <c r="B1600" s="3">
        <f t="shared" si="316"/>
        <v>19.399999999999999</v>
      </c>
      <c r="C1600" s="3">
        <f t="shared" si="317"/>
        <v>6.25</v>
      </c>
      <c r="D1600" s="4">
        <f t="shared" si="309"/>
        <v>62.5</v>
      </c>
      <c r="E1600" s="4">
        <f t="shared" si="310"/>
        <v>299.2</v>
      </c>
      <c r="F1600">
        <f t="shared" si="312"/>
        <v>15200.881166666662</v>
      </c>
      <c r="H1600" s="3"/>
      <c r="J1600" s="3">
        <f t="shared" si="311"/>
        <v>319.2</v>
      </c>
      <c r="K1600" s="3">
        <f t="shared" si="313"/>
        <v>15178.752</v>
      </c>
      <c r="M1600" s="3">
        <f t="shared" si="318"/>
        <v>-22.129166666662059</v>
      </c>
      <c r="N1600">
        <f t="shared" si="314"/>
        <v>22.129166666662059</v>
      </c>
      <c r="O1600">
        <f t="shared" si="315"/>
        <v>0</v>
      </c>
    </row>
    <row r="1601" spans="1:15" x14ac:dyDescent="0.25">
      <c r="A1601" s="3">
        <v>14.41</v>
      </c>
      <c r="B1601" s="3">
        <f t="shared" si="316"/>
        <v>19.41</v>
      </c>
      <c r="C1601" s="3">
        <f t="shared" si="317"/>
        <v>6.25</v>
      </c>
      <c r="D1601" s="4">
        <f t="shared" si="309"/>
        <v>62.5</v>
      </c>
      <c r="E1601" s="4">
        <f t="shared" si="310"/>
        <v>299.38</v>
      </c>
      <c r="F1601">
        <f t="shared" si="312"/>
        <v>15226.631029666667</v>
      </c>
      <c r="H1601" s="3"/>
      <c r="J1601" s="3">
        <f t="shared" si="311"/>
        <v>319.38</v>
      </c>
      <c r="K1601" s="3">
        <f t="shared" si="313"/>
        <v>15206.070362999999</v>
      </c>
      <c r="M1601" s="3">
        <f t="shared" si="318"/>
        <v>-20.560666666668112</v>
      </c>
      <c r="N1601">
        <f t="shared" si="314"/>
        <v>20.560666666668112</v>
      </c>
      <c r="O1601">
        <f t="shared" si="315"/>
        <v>0</v>
      </c>
    </row>
    <row r="1602" spans="1:15" x14ac:dyDescent="0.25">
      <c r="A1602" s="3">
        <v>14.42</v>
      </c>
      <c r="B1602" s="3">
        <f t="shared" si="316"/>
        <v>19.420000000000002</v>
      </c>
      <c r="C1602" s="3">
        <f t="shared" si="317"/>
        <v>6.25</v>
      </c>
      <c r="D1602" s="4">
        <f t="shared" si="309"/>
        <v>62.5</v>
      </c>
      <c r="E1602" s="4">
        <f t="shared" si="310"/>
        <v>299.56000000000006</v>
      </c>
      <c r="F1602">
        <f t="shared" si="312"/>
        <v>15252.410830666671</v>
      </c>
      <c r="H1602" s="3"/>
      <c r="J1602" s="3">
        <f t="shared" si="311"/>
        <v>319.56</v>
      </c>
      <c r="K1602" s="3">
        <f t="shared" si="313"/>
        <v>15233.420663999999</v>
      </c>
      <c r="M1602" s="3">
        <f t="shared" si="318"/>
        <v>-18.990166666671939</v>
      </c>
      <c r="N1602">
        <f t="shared" si="314"/>
        <v>18.990166666671939</v>
      </c>
      <c r="O1602">
        <f t="shared" si="315"/>
        <v>0</v>
      </c>
    </row>
    <row r="1603" spans="1:15" x14ac:dyDescent="0.25">
      <c r="A1603" s="3">
        <v>14.43</v>
      </c>
      <c r="B1603" s="3">
        <f t="shared" si="316"/>
        <v>19.43</v>
      </c>
      <c r="C1603" s="3">
        <f t="shared" si="317"/>
        <v>6.25</v>
      </c>
      <c r="D1603" s="4">
        <f t="shared" si="309"/>
        <v>62.5</v>
      </c>
      <c r="E1603" s="4">
        <f t="shared" si="310"/>
        <v>299.74</v>
      </c>
      <c r="F1603">
        <f t="shared" si="312"/>
        <v>15278.220587666667</v>
      </c>
      <c r="H1603" s="3"/>
      <c r="J1603" s="3">
        <f t="shared" si="311"/>
        <v>319.74</v>
      </c>
      <c r="K1603" s="3">
        <f t="shared" si="313"/>
        <v>15260.802921</v>
      </c>
      <c r="M1603" s="3">
        <f t="shared" si="318"/>
        <v>-17.417666666666264</v>
      </c>
      <c r="N1603">
        <f t="shared" si="314"/>
        <v>17.417666666666264</v>
      </c>
      <c r="O1603">
        <f t="shared" si="315"/>
        <v>0</v>
      </c>
    </row>
    <row r="1604" spans="1:15" x14ac:dyDescent="0.25">
      <c r="A1604" s="3">
        <v>14.44</v>
      </c>
      <c r="B1604" s="3">
        <f t="shared" si="316"/>
        <v>19.439999999999998</v>
      </c>
      <c r="C1604" s="3">
        <f t="shared" si="317"/>
        <v>6.25</v>
      </c>
      <c r="D1604" s="4">
        <f t="shared" si="309"/>
        <v>62.5</v>
      </c>
      <c r="E1604" s="4">
        <f t="shared" si="310"/>
        <v>299.91999999999996</v>
      </c>
      <c r="F1604">
        <f t="shared" si="312"/>
        <v>15304.060318666659</v>
      </c>
      <c r="H1604" s="3"/>
      <c r="J1604" s="3">
        <f t="shared" si="311"/>
        <v>319.92</v>
      </c>
      <c r="K1604" s="3">
        <f t="shared" si="313"/>
        <v>15288.217151999999</v>
      </c>
      <c r="M1604" s="3">
        <f t="shared" si="318"/>
        <v>-15.843166666660181</v>
      </c>
      <c r="N1604">
        <f t="shared" si="314"/>
        <v>15.843166666660181</v>
      </c>
      <c r="O1604">
        <f t="shared" si="315"/>
        <v>0</v>
      </c>
    </row>
    <row r="1605" spans="1:15" x14ac:dyDescent="0.25">
      <c r="A1605" s="3">
        <v>14.45</v>
      </c>
      <c r="B1605" s="3">
        <f t="shared" si="316"/>
        <v>19.45</v>
      </c>
      <c r="C1605" s="3">
        <f t="shared" si="317"/>
        <v>6.25</v>
      </c>
      <c r="D1605" s="4">
        <f t="shared" si="309"/>
        <v>62.5</v>
      </c>
      <c r="E1605" s="4">
        <f t="shared" si="310"/>
        <v>300.09999999999997</v>
      </c>
      <c r="F1605">
        <f t="shared" si="312"/>
        <v>15329.930041666663</v>
      </c>
      <c r="H1605" s="3"/>
      <c r="J1605" s="3">
        <f t="shared" si="311"/>
        <v>320.09999999999997</v>
      </c>
      <c r="K1605" s="3">
        <f t="shared" si="313"/>
        <v>15315.663374999996</v>
      </c>
      <c r="M1605" s="3">
        <f t="shared" si="318"/>
        <v>-14.266666666666424</v>
      </c>
      <c r="N1605">
        <f t="shared" si="314"/>
        <v>14.266666666666424</v>
      </c>
      <c r="O1605">
        <f t="shared" si="315"/>
        <v>0</v>
      </c>
    </row>
    <row r="1606" spans="1:15" x14ac:dyDescent="0.25">
      <c r="A1606" s="3">
        <v>14.46</v>
      </c>
      <c r="B1606" s="3">
        <f t="shared" si="316"/>
        <v>19.46</v>
      </c>
      <c r="C1606" s="3">
        <f t="shared" si="317"/>
        <v>6.25</v>
      </c>
      <c r="D1606" s="4">
        <f t="shared" si="309"/>
        <v>62.5</v>
      </c>
      <c r="E1606" s="4">
        <f t="shared" si="310"/>
        <v>300.28000000000003</v>
      </c>
      <c r="F1606">
        <f t="shared" si="312"/>
        <v>15355.829774666669</v>
      </c>
      <c r="H1606" s="3"/>
      <c r="J1606" s="3">
        <f t="shared" si="311"/>
        <v>320.28000000000003</v>
      </c>
      <c r="K1606" s="3">
        <f t="shared" si="313"/>
        <v>15343.141608000002</v>
      </c>
      <c r="M1606" s="3">
        <f t="shared" si="318"/>
        <v>-12.688166666666802</v>
      </c>
      <c r="N1606">
        <f t="shared" si="314"/>
        <v>12.688166666666802</v>
      </c>
      <c r="O1606">
        <f t="shared" si="315"/>
        <v>0</v>
      </c>
    </row>
    <row r="1607" spans="1:15" x14ac:dyDescent="0.25">
      <c r="A1607" s="3">
        <v>14.47</v>
      </c>
      <c r="B1607" s="3">
        <f t="shared" si="316"/>
        <v>19.47</v>
      </c>
      <c r="C1607" s="3">
        <f t="shared" si="317"/>
        <v>6.25</v>
      </c>
      <c r="D1607" s="4">
        <f t="shared" si="309"/>
        <v>62.5</v>
      </c>
      <c r="E1607" s="4">
        <f t="shared" si="310"/>
        <v>300.45999999999998</v>
      </c>
      <c r="F1607">
        <f t="shared" si="312"/>
        <v>15381.759535666664</v>
      </c>
      <c r="H1607" s="3"/>
      <c r="J1607" s="3">
        <f t="shared" si="311"/>
        <v>320.46000000000004</v>
      </c>
      <c r="K1607" s="3">
        <f t="shared" si="313"/>
        <v>15370.651869000001</v>
      </c>
      <c r="M1607" s="3">
        <f t="shared" si="318"/>
        <v>-11.107666666663135</v>
      </c>
      <c r="N1607">
        <f t="shared" si="314"/>
        <v>11.107666666663135</v>
      </c>
      <c r="O1607">
        <f t="shared" si="315"/>
        <v>0</v>
      </c>
    </row>
    <row r="1608" spans="1:15" x14ac:dyDescent="0.25">
      <c r="A1608" s="3">
        <v>14.48</v>
      </c>
      <c r="B1608" s="3">
        <f t="shared" si="316"/>
        <v>19.48</v>
      </c>
      <c r="C1608" s="3">
        <f t="shared" si="317"/>
        <v>6.25</v>
      </c>
      <c r="D1608" s="4">
        <f t="shared" si="309"/>
        <v>62.5</v>
      </c>
      <c r="E1608" s="4">
        <f t="shared" si="310"/>
        <v>300.64</v>
      </c>
      <c r="F1608">
        <f t="shared" si="312"/>
        <v>15407.719342666667</v>
      </c>
      <c r="H1608" s="3"/>
      <c r="J1608" s="3">
        <f t="shared" si="311"/>
        <v>320.64</v>
      </c>
      <c r="K1608" s="3">
        <f t="shared" si="313"/>
        <v>15398.194176000001</v>
      </c>
      <c r="M1608" s="3">
        <f t="shared" si="318"/>
        <v>-9.5251666666663368</v>
      </c>
      <c r="N1608">
        <f t="shared" si="314"/>
        <v>9.5251666666663368</v>
      </c>
      <c r="O1608">
        <f t="shared" si="315"/>
        <v>0</v>
      </c>
    </row>
    <row r="1609" spans="1:15" x14ac:dyDescent="0.25">
      <c r="A1609" s="3">
        <v>14.49</v>
      </c>
      <c r="B1609" s="3">
        <f t="shared" si="316"/>
        <v>19.490000000000002</v>
      </c>
      <c r="C1609" s="3">
        <f t="shared" si="317"/>
        <v>6.25</v>
      </c>
      <c r="D1609" s="4">
        <f t="shared" si="309"/>
        <v>62.5</v>
      </c>
      <c r="E1609" s="4">
        <f t="shared" si="310"/>
        <v>300.82000000000005</v>
      </c>
      <c r="F1609">
        <f t="shared" si="312"/>
        <v>15433.709213666672</v>
      </c>
      <c r="H1609" s="3"/>
      <c r="J1609" s="3">
        <f t="shared" si="311"/>
        <v>320.82</v>
      </c>
      <c r="K1609" s="3">
        <f t="shared" si="313"/>
        <v>15425.768547</v>
      </c>
      <c r="M1609" s="3">
        <f t="shared" si="318"/>
        <v>-7.9406666666727688</v>
      </c>
      <c r="N1609">
        <f t="shared" si="314"/>
        <v>7.9406666666727688</v>
      </c>
      <c r="O1609">
        <f t="shared" si="315"/>
        <v>0</v>
      </c>
    </row>
    <row r="1610" spans="1:15" x14ac:dyDescent="0.25">
      <c r="A1610" s="3">
        <v>14.5</v>
      </c>
      <c r="B1610" s="3">
        <f t="shared" si="316"/>
        <v>19.5</v>
      </c>
      <c r="C1610" s="3">
        <f t="shared" si="317"/>
        <v>6.25</v>
      </c>
      <c r="D1610" s="4">
        <f t="shared" si="309"/>
        <v>62.5</v>
      </c>
      <c r="E1610" s="4">
        <f t="shared" si="310"/>
        <v>301</v>
      </c>
      <c r="F1610">
        <f t="shared" si="312"/>
        <v>15459.729166666666</v>
      </c>
      <c r="H1610" s="3"/>
      <c r="J1610" s="3">
        <f t="shared" si="311"/>
        <v>321</v>
      </c>
      <c r="K1610" s="3">
        <f t="shared" si="313"/>
        <v>15453.375</v>
      </c>
      <c r="M1610" s="3">
        <f t="shared" si="318"/>
        <v>-6.3541666666660603</v>
      </c>
      <c r="N1610">
        <f t="shared" si="314"/>
        <v>6.3541666666660603</v>
      </c>
      <c r="O1610">
        <f t="shared" si="315"/>
        <v>0</v>
      </c>
    </row>
    <row r="1611" spans="1:15" x14ac:dyDescent="0.25">
      <c r="A1611" s="3">
        <v>14.51</v>
      </c>
      <c r="B1611" s="3">
        <f t="shared" si="316"/>
        <v>19.509999999999998</v>
      </c>
      <c r="C1611" s="3">
        <f t="shared" si="317"/>
        <v>6.25</v>
      </c>
      <c r="D1611" s="4">
        <f t="shared" si="309"/>
        <v>62.5</v>
      </c>
      <c r="E1611" s="4">
        <f t="shared" si="310"/>
        <v>301.17999999999995</v>
      </c>
      <c r="F1611">
        <f t="shared" si="312"/>
        <v>15485.77921966666</v>
      </c>
      <c r="H1611" s="3"/>
      <c r="J1611" s="3">
        <f t="shared" si="311"/>
        <v>321.18</v>
      </c>
      <c r="K1611" s="3">
        <f t="shared" si="313"/>
        <v>15481.013553000001</v>
      </c>
      <c r="M1611" s="3">
        <f t="shared" si="318"/>
        <v>-4.7656666666589445</v>
      </c>
      <c r="N1611">
        <f t="shared" si="314"/>
        <v>4.7656666666589445</v>
      </c>
      <c r="O1611">
        <f t="shared" si="315"/>
        <v>0</v>
      </c>
    </row>
    <row r="1612" spans="1:15" x14ac:dyDescent="0.25">
      <c r="A1612" s="3">
        <v>14.52</v>
      </c>
      <c r="B1612" s="3">
        <f t="shared" si="316"/>
        <v>19.52</v>
      </c>
      <c r="C1612" s="3">
        <f t="shared" si="317"/>
        <v>6.25</v>
      </c>
      <c r="D1612" s="4">
        <f t="shared" si="309"/>
        <v>62.5</v>
      </c>
      <c r="E1612" s="4">
        <f t="shared" si="310"/>
        <v>301.36</v>
      </c>
      <c r="F1612">
        <f t="shared" si="312"/>
        <v>15511.859390666667</v>
      </c>
      <c r="H1612" s="3"/>
      <c r="J1612" s="3">
        <f t="shared" si="311"/>
        <v>321.36</v>
      </c>
      <c r="K1612" s="3">
        <f t="shared" si="313"/>
        <v>15508.684224000001</v>
      </c>
      <c r="M1612" s="3">
        <f t="shared" si="318"/>
        <v>-3.175166666665973</v>
      </c>
      <c r="N1612">
        <f t="shared" si="314"/>
        <v>3.175166666665973</v>
      </c>
      <c r="O1612">
        <f t="shared" si="315"/>
        <v>0</v>
      </c>
    </row>
    <row r="1613" spans="1:15" x14ac:dyDescent="0.25">
      <c r="A1613" s="3">
        <v>14.53</v>
      </c>
      <c r="B1613" s="3">
        <f t="shared" si="316"/>
        <v>19.53</v>
      </c>
      <c r="C1613" s="3">
        <f t="shared" si="317"/>
        <v>6.25</v>
      </c>
      <c r="D1613" s="4">
        <f t="shared" si="309"/>
        <v>62.5</v>
      </c>
      <c r="E1613" s="4">
        <f t="shared" si="310"/>
        <v>301.54000000000002</v>
      </c>
      <c r="F1613">
        <f t="shared" si="312"/>
        <v>15537.969697666671</v>
      </c>
      <c r="H1613" s="3"/>
      <c r="J1613" s="3">
        <f t="shared" si="311"/>
        <v>321.53999999999996</v>
      </c>
      <c r="K1613" s="3">
        <f t="shared" si="313"/>
        <v>15536.387030999998</v>
      </c>
      <c r="M1613" s="3">
        <f t="shared" si="318"/>
        <v>-1.5826666666725941</v>
      </c>
      <c r="N1613">
        <f t="shared" si="314"/>
        <v>1.5826666666725941</v>
      </c>
      <c r="O1613">
        <f t="shared" si="315"/>
        <v>0</v>
      </c>
    </row>
    <row r="1614" spans="1:15" x14ac:dyDescent="0.25">
      <c r="A1614" s="3">
        <v>14.54</v>
      </c>
      <c r="B1614" s="3">
        <f t="shared" si="316"/>
        <v>19.54</v>
      </c>
      <c r="C1614" s="3">
        <f t="shared" si="317"/>
        <v>6.25</v>
      </c>
      <c r="D1614" s="4">
        <f t="shared" si="309"/>
        <v>62.5</v>
      </c>
      <c r="E1614" s="4">
        <f t="shared" si="310"/>
        <v>301.71999999999997</v>
      </c>
      <c r="F1614">
        <f t="shared" si="312"/>
        <v>15564.110158666663</v>
      </c>
      <c r="H1614" s="3"/>
      <c r="J1614" s="3">
        <f t="shared" si="311"/>
        <v>321.71999999999997</v>
      </c>
      <c r="K1614" s="3">
        <f t="shared" si="313"/>
        <v>15564.121991999997</v>
      </c>
      <c r="M1614" s="3">
        <f t="shared" si="318"/>
        <v>1.1833333333925111E-2</v>
      </c>
      <c r="N1614">
        <f t="shared" si="314"/>
        <v>1.1833333333925111E-2</v>
      </c>
      <c r="O1614">
        <f t="shared" si="315"/>
        <v>14.54</v>
      </c>
    </row>
    <row r="1615" spans="1:15" x14ac:dyDescent="0.25">
      <c r="A1615" s="3">
        <v>14.55</v>
      </c>
      <c r="B1615" s="3">
        <f t="shared" si="316"/>
        <v>19.55</v>
      </c>
      <c r="C1615" s="3">
        <f t="shared" si="317"/>
        <v>6.25</v>
      </c>
      <c r="D1615" s="4">
        <f t="shared" si="309"/>
        <v>62.5</v>
      </c>
      <c r="E1615" s="4">
        <f t="shared" si="310"/>
        <v>301.90000000000003</v>
      </c>
      <c r="F1615">
        <f t="shared" si="312"/>
        <v>15590.280791666668</v>
      </c>
      <c r="H1615" s="3"/>
      <c r="J1615" s="3">
        <f t="shared" si="311"/>
        <v>321.90000000000003</v>
      </c>
      <c r="K1615" s="3">
        <f t="shared" si="313"/>
        <v>15591.889125000003</v>
      </c>
      <c r="M1615" s="3">
        <f t="shared" si="318"/>
        <v>1.6083333333353949</v>
      </c>
      <c r="N1615">
        <f t="shared" si="314"/>
        <v>1.6083333333353949</v>
      </c>
      <c r="O1615">
        <f t="shared" si="315"/>
        <v>0</v>
      </c>
    </row>
    <row r="1616" spans="1:15" x14ac:dyDescent="0.25">
      <c r="A1616" s="3">
        <v>14.56</v>
      </c>
      <c r="B1616" s="3">
        <f t="shared" si="316"/>
        <v>19.560000000000002</v>
      </c>
      <c r="C1616" s="3">
        <f t="shared" si="317"/>
        <v>6.25</v>
      </c>
      <c r="D1616" s="4">
        <f t="shared" si="309"/>
        <v>62.5</v>
      </c>
      <c r="E1616" s="4">
        <f t="shared" si="310"/>
        <v>302.08000000000004</v>
      </c>
      <c r="F1616">
        <f t="shared" si="312"/>
        <v>15616.481614666673</v>
      </c>
      <c r="H1616" s="3"/>
      <c r="J1616" s="3">
        <f t="shared" si="311"/>
        <v>322.08</v>
      </c>
      <c r="K1616" s="3">
        <f t="shared" si="313"/>
        <v>15619.688448000001</v>
      </c>
      <c r="M1616" s="3">
        <f t="shared" si="318"/>
        <v>3.2068333333281771</v>
      </c>
      <c r="N1616">
        <f t="shared" si="314"/>
        <v>3.2068333333281771</v>
      </c>
      <c r="O1616">
        <f t="shared" si="315"/>
        <v>0</v>
      </c>
    </row>
    <row r="1617" spans="1:15" x14ac:dyDescent="0.25">
      <c r="A1617" s="3">
        <v>14.57</v>
      </c>
      <c r="B1617" s="3">
        <f t="shared" si="316"/>
        <v>19.57</v>
      </c>
      <c r="C1617" s="3">
        <f t="shared" si="317"/>
        <v>6.25</v>
      </c>
      <c r="D1617" s="4">
        <f t="shared" si="309"/>
        <v>62.5</v>
      </c>
      <c r="E1617" s="4">
        <f t="shared" si="310"/>
        <v>302.26</v>
      </c>
      <c r="F1617">
        <f t="shared" si="312"/>
        <v>15642.712645666667</v>
      </c>
      <c r="H1617" s="3"/>
      <c r="J1617" s="3">
        <f t="shared" si="311"/>
        <v>322.26</v>
      </c>
      <c r="K1617" s="3">
        <f t="shared" si="313"/>
        <v>15647.519979000001</v>
      </c>
      <c r="M1617" s="3">
        <f t="shared" si="318"/>
        <v>4.8073333333340997</v>
      </c>
      <c r="N1617">
        <f t="shared" si="314"/>
        <v>4.8073333333340997</v>
      </c>
      <c r="O1617">
        <f t="shared" si="315"/>
        <v>0</v>
      </c>
    </row>
    <row r="1618" spans="1:15" x14ac:dyDescent="0.25">
      <c r="A1618" s="3">
        <v>14.58</v>
      </c>
      <c r="B1618" s="3">
        <f t="shared" si="316"/>
        <v>19.579999999999998</v>
      </c>
      <c r="C1618" s="3">
        <f t="shared" si="317"/>
        <v>6.25</v>
      </c>
      <c r="D1618" s="4">
        <f t="shared" si="309"/>
        <v>62.5</v>
      </c>
      <c r="E1618" s="4">
        <f t="shared" si="310"/>
        <v>302.43999999999994</v>
      </c>
      <c r="F1618">
        <f t="shared" si="312"/>
        <v>15668.973902666661</v>
      </c>
      <c r="H1618" s="3"/>
      <c r="J1618" s="3">
        <f t="shared" si="311"/>
        <v>322.44</v>
      </c>
      <c r="K1618" s="3">
        <f t="shared" si="313"/>
        <v>15675.383736</v>
      </c>
      <c r="M1618" s="3">
        <f t="shared" si="318"/>
        <v>6.4098333333386108</v>
      </c>
      <c r="N1618">
        <f t="shared" si="314"/>
        <v>6.4098333333386108</v>
      </c>
      <c r="O1618">
        <f t="shared" si="315"/>
        <v>0</v>
      </c>
    </row>
    <row r="1619" spans="1:15" x14ac:dyDescent="0.25">
      <c r="A1619" s="3">
        <v>14.59</v>
      </c>
      <c r="B1619" s="3">
        <f t="shared" si="316"/>
        <v>19.59</v>
      </c>
      <c r="C1619" s="3">
        <f t="shared" si="317"/>
        <v>6.25</v>
      </c>
      <c r="D1619" s="4">
        <f t="shared" si="309"/>
        <v>62.5</v>
      </c>
      <c r="E1619" s="4">
        <f t="shared" si="310"/>
        <v>302.62</v>
      </c>
      <c r="F1619">
        <f t="shared" si="312"/>
        <v>15695.265403666668</v>
      </c>
      <c r="H1619" s="3"/>
      <c r="J1619" s="3">
        <f t="shared" si="311"/>
        <v>322.62</v>
      </c>
      <c r="K1619" s="3">
        <f t="shared" si="313"/>
        <v>15703.279737000001</v>
      </c>
      <c r="M1619" s="3">
        <f t="shared" si="318"/>
        <v>8.0143333333326154</v>
      </c>
      <c r="N1619">
        <f t="shared" si="314"/>
        <v>8.0143333333326154</v>
      </c>
      <c r="O1619">
        <f t="shared" si="315"/>
        <v>0</v>
      </c>
    </row>
    <row r="1620" spans="1:15" x14ac:dyDescent="0.25">
      <c r="A1620" s="3">
        <v>14.6</v>
      </c>
      <c r="B1620" s="3">
        <f t="shared" si="316"/>
        <v>19.600000000000001</v>
      </c>
      <c r="C1620" s="3">
        <f t="shared" si="317"/>
        <v>6.25</v>
      </c>
      <c r="D1620" s="4">
        <f t="shared" si="309"/>
        <v>62.5</v>
      </c>
      <c r="E1620" s="4">
        <f t="shared" si="310"/>
        <v>302.8</v>
      </c>
      <c r="F1620">
        <f t="shared" si="312"/>
        <v>15721.587166666672</v>
      </c>
      <c r="H1620" s="3"/>
      <c r="J1620" s="3">
        <f t="shared" si="311"/>
        <v>322.8</v>
      </c>
      <c r="K1620" s="3">
        <f t="shared" si="313"/>
        <v>15731.207999999999</v>
      </c>
      <c r="M1620" s="3">
        <f t="shared" si="318"/>
        <v>9.6208333333270275</v>
      </c>
      <c r="N1620">
        <f t="shared" si="314"/>
        <v>9.6208333333270275</v>
      </c>
      <c r="O1620">
        <f t="shared" si="315"/>
        <v>0</v>
      </c>
    </row>
    <row r="1621" spans="1:15" x14ac:dyDescent="0.25">
      <c r="A1621" s="3">
        <v>14.61</v>
      </c>
      <c r="B1621" s="3">
        <f t="shared" si="316"/>
        <v>19.61</v>
      </c>
      <c r="C1621" s="3">
        <f t="shared" si="317"/>
        <v>6.25</v>
      </c>
      <c r="D1621" s="4">
        <f t="shared" si="309"/>
        <v>62.5</v>
      </c>
      <c r="E1621" s="4">
        <f t="shared" si="310"/>
        <v>302.98</v>
      </c>
      <c r="F1621">
        <f t="shared" si="312"/>
        <v>15747.939209666667</v>
      </c>
      <c r="H1621" s="3"/>
      <c r="J1621" s="3">
        <f t="shared" si="311"/>
        <v>322.98</v>
      </c>
      <c r="K1621" s="3">
        <f t="shared" si="313"/>
        <v>15759.168543</v>
      </c>
      <c r="M1621" s="3">
        <f t="shared" si="318"/>
        <v>11.229333333332761</v>
      </c>
      <c r="N1621">
        <f t="shared" si="314"/>
        <v>11.229333333332761</v>
      </c>
      <c r="O1621">
        <f t="shared" si="315"/>
        <v>0</v>
      </c>
    </row>
    <row r="1622" spans="1:15" x14ac:dyDescent="0.25">
      <c r="A1622" s="3">
        <v>14.62</v>
      </c>
      <c r="B1622" s="3">
        <f t="shared" si="316"/>
        <v>19.619999999999997</v>
      </c>
      <c r="C1622" s="3">
        <f t="shared" si="317"/>
        <v>6.25</v>
      </c>
      <c r="D1622" s="4">
        <f t="shared" si="309"/>
        <v>62.5</v>
      </c>
      <c r="E1622" s="4">
        <f t="shared" si="310"/>
        <v>303.15999999999997</v>
      </c>
      <c r="F1622">
        <f t="shared" si="312"/>
        <v>15774.32155066666</v>
      </c>
      <c r="H1622" s="3"/>
      <c r="J1622" s="3">
        <f t="shared" si="311"/>
        <v>323.15999999999997</v>
      </c>
      <c r="K1622" s="3">
        <f t="shared" si="313"/>
        <v>15787.161383999999</v>
      </c>
      <c r="M1622" s="3">
        <f t="shared" si="318"/>
        <v>12.839833333338902</v>
      </c>
      <c r="N1622">
        <f t="shared" si="314"/>
        <v>12.839833333338902</v>
      </c>
      <c r="O1622">
        <f t="shared" si="315"/>
        <v>0</v>
      </c>
    </row>
    <row r="1623" spans="1:15" x14ac:dyDescent="0.25">
      <c r="A1623" s="3">
        <v>14.63</v>
      </c>
      <c r="B1623" s="3">
        <f t="shared" si="316"/>
        <v>19.630000000000003</v>
      </c>
      <c r="C1623" s="3">
        <f t="shared" si="317"/>
        <v>6.25</v>
      </c>
      <c r="D1623" s="4">
        <f t="shared" si="309"/>
        <v>62.5</v>
      </c>
      <c r="E1623" s="4">
        <f t="shared" si="310"/>
        <v>303.34000000000003</v>
      </c>
      <c r="F1623">
        <f t="shared" si="312"/>
        <v>15800.734207666672</v>
      </c>
      <c r="H1623" s="3"/>
      <c r="J1623" s="3">
        <f t="shared" si="311"/>
        <v>323.34000000000003</v>
      </c>
      <c r="K1623" s="3">
        <f t="shared" si="313"/>
        <v>15815.186541000003</v>
      </c>
      <c r="M1623" s="3">
        <f t="shared" si="318"/>
        <v>14.452333333330898</v>
      </c>
      <c r="N1623">
        <f t="shared" si="314"/>
        <v>14.452333333330898</v>
      </c>
      <c r="O1623">
        <f t="shared" si="315"/>
        <v>0</v>
      </c>
    </row>
    <row r="1624" spans="1:15" x14ac:dyDescent="0.25">
      <c r="A1624" s="3">
        <v>14.64</v>
      </c>
      <c r="B1624" s="3">
        <f t="shared" si="316"/>
        <v>19.64</v>
      </c>
      <c r="C1624" s="3">
        <f t="shared" si="317"/>
        <v>6.25</v>
      </c>
      <c r="D1624" s="4">
        <f t="shared" si="309"/>
        <v>62.5</v>
      </c>
      <c r="E1624" s="4">
        <f t="shared" si="310"/>
        <v>303.52</v>
      </c>
      <c r="F1624">
        <f t="shared" si="312"/>
        <v>15827.177198666668</v>
      </c>
      <c r="H1624" s="3"/>
      <c r="J1624" s="3">
        <f t="shared" si="311"/>
        <v>323.52</v>
      </c>
      <c r="K1624" s="3">
        <f t="shared" si="313"/>
        <v>15843.244032000002</v>
      </c>
      <c r="M1624" s="3">
        <f t="shared" si="318"/>
        <v>16.066833333334216</v>
      </c>
      <c r="N1624">
        <f t="shared" si="314"/>
        <v>16.066833333334216</v>
      </c>
      <c r="O1624">
        <f t="shared" si="315"/>
        <v>0</v>
      </c>
    </row>
    <row r="1625" spans="1:15" x14ac:dyDescent="0.25">
      <c r="A1625" s="3">
        <v>14.65</v>
      </c>
      <c r="B1625" s="3">
        <f t="shared" si="316"/>
        <v>19.649999999999999</v>
      </c>
      <c r="C1625" s="3">
        <f t="shared" si="317"/>
        <v>6.25</v>
      </c>
      <c r="D1625" s="4">
        <f t="shared" si="309"/>
        <v>62.5</v>
      </c>
      <c r="E1625" s="4">
        <f t="shared" si="310"/>
        <v>303.7</v>
      </c>
      <c r="F1625">
        <f t="shared" si="312"/>
        <v>15853.650541666662</v>
      </c>
      <c r="H1625" s="3"/>
      <c r="J1625" s="3">
        <f t="shared" si="311"/>
        <v>323.7</v>
      </c>
      <c r="K1625" s="3">
        <f t="shared" si="313"/>
        <v>15871.333875</v>
      </c>
      <c r="M1625" s="3">
        <f t="shared" si="318"/>
        <v>17.683333333337941</v>
      </c>
      <c r="N1625">
        <f t="shared" si="314"/>
        <v>17.683333333337941</v>
      </c>
      <c r="O1625">
        <f t="shared" si="315"/>
        <v>0</v>
      </c>
    </row>
    <row r="1626" spans="1:15" x14ac:dyDescent="0.25">
      <c r="A1626" s="3">
        <v>14.66</v>
      </c>
      <c r="B1626" s="3">
        <f t="shared" si="316"/>
        <v>19.66</v>
      </c>
      <c r="C1626" s="3">
        <f t="shared" si="317"/>
        <v>6.25</v>
      </c>
      <c r="D1626" s="4">
        <f t="shared" si="309"/>
        <v>62.5</v>
      </c>
      <c r="E1626" s="4">
        <f t="shared" si="310"/>
        <v>303.88</v>
      </c>
      <c r="F1626">
        <f t="shared" si="312"/>
        <v>15880.154254666668</v>
      </c>
      <c r="H1626" s="3"/>
      <c r="J1626" s="3">
        <f t="shared" si="311"/>
        <v>323.88</v>
      </c>
      <c r="K1626" s="3">
        <f t="shared" si="313"/>
        <v>15899.456087999999</v>
      </c>
      <c r="M1626" s="3">
        <f t="shared" si="318"/>
        <v>19.30183333333116</v>
      </c>
      <c r="N1626">
        <f t="shared" si="314"/>
        <v>19.30183333333116</v>
      </c>
      <c r="O1626">
        <f t="shared" si="315"/>
        <v>0</v>
      </c>
    </row>
    <row r="1627" spans="1:15" x14ac:dyDescent="0.25">
      <c r="A1627" s="3">
        <v>14.67</v>
      </c>
      <c r="B1627" s="3">
        <f t="shared" si="316"/>
        <v>19.670000000000002</v>
      </c>
      <c r="C1627" s="3">
        <f t="shared" si="317"/>
        <v>6.25</v>
      </c>
      <c r="D1627" s="4">
        <f t="shared" si="309"/>
        <v>62.5</v>
      </c>
      <c r="E1627" s="4">
        <f t="shared" si="310"/>
        <v>304.06000000000006</v>
      </c>
      <c r="F1627">
        <f t="shared" si="312"/>
        <v>15906.688355666673</v>
      </c>
      <c r="H1627" s="3"/>
      <c r="J1627" s="3">
        <f t="shared" si="311"/>
        <v>324.06</v>
      </c>
      <c r="K1627" s="3">
        <f t="shared" si="313"/>
        <v>15927.610689000001</v>
      </c>
      <c r="M1627" s="3">
        <f t="shared" si="318"/>
        <v>20.922333333328424</v>
      </c>
      <c r="N1627">
        <f t="shared" si="314"/>
        <v>20.922333333328424</v>
      </c>
      <c r="O1627">
        <f t="shared" si="315"/>
        <v>0</v>
      </c>
    </row>
    <row r="1628" spans="1:15" x14ac:dyDescent="0.25">
      <c r="A1628" s="3">
        <v>14.68</v>
      </c>
      <c r="B1628" s="3">
        <f t="shared" si="316"/>
        <v>19.68</v>
      </c>
      <c r="C1628" s="3">
        <f t="shared" si="317"/>
        <v>6.25</v>
      </c>
      <c r="D1628" s="4">
        <f t="shared" si="309"/>
        <v>62.5</v>
      </c>
      <c r="E1628" s="4">
        <f t="shared" si="310"/>
        <v>304.24</v>
      </c>
      <c r="F1628">
        <f t="shared" si="312"/>
        <v>15933.252862666668</v>
      </c>
      <c r="H1628" s="3"/>
      <c r="J1628" s="3">
        <f t="shared" si="311"/>
        <v>324.24</v>
      </c>
      <c r="K1628" s="3">
        <f t="shared" si="313"/>
        <v>15955.797695999998</v>
      </c>
      <c r="M1628" s="3">
        <f t="shared" si="318"/>
        <v>22.544833333329734</v>
      </c>
      <c r="N1628">
        <f t="shared" si="314"/>
        <v>22.544833333329734</v>
      </c>
      <c r="O1628">
        <f t="shared" si="315"/>
        <v>0</v>
      </c>
    </row>
    <row r="1629" spans="1:15" x14ac:dyDescent="0.25">
      <c r="A1629" s="3">
        <v>14.69</v>
      </c>
      <c r="B1629" s="3">
        <f t="shared" si="316"/>
        <v>19.689999999999998</v>
      </c>
      <c r="C1629" s="3">
        <f t="shared" si="317"/>
        <v>6.25</v>
      </c>
      <c r="D1629" s="4">
        <f t="shared" si="309"/>
        <v>62.5</v>
      </c>
      <c r="E1629" s="4">
        <f t="shared" si="310"/>
        <v>304.41999999999996</v>
      </c>
      <c r="F1629">
        <f t="shared" si="312"/>
        <v>15959.84779366666</v>
      </c>
      <c r="H1629" s="3"/>
      <c r="J1629" s="3">
        <f t="shared" si="311"/>
        <v>324.42</v>
      </c>
      <c r="K1629" s="3">
        <f t="shared" si="313"/>
        <v>15984.017126999999</v>
      </c>
      <c r="M1629" s="3">
        <f t="shared" si="318"/>
        <v>24.169333333338727</v>
      </c>
      <c r="N1629">
        <f t="shared" si="314"/>
        <v>24.169333333338727</v>
      </c>
      <c r="O1629">
        <f t="shared" si="315"/>
        <v>0</v>
      </c>
    </row>
    <row r="1630" spans="1:15" x14ac:dyDescent="0.25">
      <c r="A1630" s="3">
        <v>14.7</v>
      </c>
      <c r="B1630" s="3">
        <f t="shared" si="316"/>
        <v>19.7</v>
      </c>
      <c r="C1630" s="3">
        <f t="shared" si="317"/>
        <v>6.25</v>
      </c>
      <c r="D1630" s="4">
        <f t="shared" si="309"/>
        <v>62.5</v>
      </c>
      <c r="E1630" s="4">
        <f t="shared" si="310"/>
        <v>304.59999999999997</v>
      </c>
      <c r="F1630">
        <f t="shared" si="312"/>
        <v>15986.473166666665</v>
      </c>
      <c r="H1630" s="3"/>
      <c r="J1630" s="3">
        <f t="shared" si="311"/>
        <v>324.59999999999997</v>
      </c>
      <c r="K1630" s="3">
        <f t="shared" si="313"/>
        <v>16012.268999999997</v>
      </c>
      <c r="M1630" s="3">
        <f t="shared" si="318"/>
        <v>25.795833333331757</v>
      </c>
      <c r="N1630">
        <f t="shared" si="314"/>
        <v>25.795833333331757</v>
      </c>
      <c r="O1630">
        <f t="shared" si="315"/>
        <v>0</v>
      </c>
    </row>
    <row r="1631" spans="1:15" x14ac:dyDescent="0.25">
      <c r="A1631" s="3">
        <v>14.71</v>
      </c>
      <c r="B1631" s="3">
        <f t="shared" si="316"/>
        <v>19.71</v>
      </c>
      <c r="C1631" s="3">
        <f t="shared" si="317"/>
        <v>6.25</v>
      </c>
      <c r="D1631" s="4">
        <f t="shared" si="309"/>
        <v>62.5</v>
      </c>
      <c r="E1631" s="4">
        <f t="shared" si="310"/>
        <v>304.78000000000003</v>
      </c>
      <c r="F1631">
        <f t="shared" si="312"/>
        <v>16013.128999666667</v>
      </c>
      <c r="H1631" s="3"/>
      <c r="J1631" s="3">
        <f t="shared" si="311"/>
        <v>324.78000000000003</v>
      </c>
      <c r="K1631" s="3">
        <f t="shared" si="313"/>
        <v>16040.553333000003</v>
      </c>
      <c r="M1631" s="3">
        <f t="shared" si="318"/>
        <v>27.424333333336108</v>
      </c>
      <c r="N1631">
        <f t="shared" si="314"/>
        <v>27.424333333336108</v>
      </c>
      <c r="O1631">
        <f t="shared" si="315"/>
        <v>0</v>
      </c>
    </row>
    <row r="1632" spans="1:15" x14ac:dyDescent="0.25">
      <c r="A1632" s="3">
        <v>14.72</v>
      </c>
      <c r="B1632" s="3">
        <f t="shared" si="316"/>
        <v>19.72</v>
      </c>
      <c r="C1632" s="3">
        <f t="shared" si="317"/>
        <v>6.25</v>
      </c>
      <c r="D1632" s="4">
        <f t="shared" si="309"/>
        <v>62.5</v>
      </c>
      <c r="E1632" s="4">
        <f t="shared" si="310"/>
        <v>304.95999999999998</v>
      </c>
      <c r="F1632">
        <f t="shared" si="312"/>
        <v>16039.815310666665</v>
      </c>
      <c r="H1632" s="3"/>
      <c r="J1632" s="3">
        <f t="shared" si="311"/>
        <v>324.96000000000004</v>
      </c>
      <c r="K1632" s="3">
        <f t="shared" si="313"/>
        <v>16068.870144000002</v>
      </c>
      <c r="M1632" s="3">
        <f t="shared" si="318"/>
        <v>29.054833333337228</v>
      </c>
      <c r="N1632">
        <f t="shared" si="314"/>
        <v>29.054833333337228</v>
      </c>
      <c r="O1632">
        <f t="shared" si="315"/>
        <v>0</v>
      </c>
    </row>
    <row r="1633" spans="1:15" x14ac:dyDescent="0.25">
      <c r="A1633" s="3">
        <v>14.73</v>
      </c>
      <c r="B1633" s="3">
        <f t="shared" si="316"/>
        <v>19.73</v>
      </c>
      <c r="C1633" s="3">
        <f t="shared" si="317"/>
        <v>6.25</v>
      </c>
      <c r="D1633" s="4">
        <f t="shared" ref="D1633:D1696" si="319">MAX(10*C1633,$G$13*C1633+$G$9-2*$G$11*(1+$G$12)^0.5)</f>
        <v>62.5</v>
      </c>
      <c r="E1633" s="4">
        <f t="shared" ref="E1633:E1696" si="320">MAX(10*B1633,$G$13*B1633+$G$9-2*$G$11*(1+$G$12)^0.5)</f>
        <v>305.14</v>
      </c>
      <c r="F1633">
        <f t="shared" si="312"/>
        <v>16066.532117666666</v>
      </c>
      <c r="H1633" s="3"/>
      <c r="J1633" s="3">
        <f t="shared" ref="J1633:J1696" si="321">$G$13*A1633+2*$G$11*(1+$G$12)^0.5</f>
        <v>325.14</v>
      </c>
      <c r="K1633" s="3">
        <f t="shared" si="313"/>
        <v>16097.219451000001</v>
      </c>
      <c r="M1633" s="3">
        <f t="shared" si="318"/>
        <v>30.687333333335118</v>
      </c>
      <c r="N1633">
        <f t="shared" si="314"/>
        <v>30.687333333335118</v>
      </c>
      <c r="O1633">
        <f t="shared" si="315"/>
        <v>0</v>
      </c>
    </row>
    <row r="1634" spans="1:15" x14ac:dyDescent="0.25">
      <c r="A1634" s="3">
        <v>14.74</v>
      </c>
      <c r="B1634" s="3">
        <f t="shared" si="316"/>
        <v>19.740000000000002</v>
      </c>
      <c r="C1634" s="3">
        <f t="shared" si="317"/>
        <v>6.25</v>
      </c>
      <c r="D1634" s="4">
        <f t="shared" si="319"/>
        <v>62.5</v>
      </c>
      <c r="E1634" s="4">
        <f t="shared" si="320"/>
        <v>305.32000000000005</v>
      </c>
      <c r="F1634">
        <f t="shared" ref="F1634:F1697" si="322">$I$158*C1634*(0.5*C1634+B1634-C1634)  +  (D1634-$I$158)*0.5*C1634*(C1634/3+B1634-C1634)  +  D1634*(B1634-C1634)*0.5*(B1634-C1634)  +  (E1634-D1634)*0.5*(B1634-C1634)*(B1634-C1634)/3</f>
        <v>16093.279438666672</v>
      </c>
      <c r="H1634" s="3"/>
      <c r="J1634" s="3">
        <f t="shared" si="321"/>
        <v>325.32</v>
      </c>
      <c r="K1634" s="3">
        <f t="shared" ref="K1634:K1697" si="323">$K$158*A1634*0.5*A1634  +  (J1634-$K$158)*0.5*A1634*A1634/3</f>
        <v>16125.601272</v>
      </c>
      <c r="M1634" s="3">
        <f t="shared" si="318"/>
        <v>32.321833333327959</v>
      </c>
      <c r="N1634">
        <f t="shared" ref="N1634:N1697" si="324">ABS(M1634)</f>
        <v>32.321833333327959</v>
      </c>
      <c r="O1634">
        <f t="shared" ref="O1634:O1697" si="325">IF(N1634=$N$3162,A1634,0)</f>
        <v>0</v>
      </c>
    </row>
    <row r="1635" spans="1:15" x14ac:dyDescent="0.25">
      <c r="A1635" s="3">
        <v>14.75</v>
      </c>
      <c r="B1635" s="3">
        <f t="shared" ref="B1635:B1698" si="326">$B$158+A1635</f>
        <v>19.75</v>
      </c>
      <c r="C1635" s="3">
        <f t="shared" ref="C1635:C1698" si="327">IF($F$158&gt;B1635,B1635,$F$158)</f>
        <v>6.25</v>
      </c>
      <c r="D1635" s="4">
        <f t="shared" si="319"/>
        <v>62.5</v>
      </c>
      <c r="E1635" s="4">
        <f t="shared" si="320"/>
        <v>305.5</v>
      </c>
      <c r="F1635">
        <f t="shared" si="322"/>
        <v>16120.057291666666</v>
      </c>
      <c r="H1635" s="3"/>
      <c r="J1635" s="3">
        <f t="shared" si="321"/>
        <v>325.5</v>
      </c>
      <c r="K1635" s="3">
        <f t="shared" si="323"/>
        <v>16154.015625</v>
      </c>
      <c r="M1635" s="3">
        <f t="shared" ref="M1635:M1698" si="328">K1635-F1635</f>
        <v>33.95833333333394</v>
      </c>
      <c r="N1635">
        <f t="shared" si="324"/>
        <v>33.95833333333394</v>
      </c>
      <c r="O1635">
        <f t="shared" si="325"/>
        <v>0</v>
      </c>
    </row>
    <row r="1636" spans="1:15" x14ac:dyDescent="0.25">
      <c r="A1636" s="3">
        <v>14.76</v>
      </c>
      <c r="B1636" s="3">
        <f t="shared" si="326"/>
        <v>19.759999999999998</v>
      </c>
      <c r="C1636" s="3">
        <f t="shared" si="327"/>
        <v>6.25</v>
      </c>
      <c r="D1636" s="4">
        <f t="shared" si="319"/>
        <v>62.5</v>
      </c>
      <c r="E1636" s="4">
        <f t="shared" si="320"/>
        <v>305.67999999999995</v>
      </c>
      <c r="F1636">
        <f t="shared" si="322"/>
        <v>16146.86569466666</v>
      </c>
      <c r="H1636" s="3"/>
      <c r="J1636" s="3">
        <f t="shared" si="321"/>
        <v>325.68</v>
      </c>
      <c r="K1636" s="3">
        <f t="shared" si="323"/>
        <v>16182.462528</v>
      </c>
      <c r="M1636" s="3">
        <f t="shared" si="328"/>
        <v>35.596833333340328</v>
      </c>
      <c r="N1636">
        <f t="shared" si="324"/>
        <v>35.596833333340328</v>
      </c>
      <c r="O1636">
        <f t="shared" si="325"/>
        <v>0</v>
      </c>
    </row>
    <row r="1637" spans="1:15" x14ac:dyDescent="0.25">
      <c r="A1637" s="3">
        <v>14.77</v>
      </c>
      <c r="B1637" s="3">
        <f t="shared" si="326"/>
        <v>19.77</v>
      </c>
      <c r="C1637" s="3">
        <f t="shared" si="327"/>
        <v>6.25</v>
      </c>
      <c r="D1637" s="4">
        <f t="shared" si="319"/>
        <v>62.5</v>
      </c>
      <c r="E1637" s="4">
        <f t="shared" si="320"/>
        <v>305.86</v>
      </c>
      <c r="F1637">
        <f t="shared" si="322"/>
        <v>16173.704665666668</v>
      </c>
      <c r="H1637" s="3"/>
      <c r="J1637" s="3">
        <f t="shared" si="321"/>
        <v>325.86</v>
      </c>
      <c r="K1637" s="3">
        <f t="shared" si="323"/>
        <v>16210.941998999999</v>
      </c>
      <c r="M1637" s="3">
        <f t="shared" si="328"/>
        <v>37.237333333330753</v>
      </c>
      <c r="N1637">
        <f t="shared" si="324"/>
        <v>37.237333333330753</v>
      </c>
      <c r="O1637">
        <f t="shared" si="325"/>
        <v>0</v>
      </c>
    </row>
    <row r="1638" spans="1:15" x14ac:dyDescent="0.25">
      <c r="A1638" s="3">
        <v>14.78</v>
      </c>
      <c r="B1638" s="3">
        <f t="shared" si="326"/>
        <v>19.78</v>
      </c>
      <c r="C1638" s="3">
        <f t="shared" si="327"/>
        <v>6.25</v>
      </c>
      <c r="D1638" s="4">
        <f t="shared" si="319"/>
        <v>62.5</v>
      </c>
      <c r="E1638" s="4">
        <f t="shared" si="320"/>
        <v>306.04000000000002</v>
      </c>
      <c r="F1638">
        <f t="shared" si="322"/>
        <v>16200.57422266667</v>
      </c>
      <c r="H1638" s="3"/>
      <c r="J1638" s="3">
        <f t="shared" si="321"/>
        <v>326.03999999999996</v>
      </c>
      <c r="K1638" s="3">
        <f t="shared" si="323"/>
        <v>16239.454055999997</v>
      </c>
      <c r="M1638" s="3">
        <f t="shared" si="328"/>
        <v>38.879833333327042</v>
      </c>
      <c r="N1638">
        <f t="shared" si="324"/>
        <v>38.879833333327042</v>
      </c>
      <c r="O1638">
        <f t="shared" si="325"/>
        <v>0</v>
      </c>
    </row>
    <row r="1639" spans="1:15" x14ac:dyDescent="0.25">
      <c r="A1639" s="3">
        <v>14.79</v>
      </c>
      <c r="B1639" s="3">
        <f t="shared" si="326"/>
        <v>19.79</v>
      </c>
      <c r="C1639" s="3">
        <f t="shared" si="327"/>
        <v>6.25</v>
      </c>
      <c r="D1639" s="4">
        <f t="shared" si="319"/>
        <v>62.5</v>
      </c>
      <c r="E1639" s="4">
        <f t="shared" si="320"/>
        <v>306.21999999999997</v>
      </c>
      <c r="F1639">
        <f t="shared" si="322"/>
        <v>16227.474383666664</v>
      </c>
      <c r="H1639" s="3"/>
      <c r="J1639" s="3">
        <f t="shared" si="321"/>
        <v>326.21999999999997</v>
      </c>
      <c r="K1639" s="3">
        <f t="shared" si="323"/>
        <v>16267.998716999999</v>
      </c>
      <c r="M1639" s="3">
        <f t="shared" si="328"/>
        <v>40.524333333334653</v>
      </c>
      <c r="N1639">
        <f t="shared" si="324"/>
        <v>40.524333333334653</v>
      </c>
      <c r="O1639">
        <f t="shared" si="325"/>
        <v>0</v>
      </c>
    </row>
    <row r="1640" spans="1:15" x14ac:dyDescent="0.25">
      <c r="A1640" s="3">
        <v>14.8</v>
      </c>
      <c r="B1640" s="3">
        <f t="shared" si="326"/>
        <v>19.8</v>
      </c>
      <c r="C1640" s="3">
        <f t="shared" si="327"/>
        <v>6.25</v>
      </c>
      <c r="D1640" s="4">
        <f t="shared" si="319"/>
        <v>62.5</v>
      </c>
      <c r="E1640" s="4">
        <f t="shared" si="320"/>
        <v>306.40000000000003</v>
      </c>
      <c r="F1640">
        <f t="shared" si="322"/>
        <v>16254.405166666667</v>
      </c>
      <c r="H1640" s="3"/>
      <c r="J1640" s="3">
        <f t="shared" si="321"/>
        <v>326.40000000000003</v>
      </c>
      <c r="K1640" s="3">
        <f t="shared" si="323"/>
        <v>16296.576000000003</v>
      </c>
      <c r="M1640" s="3">
        <f t="shared" si="328"/>
        <v>42.170833333335395</v>
      </c>
      <c r="N1640">
        <f t="shared" si="324"/>
        <v>42.170833333335395</v>
      </c>
      <c r="O1640">
        <f t="shared" si="325"/>
        <v>0</v>
      </c>
    </row>
    <row r="1641" spans="1:15" x14ac:dyDescent="0.25">
      <c r="A1641" s="3">
        <v>14.81</v>
      </c>
      <c r="B1641" s="3">
        <f t="shared" si="326"/>
        <v>19.810000000000002</v>
      </c>
      <c r="C1641" s="3">
        <f t="shared" si="327"/>
        <v>6.25</v>
      </c>
      <c r="D1641" s="4">
        <f t="shared" si="319"/>
        <v>62.5</v>
      </c>
      <c r="E1641" s="4">
        <f t="shared" si="320"/>
        <v>306.58000000000004</v>
      </c>
      <c r="F1641">
        <f t="shared" si="322"/>
        <v>16281.366589666673</v>
      </c>
      <c r="H1641" s="3"/>
      <c r="J1641" s="3">
        <f t="shared" si="321"/>
        <v>326.58</v>
      </c>
      <c r="K1641" s="3">
        <f t="shared" si="323"/>
        <v>16325.185923000001</v>
      </c>
      <c r="M1641" s="3">
        <f t="shared" si="328"/>
        <v>43.81933333332745</v>
      </c>
      <c r="N1641">
        <f t="shared" si="324"/>
        <v>43.81933333332745</v>
      </c>
      <c r="O1641">
        <f t="shared" si="325"/>
        <v>0</v>
      </c>
    </row>
    <row r="1642" spans="1:15" x14ac:dyDescent="0.25">
      <c r="A1642" s="3">
        <v>14.82</v>
      </c>
      <c r="B1642" s="3">
        <f t="shared" si="326"/>
        <v>19.82</v>
      </c>
      <c r="C1642" s="3">
        <f t="shared" si="327"/>
        <v>6.25</v>
      </c>
      <c r="D1642" s="4">
        <f t="shared" si="319"/>
        <v>62.5</v>
      </c>
      <c r="E1642" s="4">
        <f t="shared" si="320"/>
        <v>306.76</v>
      </c>
      <c r="F1642">
        <f t="shared" si="322"/>
        <v>16308.358670666668</v>
      </c>
      <c r="H1642" s="3"/>
      <c r="J1642" s="3">
        <f t="shared" si="321"/>
        <v>326.76</v>
      </c>
      <c r="K1642" s="3">
        <f t="shared" si="323"/>
        <v>16353.828504000001</v>
      </c>
      <c r="M1642" s="3">
        <f t="shared" si="328"/>
        <v>45.469833333332645</v>
      </c>
      <c r="N1642">
        <f t="shared" si="324"/>
        <v>45.469833333332645</v>
      </c>
      <c r="O1642">
        <f t="shared" si="325"/>
        <v>0</v>
      </c>
    </row>
    <row r="1643" spans="1:15" x14ac:dyDescent="0.25">
      <c r="A1643" s="3">
        <v>14.83</v>
      </c>
      <c r="B1643" s="3">
        <f t="shared" si="326"/>
        <v>19.829999999999998</v>
      </c>
      <c r="C1643" s="3">
        <f t="shared" si="327"/>
        <v>6.25</v>
      </c>
      <c r="D1643" s="4">
        <f t="shared" si="319"/>
        <v>62.5</v>
      </c>
      <c r="E1643" s="4">
        <f t="shared" si="320"/>
        <v>306.93999999999994</v>
      </c>
      <c r="F1643">
        <f t="shared" si="322"/>
        <v>16335.38142766666</v>
      </c>
      <c r="H1643" s="3"/>
      <c r="J1643" s="3">
        <f t="shared" si="321"/>
        <v>326.94</v>
      </c>
      <c r="K1643" s="3">
        <f t="shared" si="323"/>
        <v>16382.503761</v>
      </c>
      <c r="M1643" s="3">
        <f t="shared" si="328"/>
        <v>47.122333333340066</v>
      </c>
      <c r="N1643">
        <f t="shared" si="324"/>
        <v>47.122333333340066</v>
      </c>
      <c r="O1643">
        <f t="shared" si="325"/>
        <v>0</v>
      </c>
    </row>
    <row r="1644" spans="1:15" x14ac:dyDescent="0.25">
      <c r="A1644" s="3">
        <v>14.84</v>
      </c>
      <c r="B1644" s="3">
        <f t="shared" si="326"/>
        <v>19.84</v>
      </c>
      <c r="C1644" s="3">
        <f t="shared" si="327"/>
        <v>6.25</v>
      </c>
      <c r="D1644" s="4">
        <f t="shared" si="319"/>
        <v>62.5</v>
      </c>
      <c r="E1644" s="4">
        <f t="shared" si="320"/>
        <v>307.12</v>
      </c>
      <c r="F1644">
        <f t="shared" si="322"/>
        <v>16362.434878666667</v>
      </c>
      <c r="H1644" s="3"/>
      <c r="J1644" s="3">
        <f t="shared" si="321"/>
        <v>327.12</v>
      </c>
      <c r="K1644" s="3">
        <f t="shared" si="323"/>
        <v>16411.211712</v>
      </c>
      <c r="M1644" s="3">
        <f t="shared" si="328"/>
        <v>48.776833333333343</v>
      </c>
      <c r="N1644">
        <f t="shared" si="324"/>
        <v>48.776833333333343</v>
      </c>
      <c r="O1644">
        <f t="shared" si="325"/>
        <v>0</v>
      </c>
    </row>
    <row r="1645" spans="1:15" x14ac:dyDescent="0.25">
      <c r="A1645" s="3">
        <v>14.85</v>
      </c>
      <c r="B1645" s="3">
        <f t="shared" si="326"/>
        <v>19.850000000000001</v>
      </c>
      <c r="C1645" s="3">
        <f t="shared" si="327"/>
        <v>6.25</v>
      </c>
      <c r="D1645" s="4">
        <f t="shared" si="319"/>
        <v>62.5</v>
      </c>
      <c r="E1645" s="4">
        <f t="shared" si="320"/>
        <v>307.3</v>
      </c>
      <c r="F1645">
        <f t="shared" si="322"/>
        <v>16389.51904166667</v>
      </c>
      <c r="H1645" s="3"/>
      <c r="J1645" s="3">
        <f t="shared" si="321"/>
        <v>327.3</v>
      </c>
      <c r="K1645" s="3">
        <f t="shared" si="323"/>
        <v>16439.952375000001</v>
      </c>
      <c r="M1645" s="3">
        <f t="shared" si="328"/>
        <v>50.433333333330665</v>
      </c>
      <c r="N1645">
        <f t="shared" si="324"/>
        <v>50.433333333330665</v>
      </c>
      <c r="O1645">
        <f t="shared" si="325"/>
        <v>0</v>
      </c>
    </row>
    <row r="1646" spans="1:15" x14ac:dyDescent="0.25">
      <c r="A1646" s="3">
        <v>14.86</v>
      </c>
      <c r="B1646" s="3">
        <f t="shared" si="326"/>
        <v>19.86</v>
      </c>
      <c r="C1646" s="3">
        <f t="shared" si="327"/>
        <v>6.25</v>
      </c>
      <c r="D1646" s="4">
        <f t="shared" si="319"/>
        <v>62.5</v>
      </c>
      <c r="E1646" s="4">
        <f t="shared" si="320"/>
        <v>307.48</v>
      </c>
      <c r="F1646">
        <f t="shared" si="322"/>
        <v>16416.633934666668</v>
      </c>
      <c r="H1646" s="3"/>
      <c r="J1646" s="3">
        <f t="shared" si="321"/>
        <v>327.48</v>
      </c>
      <c r="K1646" s="3">
        <f t="shared" si="323"/>
        <v>16468.725768</v>
      </c>
      <c r="M1646" s="3">
        <f t="shared" si="328"/>
        <v>52.091833333332033</v>
      </c>
      <c r="N1646">
        <f t="shared" si="324"/>
        <v>52.091833333332033</v>
      </c>
      <c r="O1646">
        <f t="shared" si="325"/>
        <v>0</v>
      </c>
    </row>
    <row r="1647" spans="1:15" x14ac:dyDescent="0.25">
      <c r="A1647" s="3">
        <v>14.87</v>
      </c>
      <c r="B1647" s="3">
        <f t="shared" si="326"/>
        <v>19.869999999999997</v>
      </c>
      <c r="C1647" s="3">
        <f t="shared" si="327"/>
        <v>6.25</v>
      </c>
      <c r="D1647" s="4">
        <f t="shared" si="319"/>
        <v>62.5</v>
      </c>
      <c r="E1647" s="4">
        <f t="shared" si="320"/>
        <v>307.65999999999997</v>
      </c>
      <c r="F1647">
        <f t="shared" si="322"/>
        <v>16443.77957566666</v>
      </c>
      <c r="H1647" s="3"/>
      <c r="J1647" s="3">
        <f t="shared" si="321"/>
        <v>327.65999999999997</v>
      </c>
      <c r="K1647" s="3">
        <f t="shared" si="323"/>
        <v>16497.531908999998</v>
      </c>
      <c r="M1647" s="3">
        <f t="shared" si="328"/>
        <v>53.752333333337447</v>
      </c>
      <c r="N1647">
        <f t="shared" si="324"/>
        <v>53.752333333337447</v>
      </c>
      <c r="O1647">
        <f t="shared" si="325"/>
        <v>0</v>
      </c>
    </row>
    <row r="1648" spans="1:15" x14ac:dyDescent="0.25">
      <c r="A1648" s="3">
        <v>14.88</v>
      </c>
      <c r="B1648" s="3">
        <f t="shared" si="326"/>
        <v>19.880000000000003</v>
      </c>
      <c r="C1648" s="3">
        <f t="shared" si="327"/>
        <v>6.25</v>
      </c>
      <c r="D1648" s="4">
        <f t="shared" si="319"/>
        <v>62.5</v>
      </c>
      <c r="E1648" s="4">
        <f t="shared" si="320"/>
        <v>307.84000000000003</v>
      </c>
      <c r="F1648">
        <f t="shared" si="322"/>
        <v>16470.955982666674</v>
      </c>
      <c r="H1648" s="3"/>
      <c r="J1648" s="3">
        <f t="shared" si="321"/>
        <v>327.84000000000003</v>
      </c>
      <c r="K1648" s="3">
        <f t="shared" si="323"/>
        <v>16526.370816000002</v>
      </c>
      <c r="M1648" s="3">
        <f t="shared" si="328"/>
        <v>55.414833333328716</v>
      </c>
      <c r="N1648">
        <f t="shared" si="324"/>
        <v>55.414833333328716</v>
      </c>
      <c r="O1648">
        <f t="shared" si="325"/>
        <v>0</v>
      </c>
    </row>
    <row r="1649" spans="1:15" x14ac:dyDescent="0.25">
      <c r="A1649" s="3">
        <v>14.89</v>
      </c>
      <c r="B1649" s="3">
        <f t="shared" si="326"/>
        <v>19.89</v>
      </c>
      <c r="C1649" s="3">
        <f t="shared" si="327"/>
        <v>6.25</v>
      </c>
      <c r="D1649" s="4">
        <f t="shared" si="319"/>
        <v>62.5</v>
      </c>
      <c r="E1649" s="4">
        <f t="shared" si="320"/>
        <v>308.02</v>
      </c>
      <c r="F1649">
        <f t="shared" si="322"/>
        <v>16498.163173666668</v>
      </c>
      <c r="H1649" s="3"/>
      <c r="J1649" s="3">
        <f t="shared" si="321"/>
        <v>328.02</v>
      </c>
      <c r="K1649" s="3">
        <f t="shared" si="323"/>
        <v>16555.242507000003</v>
      </c>
      <c r="M1649" s="3">
        <f t="shared" si="328"/>
        <v>57.079333333334944</v>
      </c>
      <c r="N1649">
        <f t="shared" si="324"/>
        <v>57.079333333334944</v>
      </c>
      <c r="O1649">
        <f t="shared" si="325"/>
        <v>0</v>
      </c>
    </row>
    <row r="1650" spans="1:15" x14ac:dyDescent="0.25">
      <c r="A1650" s="3">
        <v>14.9</v>
      </c>
      <c r="B1650" s="3">
        <f t="shared" si="326"/>
        <v>19.899999999999999</v>
      </c>
      <c r="C1650" s="3">
        <f t="shared" si="327"/>
        <v>6.25</v>
      </c>
      <c r="D1650" s="4">
        <f t="shared" si="319"/>
        <v>62.5</v>
      </c>
      <c r="E1650" s="4">
        <f t="shared" si="320"/>
        <v>308.2</v>
      </c>
      <c r="F1650">
        <f t="shared" si="322"/>
        <v>16525.401166666663</v>
      </c>
      <c r="H1650" s="3"/>
      <c r="J1650" s="3">
        <f t="shared" si="321"/>
        <v>328.2</v>
      </c>
      <c r="K1650" s="3">
        <f t="shared" si="323"/>
        <v>16584.147000000001</v>
      </c>
      <c r="M1650" s="3">
        <f t="shared" si="328"/>
        <v>58.745833333337941</v>
      </c>
      <c r="N1650">
        <f t="shared" si="324"/>
        <v>58.745833333337941</v>
      </c>
      <c r="O1650">
        <f t="shared" si="325"/>
        <v>0</v>
      </c>
    </row>
    <row r="1651" spans="1:15" x14ac:dyDescent="0.25">
      <c r="A1651" s="3">
        <v>14.91</v>
      </c>
      <c r="B1651" s="3">
        <f t="shared" si="326"/>
        <v>19.91</v>
      </c>
      <c r="C1651" s="3">
        <f t="shared" si="327"/>
        <v>6.25</v>
      </c>
      <c r="D1651" s="4">
        <f t="shared" si="319"/>
        <v>62.5</v>
      </c>
      <c r="E1651" s="4">
        <f t="shared" si="320"/>
        <v>308.38</v>
      </c>
      <c r="F1651">
        <f t="shared" si="322"/>
        <v>16552.669979666669</v>
      </c>
      <c r="H1651" s="3"/>
      <c r="J1651" s="3">
        <f t="shared" si="321"/>
        <v>328.38</v>
      </c>
      <c r="K1651" s="3">
        <f t="shared" si="323"/>
        <v>16613.084312999999</v>
      </c>
      <c r="M1651" s="3">
        <f t="shared" si="328"/>
        <v>60.414333333330433</v>
      </c>
      <c r="N1651">
        <f t="shared" si="324"/>
        <v>60.414333333330433</v>
      </c>
      <c r="O1651">
        <f t="shared" si="325"/>
        <v>0</v>
      </c>
    </row>
    <row r="1652" spans="1:15" x14ac:dyDescent="0.25">
      <c r="A1652" s="3">
        <v>14.92</v>
      </c>
      <c r="B1652" s="3">
        <f t="shared" si="326"/>
        <v>19.920000000000002</v>
      </c>
      <c r="C1652" s="3">
        <f t="shared" si="327"/>
        <v>6.25</v>
      </c>
      <c r="D1652" s="4">
        <f t="shared" si="319"/>
        <v>62.5</v>
      </c>
      <c r="E1652" s="4">
        <f t="shared" si="320"/>
        <v>308.56000000000006</v>
      </c>
      <c r="F1652">
        <f t="shared" si="322"/>
        <v>16579.969630666674</v>
      </c>
      <c r="H1652" s="3"/>
      <c r="J1652" s="3">
        <f t="shared" si="321"/>
        <v>328.56</v>
      </c>
      <c r="K1652" s="3">
        <f t="shared" si="323"/>
        <v>16642.054464000001</v>
      </c>
      <c r="M1652" s="3">
        <f t="shared" si="328"/>
        <v>62.084833333326969</v>
      </c>
      <c r="N1652">
        <f t="shared" si="324"/>
        <v>62.084833333326969</v>
      </c>
      <c r="O1652">
        <f t="shared" si="325"/>
        <v>0</v>
      </c>
    </row>
    <row r="1653" spans="1:15" x14ac:dyDescent="0.25">
      <c r="A1653" s="3">
        <v>14.93</v>
      </c>
      <c r="B1653" s="3">
        <f t="shared" si="326"/>
        <v>19.93</v>
      </c>
      <c r="C1653" s="3">
        <f t="shared" si="327"/>
        <v>6.25</v>
      </c>
      <c r="D1653" s="4">
        <f t="shared" si="319"/>
        <v>62.5</v>
      </c>
      <c r="E1653" s="4">
        <f t="shared" si="320"/>
        <v>308.74</v>
      </c>
      <c r="F1653">
        <f t="shared" si="322"/>
        <v>16607.300137666665</v>
      </c>
      <c r="H1653" s="3"/>
      <c r="J1653" s="3">
        <f t="shared" si="321"/>
        <v>328.74</v>
      </c>
      <c r="K1653" s="3">
        <f t="shared" si="323"/>
        <v>16671.057471</v>
      </c>
      <c r="M1653" s="3">
        <f t="shared" si="328"/>
        <v>63.757333333334827</v>
      </c>
      <c r="N1653">
        <f t="shared" si="324"/>
        <v>63.757333333334827</v>
      </c>
      <c r="O1653">
        <f t="shared" si="325"/>
        <v>0</v>
      </c>
    </row>
    <row r="1654" spans="1:15" x14ac:dyDescent="0.25">
      <c r="A1654" s="3">
        <v>14.94</v>
      </c>
      <c r="B1654" s="3">
        <f t="shared" si="326"/>
        <v>19.939999999999998</v>
      </c>
      <c r="C1654" s="3">
        <f t="shared" si="327"/>
        <v>6.25</v>
      </c>
      <c r="D1654" s="4">
        <f t="shared" si="319"/>
        <v>62.5</v>
      </c>
      <c r="E1654" s="4">
        <f t="shared" si="320"/>
        <v>308.91999999999996</v>
      </c>
      <c r="F1654">
        <f t="shared" si="322"/>
        <v>16634.66151866666</v>
      </c>
      <c r="H1654" s="3"/>
      <c r="J1654" s="3">
        <f t="shared" si="321"/>
        <v>328.92</v>
      </c>
      <c r="K1654" s="3">
        <f t="shared" si="323"/>
        <v>16700.093352</v>
      </c>
      <c r="M1654" s="3">
        <f t="shared" si="328"/>
        <v>65.431833333339455</v>
      </c>
      <c r="N1654">
        <f t="shared" si="324"/>
        <v>65.431833333339455</v>
      </c>
      <c r="O1654">
        <f t="shared" si="325"/>
        <v>0</v>
      </c>
    </row>
    <row r="1655" spans="1:15" x14ac:dyDescent="0.25">
      <c r="A1655" s="3">
        <v>14.95</v>
      </c>
      <c r="B1655" s="3">
        <f t="shared" si="326"/>
        <v>19.95</v>
      </c>
      <c r="C1655" s="3">
        <f t="shared" si="327"/>
        <v>6.25</v>
      </c>
      <c r="D1655" s="4">
        <f t="shared" si="319"/>
        <v>62.5</v>
      </c>
      <c r="E1655" s="4">
        <f t="shared" si="320"/>
        <v>309.09999999999997</v>
      </c>
      <c r="F1655">
        <f t="shared" si="322"/>
        <v>16662.053791666665</v>
      </c>
      <c r="H1655" s="3"/>
      <c r="J1655" s="3">
        <f t="shared" si="321"/>
        <v>329.09999999999997</v>
      </c>
      <c r="K1655" s="3">
        <f t="shared" si="323"/>
        <v>16729.162124999995</v>
      </c>
      <c r="M1655" s="3">
        <f t="shared" si="328"/>
        <v>67.108333333329938</v>
      </c>
      <c r="N1655">
        <f t="shared" si="324"/>
        <v>67.108333333329938</v>
      </c>
      <c r="O1655">
        <f t="shared" si="325"/>
        <v>0</v>
      </c>
    </row>
    <row r="1656" spans="1:15" x14ac:dyDescent="0.25">
      <c r="A1656" s="3">
        <v>14.96</v>
      </c>
      <c r="B1656" s="3">
        <f t="shared" si="326"/>
        <v>19.96</v>
      </c>
      <c r="C1656" s="3">
        <f t="shared" si="327"/>
        <v>6.25</v>
      </c>
      <c r="D1656" s="4">
        <f t="shared" si="319"/>
        <v>62.5</v>
      </c>
      <c r="E1656" s="4">
        <f t="shared" si="320"/>
        <v>309.28000000000003</v>
      </c>
      <c r="F1656">
        <f t="shared" si="322"/>
        <v>16689.476974666668</v>
      </c>
      <c r="H1656" s="3"/>
      <c r="J1656" s="3">
        <f t="shared" si="321"/>
        <v>329.28000000000003</v>
      </c>
      <c r="K1656" s="3">
        <f t="shared" si="323"/>
        <v>16758.263808000003</v>
      </c>
      <c r="M1656" s="3">
        <f t="shared" si="328"/>
        <v>68.78683333333538</v>
      </c>
      <c r="N1656">
        <f t="shared" si="324"/>
        <v>68.78683333333538</v>
      </c>
      <c r="O1656">
        <f t="shared" si="325"/>
        <v>0</v>
      </c>
    </row>
    <row r="1657" spans="1:15" x14ac:dyDescent="0.25">
      <c r="A1657" s="3">
        <v>14.97</v>
      </c>
      <c r="B1657" s="3">
        <f t="shared" si="326"/>
        <v>19.97</v>
      </c>
      <c r="C1657" s="3">
        <f t="shared" si="327"/>
        <v>6.25</v>
      </c>
      <c r="D1657" s="4">
        <f t="shared" si="319"/>
        <v>62.5</v>
      </c>
      <c r="E1657" s="4">
        <f t="shared" si="320"/>
        <v>309.45999999999998</v>
      </c>
      <c r="F1657">
        <f t="shared" si="322"/>
        <v>16716.931085666663</v>
      </c>
      <c r="H1657" s="3"/>
      <c r="J1657" s="3">
        <f t="shared" si="321"/>
        <v>329.46000000000004</v>
      </c>
      <c r="K1657" s="3">
        <f t="shared" si="323"/>
        <v>16787.398419000001</v>
      </c>
      <c r="M1657" s="3">
        <f t="shared" si="328"/>
        <v>70.467333333337592</v>
      </c>
      <c r="N1657">
        <f t="shared" si="324"/>
        <v>70.467333333337592</v>
      </c>
      <c r="O1657">
        <f t="shared" si="325"/>
        <v>0</v>
      </c>
    </row>
    <row r="1658" spans="1:15" x14ac:dyDescent="0.25">
      <c r="A1658" s="3">
        <v>14.98</v>
      </c>
      <c r="B1658" s="3">
        <f t="shared" si="326"/>
        <v>19.98</v>
      </c>
      <c r="C1658" s="3">
        <f t="shared" si="327"/>
        <v>6.25</v>
      </c>
      <c r="D1658" s="4">
        <f t="shared" si="319"/>
        <v>62.5</v>
      </c>
      <c r="E1658" s="4">
        <f t="shared" si="320"/>
        <v>309.64</v>
      </c>
      <c r="F1658">
        <f t="shared" si="322"/>
        <v>16744.416142666669</v>
      </c>
      <c r="H1658" s="3"/>
      <c r="J1658" s="3">
        <f t="shared" si="321"/>
        <v>329.64</v>
      </c>
      <c r="K1658" s="3">
        <f t="shared" si="323"/>
        <v>16816.565976000002</v>
      </c>
      <c r="M1658" s="3">
        <f t="shared" si="328"/>
        <v>72.149833333332936</v>
      </c>
      <c r="N1658">
        <f t="shared" si="324"/>
        <v>72.149833333332936</v>
      </c>
      <c r="O1658">
        <f t="shared" si="325"/>
        <v>0</v>
      </c>
    </row>
    <row r="1659" spans="1:15" x14ac:dyDescent="0.25">
      <c r="A1659" s="3">
        <v>14.99</v>
      </c>
      <c r="B1659" s="3">
        <f t="shared" si="326"/>
        <v>19.990000000000002</v>
      </c>
      <c r="C1659" s="3">
        <f t="shared" si="327"/>
        <v>6.25</v>
      </c>
      <c r="D1659" s="4">
        <f t="shared" si="319"/>
        <v>62.5</v>
      </c>
      <c r="E1659" s="4">
        <f t="shared" si="320"/>
        <v>309.82000000000005</v>
      </c>
      <c r="F1659">
        <f t="shared" si="322"/>
        <v>16771.932163666672</v>
      </c>
      <c r="H1659" s="3"/>
      <c r="J1659" s="3">
        <f t="shared" si="321"/>
        <v>329.82</v>
      </c>
      <c r="K1659" s="3">
        <f t="shared" si="323"/>
        <v>16845.766497000001</v>
      </c>
      <c r="M1659" s="3">
        <f t="shared" si="328"/>
        <v>73.834333333328686</v>
      </c>
      <c r="N1659">
        <f t="shared" si="324"/>
        <v>73.834333333328686</v>
      </c>
      <c r="O1659">
        <f t="shared" si="325"/>
        <v>0</v>
      </c>
    </row>
    <row r="1660" spans="1:15" x14ac:dyDescent="0.25">
      <c r="A1660" s="3">
        <v>15</v>
      </c>
      <c r="B1660" s="3">
        <f t="shared" si="326"/>
        <v>20</v>
      </c>
      <c r="C1660" s="3">
        <f t="shared" si="327"/>
        <v>6.25</v>
      </c>
      <c r="D1660" s="4">
        <f t="shared" si="319"/>
        <v>62.5</v>
      </c>
      <c r="E1660" s="4">
        <f t="shared" si="320"/>
        <v>310</v>
      </c>
      <c r="F1660">
        <f t="shared" si="322"/>
        <v>16799.479166666664</v>
      </c>
      <c r="H1660" s="3"/>
      <c r="J1660" s="3">
        <f t="shared" si="321"/>
        <v>330</v>
      </c>
      <c r="K1660" s="3">
        <f t="shared" si="323"/>
        <v>16875</v>
      </c>
      <c r="M1660" s="3">
        <f t="shared" si="328"/>
        <v>75.520833333335759</v>
      </c>
      <c r="N1660">
        <f t="shared" si="324"/>
        <v>75.520833333335759</v>
      </c>
      <c r="O1660">
        <f t="shared" si="325"/>
        <v>0</v>
      </c>
    </row>
    <row r="1661" spans="1:15" x14ac:dyDescent="0.25">
      <c r="A1661" s="3">
        <v>15.01</v>
      </c>
      <c r="B1661" s="3">
        <f t="shared" si="326"/>
        <v>20.009999999999998</v>
      </c>
      <c r="C1661" s="3">
        <f t="shared" si="327"/>
        <v>6.25</v>
      </c>
      <c r="D1661" s="4">
        <f t="shared" si="319"/>
        <v>62.5</v>
      </c>
      <c r="E1661" s="4">
        <f t="shared" si="320"/>
        <v>310.17999999999995</v>
      </c>
      <c r="F1661">
        <f t="shared" si="322"/>
        <v>16827.057169666659</v>
      </c>
      <c r="H1661" s="3"/>
      <c r="J1661" s="3">
        <f t="shared" si="321"/>
        <v>330.18</v>
      </c>
      <c r="K1661" s="3">
        <f t="shared" si="323"/>
        <v>16904.266502999999</v>
      </c>
      <c r="M1661" s="3">
        <f t="shared" si="328"/>
        <v>77.2093333333396</v>
      </c>
      <c r="N1661">
        <f t="shared" si="324"/>
        <v>77.2093333333396</v>
      </c>
      <c r="O1661">
        <f t="shared" si="325"/>
        <v>0</v>
      </c>
    </row>
    <row r="1662" spans="1:15" x14ac:dyDescent="0.25">
      <c r="A1662" s="3">
        <v>15.02</v>
      </c>
      <c r="B1662" s="3">
        <f t="shared" si="326"/>
        <v>20.02</v>
      </c>
      <c r="C1662" s="3">
        <f t="shared" si="327"/>
        <v>6.25</v>
      </c>
      <c r="D1662" s="4">
        <f t="shared" si="319"/>
        <v>62.5</v>
      </c>
      <c r="E1662" s="4">
        <f t="shared" si="320"/>
        <v>310.36</v>
      </c>
      <c r="F1662">
        <f t="shared" si="322"/>
        <v>16854.666190666667</v>
      </c>
      <c r="H1662" s="3"/>
      <c r="J1662" s="3">
        <f t="shared" si="321"/>
        <v>330.36</v>
      </c>
      <c r="K1662" s="3">
        <f t="shared" si="323"/>
        <v>16933.566024</v>
      </c>
      <c r="M1662" s="3">
        <f t="shared" si="328"/>
        <v>78.899833333332936</v>
      </c>
      <c r="N1662">
        <f t="shared" si="324"/>
        <v>78.899833333332936</v>
      </c>
      <c r="O1662">
        <f t="shared" si="325"/>
        <v>0</v>
      </c>
    </row>
    <row r="1663" spans="1:15" x14ac:dyDescent="0.25">
      <c r="A1663" s="3">
        <v>15.03</v>
      </c>
      <c r="B1663" s="3">
        <f t="shared" si="326"/>
        <v>20.03</v>
      </c>
      <c r="C1663" s="3">
        <f t="shared" si="327"/>
        <v>6.25</v>
      </c>
      <c r="D1663" s="4">
        <f t="shared" si="319"/>
        <v>62.5</v>
      </c>
      <c r="E1663" s="4">
        <f t="shared" si="320"/>
        <v>310.54000000000002</v>
      </c>
      <c r="F1663">
        <f t="shared" si="322"/>
        <v>16882.306247666671</v>
      </c>
      <c r="H1663" s="3"/>
      <c r="J1663" s="3">
        <f t="shared" si="321"/>
        <v>330.53999999999996</v>
      </c>
      <c r="K1663" s="3">
        <f t="shared" si="323"/>
        <v>16962.898580999998</v>
      </c>
      <c r="M1663" s="3">
        <f t="shared" si="328"/>
        <v>80.592333333326678</v>
      </c>
      <c r="N1663">
        <f t="shared" si="324"/>
        <v>80.592333333326678</v>
      </c>
      <c r="O1663">
        <f t="shared" si="325"/>
        <v>0</v>
      </c>
    </row>
    <row r="1664" spans="1:15" x14ac:dyDescent="0.25">
      <c r="A1664" s="3">
        <v>15.04</v>
      </c>
      <c r="B1664" s="3">
        <f t="shared" si="326"/>
        <v>20.04</v>
      </c>
      <c r="C1664" s="3">
        <f t="shared" si="327"/>
        <v>6.25</v>
      </c>
      <c r="D1664" s="4">
        <f t="shared" si="319"/>
        <v>62.5</v>
      </c>
      <c r="E1664" s="4">
        <f t="shared" si="320"/>
        <v>310.71999999999997</v>
      </c>
      <c r="F1664">
        <f t="shared" si="322"/>
        <v>16909.977358666663</v>
      </c>
      <c r="H1664" s="3"/>
      <c r="J1664" s="3">
        <f t="shared" si="321"/>
        <v>330.71999999999997</v>
      </c>
      <c r="K1664" s="3">
        <f t="shared" si="323"/>
        <v>16992.264191999999</v>
      </c>
      <c r="M1664" s="3">
        <f t="shared" si="328"/>
        <v>82.28683333333538</v>
      </c>
      <c r="N1664">
        <f t="shared" si="324"/>
        <v>82.28683333333538</v>
      </c>
      <c r="O1664">
        <f t="shared" si="325"/>
        <v>0</v>
      </c>
    </row>
    <row r="1665" spans="1:15" x14ac:dyDescent="0.25">
      <c r="A1665" s="3">
        <v>15.05</v>
      </c>
      <c r="B1665" s="3">
        <f t="shared" si="326"/>
        <v>20.05</v>
      </c>
      <c r="C1665" s="3">
        <f t="shared" si="327"/>
        <v>6.25</v>
      </c>
      <c r="D1665" s="4">
        <f t="shared" si="319"/>
        <v>62.5</v>
      </c>
      <c r="E1665" s="4">
        <f t="shared" si="320"/>
        <v>310.90000000000003</v>
      </c>
      <c r="F1665">
        <f t="shared" si="322"/>
        <v>16937.679541666668</v>
      </c>
      <c r="H1665" s="3"/>
      <c r="J1665" s="3">
        <f t="shared" si="321"/>
        <v>330.90000000000003</v>
      </c>
      <c r="K1665" s="3">
        <f t="shared" si="323"/>
        <v>17021.662875000002</v>
      </c>
      <c r="M1665" s="3">
        <f t="shared" si="328"/>
        <v>83.983333333333576</v>
      </c>
      <c r="N1665">
        <f t="shared" si="324"/>
        <v>83.983333333333576</v>
      </c>
      <c r="O1665">
        <f t="shared" si="325"/>
        <v>0</v>
      </c>
    </row>
    <row r="1666" spans="1:15" x14ac:dyDescent="0.25">
      <c r="A1666" s="3">
        <v>15.06</v>
      </c>
      <c r="B1666" s="3">
        <f t="shared" si="326"/>
        <v>20.060000000000002</v>
      </c>
      <c r="C1666" s="3">
        <f t="shared" si="327"/>
        <v>6.25</v>
      </c>
      <c r="D1666" s="4">
        <f t="shared" si="319"/>
        <v>62.5</v>
      </c>
      <c r="E1666" s="4">
        <f t="shared" si="320"/>
        <v>311.08000000000004</v>
      </c>
      <c r="F1666">
        <f t="shared" si="322"/>
        <v>16965.412814666674</v>
      </c>
      <c r="H1666" s="3"/>
      <c r="J1666" s="3">
        <f t="shared" si="321"/>
        <v>331.08</v>
      </c>
      <c r="K1666" s="3">
        <f t="shared" si="323"/>
        <v>17051.094647999998</v>
      </c>
      <c r="M1666" s="3">
        <f t="shared" si="328"/>
        <v>85.681833333324903</v>
      </c>
      <c r="N1666">
        <f t="shared" si="324"/>
        <v>85.681833333324903</v>
      </c>
      <c r="O1666">
        <f t="shared" si="325"/>
        <v>0</v>
      </c>
    </row>
    <row r="1667" spans="1:15" x14ac:dyDescent="0.25">
      <c r="A1667" s="3">
        <v>15.07</v>
      </c>
      <c r="B1667" s="3">
        <f t="shared" si="326"/>
        <v>20.07</v>
      </c>
      <c r="C1667" s="3">
        <f t="shared" si="327"/>
        <v>6.25</v>
      </c>
      <c r="D1667" s="4">
        <f t="shared" si="319"/>
        <v>62.5</v>
      </c>
      <c r="E1667" s="4">
        <f t="shared" si="320"/>
        <v>311.26</v>
      </c>
      <c r="F1667">
        <f t="shared" si="322"/>
        <v>16993.177195666667</v>
      </c>
      <c r="H1667" s="3"/>
      <c r="J1667" s="3">
        <f t="shared" si="321"/>
        <v>331.26</v>
      </c>
      <c r="K1667" s="3">
        <f t="shared" si="323"/>
        <v>17080.559528999998</v>
      </c>
      <c r="M1667" s="3">
        <f t="shared" si="328"/>
        <v>87.382333333331189</v>
      </c>
      <c r="N1667">
        <f t="shared" si="324"/>
        <v>87.382333333331189</v>
      </c>
      <c r="O1667">
        <f t="shared" si="325"/>
        <v>0</v>
      </c>
    </row>
    <row r="1668" spans="1:15" x14ac:dyDescent="0.25">
      <c r="A1668" s="3">
        <v>15.08</v>
      </c>
      <c r="B1668" s="3">
        <f t="shared" si="326"/>
        <v>20.079999999999998</v>
      </c>
      <c r="C1668" s="3">
        <f t="shared" si="327"/>
        <v>6.25</v>
      </c>
      <c r="D1668" s="4">
        <f t="shared" si="319"/>
        <v>62.5</v>
      </c>
      <c r="E1668" s="4">
        <f t="shared" si="320"/>
        <v>311.43999999999994</v>
      </c>
      <c r="F1668">
        <f t="shared" si="322"/>
        <v>17020.972702666662</v>
      </c>
      <c r="H1668" s="3"/>
      <c r="J1668" s="3">
        <f t="shared" si="321"/>
        <v>331.44</v>
      </c>
      <c r="K1668" s="3">
        <f t="shared" si="323"/>
        <v>17110.057536</v>
      </c>
      <c r="M1668" s="3">
        <f t="shared" si="328"/>
        <v>89.084833333337883</v>
      </c>
      <c r="N1668">
        <f t="shared" si="324"/>
        <v>89.084833333337883</v>
      </c>
      <c r="O1668">
        <f t="shared" si="325"/>
        <v>0</v>
      </c>
    </row>
    <row r="1669" spans="1:15" x14ac:dyDescent="0.25">
      <c r="A1669" s="3">
        <v>15.09</v>
      </c>
      <c r="B1669" s="3">
        <f t="shared" si="326"/>
        <v>20.09</v>
      </c>
      <c r="C1669" s="3">
        <f t="shared" si="327"/>
        <v>6.25</v>
      </c>
      <c r="D1669" s="4">
        <f t="shared" si="319"/>
        <v>62.5</v>
      </c>
      <c r="E1669" s="4">
        <f t="shared" si="320"/>
        <v>311.62</v>
      </c>
      <c r="F1669">
        <f t="shared" si="322"/>
        <v>17048.799353666665</v>
      </c>
      <c r="H1669" s="3"/>
      <c r="J1669" s="3">
        <f t="shared" si="321"/>
        <v>331.62</v>
      </c>
      <c r="K1669" s="3">
        <f t="shared" si="323"/>
        <v>17139.588686999999</v>
      </c>
      <c r="M1669" s="3">
        <f t="shared" si="328"/>
        <v>90.789333333334071</v>
      </c>
      <c r="N1669">
        <f t="shared" si="324"/>
        <v>90.789333333334071</v>
      </c>
      <c r="O1669">
        <f t="shared" si="325"/>
        <v>0</v>
      </c>
    </row>
    <row r="1670" spans="1:15" x14ac:dyDescent="0.25">
      <c r="A1670" s="3">
        <v>15.1</v>
      </c>
      <c r="B1670" s="3">
        <f t="shared" si="326"/>
        <v>20.100000000000001</v>
      </c>
      <c r="C1670" s="3">
        <f t="shared" si="327"/>
        <v>6.25</v>
      </c>
      <c r="D1670" s="4">
        <f t="shared" si="319"/>
        <v>62.5</v>
      </c>
      <c r="E1670" s="4">
        <f t="shared" si="320"/>
        <v>311.8</v>
      </c>
      <c r="F1670">
        <f t="shared" si="322"/>
        <v>17076.657166666668</v>
      </c>
      <c r="H1670" s="3"/>
      <c r="J1670" s="3">
        <f t="shared" si="321"/>
        <v>331.8</v>
      </c>
      <c r="K1670" s="3">
        <f t="shared" si="323"/>
        <v>17169.153000000002</v>
      </c>
      <c r="M1670" s="3">
        <f t="shared" si="328"/>
        <v>92.495833333334303</v>
      </c>
      <c r="N1670">
        <f t="shared" si="324"/>
        <v>92.495833333334303</v>
      </c>
      <c r="O1670">
        <f t="shared" si="325"/>
        <v>0</v>
      </c>
    </row>
    <row r="1671" spans="1:15" x14ac:dyDescent="0.25">
      <c r="A1671" s="3">
        <v>15.11</v>
      </c>
      <c r="B1671" s="3">
        <f t="shared" si="326"/>
        <v>20.11</v>
      </c>
      <c r="C1671" s="3">
        <f t="shared" si="327"/>
        <v>6.25</v>
      </c>
      <c r="D1671" s="4">
        <f t="shared" si="319"/>
        <v>62.5</v>
      </c>
      <c r="E1671" s="4">
        <f t="shared" si="320"/>
        <v>311.98</v>
      </c>
      <c r="F1671">
        <f t="shared" si="322"/>
        <v>17104.546159666668</v>
      </c>
      <c r="H1671" s="3"/>
      <c r="J1671" s="3">
        <f t="shared" si="321"/>
        <v>331.98</v>
      </c>
      <c r="K1671" s="3">
        <f t="shared" si="323"/>
        <v>17198.750493</v>
      </c>
      <c r="M1671" s="3">
        <f t="shared" si="328"/>
        <v>94.204333333331306</v>
      </c>
      <c r="N1671">
        <f t="shared" si="324"/>
        <v>94.204333333331306</v>
      </c>
      <c r="O1671">
        <f t="shared" si="325"/>
        <v>0</v>
      </c>
    </row>
    <row r="1672" spans="1:15" x14ac:dyDescent="0.25">
      <c r="A1672" s="3">
        <v>15.12</v>
      </c>
      <c r="B1672" s="3">
        <f t="shared" si="326"/>
        <v>20.119999999999997</v>
      </c>
      <c r="C1672" s="3">
        <f t="shared" si="327"/>
        <v>6.25</v>
      </c>
      <c r="D1672" s="4">
        <f t="shared" si="319"/>
        <v>62.5</v>
      </c>
      <c r="E1672" s="4">
        <f t="shared" si="320"/>
        <v>312.15999999999997</v>
      </c>
      <c r="F1672">
        <f t="shared" si="322"/>
        <v>17132.466350666662</v>
      </c>
      <c r="H1672" s="3"/>
      <c r="J1672" s="3">
        <f t="shared" si="321"/>
        <v>332.15999999999997</v>
      </c>
      <c r="K1672" s="3">
        <f t="shared" si="323"/>
        <v>17228.381183999998</v>
      </c>
      <c r="M1672" s="3">
        <f t="shared" si="328"/>
        <v>95.914833333335991</v>
      </c>
      <c r="N1672">
        <f t="shared" si="324"/>
        <v>95.914833333335991</v>
      </c>
      <c r="O1672">
        <f t="shared" si="325"/>
        <v>0</v>
      </c>
    </row>
    <row r="1673" spans="1:15" x14ac:dyDescent="0.25">
      <c r="A1673" s="3">
        <v>15.13</v>
      </c>
      <c r="B1673" s="3">
        <f t="shared" si="326"/>
        <v>20.130000000000003</v>
      </c>
      <c r="C1673" s="3">
        <f t="shared" si="327"/>
        <v>6.25</v>
      </c>
      <c r="D1673" s="4">
        <f t="shared" si="319"/>
        <v>62.5</v>
      </c>
      <c r="E1673" s="4">
        <f t="shared" si="320"/>
        <v>312.34000000000003</v>
      </c>
      <c r="F1673">
        <f t="shared" si="322"/>
        <v>17160.417757666673</v>
      </c>
      <c r="H1673" s="3"/>
      <c r="J1673" s="3">
        <f t="shared" si="321"/>
        <v>332.34000000000003</v>
      </c>
      <c r="K1673" s="3">
        <f t="shared" si="323"/>
        <v>17258.045091</v>
      </c>
      <c r="M1673" s="3">
        <f t="shared" si="328"/>
        <v>97.627333333326533</v>
      </c>
      <c r="N1673">
        <f t="shared" si="324"/>
        <v>97.627333333326533</v>
      </c>
      <c r="O1673">
        <f t="shared" si="325"/>
        <v>0</v>
      </c>
    </row>
    <row r="1674" spans="1:15" x14ac:dyDescent="0.25">
      <c r="A1674" s="3">
        <v>15.14</v>
      </c>
      <c r="B1674" s="3">
        <f t="shared" si="326"/>
        <v>20.14</v>
      </c>
      <c r="C1674" s="3">
        <f t="shared" si="327"/>
        <v>6.25</v>
      </c>
      <c r="D1674" s="4">
        <f t="shared" si="319"/>
        <v>62.5</v>
      </c>
      <c r="E1674" s="4">
        <f t="shared" si="320"/>
        <v>312.52</v>
      </c>
      <c r="F1674">
        <f t="shared" si="322"/>
        <v>17188.400398666668</v>
      </c>
      <c r="H1674" s="3"/>
      <c r="J1674" s="3">
        <f t="shared" si="321"/>
        <v>332.52</v>
      </c>
      <c r="K1674" s="3">
        <f t="shared" si="323"/>
        <v>17287.742232000001</v>
      </c>
      <c r="M1674" s="3">
        <f t="shared" si="328"/>
        <v>99.341833333332033</v>
      </c>
      <c r="N1674">
        <f t="shared" si="324"/>
        <v>99.341833333332033</v>
      </c>
      <c r="O1674">
        <f t="shared" si="325"/>
        <v>0</v>
      </c>
    </row>
    <row r="1675" spans="1:15" x14ac:dyDescent="0.25">
      <c r="A1675" s="3">
        <v>15.15</v>
      </c>
      <c r="B1675" s="3">
        <f t="shared" si="326"/>
        <v>20.149999999999999</v>
      </c>
      <c r="C1675" s="3">
        <f t="shared" si="327"/>
        <v>6.25</v>
      </c>
      <c r="D1675" s="4">
        <f t="shared" si="319"/>
        <v>62.5</v>
      </c>
      <c r="E1675" s="4">
        <f t="shared" si="320"/>
        <v>312.7</v>
      </c>
      <c r="F1675">
        <f t="shared" si="322"/>
        <v>17216.414291666661</v>
      </c>
      <c r="H1675" s="3"/>
      <c r="J1675" s="3">
        <f t="shared" si="321"/>
        <v>332.7</v>
      </c>
      <c r="K1675" s="3">
        <f t="shared" si="323"/>
        <v>17317.472624999999</v>
      </c>
      <c r="M1675" s="3">
        <f t="shared" si="328"/>
        <v>101.05833333333794</v>
      </c>
      <c r="N1675">
        <f t="shared" si="324"/>
        <v>101.05833333333794</v>
      </c>
      <c r="O1675">
        <f t="shared" si="325"/>
        <v>0</v>
      </c>
    </row>
    <row r="1676" spans="1:15" x14ac:dyDescent="0.25">
      <c r="A1676" s="3">
        <v>15.16</v>
      </c>
      <c r="B1676" s="3">
        <f t="shared" si="326"/>
        <v>20.16</v>
      </c>
      <c r="C1676" s="3">
        <f t="shared" si="327"/>
        <v>6.25</v>
      </c>
      <c r="D1676" s="4">
        <f t="shared" si="319"/>
        <v>62.5</v>
      </c>
      <c r="E1676" s="4">
        <f t="shared" si="320"/>
        <v>312.88</v>
      </c>
      <c r="F1676">
        <f t="shared" si="322"/>
        <v>17244.459454666667</v>
      </c>
      <c r="H1676" s="3"/>
      <c r="J1676" s="3">
        <f t="shared" si="321"/>
        <v>332.88</v>
      </c>
      <c r="K1676" s="3">
        <f t="shared" si="323"/>
        <v>17347.236288</v>
      </c>
      <c r="M1676" s="3">
        <f t="shared" si="328"/>
        <v>102.77683333333334</v>
      </c>
      <c r="N1676">
        <f t="shared" si="324"/>
        <v>102.77683333333334</v>
      </c>
      <c r="O1676">
        <f t="shared" si="325"/>
        <v>0</v>
      </c>
    </row>
    <row r="1677" spans="1:15" x14ac:dyDescent="0.25">
      <c r="A1677" s="3">
        <v>15.17</v>
      </c>
      <c r="B1677" s="3">
        <f t="shared" si="326"/>
        <v>20.170000000000002</v>
      </c>
      <c r="C1677" s="3">
        <f t="shared" si="327"/>
        <v>6.25</v>
      </c>
      <c r="D1677" s="4">
        <f t="shared" si="319"/>
        <v>62.5</v>
      </c>
      <c r="E1677" s="4">
        <f t="shared" si="320"/>
        <v>313.06000000000006</v>
      </c>
      <c r="F1677">
        <f t="shared" si="322"/>
        <v>17272.535905666671</v>
      </c>
      <c r="H1677" s="3"/>
      <c r="J1677" s="3">
        <f t="shared" si="321"/>
        <v>333.06</v>
      </c>
      <c r="K1677" s="3">
        <f t="shared" si="323"/>
        <v>17377.033239</v>
      </c>
      <c r="M1677" s="3">
        <f t="shared" si="328"/>
        <v>104.49733333332915</v>
      </c>
      <c r="N1677">
        <f t="shared" si="324"/>
        <v>104.49733333332915</v>
      </c>
      <c r="O1677">
        <f t="shared" si="325"/>
        <v>0</v>
      </c>
    </row>
    <row r="1678" spans="1:15" x14ac:dyDescent="0.25">
      <c r="A1678" s="3">
        <v>15.18</v>
      </c>
      <c r="B1678" s="3">
        <f t="shared" si="326"/>
        <v>20.18</v>
      </c>
      <c r="C1678" s="3">
        <f t="shared" si="327"/>
        <v>6.25</v>
      </c>
      <c r="D1678" s="4">
        <f t="shared" si="319"/>
        <v>62.5</v>
      </c>
      <c r="E1678" s="4">
        <f t="shared" si="320"/>
        <v>313.24</v>
      </c>
      <c r="F1678">
        <f t="shared" si="322"/>
        <v>17300.643662666665</v>
      </c>
      <c r="H1678" s="3"/>
      <c r="J1678" s="3">
        <f t="shared" si="321"/>
        <v>333.24</v>
      </c>
      <c r="K1678" s="3">
        <f t="shared" si="323"/>
        <v>17406.863495999998</v>
      </c>
      <c r="M1678" s="3">
        <f t="shared" si="328"/>
        <v>106.21983333333264</v>
      </c>
      <c r="N1678">
        <f t="shared" si="324"/>
        <v>106.21983333333264</v>
      </c>
      <c r="O1678">
        <f t="shared" si="325"/>
        <v>0</v>
      </c>
    </row>
    <row r="1679" spans="1:15" x14ac:dyDescent="0.25">
      <c r="A1679" s="3">
        <v>15.19</v>
      </c>
      <c r="B1679" s="3">
        <f t="shared" si="326"/>
        <v>20.189999999999998</v>
      </c>
      <c r="C1679" s="3">
        <f t="shared" si="327"/>
        <v>6.25</v>
      </c>
      <c r="D1679" s="4">
        <f t="shared" si="319"/>
        <v>62.5</v>
      </c>
      <c r="E1679" s="4">
        <f t="shared" si="320"/>
        <v>313.41999999999996</v>
      </c>
      <c r="F1679">
        <f t="shared" si="322"/>
        <v>17328.782743666659</v>
      </c>
      <c r="H1679" s="3"/>
      <c r="J1679" s="3">
        <f t="shared" si="321"/>
        <v>333.42</v>
      </c>
      <c r="K1679" s="3">
        <f t="shared" si="323"/>
        <v>17436.727077</v>
      </c>
      <c r="M1679" s="3">
        <f t="shared" si="328"/>
        <v>107.94433333334018</v>
      </c>
      <c r="N1679">
        <f t="shared" si="324"/>
        <v>107.94433333334018</v>
      </c>
      <c r="O1679">
        <f t="shared" si="325"/>
        <v>0</v>
      </c>
    </row>
    <row r="1680" spans="1:15" x14ac:dyDescent="0.25">
      <c r="A1680" s="3">
        <v>15.2</v>
      </c>
      <c r="B1680" s="3">
        <f t="shared" si="326"/>
        <v>20.2</v>
      </c>
      <c r="C1680" s="3">
        <f t="shared" si="327"/>
        <v>6.25</v>
      </c>
      <c r="D1680" s="4">
        <f t="shared" si="319"/>
        <v>62.5</v>
      </c>
      <c r="E1680" s="4">
        <f t="shared" si="320"/>
        <v>313.59999999999997</v>
      </c>
      <c r="F1680">
        <f t="shared" si="322"/>
        <v>17356.953166666666</v>
      </c>
      <c r="H1680" s="3"/>
      <c r="J1680" s="3">
        <f t="shared" si="321"/>
        <v>333.59999999999997</v>
      </c>
      <c r="K1680" s="3">
        <f t="shared" si="323"/>
        <v>17466.623999999996</v>
      </c>
      <c r="M1680" s="3">
        <f t="shared" si="328"/>
        <v>109.67083333332994</v>
      </c>
      <c r="N1680">
        <f t="shared" si="324"/>
        <v>109.67083333332994</v>
      </c>
      <c r="O1680">
        <f t="shared" si="325"/>
        <v>0</v>
      </c>
    </row>
    <row r="1681" spans="1:15" x14ac:dyDescent="0.25">
      <c r="A1681" s="3">
        <v>15.21</v>
      </c>
      <c r="B1681" s="3">
        <f t="shared" si="326"/>
        <v>20.21</v>
      </c>
      <c r="C1681" s="3">
        <f t="shared" si="327"/>
        <v>6.25</v>
      </c>
      <c r="D1681" s="4">
        <f t="shared" si="319"/>
        <v>62.5</v>
      </c>
      <c r="E1681" s="4">
        <f t="shared" si="320"/>
        <v>313.78000000000003</v>
      </c>
      <c r="F1681">
        <f t="shared" si="322"/>
        <v>17385.15494966667</v>
      </c>
      <c r="H1681" s="3"/>
      <c r="J1681" s="3">
        <f t="shared" si="321"/>
        <v>333.78000000000003</v>
      </c>
      <c r="K1681" s="3">
        <f t="shared" si="323"/>
        <v>17496.554283000005</v>
      </c>
      <c r="M1681" s="3">
        <f t="shared" si="328"/>
        <v>111.39933333333465</v>
      </c>
      <c r="N1681">
        <f t="shared" si="324"/>
        <v>111.39933333333465</v>
      </c>
      <c r="O1681">
        <f t="shared" si="325"/>
        <v>0</v>
      </c>
    </row>
    <row r="1682" spans="1:15" x14ac:dyDescent="0.25">
      <c r="A1682" s="3">
        <v>15.22</v>
      </c>
      <c r="B1682" s="3">
        <f t="shared" si="326"/>
        <v>20.22</v>
      </c>
      <c r="C1682" s="3">
        <f t="shared" si="327"/>
        <v>6.25</v>
      </c>
      <c r="D1682" s="4">
        <f t="shared" si="319"/>
        <v>62.5</v>
      </c>
      <c r="E1682" s="4">
        <f t="shared" si="320"/>
        <v>313.95999999999998</v>
      </c>
      <c r="F1682">
        <f t="shared" si="322"/>
        <v>17413.388110666663</v>
      </c>
      <c r="H1682" s="3"/>
      <c r="J1682" s="3">
        <f t="shared" si="321"/>
        <v>333.96000000000004</v>
      </c>
      <c r="K1682" s="3">
        <f t="shared" si="323"/>
        <v>17526.517944000003</v>
      </c>
      <c r="M1682" s="3">
        <f t="shared" si="328"/>
        <v>113.12983333333977</v>
      </c>
      <c r="N1682">
        <f t="shared" si="324"/>
        <v>113.12983333333977</v>
      </c>
      <c r="O1682">
        <f t="shared" si="325"/>
        <v>0</v>
      </c>
    </row>
    <row r="1683" spans="1:15" x14ac:dyDescent="0.25">
      <c r="A1683" s="3">
        <v>15.23</v>
      </c>
      <c r="B1683" s="3">
        <f t="shared" si="326"/>
        <v>20.23</v>
      </c>
      <c r="C1683" s="3">
        <f t="shared" si="327"/>
        <v>6.25</v>
      </c>
      <c r="D1683" s="4">
        <f t="shared" si="319"/>
        <v>62.5</v>
      </c>
      <c r="E1683" s="4">
        <f t="shared" si="320"/>
        <v>314.14</v>
      </c>
      <c r="F1683">
        <f t="shared" si="322"/>
        <v>17441.652667666669</v>
      </c>
      <c r="H1683" s="3"/>
      <c r="J1683" s="3">
        <f t="shared" si="321"/>
        <v>334.14</v>
      </c>
      <c r="K1683" s="3">
        <f t="shared" si="323"/>
        <v>17556.515001</v>
      </c>
      <c r="M1683" s="3">
        <f t="shared" si="328"/>
        <v>114.86233333333075</v>
      </c>
      <c r="N1683">
        <f t="shared" si="324"/>
        <v>114.86233333333075</v>
      </c>
      <c r="O1683">
        <f t="shared" si="325"/>
        <v>0</v>
      </c>
    </row>
    <row r="1684" spans="1:15" x14ac:dyDescent="0.25">
      <c r="A1684" s="3">
        <v>15.24</v>
      </c>
      <c r="B1684" s="3">
        <f t="shared" si="326"/>
        <v>20.240000000000002</v>
      </c>
      <c r="C1684" s="3">
        <f t="shared" si="327"/>
        <v>6.25</v>
      </c>
      <c r="D1684" s="4">
        <f t="shared" si="319"/>
        <v>62.5</v>
      </c>
      <c r="E1684" s="4">
        <f t="shared" si="320"/>
        <v>314.32000000000005</v>
      </c>
      <c r="F1684">
        <f t="shared" si="322"/>
        <v>17469.948638666676</v>
      </c>
      <c r="H1684" s="3"/>
      <c r="J1684" s="3">
        <f t="shared" si="321"/>
        <v>334.32</v>
      </c>
      <c r="K1684" s="3">
        <f t="shared" si="323"/>
        <v>17586.545472000002</v>
      </c>
      <c r="M1684" s="3">
        <f t="shared" si="328"/>
        <v>116.59683333332578</v>
      </c>
      <c r="N1684">
        <f t="shared" si="324"/>
        <v>116.59683333332578</v>
      </c>
      <c r="O1684">
        <f t="shared" si="325"/>
        <v>0</v>
      </c>
    </row>
    <row r="1685" spans="1:15" x14ac:dyDescent="0.25">
      <c r="A1685" s="3">
        <v>15.25</v>
      </c>
      <c r="B1685" s="3">
        <f t="shared" si="326"/>
        <v>20.25</v>
      </c>
      <c r="C1685" s="3">
        <f t="shared" si="327"/>
        <v>6.25</v>
      </c>
      <c r="D1685" s="4">
        <f t="shared" si="319"/>
        <v>62.5</v>
      </c>
      <c r="E1685" s="4">
        <f t="shared" si="320"/>
        <v>314.5</v>
      </c>
      <c r="F1685">
        <f t="shared" si="322"/>
        <v>17498.276041666664</v>
      </c>
      <c r="H1685" s="3"/>
      <c r="J1685" s="3">
        <f t="shared" si="321"/>
        <v>334.5</v>
      </c>
      <c r="K1685" s="3">
        <f t="shared" si="323"/>
        <v>17616.609375</v>
      </c>
      <c r="M1685" s="3">
        <f t="shared" si="328"/>
        <v>118.33333333333576</v>
      </c>
      <c r="N1685">
        <f t="shared" si="324"/>
        <v>118.33333333333576</v>
      </c>
      <c r="O1685">
        <f t="shared" si="325"/>
        <v>0</v>
      </c>
    </row>
    <row r="1686" spans="1:15" x14ac:dyDescent="0.25">
      <c r="A1686" s="3">
        <v>15.26</v>
      </c>
      <c r="B1686" s="3">
        <f t="shared" si="326"/>
        <v>20.259999999999998</v>
      </c>
      <c r="C1686" s="3">
        <f t="shared" si="327"/>
        <v>6.25</v>
      </c>
      <c r="D1686" s="4">
        <f t="shared" si="319"/>
        <v>62.5</v>
      </c>
      <c r="E1686" s="4">
        <f t="shared" si="320"/>
        <v>314.67999999999995</v>
      </c>
      <c r="F1686">
        <f t="shared" si="322"/>
        <v>17526.634894666659</v>
      </c>
      <c r="H1686" s="3"/>
      <c r="J1686" s="3">
        <f t="shared" si="321"/>
        <v>334.68</v>
      </c>
      <c r="K1686" s="3">
        <f t="shared" si="323"/>
        <v>17646.706727999997</v>
      </c>
      <c r="M1686" s="3">
        <f t="shared" si="328"/>
        <v>120.07183333333887</v>
      </c>
      <c r="N1686">
        <f t="shared" si="324"/>
        <v>120.07183333333887</v>
      </c>
      <c r="O1686">
        <f t="shared" si="325"/>
        <v>0</v>
      </c>
    </row>
    <row r="1687" spans="1:15" x14ac:dyDescent="0.25">
      <c r="A1687" s="3">
        <v>15.27</v>
      </c>
      <c r="B1687" s="3">
        <f t="shared" si="326"/>
        <v>20.27</v>
      </c>
      <c r="C1687" s="3">
        <f t="shared" si="327"/>
        <v>6.25</v>
      </c>
      <c r="D1687" s="4">
        <f t="shared" si="319"/>
        <v>62.5</v>
      </c>
      <c r="E1687" s="4">
        <f t="shared" si="320"/>
        <v>314.86</v>
      </c>
      <c r="F1687">
        <f t="shared" si="322"/>
        <v>17555.025215666668</v>
      </c>
      <c r="H1687" s="3"/>
      <c r="J1687" s="3">
        <f t="shared" si="321"/>
        <v>334.86</v>
      </c>
      <c r="K1687" s="3">
        <f t="shared" si="323"/>
        <v>17676.837549</v>
      </c>
      <c r="M1687" s="3">
        <f t="shared" si="328"/>
        <v>121.81233333333148</v>
      </c>
      <c r="N1687">
        <f t="shared" si="324"/>
        <v>121.81233333333148</v>
      </c>
      <c r="O1687">
        <f t="shared" si="325"/>
        <v>0</v>
      </c>
    </row>
    <row r="1688" spans="1:15" x14ac:dyDescent="0.25">
      <c r="A1688" s="3">
        <v>15.28</v>
      </c>
      <c r="B1688" s="3">
        <f t="shared" si="326"/>
        <v>20.28</v>
      </c>
      <c r="C1688" s="3">
        <f t="shared" si="327"/>
        <v>6.25</v>
      </c>
      <c r="D1688" s="4">
        <f t="shared" si="319"/>
        <v>62.5</v>
      </c>
      <c r="E1688" s="4">
        <f t="shared" si="320"/>
        <v>315.04000000000002</v>
      </c>
      <c r="F1688">
        <f t="shared" si="322"/>
        <v>17583.447022666667</v>
      </c>
      <c r="H1688" s="3"/>
      <c r="J1688" s="3">
        <f t="shared" si="321"/>
        <v>335.03999999999996</v>
      </c>
      <c r="K1688" s="3">
        <f t="shared" si="323"/>
        <v>17707.001855999995</v>
      </c>
      <c r="M1688" s="3">
        <f t="shared" si="328"/>
        <v>123.55483333332813</v>
      </c>
      <c r="N1688">
        <f t="shared" si="324"/>
        <v>123.55483333332813</v>
      </c>
      <c r="O1688">
        <f t="shared" si="325"/>
        <v>0</v>
      </c>
    </row>
    <row r="1689" spans="1:15" x14ac:dyDescent="0.25">
      <c r="A1689" s="3">
        <v>15.29</v>
      </c>
      <c r="B1689" s="3">
        <f t="shared" si="326"/>
        <v>20.29</v>
      </c>
      <c r="C1689" s="3">
        <f t="shared" si="327"/>
        <v>6.25</v>
      </c>
      <c r="D1689" s="4">
        <f t="shared" si="319"/>
        <v>62.5</v>
      </c>
      <c r="E1689" s="4">
        <f t="shared" si="320"/>
        <v>315.21999999999997</v>
      </c>
      <c r="F1689">
        <f t="shared" si="322"/>
        <v>17611.900333666665</v>
      </c>
      <c r="H1689" s="3"/>
      <c r="J1689" s="3">
        <f t="shared" si="321"/>
        <v>335.21999999999997</v>
      </c>
      <c r="K1689" s="3">
        <f t="shared" si="323"/>
        <v>17737.199666999997</v>
      </c>
      <c r="M1689" s="3">
        <f t="shared" si="328"/>
        <v>125.29933333333247</v>
      </c>
      <c r="N1689">
        <f t="shared" si="324"/>
        <v>125.29933333333247</v>
      </c>
      <c r="O1689">
        <f t="shared" si="325"/>
        <v>0</v>
      </c>
    </row>
    <row r="1690" spans="1:15" x14ac:dyDescent="0.25">
      <c r="A1690" s="3">
        <v>15.3</v>
      </c>
      <c r="B1690" s="3">
        <f t="shared" si="326"/>
        <v>20.3</v>
      </c>
      <c r="C1690" s="3">
        <f t="shared" si="327"/>
        <v>6.25</v>
      </c>
      <c r="D1690" s="4">
        <f t="shared" si="319"/>
        <v>62.5</v>
      </c>
      <c r="E1690" s="4">
        <f t="shared" si="320"/>
        <v>315.40000000000003</v>
      </c>
      <c r="F1690">
        <f t="shared" si="322"/>
        <v>17640.385166666667</v>
      </c>
      <c r="H1690" s="3"/>
      <c r="J1690" s="3">
        <f t="shared" si="321"/>
        <v>335.40000000000003</v>
      </c>
      <c r="K1690" s="3">
        <f t="shared" si="323"/>
        <v>17767.431000000004</v>
      </c>
      <c r="M1690" s="3">
        <f t="shared" si="328"/>
        <v>127.04583333333721</v>
      </c>
      <c r="N1690">
        <f t="shared" si="324"/>
        <v>127.04583333333721</v>
      </c>
      <c r="O1690">
        <f t="shared" si="325"/>
        <v>0</v>
      </c>
    </row>
    <row r="1691" spans="1:15" x14ac:dyDescent="0.25">
      <c r="A1691" s="3">
        <v>15.31</v>
      </c>
      <c r="B1691" s="3">
        <f t="shared" si="326"/>
        <v>20.310000000000002</v>
      </c>
      <c r="C1691" s="3">
        <f t="shared" si="327"/>
        <v>6.25</v>
      </c>
      <c r="D1691" s="4">
        <f t="shared" si="319"/>
        <v>62.5</v>
      </c>
      <c r="E1691" s="4">
        <f t="shared" si="320"/>
        <v>315.58000000000004</v>
      </c>
      <c r="F1691">
        <f t="shared" si="322"/>
        <v>17668.901539666673</v>
      </c>
      <c r="H1691" s="3"/>
      <c r="J1691" s="3">
        <f t="shared" si="321"/>
        <v>335.58</v>
      </c>
      <c r="K1691" s="3">
        <f t="shared" si="323"/>
        <v>17797.695873000001</v>
      </c>
      <c r="M1691" s="3">
        <f t="shared" si="328"/>
        <v>128.79433333332781</v>
      </c>
      <c r="N1691">
        <f t="shared" si="324"/>
        <v>128.79433333332781</v>
      </c>
      <c r="O1691">
        <f t="shared" si="325"/>
        <v>0</v>
      </c>
    </row>
    <row r="1692" spans="1:15" x14ac:dyDescent="0.25">
      <c r="A1692" s="3">
        <v>15.32</v>
      </c>
      <c r="B1692" s="3">
        <f t="shared" si="326"/>
        <v>20.32</v>
      </c>
      <c r="C1692" s="3">
        <f t="shared" si="327"/>
        <v>6.25</v>
      </c>
      <c r="D1692" s="4">
        <f t="shared" si="319"/>
        <v>62.5</v>
      </c>
      <c r="E1692" s="4">
        <f t="shared" si="320"/>
        <v>315.76</v>
      </c>
      <c r="F1692">
        <f t="shared" si="322"/>
        <v>17697.449470666666</v>
      </c>
      <c r="H1692" s="3"/>
      <c r="J1692" s="3">
        <f t="shared" si="321"/>
        <v>335.76</v>
      </c>
      <c r="K1692" s="3">
        <f t="shared" si="323"/>
        <v>17827.994304</v>
      </c>
      <c r="M1692" s="3">
        <f t="shared" si="328"/>
        <v>130.54483333333337</v>
      </c>
      <c r="N1692">
        <f t="shared" si="324"/>
        <v>130.54483333333337</v>
      </c>
      <c r="O1692">
        <f t="shared" si="325"/>
        <v>0</v>
      </c>
    </row>
    <row r="1693" spans="1:15" x14ac:dyDescent="0.25">
      <c r="A1693" s="3">
        <v>15.33</v>
      </c>
      <c r="B1693" s="3">
        <f t="shared" si="326"/>
        <v>20.329999999999998</v>
      </c>
      <c r="C1693" s="3">
        <f t="shared" si="327"/>
        <v>6.25</v>
      </c>
      <c r="D1693" s="4">
        <f t="shared" si="319"/>
        <v>62.5</v>
      </c>
      <c r="E1693" s="4">
        <f t="shared" si="320"/>
        <v>315.93999999999994</v>
      </c>
      <c r="F1693">
        <f t="shared" si="322"/>
        <v>17726.028977666661</v>
      </c>
      <c r="H1693" s="3"/>
      <c r="J1693" s="3">
        <f t="shared" si="321"/>
        <v>335.94</v>
      </c>
      <c r="K1693" s="3">
        <f t="shared" si="323"/>
        <v>17858.326311000001</v>
      </c>
      <c r="M1693" s="3">
        <f t="shared" si="328"/>
        <v>132.29733333333934</v>
      </c>
      <c r="N1693">
        <f t="shared" si="324"/>
        <v>132.29733333333934</v>
      </c>
      <c r="O1693">
        <f t="shared" si="325"/>
        <v>0</v>
      </c>
    </row>
    <row r="1694" spans="1:15" x14ac:dyDescent="0.25">
      <c r="A1694" s="3">
        <v>15.34</v>
      </c>
      <c r="B1694" s="3">
        <f t="shared" si="326"/>
        <v>20.34</v>
      </c>
      <c r="C1694" s="3">
        <f t="shared" si="327"/>
        <v>6.25</v>
      </c>
      <c r="D1694" s="4">
        <f t="shared" si="319"/>
        <v>62.5</v>
      </c>
      <c r="E1694" s="4">
        <f t="shared" si="320"/>
        <v>316.12</v>
      </c>
      <c r="F1694">
        <f t="shared" si="322"/>
        <v>17754.640078666667</v>
      </c>
      <c r="H1694" s="3"/>
      <c r="J1694" s="3">
        <f t="shared" si="321"/>
        <v>336.12</v>
      </c>
      <c r="K1694" s="3">
        <f t="shared" si="323"/>
        <v>17888.691911999998</v>
      </c>
      <c r="M1694" s="3">
        <f t="shared" si="328"/>
        <v>134.05183333333116</v>
      </c>
      <c r="N1694">
        <f t="shared" si="324"/>
        <v>134.05183333333116</v>
      </c>
      <c r="O1694">
        <f t="shared" si="325"/>
        <v>0</v>
      </c>
    </row>
    <row r="1695" spans="1:15" x14ac:dyDescent="0.25">
      <c r="A1695" s="3">
        <v>15.35</v>
      </c>
      <c r="B1695" s="3">
        <f t="shared" si="326"/>
        <v>20.350000000000001</v>
      </c>
      <c r="C1695" s="3">
        <f t="shared" si="327"/>
        <v>6.25</v>
      </c>
      <c r="D1695" s="4">
        <f t="shared" si="319"/>
        <v>62.5</v>
      </c>
      <c r="E1695" s="4">
        <f t="shared" si="320"/>
        <v>316.3</v>
      </c>
      <c r="F1695">
        <f t="shared" si="322"/>
        <v>17783.282791666672</v>
      </c>
      <c r="H1695" s="3"/>
      <c r="J1695" s="3">
        <f t="shared" si="321"/>
        <v>336.3</v>
      </c>
      <c r="K1695" s="3">
        <f t="shared" si="323"/>
        <v>17919.091124999999</v>
      </c>
      <c r="M1695" s="3">
        <f t="shared" si="328"/>
        <v>135.80833333332703</v>
      </c>
      <c r="N1695">
        <f t="shared" si="324"/>
        <v>135.80833333332703</v>
      </c>
      <c r="O1695">
        <f t="shared" si="325"/>
        <v>0</v>
      </c>
    </row>
    <row r="1696" spans="1:15" x14ac:dyDescent="0.25">
      <c r="A1696" s="3">
        <v>15.36</v>
      </c>
      <c r="B1696" s="3">
        <f t="shared" si="326"/>
        <v>20.36</v>
      </c>
      <c r="C1696" s="3">
        <f t="shared" si="327"/>
        <v>6.25</v>
      </c>
      <c r="D1696" s="4">
        <f t="shared" si="319"/>
        <v>62.5</v>
      </c>
      <c r="E1696" s="4">
        <f t="shared" si="320"/>
        <v>316.48</v>
      </c>
      <c r="F1696">
        <f t="shared" si="322"/>
        <v>17811.957134666667</v>
      </c>
      <c r="H1696" s="3"/>
      <c r="J1696" s="3">
        <f t="shared" si="321"/>
        <v>336.48</v>
      </c>
      <c r="K1696" s="3">
        <f t="shared" si="323"/>
        <v>17949.523967999998</v>
      </c>
      <c r="M1696" s="3">
        <f t="shared" si="328"/>
        <v>137.56683333333058</v>
      </c>
      <c r="N1696">
        <f t="shared" si="324"/>
        <v>137.56683333333058</v>
      </c>
      <c r="O1696">
        <f t="shared" si="325"/>
        <v>0</v>
      </c>
    </row>
    <row r="1697" spans="1:15" x14ac:dyDescent="0.25">
      <c r="A1697" s="3">
        <v>15.37</v>
      </c>
      <c r="B1697" s="3">
        <f t="shared" si="326"/>
        <v>20.369999999999997</v>
      </c>
      <c r="C1697" s="3">
        <f t="shared" si="327"/>
        <v>6.25</v>
      </c>
      <c r="D1697" s="4">
        <f t="shared" ref="D1697:D1760" si="329">MAX(10*C1697,$G$13*C1697+$G$9-2*$G$11*(1+$G$12)^0.5)</f>
        <v>62.5</v>
      </c>
      <c r="E1697" s="4">
        <f t="shared" ref="E1697:E1760" si="330">MAX(10*B1697,$G$13*B1697+$G$9-2*$G$11*(1+$G$12)^0.5)</f>
        <v>316.65999999999997</v>
      </c>
      <c r="F1697">
        <f t="shared" si="322"/>
        <v>17840.663125666659</v>
      </c>
      <c r="H1697" s="3"/>
      <c r="J1697" s="3">
        <f t="shared" ref="J1697:J1760" si="331">$G$13*A1697+2*$G$11*(1+$G$12)^0.5</f>
        <v>336.65999999999997</v>
      </c>
      <c r="K1697" s="3">
        <f t="shared" si="323"/>
        <v>17979.990458999997</v>
      </c>
      <c r="M1697" s="3">
        <f t="shared" si="328"/>
        <v>139.32733333333817</v>
      </c>
      <c r="N1697">
        <f t="shared" si="324"/>
        <v>139.32733333333817</v>
      </c>
      <c r="O1697">
        <f t="shared" si="325"/>
        <v>0</v>
      </c>
    </row>
    <row r="1698" spans="1:15" x14ac:dyDescent="0.25">
      <c r="A1698" s="3">
        <v>15.38</v>
      </c>
      <c r="B1698" s="3">
        <f t="shared" si="326"/>
        <v>20.380000000000003</v>
      </c>
      <c r="C1698" s="3">
        <f t="shared" si="327"/>
        <v>6.25</v>
      </c>
      <c r="D1698" s="4">
        <f t="shared" si="329"/>
        <v>62.5</v>
      </c>
      <c r="E1698" s="4">
        <f t="shared" si="330"/>
        <v>316.84000000000003</v>
      </c>
      <c r="F1698">
        <f t="shared" ref="F1698:F1761" si="332">$I$158*C1698*(0.5*C1698+B1698-C1698)  +  (D1698-$I$158)*0.5*C1698*(C1698/3+B1698-C1698)  +  D1698*(B1698-C1698)*0.5*(B1698-C1698)  +  (E1698-D1698)*0.5*(B1698-C1698)*(B1698-C1698)/3</f>
        <v>17869.400782666671</v>
      </c>
      <c r="H1698" s="3"/>
      <c r="J1698" s="3">
        <f t="shared" si="331"/>
        <v>336.84000000000003</v>
      </c>
      <c r="K1698" s="3">
        <f t="shared" ref="K1698:K1761" si="333">$K$158*A1698*0.5*A1698  +  (J1698-$K$158)*0.5*A1698*A1698/3</f>
        <v>18010.490616000003</v>
      </c>
      <c r="M1698" s="3">
        <f t="shared" si="328"/>
        <v>141.08983333333163</v>
      </c>
      <c r="N1698">
        <f t="shared" ref="N1698:N1761" si="334">ABS(M1698)</f>
        <v>141.08983333333163</v>
      </c>
      <c r="O1698">
        <f t="shared" ref="O1698:O1761" si="335">IF(N1698=$N$3162,A1698,0)</f>
        <v>0</v>
      </c>
    </row>
    <row r="1699" spans="1:15" x14ac:dyDescent="0.25">
      <c r="A1699" s="3">
        <v>15.39</v>
      </c>
      <c r="B1699" s="3">
        <f t="shared" ref="B1699:B1762" si="336">$B$158+A1699</f>
        <v>20.39</v>
      </c>
      <c r="C1699" s="3">
        <f t="shared" ref="C1699:C1762" si="337">IF($F$158&gt;B1699,B1699,$F$158)</f>
        <v>6.25</v>
      </c>
      <c r="D1699" s="4">
        <f t="shared" si="329"/>
        <v>62.5</v>
      </c>
      <c r="E1699" s="4">
        <f t="shared" si="330"/>
        <v>317.02</v>
      </c>
      <c r="F1699">
        <f t="shared" si="332"/>
        <v>17898.17012366667</v>
      </c>
      <c r="H1699" s="3"/>
      <c r="J1699" s="3">
        <f t="shared" si="331"/>
        <v>337.02</v>
      </c>
      <c r="K1699" s="3">
        <f t="shared" si="333"/>
        <v>18041.024457</v>
      </c>
      <c r="M1699" s="3">
        <f t="shared" ref="M1699:M1762" si="338">K1699-F1699</f>
        <v>142.85433333332912</v>
      </c>
      <c r="N1699">
        <f t="shared" si="334"/>
        <v>142.85433333332912</v>
      </c>
      <c r="O1699">
        <f t="shared" si="335"/>
        <v>0</v>
      </c>
    </row>
    <row r="1700" spans="1:15" x14ac:dyDescent="0.25">
      <c r="A1700" s="3">
        <v>15.4</v>
      </c>
      <c r="B1700" s="3">
        <f t="shared" si="336"/>
        <v>20.399999999999999</v>
      </c>
      <c r="C1700" s="3">
        <f t="shared" si="337"/>
        <v>6.25</v>
      </c>
      <c r="D1700" s="4">
        <f t="shared" si="329"/>
        <v>62.5</v>
      </c>
      <c r="E1700" s="4">
        <f t="shared" si="330"/>
        <v>317.2</v>
      </c>
      <c r="F1700">
        <f t="shared" si="332"/>
        <v>17926.971166666663</v>
      </c>
      <c r="H1700" s="3"/>
      <c r="J1700" s="3">
        <f t="shared" si="331"/>
        <v>337.2</v>
      </c>
      <c r="K1700" s="3">
        <f t="shared" si="333"/>
        <v>18071.592000000001</v>
      </c>
      <c r="M1700" s="3">
        <f t="shared" si="338"/>
        <v>144.62083333333794</v>
      </c>
      <c r="N1700">
        <f t="shared" si="334"/>
        <v>144.62083333333794</v>
      </c>
      <c r="O1700">
        <f t="shared" si="335"/>
        <v>0</v>
      </c>
    </row>
    <row r="1701" spans="1:15" x14ac:dyDescent="0.25">
      <c r="A1701" s="3">
        <v>15.41</v>
      </c>
      <c r="B1701" s="3">
        <f t="shared" si="336"/>
        <v>20.41</v>
      </c>
      <c r="C1701" s="3">
        <f t="shared" si="337"/>
        <v>6.25</v>
      </c>
      <c r="D1701" s="4">
        <f t="shared" si="329"/>
        <v>62.5</v>
      </c>
      <c r="E1701" s="4">
        <f t="shared" si="330"/>
        <v>317.38</v>
      </c>
      <c r="F1701">
        <f t="shared" si="332"/>
        <v>17955.803929666668</v>
      </c>
      <c r="H1701" s="3"/>
      <c r="J1701" s="3">
        <f t="shared" si="331"/>
        <v>337.38</v>
      </c>
      <c r="K1701" s="3">
        <f t="shared" si="333"/>
        <v>18102.193263000001</v>
      </c>
      <c r="M1701" s="3">
        <f t="shared" si="338"/>
        <v>146.38933333333262</v>
      </c>
      <c r="N1701">
        <f t="shared" si="334"/>
        <v>146.38933333333262</v>
      </c>
      <c r="O1701">
        <f t="shared" si="335"/>
        <v>0</v>
      </c>
    </row>
    <row r="1702" spans="1:15" x14ac:dyDescent="0.25">
      <c r="A1702" s="3">
        <v>15.42</v>
      </c>
      <c r="B1702" s="3">
        <f t="shared" si="336"/>
        <v>20.420000000000002</v>
      </c>
      <c r="C1702" s="3">
        <f t="shared" si="337"/>
        <v>6.25</v>
      </c>
      <c r="D1702" s="4">
        <f t="shared" si="329"/>
        <v>62.5</v>
      </c>
      <c r="E1702" s="4">
        <f t="shared" si="330"/>
        <v>317.56000000000006</v>
      </c>
      <c r="F1702">
        <f t="shared" si="332"/>
        <v>17984.668430666672</v>
      </c>
      <c r="H1702" s="3"/>
      <c r="J1702" s="3">
        <f t="shared" si="331"/>
        <v>337.56</v>
      </c>
      <c r="K1702" s="3">
        <f t="shared" si="333"/>
        <v>18132.828264</v>
      </c>
      <c r="M1702" s="3">
        <f t="shared" si="338"/>
        <v>148.1598333333277</v>
      </c>
      <c r="N1702">
        <f t="shared" si="334"/>
        <v>148.1598333333277</v>
      </c>
      <c r="O1702">
        <f t="shared" si="335"/>
        <v>0</v>
      </c>
    </row>
    <row r="1703" spans="1:15" x14ac:dyDescent="0.25">
      <c r="A1703" s="3">
        <v>15.43</v>
      </c>
      <c r="B1703" s="3">
        <f t="shared" si="336"/>
        <v>20.43</v>
      </c>
      <c r="C1703" s="3">
        <f t="shared" si="337"/>
        <v>6.25</v>
      </c>
      <c r="D1703" s="4">
        <f t="shared" si="329"/>
        <v>62.5</v>
      </c>
      <c r="E1703" s="4">
        <f t="shared" si="330"/>
        <v>317.74</v>
      </c>
      <c r="F1703">
        <f t="shared" si="332"/>
        <v>18013.564687666665</v>
      </c>
      <c r="H1703" s="3"/>
      <c r="J1703" s="3">
        <f t="shared" si="331"/>
        <v>337.74</v>
      </c>
      <c r="K1703" s="3">
        <f t="shared" si="333"/>
        <v>18163.497020999999</v>
      </c>
      <c r="M1703" s="3">
        <f t="shared" si="338"/>
        <v>149.9323333333341</v>
      </c>
      <c r="N1703">
        <f t="shared" si="334"/>
        <v>149.9323333333341</v>
      </c>
      <c r="O1703">
        <f t="shared" si="335"/>
        <v>0</v>
      </c>
    </row>
    <row r="1704" spans="1:15" x14ac:dyDescent="0.25">
      <c r="A1704" s="3">
        <v>15.44</v>
      </c>
      <c r="B1704" s="3">
        <f t="shared" si="336"/>
        <v>20.439999999999998</v>
      </c>
      <c r="C1704" s="3">
        <f t="shared" si="337"/>
        <v>6.25</v>
      </c>
      <c r="D1704" s="4">
        <f t="shared" si="329"/>
        <v>62.5</v>
      </c>
      <c r="E1704" s="4">
        <f t="shared" si="330"/>
        <v>317.91999999999996</v>
      </c>
      <c r="F1704">
        <f t="shared" si="332"/>
        <v>18042.492718666661</v>
      </c>
      <c r="H1704" s="3"/>
      <c r="J1704" s="3">
        <f t="shared" si="331"/>
        <v>337.92</v>
      </c>
      <c r="K1704" s="3">
        <f t="shared" si="333"/>
        <v>18194.199552000002</v>
      </c>
      <c r="M1704" s="3">
        <f t="shared" si="338"/>
        <v>151.70683333334091</v>
      </c>
      <c r="N1704">
        <f t="shared" si="334"/>
        <v>151.70683333334091</v>
      </c>
      <c r="O1704">
        <f t="shared" si="335"/>
        <v>0</v>
      </c>
    </row>
    <row r="1705" spans="1:15" x14ac:dyDescent="0.25">
      <c r="A1705" s="3">
        <v>15.45</v>
      </c>
      <c r="B1705" s="3">
        <f t="shared" si="336"/>
        <v>20.45</v>
      </c>
      <c r="C1705" s="3">
        <f t="shared" si="337"/>
        <v>6.25</v>
      </c>
      <c r="D1705" s="4">
        <f t="shared" si="329"/>
        <v>62.5</v>
      </c>
      <c r="E1705" s="4">
        <f t="shared" si="330"/>
        <v>318.09999999999997</v>
      </c>
      <c r="F1705">
        <f t="shared" si="332"/>
        <v>18071.452541666666</v>
      </c>
      <c r="H1705" s="3"/>
      <c r="J1705" s="3">
        <f t="shared" si="331"/>
        <v>338.09999999999997</v>
      </c>
      <c r="K1705" s="3">
        <f t="shared" si="333"/>
        <v>18224.935874999999</v>
      </c>
      <c r="M1705" s="3">
        <f t="shared" si="338"/>
        <v>153.48333333333358</v>
      </c>
      <c r="N1705">
        <f t="shared" si="334"/>
        <v>153.48333333333358</v>
      </c>
      <c r="O1705">
        <f t="shared" si="335"/>
        <v>0</v>
      </c>
    </row>
    <row r="1706" spans="1:15" x14ac:dyDescent="0.25">
      <c r="A1706" s="3">
        <v>15.46</v>
      </c>
      <c r="B1706" s="3">
        <f t="shared" si="336"/>
        <v>20.46</v>
      </c>
      <c r="C1706" s="3">
        <f t="shared" si="337"/>
        <v>6.25</v>
      </c>
      <c r="D1706" s="4">
        <f t="shared" si="329"/>
        <v>62.5</v>
      </c>
      <c r="E1706" s="4">
        <f t="shared" si="330"/>
        <v>318.28000000000003</v>
      </c>
      <c r="F1706">
        <f t="shared" si="332"/>
        <v>18100.444174666671</v>
      </c>
      <c r="H1706" s="3"/>
      <c r="J1706" s="3">
        <f t="shared" si="331"/>
        <v>338.28000000000003</v>
      </c>
      <c r="K1706" s="3">
        <f t="shared" si="333"/>
        <v>18255.706008000001</v>
      </c>
      <c r="M1706" s="3">
        <f t="shared" si="338"/>
        <v>155.26183333333029</v>
      </c>
      <c r="N1706">
        <f t="shared" si="334"/>
        <v>155.26183333333029</v>
      </c>
      <c r="O1706">
        <f t="shared" si="335"/>
        <v>0</v>
      </c>
    </row>
    <row r="1707" spans="1:15" x14ac:dyDescent="0.25">
      <c r="A1707" s="3">
        <v>15.47</v>
      </c>
      <c r="B1707" s="3">
        <f t="shared" si="336"/>
        <v>20.47</v>
      </c>
      <c r="C1707" s="3">
        <f t="shared" si="337"/>
        <v>6.25</v>
      </c>
      <c r="D1707" s="4">
        <f t="shared" si="329"/>
        <v>62.5</v>
      </c>
      <c r="E1707" s="4">
        <f t="shared" si="330"/>
        <v>318.45999999999998</v>
      </c>
      <c r="F1707">
        <f t="shared" si="332"/>
        <v>18129.46763566666</v>
      </c>
      <c r="H1707" s="3"/>
      <c r="J1707" s="3">
        <f t="shared" si="331"/>
        <v>338.46000000000004</v>
      </c>
      <c r="K1707" s="3">
        <f t="shared" si="333"/>
        <v>18286.509969000006</v>
      </c>
      <c r="M1707" s="3">
        <f t="shared" si="338"/>
        <v>157.0423333333456</v>
      </c>
      <c r="N1707">
        <f t="shared" si="334"/>
        <v>157.0423333333456</v>
      </c>
      <c r="O1707">
        <f t="shared" si="335"/>
        <v>0</v>
      </c>
    </row>
    <row r="1708" spans="1:15" x14ac:dyDescent="0.25">
      <c r="A1708" s="3">
        <v>15.48</v>
      </c>
      <c r="B1708" s="3">
        <f t="shared" si="336"/>
        <v>20.48</v>
      </c>
      <c r="C1708" s="3">
        <f t="shared" si="337"/>
        <v>6.25</v>
      </c>
      <c r="D1708" s="4">
        <f t="shared" si="329"/>
        <v>62.5</v>
      </c>
      <c r="E1708" s="4">
        <f t="shared" si="330"/>
        <v>318.64</v>
      </c>
      <c r="F1708">
        <f t="shared" si="332"/>
        <v>18158.522942666666</v>
      </c>
      <c r="H1708" s="3"/>
      <c r="J1708" s="3">
        <f t="shared" si="331"/>
        <v>338.64</v>
      </c>
      <c r="K1708" s="3">
        <f t="shared" si="333"/>
        <v>18317.347776000002</v>
      </c>
      <c r="M1708" s="3">
        <f t="shared" si="338"/>
        <v>158.82483333333585</v>
      </c>
      <c r="N1708">
        <f t="shared" si="334"/>
        <v>158.82483333333585</v>
      </c>
      <c r="O1708">
        <f t="shared" si="335"/>
        <v>0</v>
      </c>
    </row>
    <row r="1709" spans="1:15" x14ac:dyDescent="0.25">
      <c r="A1709" s="3">
        <v>15.49</v>
      </c>
      <c r="B1709" s="3">
        <f t="shared" si="336"/>
        <v>20.490000000000002</v>
      </c>
      <c r="C1709" s="3">
        <f t="shared" si="337"/>
        <v>6.25</v>
      </c>
      <c r="D1709" s="4">
        <f t="shared" si="329"/>
        <v>62.5</v>
      </c>
      <c r="E1709" s="4">
        <f t="shared" si="330"/>
        <v>318.82000000000005</v>
      </c>
      <c r="F1709">
        <f t="shared" si="332"/>
        <v>18187.610113666673</v>
      </c>
      <c r="H1709" s="3"/>
      <c r="J1709" s="3">
        <f t="shared" si="331"/>
        <v>338.82</v>
      </c>
      <c r="K1709" s="3">
        <f t="shared" si="333"/>
        <v>18348.219446999999</v>
      </c>
      <c r="M1709" s="3">
        <f t="shared" si="338"/>
        <v>160.6093333333265</v>
      </c>
      <c r="N1709">
        <f t="shared" si="334"/>
        <v>160.6093333333265</v>
      </c>
      <c r="O1709">
        <f t="shared" si="335"/>
        <v>0</v>
      </c>
    </row>
    <row r="1710" spans="1:15" x14ac:dyDescent="0.25">
      <c r="A1710" s="3">
        <v>15.5</v>
      </c>
      <c r="B1710" s="3">
        <f t="shared" si="336"/>
        <v>20.5</v>
      </c>
      <c r="C1710" s="3">
        <f t="shared" si="337"/>
        <v>6.25</v>
      </c>
      <c r="D1710" s="4">
        <f t="shared" si="329"/>
        <v>62.5</v>
      </c>
      <c r="E1710" s="4">
        <f t="shared" si="330"/>
        <v>319</v>
      </c>
      <c r="F1710">
        <f t="shared" si="332"/>
        <v>18216.729166666664</v>
      </c>
      <c r="H1710" s="3"/>
      <c r="J1710" s="3">
        <f t="shared" si="331"/>
        <v>339</v>
      </c>
      <c r="K1710" s="3">
        <f t="shared" si="333"/>
        <v>18379.125</v>
      </c>
      <c r="M1710" s="3">
        <f t="shared" si="338"/>
        <v>162.39583333333576</v>
      </c>
      <c r="N1710">
        <f t="shared" si="334"/>
        <v>162.39583333333576</v>
      </c>
      <c r="O1710">
        <f t="shared" si="335"/>
        <v>0</v>
      </c>
    </row>
    <row r="1711" spans="1:15" x14ac:dyDescent="0.25">
      <c r="A1711" s="3">
        <v>15.51</v>
      </c>
      <c r="B1711" s="3">
        <f t="shared" si="336"/>
        <v>20.509999999999998</v>
      </c>
      <c r="C1711" s="3">
        <f t="shared" si="337"/>
        <v>6.25</v>
      </c>
      <c r="D1711" s="4">
        <f t="shared" si="329"/>
        <v>62.5</v>
      </c>
      <c r="E1711" s="4">
        <f t="shared" si="330"/>
        <v>319.17999999999995</v>
      </c>
      <c r="F1711">
        <f t="shared" si="332"/>
        <v>18245.880119666661</v>
      </c>
      <c r="H1711" s="3"/>
      <c r="J1711" s="3">
        <f t="shared" si="331"/>
        <v>339.18</v>
      </c>
      <c r="K1711" s="3">
        <f t="shared" si="333"/>
        <v>18410.064452999999</v>
      </c>
      <c r="M1711" s="3">
        <f t="shared" si="338"/>
        <v>164.18433333333815</v>
      </c>
      <c r="N1711">
        <f t="shared" si="334"/>
        <v>164.18433333333815</v>
      </c>
      <c r="O1711">
        <f t="shared" si="335"/>
        <v>0</v>
      </c>
    </row>
    <row r="1712" spans="1:15" x14ac:dyDescent="0.25">
      <c r="A1712" s="3">
        <v>15.52</v>
      </c>
      <c r="B1712" s="3">
        <f t="shared" si="336"/>
        <v>20.52</v>
      </c>
      <c r="C1712" s="3">
        <f t="shared" si="337"/>
        <v>6.25</v>
      </c>
      <c r="D1712" s="4">
        <f t="shared" si="329"/>
        <v>62.5</v>
      </c>
      <c r="E1712" s="4">
        <f t="shared" si="330"/>
        <v>319.36</v>
      </c>
      <c r="F1712">
        <f t="shared" si="332"/>
        <v>18275.062990666665</v>
      </c>
      <c r="H1712" s="3"/>
      <c r="J1712" s="3">
        <f t="shared" si="331"/>
        <v>339.36</v>
      </c>
      <c r="K1712" s="3">
        <f t="shared" si="333"/>
        <v>18441.037823999999</v>
      </c>
      <c r="M1712" s="3">
        <f t="shared" si="338"/>
        <v>165.97483333333366</v>
      </c>
      <c r="N1712">
        <f t="shared" si="334"/>
        <v>165.97483333333366</v>
      </c>
      <c r="O1712">
        <f t="shared" si="335"/>
        <v>0</v>
      </c>
    </row>
    <row r="1713" spans="1:15" x14ac:dyDescent="0.25">
      <c r="A1713" s="3">
        <v>15.53</v>
      </c>
      <c r="B1713" s="3">
        <f t="shared" si="336"/>
        <v>20.53</v>
      </c>
      <c r="C1713" s="3">
        <f t="shared" si="337"/>
        <v>6.25</v>
      </c>
      <c r="D1713" s="4">
        <f t="shared" si="329"/>
        <v>62.5</v>
      </c>
      <c r="E1713" s="4">
        <f t="shared" si="330"/>
        <v>319.54000000000002</v>
      </c>
      <c r="F1713">
        <f t="shared" si="332"/>
        <v>18304.277797666669</v>
      </c>
      <c r="H1713" s="3"/>
      <c r="J1713" s="3">
        <f t="shared" si="331"/>
        <v>339.53999999999996</v>
      </c>
      <c r="K1713" s="3">
        <f t="shared" si="333"/>
        <v>18472.045130999995</v>
      </c>
      <c r="M1713" s="3">
        <f t="shared" si="338"/>
        <v>167.76733333332595</v>
      </c>
      <c r="N1713">
        <f t="shared" si="334"/>
        <v>167.76733333332595</v>
      </c>
      <c r="O1713">
        <f t="shared" si="335"/>
        <v>0</v>
      </c>
    </row>
    <row r="1714" spans="1:15" x14ac:dyDescent="0.25">
      <c r="A1714" s="3">
        <v>15.54</v>
      </c>
      <c r="B1714" s="3">
        <f t="shared" si="336"/>
        <v>20.54</v>
      </c>
      <c r="C1714" s="3">
        <f t="shared" si="337"/>
        <v>6.25</v>
      </c>
      <c r="D1714" s="4">
        <f t="shared" si="329"/>
        <v>62.5</v>
      </c>
      <c r="E1714" s="4">
        <f t="shared" si="330"/>
        <v>319.71999999999997</v>
      </c>
      <c r="F1714">
        <f t="shared" si="332"/>
        <v>18333.524558666664</v>
      </c>
      <c r="H1714" s="3"/>
      <c r="J1714" s="3">
        <f t="shared" si="331"/>
        <v>339.71999999999997</v>
      </c>
      <c r="K1714" s="3">
        <f t="shared" si="333"/>
        <v>18503.086391999997</v>
      </c>
      <c r="M1714" s="3">
        <f t="shared" si="338"/>
        <v>169.5618333333332</v>
      </c>
      <c r="N1714">
        <f t="shared" si="334"/>
        <v>169.5618333333332</v>
      </c>
      <c r="O1714">
        <f t="shared" si="335"/>
        <v>0</v>
      </c>
    </row>
    <row r="1715" spans="1:15" x14ac:dyDescent="0.25">
      <c r="A1715" s="3">
        <v>15.55</v>
      </c>
      <c r="B1715" s="3">
        <f t="shared" si="336"/>
        <v>20.55</v>
      </c>
      <c r="C1715" s="3">
        <f t="shared" si="337"/>
        <v>6.25</v>
      </c>
      <c r="D1715" s="4">
        <f t="shared" si="329"/>
        <v>62.5</v>
      </c>
      <c r="E1715" s="4">
        <f t="shared" si="330"/>
        <v>319.90000000000003</v>
      </c>
      <c r="F1715">
        <f t="shared" si="332"/>
        <v>18362.803291666667</v>
      </c>
      <c r="H1715" s="3"/>
      <c r="J1715" s="3">
        <f t="shared" si="331"/>
        <v>339.90000000000003</v>
      </c>
      <c r="K1715" s="3">
        <f t="shared" si="333"/>
        <v>18534.161625000001</v>
      </c>
      <c r="M1715" s="3">
        <f t="shared" si="338"/>
        <v>171.35833333333358</v>
      </c>
      <c r="N1715">
        <f t="shared" si="334"/>
        <v>171.35833333333358</v>
      </c>
      <c r="O1715">
        <f t="shared" si="335"/>
        <v>0</v>
      </c>
    </row>
    <row r="1716" spans="1:15" x14ac:dyDescent="0.25">
      <c r="A1716" s="3">
        <v>15.56</v>
      </c>
      <c r="B1716" s="3">
        <f t="shared" si="336"/>
        <v>20.560000000000002</v>
      </c>
      <c r="C1716" s="3">
        <f t="shared" si="337"/>
        <v>6.25</v>
      </c>
      <c r="D1716" s="4">
        <f t="shared" si="329"/>
        <v>62.5</v>
      </c>
      <c r="E1716" s="4">
        <f t="shared" si="330"/>
        <v>320.08000000000004</v>
      </c>
      <c r="F1716">
        <f t="shared" si="332"/>
        <v>18392.114014666673</v>
      </c>
      <c r="H1716" s="3"/>
      <c r="J1716" s="3">
        <f t="shared" si="331"/>
        <v>340.08</v>
      </c>
      <c r="K1716" s="3">
        <f t="shared" si="333"/>
        <v>18565.270848</v>
      </c>
      <c r="M1716" s="3">
        <f t="shared" si="338"/>
        <v>173.15683333332709</v>
      </c>
      <c r="N1716">
        <f t="shared" si="334"/>
        <v>173.15683333332709</v>
      </c>
      <c r="O1716">
        <f t="shared" si="335"/>
        <v>0</v>
      </c>
    </row>
    <row r="1717" spans="1:15" x14ac:dyDescent="0.25">
      <c r="A1717" s="3">
        <v>15.57</v>
      </c>
      <c r="B1717" s="3">
        <f t="shared" si="336"/>
        <v>20.57</v>
      </c>
      <c r="C1717" s="3">
        <f t="shared" si="337"/>
        <v>6.25</v>
      </c>
      <c r="D1717" s="4">
        <f t="shared" si="329"/>
        <v>62.5</v>
      </c>
      <c r="E1717" s="4">
        <f t="shared" si="330"/>
        <v>320.26</v>
      </c>
      <c r="F1717">
        <f t="shared" si="332"/>
        <v>18421.456745666666</v>
      </c>
      <c r="H1717" s="3"/>
      <c r="J1717" s="3">
        <f t="shared" si="331"/>
        <v>340.26</v>
      </c>
      <c r="K1717" s="3">
        <f t="shared" si="333"/>
        <v>18596.414078999998</v>
      </c>
      <c r="M1717" s="3">
        <f t="shared" si="338"/>
        <v>174.95733333333192</v>
      </c>
      <c r="N1717">
        <f t="shared" si="334"/>
        <v>174.95733333333192</v>
      </c>
      <c r="O1717">
        <f t="shared" si="335"/>
        <v>0</v>
      </c>
    </row>
    <row r="1718" spans="1:15" x14ac:dyDescent="0.25">
      <c r="A1718" s="3">
        <v>15.58</v>
      </c>
      <c r="B1718" s="3">
        <f t="shared" si="336"/>
        <v>20.58</v>
      </c>
      <c r="C1718" s="3">
        <f t="shared" si="337"/>
        <v>6.25</v>
      </c>
      <c r="D1718" s="4">
        <f t="shared" si="329"/>
        <v>62.5</v>
      </c>
      <c r="E1718" s="4">
        <f t="shared" si="330"/>
        <v>320.43999999999994</v>
      </c>
      <c r="F1718">
        <f t="shared" si="332"/>
        <v>18450.831502666661</v>
      </c>
      <c r="H1718" s="3"/>
      <c r="J1718" s="3">
        <f t="shared" si="331"/>
        <v>340.44</v>
      </c>
      <c r="K1718" s="3">
        <f t="shared" si="333"/>
        <v>18627.591335999998</v>
      </c>
      <c r="M1718" s="3">
        <f t="shared" si="338"/>
        <v>176.75983333333716</v>
      </c>
      <c r="N1718">
        <f t="shared" si="334"/>
        <v>176.75983333333716</v>
      </c>
      <c r="O1718">
        <f t="shared" si="335"/>
        <v>0</v>
      </c>
    </row>
    <row r="1719" spans="1:15" x14ac:dyDescent="0.25">
      <c r="A1719" s="3">
        <v>15.59</v>
      </c>
      <c r="B1719" s="3">
        <f t="shared" si="336"/>
        <v>20.59</v>
      </c>
      <c r="C1719" s="3">
        <f t="shared" si="337"/>
        <v>6.25</v>
      </c>
      <c r="D1719" s="4">
        <f t="shared" si="329"/>
        <v>62.5</v>
      </c>
      <c r="E1719" s="4">
        <f t="shared" si="330"/>
        <v>320.62</v>
      </c>
      <c r="F1719">
        <f t="shared" si="332"/>
        <v>18480.238303666665</v>
      </c>
      <c r="H1719" s="3"/>
      <c r="J1719" s="3">
        <f t="shared" si="331"/>
        <v>340.62</v>
      </c>
      <c r="K1719" s="3">
        <f t="shared" si="333"/>
        <v>18658.802637000001</v>
      </c>
      <c r="M1719" s="3">
        <f t="shared" si="338"/>
        <v>178.56433333333553</v>
      </c>
      <c r="N1719">
        <f t="shared" si="334"/>
        <v>178.56433333333553</v>
      </c>
      <c r="O1719">
        <f t="shared" si="335"/>
        <v>0</v>
      </c>
    </row>
    <row r="1720" spans="1:15" x14ac:dyDescent="0.25">
      <c r="A1720" s="3">
        <v>15.6</v>
      </c>
      <c r="B1720" s="3">
        <f t="shared" si="336"/>
        <v>20.6</v>
      </c>
      <c r="C1720" s="3">
        <f t="shared" si="337"/>
        <v>6.25</v>
      </c>
      <c r="D1720" s="4">
        <f t="shared" si="329"/>
        <v>62.5</v>
      </c>
      <c r="E1720" s="4">
        <f t="shared" si="330"/>
        <v>320.8</v>
      </c>
      <c r="F1720">
        <f t="shared" si="332"/>
        <v>18509.677166666668</v>
      </c>
      <c r="H1720" s="3"/>
      <c r="J1720" s="3">
        <f t="shared" si="331"/>
        <v>340.8</v>
      </c>
      <c r="K1720" s="3">
        <f t="shared" si="333"/>
        <v>18690.048000000003</v>
      </c>
      <c r="M1720" s="3">
        <f t="shared" si="338"/>
        <v>180.3708333333343</v>
      </c>
      <c r="N1720">
        <f t="shared" si="334"/>
        <v>180.3708333333343</v>
      </c>
      <c r="O1720">
        <f t="shared" si="335"/>
        <v>0</v>
      </c>
    </row>
    <row r="1721" spans="1:15" x14ac:dyDescent="0.25">
      <c r="A1721" s="3">
        <v>15.61</v>
      </c>
      <c r="B1721" s="3">
        <f t="shared" si="336"/>
        <v>20.61</v>
      </c>
      <c r="C1721" s="3">
        <f t="shared" si="337"/>
        <v>6.25</v>
      </c>
      <c r="D1721" s="4">
        <f t="shared" si="329"/>
        <v>62.5</v>
      </c>
      <c r="E1721" s="4">
        <f t="shared" si="330"/>
        <v>320.98</v>
      </c>
      <c r="F1721">
        <f t="shared" si="332"/>
        <v>18539.148109666668</v>
      </c>
      <c r="H1721" s="3"/>
      <c r="J1721" s="3">
        <f t="shared" si="331"/>
        <v>340.98</v>
      </c>
      <c r="K1721" s="3">
        <f t="shared" si="333"/>
        <v>18721.327443000002</v>
      </c>
      <c r="M1721" s="3">
        <f t="shared" si="338"/>
        <v>182.17933333333349</v>
      </c>
      <c r="N1721">
        <f t="shared" si="334"/>
        <v>182.17933333333349</v>
      </c>
      <c r="O1721">
        <f t="shared" si="335"/>
        <v>0</v>
      </c>
    </row>
    <row r="1722" spans="1:15" x14ac:dyDescent="0.25">
      <c r="A1722" s="3">
        <v>15.62</v>
      </c>
      <c r="B1722" s="3">
        <f t="shared" si="336"/>
        <v>20.619999999999997</v>
      </c>
      <c r="C1722" s="3">
        <f t="shared" si="337"/>
        <v>6.25</v>
      </c>
      <c r="D1722" s="4">
        <f t="shared" si="329"/>
        <v>62.5</v>
      </c>
      <c r="E1722" s="4">
        <f t="shared" si="330"/>
        <v>321.15999999999997</v>
      </c>
      <c r="F1722">
        <f t="shared" si="332"/>
        <v>18568.651150666661</v>
      </c>
      <c r="H1722" s="3"/>
      <c r="J1722" s="3">
        <f t="shared" si="331"/>
        <v>341.15999999999997</v>
      </c>
      <c r="K1722" s="3">
        <f t="shared" si="333"/>
        <v>18752.640983999998</v>
      </c>
      <c r="M1722" s="3">
        <f t="shared" si="338"/>
        <v>183.98983333333672</v>
      </c>
      <c r="N1722">
        <f t="shared" si="334"/>
        <v>183.98983333333672</v>
      </c>
      <c r="O1722">
        <f t="shared" si="335"/>
        <v>0</v>
      </c>
    </row>
    <row r="1723" spans="1:15" x14ac:dyDescent="0.25">
      <c r="A1723" s="3">
        <v>15.63</v>
      </c>
      <c r="B1723" s="3">
        <f t="shared" si="336"/>
        <v>20.630000000000003</v>
      </c>
      <c r="C1723" s="3">
        <f t="shared" si="337"/>
        <v>6.25</v>
      </c>
      <c r="D1723" s="4">
        <f t="shared" si="329"/>
        <v>62.5</v>
      </c>
      <c r="E1723" s="4">
        <f t="shared" si="330"/>
        <v>321.34000000000003</v>
      </c>
      <c r="F1723">
        <f t="shared" si="332"/>
        <v>18598.18630766667</v>
      </c>
      <c r="H1723" s="3"/>
      <c r="J1723" s="3">
        <f t="shared" si="331"/>
        <v>341.34000000000003</v>
      </c>
      <c r="K1723" s="3">
        <f t="shared" si="333"/>
        <v>18783.988641000004</v>
      </c>
      <c r="M1723" s="3">
        <f t="shared" si="338"/>
        <v>185.80233333333308</v>
      </c>
      <c r="N1723">
        <f t="shared" si="334"/>
        <v>185.80233333333308</v>
      </c>
      <c r="O1723">
        <f t="shared" si="335"/>
        <v>0</v>
      </c>
    </row>
    <row r="1724" spans="1:15" x14ac:dyDescent="0.25">
      <c r="A1724" s="3">
        <v>15.64</v>
      </c>
      <c r="B1724" s="3">
        <f t="shared" si="336"/>
        <v>20.64</v>
      </c>
      <c r="C1724" s="3">
        <f t="shared" si="337"/>
        <v>6.25</v>
      </c>
      <c r="D1724" s="4">
        <f t="shared" si="329"/>
        <v>62.5</v>
      </c>
      <c r="E1724" s="4">
        <f t="shared" si="330"/>
        <v>321.52</v>
      </c>
      <c r="F1724">
        <f t="shared" si="332"/>
        <v>18627.75359866667</v>
      </c>
      <c r="H1724" s="3"/>
      <c r="J1724" s="3">
        <f t="shared" si="331"/>
        <v>341.52</v>
      </c>
      <c r="K1724" s="3">
        <f t="shared" si="333"/>
        <v>18815.370432000003</v>
      </c>
      <c r="M1724" s="3">
        <f t="shared" si="338"/>
        <v>187.61683333333349</v>
      </c>
      <c r="N1724">
        <f t="shared" si="334"/>
        <v>187.61683333333349</v>
      </c>
      <c r="O1724">
        <f t="shared" si="335"/>
        <v>0</v>
      </c>
    </row>
    <row r="1725" spans="1:15" x14ac:dyDescent="0.25">
      <c r="A1725" s="3">
        <v>15.65</v>
      </c>
      <c r="B1725" s="3">
        <f t="shared" si="336"/>
        <v>20.65</v>
      </c>
      <c r="C1725" s="3">
        <f t="shared" si="337"/>
        <v>6.25</v>
      </c>
      <c r="D1725" s="4">
        <f t="shared" si="329"/>
        <v>62.5</v>
      </c>
      <c r="E1725" s="4">
        <f t="shared" si="330"/>
        <v>321.7</v>
      </c>
      <c r="F1725">
        <f t="shared" si="332"/>
        <v>18657.353041666662</v>
      </c>
      <c r="H1725" s="3"/>
      <c r="J1725" s="3">
        <f t="shared" si="331"/>
        <v>341.7</v>
      </c>
      <c r="K1725" s="3">
        <f t="shared" si="333"/>
        <v>18846.786375</v>
      </c>
      <c r="M1725" s="3">
        <f t="shared" si="338"/>
        <v>189.43333333333794</v>
      </c>
      <c r="N1725">
        <f t="shared" si="334"/>
        <v>189.43333333333794</v>
      </c>
      <c r="O1725">
        <f t="shared" si="335"/>
        <v>0</v>
      </c>
    </row>
    <row r="1726" spans="1:15" x14ac:dyDescent="0.25">
      <c r="A1726" s="3">
        <v>15.66</v>
      </c>
      <c r="B1726" s="3">
        <f t="shared" si="336"/>
        <v>20.66</v>
      </c>
      <c r="C1726" s="3">
        <f t="shared" si="337"/>
        <v>6.25</v>
      </c>
      <c r="D1726" s="4">
        <f t="shared" si="329"/>
        <v>62.5</v>
      </c>
      <c r="E1726" s="4">
        <f t="shared" si="330"/>
        <v>321.88</v>
      </c>
      <c r="F1726">
        <f t="shared" si="332"/>
        <v>18686.984654666667</v>
      </c>
      <c r="H1726" s="3"/>
      <c r="J1726" s="3">
        <f t="shared" si="331"/>
        <v>341.88</v>
      </c>
      <c r="K1726" s="3">
        <f t="shared" si="333"/>
        <v>18878.236487999999</v>
      </c>
      <c r="M1726" s="3">
        <f t="shared" si="338"/>
        <v>191.25183333333189</v>
      </c>
      <c r="N1726">
        <f t="shared" si="334"/>
        <v>191.25183333333189</v>
      </c>
      <c r="O1726">
        <f t="shared" si="335"/>
        <v>0</v>
      </c>
    </row>
    <row r="1727" spans="1:15" x14ac:dyDescent="0.25">
      <c r="A1727" s="3">
        <v>15.67</v>
      </c>
      <c r="B1727" s="3">
        <f t="shared" si="336"/>
        <v>20.67</v>
      </c>
      <c r="C1727" s="3">
        <f t="shared" si="337"/>
        <v>6.25</v>
      </c>
      <c r="D1727" s="4">
        <f t="shared" si="329"/>
        <v>62.5</v>
      </c>
      <c r="E1727" s="4">
        <f t="shared" si="330"/>
        <v>322.06000000000006</v>
      </c>
      <c r="F1727">
        <f t="shared" si="332"/>
        <v>18716.648455666673</v>
      </c>
      <c r="H1727" s="3"/>
      <c r="J1727" s="3">
        <f t="shared" si="331"/>
        <v>342.06</v>
      </c>
      <c r="K1727" s="3">
        <f t="shared" si="333"/>
        <v>18909.720788999999</v>
      </c>
      <c r="M1727" s="3">
        <f t="shared" si="338"/>
        <v>193.07233333332624</v>
      </c>
      <c r="N1727">
        <f t="shared" si="334"/>
        <v>193.07233333332624</v>
      </c>
      <c r="O1727">
        <f t="shared" si="335"/>
        <v>0</v>
      </c>
    </row>
    <row r="1728" spans="1:15" x14ac:dyDescent="0.25">
      <c r="A1728" s="3">
        <v>15.68</v>
      </c>
      <c r="B1728" s="3">
        <f t="shared" si="336"/>
        <v>20.68</v>
      </c>
      <c r="C1728" s="3">
        <f t="shared" si="337"/>
        <v>6.25</v>
      </c>
      <c r="D1728" s="4">
        <f t="shared" si="329"/>
        <v>62.5</v>
      </c>
      <c r="E1728" s="4">
        <f t="shared" si="330"/>
        <v>322.24</v>
      </c>
      <c r="F1728">
        <f t="shared" si="332"/>
        <v>18746.344462666668</v>
      </c>
      <c r="H1728" s="3"/>
      <c r="J1728" s="3">
        <f t="shared" si="331"/>
        <v>342.24</v>
      </c>
      <c r="K1728" s="3">
        <f t="shared" si="333"/>
        <v>18941.239296</v>
      </c>
      <c r="M1728" s="3">
        <f t="shared" si="338"/>
        <v>194.89483333333192</v>
      </c>
      <c r="N1728">
        <f t="shared" si="334"/>
        <v>194.89483333333192</v>
      </c>
      <c r="O1728">
        <f t="shared" si="335"/>
        <v>0</v>
      </c>
    </row>
    <row r="1729" spans="1:15" x14ac:dyDescent="0.25">
      <c r="A1729" s="3">
        <v>15.69</v>
      </c>
      <c r="B1729" s="3">
        <f t="shared" si="336"/>
        <v>20.689999999999998</v>
      </c>
      <c r="C1729" s="3">
        <f t="shared" si="337"/>
        <v>6.25</v>
      </c>
      <c r="D1729" s="4">
        <f t="shared" si="329"/>
        <v>62.5</v>
      </c>
      <c r="E1729" s="4">
        <f t="shared" si="330"/>
        <v>322.41999999999996</v>
      </c>
      <c r="F1729">
        <f t="shared" si="332"/>
        <v>18776.072693666662</v>
      </c>
      <c r="H1729" s="3"/>
      <c r="J1729" s="3">
        <f t="shared" si="331"/>
        <v>342.42</v>
      </c>
      <c r="K1729" s="3">
        <f t="shared" si="333"/>
        <v>18972.792026999996</v>
      </c>
      <c r="M1729" s="3">
        <f t="shared" si="338"/>
        <v>196.71933333333436</v>
      </c>
      <c r="N1729">
        <f t="shared" si="334"/>
        <v>196.71933333333436</v>
      </c>
      <c r="O1729">
        <f t="shared" si="335"/>
        <v>0</v>
      </c>
    </row>
    <row r="1730" spans="1:15" x14ac:dyDescent="0.25">
      <c r="A1730" s="3">
        <v>15.7</v>
      </c>
      <c r="B1730" s="3">
        <f t="shared" si="336"/>
        <v>20.7</v>
      </c>
      <c r="C1730" s="3">
        <f t="shared" si="337"/>
        <v>6.25</v>
      </c>
      <c r="D1730" s="4">
        <f t="shared" si="329"/>
        <v>62.5</v>
      </c>
      <c r="E1730" s="4">
        <f t="shared" si="330"/>
        <v>322.59999999999997</v>
      </c>
      <c r="F1730">
        <f t="shared" si="332"/>
        <v>18805.833166666664</v>
      </c>
      <c r="H1730" s="3"/>
      <c r="J1730" s="3">
        <f t="shared" si="331"/>
        <v>342.59999999999997</v>
      </c>
      <c r="K1730" s="3">
        <f t="shared" si="333"/>
        <v>19004.378999999997</v>
      </c>
      <c r="M1730" s="3">
        <f t="shared" si="338"/>
        <v>198.54583333333358</v>
      </c>
      <c r="N1730">
        <f t="shared" si="334"/>
        <v>198.54583333333358</v>
      </c>
      <c r="O1730">
        <f t="shared" si="335"/>
        <v>0</v>
      </c>
    </row>
    <row r="1731" spans="1:15" x14ac:dyDescent="0.25">
      <c r="A1731" s="3">
        <v>15.71</v>
      </c>
      <c r="B1731" s="3">
        <f t="shared" si="336"/>
        <v>20.71</v>
      </c>
      <c r="C1731" s="3">
        <f t="shared" si="337"/>
        <v>6.25</v>
      </c>
      <c r="D1731" s="4">
        <f t="shared" si="329"/>
        <v>62.5</v>
      </c>
      <c r="E1731" s="4">
        <f t="shared" si="330"/>
        <v>322.78000000000003</v>
      </c>
      <c r="F1731">
        <f t="shared" si="332"/>
        <v>18835.625899666669</v>
      </c>
      <c r="H1731" s="3"/>
      <c r="J1731" s="3">
        <f t="shared" si="331"/>
        <v>342.78000000000003</v>
      </c>
      <c r="K1731" s="3">
        <f t="shared" si="333"/>
        <v>19036.000233000002</v>
      </c>
      <c r="M1731" s="3">
        <f t="shared" si="338"/>
        <v>200.3743333333332</v>
      </c>
      <c r="N1731">
        <f t="shared" si="334"/>
        <v>200.3743333333332</v>
      </c>
      <c r="O1731">
        <f t="shared" si="335"/>
        <v>0</v>
      </c>
    </row>
    <row r="1732" spans="1:15" x14ac:dyDescent="0.25">
      <c r="A1732" s="3">
        <v>15.72</v>
      </c>
      <c r="B1732" s="3">
        <f t="shared" si="336"/>
        <v>20.72</v>
      </c>
      <c r="C1732" s="3">
        <f t="shared" si="337"/>
        <v>6.25</v>
      </c>
      <c r="D1732" s="4">
        <f t="shared" si="329"/>
        <v>62.5</v>
      </c>
      <c r="E1732" s="4">
        <f t="shared" si="330"/>
        <v>322.95999999999998</v>
      </c>
      <c r="F1732">
        <f t="shared" si="332"/>
        <v>18865.450910666663</v>
      </c>
      <c r="H1732" s="3"/>
      <c r="J1732" s="3">
        <f t="shared" si="331"/>
        <v>342.96000000000004</v>
      </c>
      <c r="K1732" s="3">
        <f t="shared" si="333"/>
        <v>19067.655744000003</v>
      </c>
      <c r="M1732" s="3">
        <f t="shared" si="338"/>
        <v>202.2048333333405</v>
      </c>
      <c r="N1732">
        <f t="shared" si="334"/>
        <v>202.2048333333405</v>
      </c>
      <c r="O1732">
        <f t="shared" si="335"/>
        <v>0</v>
      </c>
    </row>
    <row r="1733" spans="1:15" x14ac:dyDescent="0.25">
      <c r="A1733" s="3">
        <v>15.73</v>
      </c>
      <c r="B1733" s="3">
        <f t="shared" si="336"/>
        <v>20.73</v>
      </c>
      <c r="C1733" s="3">
        <f t="shared" si="337"/>
        <v>6.25</v>
      </c>
      <c r="D1733" s="4">
        <f t="shared" si="329"/>
        <v>62.5</v>
      </c>
      <c r="E1733" s="4">
        <f t="shared" si="330"/>
        <v>323.14</v>
      </c>
      <c r="F1733">
        <f t="shared" si="332"/>
        <v>18895.308217666665</v>
      </c>
      <c r="H1733" s="3"/>
      <c r="J1733" s="3">
        <f t="shared" si="331"/>
        <v>343.14</v>
      </c>
      <c r="K1733" s="3">
        <f t="shared" si="333"/>
        <v>19099.345550999999</v>
      </c>
      <c r="M1733" s="3">
        <f t="shared" si="338"/>
        <v>204.03733333333366</v>
      </c>
      <c r="N1733">
        <f t="shared" si="334"/>
        <v>204.03733333333366</v>
      </c>
      <c r="O1733">
        <f t="shared" si="335"/>
        <v>0</v>
      </c>
    </row>
    <row r="1734" spans="1:15" x14ac:dyDescent="0.25">
      <c r="A1734" s="3">
        <v>15.74</v>
      </c>
      <c r="B1734" s="3">
        <f t="shared" si="336"/>
        <v>20.740000000000002</v>
      </c>
      <c r="C1734" s="3">
        <f t="shared" si="337"/>
        <v>6.25</v>
      </c>
      <c r="D1734" s="4">
        <f t="shared" si="329"/>
        <v>62.5</v>
      </c>
      <c r="E1734" s="4">
        <f t="shared" si="330"/>
        <v>323.32000000000005</v>
      </c>
      <c r="F1734">
        <f t="shared" si="332"/>
        <v>18925.197838666674</v>
      </c>
      <c r="H1734" s="3"/>
      <c r="J1734" s="3">
        <f t="shared" si="331"/>
        <v>343.32</v>
      </c>
      <c r="K1734" s="3">
        <f t="shared" si="333"/>
        <v>19131.069671999998</v>
      </c>
      <c r="M1734" s="3">
        <f t="shared" si="338"/>
        <v>205.87183333332359</v>
      </c>
      <c r="N1734">
        <f t="shared" si="334"/>
        <v>205.87183333332359</v>
      </c>
      <c r="O1734">
        <f t="shared" si="335"/>
        <v>0</v>
      </c>
    </row>
    <row r="1735" spans="1:15" x14ac:dyDescent="0.25">
      <c r="A1735" s="3">
        <v>15.75</v>
      </c>
      <c r="B1735" s="3">
        <f t="shared" si="336"/>
        <v>20.75</v>
      </c>
      <c r="C1735" s="3">
        <f t="shared" si="337"/>
        <v>6.25</v>
      </c>
      <c r="D1735" s="4">
        <f t="shared" si="329"/>
        <v>62.5</v>
      </c>
      <c r="E1735" s="4">
        <f t="shared" si="330"/>
        <v>323.5</v>
      </c>
      <c r="F1735">
        <f t="shared" si="332"/>
        <v>18955.119791666664</v>
      </c>
      <c r="H1735" s="3"/>
      <c r="J1735" s="3">
        <f t="shared" si="331"/>
        <v>343.5</v>
      </c>
      <c r="K1735" s="3">
        <f t="shared" si="333"/>
        <v>19162.828125</v>
      </c>
      <c r="M1735" s="3">
        <f t="shared" si="338"/>
        <v>207.70833333333576</v>
      </c>
      <c r="N1735">
        <f t="shared" si="334"/>
        <v>207.70833333333576</v>
      </c>
      <c r="O1735">
        <f t="shared" si="335"/>
        <v>0</v>
      </c>
    </row>
    <row r="1736" spans="1:15" x14ac:dyDescent="0.25">
      <c r="A1736" s="3">
        <v>15.76</v>
      </c>
      <c r="B1736" s="3">
        <f t="shared" si="336"/>
        <v>20.759999999999998</v>
      </c>
      <c r="C1736" s="3">
        <f t="shared" si="337"/>
        <v>6.25</v>
      </c>
      <c r="D1736" s="4">
        <f t="shared" si="329"/>
        <v>62.5</v>
      </c>
      <c r="E1736" s="4">
        <f t="shared" si="330"/>
        <v>323.67999999999995</v>
      </c>
      <c r="F1736">
        <f t="shared" si="332"/>
        <v>18985.074094666659</v>
      </c>
      <c r="H1736" s="3"/>
      <c r="J1736" s="3">
        <f t="shared" si="331"/>
        <v>343.68</v>
      </c>
      <c r="K1736" s="3">
        <f t="shared" si="333"/>
        <v>19194.620928</v>
      </c>
      <c r="M1736" s="3">
        <f t="shared" si="338"/>
        <v>209.54683333334106</v>
      </c>
      <c r="N1736">
        <f t="shared" si="334"/>
        <v>209.54683333334106</v>
      </c>
      <c r="O1736">
        <f t="shared" si="335"/>
        <v>0</v>
      </c>
    </row>
    <row r="1737" spans="1:15" x14ac:dyDescent="0.25">
      <c r="A1737" s="3">
        <v>15.77</v>
      </c>
      <c r="B1737" s="3">
        <f t="shared" si="336"/>
        <v>20.77</v>
      </c>
      <c r="C1737" s="3">
        <f t="shared" si="337"/>
        <v>6.25</v>
      </c>
      <c r="D1737" s="4">
        <f t="shared" si="329"/>
        <v>62.5</v>
      </c>
      <c r="E1737" s="4">
        <f t="shared" si="330"/>
        <v>323.86</v>
      </c>
      <c r="F1737">
        <f t="shared" si="332"/>
        <v>19015.060765666669</v>
      </c>
      <c r="H1737" s="3"/>
      <c r="J1737" s="3">
        <f t="shared" si="331"/>
        <v>343.86</v>
      </c>
      <c r="K1737" s="3">
        <f t="shared" si="333"/>
        <v>19226.448098999997</v>
      </c>
      <c r="M1737" s="3">
        <f t="shared" si="338"/>
        <v>211.38733333332857</v>
      </c>
      <c r="N1737">
        <f t="shared" si="334"/>
        <v>211.38733333332857</v>
      </c>
      <c r="O1737">
        <f t="shared" si="335"/>
        <v>0</v>
      </c>
    </row>
    <row r="1738" spans="1:15" x14ac:dyDescent="0.25">
      <c r="A1738" s="3">
        <v>15.78</v>
      </c>
      <c r="B1738" s="3">
        <f t="shared" si="336"/>
        <v>20.78</v>
      </c>
      <c r="C1738" s="3">
        <f t="shared" si="337"/>
        <v>6.25</v>
      </c>
      <c r="D1738" s="4">
        <f t="shared" si="329"/>
        <v>62.5</v>
      </c>
      <c r="E1738" s="4">
        <f t="shared" si="330"/>
        <v>324.04000000000002</v>
      </c>
      <c r="F1738">
        <f t="shared" si="332"/>
        <v>19045.079822666674</v>
      </c>
      <c r="H1738" s="3"/>
      <c r="J1738" s="3">
        <f t="shared" si="331"/>
        <v>344.03999999999996</v>
      </c>
      <c r="K1738" s="3">
        <f t="shared" si="333"/>
        <v>19258.309655999998</v>
      </c>
      <c r="M1738" s="3">
        <f t="shared" si="338"/>
        <v>213.22983333332377</v>
      </c>
      <c r="N1738">
        <f t="shared" si="334"/>
        <v>213.22983333332377</v>
      </c>
      <c r="O1738">
        <f t="shared" si="335"/>
        <v>0</v>
      </c>
    </row>
    <row r="1739" spans="1:15" x14ac:dyDescent="0.25">
      <c r="A1739" s="3">
        <v>15.79</v>
      </c>
      <c r="B1739" s="3">
        <f t="shared" si="336"/>
        <v>20.79</v>
      </c>
      <c r="C1739" s="3">
        <f t="shared" si="337"/>
        <v>6.25</v>
      </c>
      <c r="D1739" s="4">
        <f t="shared" si="329"/>
        <v>62.5</v>
      </c>
      <c r="E1739" s="4">
        <f t="shared" si="330"/>
        <v>324.21999999999997</v>
      </c>
      <c r="F1739">
        <f t="shared" si="332"/>
        <v>19075.131283666662</v>
      </c>
      <c r="H1739" s="3"/>
      <c r="J1739" s="3">
        <f t="shared" si="331"/>
        <v>344.21999999999997</v>
      </c>
      <c r="K1739" s="3">
        <f t="shared" si="333"/>
        <v>19290.205617</v>
      </c>
      <c r="M1739" s="3">
        <f t="shared" si="338"/>
        <v>215.07433333333756</v>
      </c>
      <c r="N1739">
        <f t="shared" si="334"/>
        <v>215.07433333333756</v>
      </c>
      <c r="O1739">
        <f t="shared" si="335"/>
        <v>0</v>
      </c>
    </row>
    <row r="1740" spans="1:15" x14ac:dyDescent="0.25">
      <c r="A1740" s="3">
        <v>15.8</v>
      </c>
      <c r="B1740" s="3">
        <f t="shared" si="336"/>
        <v>20.8</v>
      </c>
      <c r="C1740" s="3">
        <f t="shared" si="337"/>
        <v>6.25</v>
      </c>
      <c r="D1740" s="4">
        <f t="shared" si="329"/>
        <v>62.5</v>
      </c>
      <c r="E1740" s="4">
        <f t="shared" si="330"/>
        <v>324.40000000000003</v>
      </c>
      <c r="F1740">
        <f t="shared" si="332"/>
        <v>19105.215166666669</v>
      </c>
      <c r="H1740" s="3"/>
      <c r="J1740" s="3">
        <f t="shared" si="331"/>
        <v>344.40000000000003</v>
      </c>
      <c r="K1740" s="3">
        <f t="shared" si="333"/>
        <v>19322.136000000002</v>
      </c>
      <c r="M1740" s="3">
        <f t="shared" si="338"/>
        <v>216.92083333333358</v>
      </c>
      <c r="N1740">
        <f t="shared" si="334"/>
        <v>216.92083333333358</v>
      </c>
      <c r="O1740">
        <f t="shared" si="335"/>
        <v>0</v>
      </c>
    </row>
    <row r="1741" spans="1:15" x14ac:dyDescent="0.25">
      <c r="A1741" s="3">
        <v>15.81</v>
      </c>
      <c r="B1741" s="3">
        <f t="shared" si="336"/>
        <v>20.810000000000002</v>
      </c>
      <c r="C1741" s="3">
        <f t="shared" si="337"/>
        <v>6.25</v>
      </c>
      <c r="D1741" s="4">
        <f t="shared" si="329"/>
        <v>62.5</v>
      </c>
      <c r="E1741" s="4">
        <f t="shared" si="330"/>
        <v>324.58000000000004</v>
      </c>
      <c r="F1741">
        <f t="shared" si="332"/>
        <v>19135.331489666674</v>
      </c>
      <c r="H1741" s="3"/>
      <c r="J1741" s="3">
        <f t="shared" si="331"/>
        <v>344.58</v>
      </c>
      <c r="K1741" s="3">
        <f t="shared" si="333"/>
        <v>19354.100822999997</v>
      </c>
      <c r="M1741" s="3">
        <f t="shared" si="338"/>
        <v>218.76933333332272</v>
      </c>
      <c r="N1741">
        <f t="shared" si="334"/>
        <v>218.76933333332272</v>
      </c>
      <c r="O1741">
        <f t="shared" si="335"/>
        <v>0</v>
      </c>
    </row>
    <row r="1742" spans="1:15" x14ac:dyDescent="0.25">
      <c r="A1742" s="3">
        <v>15.82</v>
      </c>
      <c r="B1742" s="3">
        <f t="shared" si="336"/>
        <v>20.82</v>
      </c>
      <c r="C1742" s="3">
        <f t="shared" si="337"/>
        <v>6.25</v>
      </c>
      <c r="D1742" s="4">
        <f t="shared" si="329"/>
        <v>62.5</v>
      </c>
      <c r="E1742" s="4">
        <f t="shared" si="330"/>
        <v>324.76</v>
      </c>
      <c r="F1742">
        <f t="shared" si="332"/>
        <v>19165.480270666667</v>
      </c>
      <c r="H1742" s="3"/>
      <c r="J1742" s="3">
        <f t="shared" si="331"/>
        <v>344.76</v>
      </c>
      <c r="K1742" s="3">
        <f t="shared" si="333"/>
        <v>19386.100103999997</v>
      </c>
      <c r="M1742" s="3">
        <f t="shared" si="338"/>
        <v>220.61983333333046</v>
      </c>
      <c r="N1742">
        <f t="shared" si="334"/>
        <v>220.61983333333046</v>
      </c>
      <c r="O1742">
        <f t="shared" si="335"/>
        <v>0</v>
      </c>
    </row>
    <row r="1743" spans="1:15" x14ac:dyDescent="0.25">
      <c r="A1743" s="3">
        <v>15.83</v>
      </c>
      <c r="B1743" s="3">
        <f t="shared" si="336"/>
        <v>20.83</v>
      </c>
      <c r="C1743" s="3">
        <f t="shared" si="337"/>
        <v>6.25</v>
      </c>
      <c r="D1743" s="4">
        <f t="shared" si="329"/>
        <v>62.5</v>
      </c>
      <c r="E1743" s="4">
        <f t="shared" si="330"/>
        <v>324.93999999999994</v>
      </c>
      <c r="F1743">
        <f t="shared" si="332"/>
        <v>19195.661527666663</v>
      </c>
      <c r="H1743" s="3"/>
      <c r="J1743" s="3">
        <f t="shared" si="331"/>
        <v>344.94</v>
      </c>
      <c r="K1743" s="3">
        <f t="shared" si="333"/>
        <v>19418.133861000002</v>
      </c>
      <c r="M1743" s="3">
        <f t="shared" si="338"/>
        <v>222.47233333333861</v>
      </c>
      <c r="N1743">
        <f t="shared" si="334"/>
        <v>222.47233333333861</v>
      </c>
      <c r="O1743">
        <f t="shared" si="335"/>
        <v>0</v>
      </c>
    </row>
    <row r="1744" spans="1:15" x14ac:dyDescent="0.25">
      <c r="A1744" s="3">
        <v>15.84</v>
      </c>
      <c r="B1744" s="3">
        <f t="shared" si="336"/>
        <v>20.84</v>
      </c>
      <c r="C1744" s="3">
        <f t="shared" si="337"/>
        <v>6.25</v>
      </c>
      <c r="D1744" s="4">
        <f t="shared" si="329"/>
        <v>62.5</v>
      </c>
      <c r="E1744" s="4">
        <f t="shared" si="330"/>
        <v>325.12</v>
      </c>
      <c r="F1744">
        <f t="shared" si="332"/>
        <v>19225.875278666666</v>
      </c>
      <c r="H1744" s="3"/>
      <c r="J1744" s="3">
        <f t="shared" si="331"/>
        <v>345.12</v>
      </c>
      <c r="K1744" s="3">
        <f t="shared" si="333"/>
        <v>19450.202111999999</v>
      </c>
      <c r="M1744" s="3">
        <f t="shared" si="338"/>
        <v>224.32683333333262</v>
      </c>
      <c r="N1744">
        <f t="shared" si="334"/>
        <v>224.32683333333262</v>
      </c>
      <c r="O1744">
        <f t="shared" si="335"/>
        <v>0</v>
      </c>
    </row>
    <row r="1745" spans="1:15" x14ac:dyDescent="0.25">
      <c r="A1745" s="3">
        <v>15.85</v>
      </c>
      <c r="B1745" s="3">
        <f t="shared" si="336"/>
        <v>20.85</v>
      </c>
      <c r="C1745" s="3">
        <f t="shared" si="337"/>
        <v>6.25</v>
      </c>
      <c r="D1745" s="4">
        <f t="shared" si="329"/>
        <v>62.5</v>
      </c>
      <c r="E1745" s="4">
        <f t="shared" si="330"/>
        <v>325.3</v>
      </c>
      <c r="F1745">
        <f t="shared" si="332"/>
        <v>19256.121541666667</v>
      </c>
      <c r="H1745" s="3"/>
      <c r="J1745" s="3">
        <f t="shared" si="331"/>
        <v>345.3</v>
      </c>
      <c r="K1745" s="3">
        <f t="shared" si="333"/>
        <v>19482.304875000002</v>
      </c>
      <c r="M1745" s="3">
        <f t="shared" si="338"/>
        <v>226.1833333333343</v>
      </c>
      <c r="N1745">
        <f t="shared" si="334"/>
        <v>226.1833333333343</v>
      </c>
      <c r="O1745">
        <f t="shared" si="335"/>
        <v>0</v>
      </c>
    </row>
    <row r="1746" spans="1:15" x14ac:dyDescent="0.25">
      <c r="A1746" s="3">
        <v>15.86</v>
      </c>
      <c r="B1746" s="3">
        <f t="shared" si="336"/>
        <v>20.86</v>
      </c>
      <c r="C1746" s="3">
        <f t="shared" si="337"/>
        <v>6.25</v>
      </c>
      <c r="D1746" s="4">
        <f t="shared" si="329"/>
        <v>62.5</v>
      </c>
      <c r="E1746" s="4">
        <f t="shared" si="330"/>
        <v>325.48</v>
      </c>
      <c r="F1746">
        <f t="shared" si="332"/>
        <v>19286.400334666665</v>
      </c>
      <c r="H1746" s="3"/>
      <c r="J1746" s="3">
        <f t="shared" si="331"/>
        <v>345.48</v>
      </c>
      <c r="K1746" s="3">
        <f t="shared" si="333"/>
        <v>19514.442167999998</v>
      </c>
      <c r="M1746" s="3">
        <f t="shared" si="338"/>
        <v>228.04183333333276</v>
      </c>
      <c r="N1746">
        <f t="shared" si="334"/>
        <v>228.04183333333276</v>
      </c>
      <c r="O1746">
        <f t="shared" si="335"/>
        <v>0</v>
      </c>
    </row>
    <row r="1747" spans="1:15" x14ac:dyDescent="0.25">
      <c r="A1747" s="3">
        <v>15.87</v>
      </c>
      <c r="B1747" s="3">
        <f t="shared" si="336"/>
        <v>20.869999999999997</v>
      </c>
      <c r="C1747" s="3">
        <f t="shared" si="337"/>
        <v>6.25</v>
      </c>
      <c r="D1747" s="4">
        <f t="shared" si="329"/>
        <v>62.5</v>
      </c>
      <c r="E1747" s="4">
        <f t="shared" si="330"/>
        <v>325.65999999999997</v>
      </c>
      <c r="F1747">
        <f t="shared" si="332"/>
        <v>19316.711675666658</v>
      </c>
      <c r="H1747" s="3"/>
      <c r="J1747" s="3">
        <f t="shared" si="331"/>
        <v>345.65999999999997</v>
      </c>
      <c r="K1747" s="3">
        <f t="shared" si="333"/>
        <v>19546.614008999997</v>
      </c>
      <c r="M1747" s="3">
        <f t="shared" si="338"/>
        <v>229.9023333333389</v>
      </c>
      <c r="N1747">
        <f t="shared" si="334"/>
        <v>229.9023333333389</v>
      </c>
      <c r="O1747">
        <f t="shared" si="335"/>
        <v>0</v>
      </c>
    </row>
    <row r="1748" spans="1:15" x14ac:dyDescent="0.25">
      <c r="A1748" s="3">
        <v>15.88</v>
      </c>
      <c r="B1748" s="3">
        <f t="shared" si="336"/>
        <v>20.880000000000003</v>
      </c>
      <c r="C1748" s="3">
        <f t="shared" si="337"/>
        <v>6.25</v>
      </c>
      <c r="D1748" s="4">
        <f t="shared" si="329"/>
        <v>62.5</v>
      </c>
      <c r="E1748" s="4">
        <f t="shared" si="330"/>
        <v>325.84000000000003</v>
      </c>
      <c r="F1748">
        <f t="shared" si="332"/>
        <v>19347.055582666675</v>
      </c>
      <c r="H1748" s="3"/>
      <c r="J1748" s="3">
        <f t="shared" si="331"/>
        <v>345.84000000000003</v>
      </c>
      <c r="K1748" s="3">
        <f t="shared" si="333"/>
        <v>19578.820416000002</v>
      </c>
      <c r="M1748" s="3">
        <f t="shared" si="338"/>
        <v>231.76483333332726</v>
      </c>
      <c r="N1748">
        <f t="shared" si="334"/>
        <v>231.76483333332726</v>
      </c>
      <c r="O1748">
        <f t="shared" si="335"/>
        <v>0</v>
      </c>
    </row>
    <row r="1749" spans="1:15" x14ac:dyDescent="0.25">
      <c r="A1749" s="3">
        <v>15.89</v>
      </c>
      <c r="B1749" s="3">
        <f t="shared" si="336"/>
        <v>20.89</v>
      </c>
      <c r="C1749" s="3">
        <f t="shared" si="337"/>
        <v>6.25</v>
      </c>
      <c r="D1749" s="4">
        <f t="shared" si="329"/>
        <v>62.5</v>
      </c>
      <c r="E1749" s="4">
        <f t="shared" si="330"/>
        <v>326.02</v>
      </c>
      <c r="F1749">
        <f t="shared" si="332"/>
        <v>19377.43207366667</v>
      </c>
      <c r="H1749" s="3"/>
      <c r="J1749" s="3">
        <f t="shared" si="331"/>
        <v>346.02</v>
      </c>
      <c r="K1749" s="3">
        <f t="shared" si="333"/>
        <v>19611.061407000001</v>
      </c>
      <c r="M1749" s="3">
        <f t="shared" si="338"/>
        <v>233.62933333333058</v>
      </c>
      <c r="N1749">
        <f t="shared" si="334"/>
        <v>233.62933333333058</v>
      </c>
      <c r="O1749">
        <f t="shared" si="335"/>
        <v>0</v>
      </c>
    </row>
    <row r="1750" spans="1:15" x14ac:dyDescent="0.25">
      <c r="A1750" s="3">
        <v>15.9</v>
      </c>
      <c r="B1750" s="3">
        <f t="shared" si="336"/>
        <v>20.9</v>
      </c>
      <c r="C1750" s="3">
        <f t="shared" si="337"/>
        <v>6.25</v>
      </c>
      <c r="D1750" s="4">
        <f t="shared" si="329"/>
        <v>62.5</v>
      </c>
      <c r="E1750" s="4">
        <f t="shared" si="330"/>
        <v>326.2</v>
      </c>
      <c r="F1750">
        <f t="shared" si="332"/>
        <v>19407.841166666662</v>
      </c>
      <c r="H1750" s="3"/>
      <c r="J1750" s="3">
        <f t="shared" si="331"/>
        <v>346.2</v>
      </c>
      <c r="K1750" s="3">
        <f t="shared" si="333"/>
        <v>19643.337</v>
      </c>
      <c r="M1750" s="3">
        <f t="shared" si="338"/>
        <v>235.49583333333794</v>
      </c>
      <c r="N1750">
        <f t="shared" si="334"/>
        <v>235.49583333333794</v>
      </c>
      <c r="O1750">
        <f t="shared" si="335"/>
        <v>0</v>
      </c>
    </row>
    <row r="1751" spans="1:15" x14ac:dyDescent="0.25">
      <c r="A1751" s="3">
        <v>15.91</v>
      </c>
      <c r="B1751" s="3">
        <f t="shared" si="336"/>
        <v>20.91</v>
      </c>
      <c r="C1751" s="3">
        <f t="shared" si="337"/>
        <v>6.25</v>
      </c>
      <c r="D1751" s="4">
        <f t="shared" si="329"/>
        <v>62.5</v>
      </c>
      <c r="E1751" s="4">
        <f t="shared" si="330"/>
        <v>326.38</v>
      </c>
      <c r="F1751">
        <f t="shared" si="332"/>
        <v>19438.282879666665</v>
      </c>
      <c r="H1751" s="3"/>
      <c r="J1751" s="3">
        <f t="shared" si="331"/>
        <v>346.38</v>
      </c>
      <c r="K1751" s="3">
        <f t="shared" si="333"/>
        <v>19675.647213</v>
      </c>
      <c r="M1751" s="3">
        <f t="shared" si="338"/>
        <v>237.3643333333348</v>
      </c>
      <c r="N1751">
        <f t="shared" si="334"/>
        <v>237.3643333333348</v>
      </c>
      <c r="O1751">
        <f t="shared" si="335"/>
        <v>0</v>
      </c>
    </row>
    <row r="1752" spans="1:15" x14ac:dyDescent="0.25">
      <c r="A1752" s="3">
        <v>15.92</v>
      </c>
      <c r="B1752" s="3">
        <f t="shared" si="336"/>
        <v>20.92</v>
      </c>
      <c r="C1752" s="3">
        <f t="shared" si="337"/>
        <v>6.25</v>
      </c>
      <c r="D1752" s="4">
        <f t="shared" si="329"/>
        <v>62.5</v>
      </c>
      <c r="E1752" s="4">
        <f t="shared" si="330"/>
        <v>326.56000000000006</v>
      </c>
      <c r="F1752">
        <f t="shared" si="332"/>
        <v>19468.757230666673</v>
      </c>
      <c r="H1752" s="3"/>
      <c r="J1752" s="3">
        <f t="shared" si="331"/>
        <v>346.56</v>
      </c>
      <c r="K1752" s="3">
        <f t="shared" si="333"/>
        <v>19707.992064000002</v>
      </c>
      <c r="M1752" s="3">
        <f t="shared" si="338"/>
        <v>239.23483333332842</v>
      </c>
      <c r="N1752">
        <f t="shared" si="334"/>
        <v>239.23483333332842</v>
      </c>
      <c r="O1752">
        <f t="shared" si="335"/>
        <v>0</v>
      </c>
    </row>
    <row r="1753" spans="1:15" x14ac:dyDescent="0.25">
      <c r="A1753" s="3">
        <v>15.93</v>
      </c>
      <c r="B1753" s="3">
        <f t="shared" si="336"/>
        <v>20.93</v>
      </c>
      <c r="C1753" s="3">
        <f t="shared" si="337"/>
        <v>6.25</v>
      </c>
      <c r="D1753" s="4">
        <f t="shared" si="329"/>
        <v>62.5</v>
      </c>
      <c r="E1753" s="4">
        <f t="shared" si="330"/>
        <v>326.74</v>
      </c>
      <c r="F1753">
        <f t="shared" si="332"/>
        <v>19499.264237666666</v>
      </c>
      <c r="H1753" s="3"/>
      <c r="J1753" s="3">
        <f t="shared" si="331"/>
        <v>346.74</v>
      </c>
      <c r="K1753" s="3">
        <f t="shared" si="333"/>
        <v>19740.371571</v>
      </c>
      <c r="M1753" s="3">
        <f t="shared" si="338"/>
        <v>241.10733333333337</v>
      </c>
      <c r="N1753">
        <f t="shared" si="334"/>
        <v>241.10733333333337</v>
      </c>
      <c r="O1753">
        <f t="shared" si="335"/>
        <v>0</v>
      </c>
    </row>
    <row r="1754" spans="1:15" x14ac:dyDescent="0.25">
      <c r="A1754" s="3">
        <v>15.94</v>
      </c>
      <c r="B1754" s="3">
        <f t="shared" si="336"/>
        <v>20.939999999999998</v>
      </c>
      <c r="C1754" s="3">
        <f t="shared" si="337"/>
        <v>6.25</v>
      </c>
      <c r="D1754" s="4">
        <f t="shared" si="329"/>
        <v>62.5</v>
      </c>
      <c r="E1754" s="4">
        <f t="shared" si="330"/>
        <v>326.91999999999996</v>
      </c>
      <c r="F1754">
        <f t="shared" si="332"/>
        <v>19529.803918666657</v>
      </c>
      <c r="H1754" s="3"/>
      <c r="J1754" s="3">
        <f t="shared" si="331"/>
        <v>346.92</v>
      </c>
      <c r="K1754" s="3">
        <f t="shared" si="333"/>
        <v>19772.785752</v>
      </c>
      <c r="M1754" s="3">
        <f t="shared" si="338"/>
        <v>242.98183333334237</v>
      </c>
      <c r="N1754">
        <f t="shared" si="334"/>
        <v>242.98183333334237</v>
      </c>
      <c r="O1754">
        <f t="shared" si="335"/>
        <v>0</v>
      </c>
    </row>
    <row r="1755" spans="1:15" x14ac:dyDescent="0.25">
      <c r="A1755" s="3">
        <v>15.95</v>
      </c>
      <c r="B1755" s="3">
        <f t="shared" si="336"/>
        <v>20.95</v>
      </c>
      <c r="C1755" s="3">
        <f t="shared" si="337"/>
        <v>6.25</v>
      </c>
      <c r="D1755" s="4">
        <f t="shared" si="329"/>
        <v>62.5</v>
      </c>
      <c r="E1755" s="4">
        <f t="shared" si="330"/>
        <v>327.09999999999997</v>
      </c>
      <c r="F1755">
        <f t="shared" si="332"/>
        <v>19560.376291666664</v>
      </c>
      <c r="H1755" s="3"/>
      <c r="J1755" s="3">
        <f t="shared" si="331"/>
        <v>347.09999999999997</v>
      </c>
      <c r="K1755" s="3">
        <f t="shared" si="333"/>
        <v>19805.234624999997</v>
      </c>
      <c r="M1755" s="3">
        <f t="shared" si="338"/>
        <v>244.85833333333358</v>
      </c>
      <c r="N1755">
        <f t="shared" si="334"/>
        <v>244.85833333333358</v>
      </c>
      <c r="O1755">
        <f t="shared" si="335"/>
        <v>0</v>
      </c>
    </row>
    <row r="1756" spans="1:15" x14ac:dyDescent="0.25">
      <c r="A1756" s="3">
        <v>15.96</v>
      </c>
      <c r="B1756" s="3">
        <f t="shared" si="336"/>
        <v>20.96</v>
      </c>
      <c r="C1756" s="3">
        <f t="shared" si="337"/>
        <v>6.25</v>
      </c>
      <c r="D1756" s="4">
        <f t="shared" si="329"/>
        <v>62.5</v>
      </c>
      <c r="E1756" s="4">
        <f t="shared" si="330"/>
        <v>327.28000000000003</v>
      </c>
      <c r="F1756">
        <f t="shared" si="332"/>
        <v>19590.98137466667</v>
      </c>
      <c r="H1756" s="3"/>
      <c r="J1756" s="3">
        <f t="shared" si="331"/>
        <v>347.28000000000003</v>
      </c>
      <c r="K1756" s="3">
        <f t="shared" si="333"/>
        <v>19837.718208000002</v>
      </c>
      <c r="M1756" s="3">
        <f t="shared" si="338"/>
        <v>246.73683333333247</v>
      </c>
      <c r="N1756">
        <f t="shared" si="334"/>
        <v>246.73683333333247</v>
      </c>
      <c r="O1756">
        <f t="shared" si="335"/>
        <v>0</v>
      </c>
    </row>
    <row r="1757" spans="1:15" x14ac:dyDescent="0.25">
      <c r="A1757" s="3">
        <v>15.97</v>
      </c>
      <c r="B1757" s="3">
        <f t="shared" si="336"/>
        <v>20.97</v>
      </c>
      <c r="C1757" s="3">
        <f t="shared" si="337"/>
        <v>6.25</v>
      </c>
      <c r="D1757" s="4">
        <f t="shared" si="329"/>
        <v>62.5</v>
      </c>
      <c r="E1757" s="4">
        <f t="shared" si="330"/>
        <v>327.45999999999998</v>
      </c>
      <c r="F1757">
        <f t="shared" si="332"/>
        <v>19621.619185666663</v>
      </c>
      <c r="H1757" s="3"/>
      <c r="J1757" s="3">
        <f t="shared" si="331"/>
        <v>347.46000000000004</v>
      </c>
      <c r="K1757" s="3">
        <f t="shared" si="333"/>
        <v>19870.236519000006</v>
      </c>
      <c r="M1757" s="3">
        <f t="shared" si="338"/>
        <v>248.61733333334269</v>
      </c>
      <c r="N1757">
        <f t="shared" si="334"/>
        <v>248.61733333334269</v>
      </c>
      <c r="O1757">
        <f t="shared" si="335"/>
        <v>0</v>
      </c>
    </row>
    <row r="1758" spans="1:15" x14ac:dyDescent="0.25">
      <c r="A1758" s="3">
        <v>15.98</v>
      </c>
      <c r="B1758" s="3">
        <f t="shared" si="336"/>
        <v>20.98</v>
      </c>
      <c r="C1758" s="3">
        <f t="shared" si="337"/>
        <v>6.25</v>
      </c>
      <c r="D1758" s="4">
        <f t="shared" si="329"/>
        <v>62.5</v>
      </c>
      <c r="E1758" s="4">
        <f t="shared" si="330"/>
        <v>327.64</v>
      </c>
      <c r="F1758">
        <f t="shared" si="332"/>
        <v>19652.289742666668</v>
      </c>
      <c r="H1758" s="3"/>
      <c r="J1758" s="3">
        <f t="shared" si="331"/>
        <v>347.64</v>
      </c>
      <c r="K1758" s="3">
        <f t="shared" si="333"/>
        <v>19902.789575999999</v>
      </c>
      <c r="M1758" s="3">
        <f t="shared" si="338"/>
        <v>250.49983333333148</v>
      </c>
      <c r="N1758">
        <f t="shared" si="334"/>
        <v>250.49983333333148</v>
      </c>
      <c r="O1758">
        <f t="shared" si="335"/>
        <v>0</v>
      </c>
    </row>
    <row r="1759" spans="1:15" x14ac:dyDescent="0.25">
      <c r="A1759" s="3">
        <v>15.99</v>
      </c>
      <c r="B1759" s="3">
        <f t="shared" si="336"/>
        <v>20.990000000000002</v>
      </c>
      <c r="C1759" s="3">
        <f t="shared" si="337"/>
        <v>6.25</v>
      </c>
      <c r="D1759" s="4">
        <f t="shared" si="329"/>
        <v>62.5</v>
      </c>
      <c r="E1759" s="4">
        <f t="shared" si="330"/>
        <v>327.82000000000005</v>
      </c>
      <c r="F1759">
        <f t="shared" si="332"/>
        <v>19682.993063666676</v>
      </c>
      <c r="H1759" s="3"/>
      <c r="J1759" s="3">
        <f t="shared" si="331"/>
        <v>347.82</v>
      </c>
      <c r="K1759" s="3">
        <f t="shared" si="333"/>
        <v>19935.377397</v>
      </c>
      <c r="M1759" s="3">
        <f t="shared" si="338"/>
        <v>252.38433333332432</v>
      </c>
      <c r="N1759">
        <f t="shared" si="334"/>
        <v>252.38433333332432</v>
      </c>
      <c r="O1759">
        <f t="shared" si="335"/>
        <v>0</v>
      </c>
    </row>
    <row r="1760" spans="1:15" x14ac:dyDescent="0.25">
      <c r="A1760" s="3">
        <v>16</v>
      </c>
      <c r="B1760" s="3">
        <f t="shared" si="336"/>
        <v>21</v>
      </c>
      <c r="C1760" s="3">
        <f t="shared" si="337"/>
        <v>6.25</v>
      </c>
      <c r="D1760" s="4">
        <f t="shared" si="329"/>
        <v>62.5</v>
      </c>
      <c r="E1760" s="4">
        <f t="shared" si="330"/>
        <v>328</v>
      </c>
      <c r="F1760">
        <f t="shared" si="332"/>
        <v>19713.729166666664</v>
      </c>
      <c r="H1760" s="3"/>
      <c r="J1760" s="3">
        <f t="shared" si="331"/>
        <v>348</v>
      </c>
      <c r="K1760" s="3">
        <f t="shared" si="333"/>
        <v>19968</v>
      </c>
      <c r="M1760" s="3">
        <f t="shared" si="338"/>
        <v>254.27083333333576</v>
      </c>
      <c r="N1760">
        <f t="shared" si="334"/>
        <v>254.27083333333576</v>
      </c>
      <c r="O1760">
        <f t="shared" si="335"/>
        <v>0</v>
      </c>
    </row>
    <row r="1761" spans="1:15" x14ac:dyDescent="0.25">
      <c r="A1761" s="3">
        <v>16.010000000000002</v>
      </c>
      <c r="B1761" s="3">
        <f t="shared" si="336"/>
        <v>21.01</v>
      </c>
      <c r="C1761" s="3">
        <f t="shared" si="337"/>
        <v>6.25</v>
      </c>
      <c r="D1761" s="4">
        <f t="shared" ref="D1761:D1824" si="339">MAX(10*C1761,$G$13*C1761+$G$9-2*$G$11*(1+$G$12)^0.5)</f>
        <v>62.5</v>
      </c>
      <c r="E1761" s="4">
        <f t="shared" ref="E1761:E1824" si="340">MAX(10*B1761,$G$13*B1761+$G$9-2*$G$11*(1+$G$12)^0.5)</f>
        <v>328.18</v>
      </c>
      <c r="F1761">
        <f t="shared" si="332"/>
        <v>19744.498069666672</v>
      </c>
      <c r="H1761" s="3"/>
      <c r="J1761" s="3">
        <f t="shared" ref="J1761:J1824" si="341">$G$13*A1761+2*$G$11*(1+$G$12)^0.5</f>
        <v>348.18</v>
      </c>
      <c r="K1761" s="3">
        <f t="shared" si="333"/>
        <v>20000.657403000005</v>
      </c>
      <c r="M1761" s="3">
        <f t="shared" si="338"/>
        <v>256.15933333333305</v>
      </c>
      <c r="N1761">
        <f t="shared" si="334"/>
        <v>256.15933333333305</v>
      </c>
      <c r="O1761">
        <f t="shared" si="335"/>
        <v>0</v>
      </c>
    </row>
    <row r="1762" spans="1:15" x14ac:dyDescent="0.25">
      <c r="A1762" s="3">
        <v>16.02</v>
      </c>
      <c r="B1762" s="3">
        <f t="shared" si="336"/>
        <v>21.02</v>
      </c>
      <c r="C1762" s="3">
        <f t="shared" si="337"/>
        <v>6.25</v>
      </c>
      <c r="D1762" s="4">
        <f t="shared" si="339"/>
        <v>62.5</v>
      </c>
      <c r="E1762" s="4">
        <f t="shared" si="340"/>
        <v>328.36</v>
      </c>
      <c r="F1762">
        <f t="shared" ref="F1762:F1825" si="342">$I$158*C1762*(0.5*C1762+B1762-C1762)  +  (D1762-$I$158)*0.5*C1762*(C1762/3+B1762-C1762)  +  D1762*(B1762-C1762)*0.5*(B1762-C1762)  +  (E1762-D1762)*0.5*(B1762-C1762)*(B1762-C1762)/3</f>
        <v>19775.299790666664</v>
      </c>
      <c r="H1762" s="3"/>
      <c r="J1762" s="3">
        <f t="shared" si="341"/>
        <v>348.36</v>
      </c>
      <c r="K1762" s="3">
        <f t="shared" ref="K1762:K1825" si="343">$K$158*A1762*0.5*A1762  +  (J1762-$K$158)*0.5*A1762*A1762/3</f>
        <v>20033.349624000002</v>
      </c>
      <c r="M1762" s="3">
        <f t="shared" si="338"/>
        <v>258.04983333333803</v>
      </c>
      <c r="N1762">
        <f t="shared" ref="N1762:N1825" si="344">ABS(M1762)</f>
        <v>258.04983333333803</v>
      </c>
      <c r="O1762">
        <f t="shared" ref="O1762:O1825" si="345">IF(N1762=$N$3162,A1762,0)</f>
        <v>0</v>
      </c>
    </row>
    <row r="1763" spans="1:15" x14ac:dyDescent="0.25">
      <c r="A1763" s="3">
        <v>16.03</v>
      </c>
      <c r="B1763" s="3">
        <f t="shared" ref="B1763:B1826" si="346">$B$158+A1763</f>
        <v>21.03</v>
      </c>
      <c r="C1763" s="3">
        <f t="shared" ref="C1763:C1826" si="347">IF($F$158&gt;B1763,B1763,$F$158)</f>
        <v>6.25</v>
      </c>
      <c r="D1763" s="4">
        <f t="shared" si="339"/>
        <v>62.5</v>
      </c>
      <c r="E1763" s="4">
        <f t="shared" si="340"/>
        <v>328.54</v>
      </c>
      <c r="F1763">
        <f t="shared" si="342"/>
        <v>19806.134347666673</v>
      </c>
      <c r="H1763" s="3"/>
      <c r="J1763" s="3">
        <f t="shared" si="341"/>
        <v>348.54</v>
      </c>
      <c r="K1763" s="3">
        <f t="shared" si="343"/>
        <v>20066.076681000006</v>
      </c>
      <c r="M1763" s="3">
        <f t="shared" ref="M1763:M1826" si="348">K1763-F1763</f>
        <v>259.9423333333325</v>
      </c>
      <c r="N1763">
        <f t="shared" si="344"/>
        <v>259.9423333333325</v>
      </c>
      <c r="O1763">
        <f t="shared" si="345"/>
        <v>0</v>
      </c>
    </row>
    <row r="1764" spans="1:15" x14ac:dyDescent="0.25">
      <c r="A1764" s="3">
        <v>16.04</v>
      </c>
      <c r="B1764" s="3">
        <f t="shared" si="346"/>
        <v>21.04</v>
      </c>
      <c r="C1764" s="3">
        <f t="shared" si="347"/>
        <v>6.25</v>
      </c>
      <c r="D1764" s="4">
        <f t="shared" si="339"/>
        <v>62.5</v>
      </c>
      <c r="E1764" s="4">
        <f t="shared" si="340"/>
        <v>328.71999999999997</v>
      </c>
      <c r="F1764">
        <f t="shared" si="342"/>
        <v>19837.001758666665</v>
      </c>
      <c r="H1764" s="3"/>
      <c r="J1764" s="3">
        <f t="shared" si="341"/>
        <v>348.71999999999997</v>
      </c>
      <c r="K1764" s="3">
        <f t="shared" si="343"/>
        <v>20098.838591999996</v>
      </c>
      <c r="M1764" s="3">
        <f t="shared" si="348"/>
        <v>261.83683333333101</v>
      </c>
      <c r="N1764">
        <f t="shared" si="344"/>
        <v>261.83683333333101</v>
      </c>
      <c r="O1764">
        <f t="shared" si="345"/>
        <v>0</v>
      </c>
    </row>
    <row r="1765" spans="1:15" x14ac:dyDescent="0.25">
      <c r="A1765" s="3">
        <v>16.05</v>
      </c>
      <c r="B1765" s="3">
        <f t="shared" si="346"/>
        <v>21.05</v>
      </c>
      <c r="C1765" s="3">
        <f t="shared" si="347"/>
        <v>6.25</v>
      </c>
      <c r="D1765" s="4">
        <f t="shared" si="339"/>
        <v>62.5</v>
      </c>
      <c r="E1765" s="4">
        <f t="shared" si="340"/>
        <v>328.90000000000003</v>
      </c>
      <c r="F1765">
        <f t="shared" si="342"/>
        <v>19867.902041666668</v>
      </c>
      <c r="H1765" s="3"/>
      <c r="J1765" s="3">
        <f t="shared" si="341"/>
        <v>348.90000000000003</v>
      </c>
      <c r="K1765" s="3">
        <f t="shared" si="343"/>
        <v>20131.635375000005</v>
      </c>
      <c r="M1765" s="3">
        <f t="shared" si="348"/>
        <v>263.73333333333721</v>
      </c>
      <c r="N1765">
        <f t="shared" si="344"/>
        <v>263.73333333333721</v>
      </c>
      <c r="O1765">
        <f t="shared" si="345"/>
        <v>0</v>
      </c>
    </row>
    <row r="1766" spans="1:15" x14ac:dyDescent="0.25">
      <c r="A1766" s="3">
        <v>16.059999999999999</v>
      </c>
      <c r="B1766" s="3">
        <f t="shared" si="346"/>
        <v>21.06</v>
      </c>
      <c r="C1766" s="3">
        <f t="shared" si="347"/>
        <v>6.25</v>
      </c>
      <c r="D1766" s="4">
        <f t="shared" si="339"/>
        <v>62.5</v>
      </c>
      <c r="E1766" s="4">
        <f t="shared" si="340"/>
        <v>329.08</v>
      </c>
      <c r="F1766">
        <f t="shared" si="342"/>
        <v>19898.835214666658</v>
      </c>
      <c r="H1766" s="3"/>
      <c r="J1766" s="3">
        <f t="shared" si="341"/>
        <v>349.08</v>
      </c>
      <c r="K1766" s="3">
        <f t="shared" si="343"/>
        <v>20164.467047999999</v>
      </c>
      <c r="M1766" s="3">
        <f t="shared" si="348"/>
        <v>265.63183333334018</v>
      </c>
      <c r="N1766">
        <f t="shared" si="344"/>
        <v>265.63183333334018</v>
      </c>
      <c r="O1766">
        <f t="shared" si="345"/>
        <v>0</v>
      </c>
    </row>
    <row r="1767" spans="1:15" x14ac:dyDescent="0.25">
      <c r="A1767" s="3">
        <v>16.07</v>
      </c>
      <c r="B1767" s="3">
        <f t="shared" si="346"/>
        <v>21.07</v>
      </c>
      <c r="C1767" s="3">
        <f t="shared" si="347"/>
        <v>6.25</v>
      </c>
      <c r="D1767" s="4">
        <f t="shared" si="339"/>
        <v>62.5</v>
      </c>
      <c r="E1767" s="4">
        <f t="shared" si="340"/>
        <v>329.26</v>
      </c>
      <c r="F1767">
        <f t="shared" si="342"/>
        <v>19929.801295666664</v>
      </c>
      <c r="H1767" s="3"/>
      <c r="J1767" s="3">
        <f t="shared" si="341"/>
        <v>349.26</v>
      </c>
      <c r="K1767" s="3">
        <f t="shared" si="343"/>
        <v>20197.333629000001</v>
      </c>
      <c r="M1767" s="3">
        <f t="shared" si="348"/>
        <v>267.53233333333628</v>
      </c>
      <c r="N1767">
        <f t="shared" si="344"/>
        <v>267.53233333333628</v>
      </c>
      <c r="O1767">
        <f t="shared" si="345"/>
        <v>0</v>
      </c>
    </row>
    <row r="1768" spans="1:15" x14ac:dyDescent="0.25">
      <c r="A1768" s="3">
        <v>16.079999999999998</v>
      </c>
      <c r="B1768" s="3">
        <f t="shared" si="346"/>
        <v>21.08</v>
      </c>
      <c r="C1768" s="3">
        <f t="shared" si="347"/>
        <v>6.25</v>
      </c>
      <c r="D1768" s="4">
        <f t="shared" si="339"/>
        <v>62.5</v>
      </c>
      <c r="E1768" s="4">
        <f t="shared" si="340"/>
        <v>329.43999999999994</v>
      </c>
      <c r="F1768">
        <f t="shared" si="342"/>
        <v>19960.800302666663</v>
      </c>
      <c r="H1768" s="3"/>
      <c r="J1768" s="3">
        <f t="shared" si="341"/>
        <v>349.43999999999994</v>
      </c>
      <c r="K1768" s="3">
        <f t="shared" si="343"/>
        <v>20230.235135999996</v>
      </c>
      <c r="M1768" s="3">
        <f t="shared" si="348"/>
        <v>269.43483333333279</v>
      </c>
      <c r="N1768">
        <f t="shared" si="344"/>
        <v>269.43483333333279</v>
      </c>
      <c r="O1768">
        <f t="shared" si="345"/>
        <v>0</v>
      </c>
    </row>
    <row r="1769" spans="1:15" x14ac:dyDescent="0.25">
      <c r="A1769" s="3">
        <v>16.09</v>
      </c>
      <c r="B1769" s="3">
        <f t="shared" si="346"/>
        <v>21.09</v>
      </c>
      <c r="C1769" s="3">
        <f t="shared" si="347"/>
        <v>6.25</v>
      </c>
      <c r="D1769" s="4">
        <f t="shared" si="339"/>
        <v>62.5</v>
      </c>
      <c r="E1769" s="4">
        <f t="shared" si="340"/>
        <v>329.62</v>
      </c>
      <c r="F1769">
        <f t="shared" si="342"/>
        <v>19991.832253666667</v>
      </c>
      <c r="H1769" s="3"/>
      <c r="J1769" s="3">
        <f t="shared" si="341"/>
        <v>349.62</v>
      </c>
      <c r="K1769" s="3">
        <f t="shared" si="343"/>
        <v>20263.171587000001</v>
      </c>
      <c r="M1769" s="3">
        <f t="shared" si="348"/>
        <v>271.33933333333334</v>
      </c>
      <c r="N1769">
        <f t="shared" si="344"/>
        <v>271.33933333333334</v>
      </c>
      <c r="O1769">
        <f t="shared" si="345"/>
        <v>0</v>
      </c>
    </row>
    <row r="1770" spans="1:15" x14ac:dyDescent="0.25">
      <c r="A1770" s="3">
        <v>16.100000000000001</v>
      </c>
      <c r="B1770" s="3">
        <f t="shared" si="346"/>
        <v>21.1</v>
      </c>
      <c r="C1770" s="3">
        <f t="shared" si="347"/>
        <v>6.25</v>
      </c>
      <c r="D1770" s="4">
        <f t="shared" si="339"/>
        <v>62.5</v>
      </c>
      <c r="E1770" s="4">
        <f t="shared" si="340"/>
        <v>329.8</v>
      </c>
      <c r="F1770">
        <f t="shared" si="342"/>
        <v>20022.897166666669</v>
      </c>
      <c r="H1770" s="3"/>
      <c r="J1770" s="3">
        <f t="shared" si="341"/>
        <v>349.8</v>
      </c>
      <c r="K1770" s="3">
        <f t="shared" si="343"/>
        <v>20296.143000000004</v>
      </c>
      <c r="M1770" s="3">
        <f t="shared" si="348"/>
        <v>273.2458333333343</v>
      </c>
      <c r="N1770">
        <f t="shared" si="344"/>
        <v>273.2458333333343</v>
      </c>
      <c r="O1770">
        <f t="shared" si="345"/>
        <v>0</v>
      </c>
    </row>
    <row r="1771" spans="1:15" x14ac:dyDescent="0.25">
      <c r="A1771" s="3">
        <v>16.11</v>
      </c>
      <c r="B1771" s="3">
        <f t="shared" si="346"/>
        <v>21.11</v>
      </c>
      <c r="C1771" s="3">
        <f t="shared" si="347"/>
        <v>6.25</v>
      </c>
      <c r="D1771" s="4">
        <f t="shared" si="339"/>
        <v>62.5</v>
      </c>
      <c r="E1771" s="4">
        <f t="shared" si="340"/>
        <v>329.98</v>
      </c>
      <c r="F1771">
        <f t="shared" si="342"/>
        <v>20053.995059666668</v>
      </c>
      <c r="H1771" s="3"/>
      <c r="J1771" s="3">
        <f t="shared" si="341"/>
        <v>349.98</v>
      </c>
      <c r="K1771" s="3">
        <f t="shared" si="343"/>
        <v>20329.149392999996</v>
      </c>
      <c r="M1771" s="3">
        <f t="shared" si="348"/>
        <v>275.1543333333284</v>
      </c>
      <c r="N1771">
        <f t="shared" si="344"/>
        <v>275.1543333333284</v>
      </c>
      <c r="O1771">
        <f t="shared" si="345"/>
        <v>0</v>
      </c>
    </row>
    <row r="1772" spans="1:15" x14ac:dyDescent="0.25">
      <c r="A1772" s="3">
        <v>16.12</v>
      </c>
      <c r="B1772" s="3">
        <f t="shared" si="346"/>
        <v>21.12</v>
      </c>
      <c r="C1772" s="3">
        <f t="shared" si="347"/>
        <v>6.25</v>
      </c>
      <c r="D1772" s="4">
        <f t="shared" si="339"/>
        <v>62.5</v>
      </c>
      <c r="E1772" s="4">
        <f t="shared" si="340"/>
        <v>330.16</v>
      </c>
      <c r="F1772">
        <f t="shared" si="342"/>
        <v>20085.125950666668</v>
      </c>
      <c r="H1772" s="3"/>
      <c r="J1772" s="3">
        <f t="shared" si="341"/>
        <v>350.16</v>
      </c>
      <c r="K1772" s="3">
        <f t="shared" si="343"/>
        <v>20362.190784000002</v>
      </c>
      <c r="M1772" s="3">
        <f t="shared" si="348"/>
        <v>277.06483333333381</v>
      </c>
      <c r="N1772">
        <f t="shared" si="344"/>
        <v>277.06483333333381</v>
      </c>
      <c r="O1772">
        <f t="shared" si="345"/>
        <v>0</v>
      </c>
    </row>
    <row r="1773" spans="1:15" x14ac:dyDescent="0.25">
      <c r="A1773" s="3">
        <v>16.13</v>
      </c>
      <c r="B1773" s="3">
        <f t="shared" si="346"/>
        <v>21.13</v>
      </c>
      <c r="C1773" s="3">
        <f t="shared" si="347"/>
        <v>6.25</v>
      </c>
      <c r="D1773" s="4">
        <f t="shared" si="339"/>
        <v>62.5</v>
      </c>
      <c r="E1773" s="4">
        <f t="shared" si="340"/>
        <v>330.34</v>
      </c>
      <c r="F1773">
        <f t="shared" si="342"/>
        <v>20116.289857666663</v>
      </c>
      <c r="H1773" s="3"/>
      <c r="J1773" s="3">
        <f t="shared" si="341"/>
        <v>350.34</v>
      </c>
      <c r="K1773" s="3">
        <f t="shared" si="343"/>
        <v>20395.267190999999</v>
      </c>
      <c r="M1773" s="3">
        <f t="shared" si="348"/>
        <v>278.97733333333599</v>
      </c>
      <c r="N1773">
        <f t="shared" si="344"/>
        <v>278.97733333333599</v>
      </c>
      <c r="O1773">
        <f t="shared" si="345"/>
        <v>0</v>
      </c>
    </row>
    <row r="1774" spans="1:15" x14ac:dyDescent="0.25">
      <c r="A1774" s="3">
        <v>16.14</v>
      </c>
      <c r="B1774" s="3">
        <f t="shared" si="346"/>
        <v>21.14</v>
      </c>
      <c r="C1774" s="3">
        <f t="shared" si="347"/>
        <v>6.25</v>
      </c>
      <c r="D1774" s="4">
        <f t="shared" si="339"/>
        <v>62.5</v>
      </c>
      <c r="E1774" s="4">
        <f t="shared" si="340"/>
        <v>330.52</v>
      </c>
      <c r="F1774">
        <f t="shared" si="342"/>
        <v>20147.486798666665</v>
      </c>
      <c r="H1774" s="3"/>
      <c r="J1774" s="3">
        <f t="shared" si="341"/>
        <v>350.52</v>
      </c>
      <c r="K1774" s="3">
        <f t="shared" si="343"/>
        <v>20428.378632</v>
      </c>
      <c r="M1774" s="3">
        <f t="shared" si="348"/>
        <v>280.89183333333494</v>
      </c>
      <c r="N1774">
        <f t="shared" si="344"/>
        <v>280.89183333333494</v>
      </c>
      <c r="O1774">
        <f t="shared" si="345"/>
        <v>0</v>
      </c>
    </row>
    <row r="1775" spans="1:15" x14ac:dyDescent="0.25">
      <c r="A1775" s="3">
        <v>16.149999999999999</v>
      </c>
      <c r="B1775" s="3">
        <f t="shared" si="346"/>
        <v>21.15</v>
      </c>
      <c r="C1775" s="3">
        <f t="shared" si="347"/>
        <v>6.25</v>
      </c>
      <c r="D1775" s="4">
        <f t="shared" si="339"/>
        <v>62.5</v>
      </c>
      <c r="E1775" s="4">
        <f t="shared" si="340"/>
        <v>330.7</v>
      </c>
      <c r="F1775">
        <f t="shared" si="342"/>
        <v>20178.716791666662</v>
      </c>
      <c r="H1775" s="3"/>
      <c r="J1775" s="3">
        <f t="shared" si="341"/>
        <v>350.7</v>
      </c>
      <c r="K1775" s="3">
        <f t="shared" si="343"/>
        <v>20461.525124999996</v>
      </c>
      <c r="M1775" s="3">
        <f t="shared" si="348"/>
        <v>282.8083333333343</v>
      </c>
      <c r="N1775">
        <f t="shared" si="344"/>
        <v>282.8083333333343</v>
      </c>
      <c r="O1775">
        <f t="shared" si="345"/>
        <v>0</v>
      </c>
    </row>
    <row r="1776" spans="1:15" x14ac:dyDescent="0.25">
      <c r="A1776" s="3">
        <v>16.16</v>
      </c>
      <c r="B1776" s="3">
        <f t="shared" si="346"/>
        <v>21.16</v>
      </c>
      <c r="C1776" s="3">
        <f t="shared" si="347"/>
        <v>6.25</v>
      </c>
      <c r="D1776" s="4">
        <f t="shared" si="339"/>
        <v>62.5</v>
      </c>
      <c r="E1776" s="4">
        <f t="shared" si="340"/>
        <v>330.88</v>
      </c>
      <c r="F1776">
        <f t="shared" si="342"/>
        <v>20209.979854666664</v>
      </c>
      <c r="H1776" s="3"/>
      <c r="J1776" s="3">
        <f t="shared" si="341"/>
        <v>350.88</v>
      </c>
      <c r="K1776" s="3">
        <f t="shared" si="343"/>
        <v>20494.706687999998</v>
      </c>
      <c r="M1776" s="3">
        <f t="shared" si="348"/>
        <v>284.72683333333407</v>
      </c>
      <c r="N1776">
        <f t="shared" si="344"/>
        <v>284.72683333333407</v>
      </c>
      <c r="O1776">
        <f t="shared" si="345"/>
        <v>0</v>
      </c>
    </row>
    <row r="1777" spans="1:15" x14ac:dyDescent="0.25">
      <c r="A1777" s="3">
        <v>16.170000000000002</v>
      </c>
      <c r="B1777" s="3">
        <f t="shared" si="346"/>
        <v>21.17</v>
      </c>
      <c r="C1777" s="3">
        <f t="shared" si="347"/>
        <v>6.25</v>
      </c>
      <c r="D1777" s="4">
        <f t="shared" si="339"/>
        <v>62.5</v>
      </c>
      <c r="E1777" s="4">
        <f t="shared" si="340"/>
        <v>331.06000000000006</v>
      </c>
      <c r="F1777">
        <f t="shared" si="342"/>
        <v>20241.276005666674</v>
      </c>
      <c r="H1777" s="3"/>
      <c r="J1777" s="3">
        <f t="shared" si="341"/>
        <v>351.06000000000006</v>
      </c>
      <c r="K1777" s="3">
        <f t="shared" si="343"/>
        <v>20527.923339000008</v>
      </c>
      <c r="M1777" s="3">
        <f t="shared" si="348"/>
        <v>286.64733333333425</v>
      </c>
      <c r="N1777">
        <f t="shared" si="344"/>
        <v>286.64733333333425</v>
      </c>
      <c r="O1777">
        <f t="shared" si="345"/>
        <v>0</v>
      </c>
    </row>
    <row r="1778" spans="1:15" x14ac:dyDescent="0.25">
      <c r="A1778" s="3">
        <v>16.18</v>
      </c>
      <c r="B1778" s="3">
        <f t="shared" si="346"/>
        <v>21.18</v>
      </c>
      <c r="C1778" s="3">
        <f t="shared" si="347"/>
        <v>6.25</v>
      </c>
      <c r="D1778" s="4">
        <f t="shared" si="339"/>
        <v>62.5</v>
      </c>
      <c r="E1778" s="4">
        <f t="shared" si="340"/>
        <v>331.24</v>
      </c>
      <c r="F1778">
        <f t="shared" si="342"/>
        <v>20272.605262666664</v>
      </c>
      <c r="H1778" s="3"/>
      <c r="J1778" s="3">
        <f t="shared" si="341"/>
        <v>351.24</v>
      </c>
      <c r="K1778" s="3">
        <f t="shared" si="343"/>
        <v>20561.175096000003</v>
      </c>
      <c r="M1778" s="3">
        <f t="shared" si="348"/>
        <v>288.56983333333847</v>
      </c>
      <c r="N1778">
        <f t="shared" si="344"/>
        <v>288.56983333333847</v>
      </c>
      <c r="O1778">
        <f t="shared" si="345"/>
        <v>0</v>
      </c>
    </row>
    <row r="1779" spans="1:15" x14ac:dyDescent="0.25">
      <c r="A1779" s="3">
        <v>16.190000000000001</v>
      </c>
      <c r="B1779" s="3">
        <f t="shared" si="346"/>
        <v>21.19</v>
      </c>
      <c r="C1779" s="3">
        <f t="shared" si="347"/>
        <v>6.25</v>
      </c>
      <c r="D1779" s="4">
        <f t="shared" si="339"/>
        <v>62.5</v>
      </c>
      <c r="E1779" s="4">
        <f t="shared" si="340"/>
        <v>331.42</v>
      </c>
      <c r="F1779">
        <f t="shared" si="342"/>
        <v>20303.96764366667</v>
      </c>
      <c r="H1779" s="3"/>
      <c r="J1779" s="3">
        <f t="shared" si="341"/>
        <v>351.42</v>
      </c>
      <c r="K1779" s="3">
        <f t="shared" si="343"/>
        <v>20594.461977000006</v>
      </c>
      <c r="M1779" s="3">
        <f t="shared" si="348"/>
        <v>290.49433333333582</v>
      </c>
      <c r="N1779">
        <f t="shared" si="344"/>
        <v>290.49433333333582</v>
      </c>
      <c r="O1779">
        <f t="shared" si="345"/>
        <v>0</v>
      </c>
    </row>
    <row r="1780" spans="1:15" x14ac:dyDescent="0.25">
      <c r="A1780" s="3">
        <v>16.2</v>
      </c>
      <c r="B1780" s="3">
        <f t="shared" si="346"/>
        <v>21.2</v>
      </c>
      <c r="C1780" s="3">
        <f t="shared" si="347"/>
        <v>6.25</v>
      </c>
      <c r="D1780" s="4">
        <f t="shared" si="339"/>
        <v>62.5</v>
      </c>
      <c r="E1780" s="4">
        <f t="shared" si="340"/>
        <v>331.59999999999997</v>
      </c>
      <c r="F1780">
        <f t="shared" si="342"/>
        <v>20335.363166666662</v>
      </c>
      <c r="H1780" s="3"/>
      <c r="J1780" s="3">
        <f t="shared" si="341"/>
        <v>351.59999999999997</v>
      </c>
      <c r="K1780" s="3">
        <f t="shared" si="343"/>
        <v>20627.783999999996</v>
      </c>
      <c r="M1780" s="3">
        <f t="shared" si="348"/>
        <v>292.42083333333358</v>
      </c>
      <c r="N1780">
        <f t="shared" si="344"/>
        <v>292.42083333333358</v>
      </c>
      <c r="O1780">
        <f t="shared" si="345"/>
        <v>0</v>
      </c>
    </row>
    <row r="1781" spans="1:15" x14ac:dyDescent="0.25">
      <c r="A1781" s="3">
        <v>16.21</v>
      </c>
      <c r="B1781" s="3">
        <f t="shared" si="346"/>
        <v>21.21</v>
      </c>
      <c r="C1781" s="3">
        <f t="shared" si="347"/>
        <v>6.25</v>
      </c>
      <c r="D1781" s="4">
        <f t="shared" si="339"/>
        <v>62.5</v>
      </c>
      <c r="E1781" s="4">
        <f t="shared" si="340"/>
        <v>331.78000000000003</v>
      </c>
      <c r="F1781">
        <f t="shared" si="342"/>
        <v>20366.791849666668</v>
      </c>
      <c r="H1781" s="3"/>
      <c r="J1781" s="3">
        <f t="shared" si="341"/>
        <v>351.78000000000003</v>
      </c>
      <c r="K1781" s="3">
        <f t="shared" si="343"/>
        <v>20661.141183000003</v>
      </c>
      <c r="M1781" s="3">
        <f t="shared" si="348"/>
        <v>294.34933333333538</v>
      </c>
      <c r="N1781">
        <f t="shared" si="344"/>
        <v>294.34933333333538</v>
      </c>
      <c r="O1781">
        <f t="shared" si="345"/>
        <v>0</v>
      </c>
    </row>
    <row r="1782" spans="1:15" x14ac:dyDescent="0.25">
      <c r="A1782" s="3">
        <v>16.22</v>
      </c>
      <c r="B1782" s="3">
        <f t="shared" si="346"/>
        <v>21.22</v>
      </c>
      <c r="C1782" s="3">
        <f t="shared" si="347"/>
        <v>6.25</v>
      </c>
      <c r="D1782" s="4">
        <f t="shared" si="339"/>
        <v>62.5</v>
      </c>
      <c r="E1782" s="4">
        <f t="shared" si="340"/>
        <v>331.96</v>
      </c>
      <c r="F1782">
        <f t="shared" si="342"/>
        <v>20398.253710666664</v>
      </c>
      <c r="H1782" s="3"/>
      <c r="J1782" s="3">
        <f t="shared" si="341"/>
        <v>351.96</v>
      </c>
      <c r="K1782" s="3">
        <f t="shared" si="343"/>
        <v>20694.533543999994</v>
      </c>
      <c r="M1782" s="3">
        <f t="shared" si="348"/>
        <v>296.27983333333032</v>
      </c>
      <c r="N1782">
        <f t="shared" si="344"/>
        <v>296.27983333333032</v>
      </c>
      <c r="O1782">
        <f t="shared" si="345"/>
        <v>0</v>
      </c>
    </row>
    <row r="1783" spans="1:15" x14ac:dyDescent="0.25">
      <c r="A1783" s="3">
        <v>16.23</v>
      </c>
      <c r="B1783" s="3">
        <f t="shared" si="346"/>
        <v>21.23</v>
      </c>
      <c r="C1783" s="3">
        <f t="shared" si="347"/>
        <v>6.25</v>
      </c>
      <c r="D1783" s="4">
        <f t="shared" si="339"/>
        <v>62.5</v>
      </c>
      <c r="E1783" s="4">
        <f t="shared" si="340"/>
        <v>332.14</v>
      </c>
      <c r="F1783">
        <f t="shared" si="342"/>
        <v>20429.748767666668</v>
      </c>
      <c r="H1783" s="3"/>
      <c r="J1783" s="3">
        <f t="shared" si="341"/>
        <v>352.14</v>
      </c>
      <c r="K1783" s="3">
        <f t="shared" si="343"/>
        <v>20727.961101000001</v>
      </c>
      <c r="M1783" s="3">
        <f t="shared" si="348"/>
        <v>298.21233333333294</v>
      </c>
      <c r="N1783">
        <f t="shared" si="344"/>
        <v>298.21233333333294</v>
      </c>
      <c r="O1783">
        <f t="shared" si="345"/>
        <v>0</v>
      </c>
    </row>
    <row r="1784" spans="1:15" x14ac:dyDescent="0.25">
      <c r="A1784" s="3">
        <v>16.239999999999998</v>
      </c>
      <c r="B1784" s="3">
        <f t="shared" si="346"/>
        <v>21.24</v>
      </c>
      <c r="C1784" s="3">
        <f t="shared" si="347"/>
        <v>6.25</v>
      </c>
      <c r="D1784" s="4">
        <f t="shared" si="339"/>
        <v>62.5</v>
      </c>
      <c r="E1784" s="4">
        <f t="shared" si="340"/>
        <v>332.32</v>
      </c>
      <c r="F1784">
        <f t="shared" si="342"/>
        <v>20461.27703866666</v>
      </c>
      <c r="H1784" s="3"/>
      <c r="J1784" s="3">
        <f t="shared" si="341"/>
        <v>352.32</v>
      </c>
      <c r="K1784" s="3">
        <f t="shared" si="343"/>
        <v>20761.423871999996</v>
      </c>
      <c r="M1784" s="3">
        <f t="shared" si="348"/>
        <v>300.14683333333596</v>
      </c>
      <c r="N1784">
        <f t="shared" si="344"/>
        <v>300.14683333333596</v>
      </c>
      <c r="O1784">
        <f t="shared" si="345"/>
        <v>0</v>
      </c>
    </row>
    <row r="1785" spans="1:15" x14ac:dyDescent="0.25">
      <c r="A1785" s="3">
        <v>16.25</v>
      </c>
      <c r="B1785" s="3">
        <f t="shared" si="346"/>
        <v>21.25</v>
      </c>
      <c r="C1785" s="3">
        <f t="shared" si="347"/>
        <v>6.25</v>
      </c>
      <c r="D1785" s="4">
        <f t="shared" si="339"/>
        <v>62.5</v>
      </c>
      <c r="E1785" s="4">
        <f t="shared" si="340"/>
        <v>332.5</v>
      </c>
      <c r="F1785">
        <f t="shared" si="342"/>
        <v>20492.838541666664</v>
      </c>
      <c r="H1785" s="3"/>
      <c r="J1785" s="3">
        <f t="shared" si="341"/>
        <v>352.5</v>
      </c>
      <c r="K1785" s="3">
        <f t="shared" si="343"/>
        <v>20794.921875</v>
      </c>
      <c r="M1785" s="3">
        <f t="shared" si="348"/>
        <v>302.08333333333576</v>
      </c>
      <c r="N1785">
        <f t="shared" si="344"/>
        <v>302.08333333333576</v>
      </c>
      <c r="O1785">
        <f t="shared" si="345"/>
        <v>0</v>
      </c>
    </row>
    <row r="1786" spans="1:15" x14ac:dyDescent="0.25">
      <c r="A1786" s="3">
        <v>16.260000000000002</v>
      </c>
      <c r="B1786" s="3">
        <f t="shared" si="346"/>
        <v>21.26</v>
      </c>
      <c r="C1786" s="3">
        <f t="shared" si="347"/>
        <v>6.25</v>
      </c>
      <c r="D1786" s="4">
        <f t="shared" si="339"/>
        <v>62.5</v>
      </c>
      <c r="E1786" s="4">
        <f t="shared" si="340"/>
        <v>332.68</v>
      </c>
      <c r="F1786">
        <f t="shared" si="342"/>
        <v>20524.433294666669</v>
      </c>
      <c r="H1786" s="3"/>
      <c r="J1786" s="3">
        <f t="shared" si="341"/>
        <v>352.68</v>
      </c>
      <c r="K1786" s="3">
        <f t="shared" si="343"/>
        <v>20828.455128000005</v>
      </c>
      <c r="M1786" s="3">
        <f t="shared" si="348"/>
        <v>304.02183333333596</v>
      </c>
      <c r="N1786">
        <f t="shared" si="344"/>
        <v>304.02183333333596</v>
      </c>
      <c r="O1786">
        <f t="shared" si="345"/>
        <v>0</v>
      </c>
    </row>
    <row r="1787" spans="1:15" x14ac:dyDescent="0.25">
      <c r="A1787" s="3">
        <v>16.27</v>
      </c>
      <c r="B1787" s="3">
        <f t="shared" si="346"/>
        <v>21.27</v>
      </c>
      <c r="C1787" s="3">
        <f t="shared" si="347"/>
        <v>6.25</v>
      </c>
      <c r="D1787" s="4">
        <f t="shared" si="339"/>
        <v>62.5</v>
      </c>
      <c r="E1787" s="4">
        <f t="shared" si="340"/>
        <v>332.86</v>
      </c>
      <c r="F1787">
        <f t="shared" si="342"/>
        <v>20556.061315666666</v>
      </c>
      <c r="H1787" s="3"/>
      <c r="J1787" s="3">
        <f t="shared" si="341"/>
        <v>352.86</v>
      </c>
      <c r="K1787" s="3">
        <f t="shared" si="343"/>
        <v>20862.023648999999</v>
      </c>
      <c r="M1787" s="3">
        <f t="shared" si="348"/>
        <v>305.96233333333294</v>
      </c>
      <c r="N1787">
        <f t="shared" si="344"/>
        <v>305.96233333333294</v>
      </c>
      <c r="O1787">
        <f t="shared" si="345"/>
        <v>0</v>
      </c>
    </row>
    <row r="1788" spans="1:15" x14ac:dyDescent="0.25">
      <c r="A1788" s="3">
        <v>16.28</v>
      </c>
      <c r="B1788" s="3">
        <f t="shared" si="346"/>
        <v>21.28</v>
      </c>
      <c r="C1788" s="3">
        <f t="shared" si="347"/>
        <v>6.25</v>
      </c>
      <c r="D1788" s="4">
        <f t="shared" si="339"/>
        <v>62.5</v>
      </c>
      <c r="E1788" s="4">
        <f t="shared" si="340"/>
        <v>333.04</v>
      </c>
      <c r="F1788">
        <f t="shared" si="342"/>
        <v>20587.722622666672</v>
      </c>
      <c r="H1788" s="3"/>
      <c r="J1788" s="3">
        <f t="shared" si="341"/>
        <v>353.04</v>
      </c>
      <c r="K1788" s="3">
        <f t="shared" si="343"/>
        <v>20895.627456000006</v>
      </c>
      <c r="M1788" s="3">
        <f t="shared" si="348"/>
        <v>307.90483333333395</v>
      </c>
      <c r="N1788">
        <f t="shared" si="344"/>
        <v>307.90483333333395</v>
      </c>
      <c r="O1788">
        <f t="shared" si="345"/>
        <v>0</v>
      </c>
    </row>
    <row r="1789" spans="1:15" x14ac:dyDescent="0.25">
      <c r="A1789" s="3">
        <v>16.29</v>
      </c>
      <c r="B1789" s="3">
        <f t="shared" si="346"/>
        <v>21.29</v>
      </c>
      <c r="C1789" s="3">
        <f t="shared" si="347"/>
        <v>6.25</v>
      </c>
      <c r="D1789" s="4">
        <f t="shared" si="339"/>
        <v>62.5</v>
      </c>
      <c r="E1789" s="4">
        <f t="shared" si="340"/>
        <v>333.21999999999997</v>
      </c>
      <c r="F1789">
        <f t="shared" si="342"/>
        <v>20619.417233666663</v>
      </c>
      <c r="H1789" s="3"/>
      <c r="J1789" s="3">
        <f t="shared" si="341"/>
        <v>353.21999999999997</v>
      </c>
      <c r="K1789" s="3">
        <f t="shared" si="343"/>
        <v>20929.266566999999</v>
      </c>
      <c r="M1789" s="3">
        <f t="shared" si="348"/>
        <v>309.84933333333538</v>
      </c>
      <c r="N1789">
        <f t="shared" si="344"/>
        <v>309.84933333333538</v>
      </c>
      <c r="O1789">
        <f t="shared" si="345"/>
        <v>0</v>
      </c>
    </row>
    <row r="1790" spans="1:15" x14ac:dyDescent="0.25">
      <c r="A1790" s="3">
        <v>16.3</v>
      </c>
      <c r="B1790" s="3">
        <f t="shared" si="346"/>
        <v>21.3</v>
      </c>
      <c r="C1790" s="3">
        <f t="shared" si="347"/>
        <v>6.25</v>
      </c>
      <c r="D1790" s="4">
        <f t="shared" si="339"/>
        <v>62.5</v>
      </c>
      <c r="E1790" s="4">
        <f t="shared" si="340"/>
        <v>333.40000000000003</v>
      </c>
      <c r="F1790">
        <f t="shared" si="342"/>
        <v>20651.145166666669</v>
      </c>
      <c r="H1790" s="3"/>
      <c r="J1790" s="3">
        <f t="shared" si="341"/>
        <v>353.40000000000003</v>
      </c>
      <c r="K1790" s="3">
        <f t="shared" si="343"/>
        <v>20962.941000000006</v>
      </c>
      <c r="M1790" s="3">
        <f t="shared" si="348"/>
        <v>311.79583333333721</v>
      </c>
      <c r="N1790">
        <f t="shared" si="344"/>
        <v>311.79583333333721</v>
      </c>
      <c r="O1790">
        <f t="shared" si="345"/>
        <v>0</v>
      </c>
    </row>
    <row r="1791" spans="1:15" x14ac:dyDescent="0.25">
      <c r="A1791" s="3">
        <v>16.309999999999999</v>
      </c>
      <c r="B1791" s="3">
        <f t="shared" si="346"/>
        <v>21.31</v>
      </c>
      <c r="C1791" s="3">
        <f t="shared" si="347"/>
        <v>6.25</v>
      </c>
      <c r="D1791" s="4">
        <f t="shared" si="339"/>
        <v>62.5</v>
      </c>
      <c r="E1791" s="4">
        <f t="shared" si="340"/>
        <v>333.58</v>
      </c>
      <c r="F1791">
        <f t="shared" si="342"/>
        <v>20682.906439666658</v>
      </c>
      <c r="H1791" s="3"/>
      <c r="J1791" s="3">
        <f t="shared" si="341"/>
        <v>353.58</v>
      </c>
      <c r="K1791" s="3">
        <f t="shared" si="343"/>
        <v>20996.650772999998</v>
      </c>
      <c r="M1791" s="3">
        <f t="shared" si="348"/>
        <v>313.74433333333945</v>
      </c>
      <c r="N1791">
        <f t="shared" si="344"/>
        <v>313.74433333333945</v>
      </c>
      <c r="O1791">
        <f t="shared" si="345"/>
        <v>0</v>
      </c>
    </row>
    <row r="1792" spans="1:15" x14ac:dyDescent="0.25">
      <c r="A1792" s="3">
        <v>16.32</v>
      </c>
      <c r="B1792" s="3">
        <f t="shared" si="346"/>
        <v>21.32</v>
      </c>
      <c r="C1792" s="3">
        <f t="shared" si="347"/>
        <v>6.25</v>
      </c>
      <c r="D1792" s="4">
        <f t="shared" si="339"/>
        <v>62.5</v>
      </c>
      <c r="E1792" s="4">
        <f t="shared" si="340"/>
        <v>333.76</v>
      </c>
      <c r="F1792">
        <f t="shared" si="342"/>
        <v>20714.701070666666</v>
      </c>
      <c r="H1792" s="3"/>
      <c r="J1792" s="3">
        <f t="shared" si="341"/>
        <v>353.76</v>
      </c>
      <c r="K1792" s="3">
        <f t="shared" si="343"/>
        <v>21030.395904000001</v>
      </c>
      <c r="M1792" s="3">
        <f t="shared" si="348"/>
        <v>315.69483333333483</v>
      </c>
      <c r="N1792">
        <f t="shared" si="344"/>
        <v>315.69483333333483</v>
      </c>
      <c r="O1792">
        <f t="shared" si="345"/>
        <v>0</v>
      </c>
    </row>
    <row r="1793" spans="1:15" x14ac:dyDescent="0.25">
      <c r="A1793" s="3">
        <v>16.329999999999998</v>
      </c>
      <c r="B1793" s="3">
        <f t="shared" si="346"/>
        <v>21.33</v>
      </c>
      <c r="C1793" s="3">
        <f t="shared" si="347"/>
        <v>6.25</v>
      </c>
      <c r="D1793" s="4">
        <f t="shared" si="339"/>
        <v>62.5</v>
      </c>
      <c r="E1793" s="4">
        <f t="shared" si="340"/>
        <v>333.93999999999994</v>
      </c>
      <c r="F1793">
        <f t="shared" si="342"/>
        <v>20746.529077666659</v>
      </c>
      <c r="H1793" s="3"/>
      <c r="J1793" s="3">
        <f t="shared" si="341"/>
        <v>353.93999999999994</v>
      </c>
      <c r="K1793" s="3">
        <f t="shared" si="343"/>
        <v>21064.176410999993</v>
      </c>
      <c r="M1793" s="3">
        <f t="shared" si="348"/>
        <v>317.64733333333425</v>
      </c>
      <c r="N1793">
        <f t="shared" si="344"/>
        <v>317.64733333333425</v>
      </c>
      <c r="O1793">
        <f t="shared" si="345"/>
        <v>0</v>
      </c>
    </row>
    <row r="1794" spans="1:15" x14ac:dyDescent="0.25">
      <c r="A1794" s="3">
        <v>16.34</v>
      </c>
      <c r="B1794" s="3">
        <f t="shared" si="346"/>
        <v>21.34</v>
      </c>
      <c r="C1794" s="3">
        <f t="shared" si="347"/>
        <v>6.25</v>
      </c>
      <c r="D1794" s="4">
        <f t="shared" si="339"/>
        <v>62.5</v>
      </c>
      <c r="E1794" s="4">
        <f t="shared" si="340"/>
        <v>334.12</v>
      </c>
      <c r="F1794">
        <f t="shared" si="342"/>
        <v>20778.390478666668</v>
      </c>
      <c r="H1794" s="3"/>
      <c r="J1794" s="3">
        <f t="shared" si="341"/>
        <v>354.12</v>
      </c>
      <c r="K1794" s="3">
        <f t="shared" si="343"/>
        <v>21097.992311999998</v>
      </c>
      <c r="M1794" s="3">
        <f t="shared" si="348"/>
        <v>319.60183333333043</v>
      </c>
      <c r="N1794">
        <f t="shared" si="344"/>
        <v>319.60183333333043</v>
      </c>
      <c r="O1794">
        <f t="shared" si="345"/>
        <v>0</v>
      </c>
    </row>
    <row r="1795" spans="1:15" x14ac:dyDescent="0.25">
      <c r="A1795" s="3">
        <v>16.350000000000001</v>
      </c>
      <c r="B1795" s="3">
        <f t="shared" si="346"/>
        <v>21.35</v>
      </c>
      <c r="C1795" s="3">
        <f t="shared" si="347"/>
        <v>6.25</v>
      </c>
      <c r="D1795" s="4">
        <f t="shared" si="339"/>
        <v>62.5</v>
      </c>
      <c r="E1795" s="4">
        <f t="shared" si="340"/>
        <v>334.3</v>
      </c>
      <c r="F1795">
        <f t="shared" si="342"/>
        <v>20810.285291666667</v>
      </c>
      <c r="H1795" s="3"/>
      <c r="J1795" s="3">
        <f t="shared" si="341"/>
        <v>354.3</v>
      </c>
      <c r="K1795" s="3">
        <f t="shared" si="343"/>
        <v>21131.843625000001</v>
      </c>
      <c r="M1795" s="3">
        <f t="shared" si="348"/>
        <v>321.5583333333343</v>
      </c>
      <c r="N1795">
        <f t="shared" si="344"/>
        <v>321.5583333333343</v>
      </c>
      <c r="O1795">
        <f t="shared" si="345"/>
        <v>0</v>
      </c>
    </row>
    <row r="1796" spans="1:15" x14ac:dyDescent="0.25">
      <c r="A1796" s="3">
        <v>16.36</v>
      </c>
      <c r="B1796" s="3">
        <f t="shared" si="346"/>
        <v>21.36</v>
      </c>
      <c r="C1796" s="3">
        <f t="shared" si="347"/>
        <v>6.25</v>
      </c>
      <c r="D1796" s="4">
        <f t="shared" si="339"/>
        <v>62.5</v>
      </c>
      <c r="E1796" s="4">
        <f t="shared" si="340"/>
        <v>334.48</v>
      </c>
      <c r="F1796">
        <f t="shared" si="342"/>
        <v>20842.213534666669</v>
      </c>
      <c r="H1796" s="3"/>
      <c r="J1796" s="3">
        <f t="shared" si="341"/>
        <v>354.48</v>
      </c>
      <c r="K1796" s="3">
        <f t="shared" si="343"/>
        <v>21165.730367999997</v>
      </c>
      <c r="M1796" s="3">
        <f t="shared" si="348"/>
        <v>323.51683333332767</v>
      </c>
      <c r="N1796">
        <f t="shared" si="344"/>
        <v>323.51683333332767</v>
      </c>
      <c r="O1796">
        <f t="shared" si="345"/>
        <v>0</v>
      </c>
    </row>
    <row r="1797" spans="1:15" x14ac:dyDescent="0.25">
      <c r="A1797" s="3">
        <v>16.37</v>
      </c>
      <c r="B1797" s="3">
        <f t="shared" si="346"/>
        <v>21.37</v>
      </c>
      <c r="C1797" s="3">
        <f t="shared" si="347"/>
        <v>6.25</v>
      </c>
      <c r="D1797" s="4">
        <f t="shared" si="339"/>
        <v>62.5</v>
      </c>
      <c r="E1797" s="4">
        <f t="shared" si="340"/>
        <v>334.66</v>
      </c>
      <c r="F1797">
        <f t="shared" si="342"/>
        <v>20874.175225666673</v>
      </c>
      <c r="H1797" s="3"/>
      <c r="J1797" s="3">
        <f t="shared" si="341"/>
        <v>354.66</v>
      </c>
      <c r="K1797" s="3">
        <f t="shared" si="343"/>
        <v>21199.652559000002</v>
      </c>
      <c r="M1797" s="3">
        <f t="shared" si="348"/>
        <v>325.47733333332872</v>
      </c>
      <c r="N1797">
        <f t="shared" si="344"/>
        <v>325.47733333332872</v>
      </c>
      <c r="O1797">
        <f t="shared" si="345"/>
        <v>0</v>
      </c>
    </row>
    <row r="1798" spans="1:15" x14ac:dyDescent="0.25">
      <c r="A1798" s="3">
        <v>16.38</v>
      </c>
      <c r="B1798" s="3">
        <f t="shared" si="346"/>
        <v>21.38</v>
      </c>
      <c r="C1798" s="3">
        <f t="shared" si="347"/>
        <v>6.25</v>
      </c>
      <c r="D1798" s="4">
        <f t="shared" si="339"/>
        <v>62.5</v>
      </c>
      <c r="E1798" s="4">
        <f t="shared" si="340"/>
        <v>334.84</v>
      </c>
      <c r="F1798">
        <f t="shared" si="342"/>
        <v>20906.170382666663</v>
      </c>
      <c r="H1798" s="3"/>
      <c r="J1798" s="3">
        <f t="shared" si="341"/>
        <v>354.84</v>
      </c>
      <c r="K1798" s="3">
        <f t="shared" si="343"/>
        <v>21233.610215999994</v>
      </c>
      <c r="M1798" s="3">
        <f t="shared" si="348"/>
        <v>327.43983333333017</v>
      </c>
      <c r="N1798">
        <f t="shared" si="344"/>
        <v>327.43983333333017</v>
      </c>
      <c r="O1798">
        <f t="shared" si="345"/>
        <v>0</v>
      </c>
    </row>
    <row r="1799" spans="1:15" x14ac:dyDescent="0.25">
      <c r="A1799" s="3">
        <v>16.39</v>
      </c>
      <c r="B1799" s="3">
        <f t="shared" si="346"/>
        <v>21.39</v>
      </c>
      <c r="C1799" s="3">
        <f t="shared" si="347"/>
        <v>6.25</v>
      </c>
      <c r="D1799" s="4">
        <f t="shared" si="339"/>
        <v>62.5</v>
      </c>
      <c r="E1799" s="4">
        <f t="shared" si="340"/>
        <v>335.02</v>
      </c>
      <c r="F1799">
        <f t="shared" si="342"/>
        <v>20938.199023666668</v>
      </c>
      <c r="H1799" s="3"/>
      <c r="J1799" s="3">
        <f t="shared" si="341"/>
        <v>355.02</v>
      </c>
      <c r="K1799" s="3">
        <f t="shared" si="343"/>
        <v>21267.603357000004</v>
      </c>
      <c r="M1799" s="3">
        <f t="shared" si="348"/>
        <v>329.40433333333567</v>
      </c>
      <c r="N1799">
        <f t="shared" si="344"/>
        <v>329.40433333333567</v>
      </c>
      <c r="O1799">
        <f t="shared" si="345"/>
        <v>0</v>
      </c>
    </row>
    <row r="1800" spans="1:15" x14ac:dyDescent="0.25">
      <c r="A1800" s="3">
        <v>16.399999999999999</v>
      </c>
      <c r="B1800" s="3">
        <f t="shared" si="346"/>
        <v>21.4</v>
      </c>
      <c r="C1800" s="3">
        <f t="shared" si="347"/>
        <v>6.25</v>
      </c>
      <c r="D1800" s="4">
        <f t="shared" si="339"/>
        <v>62.5</v>
      </c>
      <c r="E1800" s="4">
        <f t="shared" si="340"/>
        <v>335.2</v>
      </c>
      <c r="F1800">
        <f t="shared" si="342"/>
        <v>20970.261166666663</v>
      </c>
      <c r="H1800" s="3"/>
      <c r="J1800" s="3">
        <f t="shared" si="341"/>
        <v>355.2</v>
      </c>
      <c r="K1800" s="3">
        <f t="shared" si="343"/>
        <v>21301.631999999994</v>
      </c>
      <c r="M1800" s="3">
        <f t="shared" si="348"/>
        <v>331.37083333333067</v>
      </c>
      <c r="N1800">
        <f t="shared" si="344"/>
        <v>331.37083333333067</v>
      </c>
      <c r="O1800">
        <f t="shared" si="345"/>
        <v>0</v>
      </c>
    </row>
    <row r="1801" spans="1:15" x14ac:dyDescent="0.25">
      <c r="A1801" s="3">
        <v>16.41</v>
      </c>
      <c r="B1801" s="3">
        <f t="shared" si="346"/>
        <v>21.41</v>
      </c>
      <c r="C1801" s="3">
        <f t="shared" si="347"/>
        <v>6.25</v>
      </c>
      <c r="D1801" s="4">
        <f t="shared" si="339"/>
        <v>62.5</v>
      </c>
      <c r="E1801" s="4">
        <f t="shared" si="340"/>
        <v>335.38</v>
      </c>
      <c r="F1801">
        <f t="shared" si="342"/>
        <v>21002.356829666671</v>
      </c>
      <c r="H1801" s="3"/>
      <c r="J1801" s="3">
        <f t="shared" si="341"/>
        <v>355.38</v>
      </c>
      <c r="K1801" s="3">
        <f t="shared" si="343"/>
        <v>21335.696163000001</v>
      </c>
      <c r="M1801" s="3">
        <f t="shared" si="348"/>
        <v>333.33933333332971</v>
      </c>
      <c r="N1801">
        <f t="shared" si="344"/>
        <v>333.33933333332971</v>
      </c>
      <c r="O1801">
        <f t="shared" si="345"/>
        <v>0</v>
      </c>
    </row>
    <row r="1802" spans="1:15" x14ac:dyDescent="0.25">
      <c r="A1802" s="3">
        <v>16.420000000000002</v>
      </c>
      <c r="B1802" s="3">
        <f t="shared" si="346"/>
        <v>21.42</v>
      </c>
      <c r="C1802" s="3">
        <f t="shared" si="347"/>
        <v>6.25</v>
      </c>
      <c r="D1802" s="4">
        <f t="shared" si="339"/>
        <v>62.5</v>
      </c>
      <c r="E1802" s="4">
        <f t="shared" si="340"/>
        <v>335.56000000000006</v>
      </c>
      <c r="F1802">
        <f t="shared" si="342"/>
        <v>21034.486030666674</v>
      </c>
      <c r="H1802" s="3"/>
      <c r="J1802" s="3">
        <f t="shared" si="341"/>
        <v>355.56000000000006</v>
      </c>
      <c r="K1802" s="3">
        <f t="shared" si="343"/>
        <v>21369.795864000007</v>
      </c>
      <c r="M1802" s="3">
        <f t="shared" si="348"/>
        <v>335.30983333333279</v>
      </c>
      <c r="N1802">
        <f t="shared" si="344"/>
        <v>335.30983333333279</v>
      </c>
      <c r="O1802">
        <f t="shared" si="345"/>
        <v>0</v>
      </c>
    </row>
    <row r="1803" spans="1:15" x14ac:dyDescent="0.25">
      <c r="A1803" s="3">
        <v>16.43</v>
      </c>
      <c r="B1803" s="3">
        <f t="shared" si="346"/>
        <v>21.43</v>
      </c>
      <c r="C1803" s="3">
        <f t="shared" si="347"/>
        <v>6.25</v>
      </c>
      <c r="D1803" s="4">
        <f t="shared" si="339"/>
        <v>62.5</v>
      </c>
      <c r="E1803" s="4">
        <f t="shared" si="340"/>
        <v>335.74</v>
      </c>
      <c r="F1803">
        <f t="shared" si="342"/>
        <v>21066.648787666665</v>
      </c>
      <c r="H1803" s="3"/>
      <c r="J1803" s="3">
        <f t="shared" si="341"/>
        <v>355.74</v>
      </c>
      <c r="K1803" s="3">
        <f t="shared" si="343"/>
        <v>21403.931121000001</v>
      </c>
      <c r="M1803" s="3">
        <f t="shared" si="348"/>
        <v>337.28233333333628</v>
      </c>
      <c r="N1803">
        <f t="shared" si="344"/>
        <v>337.28233333333628</v>
      </c>
      <c r="O1803">
        <f t="shared" si="345"/>
        <v>0</v>
      </c>
    </row>
    <row r="1804" spans="1:15" x14ac:dyDescent="0.25">
      <c r="A1804" s="3">
        <v>16.440000000000001</v>
      </c>
      <c r="B1804" s="3">
        <f t="shared" si="346"/>
        <v>21.44</v>
      </c>
      <c r="C1804" s="3">
        <f t="shared" si="347"/>
        <v>6.25</v>
      </c>
      <c r="D1804" s="4">
        <f t="shared" si="339"/>
        <v>62.5</v>
      </c>
      <c r="E1804" s="4">
        <f t="shared" si="340"/>
        <v>335.92</v>
      </c>
      <c r="F1804">
        <f t="shared" si="342"/>
        <v>21098.845118666672</v>
      </c>
      <c r="H1804" s="3"/>
      <c r="J1804" s="3">
        <f t="shared" si="341"/>
        <v>355.92</v>
      </c>
      <c r="K1804" s="3">
        <f t="shared" si="343"/>
        <v>21438.101952000005</v>
      </c>
      <c r="M1804" s="3">
        <f t="shared" si="348"/>
        <v>339.25683333333291</v>
      </c>
      <c r="N1804">
        <f t="shared" si="344"/>
        <v>339.25683333333291</v>
      </c>
      <c r="O1804">
        <f t="shared" si="345"/>
        <v>0</v>
      </c>
    </row>
    <row r="1805" spans="1:15" x14ac:dyDescent="0.25">
      <c r="A1805" s="3">
        <v>16.45</v>
      </c>
      <c r="B1805" s="3">
        <f t="shared" si="346"/>
        <v>21.45</v>
      </c>
      <c r="C1805" s="3">
        <f t="shared" si="347"/>
        <v>6.25</v>
      </c>
      <c r="D1805" s="4">
        <f t="shared" si="339"/>
        <v>62.5</v>
      </c>
      <c r="E1805" s="4">
        <f t="shared" si="340"/>
        <v>336.09999999999997</v>
      </c>
      <c r="F1805">
        <f t="shared" si="342"/>
        <v>21131.075041666663</v>
      </c>
      <c r="H1805" s="3"/>
      <c r="J1805" s="3">
        <f t="shared" si="341"/>
        <v>356.09999999999997</v>
      </c>
      <c r="K1805" s="3">
        <f t="shared" si="343"/>
        <v>21472.308374999997</v>
      </c>
      <c r="M1805" s="3">
        <f t="shared" si="348"/>
        <v>341.23333333333358</v>
      </c>
      <c r="N1805">
        <f t="shared" si="344"/>
        <v>341.23333333333358</v>
      </c>
      <c r="O1805">
        <f t="shared" si="345"/>
        <v>0</v>
      </c>
    </row>
    <row r="1806" spans="1:15" x14ac:dyDescent="0.25">
      <c r="A1806" s="3">
        <v>16.46</v>
      </c>
      <c r="B1806" s="3">
        <f t="shared" si="346"/>
        <v>21.46</v>
      </c>
      <c r="C1806" s="3">
        <f t="shared" si="347"/>
        <v>6.25</v>
      </c>
      <c r="D1806" s="4">
        <f t="shared" si="339"/>
        <v>62.5</v>
      </c>
      <c r="E1806" s="4">
        <f t="shared" si="340"/>
        <v>336.28000000000003</v>
      </c>
      <c r="F1806">
        <f t="shared" si="342"/>
        <v>21163.338574666668</v>
      </c>
      <c r="H1806" s="3"/>
      <c r="J1806" s="3">
        <f t="shared" si="341"/>
        <v>356.28000000000003</v>
      </c>
      <c r="K1806" s="3">
        <f t="shared" si="343"/>
        <v>21506.550408000003</v>
      </c>
      <c r="M1806" s="3">
        <f t="shared" si="348"/>
        <v>343.21183333333465</v>
      </c>
      <c r="N1806">
        <f t="shared" si="344"/>
        <v>343.21183333333465</v>
      </c>
      <c r="O1806">
        <f t="shared" si="345"/>
        <v>0</v>
      </c>
    </row>
    <row r="1807" spans="1:15" x14ac:dyDescent="0.25">
      <c r="A1807" s="3">
        <v>16.47</v>
      </c>
      <c r="B1807" s="3">
        <f t="shared" si="346"/>
        <v>21.47</v>
      </c>
      <c r="C1807" s="3">
        <f t="shared" si="347"/>
        <v>6.25</v>
      </c>
      <c r="D1807" s="4">
        <f t="shared" si="339"/>
        <v>62.5</v>
      </c>
      <c r="E1807" s="4">
        <f t="shared" si="340"/>
        <v>336.46</v>
      </c>
      <c r="F1807">
        <f t="shared" si="342"/>
        <v>21195.635735666663</v>
      </c>
      <c r="H1807" s="3"/>
      <c r="J1807" s="3">
        <f t="shared" si="341"/>
        <v>356.46</v>
      </c>
      <c r="K1807" s="3">
        <f t="shared" si="343"/>
        <v>21540.828068999996</v>
      </c>
      <c r="M1807" s="3">
        <f t="shared" si="348"/>
        <v>345.1923333333325</v>
      </c>
      <c r="N1807">
        <f t="shared" si="344"/>
        <v>345.1923333333325</v>
      </c>
      <c r="O1807">
        <f t="shared" si="345"/>
        <v>0</v>
      </c>
    </row>
    <row r="1808" spans="1:15" x14ac:dyDescent="0.25">
      <c r="A1808" s="3">
        <v>16.48</v>
      </c>
      <c r="B1808" s="3">
        <f t="shared" si="346"/>
        <v>21.48</v>
      </c>
      <c r="C1808" s="3">
        <f t="shared" si="347"/>
        <v>6.25</v>
      </c>
      <c r="D1808" s="4">
        <f t="shared" si="339"/>
        <v>62.5</v>
      </c>
      <c r="E1808" s="4">
        <f t="shared" si="340"/>
        <v>336.64</v>
      </c>
      <c r="F1808">
        <f t="shared" si="342"/>
        <v>21227.966542666665</v>
      </c>
      <c r="H1808" s="3"/>
      <c r="J1808" s="3">
        <f t="shared" si="341"/>
        <v>356.64</v>
      </c>
      <c r="K1808" s="3">
        <f t="shared" si="343"/>
        <v>21575.141376</v>
      </c>
      <c r="M1808" s="3">
        <f t="shared" si="348"/>
        <v>347.17483333333439</v>
      </c>
      <c r="N1808">
        <f t="shared" si="344"/>
        <v>347.17483333333439</v>
      </c>
      <c r="O1808">
        <f t="shared" si="345"/>
        <v>0</v>
      </c>
    </row>
    <row r="1809" spans="1:15" x14ac:dyDescent="0.25">
      <c r="A1809" s="3">
        <v>16.489999999999998</v>
      </c>
      <c r="B1809" s="3">
        <f t="shared" si="346"/>
        <v>21.49</v>
      </c>
      <c r="C1809" s="3">
        <f t="shared" si="347"/>
        <v>6.25</v>
      </c>
      <c r="D1809" s="4">
        <f t="shared" si="339"/>
        <v>62.5</v>
      </c>
      <c r="E1809" s="4">
        <f t="shared" si="340"/>
        <v>336.82</v>
      </c>
      <c r="F1809">
        <f t="shared" si="342"/>
        <v>21260.331013666662</v>
      </c>
      <c r="H1809" s="3"/>
      <c r="J1809" s="3">
        <f t="shared" si="341"/>
        <v>356.82</v>
      </c>
      <c r="K1809" s="3">
        <f t="shared" si="343"/>
        <v>21609.490346999995</v>
      </c>
      <c r="M1809" s="3">
        <f t="shared" si="348"/>
        <v>349.15933333333305</v>
      </c>
      <c r="N1809">
        <f t="shared" si="344"/>
        <v>349.15933333333305</v>
      </c>
      <c r="O1809">
        <f t="shared" si="345"/>
        <v>0</v>
      </c>
    </row>
    <row r="1810" spans="1:15" x14ac:dyDescent="0.25">
      <c r="A1810" s="3">
        <v>16.5</v>
      </c>
      <c r="B1810" s="3">
        <f t="shared" si="346"/>
        <v>21.5</v>
      </c>
      <c r="C1810" s="3">
        <f t="shared" si="347"/>
        <v>6.25</v>
      </c>
      <c r="D1810" s="4">
        <f t="shared" si="339"/>
        <v>62.5</v>
      </c>
      <c r="E1810" s="4">
        <f t="shared" si="340"/>
        <v>337</v>
      </c>
      <c r="F1810">
        <f t="shared" si="342"/>
        <v>21292.729166666664</v>
      </c>
      <c r="H1810" s="3"/>
      <c r="J1810" s="3">
        <f t="shared" si="341"/>
        <v>357</v>
      </c>
      <c r="K1810" s="3">
        <f t="shared" si="343"/>
        <v>21643.875</v>
      </c>
      <c r="M1810" s="3">
        <f t="shared" si="348"/>
        <v>351.14583333333576</v>
      </c>
      <c r="N1810">
        <f t="shared" si="344"/>
        <v>351.14583333333576</v>
      </c>
      <c r="O1810">
        <f t="shared" si="345"/>
        <v>0</v>
      </c>
    </row>
    <row r="1811" spans="1:15" x14ac:dyDescent="0.25">
      <c r="A1811" s="3">
        <v>16.510000000000002</v>
      </c>
      <c r="B1811" s="3">
        <f t="shared" si="346"/>
        <v>21.51</v>
      </c>
      <c r="C1811" s="3">
        <f t="shared" si="347"/>
        <v>6.25</v>
      </c>
      <c r="D1811" s="4">
        <f t="shared" si="339"/>
        <v>62.5</v>
      </c>
      <c r="E1811" s="4">
        <f t="shared" si="340"/>
        <v>337.18</v>
      </c>
      <c r="F1811">
        <f t="shared" si="342"/>
        <v>21325.161019666673</v>
      </c>
      <c r="H1811" s="3"/>
      <c r="J1811" s="3">
        <f t="shared" si="341"/>
        <v>357.18</v>
      </c>
      <c r="K1811" s="3">
        <f t="shared" si="343"/>
        <v>21678.295353000005</v>
      </c>
      <c r="M1811" s="3">
        <f t="shared" si="348"/>
        <v>353.1343333333316</v>
      </c>
      <c r="N1811">
        <f t="shared" si="344"/>
        <v>353.1343333333316</v>
      </c>
      <c r="O1811">
        <f t="shared" si="345"/>
        <v>0</v>
      </c>
    </row>
    <row r="1812" spans="1:15" x14ac:dyDescent="0.25">
      <c r="A1812" s="3">
        <v>16.52</v>
      </c>
      <c r="B1812" s="3">
        <f t="shared" si="346"/>
        <v>21.52</v>
      </c>
      <c r="C1812" s="3">
        <f t="shared" si="347"/>
        <v>6.25</v>
      </c>
      <c r="D1812" s="4">
        <f t="shared" si="339"/>
        <v>62.5</v>
      </c>
      <c r="E1812" s="4">
        <f t="shared" si="340"/>
        <v>337.36</v>
      </c>
      <c r="F1812">
        <f t="shared" si="342"/>
        <v>21357.626590666667</v>
      </c>
      <c r="H1812" s="3"/>
      <c r="J1812" s="3">
        <f t="shared" si="341"/>
        <v>357.36</v>
      </c>
      <c r="K1812" s="3">
        <f t="shared" si="343"/>
        <v>21712.751423999998</v>
      </c>
      <c r="M1812" s="3">
        <f t="shared" si="348"/>
        <v>355.12483333333148</v>
      </c>
      <c r="N1812">
        <f t="shared" si="344"/>
        <v>355.12483333333148</v>
      </c>
      <c r="O1812">
        <f t="shared" si="345"/>
        <v>0</v>
      </c>
    </row>
    <row r="1813" spans="1:15" x14ac:dyDescent="0.25">
      <c r="A1813" s="3">
        <v>16.53</v>
      </c>
      <c r="B1813" s="3">
        <f t="shared" si="346"/>
        <v>21.53</v>
      </c>
      <c r="C1813" s="3">
        <f t="shared" si="347"/>
        <v>6.25</v>
      </c>
      <c r="D1813" s="4">
        <f t="shared" si="339"/>
        <v>62.5</v>
      </c>
      <c r="E1813" s="4">
        <f t="shared" si="340"/>
        <v>337.54</v>
      </c>
      <c r="F1813">
        <f t="shared" si="342"/>
        <v>21390.125897666672</v>
      </c>
      <c r="H1813" s="3"/>
      <c r="J1813" s="3">
        <f t="shared" si="341"/>
        <v>357.54</v>
      </c>
      <c r="K1813" s="3">
        <f t="shared" si="343"/>
        <v>21747.243231000004</v>
      </c>
      <c r="M1813" s="3">
        <f t="shared" si="348"/>
        <v>357.11733333333177</v>
      </c>
      <c r="N1813">
        <f t="shared" si="344"/>
        <v>357.11733333333177</v>
      </c>
      <c r="O1813">
        <f t="shared" si="345"/>
        <v>0</v>
      </c>
    </row>
    <row r="1814" spans="1:15" x14ac:dyDescent="0.25">
      <c r="A1814" s="3">
        <v>16.54</v>
      </c>
      <c r="B1814" s="3">
        <f t="shared" si="346"/>
        <v>21.54</v>
      </c>
      <c r="C1814" s="3">
        <f t="shared" si="347"/>
        <v>6.25</v>
      </c>
      <c r="D1814" s="4">
        <f t="shared" si="339"/>
        <v>62.5</v>
      </c>
      <c r="E1814" s="4">
        <f t="shared" si="340"/>
        <v>337.71999999999997</v>
      </c>
      <c r="F1814">
        <f t="shared" si="342"/>
        <v>21422.658958666663</v>
      </c>
      <c r="H1814" s="3"/>
      <c r="J1814" s="3">
        <f t="shared" si="341"/>
        <v>357.71999999999997</v>
      </c>
      <c r="K1814" s="3">
        <f t="shared" si="343"/>
        <v>21781.770791999996</v>
      </c>
      <c r="M1814" s="3">
        <f t="shared" si="348"/>
        <v>359.11183333333247</v>
      </c>
      <c r="N1814">
        <f t="shared" si="344"/>
        <v>359.11183333333247</v>
      </c>
      <c r="O1814">
        <f t="shared" si="345"/>
        <v>0</v>
      </c>
    </row>
    <row r="1815" spans="1:15" x14ac:dyDescent="0.25">
      <c r="A1815" s="3">
        <v>16.55</v>
      </c>
      <c r="B1815" s="3">
        <f t="shared" si="346"/>
        <v>21.55</v>
      </c>
      <c r="C1815" s="3">
        <f t="shared" si="347"/>
        <v>6.25</v>
      </c>
      <c r="D1815" s="4">
        <f t="shared" si="339"/>
        <v>62.5</v>
      </c>
      <c r="E1815" s="4">
        <f t="shared" si="340"/>
        <v>337.90000000000003</v>
      </c>
      <c r="F1815">
        <f t="shared" si="342"/>
        <v>21455.225791666668</v>
      </c>
      <c r="H1815" s="3"/>
      <c r="J1815" s="3">
        <f t="shared" si="341"/>
        <v>357.90000000000003</v>
      </c>
      <c r="K1815" s="3">
        <f t="shared" si="343"/>
        <v>21816.334125000001</v>
      </c>
      <c r="M1815" s="3">
        <f t="shared" si="348"/>
        <v>361.10833333333358</v>
      </c>
      <c r="N1815">
        <f t="shared" si="344"/>
        <v>361.10833333333358</v>
      </c>
      <c r="O1815">
        <f t="shared" si="345"/>
        <v>0</v>
      </c>
    </row>
    <row r="1816" spans="1:15" x14ac:dyDescent="0.25">
      <c r="A1816" s="3">
        <v>16.559999999999999</v>
      </c>
      <c r="B1816" s="3">
        <f t="shared" si="346"/>
        <v>21.56</v>
      </c>
      <c r="C1816" s="3">
        <f t="shared" si="347"/>
        <v>6.25</v>
      </c>
      <c r="D1816" s="4">
        <f t="shared" si="339"/>
        <v>62.5</v>
      </c>
      <c r="E1816" s="4">
        <f t="shared" si="340"/>
        <v>338.08</v>
      </c>
      <c r="F1816">
        <f t="shared" si="342"/>
        <v>21487.826414666662</v>
      </c>
      <c r="H1816" s="3"/>
      <c r="J1816" s="3">
        <f t="shared" si="341"/>
        <v>358.08</v>
      </c>
      <c r="K1816" s="3">
        <f t="shared" si="343"/>
        <v>21850.933247999994</v>
      </c>
      <c r="M1816" s="3">
        <f t="shared" si="348"/>
        <v>363.10683333333145</v>
      </c>
      <c r="N1816">
        <f t="shared" si="344"/>
        <v>363.10683333333145</v>
      </c>
      <c r="O1816">
        <f t="shared" si="345"/>
        <v>0</v>
      </c>
    </row>
    <row r="1817" spans="1:15" x14ac:dyDescent="0.25">
      <c r="A1817" s="3">
        <v>16.57</v>
      </c>
      <c r="B1817" s="3">
        <f t="shared" si="346"/>
        <v>21.57</v>
      </c>
      <c r="C1817" s="3">
        <f t="shared" si="347"/>
        <v>6.25</v>
      </c>
      <c r="D1817" s="4">
        <f t="shared" si="339"/>
        <v>62.5</v>
      </c>
      <c r="E1817" s="4">
        <f t="shared" si="340"/>
        <v>338.26</v>
      </c>
      <c r="F1817">
        <f t="shared" si="342"/>
        <v>21520.460845666665</v>
      </c>
      <c r="H1817" s="3"/>
      <c r="J1817" s="3">
        <f t="shared" si="341"/>
        <v>358.26</v>
      </c>
      <c r="K1817" s="3">
        <f t="shared" si="343"/>
        <v>21885.568179000002</v>
      </c>
      <c r="M1817" s="3">
        <f t="shared" si="348"/>
        <v>365.10733333333701</v>
      </c>
      <c r="N1817">
        <f t="shared" si="344"/>
        <v>365.10733333333701</v>
      </c>
      <c r="O1817">
        <f t="shared" si="345"/>
        <v>0</v>
      </c>
    </row>
    <row r="1818" spans="1:15" x14ac:dyDescent="0.25">
      <c r="A1818" s="3">
        <v>16.579999999999998</v>
      </c>
      <c r="B1818" s="3">
        <f t="shared" si="346"/>
        <v>21.58</v>
      </c>
      <c r="C1818" s="3">
        <f t="shared" si="347"/>
        <v>6.25</v>
      </c>
      <c r="D1818" s="4">
        <f t="shared" si="339"/>
        <v>62.5</v>
      </c>
      <c r="E1818" s="4">
        <f t="shared" si="340"/>
        <v>338.43999999999994</v>
      </c>
      <c r="F1818">
        <f t="shared" si="342"/>
        <v>21553.129102666659</v>
      </c>
      <c r="H1818" s="3"/>
      <c r="J1818" s="3">
        <f t="shared" si="341"/>
        <v>358.43999999999994</v>
      </c>
      <c r="K1818" s="3">
        <f t="shared" si="343"/>
        <v>21920.238935999994</v>
      </c>
      <c r="M1818" s="3">
        <f t="shared" si="348"/>
        <v>367.1098333333357</v>
      </c>
      <c r="N1818">
        <f t="shared" si="344"/>
        <v>367.1098333333357</v>
      </c>
      <c r="O1818">
        <f t="shared" si="345"/>
        <v>0</v>
      </c>
    </row>
    <row r="1819" spans="1:15" x14ac:dyDescent="0.25">
      <c r="A1819" s="3">
        <v>16.59</v>
      </c>
      <c r="B1819" s="3">
        <f t="shared" si="346"/>
        <v>21.59</v>
      </c>
      <c r="C1819" s="3">
        <f t="shared" si="347"/>
        <v>6.25</v>
      </c>
      <c r="D1819" s="4">
        <f t="shared" si="339"/>
        <v>62.5</v>
      </c>
      <c r="E1819" s="4">
        <f t="shared" si="340"/>
        <v>338.62</v>
      </c>
      <c r="F1819">
        <f t="shared" si="342"/>
        <v>21585.831203666668</v>
      </c>
      <c r="H1819" s="3"/>
      <c r="J1819" s="3">
        <f t="shared" si="341"/>
        <v>358.62</v>
      </c>
      <c r="K1819" s="3">
        <f t="shared" si="343"/>
        <v>21954.945537</v>
      </c>
      <c r="M1819" s="3">
        <f t="shared" si="348"/>
        <v>369.11433333333116</v>
      </c>
      <c r="N1819">
        <f t="shared" si="344"/>
        <v>369.11433333333116</v>
      </c>
      <c r="O1819">
        <f t="shared" si="345"/>
        <v>0</v>
      </c>
    </row>
    <row r="1820" spans="1:15" x14ac:dyDescent="0.25">
      <c r="A1820" s="3">
        <v>16.600000000000001</v>
      </c>
      <c r="B1820" s="3">
        <f t="shared" si="346"/>
        <v>21.6</v>
      </c>
      <c r="C1820" s="3">
        <f t="shared" si="347"/>
        <v>6.25</v>
      </c>
      <c r="D1820" s="4">
        <f t="shared" si="339"/>
        <v>62.5</v>
      </c>
      <c r="E1820" s="4">
        <f t="shared" si="340"/>
        <v>338.8</v>
      </c>
      <c r="F1820">
        <f t="shared" si="342"/>
        <v>21618.567166666671</v>
      </c>
      <c r="H1820" s="3"/>
      <c r="J1820" s="3">
        <f t="shared" si="341"/>
        <v>358.8</v>
      </c>
      <c r="K1820" s="3">
        <f t="shared" si="343"/>
        <v>21989.688000000006</v>
      </c>
      <c r="M1820" s="3">
        <f t="shared" si="348"/>
        <v>371.1208333333343</v>
      </c>
      <c r="N1820">
        <f t="shared" si="344"/>
        <v>371.1208333333343</v>
      </c>
      <c r="O1820">
        <f t="shared" si="345"/>
        <v>0</v>
      </c>
    </row>
    <row r="1821" spans="1:15" x14ac:dyDescent="0.25">
      <c r="A1821" s="3">
        <v>16.61</v>
      </c>
      <c r="B1821" s="3">
        <f t="shared" si="346"/>
        <v>21.61</v>
      </c>
      <c r="C1821" s="3">
        <f t="shared" si="347"/>
        <v>6.25</v>
      </c>
      <c r="D1821" s="4">
        <f t="shared" si="339"/>
        <v>62.5</v>
      </c>
      <c r="E1821" s="4">
        <f t="shared" si="340"/>
        <v>338.98</v>
      </c>
      <c r="F1821">
        <f t="shared" si="342"/>
        <v>21651.337009666662</v>
      </c>
      <c r="H1821" s="3"/>
      <c r="J1821" s="3">
        <f t="shared" si="341"/>
        <v>358.98</v>
      </c>
      <c r="K1821" s="3">
        <f t="shared" si="343"/>
        <v>22024.466343</v>
      </c>
      <c r="M1821" s="3">
        <f t="shared" si="348"/>
        <v>373.12933333333785</v>
      </c>
      <c r="N1821">
        <f t="shared" si="344"/>
        <v>373.12933333333785</v>
      </c>
      <c r="O1821">
        <f t="shared" si="345"/>
        <v>0</v>
      </c>
    </row>
    <row r="1822" spans="1:15" x14ac:dyDescent="0.25">
      <c r="A1822" s="3">
        <v>16.62</v>
      </c>
      <c r="B1822" s="3">
        <f t="shared" si="346"/>
        <v>21.62</v>
      </c>
      <c r="C1822" s="3">
        <f t="shared" si="347"/>
        <v>6.25</v>
      </c>
      <c r="D1822" s="4">
        <f t="shared" si="339"/>
        <v>62.5</v>
      </c>
      <c r="E1822" s="4">
        <f t="shared" si="340"/>
        <v>339.16</v>
      </c>
      <c r="F1822">
        <f t="shared" si="342"/>
        <v>21684.140750666673</v>
      </c>
      <c r="H1822" s="3"/>
      <c r="J1822" s="3">
        <f t="shared" si="341"/>
        <v>359.16</v>
      </c>
      <c r="K1822" s="3">
        <f t="shared" si="343"/>
        <v>22059.280584000004</v>
      </c>
      <c r="M1822" s="3">
        <f t="shared" si="348"/>
        <v>375.1398333333309</v>
      </c>
      <c r="N1822">
        <f t="shared" si="344"/>
        <v>375.1398333333309</v>
      </c>
      <c r="O1822">
        <f t="shared" si="345"/>
        <v>0</v>
      </c>
    </row>
    <row r="1823" spans="1:15" x14ac:dyDescent="0.25">
      <c r="A1823" s="3">
        <v>16.63</v>
      </c>
      <c r="B1823" s="3">
        <f t="shared" si="346"/>
        <v>21.63</v>
      </c>
      <c r="C1823" s="3">
        <f t="shared" si="347"/>
        <v>6.25</v>
      </c>
      <c r="D1823" s="4">
        <f t="shared" si="339"/>
        <v>62.5</v>
      </c>
      <c r="E1823" s="4">
        <f t="shared" si="340"/>
        <v>339.34</v>
      </c>
      <c r="F1823">
        <f t="shared" si="342"/>
        <v>21716.978407666662</v>
      </c>
      <c r="H1823" s="3"/>
      <c r="J1823" s="3">
        <f t="shared" si="341"/>
        <v>359.34</v>
      </c>
      <c r="K1823" s="3">
        <f t="shared" si="343"/>
        <v>22094.130740999994</v>
      </c>
      <c r="M1823" s="3">
        <f t="shared" si="348"/>
        <v>377.15233333333163</v>
      </c>
      <c r="N1823">
        <f t="shared" si="344"/>
        <v>377.15233333333163</v>
      </c>
      <c r="O1823">
        <f t="shared" si="345"/>
        <v>0</v>
      </c>
    </row>
    <row r="1824" spans="1:15" x14ac:dyDescent="0.25">
      <c r="A1824" s="3">
        <v>16.64</v>
      </c>
      <c r="B1824" s="3">
        <f t="shared" si="346"/>
        <v>21.64</v>
      </c>
      <c r="C1824" s="3">
        <f t="shared" si="347"/>
        <v>6.25</v>
      </c>
      <c r="D1824" s="4">
        <f t="shared" si="339"/>
        <v>62.5</v>
      </c>
      <c r="E1824" s="4">
        <f t="shared" si="340"/>
        <v>339.52</v>
      </c>
      <c r="F1824">
        <f t="shared" si="342"/>
        <v>21749.849998666665</v>
      </c>
      <c r="H1824" s="3"/>
      <c r="J1824" s="3">
        <f t="shared" si="341"/>
        <v>359.52</v>
      </c>
      <c r="K1824" s="3">
        <f t="shared" si="343"/>
        <v>22129.016832000001</v>
      </c>
      <c r="M1824" s="3">
        <f t="shared" si="348"/>
        <v>379.1668333333364</v>
      </c>
      <c r="N1824">
        <f t="shared" si="344"/>
        <v>379.1668333333364</v>
      </c>
      <c r="O1824">
        <f t="shared" si="345"/>
        <v>0</v>
      </c>
    </row>
    <row r="1825" spans="1:15" x14ac:dyDescent="0.25">
      <c r="A1825" s="3">
        <v>16.649999999999999</v>
      </c>
      <c r="B1825" s="3">
        <f t="shared" si="346"/>
        <v>21.65</v>
      </c>
      <c r="C1825" s="3">
        <f t="shared" si="347"/>
        <v>6.25</v>
      </c>
      <c r="D1825" s="4">
        <f t="shared" ref="D1825:D1888" si="349">MAX(10*C1825,$G$13*C1825+$G$9-2*$G$11*(1+$G$12)^0.5)</f>
        <v>62.5</v>
      </c>
      <c r="E1825" s="4">
        <f t="shared" ref="E1825:E1888" si="350">MAX(10*B1825,$G$13*B1825+$G$9-2*$G$11*(1+$G$12)^0.5)</f>
        <v>339.7</v>
      </c>
      <c r="F1825">
        <f t="shared" si="342"/>
        <v>21782.755541666658</v>
      </c>
      <c r="H1825" s="3"/>
      <c r="J1825" s="3">
        <f t="shared" ref="J1825:J1888" si="351">$G$13*A1825+2*$G$11*(1+$G$12)^0.5</f>
        <v>359.7</v>
      </c>
      <c r="K1825" s="3">
        <f t="shared" si="343"/>
        <v>22163.938874999993</v>
      </c>
      <c r="M1825" s="3">
        <f t="shared" si="348"/>
        <v>381.1833333333343</v>
      </c>
      <c r="N1825">
        <f t="shared" si="344"/>
        <v>381.1833333333343</v>
      </c>
      <c r="O1825">
        <f t="shared" si="345"/>
        <v>0</v>
      </c>
    </row>
    <row r="1826" spans="1:15" x14ac:dyDescent="0.25">
      <c r="A1826" s="3">
        <v>16.66</v>
      </c>
      <c r="B1826" s="3">
        <f t="shared" si="346"/>
        <v>21.66</v>
      </c>
      <c r="C1826" s="3">
        <f t="shared" si="347"/>
        <v>6.25</v>
      </c>
      <c r="D1826" s="4">
        <f t="shared" si="349"/>
        <v>62.5</v>
      </c>
      <c r="E1826" s="4">
        <f t="shared" si="350"/>
        <v>339.88</v>
      </c>
      <c r="F1826">
        <f t="shared" ref="F1826:F1889" si="352">$I$158*C1826*(0.5*C1826+B1826-C1826)  +  (D1826-$I$158)*0.5*C1826*(C1826/3+B1826-C1826)  +  D1826*(B1826-C1826)*0.5*(B1826-C1826)  +  (E1826-D1826)*0.5*(B1826-C1826)*(B1826-C1826)/3</f>
        <v>21815.69505466667</v>
      </c>
      <c r="H1826" s="3"/>
      <c r="J1826" s="3">
        <f t="shared" si="351"/>
        <v>359.88</v>
      </c>
      <c r="K1826" s="3">
        <f t="shared" ref="K1826:K1889" si="353">$K$158*A1826*0.5*A1826  +  (J1826-$K$158)*0.5*A1826*A1826/3</f>
        <v>22198.896887999999</v>
      </c>
      <c r="M1826" s="3">
        <f t="shared" si="348"/>
        <v>383.20183333332898</v>
      </c>
      <c r="N1826">
        <f t="shared" ref="N1826:N1889" si="354">ABS(M1826)</f>
        <v>383.20183333332898</v>
      </c>
      <c r="O1826">
        <f t="shared" ref="O1826:O1889" si="355">IF(N1826=$N$3162,A1826,0)</f>
        <v>0</v>
      </c>
    </row>
    <row r="1827" spans="1:15" x14ac:dyDescent="0.25">
      <c r="A1827" s="3">
        <v>16.670000000000002</v>
      </c>
      <c r="B1827" s="3">
        <f t="shared" ref="B1827:B1890" si="356">$B$158+A1827</f>
        <v>21.67</v>
      </c>
      <c r="C1827" s="3">
        <f t="shared" ref="C1827:C1890" si="357">IF($F$158&gt;B1827,B1827,$F$158)</f>
        <v>6.25</v>
      </c>
      <c r="D1827" s="4">
        <f t="shared" si="349"/>
        <v>62.5</v>
      </c>
      <c r="E1827" s="4">
        <f t="shared" si="350"/>
        <v>340.06000000000006</v>
      </c>
      <c r="F1827">
        <f t="shared" si="352"/>
        <v>21848.668555666671</v>
      </c>
      <c r="H1827" s="3"/>
      <c r="J1827" s="3">
        <f t="shared" si="351"/>
        <v>360.06000000000006</v>
      </c>
      <c r="K1827" s="3">
        <f t="shared" si="353"/>
        <v>22233.890889000009</v>
      </c>
      <c r="M1827" s="3">
        <f t="shared" ref="M1827:M1890" si="358">K1827-F1827</f>
        <v>385.22233333333861</v>
      </c>
      <c r="N1827">
        <f t="shared" si="354"/>
        <v>385.22233333333861</v>
      </c>
      <c r="O1827">
        <f t="shared" si="355"/>
        <v>0</v>
      </c>
    </row>
    <row r="1828" spans="1:15" x14ac:dyDescent="0.25">
      <c r="A1828" s="3">
        <v>16.68</v>
      </c>
      <c r="B1828" s="3">
        <f t="shared" si="356"/>
        <v>21.68</v>
      </c>
      <c r="C1828" s="3">
        <f t="shared" si="357"/>
        <v>6.25</v>
      </c>
      <c r="D1828" s="4">
        <f t="shared" si="349"/>
        <v>62.5</v>
      </c>
      <c r="E1828" s="4">
        <f t="shared" si="350"/>
        <v>340.24</v>
      </c>
      <c r="F1828">
        <f t="shared" si="352"/>
        <v>21881.676062666666</v>
      </c>
      <c r="H1828" s="3"/>
      <c r="J1828" s="3">
        <f t="shared" si="351"/>
        <v>360.24</v>
      </c>
      <c r="K1828" s="3">
        <f t="shared" si="353"/>
        <v>22268.920895999996</v>
      </c>
      <c r="M1828" s="3">
        <f t="shared" si="358"/>
        <v>387.24483333333046</v>
      </c>
      <c r="N1828">
        <f t="shared" si="354"/>
        <v>387.24483333333046</v>
      </c>
      <c r="O1828">
        <f t="shared" si="355"/>
        <v>0</v>
      </c>
    </row>
    <row r="1829" spans="1:15" x14ac:dyDescent="0.25">
      <c r="A1829" s="3">
        <v>16.690000000000001</v>
      </c>
      <c r="B1829" s="3">
        <f t="shared" si="356"/>
        <v>21.69</v>
      </c>
      <c r="C1829" s="3">
        <f t="shared" si="357"/>
        <v>6.25</v>
      </c>
      <c r="D1829" s="4">
        <f t="shared" si="349"/>
        <v>62.5</v>
      </c>
      <c r="E1829" s="4">
        <f t="shared" si="350"/>
        <v>340.42</v>
      </c>
      <c r="F1829">
        <f t="shared" si="352"/>
        <v>21914.717593666668</v>
      </c>
      <c r="H1829" s="3"/>
      <c r="J1829" s="3">
        <f t="shared" si="351"/>
        <v>360.42</v>
      </c>
      <c r="K1829" s="3">
        <f t="shared" si="353"/>
        <v>22303.986927000005</v>
      </c>
      <c r="M1829" s="3">
        <f t="shared" si="358"/>
        <v>389.26933333333727</v>
      </c>
      <c r="N1829">
        <f t="shared" si="354"/>
        <v>389.26933333333727</v>
      </c>
      <c r="O1829">
        <f t="shared" si="355"/>
        <v>0</v>
      </c>
    </row>
    <row r="1830" spans="1:15" x14ac:dyDescent="0.25">
      <c r="A1830" s="3">
        <v>16.7</v>
      </c>
      <c r="B1830" s="3">
        <f t="shared" si="356"/>
        <v>21.7</v>
      </c>
      <c r="C1830" s="3">
        <f t="shared" si="357"/>
        <v>6.25</v>
      </c>
      <c r="D1830" s="4">
        <f t="shared" si="349"/>
        <v>62.5</v>
      </c>
      <c r="E1830" s="4">
        <f t="shared" si="350"/>
        <v>340.59999999999997</v>
      </c>
      <c r="F1830">
        <f t="shared" si="352"/>
        <v>21947.793166666663</v>
      </c>
      <c r="H1830" s="3"/>
      <c r="J1830" s="3">
        <f t="shared" si="351"/>
        <v>360.59999999999997</v>
      </c>
      <c r="K1830" s="3">
        <f t="shared" si="353"/>
        <v>22339.088999999996</v>
      </c>
      <c r="M1830" s="3">
        <f t="shared" si="358"/>
        <v>391.29583333333358</v>
      </c>
      <c r="N1830">
        <f t="shared" si="354"/>
        <v>391.29583333333358</v>
      </c>
      <c r="O1830">
        <f t="shared" si="355"/>
        <v>0</v>
      </c>
    </row>
    <row r="1831" spans="1:15" x14ac:dyDescent="0.25">
      <c r="A1831" s="3">
        <v>16.71</v>
      </c>
      <c r="B1831" s="3">
        <f t="shared" si="356"/>
        <v>21.71</v>
      </c>
      <c r="C1831" s="3">
        <f t="shared" si="357"/>
        <v>6.25</v>
      </c>
      <c r="D1831" s="4">
        <f t="shared" si="349"/>
        <v>62.5</v>
      </c>
      <c r="E1831" s="4">
        <f t="shared" si="350"/>
        <v>340.78000000000003</v>
      </c>
      <c r="F1831">
        <f t="shared" si="352"/>
        <v>21980.90279966667</v>
      </c>
      <c r="H1831" s="3"/>
      <c r="J1831" s="3">
        <f t="shared" si="351"/>
        <v>360.78000000000003</v>
      </c>
      <c r="K1831" s="3">
        <f t="shared" si="353"/>
        <v>22374.227133000004</v>
      </c>
      <c r="M1831" s="3">
        <f t="shared" si="358"/>
        <v>393.32433333333393</v>
      </c>
      <c r="N1831">
        <f t="shared" si="354"/>
        <v>393.32433333333393</v>
      </c>
      <c r="O1831">
        <f t="shared" si="355"/>
        <v>0</v>
      </c>
    </row>
    <row r="1832" spans="1:15" x14ac:dyDescent="0.25">
      <c r="A1832" s="3">
        <v>16.72</v>
      </c>
      <c r="B1832" s="3">
        <f t="shared" si="356"/>
        <v>21.72</v>
      </c>
      <c r="C1832" s="3">
        <f t="shared" si="357"/>
        <v>6.25</v>
      </c>
      <c r="D1832" s="4">
        <f t="shared" si="349"/>
        <v>62.5</v>
      </c>
      <c r="E1832" s="4">
        <f t="shared" si="350"/>
        <v>340.96</v>
      </c>
      <c r="F1832">
        <f t="shared" si="352"/>
        <v>22014.046510666663</v>
      </c>
      <c r="H1832" s="3"/>
      <c r="J1832" s="3">
        <f t="shared" si="351"/>
        <v>360.96</v>
      </c>
      <c r="K1832" s="3">
        <f t="shared" si="353"/>
        <v>22409.401343999994</v>
      </c>
      <c r="M1832" s="3">
        <f t="shared" si="358"/>
        <v>395.35483333333104</v>
      </c>
      <c r="N1832">
        <f t="shared" si="354"/>
        <v>395.35483333333104</v>
      </c>
      <c r="O1832">
        <f t="shared" si="355"/>
        <v>0</v>
      </c>
    </row>
    <row r="1833" spans="1:15" x14ac:dyDescent="0.25">
      <c r="A1833" s="3">
        <v>16.73</v>
      </c>
      <c r="B1833" s="3">
        <f t="shared" si="356"/>
        <v>21.73</v>
      </c>
      <c r="C1833" s="3">
        <f t="shared" si="357"/>
        <v>6.25</v>
      </c>
      <c r="D1833" s="4">
        <f t="shared" si="349"/>
        <v>62.5</v>
      </c>
      <c r="E1833" s="4">
        <f t="shared" si="350"/>
        <v>341.14</v>
      </c>
      <c r="F1833">
        <f t="shared" si="352"/>
        <v>22047.224317666667</v>
      </c>
      <c r="H1833" s="3"/>
      <c r="J1833" s="3">
        <f t="shared" si="351"/>
        <v>361.14</v>
      </c>
      <c r="K1833" s="3">
        <f t="shared" si="353"/>
        <v>22444.611650999999</v>
      </c>
      <c r="M1833" s="3">
        <f t="shared" si="358"/>
        <v>397.38733333333221</v>
      </c>
      <c r="N1833">
        <f t="shared" si="354"/>
        <v>397.38733333333221</v>
      </c>
      <c r="O1833">
        <f t="shared" si="355"/>
        <v>0</v>
      </c>
    </row>
    <row r="1834" spans="1:15" x14ac:dyDescent="0.25">
      <c r="A1834" s="3">
        <v>16.739999999999998</v>
      </c>
      <c r="B1834" s="3">
        <f t="shared" si="356"/>
        <v>21.74</v>
      </c>
      <c r="C1834" s="3">
        <f t="shared" si="357"/>
        <v>6.25</v>
      </c>
      <c r="D1834" s="4">
        <f t="shared" si="349"/>
        <v>62.5</v>
      </c>
      <c r="E1834" s="4">
        <f t="shared" si="350"/>
        <v>341.32</v>
      </c>
      <c r="F1834">
        <f t="shared" si="352"/>
        <v>22080.436238666662</v>
      </c>
      <c r="H1834" s="3"/>
      <c r="J1834" s="3">
        <f t="shared" si="351"/>
        <v>361.32</v>
      </c>
      <c r="K1834" s="3">
        <f t="shared" si="353"/>
        <v>22479.858071999995</v>
      </c>
      <c r="M1834" s="3">
        <f t="shared" si="358"/>
        <v>399.42183333333378</v>
      </c>
      <c r="N1834">
        <f t="shared" si="354"/>
        <v>399.42183333333378</v>
      </c>
      <c r="O1834">
        <f t="shared" si="355"/>
        <v>0</v>
      </c>
    </row>
    <row r="1835" spans="1:15" x14ac:dyDescent="0.25">
      <c r="A1835" s="3">
        <v>16.75</v>
      </c>
      <c r="B1835" s="3">
        <f t="shared" si="356"/>
        <v>21.75</v>
      </c>
      <c r="C1835" s="3">
        <f t="shared" si="357"/>
        <v>6.25</v>
      </c>
      <c r="D1835" s="4">
        <f t="shared" si="349"/>
        <v>62.5</v>
      </c>
      <c r="E1835" s="4">
        <f t="shared" si="350"/>
        <v>341.5</v>
      </c>
      <c r="F1835">
        <f t="shared" si="352"/>
        <v>22113.682291666664</v>
      </c>
      <c r="H1835" s="3"/>
      <c r="J1835" s="3">
        <f t="shared" si="351"/>
        <v>361.5</v>
      </c>
      <c r="K1835" s="3">
        <f t="shared" si="353"/>
        <v>22515.140625</v>
      </c>
      <c r="M1835" s="3">
        <f t="shared" si="358"/>
        <v>401.45833333333576</v>
      </c>
      <c r="N1835">
        <f t="shared" si="354"/>
        <v>401.45833333333576</v>
      </c>
      <c r="O1835">
        <f t="shared" si="355"/>
        <v>0</v>
      </c>
    </row>
    <row r="1836" spans="1:15" x14ac:dyDescent="0.25">
      <c r="A1836" s="3">
        <v>16.760000000000002</v>
      </c>
      <c r="B1836" s="3">
        <f t="shared" si="356"/>
        <v>21.76</v>
      </c>
      <c r="C1836" s="3">
        <f t="shared" si="357"/>
        <v>6.25</v>
      </c>
      <c r="D1836" s="4">
        <f t="shared" si="349"/>
        <v>62.5</v>
      </c>
      <c r="E1836" s="4">
        <f t="shared" si="350"/>
        <v>341.68</v>
      </c>
      <c r="F1836">
        <f t="shared" si="352"/>
        <v>22146.962494666674</v>
      </c>
      <c r="H1836" s="3"/>
      <c r="J1836" s="3">
        <f t="shared" si="351"/>
        <v>361.68</v>
      </c>
      <c r="K1836" s="3">
        <f t="shared" si="353"/>
        <v>22550.459328000004</v>
      </c>
      <c r="M1836" s="3">
        <f t="shared" si="358"/>
        <v>403.49683333333087</v>
      </c>
      <c r="N1836">
        <f t="shared" si="354"/>
        <v>403.49683333333087</v>
      </c>
      <c r="O1836">
        <f t="shared" si="355"/>
        <v>0</v>
      </c>
    </row>
    <row r="1837" spans="1:15" x14ac:dyDescent="0.25">
      <c r="A1837" s="3">
        <v>16.77</v>
      </c>
      <c r="B1837" s="3">
        <f t="shared" si="356"/>
        <v>21.77</v>
      </c>
      <c r="C1837" s="3">
        <f t="shared" si="357"/>
        <v>6.25</v>
      </c>
      <c r="D1837" s="4">
        <f t="shared" si="349"/>
        <v>62.5</v>
      </c>
      <c r="E1837" s="4">
        <f t="shared" si="350"/>
        <v>341.86</v>
      </c>
      <c r="F1837">
        <f t="shared" si="352"/>
        <v>22180.276865666667</v>
      </c>
      <c r="H1837" s="3"/>
      <c r="J1837" s="3">
        <f t="shared" si="351"/>
        <v>361.86</v>
      </c>
      <c r="K1837" s="3">
        <f t="shared" si="353"/>
        <v>22585.814199</v>
      </c>
      <c r="M1837" s="3">
        <f t="shared" si="358"/>
        <v>405.53733333333366</v>
      </c>
      <c r="N1837">
        <f t="shared" si="354"/>
        <v>405.53733333333366</v>
      </c>
      <c r="O1837">
        <f t="shared" si="355"/>
        <v>0</v>
      </c>
    </row>
    <row r="1838" spans="1:15" x14ac:dyDescent="0.25">
      <c r="A1838" s="3">
        <v>16.78</v>
      </c>
      <c r="B1838" s="3">
        <f t="shared" si="356"/>
        <v>21.78</v>
      </c>
      <c r="C1838" s="3">
        <f t="shared" si="357"/>
        <v>6.25</v>
      </c>
      <c r="D1838" s="4">
        <f t="shared" si="349"/>
        <v>62.5</v>
      </c>
      <c r="E1838" s="4">
        <f t="shared" si="350"/>
        <v>342.04</v>
      </c>
      <c r="F1838">
        <f t="shared" si="352"/>
        <v>22213.625422666672</v>
      </c>
      <c r="H1838" s="3"/>
      <c r="J1838" s="3">
        <f t="shared" si="351"/>
        <v>362.04</v>
      </c>
      <c r="K1838" s="3">
        <f t="shared" si="353"/>
        <v>22621.205256000008</v>
      </c>
      <c r="M1838" s="3">
        <f t="shared" si="358"/>
        <v>407.57983333333686</v>
      </c>
      <c r="N1838">
        <f t="shared" si="354"/>
        <v>407.57983333333686</v>
      </c>
      <c r="O1838">
        <f t="shared" si="355"/>
        <v>0</v>
      </c>
    </row>
    <row r="1839" spans="1:15" x14ac:dyDescent="0.25">
      <c r="A1839" s="3">
        <v>16.79</v>
      </c>
      <c r="B1839" s="3">
        <f t="shared" si="356"/>
        <v>21.79</v>
      </c>
      <c r="C1839" s="3">
        <f t="shared" si="357"/>
        <v>6.25</v>
      </c>
      <c r="D1839" s="4">
        <f t="shared" si="349"/>
        <v>62.5</v>
      </c>
      <c r="E1839" s="4">
        <f t="shared" si="350"/>
        <v>342.21999999999997</v>
      </c>
      <c r="F1839">
        <f t="shared" si="352"/>
        <v>22247.008183666665</v>
      </c>
      <c r="H1839" s="3"/>
      <c r="J1839" s="3">
        <f t="shared" si="351"/>
        <v>362.21999999999997</v>
      </c>
      <c r="K1839" s="3">
        <f t="shared" si="353"/>
        <v>22656.632516999998</v>
      </c>
      <c r="M1839" s="3">
        <f t="shared" si="358"/>
        <v>409.6243333333332</v>
      </c>
      <c r="N1839">
        <f t="shared" si="354"/>
        <v>409.6243333333332</v>
      </c>
      <c r="O1839">
        <f t="shared" si="355"/>
        <v>0</v>
      </c>
    </row>
    <row r="1840" spans="1:15" x14ac:dyDescent="0.25">
      <c r="A1840" s="3">
        <v>16.8</v>
      </c>
      <c r="B1840" s="3">
        <f t="shared" si="356"/>
        <v>21.8</v>
      </c>
      <c r="C1840" s="3">
        <f t="shared" si="357"/>
        <v>6.25</v>
      </c>
      <c r="D1840" s="4">
        <f t="shared" si="349"/>
        <v>62.5</v>
      </c>
      <c r="E1840" s="4">
        <f t="shared" si="350"/>
        <v>342.40000000000003</v>
      </c>
      <c r="F1840">
        <f t="shared" si="352"/>
        <v>22280.425166666668</v>
      </c>
      <c r="H1840" s="3"/>
      <c r="J1840" s="3">
        <f t="shared" si="351"/>
        <v>362.40000000000003</v>
      </c>
      <c r="K1840" s="3">
        <f t="shared" si="353"/>
        <v>22692.096000000005</v>
      </c>
      <c r="M1840" s="3">
        <f t="shared" si="358"/>
        <v>411.67083333333721</v>
      </c>
      <c r="N1840">
        <f t="shared" si="354"/>
        <v>411.67083333333721</v>
      </c>
      <c r="O1840">
        <f t="shared" si="355"/>
        <v>0</v>
      </c>
    </row>
    <row r="1841" spans="1:15" x14ac:dyDescent="0.25">
      <c r="A1841" s="3">
        <v>16.809999999999999</v>
      </c>
      <c r="B1841" s="3">
        <f t="shared" si="356"/>
        <v>21.81</v>
      </c>
      <c r="C1841" s="3">
        <f t="shared" si="357"/>
        <v>6.25</v>
      </c>
      <c r="D1841" s="4">
        <f t="shared" si="349"/>
        <v>62.5</v>
      </c>
      <c r="E1841" s="4">
        <f t="shared" si="350"/>
        <v>342.58</v>
      </c>
      <c r="F1841">
        <f t="shared" si="352"/>
        <v>22313.876389666661</v>
      </c>
      <c r="H1841" s="3"/>
      <c r="J1841" s="3">
        <f t="shared" si="351"/>
        <v>362.58</v>
      </c>
      <c r="K1841" s="3">
        <f t="shared" si="353"/>
        <v>22727.595722999999</v>
      </c>
      <c r="M1841" s="3">
        <f t="shared" si="358"/>
        <v>413.719333333338</v>
      </c>
      <c r="N1841">
        <f t="shared" si="354"/>
        <v>413.719333333338</v>
      </c>
      <c r="O1841">
        <f t="shared" si="355"/>
        <v>0</v>
      </c>
    </row>
    <row r="1842" spans="1:15" x14ac:dyDescent="0.25">
      <c r="A1842" s="3">
        <v>16.82</v>
      </c>
      <c r="B1842" s="3">
        <f t="shared" si="356"/>
        <v>21.82</v>
      </c>
      <c r="C1842" s="3">
        <f t="shared" si="357"/>
        <v>6.25</v>
      </c>
      <c r="D1842" s="4">
        <f t="shared" si="349"/>
        <v>62.5</v>
      </c>
      <c r="E1842" s="4">
        <f t="shared" si="350"/>
        <v>342.76</v>
      </c>
      <c r="F1842">
        <f t="shared" si="352"/>
        <v>22347.361870666668</v>
      </c>
      <c r="H1842" s="3"/>
      <c r="J1842" s="3">
        <f t="shared" si="351"/>
        <v>362.76</v>
      </c>
      <c r="K1842" s="3">
        <f t="shared" si="353"/>
        <v>22763.131704000003</v>
      </c>
      <c r="M1842" s="3">
        <f t="shared" si="358"/>
        <v>415.76983333333555</v>
      </c>
      <c r="N1842">
        <f t="shared" si="354"/>
        <v>415.76983333333555</v>
      </c>
      <c r="O1842">
        <f t="shared" si="355"/>
        <v>0</v>
      </c>
    </row>
    <row r="1843" spans="1:15" x14ac:dyDescent="0.25">
      <c r="A1843" s="3">
        <v>16.829999999999998</v>
      </c>
      <c r="B1843" s="3">
        <f t="shared" si="356"/>
        <v>21.83</v>
      </c>
      <c r="C1843" s="3">
        <f t="shared" si="357"/>
        <v>6.25</v>
      </c>
      <c r="D1843" s="4">
        <f t="shared" si="349"/>
        <v>62.5</v>
      </c>
      <c r="E1843" s="4">
        <f t="shared" si="350"/>
        <v>342.93999999999994</v>
      </c>
      <c r="F1843">
        <f t="shared" si="352"/>
        <v>22380.881627666662</v>
      </c>
      <c r="H1843" s="3"/>
      <c r="J1843" s="3">
        <f t="shared" si="351"/>
        <v>362.93999999999994</v>
      </c>
      <c r="K1843" s="3">
        <f t="shared" si="353"/>
        <v>22798.703960999992</v>
      </c>
      <c r="M1843" s="3">
        <f t="shared" si="358"/>
        <v>417.82233333332988</v>
      </c>
      <c r="N1843">
        <f t="shared" si="354"/>
        <v>417.82233333332988</v>
      </c>
      <c r="O1843">
        <f t="shared" si="355"/>
        <v>0</v>
      </c>
    </row>
    <row r="1844" spans="1:15" x14ac:dyDescent="0.25">
      <c r="A1844" s="3">
        <v>16.84</v>
      </c>
      <c r="B1844" s="3">
        <f t="shared" si="356"/>
        <v>21.84</v>
      </c>
      <c r="C1844" s="3">
        <f t="shared" si="357"/>
        <v>6.25</v>
      </c>
      <c r="D1844" s="4">
        <f t="shared" si="349"/>
        <v>62.5</v>
      </c>
      <c r="E1844" s="4">
        <f t="shared" si="350"/>
        <v>343.12</v>
      </c>
      <c r="F1844">
        <f t="shared" si="352"/>
        <v>22414.435678666669</v>
      </c>
      <c r="H1844" s="3"/>
      <c r="J1844" s="3">
        <f t="shared" si="351"/>
        <v>363.12</v>
      </c>
      <c r="K1844" s="3">
        <f t="shared" si="353"/>
        <v>22834.312511999997</v>
      </c>
      <c r="M1844" s="3">
        <f t="shared" si="358"/>
        <v>419.87683333332825</v>
      </c>
      <c r="N1844">
        <f t="shared" si="354"/>
        <v>419.87683333332825</v>
      </c>
      <c r="O1844">
        <f t="shared" si="355"/>
        <v>0</v>
      </c>
    </row>
    <row r="1845" spans="1:15" x14ac:dyDescent="0.25">
      <c r="A1845" s="3">
        <v>16.850000000000001</v>
      </c>
      <c r="B1845" s="3">
        <f t="shared" si="356"/>
        <v>21.85</v>
      </c>
      <c r="C1845" s="3">
        <f t="shared" si="357"/>
        <v>6.25</v>
      </c>
      <c r="D1845" s="4">
        <f t="shared" si="349"/>
        <v>62.5</v>
      </c>
      <c r="E1845" s="4">
        <f t="shared" si="350"/>
        <v>343.3</v>
      </c>
      <c r="F1845">
        <f t="shared" si="352"/>
        <v>22448.024041666671</v>
      </c>
      <c r="H1845" s="3"/>
      <c r="J1845" s="3">
        <f t="shared" si="351"/>
        <v>363.3</v>
      </c>
      <c r="K1845" s="3">
        <f t="shared" si="353"/>
        <v>22869.957375000005</v>
      </c>
      <c r="M1845" s="3">
        <f t="shared" si="358"/>
        <v>421.9333333333343</v>
      </c>
      <c r="N1845">
        <f t="shared" si="354"/>
        <v>421.9333333333343</v>
      </c>
      <c r="O1845">
        <f t="shared" si="355"/>
        <v>0</v>
      </c>
    </row>
    <row r="1846" spans="1:15" x14ac:dyDescent="0.25">
      <c r="A1846" s="3">
        <v>16.86</v>
      </c>
      <c r="B1846" s="3">
        <f t="shared" si="356"/>
        <v>21.86</v>
      </c>
      <c r="C1846" s="3">
        <f t="shared" si="357"/>
        <v>6.25</v>
      </c>
      <c r="D1846" s="4">
        <f t="shared" si="349"/>
        <v>62.5</v>
      </c>
      <c r="E1846" s="4">
        <f t="shared" si="350"/>
        <v>343.48</v>
      </c>
      <c r="F1846">
        <f t="shared" si="352"/>
        <v>22481.646734666669</v>
      </c>
      <c r="H1846" s="3"/>
      <c r="J1846" s="3">
        <f t="shared" si="351"/>
        <v>363.48</v>
      </c>
      <c r="K1846" s="3">
        <f t="shared" si="353"/>
        <v>22905.638567999998</v>
      </c>
      <c r="M1846" s="3">
        <f t="shared" si="358"/>
        <v>423.99183333332985</v>
      </c>
      <c r="N1846">
        <f t="shared" si="354"/>
        <v>423.99183333332985</v>
      </c>
      <c r="O1846">
        <f t="shared" si="355"/>
        <v>0</v>
      </c>
    </row>
    <row r="1847" spans="1:15" x14ac:dyDescent="0.25">
      <c r="A1847" s="3">
        <v>16.87</v>
      </c>
      <c r="B1847" s="3">
        <f t="shared" si="356"/>
        <v>21.87</v>
      </c>
      <c r="C1847" s="3">
        <f t="shared" si="357"/>
        <v>6.25</v>
      </c>
      <c r="D1847" s="4">
        <f t="shared" si="349"/>
        <v>62.5</v>
      </c>
      <c r="E1847" s="4">
        <f t="shared" si="350"/>
        <v>343.66</v>
      </c>
      <c r="F1847">
        <f t="shared" si="352"/>
        <v>22515.303775666667</v>
      </c>
      <c r="H1847" s="3"/>
      <c r="J1847" s="3">
        <f t="shared" si="351"/>
        <v>363.66</v>
      </c>
      <c r="K1847" s="3">
        <f t="shared" si="353"/>
        <v>22941.356109000004</v>
      </c>
      <c r="M1847" s="3">
        <f t="shared" si="358"/>
        <v>426.05233333333672</v>
      </c>
      <c r="N1847">
        <f t="shared" si="354"/>
        <v>426.05233333333672</v>
      </c>
      <c r="O1847">
        <f t="shared" si="355"/>
        <v>0</v>
      </c>
    </row>
    <row r="1848" spans="1:15" x14ac:dyDescent="0.25">
      <c r="A1848" s="3">
        <v>16.88</v>
      </c>
      <c r="B1848" s="3">
        <f t="shared" si="356"/>
        <v>21.88</v>
      </c>
      <c r="C1848" s="3">
        <f t="shared" si="357"/>
        <v>6.25</v>
      </c>
      <c r="D1848" s="4">
        <f t="shared" si="349"/>
        <v>62.5</v>
      </c>
      <c r="E1848" s="4">
        <f t="shared" si="350"/>
        <v>343.84</v>
      </c>
      <c r="F1848">
        <f t="shared" si="352"/>
        <v>22548.995182666662</v>
      </c>
      <c r="H1848" s="3"/>
      <c r="J1848" s="3">
        <f t="shared" si="351"/>
        <v>363.84</v>
      </c>
      <c r="K1848" s="3">
        <f t="shared" si="353"/>
        <v>22977.110015999999</v>
      </c>
      <c r="M1848" s="3">
        <f t="shared" si="358"/>
        <v>428.11483333333672</v>
      </c>
      <c r="N1848">
        <f t="shared" si="354"/>
        <v>428.11483333333672</v>
      </c>
      <c r="O1848">
        <f t="shared" si="355"/>
        <v>0</v>
      </c>
    </row>
    <row r="1849" spans="1:15" x14ac:dyDescent="0.25">
      <c r="A1849" s="3">
        <v>16.89</v>
      </c>
      <c r="B1849" s="3">
        <f t="shared" si="356"/>
        <v>21.89</v>
      </c>
      <c r="C1849" s="3">
        <f t="shared" si="357"/>
        <v>6.25</v>
      </c>
      <c r="D1849" s="4">
        <f t="shared" si="349"/>
        <v>62.5</v>
      </c>
      <c r="E1849" s="4">
        <f t="shared" si="350"/>
        <v>344.02</v>
      </c>
      <c r="F1849">
        <f t="shared" si="352"/>
        <v>22582.72097366667</v>
      </c>
      <c r="H1849" s="3"/>
      <c r="J1849" s="3">
        <f t="shared" si="351"/>
        <v>364.02</v>
      </c>
      <c r="K1849" s="3">
        <f t="shared" si="353"/>
        <v>23012.900307000004</v>
      </c>
      <c r="M1849" s="3">
        <f t="shared" si="358"/>
        <v>430.17933333333349</v>
      </c>
      <c r="N1849">
        <f t="shared" si="354"/>
        <v>430.17933333333349</v>
      </c>
      <c r="O1849">
        <f t="shared" si="355"/>
        <v>0</v>
      </c>
    </row>
    <row r="1850" spans="1:15" x14ac:dyDescent="0.25">
      <c r="A1850" s="3">
        <v>16.899999999999999</v>
      </c>
      <c r="B1850" s="3">
        <f t="shared" si="356"/>
        <v>21.9</v>
      </c>
      <c r="C1850" s="3">
        <f t="shared" si="357"/>
        <v>6.25</v>
      </c>
      <c r="D1850" s="4">
        <f t="shared" si="349"/>
        <v>62.5</v>
      </c>
      <c r="E1850" s="4">
        <f t="shared" si="350"/>
        <v>344.2</v>
      </c>
      <c r="F1850">
        <f t="shared" si="352"/>
        <v>22616.481166666665</v>
      </c>
      <c r="H1850" s="3"/>
      <c r="J1850" s="3">
        <f t="shared" si="351"/>
        <v>364.2</v>
      </c>
      <c r="K1850" s="3">
        <f t="shared" si="353"/>
        <v>23048.726999999995</v>
      </c>
      <c r="M1850" s="3">
        <f t="shared" si="358"/>
        <v>432.24583333333067</v>
      </c>
      <c r="N1850">
        <f t="shared" si="354"/>
        <v>432.24583333333067</v>
      </c>
      <c r="O1850">
        <f t="shared" si="355"/>
        <v>0</v>
      </c>
    </row>
    <row r="1851" spans="1:15" x14ac:dyDescent="0.25">
      <c r="A1851" s="3">
        <v>16.91</v>
      </c>
      <c r="B1851" s="3">
        <f t="shared" si="356"/>
        <v>21.91</v>
      </c>
      <c r="C1851" s="3">
        <f t="shared" si="357"/>
        <v>6.25</v>
      </c>
      <c r="D1851" s="4">
        <f t="shared" si="349"/>
        <v>62.5</v>
      </c>
      <c r="E1851" s="4">
        <f t="shared" si="350"/>
        <v>344.38</v>
      </c>
      <c r="F1851">
        <f t="shared" si="352"/>
        <v>22650.275779666663</v>
      </c>
      <c r="H1851" s="3"/>
      <c r="J1851" s="3">
        <f t="shared" si="351"/>
        <v>364.38</v>
      </c>
      <c r="K1851" s="3">
        <f t="shared" si="353"/>
        <v>23084.590113000002</v>
      </c>
      <c r="M1851" s="3">
        <f t="shared" si="358"/>
        <v>434.31433333333916</v>
      </c>
      <c r="N1851">
        <f t="shared" si="354"/>
        <v>434.31433333333916</v>
      </c>
      <c r="O1851">
        <f t="shared" si="355"/>
        <v>0</v>
      </c>
    </row>
    <row r="1852" spans="1:15" x14ac:dyDescent="0.25">
      <c r="A1852" s="3">
        <v>16.920000000000002</v>
      </c>
      <c r="B1852" s="3">
        <f t="shared" si="356"/>
        <v>21.92</v>
      </c>
      <c r="C1852" s="3">
        <f t="shared" si="357"/>
        <v>6.25</v>
      </c>
      <c r="D1852" s="4">
        <f t="shared" si="349"/>
        <v>62.5</v>
      </c>
      <c r="E1852" s="4">
        <f t="shared" si="350"/>
        <v>344.56000000000006</v>
      </c>
      <c r="F1852">
        <f t="shared" si="352"/>
        <v>22684.104830666671</v>
      </c>
      <c r="H1852" s="3"/>
      <c r="J1852" s="3">
        <f t="shared" si="351"/>
        <v>364.56000000000006</v>
      </c>
      <c r="K1852" s="3">
        <f t="shared" si="353"/>
        <v>23120.489664000008</v>
      </c>
      <c r="M1852" s="3">
        <f t="shared" si="358"/>
        <v>436.38483333333716</v>
      </c>
      <c r="N1852">
        <f t="shared" si="354"/>
        <v>436.38483333333716</v>
      </c>
      <c r="O1852">
        <f t="shared" si="355"/>
        <v>0</v>
      </c>
    </row>
    <row r="1853" spans="1:15" x14ac:dyDescent="0.25">
      <c r="A1853" s="3">
        <v>16.93</v>
      </c>
      <c r="B1853" s="3">
        <f t="shared" si="356"/>
        <v>21.93</v>
      </c>
      <c r="C1853" s="3">
        <f t="shared" si="357"/>
        <v>6.25</v>
      </c>
      <c r="D1853" s="4">
        <f t="shared" si="349"/>
        <v>62.5</v>
      </c>
      <c r="E1853" s="4">
        <f t="shared" si="350"/>
        <v>344.74</v>
      </c>
      <c r="F1853">
        <f t="shared" si="352"/>
        <v>22717.968337666665</v>
      </c>
      <c r="H1853" s="3"/>
      <c r="J1853" s="3">
        <f t="shared" si="351"/>
        <v>364.74</v>
      </c>
      <c r="K1853" s="3">
        <f t="shared" si="353"/>
        <v>23156.425670999997</v>
      </c>
      <c r="M1853" s="3">
        <f t="shared" si="358"/>
        <v>438.45733333333192</v>
      </c>
      <c r="N1853">
        <f t="shared" si="354"/>
        <v>438.45733333333192</v>
      </c>
      <c r="O1853">
        <f t="shared" si="355"/>
        <v>0</v>
      </c>
    </row>
    <row r="1854" spans="1:15" x14ac:dyDescent="0.25">
      <c r="A1854" s="3">
        <v>16.940000000000001</v>
      </c>
      <c r="B1854" s="3">
        <f t="shared" si="356"/>
        <v>21.94</v>
      </c>
      <c r="C1854" s="3">
        <f t="shared" si="357"/>
        <v>6.25</v>
      </c>
      <c r="D1854" s="4">
        <f t="shared" si="349"/>
        <v>62.5</v>
      </c>
      <c r="E1854" s="4">
        <f t="shared" si="350"/>
        <v>344.92</v>
      </c>
      <c r="F1854">
        <f t="shared" si="352"/>
        <v>22751.866318666667</v>
      </c>
      <c r="H1854" s="3"/>
      <c r="J1854" s="3">
        <f t="shared" si="351"/>
        <v>364.92</v>
      </c>
      <c r="K1854" s="3">
        <f t="shared" si="353"/>
        <v>23192.398152000005</v>
      </c>
      <c r="M1854" s="3">
        <f t="shared" si="358"/>
        <v>440.531833333338</v>
      </c>
      <c r="N1854">
        <f t="shared" si="354"/>
        <v>440.531833333338</v>
      </c>
      <c r="O1854">
        <f t="shared" si="355"/>
        <v>0</v>
      </c>
    </row>
    <row r="1855" spans="1:15" x14ac:dyDescent="0.25">
      <c r="A1855" s="3">
        <v>16.95</v>
      </c>
      <c r="B1855" s="3">
        <f t="shared" si="356"/>
        <v>21.95</v>
      </c>
      <c r="C1855" s="3">
        <f t="shared" si="357"/>
        <v>6.25</v>
      </c>
      <c r="D1855" s="4">
        <f t="shared" si="349"/>
        <v>62.5</v>
      </c>
      <c r="E1855" s="4">
        <f t="shared" si="350"/>
        <v>345.09999999999997</v>
      </c>
      <c r="F1855">
        <f t="shared" si="352"/>
        <v>22785.798791666664</v>
      </c>
      <c r="H1855" s="3"/>
      <c r="J1855" s="3">
        <f t="shared" si="351"/>
        <v>365.09999999999997</v>
      </c>
      <c r="K1855" s="3">
        <f t="shared" si="353"/>
        <v>23228.407124999994</v>
      </c>
      <c r="M1855" s="3">
        <f t="shared" si="358"/>
        <v>442.60833333332994</v>
      </c>
      <c r="N1855">
        <f t="shared" si="354"/>
        <v>442.60833333332994</v>
      </c>
      <c r="O1855">
        <f t="shared" si="355"/>
        <v>0</v>
      </c>
    </row>
    <row r="1856" spans="1:15" x14ac:dyDescent="0.25">
      <c r="A1856" s="3">
        <v>16.96</v>
      </c>
      <c r="B1856" s="3">
        <f t="shared" si="356"/>
        <v>21.96</v>
      </c>
      <c r="C1856" s="3">
        <f t="shared" si="357"/>
        <v>6.25</v>
      </c>
      <c r="D1856" s="4">
        <f t="shared" si="349"/>
        <v>62.5</v>
      </c>
      <c r="E1856" s="4">
        <f t="shared" si="350"/>
        <v>345.28000000000003</v>
      </c>
      <c r="F1856">
        <f t="shared" si="352"/>
        <v>22819.765774666666</v>
      </c>
      <c r="H1856" s="3"/>
      <c r="J1856" s="3">
        <f t="shared" si="351"/>
        <v>365.28000000000003</v>
      </c>
      <c r="K1856" s="3">
        <f t="shared" si="353"/>
        <v>23264.452608000003</v>
      </c>
      <c r="M1856" s="3">
        <f t="shared" si="358"/>
        <v>444.68683333333684</v>
      </c>
      <c r="N1856">
        <f t="shared" si="354"/>
        <v>444.68683333333684</v>
      </c>
      <c r="O1856">
        <f t="shared" si="355"/>
        <v>0</v>
      </c>
    </row>
    <row r="1857" spans="1:15" x14ac:dyDescent="0.25">
      <c r="A1857" s="3">
        <v>16.97</v>
      </c>
      <c r="B1857" s="3">
        <f t="shared" si="356"/>
        <v>21.97</v>
      </c>
      <c r="C1857" s="3">
        <f t="shared" si="357"/>
        <v>6.25</v>
      </c>
      <c r="D1857" s="4">
        <f t="shared" si="349"/>
        <v>62.5</v>
      </c>
      <c r="E1857" s="4">
        <f t="shared" si="350"/>
        <v>345.46</v>
      </c>
      <c r="F1857">
        <f t="shared" si="352"/>
        <v>22853.767285666661</v>
      </c>
      <c r="H1857" s="3"/>
      <c r="J1857" s="3">
        <f t="shared" si="351"/>
        <v>365.46</v>
      </c>
      <c r="K1857" s="3">
        <f t="shared" si="353"/>
        <v>23300.534618999998</v>
      </c>
      <c r="M1857" s="3">
        <f t="shared" si="358"/>
        <v>446.76733333333686</v>
      </c>
      <c r="N1857">
        <f t="shared" si="354"/>
        <v>446.76733333333686</v>
      </c>
      <c r="O1857">
        <f t="shared" si="355"/>
        <v>0</v>
      </c>
    </row>
    <row r="1858" spans="1:15" x14ac:dyDescent="0.25">
      <c r="A1858" s="3">
        <v>16.98</v>
      </c>
      <c r="B1858" s="3">
        <f t="shared" si="356"/>
        <v>21.98</v>
      </c>
      <c r="C1858" s="3">
        <f t="shared" si="357"/>
        <v>6.25</v>
      </c>
      <c r="D1858" s="4">
        <f t="shared" si="349"/>
        <v>62.5</v>
      </c>
      <c r="E1858" s="4">
        <f t="shared" si="350"/>
        <v>345.64</v>
      </c>
      <c r="F1858">
        <f t="shared" si="352"/>
        <v>22887.803342666666</v>
      </c>
      <c r="H1858" s="3"/>
      <c r="J1858" s="3">
        <f t="shared" si="351"/>
        <v>365.64</v>
      </c>
      <c r="K1858" s="3">
        <f t="shared" si="353"/>
        <v>23336.653176</v>
      </c>
      <c r="M1858" s="3">
        <f t="shared" si="358"/>
        <v>448.84983333333366</v>
      </c>
      <c r="N1858">
        <f t="shared" si="354"/>
        <v>448.84983333333366</v>
      </c>
      <c r="O1858">
        <f t="shared" si="355"/>
        <v>0</v>
      </c>
    </row>
    <row r="1859" spans="1:15" x14ac:dyDescent="0.25">
      <c r="A1859" s="3">
        <v>16.989999999999998</v>
      </c>
      <c r="B1859" s="3">
        <f t="shared" si="356"/>
        <v>21.99</v>
      </c>
      <c r="C1859" s="3">
        <f t="shared" si="357"/>
        <v>6.25</v>
      </c>
      <c r="D1859" s="4">
        <f t="shared" si="349"/>
        <v>62.5</v>
      </c>
      <c r="E1859" s="4">
        <f t="shared" si="350"/>
        <v>345.82</v>
      </c>
      <c r="F1859">
        <f t="shared" si="352"/>
        <v>22921.873963666658</v>
      </c>
      <c r="H1859" s="3"/>
      <c r="J1859" s="3">
        <f t="shared" si="351"/>
        <v>365.82</v>
      </c>
      <c r="K1859" s="3">
        <f t="shared" si="353"/>
        <v>23372.808296999996</v>
      </c>
      <c r="M1859" s="3">
        <f t="shared" si="358"/>
        <v>450.93433333333815</v>
      </c>
      <c r="N1859">
        <f t="shared" si="354"/>
        <v>450.93433333333815</v>
      </c>
      <c r="O1859">
        <f t="shared" si="355"/>
        <v>0</v>
      </c>
    </row>
    <row r="1860" spans="1:15" x14ac:dyDescent="0.25">
      <c r="A1860" s="3">
        <v>17</v>
      </c>
      <c r="B1860" s="3">
        <f t="shared" si="356"/>
        <v>22</v>
      </c>
      <c r="C1860" s="3">
        <f t="shared" si="357"/>
        <v>6.25</v>
      </c>
      <c r="D1860" s="4">
        <f t="shared" si="349"/>
        <v>62.5</v>
      </c>
      <c r="E1860" s="4">
        <f t="shared" si="350"/>
        <v>346</v>
      </c>
      <c r="F1860">
        <f t="shared" si="352"/>
        <v>22955.979166666664</v>
      </c>
      <c r="H1860" s="3"/>
      <c r="J1860" s="3">
        <f t="shared" si="351"/>
        <v>366</v>
      </c>
      <c r="K1860" s="3">
        <f t="shared" si="353"/>
        <v>23409</v>
      </c>
      <c r="M1860" s="3">
        <f t="shared" si="358"/>
        <v>453.02083333333576</v>
      </c>
      <c r="N1860">
        <f t="shared" si="354"/>
        <v>453.02083333333576</v>
      </c>
      <c r="O1860">
        <f t="shared" si="355"/>
        <v>0</v>
      </c>
    </row>
    <row r="1861" spans="1:15" x14ac:dyDescent="0.25">
      <c r="A1861" s="3">
        <v>17.010000000000002</v>
      </c>
      <c r="B1861" s="3">
        <f t="shared" si="356"/>
        <v>22.01</v>
      </c>
      <c r="C1861" s="3">
        <f t="shared" si="357"/>
        <v>6.25</v>
      </c>
      <c r="D1861" s="4">
        <f t="shared" si="349"/>
        <v>62.5</v>
      </c>
      <c r="E1861" s="4">
        <f t="shared" si="350"/>
        <v>346.18</v>
      </c>
      <c r="F1861">
        <f t="shared" si="352"/>
        <v>22990.11896966667</v>
      </c>
      <c r="H1861" s="3"/>
      <c r="J1861" s="3">
        <f t="shared" si="351"/>
        <v>366.18</v>
      </c>
      <c r="K1861" s="3">
        <f t="shared" si="353"/>
        <v>23445.228303000004</v>
      </c>
      <c r="M1861" s="3">
        <f t="shared" si="358"/>
        <v>455.10933333333378</v>
      </c>
      <c r="N1861">
        <f t="shared" si="354"/>
        <v>455.10933333333378</v>
      </c>
      <c r="O1861">
        <f t="shared" si="355"/>
        <v>0</v>
      </c>
    </row>
    <row r="1862" spans="1:15" x14ac:dyDescent="0.25">
      <c r="A1862" s="3">
        <v>17.02</v>
      </c>
      <c r="B1862" s="3">
        <f t="shared" si="356"/>
        <v>22.02</v>
      </c>
      <c r="C1862" s="3">
        <f t="shared" si="357"/>
        <v>6.25</v>
      </c>
      <c r="D1862" s="4">
        <f t="shared" si="349"/>
        <v>62.5</v>
      </c>
      <c r="E1862" s="4">
        <f t="shared" si="350"/>
        <v>346.36</v>
      </c>
      <c r="F1862">
        <f t="shared" si="352"/>
        <v>23024.293390666666</v>
      </c>
      <c r="H1862" s="3"/>
      <c r="J1862" s="3">
        <f t="shared" si="351"/>
        <v>366.36</v>
      </c>
      <c r="K1862" s="3">
        <f t="shared" si="353"/>
        <v>23481.493223999998</v>
      </c>
      <c r="M1862" s="3">
        <f t="shared" si="358"/>
        <v>457.19983333333221</v>
      </c>
      <c r="N1862">
        <f t="shared" si="354"/>
        <v>457.19983333333221</v>
      </c>
      <c r="O1862">
        <f t="shared" si="355"/>
        <v>0</v>
      </c>
    </row>
    <row r="1863" spans="1:15" x14ac:dyDescent="0.25">
      <c r="A1863" s="3">
        <v>17.03</v>
      </c>
      <c r="B1863" s="3">
        <f t="shared" si="356"/>
        <v>22.03</v>
      </c>
      <c r="C1863" s="3">
        <f t="shared" si="357"/>
        <v>6.25</v>
      </c>
      <c r="D1863" s="4">
        <f t="shared" si="349"/>
        <v>62.5</v>
      </c>
      <c r="E1863" s="4">
        <f t="shared" si="350"/>
        <v>346.54</v>
      </c>
      <c r="F1863">
        <f t="shared" si="352"/>
        <v>23058.502447666673</v>
      </c>
      <c r="H1863" s="3"/>
      <c r="J1863" s="3">
        <f t="shared" si="351"/>
        <v>366.54</v>
      </c>
      <c r="K1863" s="3">
        <f t="shared" si="353"/>
        <v>23517.794781000004</v>
      </c>
      <c r="M1863" s="3">
        <f t="shared" si="358"/>
        <v>459.29233333333104</v>
      </c>
      <c r="N1863">
        <f t="shared" si="354"/>
        <v>459.29233333333104</v>
      </c>
      <c r="O1863">
        <f t="shared" si="355"/>
        <v>0</v>
      </c>
    </row>
    <row r="1864" spans="1:15" x14ac:dyDescent="0.25">
      <c r="A1864" s="3">
        <v>17.04</v>
      </c>
      <c r="B1864" s="3">
        <f t="shared" si="356"/>
        <v>22.04</v>
      </c>
      <c r="C1864" s="3">
        <f t="shared" si="357"/>
        <v>6.25</v>
      </c>
      <c r="D1864" s="4">
        <f t="shared" si="349"/>
        <v>62.5</v>
      </c>
      <c r="E1864" s="4">
        <f t="shared" si="350"/>
        <v>346.71999999999997</v>
      </c>
      <c r="F1864">
        <f t="shared" si="352"/>
        <v>23092.746158666665</v>
      </c>
      <c r="H1864" s="3"/>
      <c r="J1864" s="3">
        <f t="shared" si="351"/>
        <v>366.71999999999997</v>
      </c>
      <c r="K1864" s="3">
        <f t="shared" si="353"/>
        <v>23554.132991999999</v>
      </c>
      <c r="M1864" s="3">
        <f t="shared" si="358"/>
        <v>461.38683333333393</v>
      </c>
      <c r="N1864">
        <f t="shared" si="354"/>
        <v>461.38683333333393</v>
      </c>
      <c r="O1864">
        <f t="shared" si="355"/>
        <v>0</v>
      </c>
    </row>
    <row r="1865" spans="1:15" x14ac:dyDescent="0.25">
      <c r="A1865" s="3">
        <v>17.05</v>
      </c>
      <c r="B1865" s="3">
        <f t="shared" si="356"/>
        <v>22.05</v>
      </c>
      <c r="C1865" s="3">
        <f t="shared" si="357"/>
        <v>6.25</v>
      </c>
      <c r="D1865" s="4">
        <f t="shared" si="349"/>
        <v>62.5</v>
      </c>
      <c r="E1865" s="4">
        <f t="shared" si="350"/>
        <v>346.90000000000003</v>
      </c>
      <c r="F1865">
        <f t="shared" si="352"/>
        <v>23127.024541666666</v>
      </c>
      <c r="H1865" s="3"/>
      <c r="J1865" s="3">
        <f t="shared" si="351"/>
        <v>366.90000000000003</v>
      </c>
      <c r="K1865" s="3">
        <f t="shared" si="353"/>
        <v>23590.507875000003</v>
      </c>
      <c r="M1865" s="3">
        <f t="shared" si="358"/>
        <v>463.48333333333721</v>
      </c>
      <c r="N1865">
        <f t="shared" si="354"/>
        <v>463.48333333333721</v>
      </c>
      <c r="O1865">
        <f t="shared" si="355"/>
        <v>0</v>
      </c>
    </row>
    <row r="1866" spans="1:15" x14ac:dyDescent="0.25">
      <c r="A1866" s="3">
        <v>17.059999999999999</v>
      </c>
      <c r="B1866" s="3">
        <f t="shared" si="356"/>
        <v>22.06</v>
      </c>
      <c r="C1866" s="3">
        <f t="shared" si="357"/>
        <v>6.25</v>
      </c>
      <c r="D1866" s="4">
        <f t="shared" si="349"/>
        <v>62.5</v>
      </c>
      <c r="E1866" s="4">
        <f t="shared" si="350"/>
        <v>347.08</v>
      </c>
      <c r="F1866">
        <f t="shared" si="352"/>
        <v>23161.337614666663</v>
      </c>
      <c r="H1866" s="3"/>
      <c r="J1866" s="3">
        <f t="shared" si="351"/>
        <v>367.08</v>
      </c>
      <c r="K1866" s="3">
        <f t="shared" si="353"/>
        <v>23626.919447999997</v>
      </c>
      <c r="M1866" s="3">
        <f t="shared" si="358"/>
        <v>465.58183333333363</v>
      </c>
      <c r="N1866">
        <f t="shared" si="354"/>
        <v>465.58183333333363</v>
      </c>
      <c r="O1866">
        <f t="shared" si="355"/>
        <v>0</v>
      </c>
    </row>
    <row r="1867" spans="1:15" x14ac:dyDescent="0.25">
      <c r="A1867" s="3">
        <v>17.07</v>
      </c>
      <c r="B1867" s="3">
        <f t="shared" si="356"/>
        <v>22.07</v>
      </c>
      <c r="C1867" s="3">
        <f t="shared" si="357"/>
        <v>6.25</v>
      </c>
      <c r="D1867" s="4">
        <f t="shared" si="349"/>
        <v>62.5</v>
      </c>
      <c r="E1867" s="4">
        <f t="shared" si="350"/>
        <v>347.26</v>
      </c>
      <c r="F1867">
        <f t="shared" si="352"/>
        <v>23195.685395666667</v>
      </c>
      <c r="H1867" s="3"/>
      <c r="J1867" s="3">
        <f t="shared" si="351"/>
        <v>367.26</v>
      </c>
      <c r="K1867" s="3">
        <f t="shared" si="353"/>
        <v>23663.367729000001</v>
      </c>
      <c r="M1867" s="3">
        <f t="shared" si="358"/>
        <v>467.6823333333341</v>
      </c>
      <c r="N1867">
        <f t="shared" si="354"/>
        <v>467.6823333333341</v>
      </c>
      <c r="O1867">
        <f t="shared" si="355"/>
        <v>0</v>
      </c>
    </row>
    <row r="1868" spans="1:15" x14ac:dyDescent="0.25">
      <c r="A1868" s="3">
        <v>17.079999999999998</v>
      </c>
      <c r="B1868" s="3">
        <f t="shared" si="356"/>
        <v>22.08</v>
      </c>
      <c r="C1868" s="3">
        <f t="shared" si="357"/>
        <v>6.25</v>
      </c>
      <c r="D1868" s="4">
        <f t="shared" si="349"/>
        <v>62.5</v>
      </c>
      <c r="E1868" s="4">
        <f t="shared" si="350"/>
        <v>347.43999999999994</v>
      </c>
      <c r="F1868">
        <f t="shared" si="352"/>
        <v>23230.067902666662</v>
      </c>
      <c r="H1868" s="3"/>
      <c r="J1868" s="3">
        <f t="shared" si="351"/>
        <v>367.43999999999994</v>
      </c>
      <c r="K1868" s="3">
        <f t="shared" si="353"/>
        <v>23699.852735999993</v>
      </c>
      <c r="M1868" s="3">
        <f t="shared" si="358"/>
        <v>469.78483333333133</v>
      </c>
      <c r="N1868">
        <f t="shared" si="354"/>
        <v>469.78483333333133</v>
      </c>
      <c r="O1868">
        <f t="shared" si="355"/>
        <v>0</v>
      </c>
    </row>
    <row r="1869" spans="1:15" x14ac:dyDescent="0.25">
      <c r="A1869" s="3">
        <v>17.09</v>
      </c>
      <c r="B1869" s="3">
        <f t="shared" si="356"/>
        <v>22.09</v>
      </c>
      <c r="C1869" s="3">
        <f t="shared" si="357"/>
        <v>6.25</v>
      </c>
      <c r="D1869" s="4">
        <f t="shared" si="349"/>
        <v>62.5</v>
      </c>
      <c r="E1869" s="4">
        <f t="shared" si="350"/>
        <v>347.62</v>
      </c>
      <c r="F1869">
        <f t="shared" si="352"/>
        <v>23264.485153666668</v>
      </c>
      <c r="H1869" s="3"/>
      <c r="J1869" s="3">
        <f t="shared" si="351"/>
        <v>367.62</v>
      </c>
      <c r="K1869" s="3">
        <f t="shared" si="353"/>
        <v>23736.374487000001</v>
      </c>
      <c r="M1869" s="3">
        <f t="shared" si="358"/>
        <v>471.88933333333262</v>
      </c>
      <c r="N1869">
        <f t="shared" si="354"/>
        <v>471.88933333333262</v>
      </c>
      <c r="O1869">
        <f t="shared" si="355"/>
        <v>0</v>
      </c>
    </row>
    <row r="1870" spans="1:15" x14ac:dyDescent="0.25">
      <c r="A1870" s="3">
        <v>17.100000000000001</v>
      </c>
      <c r="B1870" s="3">
        <f t="shared" si="356"/>
        <v>22.1</v>
      </c>
      <c r="C1870" s="3">
        <f t="shared" si="357"/>
        <v>6.25</v>
      </c>
      <c r="D1870" s="4">
        <f t="shared" si="349"/>
        <v>62.5</v>
      </c>
      <c r="E1870" s="4">
        <f t="shared" si="350"/>
        <v>347.8</v>
      </c>
      <c r="F1870">
        <f t="shared" si="352"/>
        <v>23298.93716666667</v>
      </c>
      <c r="H1870" s="3"/>
      <c r="J1870" s="3">
        <f t="shared" si="351"/>
        <v>367.8</v>
      </c>
      <c r="K1870" s="3">
        <f t="shared" si="353"/>
        <v>23772.933000000005</v>
      </c>
      <c r="M1870" s="3">
        <f t="shared" si="358"/>
        <v>473.9958333333343</v>
      </c>
      <c r="N1870">
        <f t="shared" si="354"/>
        <v>473.9958333333343</v>
      </c>
      <c r="O1870">
        <f t="shared" si="355"/>
        <v>0</v>
      </c>
    </row>
    <row r="1871" spans="1:15" x14ac:dyDescent="0.25">
      <c r="A1871" s="3">
        <v>17.11</v>
      </c>
      <c r="B1871" s="3">
        <f t="shared" si="356"/>
        <v>22.11</v>
      </c>
      <c r="C1871" s="3">
        <f t="shared" si="357"/>
        <v>6.25</v>
      </c>
      <c r="D1871" s="4">
        <f t="shared" si="349"/>
        <v>62.5</v>
      </c>
      <c r="E1871" s="4">
        <f t="shared" si="350"/>
        <v>347.98</v>
      </c>
      <c r="F1871">
        <f t="shared" si="352"/>
        <v>23333.423959666667</v>
      </c>
      <c r="H1871" s="3"/>
      <c r="J1871" s="3">
        <f t="shared" si="351"/>
        <v>367.98</v>
      </c>
      <c r="K1871" s="3">
        <f t="shared" si="353"/>
        <v>23809.528292999996</v>
      </c>
      <c r="M1871" s="3">
        <f t="shared" si="358"/>
        <v>476.10433333332912</v>
      </c>
      <c r="N1871">
        <f t="shared" si="354"/>
        <v>476.10433333332912</v>
      </c>
      <c r="O1871">
        <f t="shared" si="355"/>
        <v>0</v>
      </c>
    </row>
    <row r="1872" spans="1:15" x14ac:dyDescent="0.25">
      <c r="A1872" s="3">
        <v>17.12</v>
      </c>
      <c r="B1872" s="3">
        <f t="shared" si="356"/>
        <v>22.12</v>
      </c>
      <c r="C1872" s="3">
        <f t="shared" si="357"/>
        <v>6.25</v>
      </c>
      <c r="D1872" s="4">
        <f t="shared" si="349"/>
        <v>62.5</v>
      </c>
      <c r="E1872" s="4">
        <f t="shared" si="350"/>
        <v>348.16</v>
      </c>
      <c r="F1872">
        <f t="shared" si="352"/>
        <v>23367.945550666671</v>
      </c>
      <c r="H1872" s="3"/>
      <c r="J1872" s="3">
        <f t="shared" si="351"/>
        <v>368.16</v>
      </c>
      <c r="K1872" s="3">
        <f t="shared" si="353"/>
        <v>23846.160384000003</v>
      </c>
      <c r="M1872" s="3">
        <f t="shared" si="358"/>
        <v>478.21483333333163</v>
      </c>
      <c r="N1872">
        <f t="shared" si="354"/>
        <v>478.21483333333163</v>
      </c>
      <c r="O1872">
        <f t="shared" si="355"/>
        <v>0</v>
      </c>
    </row>
    <row r="1873" spans="1:15" x14ac:dyDescent="0.25">
      <c r="A1873" s="3">
        <v>17.13</v>
      </c>
      <c r="B1873" s="3">
        <f t="shared" si="356"/>
        <v>22.13</v>
      </c>
      <c r="C1873" s="3">
        <f t="shared" si="357"/>
        <v>6.25</v>
      </c>
      <c r="D1873" s="4">
        <f t="shared" si="349"/>
        <v>62.5</v>
      </c>
      <c r="E1873" s="4">
        <f t="shared" si="350"/>
        <v>348.34</v>
      </c>
      <c r="F1873">
        <f t="shared" si="352"/>
        <v>23402.501957666664</v>
      </c>
      <c r="H1873" s="3"/>
      <c r="J1873" s="3">
        <f t="shared" si="351"/>
        <v>368.34</v>
      </c>
      <c r="K1873" s="3">
        <f t="shared" si="353"/>
        <v>23882.829290999995</v>
      </c>
      <c r="M1873" s="3">
        <f t="shared" si="358"/>
        <v>480.3273333333309</v>
      </c>
      <c r="N1873">
        <f t="shared" si="354"/>
        <v>480.3273333333309</v>
      </c>
      <c r="O1873">
        <f t="shared" si="355"/>
        <v>0</v>
      </c>
    </row>
    <row r="1874" spans="1:15" x14ac:dyDescent="0.25">
      <c r="A1874" s="3">
        <v>17.14</v>
      </c>
      <c r="B1874" s="3">
        <f t="shared" si="356"/>
        <v>22.14</v>
      </c>
      <c r="C1874" s="3">
        <f t="shared" si="357"/>
        <v>6.25</v>
      </c>
      <c r="D1874" s="4">
        <f t="shared" si="349"/>
        <v>62.5</v>
      </c>
      <c r="E1874" s="4">
        <f t="shared" si="350"/>
        <v>348.52</v>
      </c>
      <c r="F1874">
        <f t="shared" si="352"/>
        <v>23437.093198666669</v>
      </c>
      <c r="H1874" s="3"/>
      <c r="J1874" s="3">
        <f t="shared" si="351"/>
        <v>368.52</v>
      </c>
      <c r="K1874" s="3">
        <f t="shared" si="353"/>
        <v>23919.535032</v>
      </c>
      <c r="M1874" s="3">
        <f t="shared" si="358"/>
        <v>482.44183333333058</v>
      </c>
      <c r="N1874">
        <f t="shared" si="354"/>
        <v>482.44183333333058</v>
      </c>
      <c r="O1874">
        <f t="shared" si="355"/>
        <v>0</v>
      </c>
    </row>
    <row r="1875" spans="1:15" x14ac:dyDescent="0.25">
      <c r="A1875" s="3">
        <v>17.149999999999999</v>
      </c>
      <c r="B1875" s="3">
        <f t="shared" si="356"/>
        <v>22.15</v>
      </c>
      <c r="C1875" s="3">
        <f t="shared" si="357"/>
        <v>6.25</v>
      </c>
      <c r="D1875" s="4">
        <f t="shared" si="349"/>
        <v>62.5</v>
      </c>
      <c r="E1875" s="4">
        <f t="shared" si="350"/>
        <v>348.7</v>
      </c>
      <c r="F1875">
        <f t="shared" si="352"/>
        <v>23471.719291666661</v>
      </c>
      <c r="H1875" s="3"/>
      <c r="J1875" s="3">
        <f t="shared" si="351"/>
        <v>368.7</v>
      </c>
      <c r="K1875" s="3">
        <f t="shared" si="353"/>
        <v>23956.277624999995</v>
      </c>
      <c r="M1875" s="3">
        <f t="shared" si="358"/>
        <v>484.5583333333343</v>
      </c>
      <c r="N1875">
        <f t="shared" si="354"/>
        <v>484.5583333333343</v>
      </c>
      <c r="O1875">
        <f t="shared" si="355"/>
        <v>0</v>
      </c>
    </row>
    <row r="1876" spans="1:15" x14ac:dyDescent="0.25">
      <c r="A1876" s="3">
        <v>17.16</v>
      </c>
      <c r="B1876" s="3">
        <f t="shared" si="356"/>
        <v>22.16</v>
      </c>
      <c r="C1876" s="3">
        <f t="shared" si="357"/>
        <v>6.25</v>
      </c>
      <c r="D1876" s="4">
        <f t="shared" si="349"/>
        <v>62.5</v>
      </c>
      <c r="E1876" s="4">
        <f t="shared" si="350"/>
        <v>348.88</v>
      </c>
      <c r="F1876">
        <f t="shared" si="352"/>
        <v>23506.38025466667</v>
      </c>
      <c r="H1876" s="3"/>
      <c r="J1876" s="3">
        <f t="shared" si="351"/>
        <v>368.88</v>
      </c>
      <c r="K1876" s="3">
        <f t="shared" si="353"/>
        <v>23993.057088000001</v>
      </c>
      <c r="M1876" s="3">
        <f t="shared" si="358"/>
        <v>486.67683333333116</v>
      </c>
      <c r="N1876">
        <f t="shared" si="354"/>
        <v>486.67683333333116</v>
      </c>
      <c r="O1876">
        <f t="shared" si="355"/>
        <v>0</v>
      </c>
    </row>
    <row r="1877" spans="1:15" x14ac:dyDescent="0.25">
      <c r="A1877" s="3">
        <v>17.170000000000002</v>
      </c>
      <c r="B1877" s="3">
        <f t="shared" si="356"/>
        <v>22.17</v>
      </c>
      <c r="C1877" s="3">
        <f t="shared" si="357"/>
        <v>6.25</v>
      </c>
      <c r="D1877" s="4">
        <f t="shared" si="349"/>
        <v>62.5</v>
      </c>
      <c r="E1877" s="4">
        <f t="shared" si="350"/>
        <v>349.06000000000006</v>
      </c>
      <c r="F1877">
        <f t="shared" si="352"/>
        <v>23541.076105666674</v>
      </c>
      <c r="H1877" s="3"/>
      <c r="J1877" s="3">
        <f t="shared" si="351"/>
        <v>369.06000000000006</v>
      </c>
      <c r="K1877" s="3">
        <f t="shared" si="353"/>
        <v>24029.873439000006</v>
      </c>
      <c r="M1877" s="3">
        <f t="shared" si="358"/>
        <v>488.79733333333206</v>
      </c>
      <c r="N1877">
        <f t="shared" si="354"/>
        <v>488.79733333333206</v>
      </c>
      <c r="O1877">
        <f t="shared" si="355"/>
        <v>0</v>
      </c>
    </row>
    <row r="1878" spans="1:15" x14ac:dyDescent="0.25">
      <c r="A1878" s="3">
        <v>17.18</v>
      </c>
      <c r="B1878" s="3">
        <f t="shared" si="356"/>
        <v>22.18</v>
      </c>
      <c r="C1878" s="3">
        <f t="shared" si="357"/>
        <v>6.25</v>
      </c>
      <c r="D1878" s="4">
        <f t="shared" si="349"/>
        <v>62.5</v>
      </c>
      <c r="E1878" s="4">
        <f t="shared" si="350"/>
        <v>349.24</v>
      </c>
      <c r="F1878">
        <f t="shared" si="352"/>
        <v>23575.806862666668</v>
      </c>
      <c r="H1878" s="3"/>
      <c r="J1878" s="3">
        <f t="shared" si="351"/>
        <v>369.24</v>
      </c>
      <c r="K1878" s="3">
        <f t="shared" si="353"/>
        <v>24066.726695999998</v>
      </c>
      <c r="M1878" s="3">
        <f t="shared" si="358"/>
        <v>490.91983333332973</v>
      </c>
      <c r="N1878">
        <f t="shared" si="354"/>
        <v>490.91983333332973</v>
      </c>
      <c r="O1878">
        <f t="shared" si="355"/>
        <v>0</v>
      </c>
    </row>
    <row r="1879" spans="1:15" x14ac:dyDescent="0.25">
      <c r="A1879" s="3">
        <v>17.190000000000001</v>
      </c>
      <c r="B1879" s="3">
        <f t="shared" si="356"/>
        <v>22.19</v>
      </c>
      <c r="C1879" s="3">
        <f t="shared" si="357"/>
        <v>6.25</v>
      </c>
      <c r="D1879" s="4">
        <f t="shared" si="349"/>
        <v>62.5</v>
      </c>
      <c r="E1879" s="4">
        <f t="shared" si="350"/>
        <v>349.42</v>
      </c>
      <c r="F1879">
        <f t="shared" si="352"/>
        <v>23610.572543666669</v>
      </c>
      <c r="H1879" s="3"/>
      <c r="J1879" s="3">
        <f t="shared" si="351"/>
        <v>369.42</v>
      </c>
      <c r="K1879" s="3">
        <f t="shared" si="353"/>
        <v>24103.616877000008</v>
      </c>
      <c r="M1879" s="3">
        <f t="shared" si="358"/>
        <v>493.04433333333873</v>
      </c>
      <c r="N1879">
        <f t="shared" si="354"/>
        <v>493.04433333333873</v>
      </c>
      <c r="O1879">
        <f t="shared" si="355"/>
        <v>0</v>
      </c>
    </row>
    <row r="1880" spans="1:15" x14ac:dyDescent="0.25">
      <c r="A1880" s="3">
        <v>17.2</v>
      </c>
      <c r="B1880" s="3">
        <f t="shared" si="356"/>
        <v>22.2</v>
      </c>
      <c r="C1880" s="3">
        <f t="shared" si="357"/>
        <v>6.25</v>
      </c>
      <c r="D1880" s="4">
        <f t="shared" si="349"/>
        <v>62.5</v>
      </c>
      <c r="E1880" s="4">
        <f t="shared" si="350"/>
        <v>349.59999999999997</v>
      </c>
      <c r="F1880">
        <f t="shared" si="352"/>
        <v>23645.373166666664</v>
      </c>
      <c r="H1880" s="3"/>
      <c r="J1880" s="3">
        <f t="shared" si="351"/>
        <v>369.59999999999997</v>
      </c>
      <c r="K1880" s="3">
        <f t="shared" si="353"/>
        <v>24140.543999999994</v>
      </c>
      <c r="M1880" s="3">
        <f t="shared" si="358"/>
        <v>495.17083333332994</v>
      </c>
      <c r="N1880">
        <f t="shared" si="354"/>
        <v>495.17083333332994</v>
      </c>
      <c r="O1880">
        <f t="shared" si="355"/>
        <v>0</v>
      </c>
    </row>
    <row r="1881" spans="1:15" x14ac:dyDescent="0.25">
      <c r="A1881" s="3">
        <v>17.21</v>
      </c>
      <c r="B1881" s="3">
        <f t="shared" si="356"/>
        <v>22.21</v>
      </c>
      <c r="C1881" s="3">
        <f t="shared" si="357"/>
        <v>6.25</v>
      </c>
      <c r="D1881" s="4">
        <f t="shared" si="349"/>
        <v>62.5</v>
      </c>
      <c r="E1881" s="4">
        <f t="shared" si="350"/>
        <v>349.78000000000003</v>
      </c>
      <c r="F1881">
        <f t="shared" si="352"/>
        <v>23680.208749666672</v>
      </c>
      <c r="H1881" s="3"/>
      <c r="J1881" s="3">
        <f t="shared" si="351"/>
        <v>369.78000000000003</v>
      </c>
      <c r="K1881" s="3">
        <f t="shared" si="353"/>
        <v>24177.508083000001</v>
      </c>
      <c r="M1881" s="3">
        <f t="shared" si="358"/>
        <v>497.29933333332883</v>
      </c>
      <c r="N1881">
        <f t="shared" si="354"/>
        <v>497.29933333332883</v>
      </c>
      <c r="O1881">
        <f t="shared" si="355"/>
        <v>0</v>
      </c>
    </row>
    <row r="1882" spans="1:15" x14ac:dyDescent="0.25">
      <c r="A1882" s="3">
        <v>17.22</v>
      </c>
      <c r="B1882" s="3">
        <f t="shared" si="356"/>
        <v>22.22</v>
      </c>
      <c r="C1882" s="3">
        <f t="shared" si="357"/>
        <v>6.25</v>
      </c>
      <c r="D1882" s="4">
        <f t="shared" si="349"/>
        <v>62.5</v>
      </c>
      <c r="E1882" s="4">
        <f t="shared" si="350"/>
        <v>349.96</v>
      </c>
      <c r="F1882">
        <f t="shared" si="352"/>
        <v>23715.079310666661</v>
      </c>
      <c r="H1882" s="3"/>
      <c r="J1882" s="3">
        <f t="shared" si="351"/>
        <v>369.96</v>
      </c>
      <c r="K1882" s="3">
        <f t="shared" si="353"/>
        <v>24214.509143999996</v>
      </c>
      <c r="M1882" s="3">
        <f t="shared" si="358"/>
        <v>499.42983333333541</v>
      </c>
      <c r="N1882">
        <f t="shared" si="354"/>
        <v>499.42983333333541</v>
      </c>
      <c r="O1882">
        <f t="shared" si="355"/>
        <v>0</v>
      </c>
    </row>
    <row r="1883" spans="1:15" x14ac:dyDescent="0.25">
      <c r="A1883" s="3">
        <v>17.23</v>
      </c>
      <c r="B1883" s="3">
        <f t="shared" si="356"/>
        <v>22.23</v>
      </c>
      <c r="C1883" s="3">
        <f t="shared" si="357"/>
        <v>6.25</v>
      </c>
      <c r="D1883" s="4">
        <f t="shared" si="349"/>
        <v>62.5</v>
      </c>
      <c r="E1883" s="4">
        <f t="shared" si="350"/>
        <v>350.14</v>
      </c>
      <c r="F1883">
        <f t="shared" si="352"/>
        <v>23749.984867666666</v>
      </c>
      <c r="H1883" s="3"/>
      <c r="J1883" s="3">
        <f t="shared" si="351"/>
        <v>370.14</v>
      </c>
      <c r="K1883" s="3">
        <f t="shared" si="353"/>
        <v>24251.547201000001</v>
      </c>
      <c r="M1883" s="3">
        <f t="shared" si="358"/>
        <v>501.56233333333512</v>
      </c>
      <c r="N1883">
        <f t="shared" si="354"/>
        <v>501.56233333333512</v>
      </c>
      <c r="O1883">
        <f t="shared" si="355"/>
        <v>0</v>
      </c>
    </row>
    <row r="1884" spans="1:15" x14ac:dyDescent="0.25">
      <c r="A1884" s="3">
        <v>17.239999999999998</v>
      </c>
      <c r="B1884" s="3">
        <f t="shared" si="356"/>
        <v>22.24</v>
      </c>
      <c r="C1884" s="3">
        <f t="shared" si="357"/>
        <v>6.25</v>
      </c>
      <c r="D1884" s="4">
        <f t="shared" si="349"/>
        <v>62.5</v>
      </c>
      <c r="E1884" s="4">
        <f t="shared" si="350"/>
        <v>350.32</v>
      </c>
      <c r="F1884">
        <f t="shared" si="352"/>
        <v>23784.925438666662</v>
      </c>
      <c r="H1884" s="3"/>
      <c r="J1884" s="3">
        <f t="shared" si="351"/>
        <v>370.32</v>
      </c>
      <c r="K1884" s="3">
        <f t="shared" si="353"/>
        <v>24288.622271999993</v>
      </c>
      <c r="M1884" s="3">
        <f t="shared" si="358"/>
        <v>503.6968333333316</v>
      </c>
      <c r="N1884">
        <f t="shared" si="354"/>
        <v>503.6968333333316</v>
      </c>
      <c r="O1884">
        <f t="shared" si="355"/>
        <v>0</v>
      </c>
    </row>
    <row r="1885" spans="1:15" x14ac:dyDescent="0.25">
      <c r="A1885" s="3">
        <v>17.25</v>
      </c>
      <c r="B1885" s="3">
        <f t="shared" si="356"/>
        <v>22.25</v>
      </c>
      <c r="C1885" s="3">
        <f t="shared" si="357"/>
        <v>6.25</v>
      </c>
      <c r="D1885" s="4">
        <f t="shared" si="349"/>
        <v>62.5</v>
      </c>
      <c r="E1885" s="4">
        <f t="shared" si="350"/>
        <v>350.5</v>
      </c>
      <c r="F1885">
        <f t="shared" si="352"/>
        <v>23819.901041666664</v>
      </c>
      <c r="H1885" s="3"/>
      <c r="J1885" s="3">
        <f t="shared" si="351"/>
        <v>370.5</v>
      </c>
      <c r="K1885" s="3">
        <f t="shared" si="353"/>
        <v>24325.734375</v>
      </c>
      <c r="M1885" s="3">
        <f t="shared" si="358"/>
        <v>505.83333333333576</v>
      </c>
      <c r="N1885">
        <f t="shared" si="354"/>
        <v>505.83333333333576</v>
      </c>
      <c r="O1885">
        <f t="shared" si="355"/>
        <v>0</v>
      </c>
    </row>
    <row r="1886" spans="1:15" x14ac:dyDescent="0.25">
      <c r="A1886" s="3">
        <v>17.260000000000002</v>
      </c>
      <c r="B1886" s="3">
        <f t="shared" si="356"/>
        <v>22.26</v>
      </c>
      <c r="C1886" s="3">
        <f t="shared" si="357"/>
        <v>6.25</v>
      </c>
      <c r="D1886" s="4">
        <f t="shared" si="349"/>
        <v>62.5</v>
      </c>
      <c r="E1886" s="4">
        <f t="shared" si="350"/>
        <v>350.68</v>
      </c>
      <c r="F1886">
        <f t="shared" si="352"/>
        <v>23854.911694666669</v>
      </c>
      <c r="H1886" s="3"/>
      <c r="J1886" s="3">
        <f t="shared" si="351"/>
        <v>370.68</v>
      </c>
      <c r="K1886" s="3">
        <f t="shared" si="353"/>
        <v>24362.883528000006</v>
      </c>
      <c r="M1886" s="3">
        <f t="shared" si="358"/>
        <v>507.97183333333669</v>
      </c>
      <c r="N1886">
        <f t="shared" si="354"/>
        <v>507.97183333333669</v>
      </c>
      <c r="O1886">
        <f t="shared" si="355"/>
        <v>0</v>
      </c>
    </row>
    <row r="1887" spans="1:15" x14ac:dyDescent="0.25">
      <c r="A1887" s="3">
        <v>17.27</v>
      </c>
      <c r="B1887" s="3">
        <f t="shared" si="356"/>
        <v>22.27</v>
      </c>
      <c r="C1887" s="3">
        <f t="shared" si="357"/>
        <v>6.25</v>
      </c>
      <c r="D1887" s="4">
        <f t="shared" si="349"/>
        <v>62.5</v>
      </c>
      <c r="E1887" s="4">
        <f t="shared" si="350"/>
        <v>350.86</v>
      </c>
      <c r="F1887">
        <f t="shared" si="352"/>
        <v>23889.957415666668</v>
      </c>
      <c r="H1887" s="3"/>
      <c r="J1887" s="3">
        <f t="shared" si="351"/>
        <v>370.86</v>
      </c>
      <c r="K1887" s="3">
        <f t="shared" si="353"/>
        <v>24400.069749000002</v>
      </c>
      <c r="M1887" s="3">
        <f t="shared" si="358"/>
        <v>510.11233333333439</v>
      </c>
      <c r="N1887">
        <f t="shared" si="354"/>
        <v>510.11233333333439</v>
      </c>
      <c r="O1887">
        <f t="shared" si="355"/>
        <v>0</v>
      </c>
    </row>
    <row r="1888" spans="1:15" x14ac:dyDescent="0.25">
      <c r="A1888" s="3">
        <v>17.28</v>
      </c>
      <c r="B1888" s="3">
        <f t="shared" si="356"/>
        <v>22.28</v>
      </c>
      <c r="C1888" s="3">
        <f t="shared" si="357"/>
        <v>6.25</v>
      </c>
      <c r="D1888" s="4">
        <f t="shared" si="349"/>
        <v>62.5</v>
      </c>
      <c r="E1888" s="4">
        <f t="shared" si="350"/>
        <v>351.04</v>
      </c>
      <c r="F1888">
        <f t="shared" si="352"/>
        <v>23925.03822266667</v>
      </c>
      <c r="H1888" s="3"/>
      <c r="J1888" s="3">
        <f t="shared" si="351"/>
        <v>371.04</v>
      </c>
      <c r="K1888" s="3">
        <f t="shared" si="353"/>
        <v>24437.29305600001</v>
      </c>
      <c r="M1888" s="3">
        <f t="shared" si="358"/>
        <v>512.25483333333977</v>
      </c>
      <c r="N1888">
        <f t="shared" si="354"/>
        <v>512.25483333333977</v>
      </c>
      <c r="O1888">
        <f t="shared" si="355"/>
        <v>0</v>
      </c>
    </row>
    <row r="1889" spans="1:15" x14ac:dyDescent="0.25">
      <c r="A1889" s="3">
        <v>17.29</v>
      </c>
      <c r="B1889" s="3">
        <f t="shared" si="356"/>
        <v>22.29</v>
      </c>
      <c r="C1889" s="3">
        <f t="shared" si="357"/>
        <v>6.25</v>
      </c>
      <c r="D1889" s="4">
        <f t="shared" ref="D1889:D1952" si="359">MAX(10*C1889,$G$13*C1889+$G$9-2*$G$11*(1+$G$12)^0.5)</f>
        <v>62.5</v>
      </c>
      <c r="E1889" s="4">
        <f t="shared" ref="E1889:E1952" si="360">MAX(10*B1889,$G$13*B1889+$G$9-2*$G$11*(1+$G$12)^0.5)</f>
        <v>351.21999999999997</v>
      </c>
      <c r="F1889">
        <f t="shared" si="352"/>
        <v>23960.154133666663</v>
      </c>
      <c r="H1889" s="3"/>
      <c r="J1889" s="3">
        <f t="shared" ref="J1889:J1952" si="361">$G$13*A1889+2*$G$11*(1+$G$12)^0.5</f>
        <v>371.21999999999997</v>
      </c>
      <c r="K1889" s="3">
        <f t="shared" si="353"/>
        <v>24474.553466999994</v>
      </c>
      <c r="M1889" s="3">
        <f t="shared" si="358"/>
        <v>514.39933333333101</v>
      </c>
      <c r="N1889">
        <f t="shared" si="354"/>
        <v>514.39933333333101</v>
      </c>
      <c r="O1889">
        <f t="shared" si="355"/>
        <v>0</v>
      </c>
    </row>
    <row r="1890" spans="1:15" x14ac:dyDescent="0.25">
      <c r="A1890" s="3">
        <v>17.3</v>
      </c>
      <c r="B1890" s="3">
        <f t="shared" si="356"/>
        <v>22.3</v>
      </c>
      <c r="C1890" s="3">
        <f t="shared" si="357"/>
        <v>6.25</v>
      </c>
      <c r="D1890" s="4">
        <f t="shared" si="359"/>
        <v>62.5</v>
      </c>
      <c r="E1890" s="4">
        <f t="shared" si="360"/>
        <v>351.40000000000003</v>
      </c>
      <c r="F1890">
        <f t="shared" ref="F1890:F1953" si="362">$I$158*C1890*(0.5*C1890+B1890-C1890)  +  (D1890-$I$158)*0.5*C1890*(C1890/3+B1890-C1890)  +  D1890*(B1890-C1890)*0.5*(B1890-C1890)  +  (E1890-D1890)*0.5*(B1890-C1890)*(B1890-C1890)/3</f>
        <v>23995.305166666669</v>
      </c>
      <c r="H1890" s="3"/>
      <c r="J1890" s="3">
        <f t="shared" si="361"/>
        <v>371.40000000000003</v>
      </c>
      <c r="K1890" s="3">
        <f t="shared" ref="K1890:K1953" si="363">$K$158*A1890*0.5*A1890  +  (J1890-$K$158)*0.5*A1890*A1890/3</f>
        <v>24511.851000000002</v>
      </c>
      <c r="M1890" s="3">
        <f t="shared" si="358"/>
        <v>516.54583333333358</v>
      </c>
      <c r="N1890">
        <f t="shared" ref="N1890:N1953" si="364">ABS(M1890)</f>
        <v>516.54583333333358</v>
      </c>
      <c r="O1890">
        <f t="shared" ref="O1890:O1953" si="365">IF(N1890=$N$3162,A1890,0)</f>
        <v>0</v>
      </c>
    </row>
    <row r="1891" spans="1:15" x14ac:dyDescent="0.25">
      <c r="A1891" s="3">
        <v>17.309999999999999</v>
      </c>
      <c r="B1891" s="3">
        <f t="shared" ref="B1891:B1954" si="366">$B$158+A1891</f>
        <v>22.31</v>
      </c>
      <c r="C1891" s="3">
        <f t="shared" ref="C1891:C1954" si="367">IF($F$158&gt;B1891,B1891,$F$158)</f>
        <v>6.25</v>
      </c>
      <c r="D1891" s="4">
        <f t="shared" si="359"/>
        <v>62.5</v>
      </c>
      <c r="E1891" s="4">
        <f t="shared" si="360"/>
        <v>351.58</v>
      </c>
      <c r="F1891">
        <f t="shared" si="362"/>
        <v>24030.49133966666</v>
      </c>
      <c r="H1891" s="3"/>
      <c r="J1891" s="3">
        <f t="shared" si="361"/>
        <v>371.58</v>
      </c>
      <c r="K1891" s="3">
        <f t="shared" si="363"/>
        <v>24549.185672999993</v>
      </c>
      <c r="M1891" s="3">
        <f t="shared" ref="M1891:M1954" si="368">K1891-F1891</f>
        <v>518.69433333333291</v>
      </c>
      <c r="N1891">
        <f t="shared" si="364"/>
        <v>518.69433333333291</v>
      </c>
      <c r="O1891">
        <f t="shared" si="365"/>
        <v>0</v>
      </c>
    </row>
    <row r="1892" spans="1:15" x14ac:dyDescent="0.25">
      <c r="A1892" s="3">
        <v>17.32</v>
      </c>
      <c r="B1892" s="3">
        <f t="shared" si="366"/>
        <v>22.32</v>
      </c>
      <c r="C1892" s="3">
        <f t="shared" si="367"/>
        <v>6.25</v>
      </c>
      <c r="D1892" s="4">
        <f t="shared" si="359"/>
        <v>62.5</v>
      </c>
      <c r="E1892" s="4">
        <f t="shared" si="360"/>
        <v>351.76</v>
      </c>
      <c r="F1892">
        <f t="shared" si="362"/>
        <v>24065.712670666668</v>
      </c>
      <c r="H1892" s="3"/>
      <c r="J1892" s="3">
        <f t="shared" si="361"/>
        <v>371.76</v>
      </c>
      <c r="K1892" s="3">
        <f t="shared" si="363"/>
        <v>24586.557504</v>
      </c>
      <c r="M1892" s="3">
        <f t="shared" si="368"/>
        <v>520.84483333333264</v>
      </c>
      <c r="N1892">
        <f t="shared" si="364"/>
        <v>520.84483333333264</v>
      </c>
      <c r="O1892">
        <f t="shared" si="365"/>
        <v>0</v>
      </c>
    </row>
    <row r="1893" spans="1:15" x14ac:dyDescent="0.25">
      <c r="A1893" s="3">
        <v>17.329999999999998</v>
      </c>
      <c r="B1893" s="3">
        <f t="shared" si="366"/>
        <v>22.33</v>
      </c>
      <c r="C1893" s="3">
        <f t="shared" si="367"/>
        <v>6.25</v>
      </c>
      <c r="D1893" s="4">
        <f t="shared" si="359"/>
        <v>62.5</v>
      </c>
      <c r="E1893" s="4">
        <f t="shared" si="360"/>
        <v>351.93999999999994</v>
      </c>
      <c r="F1893">
        <f t="shared" si="362"/>
        <v>24100.969177666659</v>
      </c>
      <c r="H1893" s="3"/>
      <c r="J1893" s="3">
        <f t="shared" si="361"/>
        <v>371.93999999999994</v>
      </c>
      <c r="K1893" s="3">
        <f t="shared" si="363"/>
        <v>24623.966510999991</v>
      </c>
      <c r="M1893" s="3">
        <f t="shared" si="368"/>
        <v>522.99733333333279</v>
      </c>
      <c r="N1893">
        <f t="shared" si="364"/>
        <v>522.99733333333279</v>
      </c>
      <c r="O1893">
        <f t="shared" si="365"/>
        <v>0</v>
      </c>
    </row>
    <row r="1894" spans="1:15" x14ac:dyDescent="0.25">
      <c r="A1894" s="3">
        <v>17.34</v>
      </c>
      <c r="B1894" s="3">
        <f t="shared" si="366"/>
        <v>22.34</v>
      </c>
      <c r="C1894" s="3">
        <f t="shared" si="367"/>
        <v>6.25</v>
      </c>
      <c r="D1894" s="4">
        <f t="shared" si="359"/>
        <v>62.5</v>
      </c>
      <c r="E1894" s="4">
        <f t="shared" si="360"/>
        <v>352.12</v>
      </c>
      <c r="F1894">
        <f t="shared" si="362"/>
        <v>24136.260878666668</v>
      </c>
      <c r="H1894" s="3"/>
      <c r="J1894" s="3">
        <f t="shared" si="361"/>
        <v>372.12</v>
      </c>
      <c r="K1894" s="3">
        <f t="shared" si="363"/>
        <v>24661.412711999998</v>
      </c>
      <c r="M1894" s="3">
        <f t="shared" si="368"/>
        <v>525.15183333332971</v>
      </c>
      <c r="N1894">
        <f t="shared" si="364"/>
        <v>525.15183333332971</v>
      </c>
      <c r="O1894">
        <f t="shared" si="365"/>
        <v>0</v>
      </c>
    </row>
    <row r="1895" spans="1:15" x14ac:dyDescent="0.25">
      <c r="A1895" s="3">
        <v>17.350000000000001</v>
      </c>
      <c r="B1895" s="3">
        <f t="shared" si="366"/>
        <v>22.35</v>
      </c>
      <c r="C1895" s="3">
        <f t="shared" si="367"/>
        <v>6.25</v>
      </c>
      <c r="D1895" s="4">
        <f t="shared" si="359"/>
        <v>62.5</v>
      </c>
      <c r="E1895" s="4">
        <f t="shared" si="360"/>
        <v>352.3</v>
      </c>
      <c r="F1895">
        <f t="shared" si="362"/>
        <v>24171.587791666672</v>
      </c>
      <c r="H1895" s="3"/>
      <c r="J1895" s="3">
        <f t="shared" si="361"/>
        <v>372.3</v>
      </c>
      <c r="K1895" s="3">
        <f t="shared" si="363"/>
        <v>24698.896125000007</v>
      </c>
      <c r="M1895" s="3">
        <f t="shared" si="368"/>
        <v>527.3083333333343</v>
      </c>
      <c r="N1895">
        <f t="shared" si="364"/>
        <v>527.3083333333343</v>
      </c>
      <c r="O1895">
        <f t="shared" si="365"/>
        <v>0</v>
      </c>
    </row>
    <row r="1896" spans="1:15" x14ac:dyDescent="0.25">
      <c r="A1896" s="3">
        <v>17.36</v>
      </c>
      <c r="B1896" s="3">
        <f t="shared" si="366"/>
        <v>22.36</v>
      </c>
      <c r="C1896" s="3">
        <f t="shared" si="367"/>
        <v>6.25</v>
      </c>
      <c r="D1896" s="4">
        <f t="shared" si="359"/>
        <v>62.5</v>
      </c>
      <c r="E1896" s="4">
        <f t="shared" si="360"/>
        <v>352.48</v>
      </c>
      <c r="F1896">
        <f t="shared" si="362"/>
        <v>24206.949934666663</v>
      </c>
      <c r="H1896" s="3"/>
      <c r="J1896" s="3">
        <f t="shared" si="361"/>
        <v>372.48</v>
      </c>
      <c r="K1896" s="3">
        <f t="shared" si="363"/>
        <v>24736.416767999999</v>
      </c>
      <c r="M1896" s="3">
        <f t="shared" si="368"/>
        <v>529.46683333333567</v>
      </c>
      <c r="N1896">
        <f t="shared" si="364"/>
        <v>529.46683333333567</v>
      </c>
      <c r="O1896">
        <f t="shared" si="365"/>
        <v>0</v>
      </c>
    </row>
    <row r="1897" spans="1:15" x14ac:dyDescent="0.25">
      <c r="A1897" s="3">
        <v>17.37</v>
      </c>
      <c r="B1897" s="3">
        <f t="shared" si="366"/>
        <v>22.37</v>
      </c>
      <c r="C1897" s="3">
        <f t="shared" si="367"/>
        <v>6.25</v>
      </c>
      <c r="D1897" s="4">
        <f t="shared" si="359"/>
        <v>62.5</v>
      </c>
      <c r="E1897" s="4">
        <f t="shared" si="360"/>
        <v>352.66</v>
      </c>
      <c r="F1897">
        <f t="shared" si="362"/>
        <v>24242.347325666669</v>
      </c>
      <c r="H1897" s="3"/>
      <c r="J1897" s="3">
        <f t="shared" si="361"/>
        <v>372.66</v>
      </c>
      <c r="K1897" s="3">
        <f t="shared" si="363"/>
        <v>24773.974659000007</v>
      </c>
      <c r="M1897" s="3">
        <f t="shared" si="368"/>
        <v>531.62733333333745</v>
      </c>
      <c r="N1897">
        <f t="shared" si="364"/>
        <v>531.62733333333745</v>
      </c>
      <c r="O1897">
        <f t="shared" si="365"/>
        <v>0</v>
      </c>
    </row>
    <row r="1898" spans="1:15" x14ac:dyDescent="0.25">
      <c r="A1898" s="3">
        <v>17.38</v>
      </c>
      <c r="B1898" s="3">
        <f t="shared" si="366"/>
        <v>22.38</v>
      </c>
      <c r="C1898" s="3">
        <f t="shared" si="367"/>
        <v>6.25</v>
      </c>
      <c r="D1898" s="4">
        <f t="shared" si="359"/>
        <v>62.5</v>
      </c>
      <c r="E1898" s="4">
        <f t="shared" si="360"/>
        <v>352.84</v>
      </c>
      <c r="F1898">
        <f t="shared" si="362"/>
        <v>24277.779982666663</v>
      </c>
      <c r="H1898" s="3"/>
      <c r="J1898" s="3">
        <f t="shared" si="361"/>
        <v>372.84</v>
      </c>
      <c r="K1898" s="3">
        <f t="shared" si="363"/>
        <v>24811.569815999996</v>
      </c>
      <c r="M1898" s="3">
        <f t="shared" si="368"/>
        <v>533.78983333333235</v>
      </c>
      <c r="N1898">
        <f t="shared" si="364"/>
        <v>533.78983333333235</v>
      </c>
      <c r="O1898">
        <f t="shared" si="365"/>
        <v>0</v>
      </c>
    </row>
    <row r="1899" spans="1:15" x14ac:dyDescent="0.25">
      <c r="A1899" s="3">
        <v>17.39</v>
      </c>
      <c r="B1899" s="3">
        <f t="shared" si="366"/>
        <v>22.39</v>
      </c>
      <c r="C1899" s="3">
        <f t="shared" si="367"/>
        <v>6.25</v>
      </c>
      <c r="D1899" s="4">
        <f t="shared" si="359"/>
        <v>62.5</v>
      </c>
      <c r="E1899" s="4">
        <f t="shared" si="360"/>
        <v>353.02</v>
      </c>
      <c r="F1899">
        <f t="shared" si="362"/>
        <v>24313.24792366667</v>
      </c>
      <c r="H1899" s="3"/>
      <c r="J1899" s="3">
        <f t="shared" si="361"/>
        <v>373.02</v>
      </c>
      <c r="K1899" s="3">
        <f t="shared" si="363"/>
        <v>24849.202257000004</v>
      </c>
      <c r="M1899" s="3">
        <f t="shared" si="368"/>
        <v>535.95433333333494</v>
      </c>
      <c r="N1899">
        <f t="shared" si="364"/>
        <v>535.95433333333494</v>
      </c>
      <c r="O1899">
        <f t="shared" si="365"/>
        <v>0</v>
      </c>
    </row>
    <row r="1900" spans="1:15" x14ac:dyDescent="0.25">
      <c r="A1900" s="3">
        <v>17.399999999999999</v>
      </c>
      <c r="B1900" s="3">
        <f t="shared" si="366"/>
        <v>22.4</v>
      </c>
      <c r="C1900" s="3">
        <f t="shared" si="367"/>
        <v>6.25</v>
      </c>
      <c r="D1900" s="4">
        <f t="shared" si="359"/>
        <v>62.5</v>
      </c>
      <c r="E1900" s="4">
        <f t="shared" si="360"/>
        <v>353.2</v>
      </c>
      <c r="F1900">
        <f t="shared" si="362"/>
        <v>24348.751166666661</v>
      </c>
      <c r="H1900" s="3"/>
      <c r="J1900" s="3">
        <f t="shared" si="361"/>
        <v>373.2</v>
      </c>
      <c r="K1900" s="3">
        <f t="shared" si="363"/>
        <v>24886.871999999996</v>
      </c>
      <c r="M1900" s="3">
        <f t="shared" si="368"/>
        <v>538.1208333333343</v>
      </c>
      <c r="N1900">
        <f t="shared" si="364"/>
        <v>538.1208333333343</v>
      </c>
      <c r="O1900">
        <f t="shared" si="365"/>
        <v>0</v>
      </c>
    </row>
    <row r="1901" spans="1:15" x14ac:dyDescent="0.25">
      <c r="A1901" s="3">
        <v>17.41</v>
      </c>
      <c r="B1901" s="3">
        <f t="shared" si="366"/>
        <v>22.41</v>
      </c>
      <c r="C1901" s="3">
        <f t="shared" si="367"/>
        <v>6.25</v>
      </c>
      <c r="D1901" s="4">
        <f t="shared" si="359"/>
        <v>62.5</v>
      </c>
      <c r="E1901" s="4">
        <f t="shared" si="360"/>
        <v>353.38</v>
      </c>
      <c r="F1901">
        <f t="shared" si="362"/>
        <v>24384.289729666663</v>
      </c>
      <c r="H1901" s="3"/>
      <c r="J1901" s="3">
        <f t="shared" si="361"/>
        <v>373.38</v>
      </c>
      <c r="K1901" s="3">
        <f t="shared" si="363"/>
        <v>24924.579063000001</v>
      </c>
      <c r="M1901" s="3">
        <f t="shared" si="368"/>
        <v>540.28933333333771</v>
      </c>
      <c r="N1901">
        <f t="shared" si="364"/>
        <v>540.28933333333771</v>
      </c>
      <c r="O1901">
        <f t="shared" si="365"/>
        <v>0</v>
      </c>
    </row>
    <row r="1902" spans="1:15" x14ac:dyDescent="0.25">
      <c r="A1902" s="3">
        <v>17.420000000000002</v>
      </c>
      <c r="B1902" s="3">
        <f t="shared" si="366"/>
        <v>22.42</v>
      </c>
      <c r="C1902" s="3">
        <f t="shared" si="367"/>
        <v>6.25</v>
      </c>
      <c r="D1902" s="4">
        <f t="shared" si="359"/>
        <v>62.5</v>
      </c>
      <c r="E1902" s="4">
        <f t="shared" si="360"/>
        <v>353.56000000000006</v>
      </c>
      <c r="F1902">
        <f t="shared" si="362"/>
        <v>24419.863630666674</v>
      </c>
      <c r="H1902" s="3"/>
      <c r="J1902" s="3">
        <f t="shared" si="361"/>
        <v>373.56000000000006</v>
      </c>
      <c r="K1902" s="3">
        <f t="shared" si="363"/>
        <v>24962.323464000008</v>
      </c>
      <c r="M1902" s="3">
        <f t="shared" si="368"/>
        <v>542.45983333333425</v>
      </c>
      <c r="N1902">
        <f t="shared" si="364"/>
        <v>542.45983333333425</v>
      </c>
      <c r="O1902">
        <f t="shared" si="365"/>
        <v>0</v>
      </c>
    </row>
    <row r="1903" spans="1:15" x14ac:dyDescent="0.25">
      <c r="A1903" s="3">
        <v>17.43</v>
      </c>
      <c r="B1903" s="3">
        <f t="shared" si="366"/>
        <v>22.43</v>
      </c>
      <c r="C1903" s="3">
        <f t="shared" si="367"/>
        <v>6.25</v>
      </c>
      <c r="D1903" s="4">
        <f t="shared" si="359"/>
        <v>62.5</v>
      </c>
      <c r="E1903" s="4">
        <f t="shared" si="360"/>
        <v>353.74</v>
      </c>
      <c r="F1903">
        <f t="shared" si="362"/>
        <v>24455.47288766667</v>
      </c>
      <c r="H1903" s="3"/>
      <c r="J1903" s="3">
        <f t="shared" si="361"/>
        <v>373.74</v>
      </c>
      <c r="K1903" s="3">
        <f t="shared" si="363"/>
        <v>25000.105220999998</v>
      </c>
      <c r="M1903" s="3">
        <f t="shared" si="368"/>
        <v>544.63233333332755</v>
      </c>
      <c r="N1903">
        <f t="shared" si="364"/>
        <v>544.63233333332755</v>
      </c>
      <c r="O1903">
        <f t="shared" si="365"/>
        <v>0</v>
      </c>
    </row>
    <row r="1904" spans="1:15" x14ac:dyDescent="0.25">
      <c r="A1904" s="3">
        <v>17.440000000000001</v>
      </c>
      <c r="B1904" s="3">
        <f t="shared" si="366"/>
        <v>22.44</v>
      </c>
      <c r="C1904" s="3">
        <f t="shared" si="367"/>
        <v>6.25</v>
      </c>
      <c r="D1904" s="4">
        <f t="shared" si="359"/>
        <v>62.5</v>
      </c>
      <c r="E1904" s="4">
        <f t="shared" si="360"/>
        <v>353.92</v>
      </c>
      <c r="F1904">
        <f t="shared" si="362"/>
        <v>24491.117518666673</v>
      </c>
      <c r="H1904" s="3"/>
      <c r="J1904" s="3">
        <f t="shared" si="361"/>
        <v>373.92</v>
      </c>
      <c r="K1904" s="3">
        <f t="shared" si="363"/>
        <v>25037.924352000005</v>
      </c>
      <c r="M1904" s="3">
        <f t="shared" si="368"/>
        <v>546.80683333333218</v>
      </c>
      <c r="N1904">
        <f t="shared" si="364"/>
        <v>546.80683333333218</v>
      </c>
      <c r="O1904">
        <f t="shared" si="365"/>
        <v>0</v>
      </c>
    </row>
    <row r="1905" spans="1:15" x14ac:dyDescent="0.25">
      <c r="A1905" s="3">
        <v>17.45</v>
      </c>
      <c r="B1905" s="3">
        <f t="shared" si="366"/>
        <v>22.45</v>
      </c>
      <c r="C1905" s="3">
        <f t="shared" si="367"/>
        <v>6.25</v>
      </c>
      <c r="D1905" s="4">
        <f t="shared" si="359"/>
        <v>62.5</v>
      </c>
      <c r="E1905" s="4">
        <f t="shared" si="360"/>
        <v>354.09999999999997</v>
      </c>
      <c r="F1905">
        <f t="shared" si="362"/>
        <v>24526.797541666663</v>
      </c>
      <c r="H1905" s="3"/>
      <c r="J1905" s="3">
        <f t="shared" si="361"/>
        <v>374.09999999999997</v>
      </c>
      <c r="K1905" s="3">
        <f t="shared" si="363"/>
        <v>25075.780874999997</v>
      </c>
      <c r="M1905" s="3">
        <f t="shared" si="368"/>
        <v>548.98333333333358</v>
      </c>
      <c r="N1905">
        <f t="shared" si="364"/>
        <v>548.98333333333358</v>
      </c>
      <c r="O1905">
        <f t="shared" si="365"/>
        <v>0</v>
      </c>
    </row>
    <row r="1906" spans="1:15" x14ac:dyDescent="0.25">
      <c r="A1906" s="3">
        <v>17.46</v>
      </c>
      <c r="B1906" s="3">
        <f t="shared" si="366"/>
        <v>22.46</v>
      </c>
      <c r="C1906" s="3">
        <f t="shared" si="367"/>
        <v>6.25</v>
      </c>
      <c r="D1906" s="4">
        <f t="shared" si="359"/>
        <v>62.5</v>
      </c>
      <c r="E1906" s="4">
        <f t="shared" si="360"/>
        <v>354.28000000000003</v>
      </c>
      <c r="F1906">
        <f t="shared" si="362"/>
        <v>24562.512974666672</v>
      </c>
      <c r="H1906" s="3"/>
      <c r="J1906" s="3">
        <f t="shared" si="361"/>
        <v>374.28000000000003</v>
      </c>
      <c r="K1906" s="3">
        <f t="shared" si="363"/>
        <v>25113.674808000003</v>
      </c>
      <c r="M1906" s="3">
        <f t="shared" si="368"/>
        <v>551.16183333333174</v>
      </c>
      <c r="N1906">
        <f t="shared" si="364"/>
        <v>551.16183333333174</v>
      </c>
      <c r="O1906">
        <f t="shared" si="365"/>
        <v>0</v>
      </c>
    </row>
    <row r="1907" spans="1:15" x14ac:dyDescent="0.25">
      <c r="A1907" s="3">
        <v>17.47</v>
      </c>
      <c r="B1907" s="3">
        <f t="shared" si="366"/>
        <v>22.47</v>
      </c>
      <c r="C1907" s="3">
        <f t="shared" si="367"/>
        <v>6.25</v>
      </c>
      <c r="D1907" s="4">
        <f t="shared" si="359"/>
        <v>62.5</v>
      </c>
      <c r="E1907" s="4">
        <f t="shared" si="360"/>
        <v>354.46</v>
      </c>
      <c r="F1907">
        <f t="shared" si="362"/>
        <v>24598.263835666661</v>
      </c>
      <c r="H1907" s="3"/>
      <c r="J1907" s="3">
        <f t="shared" si="361"/>
        <v>374.46</v>
      </c>
      <c r="K1907" s="3">
        <f t="shared" si="363"/>
        <v>25151.606168999995</v>
      </c>
      <c r="M1907" s="3">
        <f t="shared" si="368"/>
        <v>553.34233333333395</v>
      </c>
      <c r="N1907">
        <f t="shared" si="364"/>
        <v>553.34233333333395</v>
      </c>
      <c r="O1907">
        <f t="shared" si="365"/>
        <v>0</v>
      </c>
    </row>
    <row r="1908" spans="1:15" x14ac:dyDescent="0.25">
      <c r="A1908" s="3">
        <v>17.48</v>
      </c>
      <c r="B1908" s="3">
        <f t="shared" si="366"/>
        <v>22.48</v>
      </c>
      <c r="C1908" s="3">
        <f t="shared" si="367"/>
        <v>6.25</v>
      </c>
      <c r="D1908" s="4">
        <f t="shared" si="359"/>
        <v>62.5</v>
      </c>
      <c r="E1908" s="4">
        <f t="shared" si="360"/>
        <v>354.64</v>
      </c>
      <c r="F1908">
        <f t="shared" si="362"/>
        <v>24634.050142666667</v>
      </c>
      <c r="H1908" s="3"/>
      <c r="J1908" s="3">
        <f t="shared" si="361"/>
        <v>374.64</v>
      </c>
      <c r="K1908" s="3">
        <f t="shared" si="363"/>
        <v>25189.574976</v>
      </c>
      <c r="M1908" s="3">
        <f t="shared" si="368"/>
        <v>555.52483333333294</v>
      </c>
      <c r="N1908">
        <f t="shared" si="364"/>
        <v>555.52483333333294</v>
      </c>
      <c r="O1908">
        <f t="shared" si="365"/>
        <v>0</v>
      </c>
    </row>
    <row r="1909" spans="1:15" x14ac:dyDescent="0.25">
      <c r="A1909" s="3">
        <v>17.489999999999998</v>
      </c>
      <c r="B1909" s="3">
        <f t="shared" si="366"/>
        <v>22.49</v>
      </c>
      <c r="C1909" s="3">
        <f t="shared" si="367"/>
        <v>6.25</v>
      </c>
      <c r="D1909" s="4">
        <f t="shared" si="359"/>
        <v>62.5</v>
      </c>
      <c r="E1909" s="4">
        <f t="shared" si="360"/>
        <v>354.82</v>
      </c>
      <c r="F1909">
        <f t="shared" si="362"/>
        <v>24669.871913666662</v>
      </c>
      <c r="H1909" s="3"/>
      <c r="J1909" s="3">
        <f t="shared" si="361"/>
        <v>374.82</v>
      </c>
      <c r="K1909" s="3">
        <f t="shared" si="363"/>
        <v>25227.581246999995</v>
      </c>
      <c r="M1909" s="3">
        <f t="shared" si="368"/>
        <v>557.70933333333232</v>
      </c>
      <c r="N1909">
        <f t="shared" si="364"/>
        <v>557.70933333333232</v>
      </c>
      <c r="O1909">
        <f t="shared" si="365"/>
        <v>0</v>
      </c>
    </row>
    <row r="1910" spans="1:15" x14ac:dyDescent="0.25">
      <c r="A1910" s="3">
        <v>17.5</v>
      </c>
      <c r="B1910" s="3">
        <f t="shared" si="366"/>
        <v>22.5</v>
      </c>
      <c r="C1910" s="3">
        <f t="shared" si="367"/>
        <v>6.25</v>
      </c>
      <c r="D1910" s="4">
        <f t="shared" si="359"/>
        <v>62.5</v>
      </c>
      <c r="E1910" s="4">
        <f t="shared" si="360"/>
        <v>355</v>
      </c>
      <c r="F1910">
        <f t="shared" si="362"/>
        <v>24705.729166666664</v>
      </c>
      <c r="H1910" s="3"/>
      <c r="J1910" s="3">
        <f t="shared" si="361"/>
        <v>375</v>
      </c>
      <c r="K1910" s="3">
        <f t="shared" si="363"/>
        <v>25265.625</v>
      </c>
      <c r="M1910" s="3">
        <f t="shared" si="368"/>
        <v>559.89583333333576</v>
      </c>
      <c r="N1910">
        <f t="shared" si="364"/>
        <v>559.89583333333576</v>
      </c>
      <c r="O1910">
        <f t="shared" si="365"/>
        <v>0</v>
      </c>
    </row>
    <row r="1911" spans="1:15" x14ac:dyDescent="0.25">
      <c r="A1911" s="3">
        <v>17.510000000000002</v>
      </c>
      <c r="B1911" s="3">
        <f t="shared" si="366"/>
        <v>22.51</v>
      </c>
      <c r="C1911" s="3">
        <f t="shared" si="367"/>
        <v>6.25</v>
      </c>
      <c r="D1911" s="4">
        <f t="shared" si="359"/>
        <v>62.5</v>
      </c>
      <c r="E1911" s="4">
        <f t="shared" si="360"/>
        <v>355.18</v>
      </c>
      <c r="F1911">
        <f t="shared" si="362"/>
        <v>24741.621919666672</v>
      </c>
      <c r="H1911" s="3"/>
      <c r="J1911" s="3">
        <f t="shared" si="361"/>
        <v>375.18</v>
      </c>
      <c r="K1911" s="3">
        <f t="shared" si="363"/>
        <v>25303.706253000004</v>
      </c>
      <c r="M1911" s="3">
        <f t="shared" si="368"/>
        <v>562.08433333333232</v>
      </c>
      <c r="N1911">
        <f t="shared" si="364"/>
        <v>562.08433333333232</v>
      </c>
      <c r="O1911">
        <f t="shared" si="365"/>
        <v>0</v>
      </c>
    </row>
    <row r="1912" spans="1:15" x14ac:dyDescent="0.25">
      <c r="A1912" s="3">
        <v>17.52</v>
      </c>
      <c r="B1912" s="3">
        <f t="shared" si="366"/>
        <v>22.52</v>
      </c>
      <c r="C1912" s="3">
        <f t="shared" si="367"/>
        <v>6.25</v>
      </c>
      <c r="D1912" s="4">
        <f t="shared" si="359"/>
        <v>62.5</v>
      </c>
      <c r="E1912" s="4">
        <f t="shared" si="360"/>
        <v>355.36</v>
      </c>
      <c r="F1912">
        <f t="shared" si="362"/>
        <v>24777.550190666665</v>
      </c>
      <c r="H1912" s="3"/>
      <c r="J1912" s="3">
        <f t="shared" si="361"/>
        <v>375.36</v>
      </c>
      <c r="K1912" s="3">
        <f t="shared" si="363"/>
        <v>25341.825024000002</v>
      </c>
      <c r="M1912" s="3">
        <f t="shared" si="368"/>
        <v>564.27483333333657</v>
      </c>
      <c r="N1912">
        <f t="shared" si="364"/>
        <v>564.27483333333657</v>
      </c>
      <c r="O1912">
        <f t="shared" si="365"/>
        <v>0</v>
      </c>
    </row>
    <row r="1913" spans="1:15" x14ac:dyDescent="0.25">
      <c r="A1913" s="3">
        <v>17.53</v>
      </c>
      <c r="B1913" s="3">
        <f t="shared" si="366"/>
        <v>22.53</v>
      </c>
      <c r="C1913" s="3">
        <f t="shared" si="367"/>
        <v>6.25</v>
      </c>
      <c r="D1913" s="4">
        <f t="shared" si="359"/>
        <v>62.5</v>
      </c>
      <c r="E1913" s="4">
        <f t="shared" si="360"/>
        <v>355.54</v>
      </c>
      <c r="F1913">
        <f t="shared" si="362"/>
        <v>24813.513997666672</v>
      </c>
      <c r="H1913" s="3"/>
      <c r="J1913" s="3">
        <f t="shared" si="361"/>
        <v>375.54</v>
      </c>
      <c r="K1913" s="3">
        <f t="shared" si="363"/>
        <v>25379.981331000003</v>
      </c>
      <c r="M1913" s="3">
        <f t="shared" si="368"/>
        <v>566.46733333333032</v>
      </c>
      <c r="N1913">
        <f t="shared" si="364"/>
        <v>566.46733333333032</v>
      </c>
      <c r="O1913">
        <f t="shared" si="365"/>
        <v>0</v>
      </c>
    </row>
    <row r="1914" spans="1:15" x14ac:dyDescent="0.25">
      <c r="A1914" s="3">
        <v>17.54</v>
      </c>
      <c r="B1914" s="3">
        <f t="shared" si="366"/>
        <v>22.54</v>
      </c>
      <c r="C1914" s="3">
        <f t="shared" si="367"/>
        <v>6.25</v>
      </c>
      <c r="D1914" s="4">
        <f t="shared" si="359"/>
        <v>62.5</v>
      </c>
      <c r="E1914" s="4">
        <f t="shared" si="360"/>
        <v>355.71999999999997</v>
      </c>
      <c r="F1914">
        <f t="shared" si="362"/>
        <v>24849.513358666663</v>
      </c>
      <c r="H1914" s="3"/>
      <c r="J1914" s="3">
        <f t="shared" si="361"/>
        <v>375.71999999999997</v>
      </c>
      <c r="K1914" s="3">
        <f t="shared" si="363"/>
        <v>25418.175191999995</v>
      </c>
      <c r="M1914" s="3">
        <f t="shared" si="368"/>
        <v>568.66183333333174</v>
      </c>
      <c r="N1914">
        <f t="shared" si="364"/>
        <v>568.66183333333174</v>
      </c>
      <c r="O1914">
        <f t="shared" si="365"/>
        <v>0</v>
      </c>
    </row>
    <row r="1915" spans="1:15" x14ac:dyDescent="0.25">
      <c r="A1915" s="3">
        <v>17.55</v>
      </c>
      <c r="B1915" s="3">
        <f t="shared" si="366"/>
        <v>22.55</v>
      </c>
      <c r="C1915" s="3">
        <f t="shared" si="367"/>
        <v>6.25</v>
      </c>
      <c r="D1915" s="4">
        <f t="shared" si="359"/>
        <v>62.5</v>
      </c>
      <c r="E1915" s="4">
        <f t="shared" si="360"/>
        <v>355.90000000000003</v>
      </c>
      <c r="F1915">
        <f t="shared" si="362"/>
        <v>24885.54829166667</v>
      </c>
      <c r="H1915" s="3"/>
      <c r="J1915" s="3">
        <f t="shared" si="361"/>
        <v>375.90000000000003</v>
      </c>
      <c r="K1915" s="3">
        <f t="shared" si="363"/>
        <v>25456.406625000003</v>
      </c>
      <c r="M1915" s="3">
        <f t="shared" si="368"/>
        <v>570.85833333333358</v>
      </c>
      <c r="N1915">
        <f t="shared" si="364"/>
        <v>570.85833333333358</v>
      </c>
      <c r="O1915">
        <f t="shared" si="365"/>
        <v>0</v>
      </c>
    </row>
    <row r="1916" spans="1:15" x14ac:dyDescent="0.25">
      <c r="A1916" s="3">
        <v>17.559999999999999</v>
      </c>
      <c r="B1916" s="3">
        <f t="shared" si="366"/>
        <v>22.56</v>
      </c>
      <c r="C1916" s="3">
        <f t="shared" si="367"/>
        <v>6.25</v>
      </c>
      <c r="D1916" s="4">
        <f t="shared" si="359"/>
        <v>62.5</v>
      </c>
      <c r="E1916" s="4">
        <f t="shared" si="360"/>
        <v>356.08</v>
      </c>
      <c r="F1916">
        <f t="shared" si="362"/>
        <v>24921.618814666665</v>
      </c>
      <c r="H1916" s="3"/>
      <c r="J1916" s="3">
        <f t="shared" si="361"/>
        <v>376.08</v>
      </c>
      <c r="K1916" s="3">
        <f t="shared" si="363"/>
        <v>25494.675647999997</v>
      </c>
      <c r="M1916" s="3">
        <f t="shared" si="368"/>
        <v>573.05683333333218</v>
      </c>
      <c r="N1916">
        <f t="shared" si="364"/>
        <v>573.05683333333218</v>
      </c>
      <c r="O1916">
        <f t="shared" si="365"/>
        <v>0</v>
      </c>
    </row>
    <row r="1917" spans="1:15" x14ac:dyDescent="0.25">
      <c r="A1917" s="3">
        <v>17.57</v>
      </c>
      <c r="B1917" s="3">
        <f t="shared" si="366"/>
        <v>22.57</v>
      </c>
      <c r="C1917" s="3">
        <f t="shared" si="367"/>
        <v>6.25</v>
      </c>
      <c r="D1917" s="4">
        <f t="shared" si="359"/>
        <v>62.5</v>
      </c>
      <c r="E1917" s="4">
        <f t="shared" si="360"/>
        <v>356.26</v>
      </c>
      <c r="F1917">
        <f t="shared" si="362"/>
        <v>24957.724945666669</v>
      </c>
      <c r="H1917" s="3"/>
      <c r="J1917" s="3">
        <f t="shared" si="361"/>
        <v>376.26</v>
      </c>
      <c r="K1917" s="3">
        <f t="shared" si="363"/>
        <v>25532.982279</v>
      </c>
      <c r="M1917" s="3">
        <f t="shared" si="368"/>
        <v>575.25733333333119</v>
      </c>
      <c r="N1917">
        <f t="shared" si="364"/>
        <v>575.25733333333119</v>
      </c>
      <c r="O1917">
        <f t="shared" si="365"/>
        <v>0</v>
      </c>
    </row>
    <row r="1918" spans="1:15" x14ac:dyDescent="0.25">
      <c r="A1918" s="3">
        <v>17.579999999999998</v>
      </c>
      <c r="B1918" s="3">
        <f t="shared" si="366"/>
        <v>22.58</v>
      </c>
      <c r="C1918" s="3">
        <f t="shared" si="367"/>
        <v>6.25</v>
      </c>
      <c r="D1918" s="4">
        <f t="shared" si="359"/>
        <v>62.5</v>
      </c>
      <c r="E1918" s="4">
        <f t="shared" si="360"/>
        <v>356.43999999999994</v>
      </c>
      <c r="F1918">
        <f t="shared" si="362"/>
        <v>24993.866702666659</v>
      </c>
      <c r="H1918" s="3"/>
      <c r="J1918" s="3">
        <f t="shared" si="361"/>
        <v>376.43999999999994</v>
      </c>
      <c r="K1918" s="3">
        <f t="shared" si="363"/>
        <v>25571.326535999993</v>
      </c>
      <c r="M1918" s="3">
        <f t="shared" si="368"/>
        <v>577.45983333333425</v>
      </c>
      <c r="N1918">
        <f t="shared" si="364"/>
        <v>577.45983333333425</v>
      </c>
      <c r="O1918">
        <f t="shared" si="365"/>
        <v>0</v>
      </c>
    </row>
    <row r="1919" spans="1:15" x14ac:dyDescent="0.25">
      <c r="A1919" s="3">
        <v>17.59</v>
      </c>
      <c r="B1919" s="3">
        <f t="shared" si="366"/>
        <v>22.59</v>
      </c>
      <c r="C1919" s="3">
        <f t="shared" si="367"/>
        <v>6.25</v>
      </c>
      <c r="D1919" s="4">
        <f t="shared" si="359"/>
        <v>62.5</v>
      </c>
      <c r="E1919" s="4">
        <f t="shared" si="360"/>
        <v>356.62</v>
      </c>
      <c r="F1919">
        <f t="shared" si="362"/>
        <v>25030.044103666667</v>
      </c>
      <c r="H1919" s="3"/>
      <c r="J1919" s="3">
        <f t="shared" si="361"/>
        <v>376.62</v>
      </c>
      <c r="K1919" s="3">
        <f t="shared" si="363"/>
        <v>25609.708437000001</v>
      </c>
      <c r="M1919" s="3">
        <f t="shared" si="368"/>
        <v>579.66433333333407</v>
      </c>
      <c r="N1919">
        <f t="shared" si="364"/>
        <v>579.66433333333407</v>
      </c>
      <c r="O1919">
        <f t="shared" si="365"/>
        <v>0</v>
      </c>
    </row>
    <row r="1920" spans="1:15" x14ac:dyDescent="0.25">
      <c r="A1920" s="3">
        <v>17.600000000000001</v>
      </c>
      <c r="B1920" s="3">
        <f t="shared" si="366"/>
        <v>22.6</v>
      </c>
      <c r="C1920" s="3">
        <f t="shared" si="367"/>
        <v>6.25</v>
      </c>
      <c r="D1920" s="4">
        <f t="shared" si="359"/>
        <v>62.5</v>
      </c>
      <c r="E1920" s="4">
        <f t="shared" si="360"/>
        <v>356.8</v>
      </c>
      <c r="F1920">
        <f t="shared" si="362"/>
        <v>25066.25716666667</v>
      </c>
      <c r="H1920" s="3"/>
      <c r="J1920" s="3">
        <f t="shared" si="361"/>
        <v>376.8</v>
      </c>
      <c r="K1920" s="3">
        <f t="shared" si="363"/>
        <v>25648.128000000004</v>
      </c>
      <c r="M1920" s="3">
        <f t="shared" si="368"/>
        <v>581.8708333333343</v>
      </c>
      <c r="N1920">
        <f t="shared" si="364"/>
        <v>581.8708333333343</v>
      </c>
      <c r="O1920">
        <f t="shared" si="365"/>
        <v>0</v>
      </c>
    </row>
    <row r="1921" spans="1:15" x14ac:dyDescent="0.25">
      <c r="A1921" s="3">
        <v>17.61</v>
      </c>
      <c r="B1921" s="3">
        <f t="shared" si="366"/>
        <v>22.61</v>
      </c>
      <c r="C1921" s="3">
        <f t="shared" si="367"/>
        <v>6.25</v>
      </c>
      <c r="D1921" s="4">
        <f t="shared" si="359"/>
        <v>62.5</v>
      </c>
      <c r="E1921" s="4">
        <f t="shared" si="360"/>
        <v>356.98</v>
      </c>
      <c r="F1921">
        <f t="shared" si="362"/>
        <v>25102.505909666666</v>
      </c>
      <c r="H1921" s="3"/>
      <c r="J1921" s="3">
        <f t="shared" si="361"/>
        <v>376.98</v>
      </c>
      <c r="K1921" s="3">
        <f t="shared" si="363"/>
        <v>25686.585243000001</v>
      </c>
      <c r="M1921" s="3">
        <f t="shared" si="368"/>
        <v>584.07933333333494</v>
      </c>
      <c r="N1921">
        <f t="shared" si="364"/>
        <v>584.07933333333494</v>
      </c>
      <c r="O1921">
        <f t="shared" si="365"/>
        <v>0</v>
      </c>
    </row>
    <row r="1922" spans="1:15" x14ac:dyDescent="0.25">
      <c r="A1922" s="3">
        <v>17.62</v>
      </c>
      <c r="B1922" s="3">
        <f t="shared" si="366"/>
        <v>22.62</v>
      </c>
      <c r="C1922" s="3">
        <f t="shared" si="367"/>
        <v>6.25</v>
      </c>
      <c r="D1922" s="4">
        <f t="shared" si="359"/>
        <v>62.5</v>
      </c>
      <c r="E1922" s="4">
        <f t="shared" si="360"/>
        <v>357.16</v>
      </c>
      <c r="F1922">
        <f t="shared" si="362"/>
        <v>25138.79035066667</v>
      </c>
      <c r="H1922" s="3"/>
      <c r="J1922" s="3">
        <f t="shared" si="361"/>
        <v>377.16</v>
      </c>
      <c r="K1922" s="3">
        <f t="shared" si="363"/>
        <v>25725.080184000002</v>
      </c>
      <c r="M1922" s="3">
        <f t="shared" si="368"/>
        <v>586.28983333333235</v>
      </c>
      <c r="N1922">
        <f t="shared" si="364"/>
        <v>586.28983333333235</v>
      </c>
      <c r="O1922">
        <f t="shared" si="365"/>
        <v>0</v>
      </c>
    </row>
    <row r="1923" spans="1:15" x14ac:dyDescent="0.25">
      <c r="A1923" s="3">
        <v>17.63</v>
      </c>
      <c r="B1923" s="3">
        <f t="shared" si="366"/>
        <v>22.63</v>
      </c>
      <c r="C1923" s="3">
        <f t="shared" si="367"/>
        <v>6.25</v>
      </c>
      <c r="D1923" s="4">
        <f t="shared" si="359"/>
        <v>62.5</v>
      </c>
      <c r="E1923" s="4">
        <f t="shared" si="360"/>
        <v>357.34</v>
      </c>
      <c r="F1923">
        <f t="shared" si="362"/>
        <v>25175.110507666661</v>
      </c>
      <c r="H1923" s="3"/>
      <c r="J1923" s="3">
        <f t="shared" si="361"/>
        <v>377.34</v>
      </c>
      <c r="K1923" s="3">
        <f t="shared" si="363"/>
        <v>25763.612840999995</v>
      </c>
      <c r="M1923" s="3">
        <f t="shared" si="368"/>
        <v>588.50233333333381</v>
      </c>
      <c r="N1923">
        <f t="shared" si="364"/>
        <v>588.50233333333381</v>
      </c>
      <c r="O1923">
        <f t="shared" si="365"/>
        <v>0</v>
      </c>
    </row>
    <row r="1924" spans="1:15" x14ac:dyDescent="0.25">
      <c r="A1924" s="3">
        <v>17.64</v>
      </c>
      <c r="B1924" s="3">
        <f t="shared" si="366"/>
        <v>22.64</v>
      </c>
      <c r="C1924" s="3">
        <f t="shared" si="367"/>
        <v>6.25</v>
      </c>
      <c r="D1924" s="4">
        <f t="shared" si="359"/>
        <v>62.5</v>
      </c>
      <c r="E1924" s="4">
        <f t="shared" si="360"/>
        <v>357.52</v>
      </c>
      <c r="F1924">
        <f t="shared" si="362"/>
        <v>25211.466398666671</v>
      </c>
      <c r="H1924" s="3"/>
      <c r="J1924" s="3">
        <f t="shared" si="361"/>
        <v>377.52</v>
      </c>
      <c r="K1924" s="3">
        <f t="shared" si="363"/>
        <v>25802.183232000003</v>
      </c>
      <c r="M1924" s="3">
        <f t="shared" si="368"/>
        <v>590.71683333333203</v>
      </c>
      <c r="N1924">
        <f t="shared" si="364"/>
        <v>590.71683333333203</v>
      </c>
      <c r="O1924">
        <f t="shared" si="365"/>
        <v>0</v>
      </c>
    </row>
    <row r="1925" spans="1:15" x14ac:dyDescent="0.25">
      <c r="A1925" s="3">
        <v>17.649999999999999</v>
      </c>
      <c r="B1925" s="3">
        <f t="shared" si="366"/>
        <v>22.65</v>
      </c>
      <c r="C1925" s="3">
        <f t="shared" si="367"/>
        <v>6.25</v>
      </c>
      <c r="D1925" s="4">
        <f t="shared" si="359"/>
        <v>62.5</v>
      </c>
      <c r="E1925" s="4">
        <f t="shared" si="360"/>
        <v>357.7</v>
      </c>
      <c r="F1925">
        <f t="shared" si="362"/>
        <v>25247.858041666663</v>
      </c>
      <c r="H1925" s="3"/>
      <c r="J1925" s="3">
        <f t="shared" si="361"/>
        <v>377.7</v>
      </c>
      <c r="K1925" s="3">
        <f t="shared" si="363"/>
        <v>25840.791374999997</v>
      </c>
      <c r="M1925" s="3">
        <f t="shared" si="368"/>
        <v>592.9333333333343</v>
      </c>
      <c r="N1925">
        <f t="shared" si="364"/>
        <v>592.9333333333343</v>
      </c>
      <c r="O1925">
        <f t="shared" si="365"/>
        <v>0</v>
      </c>
    </row>
    <row r="1926" spans="1:15" x14ac:dyDescent="0.25">
      <c r="A1926" s="3">
        <v>17.66</v>
      </c>
      <c r="B1926" s="3">
        <f t="shared" si="366"/>
        <v>22.66</v>
      </c>
      <c r="C1926" s="3">
        <f t="shared" si="367"/>
        <v>6.25</v>
      </c>
      <c r="D1926" s="4">
        <f t="shared" si="359"/>
        <v>62.5</v>
      </c>
      <c r="E1926" s="4">
        <f t="shared" si="360"/>
        <v>357.88</v>
      </c>
      <c r="F1926">
        <f t="shared" si="362"/>
        <v>25284.285454666668</v>
      </c>
      <c r="H1926" s="3"/>
      <c r="J1926" s="3">
        <f t="shared" si="361"/>
        <v>377.88</v>
      </c>
      <c r="K1926" s="3">
        <f t="shared" si="363"/>
        <v>25879.437288000001</v>
      </c>
      <c r="M1926" s="3">
        <f t="shared" si="368"/>
        <v>595.15183333333334</v>
      </c>
      <c r="N1926">
        <f t="shared" si="364"/>
        <v>595.15183333333334</v>
      </c>
      <c r="O1926">
        <f t="shared" si="365"/>
        <v>0</v>
      </c>
    </row>
    <row r="1927" spans="1:15" x14ac:dyDescent="0.25">
      <c r="A1927" s="3">
        <v>17.670000000000002</v>
      </c>
      <c r="B1927" s="3">
        <f t="shared" si="366"/>
        <v>22.67</v>
      </c>
      <c r="C1927" s="3">
        <f t="shared" si="367"/>
        <v>6.25</v>
      </c>
      <c r="D1927" s="4">
        <f t="shared" si="359"/>
        <v>62.5</v>
      </c>
      <c r="E1927" s="4">
        <f t="shared" si="360"/>
        <v>358.06000000000006</v>
      </c>
      <c r="F1927">
        <f t="shared" si="362"/>
        <v>25320.748655666677</v>
      </c>
      <c r="H1927" s="3"/>
      <c r="J1927" s="3">
        <f t="shared" si="361"/>
        <v>378.06000000000006</v>
      </c>
      <c r="K1927" s="3">
        <f t="shared" si="363"/>
        <v>25918.120989000006</v>
      </c>
      <c r="M1927" s="3">
        <f t="shared" si="368"/>
        <v>597.37233333332915</v>
      </c>
      <c r="N1927">
        <f t="shared" si="364"/>
        <v>597.37233333332915</v>
      </c>
      <c r="O1927">
        <f t="shared" si="365"/>
        <v>0</v>
      </c>
    </row>
    <row r="1928" spans="1:15" x14ac:dyDescent="0.25">
      <c r="A1928" s="3">
        <v>17.68</v>
      </c>
      <c r="B1928" s="3">
        <f t="shared" si="366"/>
        <v>22.68</v>
      </c>
      <c r="C1928" s="3">
        <f t="shared" si="367"/>
        <v>6.25</v>
      </c>
      <c r="D1928" s="4">
        <f t="shared" si="359"/>
        <v>62.5</v>
      </c>
      <c r="E1928" s="4">
        <f t="shared" si="360"/>
        <v>358.24</v>
      </c>
      <c r="F1928">
        <f t="shared" si="362"/>
        <v>25357.247662666668</v>
      </c>
      <c r="H1928" s="3"/>
      <c r="J1928" s="3">
        <f t="shared" si="361"/>
        <v>378.24</v>
      </c>
      <c r="K1928" s="3">
        <f t="shared" si="363"/>
        <v>25956.842495999997</v>
      </c>
      <c r="M1928" s="3">
        <f t="shared" si="368"/>
        <v>599.59483333332901</v>
      </c>
      <c r="N1928">
        <f t="shared" si="364"/>
        <v>599.59483333332901</v>
      </c>
      <c r="O1928">
        <f t="shared" si="365"/>
        <v>0</v>
      </c>
    </row>
    <row r="1929" spans="1:15" x14ac:dyDescent="0.25">
      <c r="A1929" s="3">
        <v>17.690000000000001</v>
      </c>
      <c r="B1929" s="3">
        <f t="shared" si="366"/>
        <v>22.69</v>
      </c>
      <c r="C1929" s="3">
        <f t="shared" si="367"/>
        <v>6.25</v>
      </c>
      <c r="D1929" s="4">
        <f t="shared" si="359"/>
        <v>62.5</v>
      </c>
      <c r="E1929" s="4">
        <f t="shared" si="360"/>
        <v>358.42</v>
      </c>
      <c r="F1929">
        <f t="shared" si="362"/>
        <v>25393.782493666673</v>
      </c>
      <c r="H1929" s="3"/>
      <c r="J1929" s="3">
        <f t="shared" si="361"/>
        <v>378.42</v>
      </c>
      <c r="K1929" s="3">
        <f t="shared" si="363"/>
        <v>25995.601827000006</v>
      </c>
      <c r="M1929" s="3">
        <f t="shared" si="368"/>
        <v>601.81933333333291</v>
      </c>
      <c r="N1929">
        <f t="shared" si="364"/>
        <v>601.81933333333291</v>
      </c>
      <c r="O1929">
        <f t="shared" si="365"/>
        <v>0</v>
      </c>
    </row>
    <row r="1930" spans="1:15" x14ac:dyDescent="0.25">
      <c r="A1930" s="3">
        <v>17.7</v>
      </c>
      <c r="B1930" s="3">
        <f t="shared" si="366"/>
        <v>22.7</v>
      </c>
      <c r="C1930" s="3">
        <f t="shared" si="367"/>
        <v>6.25</v>
      </c>
      <c r="D1930" s="4">
        <f t="shared" si="359"/>
        <v>62.5</v>
      </c>
      <c r="E1930" s="4">
        <f t="shared" si="360"/>
        <v>358.59999999999997</v>
      </c>
      <c r="F1930">
        <f t="shared" si="362"/>
        <v>25430.353166666664</v>
      </c>
      <c r="H1930" s="3"/>
      <c r="J1930" s="3">
        <f t="shared" si="361"/>
        <v>378.59999999999997</v>
      </c>
      <c r="K1930" s="3">
        <f t="shared" si="363"/>
        <v>26034.398999999998</v>
      </c>
      <c r="M1930" s="3">
        <f t="shared" si="368"/>
        <v>604.04583333333358</v>
      </c>
      <c r="N1930">
        <f t="shared" si="364"/>
        <v>604.04583333333358</v>
      </c>
      <c r="O1930">
        <f t="shared" si="365"/>
        <v>0</v>
      </c>
    </row>
    <row r="1931" spans="1:15" x14ac:dyDescent="0.25">
      <c r="A1931" s="3">
        <v>17.71</v>
      </c>
      <c r="B1931" s="3">
        <f t="shared" si="366"/>
        <v>22.71</v>
      </c>
      <c r="C1931" s="3">
        <f t="shared" si="367"/>
        <v>6.25</v>
      </c>
      <c r="D1931" s="4">
        <f t="shared" si="359"/>
        <v>62.5</v>
      </c>
      <c r="E1931" s="4">
        <f t="shared" si="360"/>
        <v>358.78000000000003</v>
      </c>
      <c r="F1931">
        <f t="shared" si="362"/>
        <v>25466.959699666673</v>
      </c>
      <c r="H1931" s="3"/>
      <c r="J1931" s="3">
        <f t="shared" si="361"/>
        <v>378.78000000000003</v>
      </c>
      <c r="K1931" s="3">
        <f t="shared" si="363"/>
        <v>26073.234033000001</v>
      </c>
      <c r="M1931" s="3">
        <f t="shared" si="368"/>
        <v>606.27433333332738</v>
      </c>
      <c r="N1931">
        <f t="shared" si="364"/>
        <v>606.27433333332738</v>
      </c>
      <c r="O1931">
        <f t="shared" si="365"/>
        <v>0</v>
      </c>
    </row>
    <row r="1932" spans="1:15" x14ac:dyDescent="0.25">
      <c r="A1932" s="3">
        <v>17.72</v>
      </c>
      <c r="B1932" s="3">
        <f t="shared" si="366"/>
        <v>22.72</v>
      </c>
      <c r="C1932" s="3">
        <f t="shared" si="367"/>
        <v>6.25</v>
      </c>
      <c r="D1932" s="4">
        <f t="shared" si="359"/>
        <v>62.5</v>
      </c>
      <c r="E1932" s="4">
        <f t="shared" si="360"/>
        <v>358.96</v>
      </c>
      <c r="F1932">
        <f t="shared" si="362"/>
        <v>25503.602110666663</v>
      </c>
      <c r="H1932" s="3"/>
      <c r="J1932" s="3">
        <f t="shared" si="361"/>
        <v>378.96</v>
      </c>
      <c r="K1932" s="3">
        <f t="shared" si="363"/>
        <v>26112.106943999996</v>
      </c>
      <c r="M1932" s="3">
        <f t="shared" si="368"/>
        <v>608.5048333333325</v>
      </c>
      <c r="N1932">
        <f t="shared" si="364"/>
        <v>608.5048333333325</v>
      </c>
      <c r="O1932">
        <f t="shared" si="365"/>
        <v>0</v>
      </c>
    </row>
    <row r="1933" spans="1:15" x14ac:dyDescent="0.25">
      <c r="A1933" s="3">
        <v>17.73</v>
      </c>
      <c r="B1933" s="3">
        <f t="shared" si="366"/>
        <v>22.73</v>
      </c>
      <c r="C1933" s="3">
        <f t="shared" si="367"/>
        <v>6.25</v>
      </c>
      <c r="D1933" s="4">
        <f t="shared" si="359"/>
        <v>62.5</v>
      </c>
      <c r="E1933" s="4">
        <f t="shared" si="360"/>
        <v>359.14</v>
      </c>
      <c r="F1933">
        <f t="shared" si="362"/>
        <v>25540.280417666669</v>
      </c>
      <c r="H1933" s="3"/>
      <c r="J1933" s="3">
        <f t="shared" si="361"/>
        <v>379.14</v>
      </c>
      <c r="K1933" s="3">
        <f t="shared" si="363"/>
        <v>26151.017751000003</v>
      </c>
      <c r="M1933" s="3">
        <f t="shared" si="368"/>
        <v>610.73733333333439</v>
      </c>
      <c r="N1933">
        <f t="shared" si="364"/>
        <v>610.73733333333439</v>
      </c>
      <c r="O1933">
        <f t="shared" si="365"/>
        <v>0</v>
      </c>
    </row>
    <row r="1934" spans="1:15" x14ac:dyDescent="0.25">
      <c r="A1934" s="3">
        <v>17.739999999999998</v>
      </c>
      <c r="B1934" s="3">
        <f t="shared" si="366"/>
        <v>22.74</v>
      </c>
      <c r="C1934" s="3">
        <f t="shared" si="367"/>
        <v>6.25</v>
      </c>
      <c r="D1934" s="4">
        <f t="shared" si="359"/>
        <v>62.5</v>
      </c>
      <c r="E1934" s="4">
        <f t="shared" si="360"/>
        <v>359.32</v>
      </c>
      <c r="F1934">
        <f t="shared" si="362"/>
        <v>25576.994638666663</v>
      </c>
      <c r="H1934" s="3"/>
      <c r="J1934" s="3">
        <f t="shared" si="361"/>
        <v>379.32</v>
      </c>
      <c r="K1934" s="3">
        <f t="shared" si="363"/>
        <v>26189.966471999993</v>
      </c>
      <c r="M1934" s="3">
        <f t="shared" si="368"/>
        <v>612.97183333332941</v>
      </c>
      <c r="N1934">
        <f t="shared" si="364"/>
        <v>612.97183333332941</v>
      </c>
      <c r="O1934">
        <f t="shared" si="365"/>
        <v>0</v>
      </c>
    </row>
    <row r="1935" spans="1:15" x14ac:dyDescent="0.25">
      <c r="A1935" s="3">
        <v>17.75</v>
      </c>
      <c r="B1935" s="3">
        <f t="shared" si="366"/>
        <v>22.75</v>
      </c>
      <c r="C1935" s="3">
        <f t="shared" si="367"/>
        <v>6.25</v>
      </c>
      <c r="D1935" s="4">
        <f t="shared" si="359"/>
        <v>62.5</v>
      </c>
      <c r="E1935" s="4">
        <f t="shared" si="360"/>
        <v>359.5</v>
      </c>
      <c r="F1935">
        <f t="shared" si="362"/>
        <v>25613.744791666664</v>
      </c>
      <c r="H1935" s="3"/>
      <c r="J1935" s="3">
        <f t="shared" si="361"/>
        <v>379.5</v>
      </c>
      <c r="K1935" s="3">
        <f t="shared" si="363"/>
        <v>26228.953125</v>
      </c>
      <c r="M1935" s="3">
        <f t="shared" si="368"/>
        <v>615.20833333333576</v>
      </c>
      <c r="N1935">
        <f t="shared" si="364"/>
        <v>615.20833333333576</v>
      </c>
      <c r="O1935">
        <f t="shared" si="365"/>
        <v>0</v>
      </c>
    </row>
    <row r="1936" spans="1:15" x14ac:dyDescent="0.25">
      <c r="A1936" s="3">
        <v>17.760000000000002</v>
      </c>
      <c r="B1936" s="3">
        <f t="shared" si="366"/>
        <v>22.76</v>
      </c>
      <c r="C1936" s="3">
        <f t="shared" si="367"/>
        <v>6.25</v>
      </c>
      <c r="D1936" s="4">
        <f t="shared" si="359"/>
        <v>62.5</v>
      </c>
      <c r="E1936" s="4">
        <f t="shared" si="360"/>
        <v>359.68</v>
      </c>
      <c r="F1936">
        <f t="shared" si="362"/>
        <v>25650.53089466667</v>
      </c>
      <c r="H1936" s="3"/>
      <c r="J1936" s="3">
        <f t="shared" si="361"/>
        <v>379.68</v>
      </c>
      <c r="K1936" s="3">
        <f t="shared" si="363"/>
        <v>26267.977728000005</v>
      </c>
      <c r="M1936" s="3">
        <f t="shared" si="368"/>
        <v>617.44683333333523</v>
      </c>
      <c r="N1936">
        <f t="shared" si="364"/>
        <v>617.44683333333523</v>
      </c>
      <c r="O1936">
        <f t="shared" si="365"/>
        <v>0</v>
      </c>
    </row>
    <row r="1937" spans="1:15" x14ac:dyDescent="0.25">
      <c r="A1937" s="3">
        <v>17.77</v>
      </c>
      <c r="B1937" s="3">
        <f t="shared" si="366"/>
        <v>22.77</v>
      </c>
      <c r="C1937" s="3">
        <f t="shared" si="367"/>
        <v>6.25</v>
      </c>
      <c r="D1937" s="4">
        <f t="shared" si="359"/>
        <v>62.5</v>
      </c>
      <c r="E1937" s="4">
        <f t="shared" si="360"/>
        <v>359.86</v>
      </c>
      <c r="F1937">
        <f t="shared" si="362"/>
        <v>25687.352965666665</v>
      </c>
      <c r="H1937" s="3"/>
      <c r="J1937" s="3">
        <f t="shared" si="361"/>
        <v>379.86</v>
      </c>
      <c r="K1937" s="3">
        <f t="shared" si="363"/>
        <v>26307.040299</v>
      </c>
      <c r="M1937" s="3">
        <f t="shared" si="368"/>
        <v>619.68733333333512</v>
      </c>
      <c r="N1937">
        <f t="shared" si="364"/>
        <v>619.68733333333512</v>
      </c>
      <c r="O1937">
        <f t="shared" si="365"/>
        <v>0</v>
      </c>
    </row>
    <row r="1938" spans="1:15" x14ac:dyDescent="0.25">
      <c r="A1938" s="3">
        <v>17.78</v>
      </c>
      <c r="B1938" s="3">
        <f t="shared" si="366"/>
        <v>22.78</v>
      </c>
      <c r="C1938" s="3">
        <f t="shared" si="367"/>
        <v>6.25</v>
      </c>
      <c r="D1938" s="4">
        <f t="shared" si="359"/>
        <v>62.5</v>
      </c>
      <c r="E1938" s="4">
        <f t="shared" si="360"/>
        <v>360.04</v>
      </c>
      <c r="F1938">
        <f t="shared" si="362"/>
        <v>25724.21102266667</v>
      </c>
      <c r="H1938" s="3"/>
      <c r="J1938" s="3">
        <f t="shared" si="361"/>
        <v>380.04</v>
      </c>
      <c r="K1938" s="3">
        <f t="shared" si="363"/>
        <v>26346.140856000005</v>
      </c>
      <c r="M1938" s="3">
        <f t="shared" si="368"/>
        <v>621.92983333333541</v>
      </c>
      <c r="N1938">
        <f t="shared" si="364"/>
        <v>621.92983333333541</v>
      </c>
      <c r="O1938">
        <f t="shared" si="365"/>
        <v>0</v>
      </c>
    </row>
    <row r="1939" spans="1:15" x14ac:dyDescent="0.25">
      <c r="A1939" s="3">
        <v>17.79</v>
      </c>
      <c r="B1939" s="3">
        <f t="shared" si="366"/>
        <v>22.79</v>
      </c>
      <c r="C1939" s="3">
        <f t="shared" si="367"/>
        <v>6.25</v>
      </c>
      <c r="D1939" s="4">
        <f t="shared" si="359"/>
        <v>62.5</v>
      </c>
      <c r="E1939" s="4">
        <f t="shared" si="360"/>
        <v>360.21999999999997</v>
      </c>
      <c r="F1939">
        <f t="shared" si="362"/>
        <v>25761.105083666662</v>
      </c>
      <c r="H1939" s="3"/>
      <c r="J1939" s="3">
        <f t="shared" si="361"/>
        <v>380.21999999999997</v>
      </c>
      <c r="K1939" s="3">
        <f t="shared" si="363"/>
        <v>26385.279416999998</v>
      </c>
      <c r="M1939" s="3">
        <f t="shared" si="368"/>
        <v>624.17433333333611</v>
      </c>
      <c r="N1939">
        <f t="shared" si="364"/>
        <v>624.17433333333611</v>
      </c>
      <c r="O1939">
        <f t="shared" si="365"/>
        <v>0</v>
      </c>
    </row>
    <row r="1940" spans="1:15" x14ac:dyDescent="0.25">
      <c r="A1940" s="3">
        <v>17.8</v>
      </c>
      <c r="B1940" s="3">
        <f t="shared" si="366"/>
        <v>22.8</v>
      </c>
      <c r="C1940" s="3">
        <f t="shared" si="367"/>
        <v>6.25</v>
      </c>
      <c r="D1940" s="4">
        <f t="shared" si="359"/>
        <v>62.5</v>
      </c>
      <c r="E1940" s="4">
        <f t="shared" si="360"/>
        <v>360.40000000000003</v>
      </c>
      <c r="F1940">
        <f t="shared" si="362"/>
        <v>25798.035166666668</v>
      </c>
      <c r="H1940" s="3"/>
      <c r="J1940" s="3">
        <f t="shared" si="361"/>
        <v>380.40000000000003</v>
      </c>
      <c r="K1940" s="3">
        <f t="shared" si="363"/>
        <v>26424.456000000006</v>
      </c>
      <c r="M1940" s="3">
        <f t="shared" si="368"/>
        <v>626.42083333333721</v>
      </c>
      <c r="N1940">
        <f t="shared" si="364"/>
        <v>626.42083333333721</v>
      </c>
      <c r="O1940">
        <f t="shared" si="365"/>
        <v>0</v>
      </c>
    </row>
    <row r="1941" spans="1:15" x14ac:dyDescent="0.25">
      <c r="A1941" s="3">
        <v>17.809999999999999</v>
      </c>
      <c r="B1941" s="3">
        <f t="shared" si="366"/>
        <v>22.81</v>
      </c>
      <c r="C1941" s="3">
        <f t="shared" si="367"/>
        <v>6.25</v>
      </c>
      <c r="D1941" s="4">
        <f t="shared" si="359"/>
        <v>62.5</v>
      </c>
      <c r="E1941" s="4">
        <f t="shared" si="360"/>
        <v>360.58</v>
      </c>
      <c r="F1941">
        <f t="shared" si="362"/>
        <v>25835.001289666663</v>
      </c>
      <c r="H1941" s="3"/>
      <c r="J1941" s="3">
        <f t="shared" si="361"/>
        <v>380.58</v>
      </c>
      <c r="K1941" s="3">
        <f t="shared" si="363"/>
        <v>26463.670622999995</v>
      </c>
      <c r="M1941" s="3">
        <f t="shared" si="368"/>
        <v>628.66933333333145</v>
      </c>
      <c r="N1941">
        <f t="shared" si="364"/>
        <v>628.66933333333145</v>
      </c>
      <c r="O1941">
        <f t="shared" si="365"/>
        <v>0</v>
      </c>
    </row>
    <row r="1942" spans="1:15" x14ac:dyDescent="0.25">
      <c r="A1942" s="3">
        <v>17.82</v>
      </c>
      <c r="B1942" s="3">
        <f t="shared" si="366"/>
        <v>22.82</v>
      </c>
      <c r="C1942" s="3">
        <f t="shared" si="367"/>
        <v>6.25</v>
      </c>
      <c r="D1942" s="4">
        <f t="shared" si="359"/>
        <v>62.5</v>
      </c>
      <c r="E1942" s="4">
        <f t="shared" si="360"/>
        <v>360.76</v>
      </c>
      <c r="F1942">
        <f t="shared" si="362"/>
        <v>25872.00347066667</v>
      </c>
      <c r="H1942" s="3"/>
      <c r="J1942" s="3">
        <f t="shared" si="361"/>
        <v>380.76</v>
      </c>
      <c r="K1942" s="3">
        <f t="shared" si="363"/>
        <v>26502.923304</v>
      </c>
      <c r="M1942" s="3">
        <f t="shared" si="368"/>
        <v>630.91983333332973</v>
      </c>
      <c r="N1942">
        <f t="shared" si="364"/>
        <v>630.91983333332973</v>
      </c>
      <c r="O1942">
        <f t="shared" si="365"/>
        <v>0</v>
      </c>
    </row>
    <row r="1943" spans="1:15" x14ac:dyDescent="0.25">
      <c r="A1943" s="3">
        <v>17.829999999999998</v>
      </c>
      <c r="B1943" s="3">
        <f t="shared" si="366"/>
        <v>22.83</v>
      </c>
      <c r="C1943" s="3">
        <f t="shared" si="367"/>
        <v>6.25</v>
      </c>
      <c r="D1943" s="4">
        <f t="shared" si="359"/>
        <v>62.5</v>
      </c>
      <c r="E1943" s="4">
        <f t="shared" si="360"/>
        <v>360.93999999999994</v>
      </c>
      <c r="F1943">
        <f t="shared" si="362"/>
        <v>25909.041727666659</v>
      </c>
      <c r="H1943" s="3"/>
      <c r="J1943" s="3">
        <f t="shared" si="361"/>
        <v>380.93999999999994</v>
      </c>
      <c r="K1943" s="3">
        <f t="shared" si="363"/>
        <v>26542.214060999991</v>
      </c>
      <c r="M1943" s="3">
        <f t="shared" si="368"/>
        <v>633.17233333333206</v>
      </c>
      <c r="N1943">
        <f t="shared" si="364"/>
        <v>633.17233333333206</v>
      </c>
      <c r="O1943">
        <f t="shared" si="365"/>
        <v>0</v>
      </c>
    </row>
    <row r="1944" spans="1:15" x14ac:dyDescent="0.25">
      <c r="A1944" s="3">
        <v>17.84</v>
      </c>
      <c r="B1944" s="3">
        <f t="shared" si="366"/>
        <v>22.84</v>
      </c>
      <c r="C1944" s="3">
        <f t="shared" si="367"/>
        <v>6.25</v>
      </c>
      <c r="D1944" s="4">
        <f t="shared" si="359"/>
        <v>62.5</v>
      </c>
      <c r="E1944" s="4">
        <f t="shared" si="360"/>
        <v>361.12</v>
      </c>
      <c r="F1944">
        <f t="shared" si="362"/>
        <v>25946.116078666666</v>
      </c>
      <c r="H1944" s="3"/>
      <c r="J1944" s="3">
        <f t="shared" si="361"/>
        <v>381.12</v>
      </c>
      <c r="K1944" s="3">
        <f t="shared" si="363"/>
        <v>26581.542912000001</v>
      </c>
      <c r="M1944" s="3">
        <f t="shared" si="368"/>
        <v>635.4268333333348</v>
      </c>
      <c r="N1944">
        <f t="shared" si="364"/>
        <v>635.4268333333348</v>
      </c>
      <c r="O1944">
        <f t="shared" si="365"/>
        <v>0</v>
      </c>
    </row>
    <row r="1945" spans="1:15" x14ac:dyDescent="0.25">
      <c r="A1945" s="3">
        <v>17.850000000000001</v>
      </c>
      <c r="B1945" s="3">
        <f t="shared" si="366"/>
        <v>22.85</v>
      </c>
      <c r="C1945" s="3">
        <f t="shared" si="367"/>
        <v>6.25</v>
      </c>
      <c r="D1945" s="4">
        <f t="shared" si="359"/>
        <v>62.5</v>
      </c>
      <c r="E1945" s="4">
        <f t="shared" si="360"/>
        <v>361.3</v>
      </c>
      <c r="F1945">
        <f t="shared" si="362"/>
        <v>25983.226541666671</v>
      </c>
      <c r="H1945" s="3"/>
      <c r="J1945" s="3">
        <f t="shared" si="361"/>
        <v>381.3</v>
      </c>
      <c r="K1945" s="3">
        <f t="shared" si="363"/>
        <v>26620.909875000005</v>
      </c>
      <c r="M1945" s="3">
        <f t="shared" si="368"/>
        <v>637.6833333333343</v>
      </c>
      <c r="N1945">
        <f t="shared" si="364"/>
        <v>637.6833333333343</v>
      </c>
      <c r="O1945">
        <f t="shared" si="365"/>
        <v>0</v>
      </c>
    </row>
    <row r="1946" spans="1:15" x14ac:dyDescent="0.25">
      <c r="A1946" s="3">
        <v>17.86</v>
      </c>
      <c r="B1946" s="3">
        <f t="shared" si="366"/>
        <v>22.86</v>
      </c>
      <c r="C1946" s="3">
        <f t="shared" si="367"/>
        <v>6.25</v>
      </c>
      <c r="D1946" s="4">
        <f t="shared" si="359"/>
        <v>62.5</v>
      </c>
      <c r="E1946" s="4">
        <f t="shared" si="360"/>
        <v>361.48</v>
      </c>
      <c r="F1946">
        <f t="shared" si="362"/>
        <v>26020.373134666668</v>
      </c>
      <c r="H1946" s="3"/>
      <c r="J1946" s="3">
        <f t="shared" si="361"/>
        <v>381.48</v>
      </c>
      <c r="K1946" s="3">
        <f t="shared" si="363"/>
        <v>26660.314967999999</v>
      </c>
      <c r="M1946" s="3">
        <f t="shared" si="368"/>
        <v>639.94183333333058</v>
      </c>
      <c r="N1946">
        <f t="shared" si="364"/>
        <v>639.94183333333058</v>
      </c>
      <c r="O1946">
        <f t="shared" si="365"/>
        <v>0</v>
      </c>
    </row>
    <row r="1947" spans="1:15" x14ac:dyDescent="0.25">
      <c r="A1947" s="3">
        <v>17.87</v>
      </c>
      <c r="B1947" s="3">
        <f t="shared" si="366"/>
        <v>22.87</v>
      </c>
      <c r="C1947" s="3">
        <f t="shared" si="367"/>
        <v>6.25</v>
      </c>
      <c r="D1947" s="4">
        <f t="shared" si="359"/>
        <v>62.5</v>
      </c>
      <c r="E1947" s="4">
        <f t="shared" si="360"/>
        <v>361.66</v>
      </c>
      <c r="F1947">
        <f t="shared" si="362"/>
        <v>26057.555875666672</v>
      </c>
      <c r="H1947" s="3"/>
      <c r="J1947" s="3">
        <f t="shared" si="361"/>
        <v>381.66</v>
      </c>
      <c r="K1947" s="3">
        <f t="shared" si="363"/>
        <v>26699.758209000007</v>
      </c>
      <c r="M1947" s="3">
        <f t="shared" si="368"/>
        <v>642.20233333333454</v>
      </c>
      <c r="N1947">
        <f t="shared" si="364"/>
        <v>642.20233333333454</v>
      </c>
      <c r="O1947">
        <f t="shared" si="365"/>
        <v>0</v>
      </c>
    </row>
    <row r="1948" spans="1:15" x14ac:dyDescent="0.25">
      <c r="A1948" s="3">
        <v>17.88</v>
      </c>
      <c r="B1948" s="3">
        <f t="shared" si="366"/>
        <v>22.88</v>
      </c>
      <c r="C1948" s="3">
        <f t="shared" si="367"/>
        <v>6.25</v>
      </c>
      <c r="D1948" s="4">
        <f t="shared" si="359"/>
        <v>62.5</v>
      </c>
      <c r="E1948" s="4">
        <f t="shared" si="360"/>
        <v>361.84</v>
      </c>
      <c r="F1948">
        <f t="shared" si="362"/>
        <v>26094.77478266666</v>
      </c>
      <c r="H1948" s="3"/>
      <c r="J1948" s="3">
        <f t="shared" si="361"/>
        <v>381.84</v>
      </c>
      <c r="K1948" s="3">
        <f t="shared" si="363"/>
        <v>26739.239615999995</v>
      </c>
      <c r="M1948" s="3">
        <f t="shared" si="368"/>
        <v>644.46483333333526</v>
      </c>
      <c r="N1948">
        <f t="shared" si="364"/>
        <v>644.46483333333526</v>
      </c>
      <c r="O1948">
        <f t="shared" si="365"/>
        <v>0</v>
      </c>
    </row>
    <row r="1949" spans="1:15" x14ac:dyDescent="0.25">
      <c r="A1949" s="3">
        <v>17.89</v>
      </c>
      <c r="B1949" s="3">
        <f t="shared" si="366"/>
        <v>22.89</v>
      </c>
      <c r="C1949" s="3">
        <f t="shared" si="367"/>
        <v>6.25</v>
      </c>
      <c r="D1949" s="4">
        <f t="shared" si="359"/>
        <v>62.5</v>
      </c>
      <c r="E1949" s="4">
        <f t="shared" si="360"/>
        <v>362.02</v>
      </c>
      <c r="F1949">
        <f t="shared" si="362"/>
        <v>26132.029873666666</v>
      </c>
      <c r="H1949" s="3"/>
      <c r="J1949" s="3">
        <f t="shared" si="361"/>
        <v>382.02</v>
      </c>
      <c r="K1949" s="3">
        <f t="shared" si="363"/>
        <v>26778.759206999999</v>
      </c>
      <c r="M1949" s="3">
        <f t="shared" si="368"/>
        <v>646.72933333333276</v>
      </c>
      <c r="N1949">
        <f t="shared" si="364"/>
        <v>646.72933333333276</v>
      </c>
      <c r="O1949">
        <f t="shared" si="365"/>
        <v>0</v>
      </c>
    </row>
    <row r="1950" spans="1:15" x14ac:dyDescent="0.25">
      <c r="A1950" s="3">
        <v>17.899999999999999</v>
      </c>
      <c r="B1950" s="3">
        <f t="shared" si="366"/>
        <v>22.9</v>
      </c>
      <c r="C1950" s="3">
        <f t="shared" si="367"/>
        <v>6.25</v>
      </c>
      <c r="D1950" s="4">
        <f t="shared" si="359"/>
        <v>62.5</v>
      </c>
      <c r="E1950" s="4">
        <f t="shared" si="360"/>
        <v>362.2</v>
      </c>
      <c r="F1950">
        <f t="shared" si="362"/>
        <v>26169.321166666661</v>
      </c>
      <c r="H1950" s="3"/>
      <c r="J1950" s="3">
        <f t="shared" si="361"/>
        <v>382.2</v>
      </c>
      <c r="K1950" s="3">
        <f t="shared" si="363"/>
        <v>26818.316999999995</v>
      </c>
      <c r="M1950" s="3">
        <f t="shared" si="368"/>
        <v>648.9958333333343</v>
      </c>
      <c r="N1950">
        <f t="shared" si="364"/>
        <v>648.9958333333343</v>
      </c>
      <c r="O1950">
        <f t="shared" si="365"/>
        <v>0</v>
      </c>
    </row>
    <row r="1951" spans="1:15" x14ac:dyDescent="0.25">
      <c r="A1951" s="3">
        <v>17.91</v>
      </c>
      <c r="B1951" s="3">
        <f t="shared" si="366"/>
        <v>22.91</v>
      </c>
      <c r="C1951" s="3">
        <f t="shared" si="367"/>
        <v>6.25</v>
      </c>
      <c r="D1951" s="4">
        <f t="shared" si="359"/>
        <v>62.5</v>
      </c>
      <c r="E1951" s="4">
        <f t="shared" si="360"/>
        <v>362.38</v>
      </c>
      <c r="F1951">
        <f t="shared" si="362"/>
        <v>26206.648679666665</v>
      </c>
      <c r="H1951" s="3"/>
      <c r="J1951" s="3">
        <f t="shared" si="361"/>
        <v>382.38</v>
      </c>
      <c r="K1951" s="3">
        <f t="shared" si="363"/>
        <v>26857.913012999998</v>
      </c>
      <c r="M1951" s="3">
        <f t="shared" si="368"/>
        <v>651.26433333333262</v>
      </c>
      <c r="N1951">
        <f t="shared" si="364"/>
        <v>651.26433333333262</v>
      </c>
      <c r="O1951">
        <f t="shared" si="365"/>
        <v>0</v>
      </c>
    </row>
    <row r="1952" spans="1:15" x14ac:dyDescent="0.25">
      <c r="A1952" s="3">
        <v>17.920000000000002</v>
      </c>
      <c r="B1952" s="3">
        <f t="shared" si="366"/>
        <v>22.92</v>
      </c>
      <c r="C1952" s="3">
        <f t="shared" si="367"/>
        <v>6.25</v>
      </c>
      <c r="D1952" s="4">
        <f t="shared" si="359"/>
        <v>62.5</v>
      </c>
      <c r="E1952" s="4">
        <f t="shared" si="360"/>
        <v>362.56000000000006</v>
      </c>
      <c r="F1952">
        <f t="shared" si="362"/>
        <v>26244.012430666677</v>
      </c>
      <c r="H1952" s="3"/>
      <c r="J1952" s="3">
        <f t="shared" si="361"/>
        <v>382.56000000000006</v>
      </c>
      <c r="K1952" s="3">
        <f t="shared" si="363"/>
        <v>26897.547264000008</v>
      </c>
      <c r="M1952" s="3">
        <f t="shared" si="368"/>
        <v>653.53483333333133</v>
      </c>
      <c r="N1952">
        <f t="shared" si="364"/>
        <v>653.53483333333133</v>
      </c>
      <c r="O1952">
        <f t="shared" si="365"/>
        <v>0</v>
      </c>
    </row>
    <row r="1953" spans="1:15" x14ac:dyDescent="0.25">
      <c r="A1953" s="3">
        <v>17.93</v>
      </c>
      <c r="B1953" s="3">
        <f t="shared" si="366"/>
        <v>22.93</v>
      </c>
      <c r="C1953" s="3">
        <f t="shared" si="367"/>
        <v>6.25</v>
      </c>
      <c r="D1953" s="4">
        <f t="shared" ref="D1953:D2016" si="369">MAX(10*C1953,$G$13*C1953+$G$9-2*$G$11*(1+$G$12)^0.5)</f>
        <v>62.5</v>
      </c>
      <c r="E1953" s="4">
        <f t="shared" ref="E1953:E2016" si="370">MAX(10*B1953,$G$13*B1953+$G$9-2*$G$11*(1+$G$12)^0.5)</f>
        <v>362.74</v>
      </c>
      <c r="F1953">
        <f t="shared" si="362"/>
        <v>26281.412437666666</v>
      </c>
      <c r="H1953" s="3"/>
      <c r="J1953" s="3">
        <f t="shared" ref="J1953:J2016" si="371">$G$13*A1953+2*$G$11*(1+$G$12)^0.5</f>
        <v>382.74</v>
      </c>
      <c r="K1953" s="3">
        <f t="shared" si="363"/>
        <v>26937.219771</v>
      </c>
      <c r="M1953" s="3">
        <f t="shared" si="368"/>
        <v>655.8073333333341</v>
      </c>
      <c r="N1953">
        <f t="shared" si="364"/>
        <v>655.8073333333341</v>
      </c>
      <c r="O1953">
        <f t="shared" si="365"/>
        <v>0</v>
      </c>
    </row>
    <row r="1954" spans="1:15" x14ac:dyDescent="0.25">
      <c r="A1954" s="3">
        <v>17.940000000000001</v>
      </c>
      <c r="B1954" s="3">
        <f t="shared" si="366"/>
        <v>22.94</v>
      </c>
      <c r="C1954" s="3">
        <f t="shared" si="367"/>
        <v>6.25</v>
      </c>
      <c r="D1954" s="4">
        <f t="shared" si="369"/>
        <v>62.5</v>
      </c>
      <c r="E1954" s="4">
        <f t="shared" si="370"/>
        <v>362.92</v>
      </c>
      <c r="F1954">
        <f t="shared" ref="F1954:F2017" si="372">$I$158*C1954*(0.5*C1954+B1954-C1954)  +  (D1954-$I$158)*0.5*C1954*(C1954/3+B1954-C1954)  +  D1954*(B1954-C1954)*0.5*(B1954-C1954)  +  (E1954-D1954)*0.5*(B1954-C1954)*(B1954-C1954)/3</f>
        <v>26318.848718666668</v>
      </c>
      <c r="H1954" s="3"/>
      <c r="J1954" s="3">
        <f t="shared" si="371"/>
        <v>382.92</v>
      </c>
      <c r="K1954" s="3">
        <f t="shared" ref="K1954:K2017" si="373">$K$158*A1954*0.5*A1954  +  (J1954-$K$158)*0.5*A1954*A1954/3</f>
        <v>26976.930552000005</v>
      </c>
      <c r="M1954" s="3">
        <f t="shared" si="368"/>
        <v>658.08183333333727</v>
      </c>
      <c r="N1954">
        <f t="shared" ref="N1954:N2017" si="374">ABS(M1954)</f>
        <v>658.08183333333727</v>
      </c>
      <c r="O1954">
        <f t="shared" ref="O1954:O2017" si="375">IF(N1954=$N$3162,A1954,0)</f>
        <v>0</v>
      </c>
    </row>
    <row r="1955" spans="1:15" x14ac:dyDescent="0.25">
      <c r="A1955" s="3">
        <v>17.95</v>
      </c>
      <c r="B1955" s="3">
        <f t="shared" ref="B1955:B2018" si="376">$B$158+A1955</f>
        <v>22.95</v>
      </c>
      <c r="C1955" s="3">
        <f t="shared" ref="C1955:C2018" si="377">IF($F$158&gt;B1955,B1955,$F$158)</f>
        <v>6.25</v>
      </c>
      <c r="D1955" s="4">
        <f t="shared" si="369"/>
        <v>62.5</v>
      </c>
      <c r="E1955" s="4">
        <f t="shared" si="370"/>
        <v>363.09999999999997</v>
      </c>
      <c r="F1955">
        <f t="shared" si="372"/>
        <v>26356.321291666663</v>
      </c>
      <c r="H1955" s="3"/>
      <c r="J1955" s="3">
        <f t="shared" si="371"/>
        <v>383.09999999999997</v>
      </c>
      <c r="K1955" s="3">
        <f t="shared" si="373"/>
        <v>27016.679624999997</v>
      </c>
      <c r="M1955" s="3">
        <f t="shared" ref="M1955:M2018" si="378">K1955-F1955</f>
        <v>660.35833333333358</v>
      </c>
      <c r="N1955">
        <f t="shared" si="374"/>
        <v>660.35833333333358</v>
      </c>
      <c r="O1955">
        <f t="shared" si="375"/>
        <v>0</v>
      </c>
    </row>
    <row r="1956" spans="1:15" x14ac:dyDescent="0.25">
      <c r="A1956" s="3">
        <v>17.96</v>
      </c>
      <c r="B1956" s="3">
        <f t="shared" si="376"/>
        <v>22.96</v>
      </c>
      <c r="C1956" s="3">
        <f t="shared" si="377"/>
        <v>6.25</v>
      </c>
      <c r="D1956" s="4">
        <f t="shared" si="369"/>
        <v>62.5</v>
      </c>
      <c r="E1956" s="4">
        <f t="shared" si="370"/>
        <v>363.28000000000003</v>
      </c>
      <c r="F1956">
        <f t="shared" si="372"/>
        <v>26393.830174666669</v>
      </c>
      <c r="H1956" s="3"/>
      <c r="J1956" s="3">
        <f t="shared" si="371"/>
        <v>383.28000000000003</v>
      </c>
      <c r="K1956" s="3">
        <f t="shared" si="373"/>
        <v>27056.467008000007</v>
      </c>
      <c r="M1956" s="3">
        <f t="shared" si="378"/>
        <v>662.63683333333756</v>
      </c>
      <c r="N1956">
        <f t="shared" si="374"/>
        <v>662.63683333333756</v>
      </c>
      <c r="O1956">
        <f t="shared" si="375"/>
        <v>0</v>
      </c>
    </row>
    <row r="1957" spans="1:15" x14ac:dyDescent="0.25">
      <c r="A1957" s="3">
        <v>17.97</v>
      </c>
      <c r="B1957" s="3">
        <f t="shared" si="376"/>
        <v>22.97</v>
      </c>
      <c r="C1957" s="3">
        <f t="shared" si="377"/>
        <v>6.25</v>
      </c>
      <c r="D1957" s="4">
        <f t="shared" si="369"/>
        <v>62.5</v>
      </c>
      <c r="E1957" s="4">
        <f t="shared" si="370"/>
        <v>363.46</v>
      </c>
      <c r="F1957">
        <f t="shared" si="372"/>
        <v>26431.375385666659</v>
      </c>
      <c r="H1957" s="3"/>
      <c r="J1957" s="3">
        <f t="shared" si="371"/>
        <v>383.46</v>
      </c>
      <c r="K1957" s="3">
        <f t="shared" si="373"/>
        <v>27096.292718999997</v>
      </c>
      <c r="M1957" s="3">
        <f t="shared" si="378"/>
        <v>664.91733333333832</v>
      </c>
      <c r="N1957">
        <f t="shared" si="374"/>
        <v>664.91733333333832</v>
      </c>
      <c r="O1957">
        <f t="shared" si="375"/>
        <v>0</v>
      </c>
    </row>
    <row r="1958" spans="1:15" x14ac:dyDescent="0.25">
      <c r="A1958" s="3">
        <v>17.98</v>
      </c>
      <c r="B1958" s="3">
        <f t="shared" si="376"/>
        <v>22.98</v>
      </c>
      <c r="C1958" s="3">
        <f t="shared" si="377"/>
        <v>6.25</v>
      </c>
      <c r="D1958" s="4">
        <f t="shared" si="369"/>
        <v>62.5</v>
      </c>
      <c r="E1958" s="4">
        <f t="shared" si="370"/>
        <v>363.64</v>
      </c>
      <c r="F1958">
        <f t="shared" si="372"/>
        <v>26468.956942666668</v>
      </c>
      <c r="H1958" s="3"/>
      <c r="J1958" s="3">
        <f t="shared" si="371"/>
        <v>383.64</v>
      </c>
      <c r="K1958" s="3">
        <f t="shared" si="373"/>
        <v>27136.156776</v>
      </c>
      <c r="M1958" s="3">
        <f t="shared" si="378"/>
        <v>667.19983333333221</v>
      </c>
      <c r="N1958">
        <f t="shared" si="374"/>
        <v>667.19983333333221</v>
      </c>
      <c r="O1958">
        <f t="shared" si="375"/>
        <v>0</v>
      </c>
    </row>
    <row r="1959" spans="1:15" x14ac:dyDescent="0.25">
      <c r="A1959" s="3">
        <v>17.989999999999998</v>
      </c>
      <c r="B1959" s="3">
        <f t="shared" si="376"/>
        <v>22.99</v>
      </c>
      <c r="C1959" s="3">
        <f t="shared" si="377"/>
        <v>6.25</v>
      </c>
      <c r="D1959" s="4">
        <f t="shared" si="369"/>
        <v>62.5</v>
      </c>
      <c r="E1959" s="4">
        <f t="shared" si="370"/>
        <v>363.82</v>
      </c>
      <c r="F1959">
        <f t="shared" si="372"/>
        <v>26506.574863666661</v>
      </c>
      <c r="H1959" s="3"/>
      <c r="J1959" s="3">
        <f t="shared" si="371"/>
        <v>383.82</v>
      </c>
      <c r="K1959" s="3">
        <f t="shared" si="373"/>
        <v>27176.059196999995</v>
      </c>
      <c r="M1959" s="3">
        <f t="shared" si="378"/>
        <v>669.48433333333378</v>
      </c>
      <c r="N1959">
        <f t="shared" si="374"/>
        <v>669.48433333333378</v>
      </c>
      <c r="O1959">
        <f t="shared" si="375"/>
        <v>0</v>
      </c>
    </row>
    <row r="1960" spans="1:15" x14ac:dyDescent="0.25">
      <c r="A1960" s="3">
        <v>18</v>
      </c>
      <c r="B1960" s="3">
        <f t="shared" si="376"/>
        <v>23</v>
      </c>
      <c r="C1960" s="3">
        <f t="shared" si="377"/>
        <v>6.25</v>
      </c>
      <c r="D1960" s="4">
        <f t="shared" si="369"/>
        <v>62.5</v>
      </c>
      <c r="E1960" s="4">
        <f t="shared" si="370"/>
        <v>364</v>
      </c>
      <c r="F1960">
        <f t="shared" si="372"/>
        <v>26544.229166666664</v>
      </c>
      <c r="H1960" s="3"/>
      <c r="J1960" s="3">
        <f t="shared" si="371"/>
        <v>384</v>
      </c>
      <c r="K1960" s="3">
        <f t="shared" si="373"/>
        <v>27216</v>
      </c>
      <c r="M1960" s="3">
        <f t="shared" si="378"/>
        <v>671.77083333333576</v>
      </c>
      <c r="N1960">
        <f t="shared" si="374"/>
        <v>671.77083333333576</v>
      </c>
      <c r="O1960">
        <f t="shared" si="375"/>
        <v>0</v>
      </c>
    </row>
    <row r="1961" spans="1:15" x14ac:dyDescent="0.25">
      <c r="A1961" s="3">
        <v>18.010000000000002</v>
      </c>
      <c r="B1961" s="3">
        <f t="shared" si="376"/>
        <v>23.01</v>
      </c>
      <c r="C1961" s="3">
        <f t="shared" si="377"/>
        <v>6.25</v>
      </c>
      <c r="D1961" s="4">
        <f t="shared" si="369"/>
        <v>62.5</v>
      </c>
      <c r="E1961" s="4">
        <f t="shared" si="370"/>
        <v>364.18</v>
      </c>
      <c r="F1961">
        <f t="shared" si="372"/>
        <v>26581.919869666672</v>
      </c>
      <c r="H1961" s="3"/>
      <c r="J1961" s="3">
        <f t="shared" si="371"/>
        <v>384.18</v>
      </c>
      <c r="K1961" s="3">
        <f t="shared" si="373"/>
        <v>27255.979203000003</v>
      </c>
      <c r="M1961" s="3">
        <f t="shared" si="378"/>
        <v>674.05933333333087</v>
      </c>
      <c r="N1961">
        <f t="shared" si="374"/>
        <v>674.05933333333087</v>
      </c>
      <c r="O1961">
        <f t="shared" si="375"/>
        <v>0</v>
      </c>
    </row>
    <row r="1962" spans="1:15" x14ac:dyDescent="0.25">
      <c r="A1962" s="3">
        <v>18.02</v>
      </c>
      <c r="B1962" s="3">
        <f t="shared" si="376"/>
        <v>23.02</v>
      </c>
      <c r="C1962" s="3">
        <f t="shared" si="377"/>
        <v>6.25</v>
      </c>
      <c r="D1962" s="4">
        <f t="shared" si="369"/>
        <v>62.5</v>
      </c>
      <c r="E1962" s="4">
        <f t="shared" si="370"/>
        <v>364.36</v>
      </c>
      <c r="F1962">
        <f t="shared" si="372"/>
        <v>26619.646990666668</v>
      </c>
      <c r="H1962" s="3"/>
      <c r="J1962" s="3">
        <f t="shared" si="371"/>
        <v>384.36</v>
      </c>
      <c r="K1962" s="3">
        <f t="shared" si="373"/>
        <v>27295.996824000002</v>
      </c>
      <c r="M1962" s="3">
        <f t="shared" si="378"/>
        <v>676.34983333333366</v>
      </c>
      <c r="N1962">
        <f t="shared" si="374"/>
        <v>676.34983333333366</v>
      </c>
      <c r="O1962">
        <f t="shared" si="375"/>
        <v>0</v>
      </c>
    </row>
    <row r="1963" spans="1:15" x14ac:dyDescent="0.25">
      <c r="A1963" s="3">
        <v>18.03</v>
      </c>
      <c r="B1963" s="3">
        <f t="shared" si="376"/>
        <v>23.03</v>
      </c>
      <c r="C1963" s="3">
        <f t="shared" si="377"/>
        <v>6.25</v>
      </c>
      <c r="D1963" s="4">
        <f t="shared" si="369"/>
        <v>62.5</v>
      </c>
      <c r="E1963" s="4">
        <f t="shared" si="370"/>
        <v>364.54</v>
      </c>
      <c r="F1963">
        <f t="shared" si="372"/>
        <v>26657.410547666674</v>
      </c>
      <c r="H1963" s="3"/>
      <c r="J1963" s="3">
        <f t="shared" si="371"/>
        <v>384.54</v>
      </c>
      <c r="K1963" s="3">
        <f t="shared" si="373"/>
        <v>27336.052881000003</v>
      </c>
      <c r="M1963" s="3">
        <f t="shared" si="378"/>
        <v>678.64233333332959</v>
      </c>
      <c r="N1963">
        <f t="shared" si="374"/>
        <v>678.64233333332959</v>
      </c>
      <c r="O1963">
        <f t="shared" si="375"/>
        <v>0</v>
      </c>
    </row>
    <row r="1964" spans="1:15" x14ac:dyDescent="0.25">
      <c r="A1964" s="3">
        <v>18.04</v>
      </c>
      <c r="B1964" s="3">
        <f t="shared" si="376"/>
        <v>23.04</v>
      </c>
      <c r="C1964" s="3">
        <f t="shared" si="377"/>
        <v>6.25</v>
      </c>
      <c r="D1964" s="4">
        <f t="shared" si="369"/>
        <v>62.5</v>
      </c>
      <c r="E1964" s="4">
        <f t="shared" si="370"/>
        <v>364.71999999999997</v>
      </c>
      <c r="F1964">
        <f t="shared" si="372"/>
        <v>26695.210558666662</v>
      </c>
      <c r="H1964" s="3"/>
      <c r="J1964" s="3">
        <f t="shared" si="371"/>
        <v>384.71999999999997</v>
      </c>
      <c r="K1964" s="3">
        <f t="shared" si="373"/>
        <v>27376.147391999992</v>
      </c>
      <c r="M1964" s="3">
        <f t="shared" si="378"/>
        <v>680.93683333332956</v>
      </c>
      <c r="N1964">
        <f t="shared" si="374"/>
        <v>680.93683333332956</v>
      </c>
      <c r="O1964">
        <f t="shared" si="375"/>
        <v>0</v>
      </c>
    </row>
    <row r="1965" spans="1:15" x14ac:dyDescent="0.25">
      <c r="A1965" s="3">
        <v>18.05</v>
      </c>
      <c r="B1965" s="3">
        <f t="shared" si="376"/>
        <v>23.05</v>
      </c>
      <c r="C1965" s="3">
        <f t="shared" si="377"/>
        <v>6.25</v>
      </c>
      <c r="D1965" s="4">
        <f t="shared" si="369"/>
        <v>62.5</v>
      </c>
      <c r="E1965" s="4">
        <f t="shared" si="370"/>
        <v>364.90000000000003</v>
      </c>
      <c r="F1965">
        <f t="shared" si="372"/>
        <v>26733.047041666669</v>
      </c>
      <c r="H1965" s="3"/>
      <c r="J1965" s="3">
        <f t="shared" si="371"/>
        <v>384.90000000000003</v>
      </c>
      <c r="K1965" s="3">
        <f t="shared" si="373"/>
        <v>27416.280375000002</v>
      </c>
      <c r="M1965" s="3">
        <f t="shared" si="378"/>
        <v>683.23333333333358</v>
      </c>
      <c r="N1965">
        <f t="shared" si="374"/>
        <v>683.23333333333358</v>
      </c>
      <c r="O1965">
        <f t="shared" si="375"/>
        <v>0</v>
      </c>
    </row>
    <row r="1966" spans="1:15" x14ac:dyDescent="0.25">
      <c r="A1966" s="3">
        <v>18.059999999999999</v>
      </c>
      <c r="B1966" s="3">
        <f t="shared" si="376"/>
        <v>23.06</v>
      </c>
      <c r="C1966" s="3">
        <f t="shared" si="377"/>
        <v>6.25</v>
      </c>
      <c r="D1966" s="4">
        <f t="shared" si="369"/>
        <v>62.5</v>
      </c>
      <c r="E1966" s="4">
        <f t="shared" si="370"/>
        <v>365.08</v>
      </c>
      <c r="F1966">
        <f t="shared" si="372"/>
        <v>26770.920014666663</v>
      </c>
      <c r="H1966" s="3"/>
      <c r="J1966" s="3">
        <f t="shared" si="371"/>
        <v>385.08</v>
      </c>
      <c r="K1966" s="3">
        <f t="shared" si="373"/>
        <v>27456.451847999997</v>
      </c>
      <c r="M1966" s="3">
        <f t="shared" si="378"/>
        <v>685.53183333333436</v>
      </c>
      <c r="N1966">
        <f t="shared" si="374"/>
        <v>685.53183333333436</v>
      </c>
      <c r="O1966">
        <f t="shared" si="375"/>
        <v>0</v>
      </c>
    </row>
    <row r="1967" spans="1:15" x14ac:dyDescent="0.25">
      <c r="A1967" s="3">
        <v>18.07</v>
      </c>
      <c r="B1967" s="3">
        <f t="shared" si="376"/>
        <v>23.07</v>
      </c>
      <c r="C1967" s="3">
        <f t="shared" si="377"/>
        <v>6.25</v>
      </c>
      <c r="D1967" s="4">
        <f t="shared" si="369"/>
        <v>62.5</v>
      </c>
      <c r="E1967" s="4">
        <f t="shared" si="370"/>
        <v>365.26</v>
      </c>
      <c r="F1967">
        <f t="shared" si="372"/>
        <v>26808.829495666669</v>
      </c>
      <c r="H1967" s="3"/>
      <c r="J1967" s="3">
        <f t="shared" si="371"/>
        <v>385.26</v>
      </c>
      <c r="K1967" s="3">
        <f t="shared" si="373"/>
        <v>27496.661828999997</v>
      </c>
      <c r="M1967" s="3">
        <f t="shared" si="378"/>
        <v>687.83233333332828</v>
      </c>
      <c r="N1967">
        <f t="shared" si="374"/>
        <v>687.83233333332828</v>
      </c>
      <c r="O1967">
        <f t="shared" si="375"/>
        <v>0</v>
      </c>
    </row>
    <row r="1968" spans="1:15" x14ac:dyDescent="0.25">
      <c r="A1968" s="3">
        <v>18.079999999999998</v>
      </c>
      <c r="B1968" s="3">
        <f t="shared" si="376"/>
        <v>23.08</v>
      </c>
      <c r="C1968" s="3">
        <f t="shared" si="377"/>
        <v>6.25</v>
      </c>
      <c r="D1968" s="4">
        <f t="shared" si="369"/>
        <v>62.5</v>
      </c>
      <c r="E1968" s="4">
        <f t="shared" si="370"/>
        <v>365.43999999999994</v>
      </c>
      <c r="F1968">
        <f t="shared" si="372"/>
        <v>26846.775502666656</v>
      </c>
      <c r="H1968" s="3"/>
      <c r="J1968" s="3">
        <f t="shared" si="371"/>
        <v>385.43999999999994</v>
      </c>
      <c r="K1968" s="3">
        <f t="shared" si="373"/>
        <v>27536.910335999994</v>
      </c>
      <c r="M1968" s="3">
        <f t="shared" si="378"/>
        <v>690.13483333333716</v>
      </c>
      <c r="N1968">
        <f t="shared" si="374"/>
        <v>690.13483333333716</v>
      </c>
      <c r="O1968">
        <f t="shared" si="375"/>
        <v>0</v>
      </c>
    </row>
    <row r="1969" spans="1:15" x14ac:dyDescent="0.25">
      <c r="A1969" s="3">
        <v>18.09</v>
      </c>
      <c r="B1969" s="3">
        <f t="shared" si="376"/>
        <v>23.09</v>
      </c>
      <c r="C1969" s="3">
        <f t="shared" si="377"/>
        <v>6.25</v>
      </c>
      <c r="D1969" s="4">
        <f t="shared" si="369"/>
        <v>62.5</v>
      </c>
      <c r="E1969" s="4">
        <f t="shared" si="370"/>
        <v>365.62</v>
      </c>
      <c r="F1969">
        <f t="shared" si="372"/>
        <v>26884.758053666665</v>
      </c>
      <c r="H1969" s="3"/>
      <c r="J1969" s="3">
        <f t="shared" si="371"/>
        <v>385.62</v>
      </c>
      <c r="K1969" s="3">
        <f t="shared" si="373"/>
        <v>27577.197387</v>
      </c>
      <c r="M1969" s="3">
        <f t="shared" si="378"/>
        <v>692.43933333333553</v>
      </c>
      <c r="N1969">
        <f t="shared" si="374"/>
        <v>692.43933333333553</v>
      </c>
      <c r="O1969">
        <f t="shared" si="375"/>
        <v>0</v>
      </c>
    </row>
    <row r="1970" spans="1:15" x14ac:dyDescent="0.25">
      <c r="A1970" s="3">
        <v>18.100000000000001</v>
      </c>
      <c r="B1970" s="3">
        <f t="shared" si="376"/>
        <v>23.1</v>
      </c>
      <c r="C1970" s="3">
        <f t="shared" si="377"/>
        <v>6.25</v>
      </c>
      <c r="D1970" s="4">
        <f t="shared" si="369"/>
        <v>62.5</v>
      </c>
      <c r="E1970" s="4">
        <f t="shared" si="370"/>
        <v>365.8</v>
      </c>
      <c r="F1970">
        <f t="shared" si="372"/>
        <v>26922.777166666667</v>
      </c>
      <c r="H1970" s="3"/>
      <c r="J1970" s="3">
        <f t="shared" si="371"/>
        <v>385.8</v>
      </c>
      <c r="K1970" s="3">
        <f t="shared" si="373"/>
        <v>27617.523000000001</v>
      </c>
      <c r="M1970" s="3">
        <f t="shared" si="378"/>
        <v>694.7458333333343</v>
      </c>
      <c r="N1970">
        <f t="shared" si="374"/>
        <v>694.7458333333343</v>
      </c>
      <c r="O1970">
        <f t="shared" si="375"/>
        <v>0</v>
      </c>
    </row>
    <row r="1971" spans="1:15" x14ac:dyDescent="0.25">
      <c r="A1971" s="3">
        <v>18.11</v>
      </c>
      <c r="B1971" s="3">
        <f t="shared" si="376"/>
        <v>23.11</v>
      </c>
      <c r="C1971" s="3">
        <f t="shared" si="377"/>
        <v>6.25</v>
      </c>
      <c r="D1971" s="4">
        <f t="shared" si="369"/>
        <v>62.5</v>
      </c>
      <c r="E1971" s="4">
        <f t="shared" si="370"/>
        <v>365.98</v>
      </c>
      <c r="F1971">
        <f t="shared" si="372"/>
        <v>26960.832859666665</v>
      </c>
      <c r="H1971" s="3"/>
      <c r="J1971" s="3">
        <f t="shared" si="371"/>
        <v>385.98</v>
      </c>
      <c r="K1971" s="3">
        <f t="shared" si="373"/>
        <v>27657.887192999995</v>
      </c>
      <c r="M1971" s="3">
        <f t="shared" si="378"/>
        <v>697.05433333332985</v>
      </c>
      <c r="N1971">
        <f t="shared" si="374"/>
        <v>697.05433333332985</v>
      </c>
      <c r="O1971">
        <f t="shared" si="375"/>
        <v>0</v>
      </c>
    </row>
    <row r="1972" spans="1:15" x14ac:dyDescent="0.25">
      <c r="A1972" s="3">
        <v>18.12</v>
      </c>
      <c r="B1972" s="3">
        <f t="shared" si="376"/>
        <v>23.12</v>
      </c>
      <c r="C1972" s="3">
        <f t="shared" si="377"/>
        <v>6.25</v>
      </c>
      <c r="D1972" s="4">
        <f t="shared" si="369"/>
        <v>62.5</v>
      </c>
      <c r="E1972" s="4">
        <f t="shared" si="370"/>
        <v>366.16</v>
      </c>
      <c r="F1972">
        <f t="shared" si="372"/>
        <v>26998.92515066667</v>
      </c>
      <c r="H1972" s="3"/>
      <c r="J1972" s="3">
        <f t="shared" si="371"/>
        <v>386.16</v>
      </c>
      <c r="K1972" s="3">
        <f t="shared" si="373"/>
        <v>27698.289984000003</v>
      </c>
      <c r="M1972" s="3">
        <f t="shared" si="378"/>
        <v>699.36483333333308</v>
      </c>
      <c r="N1972">
        <f t="shared" si="374"/>
        <v>699.36483333333308</v>
      </c>
      <c r="O1972">
        <f t="shared" si="375"/>
        <v>0</v>
      </c>
    </row>
    <row r="1973" spans="1:15" x14ac:dyDescent="0.25">
      <c r="A1973" s="3">
        <v>18.13</v>
      </c>
      <c r="B1973" s="3">
        <f t="shared" si="376"/>
        <v>23.13</v>
      </c>
      <c r="C1973" s="3">
        <f t="shared" si="377"/>
        <v>6.25</v>
      </c>
      <c r="D1973" s="4">
        <f t="shared" si="369"/>
        <v>62.5</v>
      </c>
      <c r="E1973" s="4">
        <f t="shared" si="370"/>
        <v>366.34</v>
      </c>
      <c r="F1973">
        <f t="shared" si="372"/>
        <v>27037.054057666661</v>
      </c>
      <c r="H1973" s="3"/>
      <c r="J1973" s="3">
        <f t="shared" si="371"/>
        <v>386.34</v>
      </c>
      <c r="K1973" s="3">
        <f t="shared" si="373"/>
        <v>27738.731390999998</v>
      </c>
      <c r="M1973" s="3">
        <f t="shared" si="378"/>
        <v>701.67733333333672</v>
      </c>
      <c r="N1973">
        <f t="shared" si="374"/>
        <v>701.67733333333672</v>
      </c>
      <c r="O1973">
        <f t="shared" si="375"/>
        <v>0</v>
      </c>
    </row>
    <row r="1974" spans="1:15" x14ac:dyDescent="0.25">
      <c r="A1974" s="3">
        <v>18.14</v>
      </c>
      <c r="B1974" s="3">
        <f t="shared" si="376"/>
        <v>23.14</v>
      </c>
      <c r="C1974" s="3">
        <f t="shared" si="377"/>
        <v>6.25</v>
      </c>
      <c r="D1974" s="4">
        <f t="shared" si="369"/>
        <v>62.5</v>
      </c>
      <c r="E1974" s="4">
        <f t="shared" si="370"/>
        <v>366.52</v>
      </c>
      <c r="F1974">
        <f t="shared" si="372"/>
        <v>27075.21959866667</v>
      </c>
      <c r="H1974" s="3"/>
      <c r="J1974" s="3">
        <f t="shared" si="371"/>
        <v>386.52</v>
      </c>
      <c r="K1974" s="3">
        <f t="shared" si="373"/>
        <v>27779.211432</v>
      </c>
      <c r="M1974" s="3">
        <f t="shared" si="378"/>
        <v>703.99183333332985</v>
      </c>
      <c r="N1974">
        <f t="shared" si="374"/>
        <v>703.99183333332985</v>
      </c>
      <c r="O1974">
        <f t="shared" si="375"/>
        <v>0</v>
      </c>
    </row>
    <row r="1975" spans="1:15" x14ac:dyDescent="0.25">
      <c r="A1975" s="3">
        <v>18.149999999999999</v>
      </c>
      <c r="B1975" s="3">
        <f t="shared" si="376"/>
        <v>23.15</v>
      </c>
      <c r="C1975" s="3">
        <f t="shared" si="377"/>
        <v>6.25</v>
      </c>
      <c r="D1975" s="4">
        <f t="shared" si="369"/>
        <v>62.5</v>
      </c>
      <c r="E1975" s="4">
        <f t="shared" si="370"/>
        <v>366.7</v>
      </c>
      <c r="F1975">
        <f t="shared" si="372"/>
        <v>27113.421791666664</v>
      </c>
      <c r="H1975" s="3"/>
      <c r="J1975" s="3">
        <f t="shared" si="371"/>
        <v>386.7</v>
      </c>
      <c r="K1975" s="3">
        <f t="shared" si="373"/>
        <v>27819.730124999995</v>
      </c>
      <c r="M1975" s="3">
        <f t="shared" si="378"/>
        <v>706.30833333333067</v>
      </c>
      <c r="N1975">
        <f t="shared" si="374"/>
        <v>706.30833333333067</v>
      </c>
      <c r="O1975">
        <f t="shared" si="375"/>
        <v>0</v>
      </c>
    </row>
    <row r="1976" spans="1:15" x14ac:dyDescent="0.25">
      <c r="A1976" s="3">
        <v>18.16</v>
      </c>
      <c r="B1976" s="3">
        <f t="shared" si="376"/>
        <v>23.16</v>
      </c>
      <c r="C1976" s="3">
        <f t="shared" si="377"/>
        <v>6.25</v>
      </c>
      <c r="D1976" s="4">
        <f t="shared" si="369"/>
        <v>62.5</v>
      </c>
      <c r="E1976" s="4">
        <f t="shared" si="370"/>
        <v>366.88</v>
      </c>
      <c r="F1976">
        <f t="shared" si="372"/>
        <v>27151.660654666666</v>
      </c>
      <c r="H1976" s="3"/>
      <c r="J1976" s="3">
        <f t="shared" si="371"/>
        <v>386.88</v>
      </c>
      <c r="K1976" s="3">
        <f t="shared" si="373"/>
        <v>27860.287487999998</v>
      </c>
      <c r="M1976" s="3">
        <f t="shared" si="378"/>
        <v>708.62683333333189</v>
      </c>
      <c r="N1976">
        <f t="shared" si="374"/>
        <v>708.62683333333189</v>
      </c>
      <c r="O1976">
        <f t="shared" si="375"/>
        <v>0</v>
      </c>
    </row>
    <row r="1977" spans="1:15" x14ac:dyDescent="0.25">
      <c r="A1977" s="3">
        <v>18.170000000000002</v>
      </c>
      <c r="B1977" s="3">
        <f t="shared" si="376"/>
        <v>23.17</v>
      </c>
      <c r="C1977" s="3">
        <f t="shared" si="377"/>
        <v>6.25</v>
      </c>
      <c r="D1977" s="4">
        <f t="shared" si="369"/>
        <v>62.5</v>
      </c>
      <c r="E1977" s="4">
        <f t="shared" si="370"/>
        <v>367.06000000000006</v>
      </c>
      <c r="F1977">
        <f t="shared" si="372"/>
        <v>27189.936205666672</v>
      </c>
      <c r="H1977" s="3"/>
      <c r="J1977" s="3">
        <f t="shared" si="371"/>
        <v>387.06000000000006</v>
      </c>
      <c r="K1977" s="3">
        <f t="shared" si="373"/>
        <v>27900.883539000009</v>
      </c>
      <c r="M1977" s="3">
        <f t="shared" si="378"/>
        <v>710.94733333333716</v>
      </c>
      <c r="N1977">
        <f t="shared" si="374"/>
        <v>710.94733333333716</v>
      </c>
      <c r="O1977">
        <f t="shared" si="375"/>
        <v>0</v>
      </c>
    </row>
    <row r="1978" spans="1:15" x14ac:dyDescent="0.25">
      <c r="A1978" s="3">
        <v>18.18</v>
      </c>
      <c r="B1978" s="3">
        <f t="shared" si="376"/>
        <v>23.18</v>
      </c>
      <c r="C1978" s="3">
        <f t="shared" si="377"/>
        <v>6.25</v>
      </c>
      <c r="D1978" s="4">
        <f t="shared" si="369"/>
        <v>62.5</v>
      </c>
      <c r="E1978" s="4">
        <f t="shared" si="370"/>
        <v>367.24</v>
      </c>
      <c r="F1978">
        <f t="shared" si="372"/>
        <v>27228.248462666666</v>
      </c>
      <c r="H1978" s="3"/>
      <c r="J1978" s="3">
        <f t="shared" si="371"/>
        <v>387.24</v>
      </c>
      <c r="K1978" s="3">
        <f t="shared" si="373"/>
        <v>27941.518296000002</v>
      </c>
      <c r="M1978" s="3">
        <f t="shared" si="378"/>
        <v>713.26983333333555</v>
      </c>
      <c r="N1978">
        <f t="shared" si="374"/>
        <v>713.26983333333555</v>
      </c>
      <c r="O1978">
        <f t="shared" si="375"/>
        <v>0</v>
      </c>
    </row>
    <row r="1979" spans="1:15" x14ac:dyDescent="0.25">
      <c r="A1979" s="3">
        <v>18.190000000000001</v>
      </c>
      <c r="B1979" s="3">
        <f t="shared" si="376"/>
        <v>23.19</v>
      </c>
      <c r="C1979" s="3">
        <f t="shared" si="377"/>
        <v>6.25</v>
      </c>
      <c r="D1979" s="4">
        <f t="shared" si="369"/>
        <v>62.5</v>
      </c>
      <c r="E1979" s="4">
        <f t="shared" si="370"/>
        <v>367.42</v>
      </c>
      <c r="F1979">
        <f t="shared" si="372"/>
        <v>27266.597443666673</v>
      </c>
      <c r="H1979" s="3"/>
      <c r="J1979" s="3">
        <f t="shared" si="371"/>
        <v>387.42</v>
      </c>
      <c r="K1979" s="3">
        <f t="shared" si="373"/>
        <v>27982.191777000007</v>
      </c>
      <c r="M1979" s="3">
        <f t="shared" si="378"/>
        <v>715.59433333333436</v>
      </c>
      <c r="N1979">
        <f t="shared" si="374"/>
        <v>715.59433333333436</v>
      </c>
      <c r="O1979">
        <f t="shared" si="375"/>
        <v>0</v>
      </c>
    </row>
    <row r="1980" spans="1:15" x14ac:dyDescent="0.25">
      <c r="A1980" s="3">
        <v>18.2</v>
      </c>
      <c r="B1980" s="3">
        <f t="shared" si="376"/>
        <v>23.2</v>
      </c>
      <c r="C1980" s="3">
        <f t="shared" si="377"/>
        <v>6.25</v>
      </c>
      <c r="D1980" s="4">
        <f t="shared" si="369"/>
        <v>62.5</v>
      </c>
      <c r="E1980" s="4">
        <f t="shared" si="370"/>
        <v>367.59999999999997</v>
      </c>
      <c r="F1980">
        <f t="shared" si="372"/>
        <v>27304.983166666661</v>
      </c>
      <c r="H1980" s="3"/>
      <c r="J1980" s="3">
        <f t="shared" si="371"/>
        <v>387.59999999999997</v>
      </c>
      <c r="K1980" s="3">
        <f t="shared" si="373"/>
        <v>28022.903999999995</v>
      </c>
      <c r="M1980" s="3">
        <f t="shared" si="378"/>
        <v>717.92083333333358</v>
      </c>
      <c r="N1980">
        <f t="shared" si="374"/>
        <v>717.92083333333358</v>
      </c>
      <c r="O1980">
        <f t="shared" si="375"/>
        <v>0</v>
      </c>
    </row>
    <row r="1981" spans="1:15" x14ac:dyDescent="0.25">
      <c r="A1981" s="3">
        <v>18.21</v>
      </c>
      <c r="B1981" s="3">
        <f t="shared" si="376"/>
        <v>23.21</v>
      </c>
      <c r="C1981" s="3">
        <f t="shared" si="377"/>
        <v>6.25</v>
      </c>
      <c r="D1981" s="4">
        <f t="shared" si="369"/>
        <v>62.5</v>
      </c>
      <c r="E1981" s="4">
        <f t="shared" si="370"/>
        <v>367.78000000000003</v>
      </c>
      <c r="F1981">
        <f t="shared" si="372"/>
        <v>27343.405649666667</v>
      </c>
      <c r="H1981" s="3"/>
      <c r="J1981" s="3">
        <f t="shared" si="371"/>
        <v>387.78000000000003</v>
      </c>
      <c r="K1981" s="3">
        <f t="shared" si="373"/>
        <v>28063.654983000008</v>
      </c>
      <c r="M1981" s="3">
        <f t="shared" si="378"/>
        <v>720.24933333334047</v>
      </c>
      <c r="N1981">
        <f t="shared" si="374"/>
        <v>720.24933333334047</v>
      </c>
      <c r="O1981">
        <f t="shared" si="375"/>
        <v>0</v>
      </c>
    </row>
    <row r="1982" spans="1:15" x14ac:dyDescent="0.25">
      <c r="A1982" s="3">
        <v>18.22</v>
      </c>
      <c r="B1982" s="3">
        <f t="shared" si="376"/>
        <v>23.22</v>
      </c>
      <c r="C1982" s="3">
        <f t="shared" si="377"/>
        <v>6.25</v>
      </c>
      <c r="D1982" s="4">
        <f t="shared" si="369"/>
        <v>62.5</v>
      </c>
      <c r="E1982" s="4">
        <f t="shared" si="370"/>
        <v>367.96</v>
      </c>
      <c r="F1982">
        <f t="shared" si="372"/>
        <v>27381.864910666663</v>
      </c>
      <c r="H1982" s="3"/>
      <c r="J1982" s="3">
        <f t="shared" si="371"/>
        <v>387.96</v>
      </c>
      <c r="K1982" s="3">
        <f t="shared" si="373"/>
        <v>28104.444743999993</v>
      </c>
      <c r="M1982" s="3">
        <f t="shared" si="378"/>
        <v>722.57983333332959</v>
      </c>
      <c r="N1982">
        <f t="shared" si="374"/>
        <v>722.57983333332959</v>
      </c>
      <c r="O1982">
        <f t="shared" si="375"/>
        <v>0</v>
      </c>
    </row>
    <row r="1983" spans="1:15" x14ac:dyDescent="0.25">
      <c r="A1983" s="3">
        <v>18.23</v>
      </c>
      <c r="B1983" s="3">
        <f t="shared" si="376"/>
        <v>23.23</v>
      </c>
      <c r="C1983" s="3">
        <f t="shared" si="377"/>
        <v>6.25</v>
      </c>
      <c r="D1983" s="4">
        <f t="shared" si="369"/>
        <v>62.5</v>
      </c>
      <c r="E1983" s="4">
        <f t="shared" si="370"/>
        <v>368.14</v>
      </c>
      <c r="F1983">
        <f t="shared" si="372"/>
        <v>27420.360967666667</v>
      </c>
      <c r="H1983" s="3"/>
      <c r="J1983" s="3">
        <f t="shared" si="371"/>
        <v>388.14</v>
      </c>
      <c r="K1983" s="3">
        <f t="shared" si="373"/>
        <v>28145.273301000001</v>
      </c>
      <c r="M1983" s="3">
        <f t="shared" si="378"/>
        <v>724.91233333333366</v>
      </c>
      <c r="N1983">
        <f t="shared" si="374"/>
        <v>724.91233333333366</v>
      </c>
      <c r="O1983">
        <f t="shared" si="375"/>
        <v>0</v>
      </c>
    </row>
    <row r="1984" spans="1:15" x14ac:dyDescent="0.25">
      <c r="A1984" s="3">
        <v>18.239999999999998</v>
      </c>
      <c r="B1984" s="3">
        <f t="shared" si="376"/>
        <v>23.24</v>
      </c>
      <c r="C1984" s="3">
        <f t="shared" si="377"/>
        <v>6.25</v>
      </c>
      <c r="D1984" s="4">
        <f t="shared" si="369"/>
        <v>62.5</v>
      </c>
      <c r="E1984" s="4">
        <f t="shared" si="370"/>
        <v>368.32</v>
      </c>
      <c r="F1984">
        <f t="shared" si="372"/>
        <v>27458.893838666663</v>
      </c>
      <c r="H1984" s="3"/>
      <c r="J1984" s="3">
        <f t="shared" si="371"/>
        <v>388.32</v>
      </c>
      <c r="K1984" s="3">
        <f t="shared" si="373"/>
        <v>28186.140671999994</v>
      </c>
      <c r="M1984" s="3">
        <f t="shared" si="378"/>
        <v>727.24683333333087</v>
      </c>
      <c r="N1984">
        <f t="shared" si="374"/>
        <v>727.24683333333087</v>
      </c>
      <c r="O1984">
        <f t="shared" si="375"/>
        <v>0</v>
      </c>
    </row>
    <row r="1985" spans="1:15" x14ac:dyDescent="0.25">
      <c r="A1985" s="3">
        <v>18.25</v>
      </c>
      <c r="B1985" s="3">
        <f t="shared" si="376"/>
        <v>23.25</v>
      </c>
      <c r="C1985" s="3">
        <f t="shared" si="377"/>
        <v>6.25</v>
      </c>
      <c r="D1985" s="4">
        <f t="shared" si="369"/>
        <v>62.5</v>
      </c>
      <c r="E1985" s="4">
        <f t="shared" si="370"/>
        <v>368.5</v>
      </c>
      <c r="F1985">
        <f t="shared" si="372"/>
        <v>27497.463541666664</v>
      </c>
      <c r="H1985" s="3"/>
      <c r="J1985" s="3">
        <f t="shared" si="371"/>
        <v>388.5</v>
      </c>
      <c r="K1985" s="3">
        <f t="shared" si="373"/>
        <v>28227.046875</v>
      </c>
      <c r="M1985" s="3">
        <f t="shared" si="378"/>
        <v>729.58333333333576</v>
      </c>
      <c r="N1985">
        <f t="shared" si="374"/>
        <v>729.58333333333576</v>
      </c>
      <c r="O1985">
        <f t="shared" si="375"/>
        <v>0</v>
      </c>
    </row>
    <row r="1986" spans="1:15" x14ac:dyDescent="0.25">
      <c r="A1986" s="3">
        <v>18.260000000000002</v>
      </c>
      <c r="B1986" s="3">
        <f t="shared" si="376"/>
        <v>23.26</v>
      </c>
      <c r="C1986" s="3">
        <f t="shared" si="377"/>
        <v>6.25</v>
      </c>
      <c r="D1986" s="4">
        <f t="shared" si="369"/>
        <v>62.5</v>
      </c>
      <c r="E1986" s="4">
        <f t="shared" si="370"/>
        <v>368.68</v>
      </c>
      <c r="F1986">
        <f t="shared" si="372"/>
        <v>27536.070094666669</v>
      </c>
      <c r="H1986" s="3"/>
      <c r="J1986" s="3">
        <f t="shared" si="371"/>
        <v>388.68</v>
      </c>
      <c r="K1986" s="3">
        <f t="shared" si="373"/>
        <v>28267.991928000007</v>
      </c>
      <c r="M1986" s="3">
        <f t="shared" si="378"/>
        <v>731.92183333333742</v>
      </c>
      <c r="N1986">
        <f t="shared" si="374"/>
        <v>731.92183333333742</v>
      </c>
      <c r="O1986">
        <f t="shared" si="375"/>
        <v>0</v>
      </c>
    </row>
    <row r="1987" spans="1:15" x14ac:dyDescent="0.25">
      <c r="A1987" s="3">
        <v>18.27</v>
      </c>
      <c r="B1987" s="3">
        <f t="shared" si="376"/>
        <v>23.27</v>
      </c>
      <c r="C1987" s="3">
        <f t="shared" si="377"/>
        <v>6.25</v>
      </c>
      <c r="D1987" s="4">
        <f t="shared" si="369"/>
        <v>62.5</v>
      </c>
      <c r="E1987" s="4">
        <f t="shared" si="370"/>
        <v>368.86</v>
      </c>
      <c r="F1987">
        <f t="shared" si="372"/>
        <v>27574.713515666663</v>
      </c>
      <c r="H1987" s="3"/>
      <c r="J1987" s="3">
        <f t="shared" si="371"/>
        <v>388.86</v>
      </c>
      <c r="K1987" s="3">
        <f t="shared" si="373"/>
        <v>28308.975849000002</v>
      </c>
      <c r="M1987" s="3">
        <f t="shared" si="378"/>
        <v>734.26233333333948</v>
      </c>
      <c r="N1987">
        <f t="shared" si="374"/>
        <v>734.26233333333948</v>
      </c>
      <c r="O1987">
        <f t="shared" si="375"/>
        <v>0</v>
      </c>
    </row>
    <row r="1988" spans="1:15" x14ac:dyDescent="0.25">
      <c r="A1988" s="3">
        <v>18.28</v>
      </c>
      <c r="B1988" s="3">
        <f t="shared" si="376"/>
        <v>23.28</v>
      </c>
      <c r="C1988" s="3">
        <f t="shared" si="377"/>
        <v>6.25</v>
      </c>
      <c r="D1988" s="4">
        <f t="shared" si="369"/>
        <v>62.5</v>
      </c>
      <c r="E1988" s="4">
        <f t="shared" si="370"/>
        <v>369.04</v>
      </c>
      <c r="F1988">
        <f t="shared" si="372"/>
        <v>27613.393822666672</v>
      </c>
      <c r="H1988" s="3"/>
      <c r="J1988" s="3">
        <f t="shared" si="371"/>
        <v>389.04</v>
      </c>
      <c r="K1988" s="3">
        <f t="shared" si="373"/>
        <v>28349.998656000003</v>
      </c>
      <c r="M1988" s="3">
        <f t="shared" si="378"/>
        <v>736.60483333333104</v>
      </c>
      <c r="N1988">
        <f t="shared" si="374"/>
        <v>736.60483333333104</v>
      </c>
      <c r="O1988">
        <f t="shared" si="375"/>
        <v>0</v>
      </c>
    </row>
    <row r="1989" spans="1:15" x14ac:dyDescent="0.25">
      <c r="A1989" s="3">
        <v>18.29</v>
      </c>
      <c r="B1989" s="3">
        <f t="shared" si="376"/>
        <v>23.29</v>
      </c>
      <c r="C1989" s="3">
        <f t="shared" si="377"/>
        <v>6.25</v>
      </c>
      <c r="D1989" s="4">
        <f t="shared" si="369"/>
        <v>62.5</v>
      </c>
      <c r="E1989" s="4">
        <f t="shared" si="370"/>
        <v>369.21999999999997</v>
      </c>
      <c r="F1989">
        <f t="shared" si="372"/>
        <v>27652.111033666664</v>
      </c>
      <c r="H1989" s="3"/>
      <c r="J1989" s="3">
        <f t="shared" si="371"/>
        <v>389.21999999999997</v>
      </c>
      <c r="K1989" s="3">
        <f t="shared" si="373"/>
        <v>28391.060366999995</v>
      </c>
      <c r="M1989" s="3">
        <f t="shared" si="378"/>
        <v>738.94933333333029</v>
      </c>
      <c r="N1989">
        <f t="shared" si="374"/>
        <v>738.94933333333029</v>
      </c>
      <c r="O1989">
        <f t="shared" si="375"/>
        <v>0</v>
      </c>
    </row>
    <row r="1990" spans="1:15" x14ac:dyDescent="0.25">
      <c r="A1990" s="3">
        <v>18.3</v>
      </c>
      <c r="B1990" s="3">
        <f t="shared" si="376"/>
        <v>23.3</v>
      </c>
      <c r="C1990" s="3">
        <f t="shared" si="377"/>
        <v>6.25</v>
      </c>
      <c r="D1990" s="4">
        <f t="shared" si="369"/>
        <v>62.5</v>
      </c>
      <c r="E1990" s="4">
        <f t="shared" si="370"/>
        <v>369.40000000000003</v>
      </c>
      <c r="F1990">
        <f t="shared" si="372"/>
        <v>27690.865166666666</v>
      </c>
      <c r="H1990" s="3"/>
      <c r="J1990" s="3">
        <f t="shared" si="371"/>
        <v>389.40000000000003</v>
      </c>
      <c r="K1990" s="3">
        <f t="shared" si="373"/>
        <v>28432.161000000004</v>
      </c>
      <c r="M1990" s="3">
        <f t="shared" si="378"/>
        <v>741.29583333333721</v>
      </c>
      <c r="N1990">
        <f t="shared" si="374"/>
        <v>741.29583333333721</v>
      </c>
      <c r="O1990">
        <f t="shared" si="375"/>
        <v>0</v>
      </c>
    </row>
    <row r="1991" spans="1:15" x14ac:dyDescent="0.25">
      <c r="A1991" s="3">
        <v>18.309999999999999</v>
      </c>
      <c r="B1991" s="3">
        <f t="shared" si="376"/>
        <v>23.31</v>
      </c>
      <c r="C1991" s="3">
        <f t="shared" si="377"/>
        <v>6.25</v>
      </c>
      <c r="D1991" s="4">
        <f t="shared" si="369"/>
        <v>62.5</v>
      </c>
      <c r="E1991" s="4">
        <f t="shared" si="370"/>
        <v>369.58</v>
      </c>
      <c r="F1991">
        <f t="shared" si="372"/>
        <v>27729.656239666663</v>
      </c>
      <c r="H1991" s="3"/>
      <c r="J1991" s="3">
        <f t="shared" si="371"/>
        <v>389.58</v>
      </c>
      <c r="K1991" s="3">
        <f t="shared" si="373"/>
        <v>28473.300572999993</v>
      </c>
      <c r="M1991" s="3">
        <f t="shared" si="378"/>
        <v>743.64433333333</v>
      </c>
      <c r="N1991">
        <f t="shared" si="374"/>
        <v>743.64433333333</v>
      </c>
      <c r="O1991">
        <f t="shared" si="375"/>
        <v>0</v>
      </c>
    </row>
    <row r="1992" spans="1:15" x14ac:dyDescent="0.25">
      <c r="A1992" s="3">
        <v>18.32</v>
      </c>
      <c r="B1992" s="3">
        <f t="shared" si="376"/>
        <v>23.32</v>
      </c>
      <c r="C1992" s="3">
        <f t="shared" si="377"/>
        <v>6.25</v>
      </c>
      <c r="D1992" s="4">
        <f t="shared" si="369"/>
        <v>62.5</v>
      </c>
      <c r="E1992" s="4">
        <f t="shared" si="370"/>
        <v>369.76</v>
      </c>
      <c r="F1992">
        <f t="shared" si="372"/>
        <v>27768.484270666668</v>
      </c>
      <c r="H1992" s="3"/>
      <c r="J1992" s="3">
        <f t="shared" si="371"/>
        <v>389.76</v>
      </c>
      <c r="K1992" s="3">
        <f t="shared" si="373"/>
        <v>28514.479103999998</v>
      </c>
      <c r="M1992" s="3">
        <f t="shared" si="378"/>
        <v>745.99483333333046</v>
      </c>
      <c r="N1992">
        <f t="shared" si="374"/>
        <v>745.99483333333046</v>
      </c>
      <c r="O1992">
        <f t="shared" si="375"/>
        <v>0</v>
      </c>
    </row>
    <row r="1993" spans="1:15" x14ac:dyDescent="0.25">
      <c r="A1993" s="3">
        <v>18.329999999999998</v>
      </c>
      <c r="B1993" s="3">
        <f t="shared" si="376"/>
        <v>23.33</v>
      </c>
      <c r="C1993" s="3">
        <f t="shared" si="377"/>
        <v>6.25</v>
      </c>
      <c r="D1993" s="4">
        <f t="shared" si="369"/>
        <v>62.5</v>
      </c>
      <c r="E1993" s="4">
        <f t="shared" si="370"/>
        <v>369.93999999999994</v>
      </c>
      <c r="F1993">
        <f t="shared" si="372"/>
        <v>27807.349277666661</v>
      </c>
      <c r="H1993" s="3"/>
      <c r="J1993" s="3">
        <f t="shared" si="371"/>
        <v>389.93999999999994</v>
      </c>
      <c r="K1993" s="3">
        <f t="shared" si="373"/>
        <v>28555.696610999992</v>
      </c>
      <c r="M1993" s="3">
        <f t="shared" si="378"/>
        <v>748.34733333333133</v>
      </c>
      <c r="N1993">
        <f t="shared" si="374"/>
        <v>748.34733333333133</v>
      </c>
      <c r="O1993">
        <f t="shared" si="375"/>
        <v>0</v>
      </c>
    </row>
    <row r="1994" spans="1:15" x14ac:dyDescent="0.25">
      <c r="A1994" s="3">
        <v>18.34</v>
      </c>
      <c r="B1994" s="3">
        <f t="shared" si="376"/>
        <v>23.34</v>
      </c>
      <c r="C1994" s="3">
        <f t="shared" si="377"/>
        <v>6.25</v>
      </c>
      <c r="D1994" s="4">
        <f t="shared" si="369"/>
        <v>62.5</v>
      </c>
      <c r="E1994" s="4">
        <f t="shared" si="370"/>
        <v>370.12</v>
      </c>
      <c r="F1994">
        <f t="shared" si="372"/>
        <v>27846.251278666667</v>
      </c>
      <c r="H1994" s="3"/>
      <c r="J1994" s="3">
        <f t="shared" si="371"/>
        <v>390.12</v>
      </c>
      <c r="K1994" s="3">
        <f t="shared" si="373"/>
        <v>28596.953112000003</v>
      </c>
      <c r="M1994" s="3">
        <f t="shared" si="378"/>
        <v>750.70183333333625</v>
      </c>
      <c r="N1994">
        <f t="shared" si="374"/>
        <v>750.70183333333625</v>
      </c>
      <c r="O1994">
        <f t="shared" si="375"/>
        <v>0</v>
      </c>
    </row>
    <row r="1995" spans="1:15" x14ac:dyDescent="0.25">
      <c r="A1995" s="3">
        <v>18.350000000000001</v>
      </c>
      <c r="B1995" s="3">
        <f t="shared" si="376"/>
        <v>23.35</v>
      </c>
      <c r="C1995" s="3">
        <f t="shared" si="377"/>
        <v>6.25</v>
      </c>
      <c r="D1995" s="4">
        <f t="shared" si="369"/>
        <v>62.5</v>
      </c>
      <c r="E1995" s="4">
        <f t="shared" si="370"/>
        <v>370.3</v>
      </c>
      <c r="F1995">
        <f t="shared" si="372"/>
        <v>27885.19029166667</v>
      </c>
      <c r="H1995" s="3"/>
      <c r="J1995" s="3">
        <f t="shared" si="371"/>
        <v>390.3</v>
      </c>
      <c r="K1995" s="3">
        <f t="shared" si="373"/>
        <v>28638.248625000007</v>
      </c>
      <c r="M1995" s="3">
        <f t="shared" si="378"/>
        <v>753.05833333333794</v>
      </c>
      <c r="N1995">
        <f t="shared" si="374"/>
        <v>753.05833333333794</v>
      </c>
      <c r="O1995">
        <f t="shared" si="375"/>
        <v>0</v>
      </c>
    </row>
    <row r="1996" spans="1:15" x14ac:dyDescent="0.25">
      <c r="A1996" s="3">
        <v>18.36</v>
      </c>
      <c r="B1996" s="3">
        <f t="shared" si="376"/>
        <v>23.36</v>
      </c>
      <c r="C1996" s="3">
        <f t="shared" si="377"/>
        <v>6.25</v>
      </c>
      <c r="D1996" s="4">
        <f t="shared" si="369"/>
        <v>62.5</v>
      </c>
      <c r="E1996" s="4">
        <f t="shared" si="370"/>
        <v>370.48</v>
      </c>
      <c r="F1996">
        <f t="shared" si="372"/>
        <v>27924.166334666665</v>
      </c>
      <c r="H1996" s="3"/>
      <c r="J1996" s="3">
        <f t="shared" si="371"/>
        <v>390.48</v>
      </c>
      <c r="K1996" s="3">
        <f t="shared" si="373"/>
        <v>28679.583167999997</v>
      </c>
      <c r="M1996" s="3">
        <f t="shared" si="378"/>
        <v>755.41683333333276</v>
      </c>
      <c r="N1996">
        <f t="shared" si="374"/>
        <v>755.41683333333276</v>
      </c>
      <c r="O1996">
        <f t="shared" si="375"/>
        <v>0</v>
      </c>
    </row>
    <row r="1997" spans="1:15" x14ac:dyDescent="0.25">
      <c r="A1997" s="3">
        <v>18.37</v>
      </c>
      <c r="B1997" s="3">
        <f t="shared" si="376"/>
        <v>23.37</v>
      </c>
      <c r="C1997" s="3">
        <f t="shared" si="377"/>
        <v>6.25</v>
      </c>
      <c r="D1997" s="4">
        <f t="shared" si="369"/>
        <v>62.5</v>
      </c>
      <c r="E1997" s="4">
        <f t="shared" si="370"/>
        <v>370.66</v>
      </c>
      <c r="F1997">
        <f t="shared" si="372"/>
        <v>27963.179425666669</v>
      </c>
      <c r="H1997" s="3"/>
      <c r="J1997" s="3">
        <f t="shared" si="371"/>
        <v>390.66</v>
      </c>
      <c r="K1997" s="3">
        <f t="shared" si="373"/>
        <v>28720.956759000001</v>
      </c>
      <c r="M1997" s="3">
        <f t="shared" si="378"/>
        <v>757.77733333333163</v>
      </c>
      <c r="N1997">
        <f t="shared" si="374"/>
        <v>757.77733333333163</v>
      </c>
      <c r="O1997">
        <f t="shared" si="375"/>
        <v>0</v>
      </c>
    </row>
    <row r="1998" spans="1:15" x14ac:dyDescent="0.25">
      <c r="A1998" s="3">
        <v>18.38</v>
      </c>
      <c r="B1998" s="3">
        <f t="shared" si="376"/>
        <v>23.38</v>
      </c>
      <c r="C1998" s="3">
        <f t="shared" si="377"/>
        <v>6.25</v>
      </c>
      <c r="D1998" s="4">
        <f t="shared" si="369"/>
        <v>62.5</v>
      </c>
      <c r="E1998" s="4">
        <f t="shared" si="370"/>
        <v>370.84</v>
      </c>
      <c r="F1998">
        <f t="shared" si="372"/>
        <v>28002.22958266666</v>
      </c>
      <c r="H1998" s="3"/>
      <c r="J1998" s="3">
        <f t="shared" si="371"/>
        <v>390.84</v>
      </c>
      <c r="K1998" s="3">
        <f t="shared" si="373"/>
        <v>28762.369415999994</v>
      </c>
      <c r="M1998" s="3">
        <f t="shared" si="378"/>
        <v>760.13983333333454</v>
      </c>
      <c r="N1998">
        <f t="shared" si="374"/>
        <v>760.13983333333454</v>
      </c>
      <c r="O1998">
        <f t="shared" si="375"/>
        <v>0</v>
      </c>
    </row>
    <row r="1999" spans="1:15" x14ac:dyDescent="0.25">
      <c r="A1999" s="3">
        <v>18.39</v>
      </c>
      <c r="B1999" s="3">
        <f t="shared" si="376"/>
        <v>23.39</v>
      </c>
      <c r="C1999" s="3">
        <f t="shared" si="377"/>
        <v>6.25</v>
      </c>
      <c r="D1999" s="4">
        <f t="shared" si="369"/>
        <v>62.5</v>
      </c>
      <c r="E1999" s="4">
        <f t="shared" si="370"/>
        <v>371.02</v>
      </c>
      <c r="F1999">
        <f t="shared" si="372"/>
        <v>28041.316823666668</v>
      </c>
      <c r="H1999" s="3"/>
      <c r="J1999" s="3">
        <f t="shared" si="371"/>
        <v>391.02</v>
      </c>
      <c r="K1999" s="3">
        <f t="shared" si="373"/>
        <v>28803.821157000006</v>
      </c>
      <c r="M1999" s="3">
        <f t="shared" si="378"/>
        <v>762.50433333333785</v>
      </c>
      <c r="N1999">
        <f t="shared" si="374"/>
        <v>762.50433333333785</v>
      </c>
      <c r="O1999">
        <f t="shared" si="375"/>
        <v>0</v>
      </c>
    </row>
    <row r="2000" spans="1:15" x14ac:dyDescent="0.25">
      <c r="A2000" s="3">
        <v>18.399999999999999</v>
      </c>
      <c r="B2000" s="3">
        <f t="shared" si="376"/>
        <v>23.4</v>
      </c>
      <c r="C2000" s="3">
        <f t="shared" si="377"/>
        <v>6.25</v>
      </c>
      <c r="D2000" s="4">
        <f t="shared" si="369"/>
        <v>62.5</v>
      </c>
      <c r="E2000" s="4">
        <f t="shared" si="370"/>
        <v>371.2</v>
      </c>
      <c r="F2000">
        <f t="shared" si="372"/>
        <v>28080.441166666664</v>
      </c>
      <c r="H2000" s="3"/>
      <c r="J2000" s="3">
        <f t="shared" si="371"/>
        <v>391.2</v>
      </c>
      <c r="K2000" s="3">
        <f t="shared" si="373"/>
        <v>28845.311999999994</v>
      </c>
      <c r="M2000" s="3">
        <f t="shared" si="378"/>
        <v>764.87083333333067</v>
      </c>
      <c r="N2000">
        <f t="shared" si="374"/>
        <v>764.87083333333067</v>
      </c>
      <c r="O2000">
        <f t="shared" si="375"/>
        <v>0</v>
      </c>
    </row>
    <row r="2001" spans="1:15" x14ac:dyDescent="0.25">
      <c r="A2001" s="3">
        <v>18.41</v>
      </c>
      <c r="B2001" s="3">
        <f t="shared" si="376"/>
        <v>23.41</v>
      </c>
      <c r="C2001" s="3">
        <f t="shared" si="377"/>
        <v>6.25</v>
      </c>
      <c r="D2001" s="4">
        <f t="shared" si="369"/>
        <v>62.5</v>
      </c>
      <c r="E2001" s="4">
        <f t="shared" si="370"/>
        <v>371.38</v>
      </c>
      <c r="F2001">
        <f t="shared" si="372"/>
        <v>28119.602629666668</v>
      </c>
      <c r="H2001" s="3"/>
      <c r="J2001" s="3">
        <f t="shared" si="371"/>
        <v>391.38</v>
      </c>
      <c r="K2001" s="3">
        <f t="shared" si="373"/>
        <v>28886.841962999999</v>
      </c>
      <c r="M2001" s="3">
        <f t="shared" si="378"/>
        <v>767.23933333333116</v>
      </c>
      <c r="N2001">
        <f t="shared" si="374"/>
        <v>767.23933333333116</v>
      </c>
      <c r="O2001">
        <f t="shared" si="375"/>
        <v>0</v>
      </c>
    </row>
    <row r="2002" spans="1:15" x14ac:dyDescent="0.25">
      <c r="A2002" s="3">
        <v>18.420000000000002</v>
      </c>
      <c r="B2002" s="3">
        <f t="shared" si="376"/>
        <v>23.42</v>
      </c>
      <c r="C2002" s="3">
        <f t="shared" si="377"/>
        <v>6.25</v>
      </c>
      <c r="D2002" s="4">
        <f t="shared" si="369"/>
        <v>62.5</v>
      </c>
      <c r="E2002" s="4">
        <f t="shared" si="370"/>
        <v>371.56000000000006</v>
      </c>
      <c r="F2002">
        <f t="shared" si="372"/>
        <v>28158.801230666671</v>
      </c>
      <c r="H2002" s="3"/>
      <c r="J2002" s="3">
        <f t="shared" si="371"/>
        <v>391.56000000000006</v>
      </c>
      <c r="K2002" s="3">
        <f t="shared" si="373"/>
        <v>28928.411064000007</v>
      </c>
      <c r="M2002" s="3">
        <f t="shared" si="378"/>
        <v>769.6098333333357</v>
      </c>
      <c r="N2002">
        <f t="shared" si="374"/>
        <v>769.6098333333357</v>
      </c>
      <c r="O2002">
        <f t="shared" si="375"/>
        <v>0</v>
      </c>
    </row>
    <row r="2003" spans="1:15" x14ac:dyDescent="0.25">
      <c r="A2003" s="3">
        <v>18.43</v>
      </c>
      <c r="B2003" s="3">
        <f t="shared" si="376"/>
        <v>23.43</v>
      </c>
      <c r="C2003" s="3">
        <f t="shared" si="377"/>
        <v>6.25</v>
      </c>
      <c r="D2003" s="4">
        <f t="shared" si="369"/>
        <v>62.5</v>
      </c>
      <c r="E2003" s="4">
        <f t="shared" si="370"/>
        <v>371.74</v>
      </c>
      <c r="F2003">
        <f t="shared" si="372"/>
        <v>28198.036987666666</v>
      </c>
      <c r="H2003" s="3"/>
      <c r="J2003" s="3">
        <f t="shared" si="371"/>
        <v>391.74</v>
      </c>
      <c r="K2003" s="3">
        <f t="shared" si="373"/>
        <v>28970.019321</v>
      </c>
      <c r="M2003" s="3">
        <f t="shared" si="378"/>
        <v>771.98233333333337</v>
      </c>
      <c r="N2003">
        <f t="shared" si="374"/>
        <v>771.98233333333337</v>
      </c>
      <c r="O2003">
        <f t="shared" si="375"/>
        <v>0</v>
      </c>
    </row>
    <row r="2004" spans="1:15" x14ac:dyDescent="0.25">
      <c r="A2004" s="3">
        <v>18.440000000000001</v>
      </c>
      <c r="B2004" s="3">
        <f t="shared" si="376"/>
        <v>23.44</v>
      </c>
      <c r="C2004" s="3">
        <f t="shared" si="377"/>
        <v>6.25</v>
      </c>
      <c r="D2004" s="4">
        <f t="shared" si="369"/>
        <v>62.5</v>
      </c>
      <c r="E2004" s="4">
        <f t="shared" si="370"/>
        <v>371.92</v>
      </c>
      <c r="F2004">
        <f t="shared" si="372"/>
        <v>28237.309918666673</v>
      </c>
      <c r="H2004" s="3"/>
      <c r="J2004" s="3">
        <f t="shared" si="371"/>
        <v>391.92</v>
      </c>
      <c r="K2004" s="3">
        <f t="shared" si="373"/>
        <v>29011.666752000008</v>
      </c>
      <c r="M2004" s="3">
        <f t="shared" si="378"/>
        <v>774.35683333333509</v>
      </c>
      <c r="N2004">
        <f t="shared" si="374"/>
        <v>774.35683333333509</v>
      </c>
      <c r="O2004">
        <f t="shared" si="375"/>
        <v>0</v>
      </c>
    </row>
    <row r="2005" spans="1:15" x14ac:dyDescent="0.25">
      <c r="A2005" s="3">
        <v>18.45</v>
      </c>
      <c r="B2005" s="3">
        <f t="shared" si="376"/>
        <v>23.45</v>
      </c>
      <c r="C2005" s="3">
        <f t="shared" si="377"/>
        <v>6.25</v>
      </c>
      <c r="D2005" s="4">
        <f t="shared" si="369"/>
        <v>62.5</v>
      </c>
      <c r="E2005" s="4">
        <f t="shared" si="370"/>
        <v>372.09999999999997</v>
      </c>
      <c r="F2005">
        <f t="shared" si="372"/>
        <v>28276.620041666662</v>
      </c>
      <c r="H2005" s="3"/>
      <c r="J2005" s="3">
        <f t="shared" si="371"/>
        <v>392.09999999999997</v>
      </c>
      <c r="K2005" s="3">
        <f t="shared" si="373"/>
        <v>29053.353374999999</v>
      </c>
      <c r="M2005" s="3">
        <f t="shared" si="378"/>
        <v>776.73333333333721</v>
      </c>
      <c r="N2005">
        <f t="shared" si="374"/>
        <v>776.73333333333721</v>
      </c>
      <c r="O2005">
        <f t="shared" si="375"/>
        <v>0</v>
      </c>
    </row>
    <row r="2006" spans="1:15" x14ac:dyDescent="0.25">
      <c r="A2006" s="3">
        <v>18.46</v>
      </c>
      <c r="B2006" s="3">
        <f t="shared" si="376"/>
        <v>23.46</v>
      </c>
      <c r="C2006" s="3">
        <f t="shared" si="377"/>
        <v>6.25</v>
      </c>
      <c r="D2006" s="4">
        <f t="shared" si="369"/>
        <v>62.5</v>
      </c>
      <c r="E2006" s="4">
        <f t="shared" si="370"/>
        <v>372.28000000000003</v>
      </c>
      <c r="F2006">
        <f t="shared" si="372"/>
        <v>28315.967374666667</v>
      </c>
      <c r="H2006" s="3"/>
      <c r="J2006" s="3">
        <f t="shared" si="371"/>
        <v>392.28000000000003</v>
      </c>
      <c r="K2006" s="3">
        <f t="shared" si="373"/>
        <v>29095.079208000003</v>
      </c>
      <c r="M2006" s="3">
        <f t="shared" si="378"/>
        <v>779.11183333333611</v>
      </c>
      <c r="N2006">
        <f t="shared" si="374"/>
        <v>779.11183333333611</v>
      </c>
      <c r="O2006">
        <f t="shared" si="375"/>
        <v>0</v>
      </c>
    </row>
    <row r="2007" spans="1:15" x14ac:dyDescent="0.25">
      <c r="A2007" s="3">
        <v>18.47</v>
      </c>
      <c r="B2007" s="3">
        <f t="shared" si="376"/>
        <v>23.47</v>
      </c>
      <c r="C2007" s="3">
        <f t="shared" si="377"/>
        <v>6.25</v>
      </c>
      <c r="D2007" s="4">
        <f t="shared" si="369"/>
        <v>62.5</v>
      </c>
      <c r="E2007" s="4">
        <f t="shared" si="370"/>
        <v>372.46</v>
      </c>
      <c r="F2007">
        <f t="shared" si="372"/>
        <v>28355.351935666662</v>
      </c>
      <c r="H2007" s="3"/>
      <c r="J2007" s="3">
        <f t="shared" si="371"/>
        <v>392.46</v>
      </c>
      <c r="K2007" s="3">
        <f t="shared" si="373"/>
        <v>29136.844268999994</v>
      </c>
      <c r="M2007" s="3">
        <f t="shared" si="378"/>
        <v>781.49233333333177</v>
      </c>
      <c r="N2007">
        <f t="shared" si="374"/>
        <v>781.49233333333177</v>
      </c>
      <c r="O2007">
        <f t="shared" si="375"/>
        <v>0</v>
      </c>
    </row>
    <row r="2008" spans="1:15" x14ac:dyDescent="0.25">
      <c r="A2008" s="3">
        <v>18.48</v>
      </c>
      <c r="B2008" s="3">
        <f t="shared" si="376"/>
        <v>23.48</v>
      </c>
      <c r="C2008" s="3">
        <f t="shared" si="377"/>
        <v>6.25</v>
      </c>
      <c r="D2008" s="4">
        <f t="shared" si="369"/>
        <v>62.5</v>
      </c>
      <c r="E2008" s="4">
        <f t="shared" si="370"/>
        <v>372.64</v>
      </c>
      <c r="F2008">
        <f t="shared" si="372"/>
        <v>28394.773742666668</v>
      </c>
      <c r="H2008" s="3"/>
      <c r="J2008" s="3">
        <f t="shared" si="371"/>
        <v>392.64</v>
      </c>
      <c r="K2008" s="3">
        <f t="shared" si="373"/>
        <v>29178.648576</v>
      </c>
      <c r="M2008" s="3">
        <f t="shared" si="378"/>
        <v>783.87483333333148</v>
      </c>
      <c r="N2008">
        <f t="shared" si="374"/>
        <v>783.87483333333148</v>
      </c>
      <c r="O2008">
        <f t="shared" si="375"/>
        <v>0</v>
      </c>
    </row>
    <row r="2009" spans="1:15" x14ac:dyDescent="0.25">
      <c r="A2009" s="3">
        <v>18.489999999999998</v>
      </c>
      <c r="B2009" s="3">
        <f t="shared" si="376"/>
        <v>23.49</v>
      </c>
      <c r="C2009" s="3">
        <f t="shared" si="377"/>
        <v>6.25</v>
      </c>
      <c r="D2009" s="4">
        <f t="shared" si="369"/>
        <v>62.5</v>
      </c>
      <c r="E2009" s="4">
        <f t="shared" si="370"/>
        <v>372.82</v>
      </c>
      <c r="F2009">
        <f t="shared" si="372"/>
        <v>28434.232813666662</v>
      </c>
      <c r="H2009" s="3"/>
      <c r="J2009" s="3">
        <f t="shared" si="371"/>
        <v>392.82</v>
      </c>
      <c r="K2009" s="3">
        <f t="shared" si="373"/>
        <v>29220.492146999994</v>
      </c>
      <c r="M2009" s="3">
        <f t="shared" si="378"/>
        <v>786.2593333333316</v>
      </c>
      <c r="N2009">
        <f t="shared" si="374"/>
        <v>786.2593333333316</v>
      </c>
      <c r="O2009">
        <f t="shared" si="375"/>
        <v>0</v>
      </c>
    </row>
    <row r="2010" spans="1:15" x14ac:dyDescent="0.25">
      <c r="A2010" s="3">
        <v>18.5</v>
      </c>
      <c r="B2010" s="3">
        <f t="shared" si="376"/>
        <v>23.5</v>
      </c>
      <c r="C2010" s="3">
        <f t="shared" si="377"/>
        <v>6.25</v>
      </c>
      <c r="D2010" s="4">
        <f t="shared" si="369"/>
        <v>62.5</v>
      </c>
      <c r="E2010" s="4">
        <f t="shared" si="370"/>
        <v>373</v>
      </c>
      <c r="F2010">
        <f t="shared" si="372"/>
        <v>28473.729166666664</v>
      </c>
      <c r="H2010" s="3"/>
      <c r="J2010" s="3">
        <f t="shared" si="371"/>
        <v>393</v>
      </c>
      <c r="K2010" s="3">
        <f t="shared" si="373"/>
        <v>29262.375</v>
      </c>
      <c r="M2010" s="3">
        <f t="shared" si="378"/>
        <v>788.64583333333576</v>
      </c>
      <c r="N2010">
        <f t="shared" si="374"/>
        <v>788.64583333333576</v>
      </c>
      <c r="O2010">
        <f t="shared" si="375"/>
        <v>0</v>
      </c>
    </row>
    <row r="2011" spans="1:15" x14ac:dyDescent="0.25">
      <c r="A2011" s="3">
        <v>18.510000000000002</v>
      </c>
      <c r="B2011" s="3">
        <f t="shared" si="376"/>
        <v>23.51</v>
      </c>
      <c r="C2011" s="3">
        <f t="shared" si="377"/>
        <v>6.25</v>
      </c>
      <c r="D2011" s="4">
        <f t="shared" si="369"/>
        <v>62.5</v>
      </c>
      <c r="E2011" s="4">
        <f t="shared" si="370"/>
        <v>373.18</v>
      </c>
      <c r="F2011">
        <f t="shared" si="372"/>
        <v>28513.26281966667</v>
      </c>
      <c r="H2011" s="3"/>
      <c r="J2011" s="3">
        <f t="shared" si="371"/>
        <v>393.18</v>
      </c>
      <c r="K2011" s="3">
        <f t="shared" si="373"/>
        <v>29304.297153000007</v>
      </c>
      <c r="M2011" s="3">
        <f t="shared" si="378"/>
        <v>791.03433333333669</v>
      </c>
      <c r="N2011">
        <f t="shared" si="374"/>
        <v>791.03433333333669</v>
      </c>
      <c r="O2011">
        <f t="shared" si="375"/>
        <v>0</v>
      </c>
    </row>
    <row r="2012" spans="1:15" x14ac:dyDescent="0.25">
      <c r="A2012" s="3">
        <v>18.52</v>
      </c>
      <c r="B2012" s="3">
        <f t="shared" si="376"/>
        <v>23.52</v>
      </c>
      <c r="C2012" s="3">
        <f t="shared" si="377"/>
        <v>6.25</v>
      </c>
      <c r="D2012" s="4">
        <f t="shared" si="369"/>
        <v>62.5</v>
      </c>
      <c r="E2012" s="4">
        <f t="shared" si="370"/>
        <v>373.36</v>
      </c>
      <c r="F2012">
        <f t="shared" si="372"/>
        <v>28552.833790666664</v>
      </c>
      <c r="H2012" s="3"/>
      <c r="J2012" s="3">
        <f t="shared" si="371"/>
        <v>393.36</v>
      </c>
      <c r="K2012" s="3">
        <f t="shared" si="373"/>
        <v>29346.258623999998</v>
      </c>
      <c r="M2012" s="3">
        <f t="shared" si="378"/>
        <v>793.42483333333439</v>
      </c>
      <c r="N2012">
        <f t="shared" si="374"/>
        <v>793.42483333333439</v>
      </c>
      <c r="O2012">
        <f t="shared" si="375"/>
        <v>0</v>
      </c>
    </row>
    <row r="2013" spans="1:15" x14ac:dyDescent="0.25">
      <c r="A2013" s="3">
        <v>18.53</v>
      </c>
      <c r="B2013" s="3">
        <f t="shared" si="376"/>
        <v>23.53</v>
      </c>
      <c r="C2013" s="3">
        <f t="shared" si="377"/>
        <v>6.25</v>
      </c>
      <c r="D2013" s="4">
        <f t="shared" si="369"/>
        <v>62.5</v>
      </c>
      <c r="E2013" s="4">
        <f t="shared" si="370"/>
        <v>373.54</v>
      </c>
      <c r="F2013">
        <f t="shared" si="372"/>
        <v>28592.442097666673</v>
      </c>
      <c r="H2013" s="3"/>
      <c r="J2013" s="3">
        <f t="shared" si="371"/>
        <v>393.54</v>
      </c>
      <c r="K2013" s="3">
        <f t="shared" si="373"/>
        <v>29388.259431000006</v>
      </c>
      <c r="M2013" s="3">
        <f t="shared" si="378"/>
        <v>795.8173333333325</v>
      </c>
      <c r="N2013">
        <f t="shared" si="374"/>
        <v>795.8173333333325</v>
      </c>
      <c r="O2013">
        <f t="shared" si="375"/>
        <v>0</v>
      </c>
    </row>
    <row r="2014" spans="1:15" x14ac:dyDescent="0.25">
      <c r="A2014" s="3">
        <v>18.54</v>
      </c>
      <c r="B2014" s="3">
        <f t="shared" si="376"/>
        <v>23.54</v>
      </c>
      <c r="C2014" s="3">
        <f t="shared" si="377"/>
        <v>6.25</v>
      </c>
      <c r="D2014" s="4">
        <f t="shared" si="369"/>
        <v>62.5</v>
      </c>
      <c r="E2014" s="4">
        <f t="shared" si="370"/>
        <v>373.71999999999997</v>
      </c>
      <c r="F2014">
        <f t="shared" si="372"/>
        <v>28632.087758666661</v>
      </c>
      <c r="H2014" s="3"/>
      <c r="J2014" s="3">
        <f t="shared" si="371"/>
        <v>393.71999999999997</v>
      </c>
      <c r="K2014" s="3">
        <f t="shared" si="373"/>
        <v>29430.299591999996</v>
      </c>
      <c r="M2014" s="3">
        <f t="shared" si="378"/>
        <v>798.21183333333465</v>
      </c>
      <c r="N2014">
        <f t="shared" si="374"/>
        <v>798.21183333333465</v>
      </c>
      <c r="O2014">
        <f t="shared" si="375"/>
        <v>0</v>
      </c>
    </row>
    <row r="2015" spans="1:15" x14ac:dyDescent="0.25">
      <c r="A2015" s="3">
        <v>18.55</v>
      </c>
      <c r="B2015" s="3">
        <f t="shared" si="376"/>
        <v>23.55</v>
      </c>
      <c r="C2015" s="3">
        <f t="shared" si="377"/>
        <v>6.25</v>
      </c>
      <c r="D2015" s="4">
        <f t="shared" si="369"/>
        <v>62.5</v>
      </c>
      <c r="E2015" s="4">
        <f t="shared" si="370"/>
        <v>373.90000000000003</v>
      </c>
      <c r="F2015">
        <f t="shared" si="372"/>
        <v>28671.77079166667</v>
      </c>
      <c r="H2015" s="3"/>
      <c r="J2015" s="3">
        <f t="shared" si="371"/>
        <v>393.90000000000003</v>
      </c>
      <c r="K2015" s="3">
        <f t="shared" si="373"/>
        <v>29472.379125000007</v>
      </c>
      <c r="M2015" s="3">
        <f t="shared" si="378"/>
        <v>800.60833333333721</v>
      </c>
      <c r="N2015">
        <f t="shared" si="374"/>
        <v>800.60833333333721</v>
      </c>
      <c r="O2015">
        <f t="shared" si="375"/>
        <v>0</v>
      </c>
    </row>
    <row r="2016" spans="1:15" x14ac:dyDescent="0.25">
      <c r="A2016" s="3">
        <v>18.559999999999999</v>
      </c>
      <c r="B2016" s="3">
        <f t="shared" si="376"/>
        <v>23.56</v>
      </c>
      <c r="C2016" s="3">
        <f t="shared" si="377"/>
        <v>6.25</v>
      </c>
      <c r="D2016" s="4">
        <f t="shared" si="369"/>
        <v>62.5</v>
      </c>
      <c r="E2016" s="4">
        <f t="shared" si="370"/>
        <v>374.08</v>
      </c>
      <c r="F2016">
        <f t="shared" si="372"/>
        <v>28711.491214666661</v>
      </c>
      <c r="H2016" s="3"/>
      <c r="J2016" s="3">
        <f t="shared" si="371"/>
        <v>394.08</v>
      </c>
      <c r="K2016" s="3">
        <f t="shared" si="373"/>
        <v>29514.498047999994</v>
      </c>
      <c r="M2016" s="3">
        <f t="shared" si="378"/>
        <v>803.00683333333291</v>
      </c>
      <c r="N2016">
        <f t="shared" si="374"/>
        <v>803.00683333333291</v>
      </c>
      <c r="O2016">
        <f t="shared" si="375"/>
        <v>0</v>
      </c>
    </row>
    <row r="2017" spans="1:15" x14ac:dyDescent="0.25">
      <c r="A2017" s="3">
        <v>18.57</v>
      </c>
      <c r="B2017" s="3">
        <f t="shared" si="376"/>
        <v>23.57</v>
      </c>
      <c r="C2017" s="3">
        <f t="shared" si="377"/>
        <v>6.25</v>
      </c>
      <c r="D2017" s="4">
        <f t="shared" ref="D2017:D2080" si="379">MAX(10*C2017,$G$13*C2017+$G$9-2*$G$11*(1+$G$12)^0.5)</f>
        <v>62.5</v>
      </c>
      <c r="E2017" s="4">
        <f t="shared" ref="E2017:E2080" si="380">MAX(10*B2017,$G$13*B2017+$G$9-2*$G$11*(1+$G$12)^0.5)</f>
        <v>374.26</v>
      </c>
      <c r="F2017">
        <f t="shared" si="372"/>
        <v>28751.249045666667</v>
      </c>
      <c r="H2017" s="3"/>
      <c r="J2017" s="3">
        <f t="shared" ref="J2017:J2080" si="381">$G$13*A2017+2*$G$11*(1+$G$12)^0.5</f>
        <v>394.26</v>
      </c>
      <c r="K2017" s="3">
        <f t="shared" si="373"/>
        <v>29556.656379</v>
      </c>
      <c r="M2017" s="3">
        <f t="shared" si="378"/>
        <v>805.40733333333264</v>
      </c>
      <c r="N2017">
        <f t="shared" si="374"/>
        <v>805.40733333333264</v>
      </c>
      <c r="O2017">
        <f t="shared" si="375"/>
        <v>0</v>
      </c>
    </row>
    <row r="2018" spans="1:15" x14ac:dyDescent="0.25">
      <c r="A2018" s="3">
        <v>18.579999999999998</v>
      </c>
      <c r="B2018" s="3">
        <f t="shared" si="376"/>
        <v>23.58</v>
      </c>
      <c r="C2018" s="3">
        <f t="shared" si="377"/>
        <v>6.25</v>
      </c>
      <c r="D2018" s="4">
        <f t="shared" si="379"/>
        <v>62.5</v>
      </c>
      <c r="E2018" s="4">
        <f t="shared" si="380"/>
        <v>374.43999999999994</v>
      </c>
      <c r="F2018">
        <f t="shared" ref="F2018:F2081" si="382">$I$158*C2018*(0.5*C2018+B2018-C2018)  +  (D2018-$I$158)*0.5*C2018*(C2018/3+B2018-C2018)  +  D2018*(B2018-C2018)*0.5*(B2018-C2018)  +  (E2018-D2018)*0.5*(B2018-C2018)*(B2018-C2018)/3</f>
        <v>28791.044302666662</v>
      </c>
      <c r="H2018" s="3"/>
      <c r="J2018" s="3">
        <f t="shared" si="381"/>
        <v>394.43999999999994</v>
      </c>
      <c r="K2018" s="3">
        <f t="shared" ref="K2018:K2081" si="383">$K$158*A2018*0.5*A2018  +  (J2018-$K$158)*0.5*A2018*A2018/3</f>
        <v>29598.854135999991</v>
      </c>
      <c r="M2018" s="3">
        <f t="shared" si="378"/>
        <v>807.80983333332915</v>
      </c>
      <c r="N2018">
        <f t="shared" ref="N2018:N2081" si="384">ABS(M2018)</f>
        <v>807.80983333332915</v>
      </c>
      <c r="O2018">
        <f t="shared" ref="O2018:O2081" si="385">IF(N2018=$N$3162,A2018,0)</f>
        <v>0</v>
      </c>
    </row>
    <row r="2019" spans="1:15" x14ac:dyDescent="0.25">
      <c r="A2019" s="3">
        <v>18.59</v>
      </c>
      <c r="B2019" s="3">
        <f t="shared" ref="B2019:B2082" si="386">$B$158+A2019</f>
        <v>23.59</v>
      </c>
      <c r="C2019" s="3">
        <f t="shared" ref="C2019:C2082" si="387">IF($F$158&gt;B2019,B2019,$F$158)</f>
        <v>6.25</v>
      </c>
      <c r="D2019" s="4">
        <f t="shared" si="379"/>
        <v>62.5</v>
      </c>
      <c r="E2019" s="4">
        <f t="shared" si="380"/>
        <v>374.62</v>
      </c>
      <c r="F2019">
        <f t="shared" si="382"/>
        <v>28830.877003666665</v>
      </c>
      <c r="H2019" s="3"/>
      <c r="J2019" s="3">
        <f t="shared" si="381"/>
        <v>394.62</v>
      </c>
      <c r="K2019" s="3">
        <f t="shared" si="383"/>
        <v>29641.091336999998</v>
      </c>
      <c r="M2019" s="3">
        <f t="shared" ref="M2019:M2082" si="388">K2019-F2019</f>
        <v>810.21433333333334</v>
      </c>
      <c r="N2019">
        <f t="shared" si="384"/>
        <v>810.21433333333334</v>
      </c>
      <c r="O2019">
        <f t="shared" si="385"/>
        <v>0</v>
      </c>
    </row>
    <row r="2020" spans="1:15" x14ac:dyDescent="0.25">
      <c r="A2020" s="3">
        <v>18.600000000000001</v>
      </c>
      <c r="B2020" s="3">
        <f t="shared" si="386"/>
        <v>23.6</v>
      </c>
      <c r="C2020" s="3">
        <f t="shared" si="387"/>
        <v>6.25</v>
      </c>
      <c r="D2020" s="4">
        <f t="shared" si="379"/>
        <v>62.5</v>
      </c>
      <c r="E2020" s="4">
        <f t="shared" si="380"/>
        <v>374.8</v>
      </c>
      <c r="F2020">
        <f t="shared" si="382"/>
        <v>28870.747166666668</v>
      </c>
      <c r="H2020" s="3"/>
      <c r="J2020" s="3">
        <f t="shared" si="381"/>
        <v>394.8</v>
      </c>
      <c r="K2020" s="3">
        <f t="shared" si="383"/>
        <v>29683.368000000002</v>
      </c>
      <c r="M2020" s="3">
        <f t="shared" si="388"/>
        <v>812.6208333333343</v>
      </c>
      <c r="N2020">
        <f t="shared" si="384"/>
        <v>812.6208333333343</v>
      </c>
      <c r="O2020">
        <f t="shared" si="385"/>
        <v>0</v>
      </c>
    </row>
    <row r="2021" spans="1:15" x14ac:dyDescent="0.25">
      <c r="A2021" s="3">
        <v>18.61</v>
      </c>
      <c r="B2021" s="3">
        <f t="shared" si="386"/>
        <v>23.61</v>
      </c>
      <c r="C2021" s="3">
        <f t="shared" si="387"/>
        <v>6.25</v>
      </c>
      <c r="D2021" s="4">
        <f t="shared" si="379"/>
        <v>62.5</v>
      </c>
      <c r="E2021" s="4">
        <f t="shared" si="380"/>
        <v>374.98</v>
      </c>
      <c r="F2021">
        <f t="shared" si="382"/>
        <v>28910.654809666667</v>
      </c>
      <c r="H2021" s="3"/>
      <c r="J2021" s="3">
        <f t="shared" si="381"/>
        <v>394.98</v>
      </c>
      <c r="K2021" s="3">
        <f t="shared" si="383"/>
        <v>29725.684142999999</v>
      </c>
      <c r="M2021" s="3">
        <f t="shared" si="388"/>
        <v>815.02933333333203</v>
      </c>
      <c r="N2021">
        <f t="shared" si="384"/>
        <v>815.02933333333203</v>
      </c>
      <c r="O2021">
        <f t="shared" si="385"/>
        <v>0</v>
      </c>
    </row>
    <row r="2022" spans="1:15" x14ac:dyDescent="0.25">
      <c r="A2022" s="3">
        <v>18.62</v>
      </c>
      <c r="B2022" s="3">
        <f t="shared" si="386"/>
        <v>23.62</v>
      </c>
      <c r="C2022" s="3">
        <f t="shared" si="387"/>
        <v>6.25</v>
      </c>
      <c r="D2022" s="4">
        <f t="shared" si="379"/>
        <v>62.5</v>
      </c>
      <c r="E2022" s="4">
        <f t="shared" si="380"/>
        <v>375.16</v>
      </c>
      <c r="F2022">
        <f t="shared" si="382"/>
        <v>28950.59995066667</v>
      </c>
      <c r="H2022" s="3"/>
      <c r="J2022" s="3">
        <f t="shared" si="381"/>
        <v>395.16</v>
      </c>
      <c r="K2022" s="3">
        <f t="shared" si="383"/>
        <v>29768.039784000004</v>
      </c>
      <c r="M2022" s="3">
        <f t="shared" si="388"/>
        <v>817.43983333333381</v>
      </c>
      <c r="N2022">
        <f t="shared" si="384"/>
        <v>817.43983333333381</v>
      </c>
      <c r="O2022">
        <f t="shared" si="385"/>
        <v>0</v>
      </c>
    </row>
    <row r="2023" spans="1:15" x14ac:dyDescent="0.25">
      <c r="A2023" s="3">
        <v>18.63</v>
      </c>
      <c r="B2023" s="3">
        <f t="shared" si="386"/>
        <v>23.63</v>
      </c>
      <c r="C2023" s="3">
        <f t="shared" si="387"/>
        <v>6.25</v>
      </c>
      <c r="D2023" s="4">
        <f t="shared" si="379"/>
        <v>62.5</v>
      </c>
      <c r="E2023" s="4">
        <f t="shared" si="380"/>
        <v>375.34</v>
      </c>
      <c r="F2023">
        <f t="shared" si="382"/>
        <v>28990.582607666664</v>
      </c>
      <c r="H2023" s="3"/>
      <c r="J2023" s="3">
        <f t="shared" si="381"/>
        <v>395.34</v>
      </c>
      <c r="K2023" s="3">
        <f t="shared" si="383"/>
        <v>29810.434940999992</v>
      </c>
      <c r="M2023" s="3">
        <f t="shared" si="388"/>
        <v>819.85233333332872</v>
      </c>
      <c r="N2023">
        <f t="shared" si="384"/>
        <v>819.85233333332872</v>
      </c>
      <c r="O2023">
        <f t="shared" si="385"/>
        <v>0</v>
      </c>
    </row>
    <row r="2024" spans="1:15" x14ac:dyDescent="0.25">
      <c r="A2024" s="3">
        <v>18.64</v>
      </c>
      <c r="B2024" s="3">
        <f t="shared" si="386"/>
        <v>23.64</v>
      </c>
      <c r="C2024" s="3">
        <f t="shared" si="387"/>
        <v>6.25</v>
      </c>
      <c r="D2024" s="4">
        <f t="shared" si="379"/>
        <v>62.5</v>
      </c>
      <c r="E2024" s="4">
        <f t="shared" si="380"/>
        <v>375.52</v>
      </c>
      <c r="F2024">
        <f t="shared" si="382"/>
        <v>29030.602798666667</v>
      </c>
      <c r="H2024" s="3"/>
      <c r="J2024" s="3">
        <f t="shared" si="381"/>
        <v>395.52</v>
      </c>
      <c r="K2024" s="3">
        <f t="shared" si="383"/>
        <v>29852.869632000002</v>
      </c>
      <c r="M2024" s="3">
        <f t="shared" si="388"/>
        <v>822.26683333333494</v>
      </c>
      <c r="N2024">
        <f t="shared" si="384"/>
        <v>822.26683333333494</v>
      </c>
      <c r="O2024">
        <f t="shared" si="385"/>
        <v>0</v>
      </c>
    </row>
    <row r="2025" spans="1:15" x14ac:dyDescent="0.25">
      <c r="A2025" s="3">
        <v>18.649999999999999</v>
      </c>
      <c r="B2025" s="3">
        <f t="shared" si="386"/>
        <v>23.65</v>
      </c>
      <c r="C2025" s="3">
        <f t="shared" si="387"/>
        <v>6.25</v>
      </c>
      <c r="D2025" s="4">
        <f t="shared" si="379"/>
        <v>62.5</v>
      </c>
      <c r="E2025" s="4">
        <f t="shared" si="380"/>
        <v>375.7</v>
      </c>
      <c r="F2025">
        <f t="shared" si="382"/>
        <v>29070.660541666664</v>
      </c>
      <c r="H2025" s="3"/>
      <c r="J2025" s="3">
        <f t="shared" si="381"/>
        <v>395.7</v>
      </c>
      <c r="K2025" s="3">
        <f t="shared" si="383"/>
        <v>29895.343874999995</v>
      </c>
      <c r="M2025" s="3">
        <f t="shared" si="388"/>
        <v>824.68333333333067</v>
      </c>
      <c r="N2025">
        <f t="shared" si="384"/>
        <v>824.68333333333067</v>
      </c>
      <c r="O2025">
        <f t="shared" si="385"/>
        <v>0</v>
      </c>
    </row>
    <row r="2026" spans="1:15" x14ac:dyDescent="0.25">
      <c r="A2026" s="3">
        <v>18.66</v>
      </c>
      <c r="B2026" s="3">
        <f t="shared" si="386"/>
        <v>23.66</v>
      </c>
      <c r="C2026" s="3">
        <f t="shared" si="387"/>
        <v>6.25</v>
      </c>
      <c r="D2026" s="4">
        <f t="shared" si="379"/>
        <v>62.5</v>
      </c>
      <c r="E2026" s="4">
        <f t="shared" si="380"/>
        <v>375.88</v>
      </c>
      <c r="F2026">
        <f t="shared" si="382"/>
        <v>29110.75585466667</v>
      </c>
      <c r="H2026" s="3"/>
      <c r="J2026" s="3">
        <f t="shared" si="381"/>
        <v>395.88</v>
      </c>
      <c r="K2026" s="3">
        <f t="shared" si="383"/>
        <v>29937.857688</v>
      </c>
      <c r="M2026" s="3">
        <f t="shared" si="388"/>
        <v>827.10183333333043</v>
      </c>
      <c r="N2026">
        <f t="shared" si="384"/>
        <v>827.10183333333043</v>
      </c>
      <c r="O2026">
        <f t="shared" si="385"/>
        <v>0</v>
      </c>
    </row>
    <row r="2027" spans="1:15" x14ac:dyDescent="0.25">
      <c r="A2027" s="3">
        <v>18.670000000000002</v>
      </c>
      <c r="B2027" s="3">
        <f t="shared" si="386"/>
        <v>23.67</v>
      </c>
      <c r="C2027" s="3">
        <f t="shared" si="387"/>
        <v>6.25</v>
      </c>
      <c r="D2027" s="4">
        <f t="shared" si="379"/>
        <v>62.5</v>
      </c>
      <c r="E2027" s="4">
        <f t="shared" si="380"/>
        <v>376.06000000000006</v>
      </c>
      <c r="F2027">
        <f t="shared" si="382"/>
        <v>29150.888755666674</v>
      </c>
      <c r="H2027" s="3"/>
      <c r="J2027" s="3">
        <f t="shared" si="381"/>
        <v>396.06000000000006</v>
      </c>
      <c r="K2027" s="3">
        <f t="shared" si="383"/>
        <v>29980.411089000008</v>
      </c>
      <c r="M2027" s="3">
        <f t="shared" si="388"/>
        <v>829.52233333333425</v>
      </c>
      <c r="N2027">
        <f t="shared" si="384"/>
        <v>829.52233333333425</v>
      </c>
      <c r="O2027">
        <f t="shared" si="385"/>
        <v>0</v>
      </c>
    </row>
    <row r="2028" spans="1:15" x14ac:dyDescent="0.25">
      <c r="A2028" s="3">
        <v>18.68</v>
      </c>
      <c r="B2028" s="3">
        <f t="shared" si="386"/>
        <v>23.68</v>
      </c>
      <c r="C2028" s="3">
        <f t="shared" si="387"/>
        <v>6.25</v>
      </c>
      <c r="D2028" s="4">
        <f t="shared" si="379"/>
        <v>62.5</v>
      </c>
      <c r="E2028" s="4">
        <f t="shared" si="380"/>
        <v>376.24</v>
      </c>
      <c r="F2028">
        <f t="shared" si="382"/>
        <v>29191.059262666666</v>
      </c>
      <c r="H2028" s="3"/>
      <c r="J2028" s="3">
        <f t="shared" si="381"/>
        <v>396.24</v>
      </c>
      <c r="K2028" s="3">
        <f t="shared" si="383"/>
        <v>30023.004095999997</v>
      </c>
      <c r="M2028" s="3">
        <f t="shared" si="388"/>
        <v>831.94483333333119</v>
      </c>
      <c r="N2028">
        <f t="shared" si="384"/>
        <v>831.94483333333119</v>
      </c>
      <c r="O2028">
        <f t="shared" si="385"/>
        <v>0</v>
      </c>
    </row>
    <row r="2029" spans="1:15" x14ac:dyDescent="0.25">
      <c r="A2029" s="3">
        <v>18.690000000000001</v>
      </c>
      <c r="B2029" s="3">
        <f t="shared" si="386"/>
        <v>23.69</v>
      </c>
      <c r="C2029" s="3">
        <f t="shared" si="387"/>
        <v>6.25</v>
      </c>
      <c r="D2029" s="4">
        <f t="shared" si="379"/>
        <v>62.5</v>
      </c>
      <c r="E2029" s="4">
        <f t="shared" si="380"/>
        <v>376.42</v>
      </c>
      <c r="F2029">
        <f t="shared" si="382"/>
        <v>29231.267393666669</v>
      </c>
      <c r="H2029" s="3"/>
      <c r="J2029" s="3">
        <f t="shared" si="381"/>
        <v>396.42</v>
      </c>
      <c r="K2029" s="3">
        <f t="shared" si="383"/>
        <v>30065.636727000005</v>
      </c>
      <c r="M2029" s="3">
        <f t="shared" si="388"/>
        <v>834.36933333333582</v>
      </c>
      <c r="N2029">
        <f t="shared" si="384"/>
        <v>834.36933333333582</v>
      </c>
      <c r="O2029">
        <f t="shared" si="385"/>
        <v>0</v>
      </c>
    </row>
    <row r="2030" spans="1:15" x14ac:dyDescent="0.25">
      <c r="A2030" s="3">
        <v>18.7</v>
      </c>
      <c r="B2030" s="3">
        <f t="shared" si="386"/>
        <v>23.7</v>
      </c>
      <c r="C2030" s="3">
        <f t="shared" si="387"/>
        <v>6.25</v>
      </c>
      <c r="D2030" s="4">
        <f t="shared" si="379"/>
        <v>62.5</v>
      </c>
      <c r="E2030" s="4">
        <f t="shared" si="380"/>
        <v>376.59999999999997</v>
      </c>
      <c r="F2030">
        <f t="shared" si="382"/>
        <v>29271.513166666664</v>
      </c>
      <c r="H2030" s="3"/>
      <c r="J2030" s="3">
        <f t="shared" si="381"/>
        <v>396.59999999999997</v>
      </c>
      <c r="K2030" s="3">
        <f t="shared" si="383"/>
        <v>30108.308999999994</v>
      </c>
      <c r="M2030" s="3">
        <f t="shared" si="388"/>
        <v>836.79583333332994</v>
      </c>
      <c r="N2030">
        <f t="shared" si="384"/>
        <v>836.79583333332994</v>
      </c>
      <c r="O2030">
        <f t="shared" si="385"/>
        <v>0</v>
      </c>
    </row>
    <row r="2031" spans="1:15" x14ac:dyDescent="0.25">
      <c r="A2031" s="3">
        <v>18.71</v>
      </c>
      <c r="B2031" s="3">
        <f t="shared" si="386"/>
        <v>23.71</v>
      </c>
      <c r="C2031" s="3">
        <f t="shared" si="387"/>
        <v>6.25</v>
      </c>
      <c r="D2031" s="4">
        <f t="shared" si="379"/>
        <v>62.5</v>
      </c>
      <c r="E2031" s="4">
        <f t="shared" si="380"/>
        <v>376.78000000000003</v>
      </c>
      <c r="F2031">
        <f t="shared" si="382"/>
        <v>29311.796599666668</v>
      </c>
      <c r="H2031" s="3"/>
      <c r="J2031" s="3">
        <f t="shared" si="381"/>
        <v>396.78000000000003</v>
      </c>
      <c r="K2031" s="3">
        <f t="shared" si="383"/>
        <v>30151.020933000007</v>
      </c>
      <c r="M2031" s="3">
        <f t="shared" si="388"/>
        <v>839.22433333333902</v>
      </c>
      <c r="N2031">
        <f t="shared" si="384"/>
        <v>839.22433333333902</v>
      </c>
      <c r="O2031">
        <f t="shared" si="385"/>
        <v>0</v>
      </c>
    </row>
    <row r="2032" spans="1:15" x14ac:dyDescent="0.25">
      <c r="A2032" s="3">
        <v>18.72</v>
      </c>
      <c r="B2032" s="3">
        <f t="shared" si="386"/>
        <v>23.72</v>
      </c>
      <c r="C2032" s="3">
        <f t="shared" si="387"/>
        <v>6.25</v>
      </c>
      <c r="D2032" s="4">
        <f t="shared" si="379"/>
        <v>62.5</v>
      </c>
      <c r="E2032" s="4">
        <f t="shared" si="380"/>
        <v>376.96</v>
      </c>
      <c r="F2032">
        <f t="shared" si="382"/>
        <v>29352.117710666662</v>
      </c>
      <c r="H2032" s="3"/>
      <c r="J2032" s="3">
        <f t="shared" si="381"/>
        <v>396.96</v>
      </c>
      <c r="K2032" s="3">
        <f t="shared" si="383"/>
        <v>30193.772543999992</v>
      </c>
      <c r="M2032" s="3">
        <f t="shared" si="388"/>
        <v>841.65483333333032</v>
      </c>
      <c r="N2032">
        <f t="shared" si="384"/>
        <v>841.65483333333032</v>
      </c>
      <c r="O2032">
        <f t="shared" si="385"/>
        <v>0</v>
      </c>
    </row>
    <row r="2033" spans="1:15" x14ac:dyDescent="0.25">
      <c r="A2033" s="3">
        <v>18.73</v>
      </c>
      <c r="B2033" s="3">
        <f t="shared" si="386"/>
        <v>23.73</v>
      </c>
      <c r="C2033" s="3">
        <f t="shared" si="387"/>
        <v>6.25</v>
      </c>
      <c r="D2033" s="4">
        <f t="shared" si="379"/>
        <v>62.5</v>
      </c>
      <c r="E2033" s="4">
        <f t="shared" si="380"/>
        <v>377.14</v>
      </c>
      <c r="F2033">
        <f t="shared" si="382"/>
        <v>29392.476517666666</v>
      </c>
      <c r="H2033" s="3"/>
      <c r="J2033" s="3">
        <f t="shared" si="381"/>
        <v>397.14</v>
      </c>
      <c r="K2033" s="3">
        <f t="shared" si="383"/>
        <v>30236.563850999999</v>
      </c>
      <c r="M2033" s="3">
        <f t="shared" si="388"/>
        <v>844.08733333333294</v>
      </c>
      <c r="N2033">
        <f t="shared" si="384"/>
        <v>844.08733333333294</v>
      </c>
      <c r="O2033">
        <f t="shared" si="385"/>
        <v>0</v>
      </c>
    </row>
    <row r="2034" spans="1:15" x14ac:dyDescent="0.25">
      <c r="A2034" s="3">
        <v>18.739999999999998</v>
      </c>
      <c r="B2034" s="3">
        <f t="shared" si="386"/>
        <v>23.74</v>
      </c>
      <c r="C2034" s="3">
        <f t="shared" si="387"/>
        <v>6.25</v>
      </c>
      <c r="D2034" s="4">
        <f t="shared" si="379"/>
        <v>62.5</v>
      </c>
      <c r="E2034" s="4">
        <f t="shared" si="380"/>
        <v>377.32</v>
      </c>
      <c r="F2034">
        <f t="shared" si="382"/>
        <v>29432.873038666665</v>
      </c>
      <c r="H2034" s="3"/>
      <c r="J2034" s="3">
        <f t="shared" si="381"/>
        <v>397.32</v>
      </c>
      <c r="K2034" s="3">
        <f t="shared" si="383"/>
        <v>30279.394871999993</v>
      </c>
      <c r="M2034" s="3">
        <f t="shared" si="388"/>
        <v>846.52183333332869</v>
      </c>
      <c r="N2034">
        <f t="shared" si="384"/>
        <v>846.52183333332869</v>
      </c>
      <c r="O2034">
        <f t="shared" si="385"/>
        <v>0</v>
      </c>
    </row>
    <row r="2035" spans="1:15" x14ac:dyDescent="0.25">
      <c r="A2035" s="3">
        <v>18.75</v>
      </c>
      <c r="B2035" s="3">
        <f t="shared" si="386"/>
        <v>23.75</v>
      </c>
      <c r="C2035" s="3">
        <f t="shared" si="387"/>
        <v>6.25</v>
      </c>
      <c r="D2035" s="4">
        <f t="shared" si="379"/>
        <v>62.5</v>
      </c>
      <c r="E2035" s="4">
        <f t="shared" si="380"/>
        <v>377.5</v>
      </c>
      <c r="F2035">
        <f t="shared" si="382"/>
        <v>29473.307291666664</v>
      </c>
      <c r="H2035" s="3"/>
      <c r="J2035" s="3">
        <f t="shared" si="381"/>
        <v>397.5</v>
      </c>
      <c r="K2035" s="3">
        <f t="shared" si="383"/>
        <v>30322.265625</v>
      </c>
      <c r="M2035" s="3">
        <f t="shared" si="388"/>
        <v>848.95833333333576</v>
      </c>
      <c r="N2035">
        <f t="shared" si="384"/>
        <v>848.95833333333576</v>
      </c>
      <c r="O2035">
        <f t="shared" si="385"/>
        <v>0</v>
      </c>
    </row>
    <row r="2036" spans="1:15" x14ac:dyDescent="0.25">
      <c r="A2036" s="3">
        <v>18.760000000000002</v>
      </c>
      <c r="B2036" s="3">
        <f t="shared" si="386"/>
        <v>23.76</v>
      </c>
      <c r="C2036" s="3">
        <f t="shared" si="387"/>
        <v>6.25</v>
      </c>
      <c r="D2036" s="4">
        <f t="shared" si="379"/>
        <v>62.5</v>
      </c>
      <c r="E2036" s="4">
        <f t="shared" si="380"/>
        <v>377.68</v>
      </c>
      <c r="F2036">
        <f t="shared" si="382"/>
        <v>29513.779294666667</v>
      </c>
      <c r="H2036" s="3"/>
      <c r="J2036" s="3">
        <f t="shared" si="381"/>
        <v>397.68</v>
      </c>
      <c r="K2036" s="3">
        <f t="shared" si="383"/>
        <v>30365.176128000006</v>
      </c>
      <c r="M2036" s="3">
        <f t="shared" si="388"/>
        <v>851.3968333333396</v>
      </c>
      <c r="N2036">
        <f t="shared" si="384"/>
        <v>851.3968333333396</v>
      </c>
      <c r="O2036">
        <f t="shared" si="385"/>
        <v>0</v>
      </c>
    </row>
    <row r="2037" spans="1:15" x14ac:dyDescent="0.25">
      <c r="A2037" s="3">
        <v>18.77</v>
      </c>
      <c r="B2037" s="3">
        <f t="shared" si="386"/>
        <v>23.77</v>
      </c>
      <c r="C2037" s="3">
        <f t="shared" si="387"/>
        <v>6.25</v>
      </c>
      <c r="D2037" s="4">
        <f t="shared" si="379"/>
        <v>62.5</v>
      </c>
      <c r="E2037" s="4">
        <f t="shared" si="380"/>
        <v>377.86</v>
      </c>
      <c r="F2037">
        <f t="shared" si="382"/>
        <v>29554.289065666664</v>
      </c>
      <c r="H2037" s="3"/>
      <c r="J2037" s="3">
        <f t="shared" si="381"/>
        <v>397.86</v>
      </c>
      <c r="K2037" s="3">
        <f t="shared" si="383"/>
        <v>30408.126399000001</v>
      </c>
      <c r="M2037" s="3">
        <f t="shared" si="388"/>
        <v>853.83733333333657</v>
      </c>
      <c r="N2037">
        <f t="shared" si="384"/>
        <v>853.83733333333657</v>
      </c>
      <c r="O2037">
        <f t="shared" si="385"/>
        <v>0</v>
      </c>
    </row>
    <row r="2038" spans="1:15" x14ac:dyDescent="0.25">
      <c r="A2038" s="3">
        <v>18.78</v>
      </c>
      <c r="B2038" s="3">
        <f t="shared" si="386"/>
        <v>23.78</v>
      </c>
      <c r="C2038" s="3">
        <f t="shared" si="387"/>
        <v>6.25</v>
      </c>
      <c r="D2038" s="4">
        <f t="shared" si="379"/>
        <v>62.5</v>
      </c>
      <c r="E2038" s="4">
        <f t="shared" si="380"/>
        <v>378.04</v>
      </c>
      <c r="F2038">
        <f t="shared" si="382"/>
        <v>29594.836622666669</v>
      </c>
      <c r="H2038" s="3"/>
      <c r="J2038" s="3">
        <f t="shared" si="381"/>
        <v>398.04</v>
      </c>
      <c r="K2038" s="3">
        <f t="shared" si="383"/>
        <v>30451.116456000007</v>
      </c>
      <c r="M2038" s="3">
        <f t="shared" si="388"/>
        <v>856.27983333333759</v>
      </c>
      <c r="N2038">
        <f t="shared" si="384"/>
        <v>856.27983333333759</v>
      </c>
      <c r="O2038">
        <f t="shared" si="385"/>
        <v>0</v>
      </c>
    </row>
    <row r="2039" spans="1:15" x14ac:dyDescent="0.25">
      <c r="A2039" s="3">
        <v>18.79</v>
      </c>
      <c r="B2039" s="3">
        <f t="shared" si="386"/>
        <v>23.79</v>
      </c>
      <c r="C2039" s="3">
        <f t="shared" si="387"/>
        <v>6.25</v>
      </c>
      <c r="D2039" s="4">
        <f t="shared" si="379"/>
        <v>62.5</v>
      </c>
      <c r="E2039" s="4">
        <f t="shared" si="380"/>
        <v>378.21999999999997</v>
      </c>
      <c r="F2039">
        <f t="shared" si="382"/>
        <v>29635.42198366666</v>
      </c>
      <c r="H2039" s="3"/>
      <c r="J2039" s="3">
        <f t="shared" si="381"/>
        <v>398.21999999999997</v>
      </c>
      <c r="K2039" s="3">
        <f t="shared" si="383"/>
        <v>30494.146316999995</v>
      </c>
      <c r="M2039" s="3">
        <f t="shared" si="388"/>
        <v>858.72433333333538</v>
      </c>
      <c r="N2039">
        <f t="shared" si="384"/>
        <v>858.72433333333538</v>
      </c>
      <c r="O2039">
        <f t="shared" si="385"/>
        <v>0</v>
      </c>
    </row>
    <row r="2040" spans="1:15" x14ac:dyDescent="0.25">
      <c r="A2040" s="3">
        <v>18.8</v>
      </c>
      <c r="B2040" s="3">
        <f t="shared" si="386"/>
        <v>23.8</v>
      </c>
      <c r="C2040" s="3">
        <f t="shared" si="387"/>
        <v>6.25</v>
      </c>
      <c r="D2040" s="4">
        <f t="shared" si="379"/>
        <v>62.5</v>
      </c>
      <c r="E2040" s="4">
        <f t="shared" si="380"/>
        <v>378.40000000000003</v>
      </c>
      <c r="F2040">
        <f t="shared" si="382"/>
        <v>29676.04516666667</v>
      </c>
      <c r="H2040" s="3"/>
      <c r="J2040" s="3">
        <f t="shared" si="381"/>
        <v>398.40000000000003</v>
      </c>
      <c r="K2040" s="3">
        <f t="shared" si="383"/>
        <v>30537.216000000004</v>
      </c>
      <c r="M2040" s="3">
        <f t="shared" si="388"/>
        <v>861.17083333333358</v>
      </c>
      <c r="N2040">
        <f t="shared" si="384"/>
        <v>861.17083333333358</v>
      </c>
      <c r="O2040">
        <f t="shared" si="385"/>
        <v>0</v>
      </c>
    </row>
    <row r="2041" spans="1:15" x14ac:dyDescent="0.25">
      <c r="A2041" s="3">
        <v>18.809999999999999</v>
      </c>
      <c r="B2041" s="3">
        <f t="shared" si="386"/>
        <v>23.81</v>
      </c>
      <c r="C2041" s="3">
        <f t="shared" si="387"/>
        <v>6.25</v>
      </c>
      <c r="D2041" s="4">
        <f t="shared" si="379"/>
        <v>62.5</v>
      </c>
      <c r="E2041" s="4">
        <f t="shared" si="380"/>
        <v>378.58</v>
      </c>
      <c r="F2041">
        <f t="shared" si="382"/>
        <v>29716.706189666664</v>
      </c>
      <c r="H2041" s="3"/>
      <c r="J2041" s="3">
        <f t="shared" si="381"/>
        <v>398.58</v>
      </c>
      <c r="K2041" s="3">
        <f t="shared" si="383"/>
        <v>30580.325522999992</v>
      </c>
      <c r="M2041" s="3">
        <f t="shared" si="388"/>
        <v>863.61933333332854</v>
      </c>
      <c r="N2041">
        <f t="shared" si="384"/>
        <v>863.61933333332854</v>
      </c>
      <c r="O2041">
        <f t="shared" si="385"/>
        <v>0</v>
      </c>
    </row>
    <row r="2042" spans="1:15" x14ac:dyDescent="0.25">
      <c r="A2042" s="3">
        <v>18.82</v>
      </c>
      <c r="B2042" s="3">
        <f t="shared" si="386"/>
        <v>23.82</v>
      </c>
      <c r="C2042" s="3">
        <f t="shared" si="387"/>
        <v>6.25</v>
      </c>
      <c r="D2042" s="4">
        <f t="shared" si="379"/>
        <v>62.5</v>
      </c>
      <c r="E2042" s="4">
        <f t="shared" si="380"/>
        <v>378.76</v>
      </c>
      <c r="F2042">
        <f t="shared" si="382"/>
        <v>29757.405070666668</v>
      </c>
      <c r="H2042" s="3"/>
      <c r="J2042" s="3">
        <f t="shared" si="381"/>
        <v>398.76</v>
      </c>
      <c r="K2042" s="3">
        <f t="shared" si="383"/>
        <v>30623.474904000002</v>
      </c>
      <c r="M2042" s="3">
        <f t="shared" si="388"/>
        <v>866.06983333333483</v>
      </c>
      <c r="N2042">
        <f t="shared" si="384"/>
        <v>866.06983333333483</v>
      </c>
      <c r="O2042">
        <f t="shared" si="385"/>
        <v>0</v>
      </c>
    </row>
    <row r="2043" spans="1:15" x14ac:dyDescent="0.25">
      <c r="A2043" s="3">
        <v>18.829999999999998</v>
      </c>
      <c r="B2043" s="3">
        <f t="shared" si="386"/>
        <v>23.83</v>
      </c>
      <c r="C2043" s="3">
        <f t="shared" si="387"/>
        <v>6.25</v>
      </c>
      <c r="D2043" s="4">
        <f t="shared" si="379"/>
        <v>62.5</v>
      </c>
      <c r="E2043" s="4">
        <f t="shared" si="380"/>
        <v>378.93999999999994</v>
      </c>
      <c r="F2043">
        <f t="shared" si="382"/>
        <v>29798.141827666659</v>
      </c>
      <c r="H2043" s="3"/>
      <c r="J2043" s="3">
        <f t="shared" si="381"/>
        <v>398.93999999999994</v>
      </c>
      <c r="K2043" s="3">
        <f t="shared" si="383"/>
        <v>30666.664160999993</v>
      </c>
      <c r="M2043" s="3">
        <f t="shared" si="388"/>
        <v>868.52233333333425</v>
      </c>
      <c r="N2043">
        <f t="shared" si="384"/>
        <v>868.52233333333425</v>
      </c>
      <c r="O2043">
        <f t="shared" si="385"/>
        <v>0</v>
      </c>
    </row>
    <row r="2044" spans="1:15" x14ac:dyDescent="0.25">
      <c r="A2044" s="3">
        <v>18.84</v>
      </c>
      <c r="B2044" s="3">
        <f t="shared" si="386"/>
        <v>23.84</v>
      </c>
      <c r="C2044" s="3">
        <f t="shared" si="387"/>
        <v>6.25</v>
      </c>
      <c r="D2044" s="4">
        <f t="shared" si="379"/>
        <v>62.5</v>
      </c>
      <c r="E2044" s="4">
        <f t="shared" si="380"/>
        <v>379.12</v>
      </c>
      <c r="F2044">
        <f t="shared" si="382"/>
        <v>29838.916478666666</v>
      </c>
      <c r="H2044" s="3"/>
      <c r="J2044" s="3">
        <f t="shared" si="381"/>
        <v>399.12</v>
      </c>
      <c r="K2044" s="3">
        <f t="shared" si="383"/>
        <v>30709.893312</v>
      </c>
      <c r="M2044" s="3">
        <f t="shared" si="388"/>
        <v>870.97683333333407</v>
      </c>
      <c r="N2044">
        <f t="shared" si="384"/>
        <v>870.97683333333407</v>
      </c>
      <c r="O2044">
        <f t="shared" si="385"/>
        <v>0</v>
      </c>
    </row>
    <row r="2045" spans="1:15" x14ac:dyDescent="0.25">
      <c r="A2045" s="3">
        <v>18.850000000000001</v>
      </c>
      <c r="B2045" s="3">
        <f t="shared" si="386"/>
        <v>23.85</v>
      </c>
      <c r="C2045" s="3">
        <f t="shared" si="387"/>
        <v>6.25</v>
      </c>
      <c r="D2045" s="4">
        <f t="shared" si="379"/>
        <v>62.5</v>
      </c>
      <c r="E2045" s="4">
        <f t="shared" si="380"/>
        <v>379.3</v>
      </c>
      <c r="F2045">
        <f t="shared" si="382"/>
        <v>29879.729041666666</v>
      </c>
      <c r="H2045" s="3"/>
      <c r="J2045" s="3">
        <f t="shared" si="381"/>
        <v>399.3</v>
      </c>
      <c r="K2045" s="3">
        <f t="shared" si="383"/>
        <v>30753.162375</v>
      </c>
      <c r="M2045" s="3">
        <f t="shared" si="388"/>
        <v>873.4333333333343</v>
      </c>
      <c r="N2045">
        <f t="shared" si="384"/>
        <v>873.4333333333343</v>
      </c>
      <c r="O2045">
        <f t="shared" si="385"/>
        <v>0</v>
      </c>
    </row>
    <row r="2046" spans="1:15" x14ac:dyDescent="0.25">
      <c r="A2046" s="3">
        <v>18.86</v>
      </c>
      <c r="B2046" s="3">
        <f t="shared" si="386"/>
        <v>23.86</v>
      </c>
      <c r="C2046" s="3">
        <f t="shared" si="387"/>
        <v>6.25</v>
      </c>
      <c r="D2046" s="4">
        <f t="shared" si="379"/>
        <v>62.5</v>
      </c>
      <c r="E2046" s="4">
        <f t="shared" si="380"/>
        <v>379.48</v>
      </c>
      <c r="F2046">
        <f t="shared" si="382"/>
        <v>29920.579534666667</v>
      </c>
      <c r="H2046" s="3"/>
      <c r="J2046" s="3">
        <f t="shared" si="381"/>
        <v>399.48</v>
      </c>
      <c r="K2046" s="3">
        <f t="shared" si="383"/>
        <v>30796.471367999999</v>
      </c>
      <c r="M2046" s="3">
        <f t="shared" si="388"/>
        <v>875.89183333333131</v>
      </c>
      <c r="N2046">
        <f t="shared" si="384"/>
        <v>875.89183333333131</v>
      </c>
      <c r="O2046">
        <f t="shared" si="385"/>
        <v>0</v>
      </c>
    </row>
    <row r="2047" spans="1:15" x14ac:dyDescent="0.25">
      <c r="A2047" s="3">
        <v>18.87</v>
      </c>
      <c r="B2047" s="3">
        <f t="shared" si="386"/>
        <v>23.87</v>
      </c>
      <c r="C2047" s="3">
        <f t="shared" si="387"/>
        <v>6.25</v>
      </c>
      <c r="D2047" s="4">
        <f t="shared" si="379"/>
        <v>62.5</v>
      </c>
      <c r="E2047" s="4">
        <f t="shared" si="380"/>
        <v>379.66</v>
      </c>
      <c r="F2047">
        <f t="shared" si="382"/>
        <v>29961.467975666666</v>
      </c>
      <c r="H2047" s="3"/>
      <c r="J2047" s="3">
        <f t="shared" si="381"/>
        <v>399.66</v>
      </c>
      <c r="K2047" s="3">
        <f t="shared" si="383"/>
        <v>30839.820309000002</v>
      </c>
      <c r="M2047" s="3">
        <f t="shared" si="388"/>
        <v>878.35233333333599</v>
      </c>
      <c r="N2047">
        <f t="shared" si="384"/>
        <v>878.35233333333599</v>
      </c>
      <c r="O2047">
        <f t="shared" si="385"/>
        <v>0</v>
      </c>
    </row>
    <row r="2048" spans="1:15" x14ac:dyDescent="0.25">
      <c r="A2048" s="3">
        <v>18.88</v>
      </c>
      <c r="B2048" s="3">
        <f t="shared" si="386"/>
        <v>23.88</v>
      </c>
      <c r="C2048" s="3">
        <f t="shared" si="387"/>
        <v>6.25</v>
      </c>
      <c r="D2048" s="4">
        <f t="shared" si="379"/>
        <v>62.5</v>
      </c>
      <c r="E2048" s="4">
        <f t="shared" si="380"/>
        <v>379.84</v>
      </c>
      <c r="F2048">
        <f t="shared" si="382"/>
        <v>30002.394382666662</v>
      </c>
      <c r="H2048" s="3"/>
      <c r="J2048" s="3">
        <f t="shared" si="381"/>
        <v>399.84</v>
      </c>
      <c r="K2048" s="3">
        <f t="shared" si="383"/>
        <v>30883.209215999996</v>
      </c>
      <c r="M2048" s="3">
        <f t="shared" si="388"/>
        <v>880.81483333333381</v>
      </c>
      <c r="N2048">
        <f t="shared" si="384"/>
        <v>880.81483333333381</v>
      </c>
      <c r="O2048">
        <f t="shared" si="385"/>
        <v>0</v>
      </c>
    </row>
    <row r="2049" spans="1:15" x14ac:dyDescent="0.25">
      <c r="A2049" s="3">
        <v>18.89</v>
      </c>
      <c r="B2049" s="3">
        <f t="shared" si="386"/>
        <v>23.89</v>
      </c>
      <c r="C2049" s="3">
        <f t="shared" si="387"/>
        <v>6.25</v>
      </c>
      <c r="D2049" s="4">
        <f t="shared" si="379"/>
        <v>62.5</v>
      </c>
      <c r="E2049" s="4">
        <f t="shared" si="380"/>
        <v>380.02</v>
      </c>
      <c r="F2049">
        <f t="shared" si="382"/>
        <v>30043.358773666667</v>
      </c>
      <c r="H2049" s="3"/>
      <c r="J2049" s="3">
        <f t="shared" si="381"/>
        <v>400.02</v>
      </c>
      <c r="K2049" s="3">
        <f t="shared" si="383"/>
        <v>30926.638106999999</v>
      </c>
      <c r="M2049" s="3">
        <f t="shared" si="388"/>
        <v>883.27933333333203</v>
      </c>
      <c r="N2049">
        <f t="shared" si="384"/>
        <v>883.27933333333203</v>
      </c>
      <c r="O2049">
        <f t="shared" si="385"/>
        <v>0</v>
      </c>
    </row>
    <row r="2050" spans="1:15" x14ac:dyDescent="0.25">
      <c r="A2050" s="3">
        <v>18.899999999999999</v>
      </c>
      <c r="B2050" s="3">
        <f t="shared" si="386"/>
        <v>23.9</v>
      </c>
      <c r="C2050" s="3">
        <f t="shared" si="387"/>
        <v>6.25</v>
      </c>
      <c r="D2050" s="4">
        <f t="shared" si="379"/>
        <v>62.5</v>
      </c>
      <c r="E2050" s="4">
        <f t="shared" si="380"/>
        <v>380.2</v>
      </c>
      <c r="F2050">
        <f t="shared" si="382"/>
        <v>30084.361166666662</v>
      </c>
      <c r="H2050" s="3"/>
      <c r="J2050" s="3">
        <f t="shared" si="381"/>
        <v>400.2</v>
      </c>
      <c r="K2050" s="3">
        <f t="shared" si="383"/>
        <v>30970.106999999996</v>
      </c>
      <c r="M2050" s="3">
        <f t="shared" si="388"/>
        <v>885.7458333333343</v>
      </c>
      <c r="N2050">
        <f t="shared" si="384"/>
        <v>885.7458333333343</v>
      </c>
      <c r="O2050">
        <f t="shared" si="385"/>
        <v>0</v>
      </c>
    </row>
    <row r="2051" spans="1:15" x14ac:dyDescent="0.25">
      <c r="A2051" s="3">
        <v>18.91</v>
      </c>
      <c r="B2051" s="3">
        <f t="shared" si="386"/>
        <v>23.91</v>
      </c>
      <c r="C2051" s="3">
        <f t="shared" si="387"/>
        <v>6.25</v>
      </c>
      <c r="D2051" s="4">
        <f t="shared" si="379"/>
        <v>62.5</v>
      </c>
      <c r="E2051" s="4">
        <f t="shared" si="380"/>
        <v>380.38</v>
      </c>
      <c r="F2051">
        <f t="shared" si="382"/>
        <v>30125.401579666664</v>
      </c>
      <c r="H2051" s="3"/>
      <c r="J2051" s="3">
        <f t="shared" si="381"/>
        <v>400.38</v>
      </c>
      <c r="K2051" s="3">
        <f t="shared" si="383"/>
        <v>31013.615913000001</v>
      </c>
      <c r="M2051" s="3">
        <f t="shared" si="388"/>
        <v>888.21433333333698</v>
      </c>
      <c r="N2051">
        <f t="shared" si="384"/>
        <v>888.21433333333698</v>
      </c>
      <c r="O2051">
        <f t="shared" si="385"/>
        <v>0</v>
      </c>
    </row>
    <row r="2052" spans="1:15" x14ac:dyDescent="0.25">
      <c r="A2052" s="3">
        <v>18.920000000000002</v>
      </c>
      <c r="B2052" s="3">
        <f t="shared" si="386"/>
        <v>23.92</v>
      </c>
      <c r="C2052" s="3">
        <f t="shared" si="387"/>
        <v>6.25</v>
      </c>
      <c r="D2052" s="4">
        <f t="shared" si="379"/>
        <v>62.5</v>
      </c>
      <c r="E2052" s="4">
        <f t="shared" si="380"/>
        <v>380.56000000000006</v>
      </c>
      <c r="F2052">
        <f t="shared" si="382"/>
        <v>30166.480030666673</v>
      </c>
      <c r="H2052" s="3"/>
      <c r="J2052" s="3">
        <f t="shared" si="381"/>
        <v>400.56000000000006</v>
      </c>
      <c r="K2052" s="3">
        <f t="shared" si="383"/>
        <v>31057.164864000009</v>
      </c>
      <c r="M2052" s="3">
        <f t="shared" si="388"/>
        <v>890.68483333333643</v>
      </c>
      <c r="N2052">
        <f t="shared" si="384"/>
        <v>890.68483333333643</v>
      </c>
      <c r="O2052">
        <f t="shared" si="385"/>
        <v>0</v>
      </c>
    </row>
    <row r="2053" spans="1:15" x14ac:dyDescent="0.25">
      <c r="A2053" s="3">
        <v>18.93</v>
      </c>
      <c r="B2053" s="3">
        <f t="shared" si="386"/>
        <v>23.93</v>
      </c>
      <c r="C2053" s="3">
        <f t="shared" si="387"/>
        <v>6.25</v>
      </c>
      <c r="D2053" s="4">
        <f t="shared" si="379"/>
        <v>62.5</v>
      </c>
      <c r="E2053" s="4">
        <f t="shared" si="380"/>
        <v>380.74</v>
      </c>
      <c r="F2053">
        <f t="shared" si="382"/>
        <v>30207.596537666665</v>
      </c>
      <c r="H2053" s="3"/>
      <c r="J2053" s="3">
        <f t="shared" si="381"/>
        <v>400.74</v>
      </c>
      <c r="K2053" s="3">
        <f t="shared" si="383"/>
        <v>31100.753871000001</v>
      </c>
      <c r="M2053" s="3">
        <f t="shared" si="388"/>
        <v>893.15733333333628</v>
      </c>
      <c r="N2053">
        <f t="shared" si="384"/>
        <v>893.15733333333628</v>
      </c>
      <c r="O2053">
        <f t="shared" si="385"/>
        <v>0</v>
      </c>
    </row>
    <row r="2054" spans="1:15" x14ac:dyDescent="0.25">
      <c r="A2054" s="3">
        <v>18.940000000000001</v>
      </c>
      <c r="B2054" s="3">
        <f t="shared" si="386"/>
        <v>23.94</v>
      </c>
      <c r="C2054" s="3">
        <f t="shared" si="387"/>
        <v>6.25</v>
      </c>
      <c r="D2054" s="4">
        <f t="shared" si="379"/>
        <v>62.5</v>
      </c>
      <c r="E2054" s="4">
        <f t="shared" si="380"/>
        <v>380.92</v>
      </c>
      <c r="F2054">
        <f t="shared" si="382"/>
        <v>30248.751118666671</v>
      </c>
      <c r="H2054" s="3"/>
      <c r="J2054" s="3">
        <f t="shared" si="381"/>
        <v>400.92</v>
      </c>
      <c r="K2054" s="3">
        <f t="shared" si="383"/>
        <v>31144.382952000007</v>
      </c>
      <c r="M2054" s="3">
        <f t="shared" si="388"/>
        <v>895.63183333333654</v>
      </c>
      <c r="N2054">
        <f t="shared" si="384"/>
        <v>895.63183333333654</v>
      </c>
      <c r="O2054">
        <f t="shared" si="385"/>
        <v>0</v>
      </c>
    </row>
    <row r="2055" spans="1:15" x14ac:dyDescent="0.25">
      <c r="A2055" s="3">
        <v>18.95</v>
      </c>
      <c r="B2055" s="3">
        <f t="shared" si="386"/>
        <v>23.95</v>
      </c>
      <c r="C2055" s="3">
        <f t="shared" si="387"/>
        <v>6.25</v>
      </c>
      <c r="D2055" s="4">
        <f t="shared" si="379"/>
        <v>62.5</v>
      </c>
      <c r="E2055" s="4">
        <f t="shared" si="380"/>
        <v>381.09999999999997</v>
      </c>
      <c r="F2055">
        <f t="shared" si="382"/>
        <v>30289.943791666665</v>
      </c>
      <c r="H2055" s="3"/>
      <c r="J2055" s="3">
        <f t="shared" si="381"/>
        <v>401.09999999999997</v>
      </c>
      <c r="K2055" s="3">
        <f t="shared" si="383"/>
        <v>31188.052124999995</v>
      </c>
      <c r="M2055" s="3">
        <f t="shared" si="388"/>
        <v>898.10833333332994</v>
      </c>
      <c r="N2055">
        <f t="shared" si="384"/>
        <v>898.10833333332994</v>
      </c>
      <c r="O2055">
        <f t="shared" si="385"/>
        <v>0</v>
      </c>
    </row>
    <row r="2056" spans="1:15" x14ac:dyDescent="0.25">
      <c r="A2056" s="3">
        <v>18.96</v>
      </c>
      <c r="B2056" s="3">
        <f t="shared" si="386"/>
        <v>23.96</v>
      </c>
      <c r="C2056" s="3">
        <f t="shared" si="387"/>
        <v>6.25</v>
      </c>
      <c r="D2056" s="4">
        <f t="shared" si="379"/>
        <v>62.5</v>
      </c>
      <c r="E2056" s="4">
        <f t="shared" si="380"/>
        <v>381.28000000000003</v>
      </c>
      <c r="F2056">
        <f t="shared" si="382"/>
        <v>30331.174574666667</v>
      </c>
      <c r="H2056" s="3"/>
      <c r="J2056" s="3">
        <f t="shared" si="381"/>
        <v>401.28000000000003</v>
      </c>
      <c r="K2056" s="3">
        <f t="shared" si="383"/>
        <v>31231.761408000006</v>
      </c>
      <c r="M2056" s="3">
        <f t="shared" si="388"/>
        <v>900.58683333333829</v>
      </c>
      <c r="N2056">
        <f t="shared" si="384"/>
        <v>900.58683333333829</v>
      </c>
      <c r="O2056">
        <f t="shared" si="385"/>
        <v>0</v>
      </c>
    </row>
    <row r="2057" spans="1:15" x14ac:dyDescent="0.25">
      <c r="A2057" s="3">
        <v>18.97</v>
      </c>
      <c r="B2057" s="3">
        <f t="shared" si="386"/>
        <v>23.97</v>
      </c>
      <c r="C2057" s="3">
        <f t="shared" si="387"/>
        <v>6.25</v>
      </c>
      <c r="D2057" s="4">
        <f t="shared" si="379"/>
        <v>62.5</v>
      </c>
      <c r="E2057" s="4">
        <f t="shared" si="380"/>
        <v>381.46</v>
      </c>
      <c r="F2057">
        <f t="shared" si="382"/>
        <v>30372.443485666663</v>
      </c>
      <c r="H2057" s="3"/>
      <c r="J2057" s="3">
        <f t="shared" si="381"/>
        <v>401.46</v>
      </c>
      <c r="K2057" s="3">
        <f t="shared" si="383"/>
        <v>31275.510818999996</v>
      </c>
      <c r="M2057" s="3">
        <f t="shared" si="388"/>
        <v>903.0673333333325</v>
      </c>
      <c r="N2057">
        <f t="shared" si="384"/>
        <v>903.0673333333325</v>
      </c>
      <c r="O2057">
        <f t="shared" si="385"/>
        <v>0</v>
      </c>
    </row>
    <row r="2058" spans="1:15" x14ac:dyDescent="0.25">
      <c r="A2058" s="3">
        <v>18.98</v>
      </c>
      <c r="B2058" s="3">
        <f t="shared" si="386"/>
        <v>23.98</v>
      </c>
      <c r="C2058" s="3">
        <f t="shared" si="387"/>
        <v>6.25</v>
      </c>
      <c r="D2058" s="4">
        <f t="shared" si="379"/>
        <v>62.5</v>
      </c>
      <c r="E2058" s="4">
        <f t="shared" si="380"/>
        <v>381.64</v>
      </c>
      <c r="F2058">
        <f t="shared" si="382"/>
        <v>30413.750542666668</v>
      </c>
      <c r="H2058" s="3"/>
      <c r="J2058" s="3">
        <f t="shared" si="381"/>
        <v>401.64</v>
      </c>
      <c r="K2058" s="3">
        <f t="shared" si="383"/>
        <v>31319.300375999999</v>
      </c>
      <c r="M2058" s="3">
        <f t="shared" si="388"/>
        <v>905.54983333333075</v>
      </c>
      <c r="N2058">
        <f t="shared" si="384"/>
        <v>905.54983333333075</v>
      </c>
      <c r="O2058">
        <f t="shared" si="385"/>
        <v>0</v>
      </c>
    </row>
    <row r="2059" spans="1:15" x14ac:dyDescent="0.25">
      <c r="A2059" s="3">
        <v>18.989999999999998</v>
      </c>
      <c r="B2059" s="3">
        <f t="shared" si="386"/>
        <v>23.99</v>
      </c>
      <c r="C2059" s="3">
        <f t="shared" si="387"/>
        <v>6.25</v>
      </c>
      <c r="D2059" s="4">
        <f t="shared" si="379"/>
        <v>62.5</v>
      </c>
      <c r="E2059" s="4">
        <f t="shared" si="380"/>
        <v>381.82</v>
      </c>
      <c r="F2059">
        <f t="shared" si="382"/>
        <v>30455.095763666664</v>
      </c>
      <c r="H2059" s="3"/>
      <c r="J2059" s="3">
        <f t="shared" si="381"/>
        <v>401.82</v>
      </c>
      <c r="K2059" s="3">
        <f t="shared" si="383"/>
        <v>31363.130096999994</v>
      </c>
      <c r="M2059" s="3">
        <f t="shared" si="388"/>
        <v>908.03433333332941</v>
      </c>
      <c r="N2059">
        <f t="shared" si="384"/>
        <v>908.03433333332941</v>
      </c>
      <c r="O2059">
        <f t="shared" si="385"/>
        <v>0</v>
      </c>
    </row>
    <row r="2060" spans="1:15" x14ac:dyDescent="0.25">
      <c r="A2060" s="3">
        <v>19</v>
      </c>
      <c r="B2060" s="3">
        <f t="shared" si="386"/>
        <v>24</v>
      </c>
      <c r="C2060" s="3">
        <f t="shared" si="387"/>
        <v>6.25</v>
      </c>
      <c r="D2060" s="4">
        <f t="shared" si="379"/>
        <v>62.5</v>
      </c>
      <c r="E2060" s="4">
        <f t="shared" si="380"/>
        <v>382</v>
      </c>
      <c r="F2060">
        <f t="shared" si="382"/>
        <v>30496.479166666664</v>
      </c>
      <c r="H2060" s="3"/>
      <c r="J2060" s="3">
        <f t="shared" si="381"/>
        <v>402</v>
      </c>
      <c r="K2060" s="3">
        <f t="shared" si="383"/>
        <v>31407</v>
      </c>
      <c r="M2060" s="3">
        <f t="shared" si="388"/>
        <v>910.52083333333576</v>
      </c>
      <c r="N2060">
        <f t="shared" si="384"/>
        <v>910.52083333333576</v>
      </c>
      <c r="O2060">
        <f t="shared" si="385"/>
        <v>0</v>
      </c>
    </row>
    <row r="2061" spans="1:15" x14ac:dyDescent="0.25">
      <c r="A2061" s="3">
        <v>19.010000000000002</v>
      </c>
      <c r="B2061" s="3">
        <f t="shared" si="386"/>
        <v>24.01</v>
      </c>
      <c r="C2061" s="3">
        <f t="shared" si="387"/>
        <v>6.25</v>
      </c>
      <c r="D2061" s="4">
        <f t="shared" si="379"/>
        <v>62.5</v>
      </c>
      <c r="E2061" s="4">
        <f t="shared" si="380"/>
        <v>382.18</v>
      </c>
      <c r="F2061">
        <f t="shared" si="382"/>
        <v>30537.90076966667</v>
      </c>
      <c r="H2061" s="3"/>
      <c r="J2061" s="3">
        <f t="shared" si="381"/>
        <v>402.18</v>
      </c>
      <c r="K2061" s="3">
        <f t="shared" si="383"/>
        <v>31450.910103000009</v>
      </c>
      <c r="M2061" s="3">
        <f t="shared" si="388"/>
        <v>913.00933333333887</v>
      </c>
      <c r="N2061">
        <f t="shared" si="384"/>
        <v>913.00933333333887</v>
      </c>
      <c r="O2061">
        <f t="shared" si="385"/>
        <v>0</v>
      </c>
    </row>
    <row r="2062" spans="1:15" x14ac:dyDescent="0.25">
      <c r="A2062" s="3">
        <v>19.02</v>
      </c>
      <c r="B2062" s="3">
        <f t="shared" si="386"/>
        <v>24.02</v>
      </c>
      <c r="C2062" s="3">
        <f t="shared" si="387"/>
        <v>6.25</v>
      </c>
      <c r="D2062" s="4">
        <f t="shared" si="379"/>
        <v>62.5</v>
      </c>
      <c r="E2062" s="4">
        <f t="shared" si="380"/>
        <v>382.36</v>
      </c>
      <c r="F2062">
        <f t="shared" si="382"/>
        <v>30579.360590666663</v>
      </c>
      <c r="H2062" s="3"/>
      <c r="J2062" s="3">
        <f t="shared" si="381"/>
        <v>402.36</v>
      </c>
      <c r="K2062" s="3">
        <f t="shared" si="383"/>
        <v>31494.860423999999</v>
      </c>
      <c r="M2062" s="3">
        <f t="shared" si="388"/>
        <v>915.49983333333512</v>
      </c>
      <c r="N2062">
        <f t="shared" si="384"/>
        <v>915.49983333333512</v>
      </c>
      <c r="O2062">
        <f t="shared" si="385"/>
        <v>0</v>
      </c>
    </row>
    <row r="2063" spans="1:15" x14ac:dyDescent="0.25">
      <c r="A2063" s="3">
        <v>19.03</v>
      </c>
      <c r="B2063" s="3">
        <f t="shared" si="386"/>
        <v>24.03</v>
      </c>
      <c r="C2063" s="3">
        <f t="shared" si="387"/>
        <v>6.25</v>
      </c>
      <c r="D2063" s="4">
        <f t="shared" si="379"/>
        <v>62.5</v>
      </c>
      <c r="E2063" s="4">
        <f t="shared" si="380"/>
        <v>382.54</v>
      </c>
      <c r="F2063">
        <f t="shared" si="382"/>
        <v>30620.858647666668</v>
      </c>
      <c r="H2063" s="3"/>
      <c r="J2063" s="3">
        <f t="shared" si="381"/>
        <v>402.54</v>
      </c>
      <c r="K2063" s="3">
        <f t="shared" si="383"/>
        <v>31538.850981000003</v>
      </c>
      <c r="M2063" s="3">
        <f t="shared" si="388"/>
        <v>917.99233333333541</v>
      </c>
      <c r="N2063">
        <f t="shared" si="384"/>
        <v>917.99233333333541</v>
      </c>
      <c r="O2063">
        <f t="shared" si="385"/>
        <v>0</v>
      </c>
    </row>
    <row r="2064" spans="1:15" x14ac:dyDescent="0.25">
      <c r="A2064" s="3">
        <v>19.04</v>
      </c>
      <c r="B2064" s="3">
        <f t="shared" si="386"/>
        <v>24.04</v>
      </c>
      <c r="C2064" s="3">
        <f t="shared" si="387"/>
        <v>6.25</v>
      </c>
      <c r="D2064" s="4">
        <f t="shared" si="379"/>
        <v>62.5</v>
      </c>
      <c r="E2064" s="4">
        <f t="shared" si="380"/>
        <v>382.71999999999997</v>
      </c>
      <c r="F2064">
        <f t="shared" si="382"/>
        <v>30662.394958666664</v>
      </c>
      <c r="H2064" s="3"/>
      <c r="J2064" s="3">
        <f t="shared" si="381"/>
        <v>402.71999999999997</v>
      </c>
      <c r="K2064" s="3">
        <f t="shared" si="383"/>
        <v>31582.881791999993</v>
      </c>
      <c r="M2064" s="3">
        <f t="shared" si="388"/>
        <v>920.48683333332883</v>
      </c>
      <c r="N2064">
        <f t="shared" si="384"/>
        <v>920.48683333332883</v>
      </c>
      <c r="O2064">
        <f t="shared" si="385"/>
        <v>0</v>
      </c>
    </row>
    <row r="2065" spans="1:15" x14ac:dyDescent="0.25">
      <c r="A2065" s="3">
        <v>19.05</v>
      </c>
      <c r="B2065" s="3">
        <f t="shared" si="386"/>
        <v>24.05</v>
      </c>
      <c r="C2065" s="3">
        <f t="shared" si="387"/>
        <v>6.25</v>
      </c>
      <c r="D2065" s="4">
        <f t="shared" si="379"/>
        <v>62.5</v>
      </c>
      <c r="E2065" s="4">
        <f t="shared" si="380"/>
        <v>382.90000000000003</v>
      </c>
      <c r="F2065">
        <f t="shared" si="382"/>
        <v>30703.969541666673</v>
      </c>
      <c r="H2065" s="3"/>
      <c r="J2065" s="3">
        <f t="shared" si="381"/>
        <v>402.90000000000003</v>
      </c>
      <c r="K2065" s="3">
        <f t="shared" si="383"/>
        <v>31626.952875000003</v>
      </c>
      <c r="M2065" s="3">
        <f t="shared" si="388"/>
        <v>922.98333333332994</v>
      </c>
      <c r="N2065">
        <f t="shared" si="384"/>
        <v>922.98333333332994</v>
      </c>
      <c r="O2065">
        <f t="shared" si="385"/>
        <v>0</v>
      </c>
    </row>
    <row r="2066" spans="1:15" x14ac:dyDescent="0.25">
      <c r="A2066" s="3">
        <v>19.059999999999999</v>
      </c>
      <c r="B2066" s="3">
        <f t="shared" si="386"/>
        <v>24.06</v>
      </c>
      <c r="C2066" s="3">
        <f t="shared" si="387"/>
        <v>6.25</v>
      </c>
      <c r="D2066" s="4">
        <f t="shared" si="379"/>
        <v>62.5</v>
      </c>
      <c r="E2066" s="4">
        <f t="shared" si="380"/>
        <v>383.08</v>
      </c>
      <c r="F2066">
        <f t="shared" si="382"/>
        <v>30745.582414666664</v>
      </c>
      <c r="H2066" s="3"/>
      <c r="J2066" s="3">
        <f t="shared" si="381"/>
        <v>403.08</v>
      </c>
      <c r="K2066" s="3">
        <f t="shared" si="383"/>
        <v>31671.064247999995</v>
      </c>
      <c r="M2066" s="3">
        <f t="shared" si="388"/>
        <v>925.48183333333145</v>
      </c>
      <c r="N2066">
        <f t="shared" si="384"/>
        <v>925.48183333333145</v>
      </c>
      <c r="O2066">
        <f t="shared" si="385"/>
        <v>0</v>
      </c>
    </row>
    <row r="2067" spans="1:15" x14ac:dyDescent="0.25">
      <c r="A2067" s="3">
        <v>19.07</v>
      </c>
      <c r="B2067" s="3">
        <f t="shared" si="386"/>
        <v>24.07</v>
      </c>
      <c r="C2067" s="3">
        <f t="shared" si="387"/>
        <v>6.25</v>
      </c>
      <c r="D2067" s="4">
        <f t="shared" si="379"/>
        <v>62.5</v>
      </c>
      <c r="E2067" s="4">
        <f t="shared" si="380"/>
        <v>383.26</v>
      </c>
      <c r="F2067">
        <f t="shared" si="382"/>
        <v>30787.233595666665</v>
      </c>
      <c r="H2067" s="3"/>
      <c r="J2067" s="3">
        <f t="shared" si="381"/>
        <v>403.26</v>
      </c>
      <c r="K2067" s="3">
        <f t="shared" si="383"/>
        <v>31715.215929000002</v>
      </c>
      <c r="M2067" s="3">
        <f t="shared" si="388"/>
        <v>927.98233333333701</v>
      </c>
      <c r="N2067">
        <f t="shared" si="384"/>
        <v>927.98233333333701</v>
      </c>
      <c r="O2067">
        <f t="shared" si="385"/>
        <v>0</v>
      </c>
    </row>
    <row r="2068" spans="1:15" x14ac:dyDescent="0.25">
      <c r="A2068" s="3">
        <v>19.079999999999998</v>
      </c>
      <c r="B2068" s="3">
        <f t="shared" si="386"/>
        <v>24.08</v>
      </c>
      <c r="C2068" s="3">
        <f t="shared" si="387"/>
        <v>6.25</v>
      </c>
      <c r="D2068" s="4">
        <f t="shared" si="379"/>
        <v>62.5</v>
      </c>
      <c r="E2068" s="4">
        <f t="shared" si="380"/>
        <v>383.43999999999994</v>
      </c>
      <c r="F2068">
        <f t="shared" si="382"/>
        <v>30828.92310266666</v>
      </c>
      <c r="H2068" s="3"/>
      <c r="J2068" s="3">
        <f t="shared" si="381"/>
        <v>403.43999999999994</v>
      </c>
      <c r="K2068" s="3">
        <f t="shared" si="383"/>
        <v>31759.407935999989</v>
      </c>
      <c r="M2068" s="3">
        <f t="shared" si="388"/>
        <v>930.48483333332842</v>
      </c>
      <c r="N2068">
        <f t="shared" si="384"/>
        <v>930.48483333332842</v>
      </c>
      <c r="O2068">
        <f t="shared" si="385"/>
        <v>0</v>
      </c>
    </row>
    <row r="2069" spans="1:15" x14ac:dyDescent="0.25">
      <c r="A2069" s="3">
        <v>19.09</v>
      </c>
      <c r="B2069" s="3">
        <f t="shared" si="386"/>
        <v>24.09</v>
      </c>
      <c r="C2069" s="3">
        <f t="shared" si="387"/>
        <v>6.25</v>
      </c>
      <c r="D2069" s="4">
        <f t="shared" si="379"/>
        <v>62.5</v>
      </c>
      <c r="E2069" s="4">
        <f t="shared" si="380"/>
        <v>383.62</v>
      </c>
      <c r="F2069">
        <f t="shared" si="382"/>
        <v>30870.650953666664</v>
      </c>
      <c r="H2069" s="3"/>
      <c r="J2069" s="3">
        <f t="shared" si="381"/>
        <v>403.62</v>
      </c>
      <c r="K2069" s="3">
        <f t="shared" si="383"/>
        <v>31803.640286999998</v>
      </c>
      <c r="M2069" s="3">
        <f t="shared" si="388"/>
        <v>932.9893333333348</v>
      </c>
      <c r="N2069">
        <f t="shared" si="384"/>
        <v>932.9893333333348</v>
      </c>
      <c r="O2069">
        <f t="shared" si="385"/>
        <v>0</v>
      </c>
    </row>
    <row r="2070" spans="1:15" x14ac:dyDescent="0.25">
      <c r="A2070" s="3">
        <v>19.100000000000001</v>
      </c>
      <c r="B2070" s="3">
        <f t="shared" si="386"/>
        <v>24.1</v>
      </c>
      <c r="C2070" s="3">
        <f t="shared" si="387"/>
        <v>6.25</v>
      </c>
      <c r="D2070" s="4">
        <f t="shared" si="379"/>
        <v>62.5</v>
      </c>
      <c r="E2070" s="4">
        <f t="shared" si="380"/>
        <v>383.8</v>
      </c>
      <c r="F2070">
        <f t="shared" si="382"/>
        <v>30912.417166666673</v>
      </c>
      <c r="H2070" s="3"/>
      <c r="J2070" s="3">
        <f t="shared" si="381"/>
        <v>403.8</v>
      </c>
      <c r="K2070" s="3">
        <f t="shared" si="383"/>
        <v>31847.913000000008</v>
      </c>
      <c r="M2070" s="3">
        <f t="shared" si="388"/>
        <v>935.4958333333343</v>
      </c>
      <c r="N2070">
        <f t="shared" si="384"/>
        <v>935.4958333333343</v>
      </c>
      <c r="O2070">
        <f t="shared" si="385"/>
        <v>0</v>
      </c>
    </row>
    <row r="2071" spans="1:15" x14ac:dyDescent="0.25">
      <c r="A2071" s="3">
        <v>19.11</v>
      </c>
      <c r="B2071" s="3">
        <f t="shared" si="386"/>
        <v>24.11</v>
      </c>
      <c r="C2071" s="3">
        <f t="shared" si="387"/>
        <v>6.25</v>
      </c>
      <c r="D2071" s="4">
        <f t="shared" si="379"/>
        <v>62.5</v>
      </c>
      <c r="E2071" s="4">
        <f t="shared" si="380"/>
        <v>383.98</v>
      </c>
      <c r="F2071">
        <f t="shared" si="382"/>
        <v>30954.221759666667</v>
      </c>
      <c r="H2071" s="3"/>
      <c r="J2071" s="3">
        <f t="shared" si="381"/>
        <v>403.98</v>
      </c>
      <c r="K2071" s="3">
        <f t="shared" si="383"/>
        <v>31892.226093000001</v>
      </c>
      <c r="M2071" s="3">
        <f t="shared" si="388"/>
        <v>938.00433333333422</v>
      </c>
      <c r="N2071">
        <f t="shared" si="384"/>
        <v>938.00433333333422</v>
      </c>
      <c r="O2071">
        <f t="shared" si="385"/>
        <v>0</v>
      </c>
    </row>
    <row r="2072" spans="1:15" x14ac:dyDescent="0.25">
      <c r="A2072" s="3">
        <v>19.12</v>
      </c>
      <c r="B2072" s="3">
        <f t="shared" si="386"/>
        <v>24.12</v>
      </c>
      <c r="C2072" s="3">
        <f t="shared" si="387"/>
        <v>6.25</v>
      </c>
      <c r="D2072" s="4">
        <f t="shared" si="379"/>
        <v>62.5</v>
      </c>
      <c r="E2072" s="4">
        <f t="shared" si="380"/>
        <v>384.16</v>
      </c>
      <c r="F2072">
        <f t="shared" si="382"/>
        <v>30996.064750666672</v>
      </c>
      <c r="H2072" s="3"/>
      <c r="J2072" s="3">
        <f t="shared" si="381"/>
        <v>404.16</v>
      </c>
      <c r="K2072" s="3">
        <f t="shared" si="383"/>
        <v>31936.579584000006</v>
      </c>
      <c r="M2072" s="3">
        <f t="shared" si="388"/>
        <v>940.51483333333454</v>
      </c>
      <c r="N2072">
        <f t="shared" si="384"/>
        <v>940.51483333333454</v>
      </c>
      <c r="O2072">
        <f t="shared" si="385"/>
        <v>0</v>
      </c>
    </row>
    <row r="2073" spans="1:15" x14ac:dyDescent="0.25">
      <c r="A2073" s="3">
        <v>19.13</v>
      </c>
      <c r="B2073" s="3">
        <f t="shared" si="386"/>
        <v>24.13</v>
      </c>
      <c r="C2073" s="3">
        <f t="shared" si="387"/>
        <v>6.25</v>
      </c>
      <c r="D2073" s="4">
        <f t="shared" si="379"/>
        <v>62.5</v>
      </c>
      <c r="E2073" s="4">
        <f t="shared" si="380"/>
        <v>384.34</v>
      </c>
      <c r="F2073">
        <f t="shared" si="382"/>
        <v>31037.946157666662</v>
      </c>
      <c r="H2073" s="3"/>
      <c r="J2073" s="3">
        <f t="shared" si="381"/>
        <v>404.34</v>
      </c>
      <c r="K2073" s="3">
        <f t="shared" si="383"/>
        <v>31980.973490999993</v>
      </c>
      <c r="M2073" s="3">
        <f t="shared" si="388"/>
        <v>943.02733333333163</v>
      </c>
      <c r="N2073">
        <f t="shared" si="384"/>
        <v>943.02733333333163</v>
      </c>
      <c r="O2073">
        <f t="shared" si="385"/>
        <v>0</v>
      </c>
    </row>
    <row r="2074" spans="1:15" x14ac:dyDescent="0.25">
      <c r="A2074" s="3">
        <v>19.14</v>
      </c>
      <c r="B2074" s="3">
        <f t="shared" si="386"/>
        <v>24.14</v>
      </c>
      <c r="C2074" s="3">
        <f t="shared" si="387"/>
        <v>6.25</v>
      </c>
      <c r="D2074" s="4">
        <f t="shared" si="379"/>
        <v>62.5</v>
      </c>
      <c r="E2074" s="4">
        <f t="shared" si="380"/>
        <v>384.52</v>
      </c>
      <c r="F2074">
        <f t="shared" si="382"/>
        <v>31079.865998666664</v>
      </c>
      <c r="H2074" s="3"/>
      <c r="J2074" s="3">
        <f t="shared" si="381"/>
        <v>404.52</v>
      </c>
      <c r="K2074" s="3">
        <f t="shared" si="383"/>
        <v>32025.407832000001</v>
      </c>
      <c r="M2074" s="3">
        <f t="shared" si="388"/>
        <v>945.5418333333364</v>
      </c>
      <c r="N2074">
        <f t="shared" si="384"/>
        <v>945.5418333333364</v>
      </c>
      <c r="O2074">
        <f t="shared" si="385"/>
        <v>0</v>
      </c>
    </row>
    <row r="2075" spans="1:15" x14ac:dyDescent="0.25">
      <c r="A2075" s="3">
        <v>19.149999999999999</v>
      </c>
      <c r="B2075" s="3">
        <f t="shared" si="386"/>
        <v>24.15</v>
      </c>
      <c r="C2075" s="3">
        <f t="shared" si="387"/>
        <v>6.25</v>
      </c>
      <c r="D2075" s="4">
        <f t="shared" si="379"/>
        <v>62.5</v>
      </c>
      <c r="E2075" s="4">
        <f t="shared" si="380"/>
        <v>384.7</v>
      </c>
      <c r="F2075">
        <f t="shared" si="382"/>
        <v>31121.824291666664</v>
      </c>
      <c r="H2075" s="3"/>
      <c r="J2075" s="3">
        <f t="shared" si="381"/>
        <v>404.7</v>
      </c>
      <c r="K2075" s="3">
        <f t="shared" si="383"/>
        <v>32069.882624999995</v>
      </c>
      <c r="M2075" s="3">
        <f t="shared" si="388"/>
        <v>948.05833333333067</v>
      </c>
      <c r="N2075">
        <f t="shared" si="384"/>
        <v>948.05833333333067</v>
      </c>
      <c r="O2075">
        <f t="shared" si="385"/>
        <v>0</v>
      </c>
    </row>
    <row r="2076" spans="1:15" x14ac:dyDescent="0.25">
      <c r="A2076" s="3">
        <v>19.16</v>
      </c>
      <c r="B2076" s="3">
        <f t="shared" si="386"/>
        <v>24.16</v>
      </c>
      <c r="C2076" s="3">
        <f t="shared" si="387"/>
        <v>6.25</v>
      </c>
      <c r="D2076" s="4">
        <f t="shared" si="379"/>
        <v>62.5</v>
      </c>
      <c r="E2076" s="4">
        <f t="shared" si="380"/>
        <v>384.88</v>
      </c>
      <c r="F2076">
        <f t="shared" si="382"/>
        <v>31163.821054666667</v>
      </c>
      <c r="H2076" s="3"/>
      <c r="J2076" s="3">
        <f t="shared" si="381"/>
        <v>404.88</v>
      </c>
      <c r="K2076" s="3">
        <f t="shared" si="383"/>
        <v>32114.397888</v>
      </c>
      <c r="M2076" s="3">
        <f t="shared" si="388"/>
        <v>950.57683333333262</v>
      </c>
      <c r="N2076">
        <f t="shared" si="384"/>
        <v>950.57683333333262</v>
      </c>
      <c r="O2076">
        <f t="shared" si="385"/>
        <v>0</v>
      </c>
    </row>
    <row r="2077" spans="1:15" x14ac:dyDescent="0.25">
      <c r="A2077" s="3">
        <v>19.170000000000002</v>
      </c>
      <c r="B2077" s="3">
        <f t="shared" si="386"/>
        <v>24.17</v>
      </c>
      <c r="C2077" s="3">
        <f t="shared" si="387"/>
        <v>6.25</v>
      </c>
      <c r="D2077" s="4">
        <f t="shared" si="379"/>
        <v>62.5</v>
      </c>
      <c r="E2077" s="4">
        <f t="shared" si="380"/>
        <v>385.06000000000006</v>
      </c>
      <c r="F2077">
        <f t="shared" si="382"/>
        <v>31205.856305666675</v>
      </c>
      <c r="H2077" s="3"/>
      <c r="J2077" s="3">
        <f t="shared" si="381"/>
        <v>405.06000000000006</v>
      </c>
      <c r="K2077" s="3">
        <f t="shared" si="383"/>
        <v>32158.95363900001</v>
      </c>
      <c r="M2077" s="3">
        <f t="shared" si="388"/>
        <v>953.09733333333497</v>
      </c>
      <c r="N2077">
        <f t="shared" si="384"/>
        <v>953.09733333333497</v>
      </c>
      <c r="O2077">
        <f t="shared" si="385"/>
        <v>0</v>
      </c>
    </row>
    <row r="2078" spans="1:15" x14ac:dyDescent="0.25">
      <c r="A2078" s="3">
        <v>19.18</v>
      </c>
      <c r="B2078" s="3">
        <f t="shared" si="386"/>
        <v>24.18</v>
      </c>
      <c r="C2078" s="3">
        <f t="shared" si="387"/>
        <v>6.25</v>
      </c>
      <c r="D2078" s="4">
        <f t="shared" si="379"/>
        <v>62.5</v>
      </c>
      <c r="E2078" s="4">
        <f t="shared" si="380"/>
        <v>385.24</v>
      </c>
      <c r="F2078">
        <f t="shared" si="382"/>
        <v>31247.930062666666</v>
      </c>
      <c r="H2078" s="3"/>
      <c r="J2078" s="3">
        <f t="shared" si="381"/>
        <v>405.24</v>
      </c>
      <c r="K2078" s="3">
        <f t="shared" si="383"/>
        <v>32203.549896</v>
      </c>
      <c r="M2078" s="3">
        <f t="shared" si="388"/>
        <v>955.6198333333341</v>
      </c>
      <c r="N2078">
        <f t="shared" si="384"/>
        <v>955.6198333333341</v>
      </c>
      <c r="O2078">
        <f t="shared" si="385"/>
        <v>0</v>
      </c>
    </row>
    <row r="2079" spans="1:15" x14ac:dyDescent="0.25">
      <c r="A2079" s="3">
        <v>19.190000000000001</v>
      </c>
      <c r="B2079" s="3">
        <f t="shared" si="386"/>
        <v>24.19</v>
      </c>
      <c r="C2079" s="3">
        <f t="shared" si="387"/>
        <v>6.25</v>
      </c>
      <c r="D2079" s="4">
        <f t="shared" si="379"/>
        <v>62.5</v>
      </c>
      <c r="E2079" s="4">
        <f t="shared" si="380"/>
        <v>385.42</v>
      </c>
      <c r="F2079">
        <f t="shared" si="382"/>
        <v>31290.042343666672</v>
      </c>
      <c r="H2079" s="3"/>
      <c r="J2079" s="3">
        <f t="shared" si="381"/>
        <v>405.42</v>
      </c>
      <c r="K2079" s="3">
        <f t="shared" si="383"/>
        <v>32248.186677000005</v>
      </c>
      <c r="M2079" s="3">
        <f t="shared" si="388"/>
        <v>958.14433333333363</v>
      </c>
      <c r="N2079">
        <f t="shared" si="384"/>
        <v>958.14433333333363</v>
      </c>
      <c r="O2079">
        <f t="shared" si="385"/>
        <v>0</v>
      </c>
    </row>
    <row r="2080" spans="1:15" x14ac:dyDescent="0.25">
      <c r="A2080" s="3">
        <v>19.2</v>
      </c>
      <c r="B2080" s="3">
        <f t="shared" si="386"/>
        <v>24.2</v>
      </c>
      <c r="C2080" s="3">
        <f t="shared" si="387"/>
        <v>6.25</v>
      </c>
      <c r="D2080" s="4">
        <f t="shared" si="379"/>
        <v>62.5</v>
      </c>
      <c r="E2080" s="4">
        <f t="shared" si="380"/>
        <v>385.59999999999997</v>
      </c>
      <c r="F2080">
        <f t="shared" si="382"/>
        <v>31332.193166666664</v>
      </c>
      <c r="H2080" s="3"/>
      <c r="J2080" s="3">
        <f t="shared" si="381"/>
        <v>405.59999999999997</v>
      </c>
      <c r="K2080" s="3">
        <f t="shared" si="383"/>
        <v>32292.863999999994</v>
      </c>
      <c r="M2080" s="3">
        <f t="shared" si="388"/>
        <v>960.67083333332994</v>
      </c>
      <c r="N2080">
        <f t="shared" si="384"/>
        <v>960.67083333332994</v>
      </c>
      <c r="O2080">
        <f t="shared" si="385"/>
        <v>0</v>
      </c>
    </row>
    <row r="2081" spans="1:15" x14ac:dyDescent="0.25">
      <c r="A2081" s="3">
        <v>19.21</v>
      </c>
      <c r="B2081" s="3">
        <f t="shared" si="386"/>
        <v>24.21</v>
      </c>
      <c r="C2081" s="3">
        <f t="shared" si="387"/>
        <v>6.25</v>
      </c>
      <c r="D2081" s="4">
        <f t="shared" ref="D2081:D2144" si="389">MAX(10*C2081,$G$13*C2081+$G$9-2*$G$11*(1+$G$12)^0.5)</f>
        <v>62.5</v>
      </c>
      <c r="E2081" s="4">
        <f t="shared" ref="E2081:E2144" si="390">MAX(10*B2081,$G$13*B2081+$G$9-2*$G$11*(1+$G$12)^0.5)</f>
        <v>385.78000000000003</v>
      </c>
      <c r="F2081">
        <f t="shared" si="382"/>
        <v>31374.382549666672</v>
      </c>
      <c r="H2081" s="3"/>
      <c r="J2081" s="3">
        <f t="shared" ref="J2081:J2144" si="391">$G$13*A2081+2*$G$11*(1+$G$12)^0.5</f>
        <v>405.78000000000003</v>
      </c>
      <c r="K2081" s="3">
        <f t="shared" si="383"/>
        <v>32337.581883000006</v>
      </c>
      <c r="M2081" s="3">
        <f t="shared" si="388"/>
        <v>963.19933333333393</v>
      </c>
      <c r="N2081">
        <f t="shared" si="384"/>
        <v>963.19933333333393</v>
      </c>
      <c r="O2081">
        <f t="shared" si="385"/>
        <v>0</v>
      </c>
    </row>
    <row r="2082" spans="1:15" x14ac:dyDescent="0.25">
      <c r="A2082" s="3">
        <v>19.22</v>
      </c>
      <c r="B2082" s="3">
        <f t="shared" si="386"/>
        <v>24.22</v>
      </c>
      <c r="C2082" s="3">
        <f t="shared" si="387"/>
        <v>6.25</v>
      </c>
      <c r="D2082" s="4">
        <f t="shared" si="389"/>
        <v>62.5</v>
      </c>
      <c r="E2082" s="4">
        <f t="shared" si="390"/>
        <v>385.96</v>
      </c>
      <c r="F2082">
        <f t="shared" ref="F2082:F2145" si="392">$I$158*C2082*(0.5*C2082+B2082-C2082)  +  (D2082-$I$158)*0.5*C2082*(C2082/3+B2082-C2082)  +  D2082*(B2082-C2082)*0.5*(B2082-C2082)  +  (E2082-D2082)*0.5*(B2082-C2082)*(B2082-C2082)/3</f>
        <v>31416.610510666662</v>
      </c>
      <c r="H2082" s="3"/>
      <c r="J2082" s="3">
        <f t="shared" si="391"/>
        <v>405.96</v>
      </c>
      <c r="K2082" s="3">
        <f t="shared" ref="K2082:K2145" si="393">$K$158*A2082*0.5*A2082  +  (J2082-$K$158)*0.5*A2082*A2082/3</f>
        <v>32382.340343999993</v>
      </c>
      <c r="M2082" s="3">
        <f t="shared" si="388"/>
        <v>965.72983333333104</v>
      </c>
      <c r="N2082">
        <f t="shared" ref="N2082:N2145" si="394">ABS(M2082)</f>
        <v>965.72983333333104</v>
      </c>
      <c r="O2082">
        <f t="shared" ref="O2082:O2145" si="395">IF(N2082=$N$3162,A2082,0)</f>
        <v>0</v>
      </c>
    </row>
    <row r="2083" spans="1:15" x14ac:dyDescent="0.25">
      <c r="A2083" s="3">
        <v>19.23</v>
      </c>
      <c r="B2083" s="3">
        <f t="shared" ref="B2083:B2146" si="396">$B$158+A2083</f>
        <v>24.23</v>
      </c>
      <c r="C2083" s="3">
        <f t="shared" ref="C2083:C2146" si="397">IF($F$158&gt;B2083,B2083,$F$158)</f>
        <v>6.25</v>
      </c>
      <c r="D2083" s="4">
        <f t="shared" si="389"/>
        <v>62.5</v>
      </c>
      <c r="E2083" s="4">
        <f t="shared" si="390"/>
        <v>386.14</v>
      </c>
      <c r="F2083">
        <f t="shared" si="392"/>
        <v>31458.877067666668</v>
      </c>
      <c r="H2083" s="3"/>
      <c r="J2083" s="3">
        <f t="shared" si="391"/>
        <v>406.14</v>
      </c>
      <c r="K2083" s="3">
        <f t="shared" si="393"/>
        <v>32427.139401</v>
      </c>
      <c r="M2083" s="3">
        <f t="shared" ref="M2083:M2146" si="398">K2083-F2083</f>
        <v>968.26233333333221</v>
      </c>
      <c r="N2083">
        <f t="shared" si="394"/>
        <v>968.26233333333221</v>
      </c>
      <c r="O2083">
        <f t="shared" si="395"/>
        <v>0</v>
      </c>
    </row>
    <row r="2084" spans="1:15" x14ac:dyDescent="0.25">
      <c r="A2084" s="3">
        <v>19.239999999999998</v>
      </c>
      <c r="B2084" s="3">
        <f t="shared" si="396"/>
        <v>24.24</v>
      </c>
      <c r="C2084" s="3">
        <f t="shared" si="397"/>
        <v>6.25</v>
      </c>
      <c r="D2084" s="4">
        <f t="shared" si="389"/>
        <v>62.5</v>
      </c>
      <c r="E2084" s="4">
        <f t="shared" si="390"/>
        <v>386.32</v>
      </c>
      <c r="F2084">
        <f t="shared" si="392"/>
        <v>31501.182238666661</v>
      </c>
      <c r="H2084" s="3"/>
      <c r="J2084" s="3">
        <f t="shared" si="391"/>
        <v>406.32</v>
      </c>
      <c r="K2084" s="3">
        <f t="shared" si="393"/>
        <v>32471.979071999995</v>
      </c>
      <c r="M2084" s="3">
        <f t="shared" si="398"/>
        <v>970.79683333333378</v>
      </c>
      <c r="N2084">
        <f t="shared" si="394"/>
        <v>970.79683333333378</v>
      </c>
      <c r="O2084">
        <f t="shared" si="395"/>
        <v>0</v>
      </c>
    </row>
    <row r="2085" spans="1:15" x14ac:dyDescent="0.25">
      <c r="A2085" s="3">
        <v>19.25</v>
      </c>
      <c r="B2085" s="3">
        <f t="shared" si="396"/>
        <v>24.25</v>
      </c>
      <c r="C2085" s="3">
        <f t="shared" si="397"/>
        <v>6.25</v>
      </c>
      <c r="D2085" s="4">
        <f t="shared" si="389"/>
        <v>62.5</v>
      </c>
      <c r="E2085" s="4">
        <f t="shared" si="390"/>
        <v>386.5</v>
      </c>
      <c r="F2085">
        <f t="shared" si="392"/>
        <v>31543.526041666664</v>
      </c>
      <c r="H2085" s="3"/>
      <c r="J2085" s="3">
        <f t="shared" si="391"/>
        <v>406.5</v>
      </c>
      <c r="K2085" s="3">
        <f t="shared" si="393"/>
        <v>32516.859375</v>
      </c>
      <c r="M2085" s="3">
        <f t="shared" si="398"/>
        <v>973.33333333333576</v>
      </c>
      <c r="N2085">
        <f t="shared" si="394"/>
        <v>973.33333333333576</v>
      </c>
      <c r="O2085">
        <f t="shared" si="395"/>
        <v>0</v>
      </c>
    </row>
    <row r="2086" spans="1:15" x14ac:dyDescent="0.25">
      <c r="A2086" s="3">
        <v>19.260000000000002</v>
      </c>
      <c r="B2086" s="3">
        <f t="shared" si="396"/>
        <v>24.26</v>
      </c>
      <c r="C2086" s="3">
        <f t="shared" si="397"/>
        <v>6.25</v>
      </c>
      <c r="D2086" s="4">
        <f t="shared" si="389"/>
        <v>62.5</v>
      </c>
      <c r="E2086" s="4">
        <f t="shared" si="390"/>
        <v>386.68</v>
      </c>
      <c r="F2086">
        <f t="shared" si="392"/>
        <v>31585.90849466667</v>
      </c>
      <c r="H2086" s="3"/>
      <c r="J2086" s="3">
        <f t="shared" si="391"/>
        <v>406.68</v>
      </c>
      <c r="K2086" s="3">
        <f t="shared" si="393"/>
        <v>32561.780328000008</v>
      </c>
      <c r="M2086" s="3">
        <f t="shared" si="398"/>
        <v>975.87183333333815</v>
      </c>
      <c r="N2086">
        <f t="shared" si="394"/>
        <v>975.87183333333815</v>
      </c>
      <c r="O2086">
        <f t="shared" si="395"/>
        <v>0</v>
      </c>
    </row>
    <row r="2087" spans="1:15" x14ac:dyDescent="0.25">
      <c r="A2087" s="3">
        <v>19.27</v>
      </c>
      <c r="B2087" s="3">
        <f t="shared" si="396"/>
        <v>24.27</v>
      </c>
      <c r="C2087" s="3">
        <f t="shared" si="397"/>
        <v>6.25</v>
      </c>
      <c r="D2087" s="4">
        <f t="shared" si="389"/>
        <v>62.5</v>
      </c>
      <c r="E2087" s="4">
        <f t="shared" si="390"/>
        <v>386.86</v>
      </c>
      <c r="F2087">
        <f t="shared" si="392"/>
        <v>31628.329615666666</v>
      </c>
      <c r="H2087" s="3"/>
      <c r="J2087" s="3">
        <f t="shared" si="391"/>
        <v>406.86</v>
      </c>
      <c r="K2087" s="3">
        <f t="shared" si="393"/>
        <v>32606.741948999999</v>
      </c>
      <c r="M2087" s="3">
        <f t="shared" si="398"/>
        <v>978.41233333333366</v>
      </c>
      <c r="N2087">
        <f t="shared" si="394"/>
        <v>978.41233333333366</v>
      </c>
      <c r="O2087">
        <f t="shared" si="395"/>
        <v>0</v>
      </c>
    </row>
    <row r="2088" spans="1:15" x14ac:dyDescent="0.25">
      <c r="A2088" s="3">
        <v>19.28</v>
      </c>
      <c r="B2088" s="3">
        <f t="shared" si="396"/>
        <v>24.28</v>
      </c>
      <c r="C2088" s="3">
        <f t="shared" si="397"/>
        <v>6.25</v>
      </c>
      <c r="D2088" s="4">
        <f t="shared" si="389"/>
        <v>62.5</v>
      </c>
      <c r="E2088" s="4">
        <f t="shared" si="390"/>
        <v>387.04</v>
      </c>
      <c r="F2088">
        <f t="shared" si="392"/>
        <v>31670.789422666669</v>
      </c>
      <c r="H2088" s="3"/>
      <c r="J2088" s="3">
        <f t="shared" si="391"/>
        <v>407.04</v>
      </c>
      <c r="K2088" s="3">
        <f t="shared" si="393"/>
        <v>32651.744256000009</v>
      </c>
      <c r="M2088" s="3">
        <f t="shared" si="398"/>
        <v>980.9548333333405</v>
      </c>
      <c r="N2088">
        <f t="shared" si="394"/>
        <v>980.9548333333405</v>
      </c>
      <c r="O2088">
        <f t="shared" si="395"/>
        <v>0</v>
      </c>
    </row>
    <row r="2089" spans="1:15" x14ac:dyDescent="0.25">
      <c r="A2089" s="3">
        <v>19.29</v>
      </c>
      <c r="B2089" s="3">
        <f t="shared" si="396"/>
        <v>24.29</v>
      </c>
      <c r="C2089" s="3">
        <f t="shared" si="397"/>
        <v>6.25</v>
      </c>
      <c r="D2089" s="4">
        <f t="shared" si="389"/>
        <v>62.5</v>
      </c>
      <c r="E2089" s="4">
        <f t="shared" si="390"/>
        <v>387.21999999999997</v>
      </c>
      <c r="F2089">
        <f t="shared" si="392"/>
        <v>31713.287933666659</v>
      </c>
      <c r="H2089" s="3"/>
      <c r="J2089" s="3">
        <f t="shared" si="391"/>
        <v>407.21999999999997</v>
      </c>
      <c r="K2089" s="3">
        <f t="shared" si="393"/>
        <v>32696.787266999992</v>
      </c>
      <c r="M2089" s="3">
        <f t="shared" si="398"/>
        <v>983.4993333333332</v>
      </c>
      <c r="N2089">
        <f t="shared" si="394"/>
        <v>983.4993333333332</v>
      </c>
      <c r="O2089">
        <f t="shared" si="395"/>
        <v>0</v>
      </c>
    </row>
    <row r="2090" spans="1:15" x14ac:dyDescent="0.25">
      <c r="A2090" s="3">
        <v>19.3</v>
      </c>
      <c r="B2090" s="3">
        <f t="shared" si="396"/>
        <v>24.3</v>
      </c>
      <c r="C2090" s="3">
        <f t="shared" si="397"/>
        <v>6.25</v>
      </c>
      <c r="D2090" s="4">
        <f t="shared" si="389"/>
        <v>62.5</v>
      </c>
      <c r="E2090" s="4">
        <f t="shared" si="390"/>
        <v>387.40000000000003</v>
      </c>
      <c r="F2090">
        <f t="shared" si="392"/>
        <v>31755.825166666669</v>
      </c>
      <c r="H2090" s="3"/>
      <c r="J2090" s="3">
        <f t="shared" si="391"/>
        <v>407.40000000000003</v>
      </c>
      <c r="K2090" s="3">
        <f t="shared" si="393"/>
        <v>32741.871000000003</v>
      </c>
      <c r="M2090" s="3">
        <f t="shared" si="398"/>
        <v>986.04583333333358</v>
      </c>
      <c r="N2090">
        <f t="shared" si="394"/>
        <v>986.04583333333358</v>
      </c>
      <c r="O2090">
        <f t="shared" si="395"/>
        <v>0</v>
      </c>
    </row>
    <row r="2091" spans="1:15" x14ac:dyDescent="0.25">
      <c r="A2091" s="3">
        <v>19.309999999999999</v>
      </c>
      <c r="B2091" s="3">
        <f t="shared" si="396"/>
        <v>24.31</v>
      </c>
      <c r="C2091" s="3">
        <f t="shared" si="397"/>
        <v>6.25</v>
      </c>
      <c r="D2091" s="4">
        <f t="shared" si="389"/>
        <v>62.5</v>
      </c>
      <c r="E2091" s="4">
        <f t="shared" si="390"/>
        <v>387.58</v>
      </c>
      <c r="F2091">
        <f t="shared" si="392"/>
        <v>31798.401139666661</v>
      </c>
      <c r="H2091" s="3"/>
      <c r="J2091" s="3">
        <f t="shared" si="391"/>
        <v>407.58</v>
      </c>
      <c r="K2091" s="3">
        <f t="shared" si="393"/>
        <v>32786.995472999995</v>
      </c>
      <c r="M2091" s="3">
        <f t="shared" si="398"/>
        <v>988.59433333333436</v>
      </c>
      <c r="N2091">
        <f t="shared" si="394"/>
        <v>988.59433333333436</v>
      </c>
      <c r="O2091">
        <f t="shared" si="395"/>
        <v>0</v>
      </c>
    </row>
    <row r="2092" spans="1:15" x14ac:dyDescent="0.25">
      <c r="A2092" s="3">
        <v>19.32</v>
      </c>
      <c r="B2092" s="3">
        <f t="shared" si="396"/>
        <v>24.32</v>
      </c>
      <c r="C2092" s="3">
        <f t="shared" si="397"/>
        <v>6.25</v>
      </c>
      <c r="D2092" s="4">
        <f t="shared" si="389"/>
        <v>62.5</v>
      </c>
      <c r="E2092" s="4">
        <f t="shared" si="390"/>
        <v>387.76</v>
      </c>
      <c r="F2092">
        <f t="shared" si="392"/>
        <v>31841.015870666663</v>
      </c>
      <c r="H2092" s="3"/>
      <c r="J2092" s="3">
        <f t="shared" si="391"/>
        <v>407.76</v>
      </c>
      <c r="K2092" s="3">
        <f t="shared" si="393"/>
        <v>32832.160704000002</v>
      </c>
      <c r="M2092" s="3">
        <f t="shared" si="398"/>
        <v>991.14483333333919</v>
      </c>
      <c r="N2092">
        <f t="shared" si="394"/>
        <v>991.14483333333919</v>
      </c>
      <c r="O2092">
        <f t="shared" si="395"/>
        <v>0</v>
      </c>
    </row>
    <row r="2093" spans="1:15" x14ac:dyDescent="0.25">
      <c r="A2093" s="3">
        <v>19.329999999999998</v>
      </c>
      <c r="B2093" s="3">
        <f t="shared" si="396"/>
        <v>24.33</v>
      </c>
      <c r="C2093" s="3">
        <f t="shared" si="397"/>
        <v>6.25</v>
      </c>
      <c r="D2093" s="4">
        <f t="shared" si="389"/>
        <v>62.5</v>
      </c>
      <c r="E2093" s="4">
        <f t="shared" si="390"/>
        <v>387.93999999999994</v>
      </c>
      <c r="F2093">
        <f t="shared" si="392"/>
        <v>31883.669377666658</v>
      </c>
      <c r="H2093" s="3"/>
      <c r="J2093" s="3">
        <f t="shared" si="391"/>
        <v>407.93999999999994</v>
      </c>
      <c r="K2093" s="3">
        <f t="shared" si="393"/>
        <v>32877.366710999988</v>
      </c>
      <c r="M2093" s="3">
        <f t="shared" si="398"/>
        <v>993.69733333332988</v>
      </c>
      <c r="N2093">
        <f t="shared" si="394"/>
        <v>993.69733333332988</v>
      </c>
      <c r="O2093">
        <f t="shared" si="395"/>
        <v>0</v>
      </c>
    </row>
    <row r="2094" spans="1:15" x14ac:dyDescent="0.25">
      <c r="A2094" s="3">
        <v>19.34</v>
      </c>
      <c r="B2094" s="3">
        <f t="shared" si="396"/>
        <v>24.34</v>
      </c>
      <c r="C2094" s="3">
        <f t="shared" si="397"/>
        <v>6.25</v>
      </c>
      <c r="D2094" s="4">
        <f t="shared" si="389"/>
        <v>62.5</v>
      </c>
      <c r="E2094" s="4">
        <f t="shared" si="390"/>
        <v>388.12</v>
      </c>
      <c r="F2094">
        <f t="shared" si="392"/>
        <v>31926.361678666668</v>
      </c>
      <c r="H2094" s="3"/>
      <c r="J2094" s="3">
        <f t="shared" si="391"/>
        <v>408.12</v>
      </c>
      <c r="K2094" s="3">
        <f t="shared" si="393"/>
        <v>32922.613512000004</v>
      </c>
      <c r="M2094" s="3">
        <f t="shared" si="398"/>
        <v>996.25183333333553</v>
      </c>
      <c r="N2094">
        <f t="shared" si="394"/>
        <v>996.25183333333553</v>
      </c>
      <c r="O2094">
        <f t="shared" si="395"/>
        <v>0</v>
      </c>
    </row>
    <row r="2095" spans="1:15" x14ac:dyDescent="0.25">
      <c r="A2095" s="3">
        <v>19.350000000000001</v>
      </c>
      <c r="B2095" s="3">
        <f t="shared" si="396"/>
        <v>24.35</v>
      </c>
      <c r="C2095" s="3">
        <f t="shared" si="397"/>
        <v>6.25</v>
      </c>
      <c r="D2095" s="4">
        <f t="shared" si="389"/>
        <v>62.5</v>
      </c>
      <c r="E2095" s="4">
        <f t="shared" si="390"/>
        <v>388.3</v>
      </c>
      <c r="F2095">
        <f t="shared" si="392"/>
        <v>31969.09279166667</v>
      </c>
      <c r="H2095" s="3"/>
      <c r="J2095" s="3">
        <f t="shared" si="391"/>
        <v>408.3</v>
      </c>
      <c r="K2095" s="3">
        <f t="shared" si="393"/>
        <v>32967.901125000004</v>
      </c>
      <c r="M2095" s="3">
        <f t="shared" si="398"/>
        <v>998.8083333333343</v>
      </c>
      <c r="N2095">
        <f t="shared" si="394"/>
        <v>998.8083333333343</v>
      </c>
      <c r="O2095">
        <f t="shared" si="395"/>
        <v>0</v>
      </c>
    </row>
    <row r="2096" spans="1:15" x14ac:dyDescent="0.25">
      <c r="A2096" s="3">
        <v>19.36</v>
      </c>
      <c r="B2096" s="3">
        <f t="shared" si="396"/>
        <v>24.36</v>
      </c>
      <c r="C2096" s="3">
        <f t="shared" si="397"/>
        <v>6.25</v>
      </c>
      <c r="D2096" s="4">
        <f t="shared" si="389"/>
        <v>62.5</v>
      </c>
      <c r="E2096" s="4">
        <f t="shared" si="390"/>
        <v>388.48</v>
      </c>
      <c r="F2096">
        <f t="shared" si="392"/>
        <v>32011.862734666662</v>
      </c>
      <c r="H2096" s="3"/>
      <c r="J2096" s="3">
        <f t="shared" si="391"/>
        <v>408.48</v>
      </c>
      <c r="K2096" s="3">
        <f t="shared" si="393"/>
        <v>33013.229567999995</v>
      </c>
      <c r="M2096" s="3">
        <f t="shared" si="398"/>
        <v>1001.3668333333335</v>
      </c>
      <c r="N2096">
        <f t="shared" si="394"/>
        <v>1001.3668333333335</v>
      </c>
      <c r="O2096">
        <f t="shared" si="395"/>
        <v>0</v>
      </c>
    </row>
    <row r="2097" spans="1:15" x14ac:dyDescent="0.25">
      <c r="A2097" s="3">
        <v>19.37</v>
      </c>
      <c r="B2097" s="3">
        <f t="shared" si="396"/>
        <v>24.37</v>
      </c>
      <c r="C2097" s="3">
        <f t="shared" si="397"/>
        <v>6.25</v>
      </c>
      <c r="D2097" s="4">
        <f t="shared" si="389"/>
        <v>62.5</v>
      </c>
      <c r="E2097" s="4">
        <f t="shared" si="390"/>
        <v>388.66</v>
      </c>
      <c r="F2097">
        <f t="shared" si="392"/>
        <v>32054.671525666672</v>
      </c>
      <c r="H2097" s="3"/>
      <c r="J2097" s="3">
        <f t="shared" si="391"/>
        <v>408.66</v>
      </c>
      <c r="K2097" s="3">
        <f t="shared" si="393"/>
        <v>33058.598859000005</v>
      </c>
      <c r="M2097" s="3">
        <f t="shared" si="398"/>
        <v>1003.9273333333331</v>
      </c>
      <c r="N2097">
        <f t="shared" si="394"/>
        <v>1003.9273333333331</v>
      </c>
      <c r="O2097">
        <f t="shared" si="395"/>
        <v>0</v>
      </c>
    </row>
    <row r="2098" spans="1:15" x14ac:dyDescent="0.25">
      <c r="A2098" s="3">
        <v>19.38</v>
      </c>
      <c r="B2098" s="3">
        <f t="shared" si="396"/>
        <v>24.38</v>
      </c>
      <c r="C2098" s="3">
        <f t="shared" si="397"/>
        <v>6.25</v>
      </c>
      <c r="D2098" s="4">
        <f t="shared" si="389"/>
        <v>62.5</v>
      </c>
      <c r="E2098" s="4">
        <f t="shared" si="390"/>
        <v>388.84</v>
      </c>
      <c r="F2098">
        <f t="shared" si="392"/>
        <v>32097.519182666663</v>
      </c>
      <c r="H2098" s="3"/>
      <c r="J2098" s="3">
        <f t="shared" si="391"/>
        <v>408.84</v>
      </c>
      <c r="K2098" s="3">
        <f t="shared" si="393"/>
        <v>33104.009015999996</v>
      </c>
      <c r="M2098" s="3">
        <f t="shared" si="398"/>
        <v>1006.4898333333331</v>
      </c>
      <c r="N2098">
        <f t="shared" si="394"/>
        <v>1006.4898333333331</v>
      </c>
      <c r="O2098">
        <f t="shared" si="395"/>
        <v>0</v>
      </c>
    </row>
    <row r="2099" spans="1:15" x14ac:dyDescent="0.25">
      <c r="A2099" s="3">
        <v>19.39</v>
      </c>
      <c r="B2099" s="3">
        <f t="shared" si="396"/>
        <v>24.39</v>
      </c>
      <c r="C2099" s="3">
        <f t="shared" si="397"/>
        <v>6.25</v>
      </c>
      <c r="D2099" s="4">
        <f t="shared" si="389"/>
        <v>62.5</v>
      </c>
      <c r="E2099" s="4">
        <f t="shared" si="390"/>
        <v>389.02</v>
      </c>
      <c r="F2099">
        <f t="shared" si="392"/>
        <v>32140.405723666667</v>
      </c>
      <c r="H2099" s="3"/>
      <c r="J2099" s="3">
        <f t="shared" si="391"/>
        <v>409.02</v>
      </c>
      <c r="K2099" s="3">
        <f t="shared" si="393"/>
        <v>33149.460057000004</v>
      </c>
      <c r="M2099" s="3">
        <f t="shared" si="398"/>
        <v>1009.0543333333371</v>
      </c>
      <c r="N2099">
        <f t="shared" si="394"/>
        <v>1009.0543333333371</v>
      </c>
      <c r="O2099">
        <f t="shared" si="395"/>
        <v>0</v>
      </c>
    </row>
    <row r="2100" spans="1:15" x14ac:dyDescent="0.25">
      <c r="A2100" s="3">
        <v>19.399999999999999</v>
      </c>
      <c r="B2100" s="3">
        <f t="shared" si="396"/>
        <v>24.4</v>
      </c>
      <c r="C2100" s="3">
        <f t="shared" si="397"/>
        <v>6.25</v>
      </c>
      <c r="D2100" s="4">
        <f t="shared" si="389"/>
        <v>62.5</v>
      </c>
      <c r="E2100" s="4">
        <f t="shared" si="390"/>
        <v>389.2</v>
      </c>
      <c r="F2100">
        <f t="shared" si="392"/>
        <v>32183.331166666663</v>
      </c>
      <c r="H2100" s="3"/>
      <c r="J2100" s="3">
        <f t="shared" si="391"/>
        <v>409.2</v>
      </c>
      <c r="K2100" s="3">
        <f t="shared" si="393"/>
        <v>33194.951999999997</v>
      </c>
      <c r="M2100" s="3">
        <f t="shared" si="398"/>
        <v>1011.6208333333343</v>
      </c>
      <c r="N2100">
        <f t="shared" si="394"/>
        <v>1011.6208333333343</v>
      </c>
      <c r="O2100">
        <f t="shared" si="395"/>
        <v>0</v>
      </c>
    </row>
    <row r="2101" spans="1:15" x14ac:dyDescent="0.25">
      <c r="A2101" s="3">
        <v>19.41</v>
      </c>
      <c r="B2101" s="3">
        <f t="shared" si="396"/>
        <v>24.41</v>
      </c>
      <c r="C2101" s="3">
        <f t="shared" si="397"/>
        <v>6.25</v>
      </c>
      <c r="D2101" s="4">
        <f t="shared" si="389"/>
        <v>62.5</v>
      </c>
      <c r="E2101" s="4">
        <f t="shared" si="390"/>
        <v>389.38</v>
      </c>
      <c r="F2101">
        <f t="shared" si="392"/>
        <v>32226.295529666662</v>
      </c>
      <c r="H2101" s="3"/>
      <c r="J2101" s="3">
        <f t="shared" si="391"/>
        <v>409.38</v>
      </c>
      <c r="K2101" s="3">
        <f t="shared" si="393"/>
        <v>33240.484863000005</v>
      </c>
      <c r="M2101" s="3">
        <f t="shared" si="398"/>
        <v>1014.1893333333428</v>
      </c>
      <c r="N2101">
        <f t="shared" si="394"/>
        <v>1014.1893333333428</v>
      </c>
      <c r="O2101">
        <f t="shared" si="395"/>
        <v>0</v>
      </c>
    </row>
    <row r="2102" spans="1:15" x14ac:dyDescent="0.25">
      <c r="A2102" s="3">
        <v>19.420000000000002</v>
      </c>
      <c r="B2102" s="3">
        <f t="shared" si="396"/>
        <v>24.42</v>
      </c>
      <c r="C2102" s="3">
        <f t="shared" si="397"/>
        <v>6.25</v>
      </c>
      <c r="D2102" s="4">
        <f t="shared" si="389"/>
        <v>62.5</v>
      </c>
      <c r="E2102" s="4">
        <f t="shared" si="390"/>
        <v>389.56000000000006</v>
      </c>
      <c r="F2102">
        <f t="shared" si="392"/>
        <v>32269.298830666678</v>
      </c>
      <c r="H2102" s="3"/>
      <c r="J2102" s="3">
        <f t="shared" si="391"/>
        <v>409.56000000000006</v>
      </c>
      <c r="K2102" s="3">
        <f t="shared" si="393"/>
        <v>33286.058664000011</v>
      </c>
      <c r="M2102" s="3">
        <f t="shared" si="398"/>
        <v>1016.7598333333335</v>
      </c>
      <c r="N2102">
        <f t="shared" si="394"/>
        <v>1016.7598333333335</v>
      </c>
      <c r="O2102">
        <f t="shared" si="395"/>
        <v>0</v>
      </c>
    </row>
    <row r="2103" spans="1:15" x14ac:dyDescent="0.25">
      <c r="A2103" s="3">
        <v>19.43</v>
      </c>
      <c r="B2103" s="3">
        <f t="shared" si="396"/>
        <v>24.43</v>
      </c>
      <c r="C2103" s="3">
        <f t="shared" si="397"/>
        <v>6.25</v>
      </c>
      <c r="D2103" s="4">
        <f t="shared" si="389"/>
        <v>62.5</v>
      </c>
      <c r="E2103" s="4">
        <f t="shared" si="390"/>
        <v>389.74</v>
      </c>
      <c r="F2103">
        <f t="shared" si="392"/>
        <v>32312.341087666668</v>
      </c>
      <c r="H2103" s="3"/>
      <c r="J2103" s="3">
        <f t="shared" si="391"/>
        <v>409.74</v>
      </c>
      <c r="K2103" s="3">
        <f t="shared" si="393"/>
        <v>33331.673421</v>
      </c>
      <c r="M2103" s="3">
        <f t="shared" si="398"/>
        <v>1019.3323333333319</v>
      </c>
      <c r="N2103">
        <f t="shared" si="394"/>
        <v>1019.3323333333319</v>
      </c>
      <c r="O2103">
        <f t="shared" si="395"/>
        <v>0</v>
      </c>
    </row>
    <row r="2104" spans="1:15" x14ac:dyDescent="0.25">
      <c r="A2104" s="3">
        <v>19.440000000000001</v>
      </c>
      <c r="B2104" s="3">
        <f t="shared" si="396"/>
        <v>24.44</v>
      </c>
      <c r="C2104" s="3">
        <f t="shared" si="397"/>
        <v>6.25</v>
      </c>
      <c r="D2104" s="4">
        <f t="shared" si="389"/>
        <v>62.5</v>
      </c>
      <c r="E2104" s="4">
        <f t="shared" si="390"/>
        <v>389.92</v>
      </c>
      <c r="F2104">
        <f t="shared" si="392"/>
        <v>32355.422318666671</v>
      </c>
      <c r="H2104" s="3"/>
      <c r="J2104" s="3">
        <f t="shared" si="391"/>
        <v>409.92</v>
      </c>
      <c r="K2104" s="3">
        <f t="shared" si="393"/>
        <v>33377.329152000006</v>
      </c>
      <c r="M2104" s="3">
        <f t="shared" si="398"/>
        <v>1021.9068333333344</v>
      </c>
      <c r="N2104">
        <f t="shared" si="394"/>
        <v>1021.9068333333344</v>
      </c>
      <c r="O2104">
        <f t="shared" si="395"/>
        <v>0</v>
      </c>
    </row>
    <row r="2105" spans="1:15" x14ac:dyDescent="0.25">
      <c r="A2105" s="3">
        <v>19.45</v>
      </c>
      <c r="B2105" s="3">
        <f t="shared" si="396"/>
        <v>24.45</v>
      </c>
      <c r="C2105" s="3">
        <f t="shared" si="397"/>
        <v>6.25</v>
      </c>
      <c r="D2105" s="4">
        <f t="shared" si="389"/>
        <v>62.5</v>
      </c>
      <c r="E2105" s="4">
        <f t="shared" si="390"/>
        <v>390.09999999999997</v>
      </c>
      <c r="F2105">
        <f t="shared" si="392"/>
        <v>32398.542541666662</v>
      </c>
      <c r="H2105" s="3"/>
      <c r="J2105" s="3">
        <f t="shared" si="391"/>
        <v>410.09999999999997</v>
      </c>
      <c r="K2105" s="3">
        <f t="shared" si="393"/>
        <v>33423.025874999992</v>
      </c>
      <c r="M2105" s="3">
        <f t="shared" si="398"/>
        <v>1024.4833333333299</v>
      </c>
      <c r="N2105">
        <f t="shared" si="394"/>
        <v>1024.4833333333299</v>
      </c>
      <c r="O2105">
        <f t="shared" si="395"/>
        <v>0</v>
      </c>
    </row>
    <row r="2106" spans="1:15" x14ac:dyDescent="0.25">
      <c r="A2106" s="3">
        <v>19.46</v>
      </c>
      <c r="B2106" s="3">
        <f t="shared" si="396"/>
        <v>24.46</v>
      </c>
      <c r="C2106" s="3">
        <f t="shared" si="397"/>
        <v>6.25</v>
      </c>
      <c r="D2106" s="4">
        <f t="shared" si="389"/>
        <v>62.5</v>
      </c>
      <c r="E2106" s="4">
        <f t="shared" si="390"/>
        <v>390.28000000000003</v>
      </c>
      <c r="F2106">
        <f t="shared" si="392"/>
        <v>32441.701774666672</v>
      </c>
      <c r="H2106" s="3"/>
      <c r="J2106" s="3">
        <f t="shared" si="391"/>
        <v>410.28000000000003</v>
      </c>
      <c r="K2106" s="3">
        <f t="shared" si="393"/>
        <v>33468.763608000008</v>
      </c>
      <c r="M2106" s="3">
        <f t="shared" si="398"/>
        <v>1027.0618333333368</v>
      </c>
      <c r="N2106">
        <f t="shared" si="394"/>
        <v>1027.0618333333368</v>
      </c>
      <c r="O2106">
        <f t="shared" si="395"/>
        <v>0</v>
      </c>
    </row>
    <row r="2107" spans="1:15" x14ac:dyDescent="0.25">
      <c r="A2107" s="3">
        <v>19.47</v>
      </c>
      <c r="B2107" s="3">
        <f t="shared" si="396"/>
        <v>24.47</v>
      </c>
      <c r="C2107" s="3">
        <f t="shared" si="397"/>
        <v>6.25</v>
      </c>
      <c r="D2107" s="4">
        <f t="shared" si="389"/>
        <v>62.5</v>
      </c>
      <c r="E2107" s="4">
        <f t="shared" si="390"/>
        <v>390.46</v>
      </c>
      <c r="F2107">
        <f t="shared" si="392"/>
        <v>32484.900035666662</v>
      </c>
      <c r="H2107" s="3"/>
      <c r="J2107" s="3">
        <f t="shared" si="391"/>
        <v>410.46</v>
      </c>
      <c r="K2107" s="3">
        <f t="shared" si="393"/>
        <v>33514.542368999995</v>
      </c>
      <c r="M2107" s="3">
        <f t="shared" si="398"/>
        <v>1029.6423333333332</v>
      </c>
      <c r="N2107">
        <f t="shared" si="394"/>
        <v>1029.6423333333332</v>
      </c>
      <c r="O2107">
        <f t="shared" si="395"/>
        <v>0</v>
      </c>
    </row>
    <row r="2108" spans="1:15" x14ac:dyDescent="0.25">
      <c r="A2108" s="3">
        <v>19.48</v>
      </c>
      <c r="B2108" s="3">
        <f t="shared" si="396"/>
        <v>24.48</v>
      </c>
      <c r="C2108" s="3">
        <f t="shared" si="397"/>
        <v>6.25</v>
      </c>
      <c r="D2108" s="4">
        <f t="shared" si="389"/>
        <v>62.5</v>
      </c>
      <c r="E2108" s="4">
        <f t="shared" si="390"/>
        <v>390.64</v>
      </c>
      <c r="F2108">
        <f t="shared" si="392"/>
        <v>32528.137342666669</v>
      </c>
      <c r="H2108" s="3"/>
      <c r="J2108" s="3">
        <f t="shared" si="391"/>
        <v>410.64</v>
      </c>
      <c r="K2108" s="3">
        <f t="shared" si="393"/>
        <v>33560.362176000002</v>
      </c>
      <c r="M2108" s="3">
        <f t="shared" si="398"/>
        <v>1032.2248333333337</v>
      </c>
      <c r="N2108">
        <f t="shared" si="394"/>
        <v>1032.2248333333337</v>
      </c>
      <c r="O2108">
        <f t="shared" si="395"/>
        <v>0</v>
      </c>
    </row>
    <row r="2109" spans="1:15" x14ac:dyDescent="0.25">
      <c r="A2109" s="3">
        <v>19.489999999999998</v>
      </c>
      <c r="B2109" s="3">
        <f t="shared" si="396"/>
        <v>24.49</v>
      </c>
      <c r="C2109" s="3">
        <f t="shared" si="397"/>
        <v>6.25</v>
      </c>
      <c r="D2109" s="4">
        <f t="shared" si="389"/>
        <v>62.5</v>
      </c>
      <c r="E2109" s="4">
        <f t="shared" si="390"/>
        <v>390.82</v>
      </c>
      <c r="F2109">
        <f t="shared" si="392"/>
        <v>32571.413713666661</v>
      </c>
      <c r="H2109" s="3"/>
      <c r="J2109" s="3">
        <f t="shared" si="391"/>
        <v>410.82</v>
      </c>
      <c r="K2109" s="3">
        <f t="shared" si="393"/>
        <v>33606.223046999992</v>
      </c>
      <c r="M2109" s="3">
        <f t="shared" si="398"/>
        <v>1034.8093333333309</v>
      </c>
      <c r="N2109">
        <f t="shared" si="394"/>
        <v>1034.8093333333309</v>
      </c>
      <c r="O2109">
        <f t="shared" si="395"/>
        <v>0</v>
      </c>
    </row>
    <row r="2110" spans="1:15" x14ac:dyDescent="0.25">
      <c r="A2110" s="3">
        <v>19.5</v>
      </c>
      <c r="B2110" s="3">
        <f t="shared" si="396"/>
        <v>24.5</v>
      </c>
      <c r="C2110" s="3">
        <f t="shared" si="397"/>
        <v>6.25</v>
      </c>
      <c r="D2110" s="4">
        <f t="shared" si="389"/>
        <v>62.5</v>
      </c>
      <c r="E2110" s="4">
        <f t="shared" si="390"/>
        <v>391</v>
      </c>
      <c r="F2110">
        <f t="shared" si="392"/>
        <v>32614.729166666664</v>
      </c>
      <c r="H2110" s="3"/>
      <c r="J2110" s="3">
        <f t="shared" si="391"/>
        <v>411</v>
      </c>
      <c r="K2110" s="3">
        <f t="shared" si="393"/>
        <v>33652.125</v>
      </c>
      <c r="M2110" s="3">
        <f t="shared" si="398"/>
        <v>1037.3958333333358</v>
      </c>
      <c r="N2110">
        <f t="shared" si="394"/>
        <v>1037.3958333333358</v>
      </c>
      <c r="O2110">
        <f t="shared" si="395"/>
        <v>0</v>
      </c>
    </row>
    <row r="2111" spans="1:15" x14ac:dyDescent="0.25">
      <c r="A2111" s="3">
        <v>19.510000000000002</v>
      </c>
      <c r="B2111" s="3">
        <f t="shared" si="396"/>
        <v>24.51</v>
      </c>
      <c r="C2111" s="3">
        <f t="shared" si="397"/>
        <v>6.25</v>
      </c>
      <c r="D2111" s="4">
        <f t="shared" si="389"/>
        <v>62.5</v>
      </c>
      <c r="E2111" s="4">
        <f t="shared" si="390"/>
        <v>391.18</v>
      </c>
      <c r="F2111">
        <f t="shared" si="392"/>
        <v>32658.083719666673</v>
      </c>
      <c r="H2111" s="3"/>
      <c r="J2111" s="3">
        <f t="shared" si="391"/>
        <v>411.18</v>
      </c>
      <c r="K2111" s="3">
        <f t="shared" si="393"/>
        <v>33698.068053000003</v>
      </c>
      <c r="M2111" s="3">
        <f t="shared" si="398"/>
        <v>1039.9843333333301</v>
      </c>
      <c r="N2111">
        <f t="shared" si="394"/>
        <v>1039.9843333333301</v>
      </c>
      <c r="O2111">
        <f t="shared" si="395"/>
        <v>0</v>
      </c>
    </row>
    <row r="2112" spans="1:15" x14ac:dyDescent="0.25">
      <c r="A2112" s="3">
        <v>19.52</v>
      </c>
      <c r="B2112" s="3">
        <f t="shared" si="396"/>
        <v>24.52</v>
      </c>
      <c r="C2112" s="3">
        <f t="shared" si="397"/>
        <v>6.25</v>
      </c>
      <c r="D2112" s="4">
        <f t="shared" si="389"/>
        <v>62.5</v>
      </c>
      <c r="E2112" s="4">
        <f t="shared" si="390"/>
        <v>391.36</v>
      </c>
      <c r="F2112">
        <f t="shared" si="392"/>
        <v>32701.477390666667</v>
      </c>
      <c r="H2112" s="3"/>
      <c r="J2112" s="3">
        <f t="shared" si="391"/>
        <v>411.36</v>
      </c>
      <c r="K2112" s="3">
        <f t="shared" si="393"/>
        <v>33744.052223999999</v>
      </c>
      <c r="M2112" s="3">
        <f t="shared" si="398"/>
        <v>1042.5748333333322</v>
      </c>
      <c r="N2112">
        <f t="shared" si="394"/>
        <v>1042.5748333333322</v>
      </c>
      <c r="O2112">
        <f t="shared" si="395"/>
        <v>0</v>
      </c>
    </row>
    <row r="2113" spans="1:15" x14ac:dyDescent="0.25">
      <c r="A2113" s="3">
        <v>19.53</v>
      </c>
      <c r="B2113" s="3">
        <f t="shared" si="396"/>
        <v>24.53</v>
      </c>
      <c r="C2113" s="3">
        <f t="shared" si="397"/>
        <v>6.25</v>
      </c>
      <c r="D2113" s="4">
        <f t="shared" si="389"/>
        <v>62.5</v>
      </c>
      <c r="E2113" s="4">
        <f t="shared" si="390"/>
        <v>391.54</v>
      </c>
      <c r="F2113">
        <f t="shared" si="392"/>
        <v>32744.910197666672</v>
      </c>
      <c r="H2113" s="3"/>
      <c r="J2113" s="3">
        <f t="shared" si="391"/>
        <v>411.54</v>
      </c>
      <c r="K2113" s="3">
        <f t="shared" si="393"/>
        <v>33790.07753100001</v>
      </c>
      <c r="M2113" s="3">
        <f t="shared" si="398"/>
        <v>1045.1673333333383</v>
      </c>
      <c r="N2113">
        <f t="shared" si="394"/>
        <v>1045.1673333333383</v>
      </c>
      <c r="O2113">
        <f t="shared" si="395"/>
        <v>0</v>
      </c>
    </row>
    <row r="2114" spans="1:15" x14ac:dyDescent="0.25">
      <c r="A2114" s="3">
        <v>19.54</v>
      </c>
      <c r="B2114" s="3">
        <f t="shared" si="396"/>
        <v>24.54</v>
      </c>
      <c r="C2114" s="3">
        <f t="shared" si="397"/>
        <v>6.25</v>
      </c>
      <c r="D2114" s="4">
        <f t="shared" si="389"/>
        <v>62.5</v>
      </c>
      <c r="E2114" s="4">
        <f t="shared" si="390"/>
        <v>391.71999999999997</v>
      </c>
      <c r="F2114">
        <f t="shared" si="392"/>
        <v>32788.38215866666</v>
      </c>
      <c r="H2114" s="3"/>
      <c r="J2114" s="3">
        <f t="shared" si="391"/>
        <v>411.71999999999997</v>
      </c>
      <c r="K2114" s="3">
        <f t="shared" si="393"/>
        <v>33836.143991999998</v>
      </c>
      <c r="M2114" s="3">
        <f t="shared" si="398"/>
        <v>1047.7618333333376</v>
      </c>
      <c r="N2114">
        <f t="shared" si="394"/>
        <v>1047.7618333333376</v>
      </c>
      <c r="O2114">
        <f t="shared" si="395"/>
        <v>0</v>
      </c>
    </row>
    <row r="2115" spans="1:15" x14ac:dyDescent="0.25">
      <c r="A2115" s="3">
        <v>19.55</v>
      </c>
      <c r="B2115" s="3">
        <f t="shared" si="396"/>
        <v>24.55</v>
      </c>
      <c r="C2115" s="3">
        <f t="shared" si="397"/>
        <v>6.25</v>
      </c>
      <c r="D2115" s="4">
        <f t="shared" si="389"/>
        <v>62.5</v>
      </c>
      <c r="E2115" s="4">
        <f t="shared" si="390"/>
        <v>391.90000000000003</v>
      </c>
      <c r="F2115">
        <f t="shared" si="392"/>
        <v>32831.893291666667</v>
      </c>
      <c r="H2115" s="3"/>
      <c r="J2115" s="3">
        <f t="shared" si="391"/>
        <v>411.90000000000003</v>
      </c>
      <c r="K2115" s="3">
        <f t="shared" si="393"/>
        <v>33882.251625000004</v>
      </c>
      <c r="M2115" s="3">
        <f t="shared" si="398"/>
        <v>1050.3583333333372</v>
      </c>
      <c r="N2115">
        <f t="shared" si="394"/>
        <v>1050.3583333333372</v>
      </c>
      <c r="O2115">
        <f t="shared" si="395"/>
        <v>0</v>
      </c>
    </row>
    <row r="2116" spans="1:15" x14ac:dyDescent="0.25">
      <c r="A2116" s="3">
        <v>19.559999999999999</v>
      </c>
      <c r="B2116" s="3">
        <f t="shared" si="396"/>
        <v>24.56</v>
      </c>
      <c r="C2116" s="3">
        <f t="shared" si="397"/>
        <v>6.25</v>
      </c>
      <c r="D2116" s="4">
        <f t="shared" si="389"/>
        <v>62.5</v>
      </c>
      <c r="E2116" s="4">
        <f t="shared" si="390"/>
        <v>392.08</v>
      </c>
      <c r="F2116">
        <f t="shared" si="392"/>
        <v>32875.443614666663</v>
      </c>
      <c r="H2116" s="3"/>
      <c r="J2116" s="3">
        <f t="shared" si="391"/>
        <v>412.08</v>
      </c>
      <c r="K2116" s="3">
        <f t="shared" si="393"/>
        <v>33928.400447999993</v>
      </c>
      <c r="M2116" s="3">
        <f t="shared" si="398"/>
        <v>1052.95683333333</v>
      </c>
      <c r="N2116">
        <f t="shared" si="394"/>
        <v>1052.95683333333</v>
      </c>
      <c r="O2116">
        <f t="shared" si="395"/>
        <v>0</v>
      </c>
    </row>
    <row r="2117" spans="1:15" x14ac:dyDescent="0.25">
      <c r="A2117" s="3">
        <v>19.57</v>
      </c>
      <c r="B2117" s="3">
        <f t="shared" si="396"/>
        <v>24.57</v>
      </c>
      <c r="C2117" s="3">
        <f t="shared" si="397"/>
        <v>6.25</v>
      </c>
      <c r="D2117" s="4">
        <f t="shared" si="389"/>
        <v>62.5</v>
      </c>
      <c r="E2117" s="4">
        <f t="shared" si="390"/>
        <v>392.26</v>
      </c>
      <c r="F2117">
        <f t="shared" si="392"/>
        <v>32919.033145666668</v>
      </c>
      <c r="H2117" s="3"/>
      <c r="J2117" s="3">
        <f t="shared" si="391"/>
        <v>412.26</v>
      </c>
      <c r="K2117" s="3">
        <f t="shared" si="393"/>
        <v>33974.590478999999</v>
      </c>
      <c r="M2117" s="3">
        <f t="shared" si="398"/>
        <v>1055.5573333333305</v>
      </c>
      <c r="N2117">
        <f t="shared" si="394"/>
        <v>1055.5573333333305</v>
      </c>
      <c r="O2117">
        <f t="shared" si="395"/>
        <v>0</v>
      </c>
    </row>
    <row r="2118" spans="1:15" x14ac:dyDescent="0.25">
      <c r="A2118" s="3">
        <v>19.579999999999998</v>
      </c>
      <c r="B2118" s="3">
        <f t="shared" si="396"/>
        <v>24.58</v>
      </c>
      <c r="C2118" s="3">
        <f t="shared" si="397"/>
        <v>6.25</v>
      </c>
      <c r="D2118" s="4">
        <f t="shared" si="389"/>
        <v>62.5</v>
      </c>
      <c r="E2118" s="4">
        <f t="shared" si="390"/>
        <v>392.43999999999994</v>
      </c>
      <c r="F2118">
        <f t="shared" si="392"/>
        <v>32962.661902666659</v>
      </c>
      <c r="H2118" s="3"/>
      <c r="J2118" s="3">
        <f t="shared" si="391"/>
        <v>412.43999999999994</v>
      </c>
      <c r="K2118" s="3">
        <f t="shared" si="393"/>
        <v>34020.821735999991</v>
      </c>
      <c r="M2118" s="3">
        <f t="shared" si="398"/>
        <v>1058.1598333333313</v>
      </c>
      <c r="N2118">
        <f t="shared" si="394"/>
        <v>1058.1598333333313</v>
      </c>
      <c r="O2118">
        <f t="shared" si="395"/>
        <v>0</v>
      </c>
    </row>
    <row r="2119" spans="1:15" x14ac:dyDescent="0.25">
      <c r="A2119" s="3">
        <v>19.59</v>
      </c>
      <c r="B2119" s="3">
        <f t="shared" si="396"/>
        <v>24.59</v>
      </c>
      <c r="C2119" s="3">
        <f t="shared" si="397"/>
        <v>6.25</v>
      </c>
      <c r="D2119" s="4">
        <f t="shared" si="389"/>
        <v>62.5</v>
      </c>
      <c r="E2119" s="4">
        <f t="shared" si="390"/>
        <v>392.62</v>
      </c>
      <c r="F2119">
        <f t="shared" si="392"/>
        <v>33006.329903666665</v>
      </c>
      <c r="H2119" s="3"/>
      <c r="J2119" s="3">
        <f t="shared" si="391"/>
        <v>412.62</v>
      </c>
      <c r="K2119" s="3">
        <f t="shared" si="393"/>
        <v>34067.094236999998</v>
      </c>
      <c r="M2119" s="3">
        <f t="shared" si="398"/>
        <v>1060.7643333333326</v>
      </c>
      <c r="N2119">
        <f t="shared" si="394"/>
        <v>1060.7643333333326</v>
      </c>
      <c r="O2119">
        <f t="shared" si="395"/>
        <v>0</v>
      </c>
    </row>
    <row r="2120" spans="1:15" x14ac:dyDescent="0.25">
      <c r="A2120" s="3">
        <v>19.600000000000001</v>
      </c>
      <c r="B2120" s="3">
        <f t="shared" si="396"/>
        <v>24.6</v>
      </c>
      <c r="C2120" s="3">
        <f t="shared" si="397"/>
        <v>6.25</v>
      </c>
      <c r="D2120" s="4">
        <f t="shared" si="389"/>
        <v>62.5</v>
      </c>
      <c r="E2120" s="4">
        <f t="shared" si="390"/>
        <v>392.8</v>
      </c>
      <c r="F2120">
        <f t="shared" si="392"/>
        <v>33050.037166666669</v>
      </c>
      <c r="H2120" s="3"/>
      <c r="J2120" s="3">
        <f t="shared" si="391"/>
        <v>412.8</v>
      </c>
      <c r="K2120" s="3">
        <f t="shared" si="393"/>
        <v>34113.408000000003</v>
      </c>
      <c r="M2120" s="3">
        <f t="shared" si="398"/>
        <v>1063.3708333333343</v>
      </c>
      <c r="N2120">
        <f t="shared" si="394"/>
        <v>1063.3708333333343</v>
      </c>
      <c r="O2120">
        <f t="shared" si="395"/>
        <v>0</v>
      </c>
    </row>
    <row r="2121" spans="1:15" x14ac:dyDescent="0.25">
      <c r="A2121" s="3">
        <v>19.61</v>
      </c>
      <c r="B2121" s="3">
        <f t="shared" si="396"/>
        <v>24.61</v>
      </c>
      <c r="C2121" s="3">
        <f t="shared" si="397"/>
        <v>6.25</v>
      </c>
      <c r="D2121" s="4">
        <f t="shared" si="389"/>
        <v>62.5</v>
      </c>
      <c r="E2121" s="4">
        <f t="shared" si="390"/>
        <v>392.98</v>
      </c>
      <c r="F2121">
        <f t="shared" si="392"/>
        <v>33093.783709666663</v>
      </c>
      <c r="H2121" s="3"/>
      <c r="J2121" s="3">
        <f t="shared" si="391"/>
        <v>412.98</v>
      </c>
      <c r="K2121" s="3">
        <f t="shared" si="393"/>
        <v>34159.763042999999</v>
      </c>
      <c r="M2121" s="3">
        <f t="shared" si="398"/>
        <v>1065.9793333333364</v>
      </c>
      <c r="N2121">
        <f t="shared" si="394"/>
        <v>1065.9793333333364</v>
      </c>
      <c r="O2121">
        <f t="shared" si="395"/>
        <v>0</v>
      </c>
    </row>
    <row r="2122" spans="1:15" x14ac:dyDescent="0.25">
      <c r="A2122" s="3">
        <v>19.62</v>
      </c>
      <c r="B2122" s="3">
        <f t="shared" si="396"/>
        <v>24.62</v>
      </c>
      <c r="C2122" s="3">
        <f t="shared" si="397"/>
        <v>6.25</v>
      </c>
      <c r="D2122" s="4">
        <f t="shared" si="389"/>
        <v>62.5</v>
      </c>
      <c r="E2122" s="4">
        <f t="shared" si="390"/>
        <v>393.16</v>
      </c>
      <c r="F2122">
        <f t="shared" si="392"/>
        <v>33137.569550666667</v>
      </c>
      <c r="H2122" s="3"/>
      <c r="J2122" s="3">
        <f t="shared" si="391"/>
        <v>413.16</v>
      </c>
      <c r="K2122" s="3">
        <f t="shared" si="393"/>
        <v>34206.159384000006</v>
      </c>
      <c r="M2122" s="3">
        <f t="shared" si="398"/>
        <v>1068.5898333333389</v>
      </c>
      <c r="N2122">
        <f t="shared" si="394"/>
        <v>1068.5898333333389</v>
      </c>
      <c r="O2122">
        <f t="shared" si="395"/>
        <v>0</v>
      </c>
    </row>
    <row r="2123" spans="1:15" x14ac:dyDescent="0.25">
      <c r="A2123" s="3">
        <v>19.63</v>
      </c>
      <c r="B2123" s="3">
        <f t="shared" si="396"/>
        <v>24.63</v>
      </c>
      <c r="C2123" s="3">
        <f t="shared" si="397"/>
        <v>6.25</v>
      </c>
      <c r="D2123" s="4">
        <f t="shared" si="389"/>
        <v>62.5</v>
      </c>
      <c r="E2123" s="4">
        <f t="shared" si="390"/>
        <v>393.34</v>
      </c>
      <c r="F2123">
        <f t="shared" si="392"/>
        <v>33181.394707666666</v>
      </c>
      <c r="H2123" s="3"/>
      <c r="J2123" s="3">
        <f t="shared" si="391"/>
        <v>413.34</v>
      </c>
      <c r="K2123" s="3">
        <f t="shared" si="393"/>
        <v>34252.597040999994</v>
      </c>
      <c r="M2123" s="3">
        <f t="shared" si="398"/>
        <v>1071.2023333333273</v>
      </c>
      <c r="N2123">
        <f t="shared" si="394"/>
        <v>1071.2023333333273</v>
      </c>
      <c r="O2123">
        <f t="shared" si="395"/>
        <v>0</v>
      </c>
    </row>
    <row r="2124" spans="1:15" x14ac:dyDescent="0.25">
      <c r="A2124" s="3">
        <v>19.64</v>
      </c>
      <c r="B2124" s="3">
        <f t="shared" si="396"/>
        <v>24.64</v>
      </c>
      <c r="C2124" s="3">
        <f t="shared" si="397"/>
        <v>6.25</v>
      </c>
      <c r="D2124" s="4">
        <f t="shared" si="389"/>
        <v>62.5</v>
      </c>
      <c r="E2124" s="4">
        <f t="shared" si="390"/>
        <v>393.52</v>
      </c>
      <c r="F2124">
        <f t="shared" si="392"/>
        <v>33225.259198666667</v>
      </c>
      <c r="H2124" s="3"/>
      <c r="J2124" s="3">
        <f t="shared" si="391"/>
        <v>413.52</v>
      </c>
      <c r="K2124" s="3">
        <f t="shared" si="393"/>
        <v>34299.076032000004</v>
      </c>
      <c r="M2124" s="3">
        <f t="shared" si="398"/>
        <v>1073.8168333333379</v>
      </c>
      <c r="N2124">
        <f t="shared" si="394"/>
        <v>1073.8168333333379</v>
      </c>
      <c r="O2124">
        <f t="shared" si="395"/>
        <v>0</v>
      </c>
    </row>
    <row r="2125" spans="1:15" x14ac:dyDescent="0.25">
      <c r="A2125" s="3">
        <v>19.649999999999999</v>
      </c>
      <c r="B2125" s="3">
        <f t="shared" si="396"/>
        <v>24.65</v>
      </c>
      <c r="C2125" s="3">
        <f t="shared" si="397"/>
        <v>6.25</v>
      </c>
      <c r="D2125" s="4">
        <f t="shared" si="389"/>
        <v>62.5</v>
      </c>
      <c r="E2125" s="4">
        <f t="shared" si="390"/>
        <v>393.7</v>
      </c>
      <c r="F2125">
        <f t="shared" si="392"/>
        <v>33269.163041666659</v>
      </c>
      <c r="H2125" s="3"/>
      <c r="J2125" s="3">
        <f t="shared" si="391"/>
        <v>413.7</v>
      </c>
      <c r="K2125" s="3">
        <f t="shared" si="393"/>
        <v>34345.596374999994</v>
      </c>
      <c r="M2125" s="3">
        <f t="shared" si="398"/>
        <v>1076.4333333333343</v>
      </c>
      <c r="N2125">
        <f t="shared" si="394"/>
        <v>1076.4333333333343</v>
      </c>
      <c r="O2125">
        <f t="shared" si="395"/>
        <v>0</v>
      </c>
    </row>
    <row r="2126" spans="1:15" x14ac:dyDescent="0.25">
      <c r="A2126" s="3">
        <v>19.66</v>
      </c>
      <c r="B2126" s="3">
        <f t="shared" si="396"/>
        <v>24.66</v>
      </c>
      <c r="C2126" s="3">
        <f t="shared" si="397"/>
        <v>6.25</v>
      </c>
      <c r="D2126" s="4">
        <f t="shared" si="389"/>
        <v>62.5</v>
      </c>
      <c r="E2126" s="4">
        <f t="shared" si="390"/>
        <v>393.88</v>
      </c>
      <c r="F2126">
        <f t="shared" si="392"/>
        <v>33313.106254666665</v>
      </c>
      <c r="H2126" s="3"/>
      <c r="J2126" s="3">
        <f t="shared" si="391"/>
        <v>413.88</v>
      </c>
      <c r="K2126" s="3">
        <f t="shared" si="393"/>
        <v>34392.158087999996</v>
      </c>
      <c r="M2126" s="3">
        <f t="shared" si="398"/>
        <v>1079.0518333333312</v>
      </c>
      <c r="N2126">
        <f t="shared" si="394"/>
        <v>1079.0518333333312</v>
      </c>
      <c r="O2126">
        <f t="shared" si="395"/>
        <v>0</v>
      </c>
    </row>
    <row r="2127" spans="1:15" x14ac:dyDescent="0.25">
      <c r="A2127" s="3">
        <v>19.670000000000002</v>
      </c>
      <c r="B2127" s="3">
        <f t="shared" si="396"/>
        <v>24.67</v>
      </c>
      <c r="C2127" s="3">
        <f t="shared" si="397"/>
        <v>6.25</v>
      </c>
      <c r="D2127" s="4">
        <f t="shared" si="389"/>
        <v>62.5</v>
      </c>
      <c r="E2127" s="4">
        <f t="shared" si="390"/>
        <v>394.06000000000006</v>
      </c>
      <c r="F2127">
        <f t="shared" si="392"/>
        <v>33357.088855666676</v>
      </c>
      <c r="H2127" s="3"/>
      <c r="J2127" s="3">
        <f t="shared" si="391"/>
        <v>414.06000000000006</v>
      </c>
      <c r="K2127" s="3">
        <f t="shared" si="393"/>
        <v>34438.761189000012</v>
      </c>
      <c r="M2127" s="3">
        <f t="shared" si="398"/>
        <v>1081.6723333333357</v>
      </c>
      <c r="N2127">
        <f t="shared" si="394"/>
        <v>1081.6723333333357</v>
      </c>
      <c r="O2127">
        <f t="shared" si="395"/>
        <v>0</v>
      </c>
    </row>
    <row r="2128" spans="1:15" x14ac:dyDescent="0.25">
      <c r="A2128" s="3">
        <v>19.68</v>
      </c>
      <c r="B2128" s="3">
        <f t="shared" si="396"/>
        <v>24.68</v>
      </c>
      <c r="C2128" s="3">
        <f t="shared" si="397"/>
        <v>6.25</v>
      </c>
      <c r="D2128" s="4">
        <f t="shared" si="389"/>
        <v>62.5</v>
      </c>
      <c r="E2128" s="4">
        <f t="shared" si="390"/>
        <v>394.24</v>
      </c>
      <c r="F2128">
        <f t="shared" si="392"/>
        <v>33401.110862666668</v>
      </c>
      <c r="H2128" s="3"/>
      <c r="J2128" s="3">
        <f t="shared" si="391"/>
        <v>414.24</v>
      </c>
      <c r="K2128" s="3">
        <f t="shared" si="393"/>
        <v>34485.405696000002</v>
      </c>
      <c r="M2128" s="3">
        <f t="shared" si="398"/>
        <v>1084.2948333333334</v>
      </c>
      <c r="N2128">
        <f t="shared" si="394"/>
        <v>1084.2948333333334</v>
      </c>
      <c r="O2128">
        <f t="shared" si="395"/>
        <v>0</v>
      </c>
    </row>
    <row r="2129" spans="1:15" x14ac:dyDescent="0.25">
      <c r="A2129" s="3">
        <v>19.690000000000001</v>
      </c>
      <c r="B2129" s="3">
        <f t="shared" si="396"/>
        <v>24.69</v>
      </c>
      <c r="C2129" s="3">
        <f t="shared" si="397"/>
        <v>6.25</v>
      </c>
      <c r="D2129" s="4">
        <f t="shared" si="389"/>
        <v>62.5</v>
      </c>
      <c r="E2129" s="4">
        <f t="shared" si="390"/>
        <v>394.42</v>
      </c>
      <c r="F2129">
        <f t="shared" si="392"/>
        <v>33445.172293666677</v>
      </c>
      <c r="H2129" s="3"/>
      <c r="J2129" s="3">
        <f t="shared" si="391"/>
        <v>414.42</v>
      </c>
      <c r="K2129" s="3">
        <f t="shared" si="393"/>
        <v>34532.091627000002</v>
      </c>
      <c r="M2129" s="3">
        <f t="shared" si="398"/>
        <v>1086.9193333333242</v>
      </c>
      <c r="N2129">
        <f t="shared" si="394"/>
        <v>1086.9193333333242</v>
      </c>
      <c r="O2129">
        <f t="shared" si="395"/>
        <v>0</v>
      </c>
    </row>
    <row r="2130" spans="1:15" x14ac:dyDescent="0.25">
      <c r="A2130" s="3">
        <v>19.7</v>
      </c>
      <c r="B2130" s="3">
        <f t="shared" si="396"/>
        <v>24.7</v>
      </c>
      <c r="C2130" s="3">
        <f t="shared" si="397"/>
        <v>6.25</v>
      </c>
      <c r="D2130" s="4">
        <f t="shared" si="389"/>
        <v>62.5</v>
      </c>
      <c r="E2130" s="4">
        <f t="shared" si="390"/>
        <v>394.59999999999997</v>
      </c>
      <c r="F2130">
        <f t="shared" si="392"/>
        <v>33489.273166666666</v>
      </c>
      <c r="H2130" s="3"/>
      <c r="J2130" s="3">
        <f t="shared" si="391"/>
        <v>414.59999999999997</v>
      </c>
      <c r="K2130" s="3">
        <f t="shared" si="393"/>
        <v>34578.818999999996</v>
      </c>
      <c r="M2130" s="3">
        <f t="shared" si="398"/>
        <v>1089.5458333333299</v>
      </c>
      <c r="N2130">
        <f t="shared" si="394"/>
        <v>1089.5458333333299</v>
      </c>
      <c r="O2130">
        <f t="shared" si="395"/>
        <v>0</v>
      </c>
    </row>
    <row r="2131" spans="1:15" x14ac:dyDescent="0.25">
      <c r="A2131" s="3">
        <v>19.71</v>
      </c>
      <c r="B2131" s="3">
        <f t="shared" si="396"/>
        <v>24.71</v>
      </c>
      <c r="C2131" s="3">
        <f t="shared" si="397"/>
        <v>6.25</v>
      </c>
      <c r="D2131" s="4">
        <f t="shared" si="389"/>
        <v>62.5</v>
      </c>
      <c r="E2131" s="4">
        <f t="shared" si="390"/>
        <v>394.78000000000003</v>
      </c>
      <c r="F2131">
        <f t="shared" si="392"/>
        <v>33533.413499666669</v>
      </c>
      <c r="H2131" s="3"/>
      <c r="J2131" s="3">
        <f t="shared" si="391"/>
        <v>414.78000000000003</v>
      </c>
      <c r="K2131" s="3">
        <f t="shared" si="393"/>
        <v>34625.587832999998</v>
      </c>
      <c r="M2131" s="3">
        <f t="shared" si="398"/>
        <v>1092.1743333333288</v>
      </c>
      <c r="N2131">
        <f t="shared" si="394"/>
        <v>1092.1743333333288</v>
      </c>
      <c r="O2131">
        <f t="shared" si="395"/>
        <v>0</v>
      </c>
    </row>
    <row r="2132" spans="1:15" x14ac:dyDescent="0.25">
      <c r="A2132" s="3">
        <v>19.72</v>
      </c>
      <c r="B2132" s="3">
        <f t="shared" si="396"/>
        <v>24.72</v>
      </c>
      <c r="C2132" s="3">
        <f t="shared" si="397"/>
        <v>6.25</v>
      </c>
      <c r="D2132" s="4">
        <f t="shared" si="389"/>
        <v>62.5</v>
      </c>
      <c r="E2132" s="4">
        <f t="shared" si="390"/>
        <v>394.96</v>
      </c>
      <c r="F2132">
        <f t="shared" si="392"/>
        <v>33577.593310666663</v>
      </c>
      <c r="H2132" s="3"/>
      <c r="J2132" s="3">
        <f t="shared" si="391"/>
        <v>414.96</v>
      </c>
      <c r="K2132" s="3">
        <f t="shared" si="393"/>
        <v>34672.398143999992</v>
      </c>
      <c r="M2132" s="3">
        <f t="shared" si="398"/>
        <v>1094.8048333333281</v>
      </c>
      <c r="N2132">
        <f t="shared" si="394"/>
        <v>1094.8048333333281</v>
      </c>
      <c r="O2132">
        <f t="shared" si="395"/>
        <v>0</v>
      </c>
    </row>
    <row r="2133" spans="1:15" x14ac:dyDescent="0.25">
      <c r="A2133" s="3">
        <v>19.73</v>
      </c>
      <c r="B2133" s="3">
        <f t="shared" si="396"/>
        <v>24.73</v>
      </c>
      <c r="C2133" s="3">
        <f t="shared" si="397"/>
        <v>6.25</v>
      </c>
      <c r="D2133" s="4">
        <f t="shared" si="389"/>
        <v>62.5</v>
      </c>
      <c r="E2133" s="4">
        <f t="shared" si="390"/>
        <v>395.14</v>
      </c>
      <c r="F2133">
        <f t="shared" si="392"/>
        <v>33621.81261766667</v>
      </c>
      <c r="H2133" s="3"/>
      <c r="J2133" s="3">
        <f t="shared" si="391"/>
        <v>415.14</v>
      </c>
      <c r="K2133" s="3">
        <f t="shared" si="393"/>
        <v>34719.249950999998</v>
      </c>
      <c r="M2133" s="3">
        <f t="shared" si="398"/>
        <v>1097.4373333333278</v>
      </c>
      <c r="N2133">
        <f t="shared" si="394"/>
        <v>1097.4373333333278</v>
      </c>
      <c r="O2133">
        <f t="shared" si="395"/>
        <v>0</v>
      </c>
    </row>
    <row r="2134" spans="1:15" x14ac:dyDescent="0.25">
      <c r="A2134" s="3">
        <v>19.739999999999998</v>
      </c>
      <c r="B2134" s="3">
        <f t="shared" si="396"/>
        <v>24.74</v>
      </c>
      <c r="C2134" s="3">
        <f t="shared" si="397"/>
        <v>6.25</v>
      </c>
      <c r="D2134" s="4">
        <f t="shared" si="389"/>
        <v>62.5</v>
      </c>
      <c r="E2134" s="4">
        <f t="shared" si="390"/>
        <v>395.32</v>
      </c>
      <c r="F2134">
        <f t="shared" si="392"/>
        <v>33666.071438666659</v>
      </c>
      <c r="H2134" s="3"/>
      <c r="J2134" s="3">
        <f t="shared" si="391"/>
        <v>415.32</v>
      </c>
      <c r="K2134" s="3">
        <f t="shared" si="393"/>
        <v>34766.143271999994</v>
      </c>
      <c r="M2134" s="3">
        <f t="shared" si="398"/>
        <v>1100.0718333333352</v>
      </c>
      <c r="N2134">
        <f t="shared" si="394"/>
        <v>1100.0718333333352</v>
      </c>
      <c r="O2134">
        <f t="shared" si="395"/>
        <v>0</v>
      </c>
    </row>
    <row r="2135" spans="1:15" x14ac:dyDescent="0.25">
      <c r="A2135" s="3">
        <v>19.75</v>
      </c>
      <c r="B2135" s="3">
        <f t="shared" si="396"/>
        <v>24.75</v>
      </c>
      <c r="C2135" s="3">
        <f t="shared" si="397"/>
        <v>6.25</v>
      </c>
      <c r="D2135" s="4">
        <f t="shared" si="389"/>
        <v>62.5</v>
      </c>
      <c r="E2135" s="4">
        <f t="shared" si="390"/>
        <v>395.5</v>
      </c>
      <c r="F2135">
        <f t="shared" si="392"/>
        <v>33710.369791666664</v>
      </c>
      <c r="H2135" s="3"/>
      <c r="J2135" s="3">
        <f t="shared" si="391"/>
        <v>415.5</v>
      </c>
      <c r="K2135" s="3">
        <f t="shared" si="393"/>
        <v>34813.078125</v>
      </c>
      <c r="M2135" s="3">
        <f t="shared" si="398"/>
        <v>1102.7083333333358</v>
      </c>
      <c r="N2135">
        <f t="shared" si="394"/>
        <v>1102.7083333333358</v>
      </c>
      <c r="O2135">
        <f t="shared" si="395"/>
        <v>0</v>
      </c>
    </row>
    <row r="2136" spans="1:15" x14ac:dyDescent="0.25">
      <c r="A2136" s="3">
        <v>19.760000000000002</v>
      </c>
      <c r="B2136" s="3">
        <f t="shared" si="396"/>
        <v>24.76</v>
      </c>
      <c r="C2136" s="3">
        <f t="shared" si="397"/>
        <v>6.25</v>
      </c>
      <c r="D2136" s="4">
        <f t="shared" si="389"/>
        <v>62.5</v>
      </c>
      <c r="E2136" s="4">
        <f t="shared" si="390"/>
        <v>395.68</v>
      </c>
      <c r="F2136">
        <f t="shared" si="392"/>
        <v>33754.707694666671</v>
      </c>
      <c r="H2136" s="3"/>
      <c r="J2136" s="3">
        <f t="shared" si="391"/>
        <v>415.68</v>
      </c>
      <c r="K2136" s="3">
        <f t="shared" si="393"/>
        <v>34860.054528000008</v>
      </c>
      <c r="M2136" s="3">
        <f t="shared" si="398"/>
        <v>1105.3468333333367</v>
      </c>
      <c r="N2136">
        <f t="shared" si="394"/>
        <v>1105.3468333333367</v>
      </c>
      <c r="O2136">
        <f t="shared" si="395"/>
        <v>0</v>
      </c>
    </row>
    <row r="2137" spans="1:15" x14ac:dyDescent="0.25">
      <c r="A2137" s="3">
        <v>19.77</v>
      </c>
      <c r="B2137" s="3">
        <f t="shared" si="396"/>
        <v>24.77</v>
      </c>
      <c r="C2137" s="3">
        <f t="shared" si="397"/>
        <v>6.25</v>
      </c>
      <c r="D2137" s="4">
        <f t="shared" si="389"/>
        <v>62.5</v>
      </c>
      <c r="E2137" s="4">
        <f t="shared" si="390"/>
        <v>395.86</v>
      </c>
      <c r="F2137">
        <f t="shared" si="392"/>
        <v>33799.085165666664</v>
      </c>
      <c r="H2137" s="3"/>
      <c r="J2137" s="3">
        <f t="shared" si="391"/>
        <v>415.86</v>
      </c>
      <c r="K2137" s="3">
        <f t="shared" si="393"/>
        <v>34907.072499000002</v>
      </c>
      <c r="M2137" s="3">
        <f t="shared" si="398"/>
        <v>1107.987333333338</v>
      </c>
      <c r="N2137">
        <f t="shared" si="394"/>
        <v>1107.987333333338</v>
      </c>
      <c r="O2137">
        <f t="shared" si="395"/>
        <v>0</v>
      </c>
    </row>
    <row r="2138" spans="1:15" x14ac:dyDescent="0.25">
      <c r="A2138" s="3">
        <v>19.78</v>
      </c>
      <c r="B2138" s="3">
        <f t="shared" si="396"/>
        <v>24.78</v>
      </c>
      <c r="C2138" s="3">
        <f t="shared" si="397"/>
        <v>6.25</v>
      </c>
      <c r="D2138" s="4">
        <f t="shared" si="389"/>
        <v>62.5</v>
      </c>
      <c r="E2138" s="4">
        <f t="shared" si="390"/>
        <v>396.04</v>
      </c>
      <c r="F2138">
        <f t="shared" si="392"/>
        <v>33843.50222266667</v>
      </c>
      <c r="H2138" s="3"/>
      <c r="J2138" s="3">
        <f t="shared" si="391"/>
        <v>416.04</v>
      </c>
      <c r="K2138" s="3">
        <f t="shared" si="393"/>
        <v>34954.132056000002</v>
      </c>
      <c r="M2138" s="3">
        <f t="shared" si="398"/>
        <v>1110.6298333333325</v>
      </c>
      <c r="N2138">
        <f t="shared" si="394"/>
        <v>1110.6298333333325</v>
      </c>
      <c r="O2138">
        <f t="shared" si="395"/>
        <v>0</v>
      </c>
    </row>
    <row r="2139" spans="1:15" x14ac:dyDescent="0.25">
      <c r="A2139" s="3">
        <v>19.79</v>
      </c>
      <c r="B2139" s="3">
        <f t="shared" si="396"/>
        <v>24.79</v>
      </c>
      <c r="C2139" s="3">
        <f t="shared" si="397"/>
        <v>6.25</v>
      </c>
      <c r="D2139" s="4">
        <f t="shared" si="389"/>
        <v>62.5</v>
      </c>
      <c r="E2139" s="4">
        <f t="shared" si="390"/>
        <v>396.21999999999997</v>
      </c>
      <c r="F2139">
        <f t="shared" si="392"/>
        <v>33887.958883666659</v>
      </c>
      <c r="H2139" s="3"/>
      <c r="J2139" s="3">
        <f t="shared" si="391"/>
        <v>416.21999999999997</v>
      </c>
      <c r="K2139" s="3">
        <f t="shared" si="393"/>
        <v>35001.233216999994</v>
      </c>
      <c r="M2139" s="3">
        <f t="shared" si="398"/>
        <v>1113.2743333333347</v>
      </c>
      <c r="N2139">
        <f t="shared" si="394"/>
        <v>1113.2743333333347</v>
      </c>
      <c r="O2139">
        <f t="shared" si="395"/>
        <v>0</v>
      </c>
    </row>
    <row r="2140" spans="1:15" x14ac:dyDescent="0.25">
      <c r="A2140" s="3">
        <v>19.8</v>
      </c>
      <c r="B2140" s="3">
        <f t="shared" si="396"/>
        <v>24.8</v>
      </c>
      <c r="C2140" s="3">
        <f t="shared" si="397"/>
        <v>6.25</v>
      </c>
      <c r="D2140" s="4">
        <f t="shared" si="389"/>
        <v>62.5</v>
      </c>
      <c r="E2140" s="4">
        <f t="shared" si="390"/>
        <v>396.40000000000003</v>
      </c>
      <c r="F2140">
        <f t="shared" si="392"/>
        <v>33932.455166666674</v>
      </c>
      <c r="H2140" s="3"/>
      <c r="J2140" s="3">
        <f t="shared" si="391"/>
        <v>416.40000000000003</v>
      </c>
      <c r="K2140" s="3">
        <f t="shared" si="393"/>
        <v>35048.376000000004</v>
      </c>
      <c r="M2140" s="3">
        <f t="shared" si="398"/>
        <v>1115.9208333333299</v>
      </c>
      <c r="N2140">
        <f t="shared" si="394"/>
        <v>1115.9208333333299</v>
      </c>
      <c r="O2140">
        <f t="shared" si="395"/>
        <v>0</v>
      </c>
    </row>
    <row r="2141" spans="1:15" x14ac:dyDescent="0.25">
      <c r="A2141" s="3">
        <v>19.809999999999999</v>
      </c>
      <c r="B2141" s="3">
        <f t="shared" si="396"/>
        <v>24.81</v>
      </c>
      <c r="C2141" s="3">
        <f t="shared" si="397"/>
        <v>6.25</v>
      </c>
      <c r="D2141" s="4">
        <f t="shared" si="389"/>
        <v>62.5</v>
      </c>
      <c r="E2141" s="4">
        <f t="shared" si="390"/>
        <v>396.58</v>
      </c>
      <c r="F2141">
        <f t="shared" si="392"/>
        <v>33976.991089666662</v>
      </c>
      <c r="H2141" s="3"/>
      <c r="J2141" s="3">
        <f t="shared" si="391"/>
        <v>416.58</v>
      </c>
      <c r="K2141" s="3">
        <f t="shared" si="393"/>
        <v>35095.560422999988</v>
      </c>
      <c r="M2141" s="3">
        <f t="shared" si="398"/>
        <v>1118.5693333333256</v>
      </c>
      <c r="N2141">
        <f t="shared" si="394"/>
        <v>1118.5693333333256</v>
      </c>
      <c r="O2141">
        <f t="shared" si="395"/>
        <v>0</v>
      </c>
    </row>
    <row r="2142" spans="1:15" x14ac:dyDescent="0.25">
      <c r="A2142" s="3">
        <v>19.82</v>
      </c>
      <c r="B2142" s="3">
        <f t="shared" si="396"/>
        <v>24.82</v>
      </c>
      <c r="C2142" s="3">
        <f t="shared" si="397"/>
        <v>6.25</v>
      </c>
      <c r="D2142" s="4">
        <f t="shared" si="389"/>
        <v>62.5</v>
      </c>
      <c r="E2142" s="4">
        <f t="shared" si="390"/>
        <v>396.76</v>
      </c>
      <c r="F2142">
        <f t="shared" si="392"/>
        <v>34021.566670666667</v>
      </c>
      <c r="H2142" s="3"/>
      <c r="J2142" s="3">
        <f t="shared" si="391"/>
        <v>416.76</v>
      </c>
      <c r="K2142" s="3">
        <f t="shared" si="393"/>
        <v>35142.786503999996</v>
      </c>
      <c r="M2142" s="3">
        <f t="shared" si="398"/>
        <v>1121.219833333329</v>
      </c>
      <c r="N2142">
        <f t="shared" si="394"/>
        <v>1121.219833333329</v>
      </c>
      <c r="O2142">
        <f t="shared" si="395"/>
        <v>0</v>
      </c>
    </row>
    <row r="2143" spans="1:15" x14ac:dyDescent="0.25">
      <c r="A2143" s="3">
        <v>19.829999999999998</v>
      </c>
      <c r="B2143" s="3">
        <f t="shared" si="396"/>
        <v>24.83</v>
      </c>
      <c r="C2143" s="3">
        <f t="shared" si="397"/>
        <v>6.25</v>
      </c>
      <c r="D2143" s="4">
        <f t="shared" si="389"/>
        <v>62.5</v>
      </c>
      <c r="E2143" s="4">
        <f t="shared" si="390"/>
        <v>396.93999999999994</v>
      </c>
      <c r="F2143">
        <f t="shared" si="392"/>
        <v>34066.181927666657</v>
      </c>
      <c r="H2143" s="3"/>
      <c r="J2143" s="3">
        <f t="shared" si="391"/>
        <v>416.93999999999994</v>
      </c>
      <c r="K2143" s="3">
        <f t="shared" si="393"/>
        <v>35190.054260999997</v>
      </c>
      <c r="M2143" s="3">
        <f t="shared" si="398"/>
        <v>1123.8723333333401</v>
      </c>
      <c r="N2143">
        <f t="shared" si="394"/>
        <v>1123.8723333333401</v>
      </c>
      <c r="O2143">
        <f t="shared" si="395"/>
        <v>0</v>
      </c>
    </row>
    <row r="2144" spans="1:15" x14ac:dyDescent="0.25">
      <c r="A2144" s="3">
        <v>19.84</v>
      </c>
      <c r="B2144" s="3">
        <f t="shared" si="396"/>
        <v>24.84</v>
      </c>
      <c r="C2144" s="3">
        <f t="shared" si="397"/>
        <v>6.25</v>
      </c>
      <c r="D2144" s="4">
        <f t="shared" si="389"/>
        <v>62.5</v>
      </c>
      <c r="E2144" s="4">
        <f t="shared" si="390"/>
        <v>397.12</v>
      </c>
      <c r="F2144">
        <f t="shared" si="392"/>
        <v>34110.836878666662</v>
      </c>
      <c r="H2144" s="3"/>
      <c r="J2144" s="3">
        <f t="shared" si="391"/>
        <v>417.12</v>
      </c>
      <c r="K2144" s="3">
        <f t="shared" si="393"/>
        <v>35237.363711999998</v>
      </c>
      <c r="M2144" s="3">
        <f t="shared" si="398"/>
        <v>1126.526833333337</v>
      </c>
      <c r="N2144">
        <f t="shared" si="394"/>
        <v>1126.526833333337</v>
      </c>
      <c r="O2144">
        <f t="shared" si="395"/>
        <v>0</v>
      </c>
    </row>
    <row r="2145" spans="1:15" x14ac:dyDescent="0.25">
      <c r="A2145" s="3">
        <v>19.850000000000001</v>
      </c>
      <c r="B2145" s="3">
        <f t="shared" si="396"/>
        <v>24.85</v>
      </c>
      <c r="C2145" s="3">
        <f t="shared" si="397"/>
        <v>6.25</v>
      </c>
      <c r="D2145" s="4">
        <f t="shared" ref="D2145:D2208" si="399">MAX(10*C2145,$G$13*C2145+$G$9-2*$G$11*(1+$G$12)^0.5)</f>
        <v>62.5</v>
      </c>
      <c r="E2145" s="4">
        <f t="shared" ref="E2145:E2208" si="400">MAX(10*B2145,$G$13*B2145+$G$9-2*$G$11*(1+$G$12)^0.5)</f>
        <v>397.3</v>
      </c>
      <c r="F2145">
        <f t="shared" si="392"/>
        <v>34155.531541666671</v>
      </c>
      <c r="H2145" s="3"/>
      <c r="J2145" s="3">
        <f t="shared" ref="J2145:J2208" si="401">$G$13*A2145+2*$G$11*(1+$G$12)^0.5</f>
        <v>417.3</v>
      </c>
      <c r="K2145" s="3">
        <f t="shared" si="393"/>
        <v>35284.714875000005</v>
      </c>
      <c r="M2145" s="3">
        <f t="shared" si="398"/>
        <v>1129.1833333333343</v>
      </c>
      <c r="N2145">
        <f t="shared" si="394"/>
        <v>1129.1833333333343</v>
      </c>
      <c r="O2145">
        <f t="shared" si="395"/>
        <v>0</v>
      </c>
    </row>
    <row r="2146" spans="1:15" x14ac:dyDescent="0.25">
      <c r="A2146" s="3">
        <v>19.86</v>
      </c>
      <c r="B2146" s="3">
        <f t="shared" si="396"/>
        <v>24.86</v>
      </c>
      <c r="C2146" s="3">
        <f t="shared" si="397"/>
        <v>6.25</v>
      </c>
      <c r="D2146" s="4">
        <f t="shared" si="399"/>
        <v>62.5</v>
      </c>
      <c r="E2146" s="4">
        <f t="shared" si="400"/>
        <v>397.48</v>
      </c>
      <c r="F2146">
        <f t="shared" ref="F2146:F2209" si="402">$I$158*C2146*(0.5*C2146+B2146-C2146)  +  (D2146-$I$158)*0.5*C2146*(C2146/3+B2146-C2146)  +  D2146*(B2146-C2146)*0.5*(B2146-C2146)  +  (E2146-D2146)*0.5*(B2146-C2146)*(B2146-C2146)/3</f>
        <v>34200.265934666662</v>
      </c>
      <c r="H2146" s="3"/>
      <c r="J2146" s="3">
        <f t="shared" si="401"/>
        <v>417.48</v>
      </c>
      <c r="K2146" s="3">
        <f t="shared" ref="K2146:K2209" si="403">$K$158*A2146*0.5*A2146  +  (J2146-$K$158)*0.5*A2146*A2146/3</f>
        <v>35332.107767999994</v>
      </c>
      <c r="M2146" s="3">
        <f t="shared" si="398"/>
        <v>1131.841833333332</v>
      </c>
      <c r="N2146">
        <f t="shared" ref="N2146:N2209" si="404">ABS(M2146)</f>
        <v>1131.841833333332</v>
      </c>
      <c r="O2146">
        <f t="shared" ref="O2146:O2209" si="405">IF(N2146=$N$3162,A2146,0)</f>
        <v>0</v>
      </c>
    </row>
    <row r="2147" spans="1:15" x14ac:dyDescent="0.25">
      <c r="A2147" s="3">
        <v>19.87</v>
      </c>
      <c r="B2147" s="3">
        <f t="shared" ref="B2147:B2210" si="406">$B$158+A2147</f>
        <v>24.87</v>
      </c>
      <c r="C2147" s="3">
        <f t="shared" ref="C2147:C2210" si="407">IF($F$158&gt;B2147,B2147,$F$158)</f>
        <v>6.25</v>
      </c>
      <c r="D2147" s="4">
        <f t="shared" si="399"/>
        <v>62.5</v>
      </c>
      <c r="E2147" s="4">
        <f t="shared" si="400"/>
        <v>397.66</v>
      </c>
      <c r="F2147">
        <f t="shared" si="402"/>
        <v>34245.040075666671</v>
      </c>
      <c r="H2147" s="3"/>
      <c r="J2147" s="3">
        <f t="shared" si="401"/>
        <v>417.66</v>
      </c>
      <c r="K2147" s="3">
        <f t="shared" si="403"/>
        <v>35379.542409000001</v>
      </c>
      <c r="M2147" s="3">
        <f t="shared" ref="M2147:M2210" si="408">K2147-F2147</f>
        <v>1134.5023333333302</v>
      </c>
      <c r="N2147">
        <f t="shared" si="404"/>
        <v>1134.5023333333302</v>
      </c>
      <c r="O2147">
        <f t="shared" si="405"/>
        <v>0</v>
      </c>
    </row>
    <row r="2148" spans="1:15" x14ac:dyDescent="0.25">
      <c r="A2148" s="3">
        <v>19.88</v>
      </c>
      <c r="B2148" s="3">
        <f t="shared" si="406"/>
        <v>24.88</v>
      </c>
      <c r="C2148" s="3">
        <f t="shared" si="407"/>
        <v>6.25</v>
      </c>
      <c r="D2148" s="4">
        <f t="shared" si="399"/>
        <v>62.5</v>
      </c>
      <c r="E2148" s="4">
        <f t="shared" si="400"/>
        <v>397.84</v>
      </c>
      <c r="F2148">
        <f t="shared" si="402"/>
        <v>34289.85398266666</v>
      </c>
      <c r="H2148" s="3"/>
      <c r="J2148" s="3">
        <f t="shared" si="401"/>
        <v>417.84</v>
      </c>
      <c r="K2148" s="3">
        <f t="shared" si="403"/>
        <v>35427.018815999996</v>
      </c>
      <c r="M2148" s="3">
        <f t="shared" si="408"/>
        <v>1137.164833333336</v>
      </c>
      <c r="N2148">
        <f t="shared" si="404"/>
        <v>1137.164833333336</v>
      </c>
      <c r="O2148">
        <f t="shared" si="405"/>
        <v>0</v>
      </c>
    </row>
    <row r="2149" spans="1:15" x14ac:dyDescent="0.25">
      <c r="A2149" s="3">
        <v>19.89</v>
      </c>
      <c r="B2149" s="3">
        <f t="shared" si="406"/>
        <v>24.89</v>
      </c>
      <c r="C2149" s="3">
        <f t="shared" si="407"/>
        <v>6.25</v>
      </c>
      <c r="D2149" s="4">
        <f t="shared" si="399"/>
        <v>62.5</v>
      </c>
      <c r="E2149" s="4">
        <f t="shared" si="400"/>
        <v>398.02</v>
      </c>
      <c r="F2149">
        <f t="shared" si="402"/>
        <v>34334.707673666664</v>
      </c>
      <c r="H2149" s="3"/>
      <c r="J2149" s="3">
        <f t="shared" si="401"/>
        <v>418.02</v>
      </c>
      <c r="K2149" s="3">
        <f t="shared" si="403"/>
        <v>35474.537006999999</v>
      </c>
      <c r="M2149" s="3">
        <f t="shared" si="408"/>
        <v>1139.8293333333349</v>
      </c>
      <c r="N2149">
        <f t="shared" si="404"/>
        <v>1139.8293333333349</v>
      </c>
      <c r="O2149">
        <f t="shared" si="405"/>
        <v>0</v>
      </c>
    </row>
    <row r="2150" spans="1:15" x14ac:dyDescent="0.25">
      <c r="A2150" s="3">
        <v>19.899999999999999</v>
      </c>
      <c r="B2150" s="3">
        <f t="shared" si="406"/>
        <v>24.9</v>
      </c>
      <c r="C2150" s="3">
        <f t="shared" si="407"/>
        <v>6.25</v>
      </c>
      <c r="D2150" s="4">
        <f t="shared" si="399"/>
        <v>62.5</v>
      </c>
      <c r="E2150" s="4">
        <f t="shared" si="400"/>
        <v>398.2</v>
      </c>
      <c r="F2150">
        <f t="shared" si="402"/>
        <v>34379.60116666666</v>
      </c>
      <c r="H2150" s="3"/>
      <c r="J2150" s="3">
        <f t="shared" si="401"/>
        <v>418.2</v>
      </c>
      <c r="K2150" s="3">
        <f t="shared" si="403"/>
        <v>35522.096999999994</v>
      </c>
      <c r="M2150" s="3">
        <f t="shared" si="408"/>
        <v>1142.4958333333343</v>
      </c>
      <c r="N2150">
        <f t="shared" si="404"/>
        <v>1142.4958333333343</v>
      </c>
      <c r="O2150">
        <f t="shared" si="405"/>
        <v>0</v>
      </c>
    </row>
    <row r="2151" spans="1:15" x14ac:dyDescent="0.25">
      <c r="A2151" s="3">
        <v>19.91</v>
      </c>
      <c r="B2151" s="3">
        <f t="shared" si="406"/>
        <v>24.91</v>
      </c>
      <c r="C2151" s="3">
        <f t="shared" si="407"/>
        <v>6.25</v>
      </c>
      <c r="D2151" s="4">
        <f t="shared" si="399"/>
        <v>62.5</v>
      </c>
      <c r="E2151" s="4">
        <f t="shared" si="400"/>
        <v>398.38</v>
      </c>
      <c r="F2151">
        <f t="shared" si="402"/>
        <v>34424.534479666669</v>
      </c>
      <c r="H2151" s="3"/>
      <c r="J2151" s="3">
        <f t="shared" si="401"/>
        <v>418.38</v>
      </c>
      <c r="K2151" s="3">
        <f t="shared" si="403"/>
        <v>35569.698812999995</v>
      </c>
      <c r="M2151" s="3">
        <f t="shared" si="408"/>
        <v>1145.1643333333268</v>
      </c>
      <c r="N2151">
        <f t="shared" si="404"/>
        <v>1145.1643333333268</v>
      </c>
      <c r="O2151">
        <f t="shared" si="405"/>
        <v>0</v>
      </c>
    </row>
    <row r="2152" spans="1:15" x14ac:dyDescent="0.25">
      <c r="A2152" s="3">
        <v>19.920000000000002</v>
      </c>
      <c r="B2152" s="3">
        <f t="shared" si="406"/>
        <v>24.92</v>
      </c>
      <c r="C2152" s="3">
        <f t="shared" si="407"/>
        <v>6.25</v>
      </c>
      <c r="D2152" s="4">
        <f t="shared" si="399"/>
        <v>62.5</v>
      </c>
      <c r="E2152" s="4">
        <f t="shared" si="400"/>
        <v>398.56000000000006</v>
      </c>
      <c r="F2152">
        <f t="shared" si="402"/>
        <v>34469.507630666674</v>
      </c>
      <c r="H2152" s="3"/>
      <c r="J2152" s="3">
        <f t="shared" si="401"/>
        <v>418.56000000000006</v>
      </c>
      <c r="K2152" s="3">
        <f t="shared" si="403"/>
        <v>35617.342464000008</v>
      </c>
      <c r="M2152" s="3">
        <f t="shared" si="408"/>
        <v>1147.8348333333342</v>
      </c>
      <c r="N2152">
        <f t="shared" si="404"/>
        <v>1147.8348333333342</v>
      </c>
      <c r="O2152">
        <f t="shared" si="405"/>
        <v>0</v>
      </c>
    </row>
    <row r="2153" spans="1:15" x14ac:dyDescent="0.25">
      <c r="A2153" s="3">
        <v>19.93</v>
      </c>
      <c r="B2153" s="3">
        <f t="shared" si="406"/>
        <v>24.93</v>
      </c>
      <c r="C2153" s="3">
        <f t="shared" si="407"/>
        <v>6.25</v>
      </c>
      <c r="D2153" s="4">
        <f t="shared" si="399"/>
        <v>62.5</v>
      </c>
      <c r="E2153" s="4">
        <f t="shared" si="400"/>
        <v>398.74</v>
      </c>
      <c r="F2153">
        <f t="shared" si="402"/>
        <v>34514.520637666668</v>
      </c>
      <c r="H2153" s="3"/>
      <c r="J2153" s="3">
        <f t="shared" si="401"/>
        <v>418.74</v>
      </c>
      <c r="K2153" s="3">
        <f t="shared" si="403"/>
        <v>35665.027971000003</v>
      </c>
      <c r="M2153" s="3">
        <f t="shared" si="408"/>
        <v>1150.5073333333348</v>
      </c>
      <c r="N2153">
        <f t="shared" si="404"/>
        <v>1150.5073333333348</v>
      </c>
      <c r="O2153">
        <f t="shared" si="405"/>
        <v>0</v>
      </c>
    </row>
    <row r="2154" spans="1:15" x14ac:dyDescent="0.25">
      <c r="A2154" s="3">
        <v>19.940000000000001</v>
      </c>
      <c r="B2154" s="3">
        <f t="shared" si="406"/>
        <v>24.94</v>
      </c>
      <c r="C2154" s="3">
        <f t="shared" si="407"/>
        <v>6.25</v>
      </c>
      <c r="D2154" s="4">
        <f t="shared" si="399"/>
        <v>62.5</v>
      </c>
      <c r="E2154" s="4">
        <f t="shared" si="400"/>
        <v>398.92</v>
      </c>
      <c r="F2154">
        <f t="shared" si="402"/>
        <v>34559.573518666672</v>
      </c>
      <c r="H2154" s="3"/>
      <c r="J2154" s="3">
        <f t="shared" si="401"/>
        <v>418.92</v>
      </c>
      <c r="K2154" s="3">
        <f t="shared" si="403"/>
        <v>35712.755352000007</v>
      </c>
      <c r="M2154" s="3">
        <f t="shared" si="408"/>
        <v>1153.1818333333358</v>
      </c>
      <c r="N2154">
        <f t="shared" si="404"/>
        <v>1153.1818333333358</v>
      </c>
      <c r="O2154">
        <f t="shared" si="405"/>
        <v>0</v>
      </c>
    </row>
    <row r="2155" spans="1:15" x14ac:dyDescent="0.25">
      <c r="A2155" s="3">
        <v>19.95</v>
      </c>
      <c r="B2155" s="3">
        <f t="shared" si="406"/>
        <v>24.95</v>
      </c>
      <c r="C2155" s="3">
        <f t="shared" si="407"/>
        <v>6.25</v>
      </c>
      <c r="D2155" s="4">
        <f t="shared" si="399"/>
        <v>62.5</v>
      </c>
      <c r="E2155" s="4">
        <f t="shared" si="400"/>
        <v>399.09999999999997</v>
      </c>
      <c r="F2155">
        <f t="shared" si="402"/>
        <v>34604.666291666661</v>
      </c>
      <c r="H2155" s="3"/>
      <c r="J2155" s="3">
        <f t="shared" si="401"/>
        <v>419.09999999999997</v>
      </c>
      <c r="K2155" s="3">
        <f t="shared" si="403"/>
        <v>35760.524624999998</v>
      </c>
      <c r="M2155" s="3">
        <f t="shared" si="408"/>
        <v>1155.8583333333372</v>
      </c>
      <c r="N2155">
        <f t="shared" si="404"/>
        <v>1155.8583333333372</v>
      </c>
      <c r="O2155">
        <f t="shared" si="405"/>
        <v>0</v>
      </c>
    </row>
    <row r="2156" spans="1:15" x14ac:dyDescent="0.25">
      <c r="A2156" s="3">
        <v>19.96</v>
      </c>
      <c r="B2156" s="3">
        <f t="shared" si="406"/>
        <v>24.96</v>
      </c>
      <c r="C2156" s="3">
        <f t="shared" si="407"/>
        <v>6.25</v>
      </c>
      <c r="D2156" s="4">
        <f t="shared" si="399"/>
        <v>62.5</v>
      </c>
      <c r="E2156" s="4">
        <f t="shared" si="400"/>
        <v>399.28000000000003</v>
      </c>
      <c r="F2156">
        <f t="shared" si="402"/>
        <v>34649.798974666672</v>
      </c>
      <c r="H2156" s="3"/>
      <c r="J2156" s="3">
        <f t="shared" si="401"/>
        <v>419.28000000000003</v>
      </c>
      <c r="K2156" s="3">
        <f t="shared" si="403"/>
        <v>35808.335808000003</v>
      </c>
      <c r="M2156" s="3">
        <f t="shared" si="408"/>
        <v>1158.5368333333317</v>
      </c>
      <c r="N2156">
        <f t="shared" si="404"/>
        <v>1158.5368333333317</v>
      </c>
      <c r="O2156">
        <f t="shared" si="405"/>
        <v>0</v>
      </c>
    </row>
    <row r="2157" spans="1:15" x14ac:dyDescent="0.25">
      <c r="A2157" s="3">
        <v>19.97</v>
      </c>
      <c r="B2157" s="3">
        <f t="shared" si="406"/>
        <v>24.97</v>
      </c>
      <c r="C2157" s="3">
        <f t="shared" si="407"/>
        <v>6.25</v>
      </c>
      <c r="D2157" s="4">
        <f t="shared" si="399"/>
        <v>62.5</v>
      </c>
      <c r="E2157" s="4">
        <f t="shared" si="400"/>
        <v>399.46</v>
      </c>
      <c r="F2157">
        <f t="shared" si="402"/>
        <v>34694.971585666659</v>
      </c>
      <c r="H2157" s="3"/>
      <c r="J2157" s="3">
        <f t="shared" si="401"/>
        <v>419.46</v>
      </c>
      <c r="K2157" s="3">
        <f t="shared" si="403"/>
        <v>35856.188918999993</v>
      </c>
      <c r="M2157" s="3">
        <f t="shared" si="408"/>
        <v>1161.217333333334</v>
      </c>
      <c r="N2157">
        <f t="shared" si="404"/>
        <v>1161.217333333334</v>
      </c>
      <c r="O2157">
        <f t="shared" si="405"/>
        <v>0</v>
      </c>
    </row>
    <row r="2158" spans="1:15" x14ac:dyDescent="0.25">
      <c r="A2158" s="3">
        <v>19.98</v>
      </c>
      <c r="B2158" s="3">
        <f t="shared" si="406"/>
        <v>24.98</v>
      </c>
      <c r="C2158" s="3">
        <f t="shared" si="407"/>
        <v>6.25</v>
      </c>
      <c r="D2158" s="4">
        <f t="shared" si="399"/>
        <v>62.5</v>
      </c>
      <c r="E2158" s="4">
        <f t="shared" si="400"/>
        <v>399.64</v>
      </c>
      <c r="F2158">
        <f t="shared" si="402"/>
        <v>34740.184142666665</v>
      </c>
      <c r="H2158" s="3"/>
      <c r="J2158" s="3">
        <f t="shared" si="401"/>
        <v>419.64</v>
      </c>
      <c r="K2158" s="3">
        <f t="shared" si="403"/>
        <v>35904.083975999994</v>
      </c>
      <c r="M2158" s="3">
        <f t="shared" si="408"/>
        <v>1163.8998333333293</v>
      </c>
      <c r="N2158">
        <f t="shared" si="404"/>
        <v>1163.8998333333293</v>
      </c>
      <c r="O2158">
        <f t="shared" si="405"/>
        <v>0</v>
      </c>
    </row>
    <row r="2159" spans="1:15" x14ac:dyDescent="0.25">
      <c r="A2159" s="3">
        <v>19.989999999999998</v>
      </c>
      <c r="B2159" s="3">
        <f t="shared" si="406"/>
        <v>24.99</v>
      </c>
      <c r="C2159" s="3">
        <f t="shared" si="407"/>
        <v>6.25</v>
      </c>
      <c r="D2159" s="4">
        <f t="shared" si="399"/>
        <v>62.5</v>
      </c>
      <c r="E2159" s="4">
        <f t="shared" si="400"/>
        <v>399.82</v>
      </c>
      <c r="F2159">
        <f t="shared" si="402"/>
        <v>34785.43666366666</v>
      </c>
      <c r="H2159" s="3"/>
      <c r="J2159" s="3">
        <f t="shared" si="401"/>
        <v>419.82</v>
      </c>
      <c r="K2159" s="3">
        <f t="shared" si="403"/>
        <v>35952.020997</v>
      </c>
      <c r="M2159" s="3">
        <f t="shared" si="408"/>
        <v>1166.5843333333396</v>
      </c>
      <c r="N2159">
        <f t="shared" si="404"/>
        <v>1166.5843333333396</v>
      </c>
      <c r="O2159">
        <f t="shared" si="405"/>
        <v>0</v>
      </c>
    </row>
    <row r="2160" spans="1:15" x14ac:dyDescent="0.25">
      <c r="A2160" s="3">
        <v>20</v>
      </c>
      <c r="B2160" s="3">
        <f t="shared" si="406"/>
        <v>25</v>
      </c>
      <c r="C2160" s="3">
        <f t="shared" si="407"/>
        <v>6.25</v>
      </c>
      <c r="D2160" s="4">
        <f t="shared" si="399"/>
        <v>62.5</v>
      </c>
      <c r="E2160" s="4">
        <f t="shared" si="400"/>
        <v>400</v>
      </c>
      <c r="F2160">
        <f t="shared" si="402"/>
        <v>34830.729166666664</v>
      </c>
      <c r="H2160" s="3"/>
      <c r="J2160" s="3">
        <f t="shared" si="401"/>
        <v>420</v>
      </c>
      <c r="K2160" s="3">
        <f t="shared" si="403"/>
        <v>36000</v>
      </c>
      <c r="M2160" s="3">
        <f t="shared" si="408"/>
        <v>1169.2708333333358</v>
      </c>
      <c r="N2160">
        <f t="shared" si="404"/>
        <v>1169.2708333333358</v>
      </c>
      <c r="O2160">
        <f t="shared" si="405"/>
        <v>0</v>
      </c>
    </row>
    <row r="2161" spans="1:15" x14ac:dyDescent="0.25">
      <c r="A2161" s="3">
        <v>20.010000000000002</v>
      </c>
      <c r="B2161" s="3">
        <f t="shared" si="406"/>
        <v>25.01</v>
      </c>
      <c r="C2161" s="3">
        <f t="shared" si="407"/>
        <v>6.25</v>
      </c>
      <c r="D2161" s="4">
        <f t="shared" si="399"/>
        <v>62.5</v>
      </c>
      <c r="E2161" s="4">
        <f t="shared" si="400"/>
        <v>400.18</v>
      </c>
      <c r="F2161">
        <f t="shared" si="402"/>
        <v>34876.061669666669</v>
      </c>
      <c r="H2161" s="3"/>
      <c r="J2161" s="3">
        <f t="shared" si="401"/>
        <v>420.18</v>
      </c>
      <c r="K2161" s="3">
        <f t="shared" si="403"/>
        <v>36048.021003000009</v>
      </c>
      <c r="M2161" s="3">
        <f t="shared" si="408"/>
        <v>1171.9593333333396</v>
      </c>
      <c r="N2161">
        <f t="shared" si="404"/>
        <v>1171.9593333333396</v>
      </c>
      <c r="O2161">
        <f t="shared" si="405"/>
        <v>0</v>
      </c>
    </row>
    <row r="2162" spans="1:15" x14ac:dyDescent="0.25">
      <c r="A2162" s="3">
        <v>20.02</v>
      </c>
      <c r="B2162" s="3">
        <f t="shared" si="406"/>
        <v>25.02</v>
      </c>
      <c r="C2162" s="3">
        <f t="shared" si="407"/>
        <v>6.25</v>
      </c>
      <c r="D2162" s="4">
        <f t="shared" si="399"/>
        <v>62.5</v>
      </c>
      <c r="E2162" s="4">
        <f t="shared" si="400"/>
        <v>400.36</v>
      </c>
      <c r="F2162">
        <f t="shared" si="402"/>
        <v>34921.434190666667</v>
      </c>
      <c r="H2162" s="3"/>
      <c r="J2162" s="3">
        <f t="shared" si="401"/>
        <v>420.36</v>
      </c>
      <c r="K2162" s="3">
        <f t="shared" si="403"/>
        <v>36096.084024000003</v>
      </c>
      <c r="M2162" s="3">
        <f t="shared" si="408"/>
        <v>1174.6498333333366</v>
      </c>
      <c r="N2162">
        <f t="shared" si="404"/>
        <v>1174.6498333333366</v>
      </c>
      <c r="O2162">
        <f t="shared" si="405"/>
        <v>0</v>
      </c>
    </row>
    <row r="2163" spans="1:15" x14ac:dyDescent="0.25">
      <c r="A2163" s="3">
        <v>20.03</v>
      </c>
      <c r="B2163" s="3">
        <f t="shared" si="406"/>
        <v>25.03</v>
      </c>
      <c r="C2163" s="3">
        <f t="shared" si="407"/>
        <v>6.25</v>
      </c>
      <c r="D2163" s="4">
        <f t="shared" si="399"/>
        <v>62.5</v>
      </c>
      <c r="E2163" s="4">
        <f t="shared" si="400"/>
        <v>400.54</v>
      </c>
      <c r="F2163">
        <f t="shared" si="402"/>
        <v>34966.84674766667</v>
      </c>
      <c r="H2163" s="3"/>
      <c r="J2163" s="3">
        <f t="shared" si="401"/>
        <v>420.54</v>
      </c>
      <c r="K2163" s="3">
        <f t="shared" si="403"/>
        <v>36144.189081000004</v>
      </c>
      <c r="M2163" s="3">
        <f t="shared" si="408"/>
        <v>1177.342333333334</v>
      </c>
      <c r="N2163">
        <f t="shared" si="404"/>
        <v>1177.342333333334</v>
      </c>
      <c r="O2163">
        <f t="shared" si="405"/>
        <v>0</v>
      </c>
    </row>
    <row r="2164" spans="1:15" x14ac:dyDescent="0.25">
      <c r="A2164" s="3">
        <v>20.04</v>
      </c>
      <c r="B2164" s="3">
        <f t="shared" si="406"/>
        <v>25.04</v>
      </c>
      <c r="C2164" s="3">
        <f t="shared" si="407"/>
        <v>6.25</v>
      </c>
      <c r="D2164" s="4">
        <f t="shared" si="399"/>
        <v>62.5</v>
      </c>
      <c r="E2164" s="4">
        <f t="shared" si="400"/>
        <v>400.71999999999997</v>
      </c>
      <c r="F2164">
        <f t="shared" si="402"/>
        <v>35012.299358666663</v>
      </c>
      <c r="H2164" s="3"/>
      <c r="J2164" s="3">
        <f t="shared" si="401"/>
        <v>420.71999999999997</v>
      </c>
      <c r="K2164" s="3">
        <f t="shared" si="403"/>
        <v>36192.336191999995</v>
      </c>
      <c r="M2164" s="3">
        <f t="shared" si="408"/>
        <v>1180.0368333333317</v>
      </c>
      <c r="N2164">
        <f t="shared" si="404"/>
        <v>1180.0368333333317</v>
      </c>
      <c r="O2164">
        <f t="shared" si="405"/>
        <v>0</v>
      </c>
    </row>
    <row r="2165" spans="1:15" x14ac:dyDescent="0.25">
      <c r="A2165" s="3">
        <v>20.05</v>
      </c>
      <c r="B2165" s="3">
        <f t="shared" si="406"/>
        <v>25.05</v>
      </c>
      <c r="C2165" s="3">
        <f t="shared" si="407"/>
        <v>6.25</v>
      </c>
      <c r="D2165" s="4">
        <f t="shared" si="399"/>
        <v>62.5</v>
      </c>
      <c r="E2165" s="4">
        <f t="shared" si="400"/>
        <v>400.90000000000003</v>
      </c>
      <c r="F2165">
        <f t="shared" si="402"/>
        <v>35057.792041666668</v>
      </c>
      <c r="H2165" s="3"/>
      <c r="J2165" s="3">
        <f t="shared" si="401"/>
        <v>420.90000000000003</v>
      </c>
      <c r="K2165" s="3">
        <f t="shared" si="403"/>
        <v>36240.525375000005</v>
      </c>
      <c r="M2165" s="3">
        <f t="shared" si="408"/>
        <v>1182.7333333333372</v>
      </c>
      <c r="N2165">
        <f t="shared" si="404"/>
        <v>1182.7333333333372</v>
      </c>
      <c r="O2165">
        <f t="shared" si="405"/>
        <v>0</v>
      </c>
    </row>
    <row r="2166" spans="1:15" x14ac:dyDescent="0.25">
      <c r="A2166" s="3">
        <v>20.059999999999999</v>
      </c>
      <c r="B2166" s="3">
        <f t="shared" si="406"/>
        <v>25.06</v>
      </c>
      <c r="C2166" s="3">
        <f t="shared" si="407"/>
        <v>6.25</v>
      </c>
      <c r="D2166" s="4">
        <f t="shared" si="399"/>
        <v>62.5</v>
      </c>
      <c r="E2166" s="4">
        <f t="shared" si="400"/>
        <v>401.08</v>
      </c>
      <c r="F2166">
        <f t="shared" si="402"/>
        <v>35103.324814666659</v>
      </c>
      <c r="H2166" s="3"/>
      <c r="J2166" s="3">
        <f t="shared" si="401"/>
        <v>421.08</v>
      </c>
      <c r="K2166" s="3">
        <f t="shared" si="403"/>
        <v>36288.756647999995</v>
      </c>
      <c r="M2166" s="3">
        <f t="shared" si="408"/>
        <v>1185.4318333333358</v>
      </c>
      <c r="N2166">
        <f t="shared" si="404"/>
        <v>1185.4318333333358</v>
      </c>
      <c r="O2166">
        <f t="shared" si="405"/>
        <v>0</v>
      </c>
    </row>
    <row r="2167" spans="1:15" x14ac:dyDescent="0.25">
      <c r="A2167" s="3">
        <v>20.07</v>
      </c>
      <c r="B2167" s="3">
        <f t="shared" si="406"/>
        <v>25.07</v>
      </c>
      <c r="C2167" s="3">
        <f t="shared" si="407"/>
        <v>6.25</v>
      </c>
      <c r="D2167" s="4">
        <f t="shared" si="399"/>
        <v>62.5</v>
      </c>
      <c r="E2167" s="4">
        <f t="shared" si="400"/>
        <v>401.26</v>
      </c>
      <c r="F2167">
        <f t="shared" si="402"/>
        <v>35148.897695666667</v>
      </c>
      <c r="H2167" s="3"/>
      <c r="J2167" s="3">
        <f t="shared" si="401"/>
        <v>421.26</v>
      </c>
      <c r="K2167" s="3">
        <f t="shared" si="403"/>
        <v>36337.030029000001</v>
      </c>
      <c r="M2167" s="3">
        <f t="shared" si="408"/>
        <v>1188.1323333333348</v>
      </c>
      <c r="N2167">
        <f t="shared" si="404"/>
        <v>1188.1323333333348</v>
      </c>
      <c r="O2167">
        <f t="shared" si="405"/>
        <v>0</v>
      </c>
    </row>
    <row r="2168" spans="1:15" x14ac:dyDescent="0.25">
      <c r="A2168" s="3">
        <v>20.079999999999998</v>
      </c>
      <c r="B2168" s="3">
        <f t="shared" si="406"/>
        <v>25.08</v>
      </c>
      <c r="C2168" s="3">
        <f t="shared" si="407"/>
        <v>6.25</v>
      </c>
      <c r="D2168" s="4">
        <f t="shared" si="399"/>
        <v>62.5</v>
      </c>
      <c r="E2168" s="4">
        <f t="shared" si="400"/>
        <v>401.43999999999994</v>
      </c>
      <c r="F2168">
        <f t="shared" si="402"/>
        <v>35194.510702666659</v>
      </c>
      <c r="H2168" s="3"/>
      <c r="J2168" s="3">
        <f t="shared" si="401"/>
        <v>421.43999999999994</v>
      </c>
      <c r="K2168" s="3">
        <f t="shared" si="403"/>
        <v>36385.345535999986</v>
      </c>
      <c r="M2168" s="3">
        <f t="shared" si="408"/>
        <v>1190.834833333327</v>
      </c>
      <c r="N2168">
        <f t="shared" si="404"/>
        <v>1190.834833333327</v>
      </c>
      <c r="O2168">
        <f t="shared" si="405"/>
        <v>0</v>
      </c>
    </row>
    <row r="2169" spans="1:15" x14ac:dyDescent="0.25">
      <c r="A2169" s="3">
        <v>20.09</v>
      </c>
      <c r="B2169" s="3">
        <f t="shared" si="406"/>
        <v>25.09</v>
      </c>
      <c r="C2169" s="3">
        <f t="shared" si="407"/>
        <v>6.25</v>
      </c>
      <c r="D2169" s="4">
        <f t="shared" si="399"/>
        <v>62.5</v>
      </c>
      <c r="E2169" s="4">
        <f t="shared" si="400"/>
        <v>401.62</v>
      </c>
      <c r="F2169">
        <f t="shared" si="402"/>
        <v>35240.163853666665</v>
      </c>
      <c r="H2169" s="3"/>
      <c r="J2169" s="3">
        <f t="shared" si="401"/>
        <v>421.62</v>
      </c>
      <c r="K2169" s="3">
        <f t="shared" si="403"/>
        <v>36433.703186999999</v>
      </c>
      <c r="M2169" s="3">
        <f t="shared" si="408"/>
        <v>1193.5393333333341</v>
      </c>
      <c r="N2169">
        <f t="shared" si="404"/>
        <v>1193.5393333333341</v>
      </c>
      <c r="O2169">
        <f t="shared" si="405"/>
        <v>0</v>
      </c>
    </row>
    <row r="2170" spans="1:15" x14ac:dyDescent="0.25">
      <c r="A2170" s="3">
        <v>20.100000000000001</v>
      </c>
      <c r="B2170" s="3">
        <f t="shared" si="406"/>
        <v>25.1</v>
      </c>
      <c r="C2170" s="3">
        <f t="shared" si="407"/>
        <v>6.25</v>
      </c>
      <c r="D2170" s="4">
        <f t="shared" si="399"/>
        <v>62.5</v>
      </c>
      <c r="E2170" s="4">
        <f t="shared" si="400"/>
        <v>401.8</v>
      </c>
      <c r="F2170">
        <f t="shared" si="402"/>
        <v>35285.857166666668</v>
      </c>
      <c r="H2170" s="3"/>
      <c r="J2170" s="3">
        <f t="shared" si="401"/>
        <v>421.8</v>
      </c>
      <c r="K2170" s="3">
        <f t="shared" si="403"/>
        <v>36482.103000000003</v>
      </c>
      <c r="M2170" s="3">
        <f t="shared" si="408"/>
        <v>1196.2458333333343</v>
      </c>
      <c r="N2170">
        <f t="shared" si="404"/>
        <v>1196.2458333333343</v>
      </c>
      <c r="O2170">
        <f t="shared" si="405"/>
        <v>0</v>
      </c>
    </row>
    <row r="2171" spans="1:15" x14ac:dyDescent="0.25">
      <c r="A2171" s="3">
        <v>20.11</v>
      </c>
      <c r="B2171" s="3">
        <f t="shared" si="406"/>
        <v>25.11</v>
      </c>
      <c r="C2171" s="3">
        <f t="shared" si="407"/>
        <v>6.25</v>
      </c>
      <c r="D2171" s="4">
        <f t="shared" si="399"/>
        <v>62.5</v>
      </c>
      <c r="E2171" s="4">
        <f t="shared" si="400"/>
        <v>401.98</v>
      </c>
      <c r="F2171">
        <f t="shared" si="402"/>
        <v>35331.590659666668</v>
      </c>
      <c r="H2171" s="3"/>
      <c r="J2171" s="3">
        <f t="shared" si="401"/>
        <v>421.98</v>
      </c>
      <c r="K2171" s="3">
        <f t="shared" si="403"/>
        <v>36530.544993000003</v>
      </c>
      <c r="M2171" s="3">
        <f t="shared" si="408"/>
        <v>1198.9543333333349</v>
      </c>
      <c r="N2171">
        <f t="shared" si="404"/>
        <v>1198.9543333333349</v>
      </c>
      <c r="O2171">
        <f t="shared" si="405"/>
        <v>0</v>
      </c>
    </row>
    <row r="2172" spans="1:15" x14ac:dyDescent="0.25">
      <c r="A2172" s="3">
        <v>20.12</v>
      </c>
      <c r="B2172" s="3">
        <f t="shared" si="406"/>
        <v>25.12</v>
      </c>
      <c r="C2172" s="3">
        <f t="shared" si="407"/>
        <v>6.25</v>
      </c>
      <c r="D2172" s="4">
        <f t="shared" si="399"/>
        <v>62.5</v>
      </c>
      <c r="E2172" s="4">
        <f t="shared" si="400"/>
        <v>402.16</v>
      </c>
      <c r="F2172">
        <f t="shared" si="402"/>
        <v>35377.36435066667</v>
      </c>
      <c r="H2172" s="3"/>
      <c r="J2172" s="3">
        <f t="shared" si="401"/>
        <v>422.16</v>
      </c>
      <c r="K2172" s="3">
        <f t="shared" si="403"/>
        <v>36579.029183999999</v>
      </c>
      <c r="M2172" s="3">
        <f t="shared" si="408"/>
        <v>1201.6648333333287</v>
      </c>
      <c r="N2172">
        <f t="shared" si="404"/>
        <v>1201.6648333333287</v>
      </c>
      <c r="O2172">
        <f t="shared" si="405"/>
        <v>0</v>
      </c>
    </row>
    <row r="2173" spans="1:15" x14ac:dyDescent="0.25">
      <c r="A2173" s="3">
        <v>20.13</v>
      </c>
      <c r="B2173" s="3">
        <f t="shared" si="406"/>
        <v>25.13</v>
      </c>
      <c r="C2173" s="3">
        <f t="shared" si="407"/>
        <v>6.25</v>
      </c>
      <c r="D2173" s="4">
        <f t="shared" si="399"/>
        <v>62.5</v>
      </c>
      <c r="E2173" s="4">
        <f t="shared" si="400"/>
        <v>402.34</v>
      </c>
      <c r="F2173">
        <f t="shared" si="402"/>
        <v>35423.178257666659</v>
      </c>
      <c r="H2173" s="3"/>
      <c r="J2173" s="3">
        <f t="shared" si="401"/>
        <v>422.34</v>
      </c>
      <c r="K2173" s="3">
        <f t="shared" si="403"/>
        <v>36627.555590999997</v>
      </c>
      <c r="M2173" s="3">
        <f t="shared" si="408"/>
        <v>1204.3773333333374</v>
      </c>
      <c r="N2173">
        <f t="shared" si="404"/>
        <v>1204.3773333333374</v>
      </c>
      <c r="O2173">
        <f t="shared" si="405"/>
        <v>0</v>
      </c>
    </row>
    <row r="2174" spans="1:15" x14ac:dyDescent="0.25">
      <c r="A2174" s="3">
        <v>20.14</v>
      </c>
      <c r="B2174" s="3">
        <f t="shared" si="406"/>
        <v>25.14</v>
      </c>
      <c r="C2174" s="3">
        <f t="shared" si="407"/>
        <v>6.25</v>
      </c>
      <c r="D2174" s="4">
        <f t="shared" si="399"/>
        <v>62.5</v>
      </c>
      <c r="E2174" s="4">
        <f t="shared" si="400"/>
        <v>402.52</v>
      </c>
      <c r="F2174">
        <f t="shared" si="402"/>
        <v>35469.032398666663</v>
      </c>
      <c r="H2174" s="3"/>
      <c r="J2174" s="3">
        <f t="shared" si="401"/>
        <v>422.52</v>
      </c>
      <c r="K2174" s="3">
        <f t="shared" si="403"/>
        <v>36676.124232000002</v>
      </c>
      <c r="M2174" s="3">
        <f t="shared" si="408"/>
        <v>1207.0918333333393</v>
      </c>
      <c r="N2174">
        <f t="shared" si="404"/>
        <v>1207.0918333333393</v>
      </c>
      <c r="O2174">
        <f t="shared" si="405"/>
        <v>0</v>
      </c>
    </row>
    <row r="2175" spans="1:15" x14ac:dyDescent="0.25">
      <c r="A2175" s="3">
        <v>20.149999999999999</v>
      </c>
      <c r="B2175" s="3">
        <f t="shared" si="406"/>
        <v>25.15</v>
      </c>
      <c r="C2175" s="3">
        <f t="shared" si="407"/>
        <v>6.25</v>
      </c>
      <c r="D2175" s="4">
        <f t="shared" si="399"/>
        <v>62.5</v>
      </c>
      <c r="E2175" s="4">
        <f t="shared" si="400"/>
        <v>402.7</v>
      </c>
      <c r="F2175">
        <f t="shared" si="402"/>
        <v>35514.926791666665</v>
      </c>
      <c r="H2175" s="3"/>
      <c r="J2175" s="3">
        <f t="shared" si="401"/>
        <v>422.7</v>
      </c>
      <c r="K2175" s="3">
        <f t="shared" si="403"/>
        <v>36724.735124999992</v>
      </c>
      <c r="M2175" s="3">
        <f t="shared" si="408"/>
        <v>1209.808333333327</v>
      </c>
      <c r="N2175">
        <f t="shared" si="404"/>
        <v>1209.808333333327</v>
      </c>
      <c r="O2175">
        <f t="shared" si="405"/>
        <v>0</v>
      </c>
    </row>
    <row r="2176" spans="1:15" x14ac:dyDescent="0.25">
      <c r="A2176" s="3">
        <v>20.16</v>
      </c>
      <c r="B2176" s="3">
        <f t="shared" si="406"/>
        <v>25.16</v>
      </c>
      <c r="C2176" s="3">
        <f t="shared" si="407"/>
        <v>6.25</v>
      </c>
      <c r="D2176" s="4">
        <f t="shared" si="399"/>
        <v>62.5</v>
      </c>
      <c r="E2176" s="4">
        <f t="shared" si="400"/>
        <v>402.88</v>
      </c>
      <c r="F2176">
        <f t="shared" si="402"/>
        <v>35560.861454666665</v>
      </c>
      <c r="H2176" s="3"/>
      <c r="J2176" s="3">
        <f t="shared" si="401"/>
        <v>422.88</v>
      </c>
      <c r="K2176" s="3">
        <f t="shared" si="403"/>
        <v>36773.388288000002</v>
      </c>
      <c r="M2176" s="3">
        <f t="shared" si="408"/>
        <v>1212.526833333337</v>
      </c>
      <c r="N2176">
        <f t="shared" si="404"/>
        <v>1212.526833333337</v>
      </c>
      <c r="O2176">
        <f t="shared" si="405"/>
        <v>0</v>
      </c>
    </row>
    <row r="2177" spans="1:15" x14ac:dyDescent="0.25">
      <c r="A2177" s="3">
        <v>20.170000000000002</v>
      </c>
      <c r="B2177" s="3">
        <f t="shared" si="406"/>
        <v>25.17</v>
      </c>
      <c r="C2177" s="3">
        <f t="shared" si="407"/>
        <v>6.25</v>
      </c>
      <c r="D2177" s="4">
        <f t="shared" si="399"/>
        <v>62.5</v>
      </c>
      <c r="E2177" s="4">
        <f t="shared" si="400"/>
        <v>403.06000000000006</v>
      </c>
      <c r="F2177">
        <f t="shared" si="402"/>
        <v>35606.836405666676</v>
      </c>
      <c r="H2177" s="3"/>
      <c r="J2177" s="3">
        <f t="shared" si="401"/>
        <v>423.06000000000006</v>
      </c>
      <c r="K2177" s="3">
        <f t="shared" si="403"/>
        <v>36822.083739000009</v>
      </c>
      <c r="M2177" s="3">
        <f t="shared" si="408"/>
        <v>1215.2473333333328</v>
      </c>
      <c r="N2177">
        <f t="shared" si="404"/>
        <v>1215.2473333333328</v>
      </c>
      <c r="O2177">
        <f t="shared" si="405"/>
        <v>0</v>
      </c>
    </row>
    <row r="2178" spans="1:15" x14ac:dyDescent="0.25">
      <c r="A2178" s="3">
        <v>20.18</v>
      </c>
      <c r="B2178" s="3">
        <f t="shared" si="406"/>
        <v>25.18</v>
      </c>
      <c r="C2178" s="3">
        <f t="shared" si="407"/>
        <v>6.25</v>
      </c>
      <c r="D2178" s="4">
        <f t="shared" si="399"/>
        <v>62.5</v>
      </c>
      <c r="E2178" s="4">
        <f t="shared" si="400"/>
        <v>403.24</v>
      </c>
      <c r="F2178">
        <f t="shared" si="402"/>
        <v>35652.851662666668</v>
      </c>
      <c r="H2178" s="3"/>
      <c r="J2178" s="3">
        <f t="shared" si="401"/>
        <v>423.24</v>
      </c>
      <c r="K2178" s="3">
        <f t="shared" si="403"/>
        <v>36870.821495999997</v>
      </c>
      <c r="M2178" s="3">
        <f t="shared" si="408"/>
        <v>1217.969833333329</v>
      </c>
      <c r="N2178">
        <f t="shared" si="404"/>
        <v>1217.969833333329</v>
      </c>
      <c r="O2178">
        <f t="shared" si="405"/>
        <v>0</v>
      </c>
    </row>
    <row r="2179" spans="1:15" x14ac:dyDescent="0.25">
      <c r="A2179" s="3">
        <v>20.190000000000001</v>
      </c>
      <c r="B2179" s="3">
        <f t="shared" si="406"/>
        <v>25.19</v>
      </c>
      <c r="C2179" s="3">
        <f t="shared" si="407"/>
        <v>6.25</v>
      </c>
      <c r="D2179" s="4">
        <f t="shared" si="399"/>
        <v>62.5</v>
      </c>
      <c r="E2179" s="4">
        <f t="shared" si="400"/>
        <v>403.42</v>
      </c>
      <c r="F2179">
        <f t="shared" si="402"/>
        <v>35698.907243666676</v>
      </c>
      <c r="H2179" s="3"/>
      <c r="J2179" s="3">
        <f t="shared" si="401"/>
        <v>423.42</v>
      </c>
      <c r="K2179" s="3">
        <f t="shared" si="403"/>
        <v>36919.601577000009</v>
      </c>
      <c r="M2179" s="3">
        <f t="shared" si="408"/>
        <v>1220.6943333333329</v>
      </c>
      <c r="N2179">
        <f t="shared" si="404"/>
        <v>1220.6943333333329</v>
      </c>
      <c r="O2179">
        <f t="shared" si="405"/>
        <v>0</v>
      </c>
    </row>
    <row r="2180" spans="1:15" x14ac:dyDescent="0.25">
      <c r="A2180" s="3">
        <v>20.2</v>
      </c>
      <c r="B2180" s="3">
        <f t="shared" si="406"/>
        <v>25.2</v>
      </c>
      <c r="C2180" s="3">
        <f t="shared" si="407"/>
        <v>6.25</v>
      </c>
      <c r="D2180" s="4">
        <f t="shared" si="399"/>
        <v>62.5</v>
      </c>
      <c r="E2180" s="4">
        <f t="shared" si="400"/>
        <v>403.59999999999997</v>
      </c>
      <c r="F2180">
        <f t="shared" si="402"/>
        <v>35745.003166666662</v>
      </c>
      <c r="H2180" s="3"/>
      <c r="J2180" s="3">
        <f t="shared" si="401"/>
        <v>423.59999999999997</v>
      </c>
      <c r="K2180" s="3">
        <f t="shared" si="403"/>
        <v>36968.423999999999</v>
      </c>
      <c r="M2180" s="3">
        <f t="shared" si="408"/>
        <v>1223.4208333333372</v>
      </c>
      <c r="N2180">
        <f t="shared" si="404"/>
        <v>1223.4208333333372</v>
      </c>
      <c r="O2180">
        <f t="shared" si="405"/>
        <v>0</v>
      </c>
    </row>
    <row r="2181" spans="1:15" x14ac:dyDescent="0.25">
      <c r="A2181" s="3">
        <v>20.21</v>
      </c>
      <c r="B2181" s="3">
        <f t="shared" si="406"/>
        <v>25.21</v>
      </c>
      <c r="C2181" s="3">
        <f t="shared" si="407"/>
        <v>6.25</v>
      </c>
      <c r="D2181" s="4">
        <f t="shared" si="399"/>
        <v>62.5</v>
      </c>
      <c r="E2181" s="4">
        <f t="shared" si="400"/>
        <v>403.78000000000003</v>
      </c>
      <c r="F2181">
        <f t="shared" si="402"/>
        <v>35791.139449666676</v>
      </c>
      <c r="H2181" s="3"/>
      <c r="J2181" s="3">
        <f t="shared" si="401"/>
        <v>423.78000000000003</v>
      </c>
      <c r="K2181" s="3">
        <f t="shared" si="403"/>
        <v>37017.288783000011</v>
      </c>
      <c r="M2181" s="3">
        <f t="shared" si="408"/>
        <v>1226.1493333333347</v>
      </c>
      <c r="N2181">
        <f t="shared" si="404"/>
        <v>1226.1493333333347</v>
      </c>
      <c r="O2181">
        <f t="shared" si="405"/>
        <v>0</v>
      </c>
    </row>
    <row r="2182" spans="1:15" x14ac:dyDescent="0.25">
      <c r="A2182" s="3">
        <v>20.22</v>
      </c>
      <c r="B2182" s="3">
        <f t="shared" si="406"/>
        <v>25.22</v>
      </c>
      <c r="C2182" s="3">
        <f t="shared" si="407"/>
        <v>6.25</v>
      </c>
      <c r="D2182" s="4">
        <f t="shared" si="399"/>
        <v>62.5</v>
      </c>
      <c r="E2182" s="4">
        <f t="shared" si="400"/>
        <v>403.96</v>
      </c>
      <c r="F2182">
        <f t="shared" si="402"/>
        <v>35837.316110666667</v>
      </c>
      <c r="H2182" s="3"/>
      <c r="J2182" s="3">
        <f t="shared" si="401"/>
        <v>423.96</v>
      </c>
      <c r="K2182" s="3">
        <f t="shared" si="403"/>
        <v>37066.195943999992</v>
      </c>
      <c r="M2182" s="3">
        <f t="shared" si="408"/>
        <v>1228.8798333333252</v>
      </c>
      <c r="N2182">
        <f t="shared" si="404"/>
        <v>1228.8798333333252</v>
      </c>
      <c r="O2182">
        <f t="shared" si="405"/>
        <v>0</v>
      </c>
    </row>
    <row r="2183" spans="1:15" x14ac:dyDescent="0.25">
      <c r="A2183" s="3">
        <v>20.23</v>
      </c>
      <c r="B2183" s="3">
        <f t="shared" si="406"/>
        <v>25.23</v>
      </c>
      <c r="C2183" s="3">
        <f t="shared" si="407"/>
        <v>6.25</v>
      </c>
      <c r="D2183" s="4">
        <f t="shared" si="399"/>
        <v>62.5</v>
      </c>
      <c r="E2183" s="4">
        <f t="shared" si="400"/>
        <v>404.14</v>
      </c>
      <c r="F2183">
        <f t="shared" si="402"/>
        <v>35883.533167666668</v>
      </c>
      <c r="H2183" s="3"/>
      <c r="J2183" s="3">
        <f t="shared" si="401"/>
        <v>424.14</v>
      </c>
      <c r="K2183" s="3">
        <f t="shared" si="403"/>
        <v>37115.145501000006</v>
      </c>
      <c r="M2183" s="3">
        <f t="shared" si="408"/>
        <v>1231.612333333338</v>
      </c>
      <c r="N2183">
        <f t="shared" si="404"/>
        <v>1231.612333333338</v>
      </c>
      <c r="O2183">
        <f t="shared" si="405"/>
        <v>0</v>
      </c>
    </row>
    <row r="2184" spans="1:15" x14ac:dyDescent="0.25">
      <c r="A2184" s="3">
        <v>20.239999999999998</v>
      </c>
      <c r="B2184" s="3">
        <f t="shared" si="406"/>
        <v>25.24</v>
      </c>
      <c r="C2184" s="3">
        <f t="shared" si="407"/>
        <v>6.25</v>
      </c>
      <c r="D2184" s="4">
        <f t="shared" si="399"/>
        <v>62.5</v>
      </c>
      <c r="E2184" s="4">
        <f t="shared" si="400"/>
        <v>404.32</v>
      </c>
      <c r="F2184">
        <f t="shared" si="402"/>
        <v>35929.790638666658</v>
      </c>
      <c r="H2184" s="3"/>
      <c r="J2184" s="3">
        <f t="shared" si="401"/>
        <v>424.32</v>
      </c>
      <c r="K2184" s="3">
        <f t="shared" si="403"/>
        <v>37164.137471999995</v>
      </c>
      <c r="M2184" s="3">
        <f t="shared" si="408"/>
        <v>1234.3468333333367</v>
      </c>
      <c r="N2184">
        <f t="shared" si="404"/>
        <v>1234.3468333333367</v>
      </c>
      <c r="O2184">
        <f t="shared" si="405"/>
        <v>0</v>
      </c>
    </row>
    <row r="2185" spans="1:15" x14ac:dyDescent="0.25">
      <c r="A2185" s="3">
        <v>20.25</v>
      </c>
      <c r="B2185" s="3">
        <f t="shared" si="406"/>
        <v>25.25</v>
      </c>
      <c r="C2185" s="3">
        <f t="shared" si="407"/>
        <v>6.25</v>
      </c>
      <c r="D2185" s="4">
        <f t="shared" si="399"/>
        <v>62.5</v>
      </c>
      <c r="E2185" s="4">
        <f t="shared" si="400"/>
        <v>404.5</v>
      </c>
      <c r="F2185">
        <f t="shared" si="402"/>
        <v>35976.088541666664</v>
      </c>
      <c r="H2185" s="3"/>
      <c r="J2185" s="3">
        <f t="shared" si="401"/>
        <v>424.5</v>
      </c>
      <c r="K2185" s="3">
        <f t="shared" si="403"/>
        <v>37213.171875</v>
      </c>
      <c r="M2185" s="3">
        <f t="shared" si="408"/>
        <v>1237.0833333333358</v>
      </c>
      <c r="N2185">
        <f t="shared" si="404"/>
        <v>1237.0833333333358</v>
      </c>
      <c r="O2185">
        <f t="shared" si="405"/>
        <v>0</v>
      </c>
    </row>
    <row r="2186" spans="1:15" x14ac:dyDescent="0.25">
      <c r="A2186" s="3">
        <v>20.260000000000002</v>
      </c>
      <c r="B2186" s="3">
        <f t="shared" si="406"/>
        <v>25.26</v>
      </c>
      <c r="C2186" s="3">
        <f t="shared" si="407"/>
        <v>6.25</v>
      </c>
      <c r="D2186" s="4">
        <f t="shared" si="399"/>
        <v>62.5</v>
      </c>
      <c r="E2186" s="4">
        <f t="shared" si="400"/>
        <v>404.68</v>
      </c>
      <c r="F2186">
        <f t="shared" si="402"/>
        <v>36022.426894666671</v>
      </c>
      <c r="H2186" s="3"/>
      <c r="J2186" s="3">
        <f t="shared" si="401"/>
        <v>424.68</v>
      </c>
      <c r="K2186" s="3">
        <f t="shared" si="403"/>
        <v>37262.248728000006</v>
      </c>
      <c r="M2186" s="3">
        <f t="shared" si="408"/>
        <v>1239.8218333333352</v>
      </c>
      <c r="N2186">
        <f t="shared" si="404"/>
        <v>1239.8218333333352</v>
      </c>
      <c r="O2186">
        <f t="shared" si="405"/>
        <v>0</v>
      </c>
    </row>
    <row r="2187" spans="1:15" x14ac:dyDescent="0.25">
      <c r="A2187" s="3">
        <v>20.27</v>
      </c>
      <c r="B2187" s="3">
        <f t="shared" si="406"/>
        <v>25.27</v>
      </c>
      <c r="C2187" s="3">
        <f t="shared" si="407"/>
        <v>6.25</v>
      </c>
      <c r="D2187" s="4">
        <f t="shared" si="399"/>
        <v>62.5</v>
      </c>
      <c r="E2187" s="4">
        <f t="shared" si="400"/>
        <v>404.86</v>
      </c>
      <c r="F2187">
        <f t="shared" si="402"/>
        <v>36068.805715666662</v>
      </c>
      <c r="H2187" s="3"/>
      <c r="J2187" s="3">
        <f t="shared" si="401"/>
        <v>424.86</v>
      </c>
      <c r="K2187" s="3">
        <f t="shared" si="403"/>
        <v>37311.368049000004</v>
      </c>
      <c r="M2187" s="3">
        <f t="shared" si="408"/>
        <v>1242.5623333333424</v>
      </c>
      <c r="N2187">
        <f t="shared" si="404"/>
        <v>1242.5623333333424</v>
      </c>
      <c r="O2187">
        <f t="shared" si="405"/>
        <v>0</v>
      </c>
    </row>
    <row r="2188" spans="1:15" x14ac:dyDescent="0.25">
      <c r="A2188" s="3">
        <v>20.28</v>
      </c>
      <c r="B2188" s="3">
        <f t="shared" si="406"/>
        <v>25.28</v>
      </c>
      <c r="C2188" s="3">
        <f t="shared" si="407"/>
        <v>6.25</v>
      </c>
      <c r="D2188" s="4">
        <f t="shared" si="399"/>
        <v>62.5</v>
      </c>
      <c r="E2188" s="4">
        <f t="shared" si="400"/>
        <v>405.04</v>
      </c>
      <c r="F2188">
        <f t="shared" si="402"/>
        <v>36115.225022666666</v>
      </c>
      <c r="H2188" s="3"/>
      <c r="J2188" s="3">
        <f t="shared" si="401"/>
        <v>425.04</v>
      </c>
      <c r="K2188" s="3">
        <f t="shared" si="403"/>
        <v>37360.529856000008</v>
      </c>
      <c r="M2188" s="3">
        <f t="shared" si="408"/>
        <v>1245.3048333333427</v>
      </c>
      <c r="N2188">
        <f t="shared" si="404"/>
        <v>1245.3048333333427</v>
      </c>
      <c r="O2188">
        <f t="shared" si="405"/>
        <v>0</v>
      </c>
    </row>
    <row r="2189" spans="1:15" x14ac:dyDescent="0.25">
      <c r="A2189" s="3">
        <v>20.29</v>
      </c>
      <c r="B2189" s="3">
        <f t="shared" si="406"/>
        <v>25.29</v>
      </c>
      <c r="C2189" s="3">
        <f t="shared" si="407"/>
        <v>6.25</v>
      </c>
      <c r="D2189" s="4">
        <f t="shared" si="399"/>
        <v>62.5</v>
      </c>
      <c r="E2189" s="4">
        <f t="shared" si="400"/>
        <v>405.21999999999997</v>
      </c>
      <c r="F2189">
        <f t="shared" si="402"/>
        <v>36161.684833666659</v>
      </c>
      <c r="H2189" s="3"/>
      <c r="J2189" s="3">
        <f t="shared" si="401"/>
        <v>425.21999999999997</v>
      </c>
      <c r="K2189" s="3">
        <f t="shared" si="403"/>
        <v>37409.734166999995</v>
      </c>
      <c r="M2189" s="3">
        <f t="shared" si="408"/>
        <v>1248.0493333333361</v>
      </c>
      <c r="N2189">
        <f t="shared" si="404"/>
        <v>1248.0493333333361</v>
      </c>
      <c r="O2189">
        <f t="shared" si="405"/>
        <v>0</v>
      </c>
    </row>
    <row r="2190" spans="1:15" x14ac:dyDescent="0.25">
      <c r="A2190" s="3">
        <v>20.3</v>
      </c>
      <c r="B2190" s="3">
        <f t="shared" si="406"/>
        <v>25.3</v>
      </c>
      <c r="C2190" s="3">
        <f t="shared" si="407"/>
        <v>6.25</v>
      </c>
      <c r="D2190" s="4">
        <f t="shared" si="399"/>
        <v>62.5</v>
      </c>
      <c r="E2190" s="4">
        <f t="shared" si="400"/>
        <v>405.40000000000003</v>
      </c>
      <c r="F2190">
        <f t="shared" si="402"/>
        <v>36208.18516666667</v>
      </c>
      <c r="H2190" s="3"/>
      <c r="J2190" s="3">
        <f t="shared" si="401"/>
        <v>425.40000000000003</v>
      </c>
      <c r="K2190" s="3">
        <f t="shared" si="403"/>
        <v>37458.981</v>
      </c>
      <c r="M2190" s="3">
        <f t="shared" si="408"/>
        <v>1250.7958333333299</v>
      </c>
      <c r="N2190">
        <f t="shared" si="404"/>
        <v>1250.7958333333299</v>
      </c>
      <c r="O2190">
        <f t="shared" si="405"/>
        <v>0</v>
      </c>
    </row>
    <row r="2191" spans="1:15" x14ac:dyDescent="0.25">
      <c r="A2191" s="3">
        <v>20.309999999999999</v>
      </c>
      <c r="B2191" s="3">
        <f t="shared" si="406"/>
        <v>25.31</v>
      </c>
      <c r="C2191" s="3">
        <f t="shared" si="407"/>
        <v>6.25</v>
      </c>
      <c r="D2191" s="4">
        <f t="shared" si="399"/>
        <v>62.5</v>
      </c>
      <c r="E2191" s="4">
        <f t="shared" si="400"/>
        <v>405.58</v>
      </c>
      <c r="F2191">
        <f t="shared" si="402"/>
        <v>36254.726039666661</v>
      </c>
      <c r="H2191" s="3"/>
      <c r="J2191" s="3">
        <f t="shared" si="401"/>
        <v>425.58</v>
      </c>
      <c r="K2191" s="3">
        <f t="shared" si="403"/>
        <v>37508.270372999992</v>
      </c>
      <c r="M2191" s="3">
        <f t="shared" si="408"/>
        <v>1253.5443333333315</v>
      </c>
      <c r="N2191">
        <f t="shared" si="404"/>
        <v>1253.5443333333315</v>
      </c>
      <c r="O2191">
        <f t="shared" si="405"/>
        <v>0</v>
      </c>
    </row>
    <row r="2192" spans="1:15" x14ac:dyDescent="0.25">
      <c r="A2192" s="3">
        <v>20.32</v>
      </c>
      <c r="B2192" s="3">
        <f t="shared" si="406"/>
        <v>25.32</v>
      </c>
      <c r="C2192" s="3">
        <f t="shared" si="407"/>
        <v>6.25</v>
      </c>
      <c r="D2192" s="4">
        <f t="shared" si="399"/>
        <v>62.5</v>
      </c>
      <c r="E2192" s="4">
        <f t="shared" si="400"/>
        <v>405.76</v>
      </c>
      <c r="F2192">
        <f t="shared" si="402"/>
        <v>36301.307470666667</v>
      </c>
      <c r="H2192" s="3"/>
      <c r="J2192" s="3">
        <f t="shared" si="401"/>
        <v>425.76</v>
      </c>
      <c r="K2192" s="3">
        <f t="shared" si="403"/>
        <v>37557.602304</v>
      </c>
      <c r="M2192" s="3">
        <f t="shared" si="408"/>
        <v>1256.2948333333334</v>
      </c>
      <c r="N2192">
        <f t="shared" si="404"/>
        <v>1256.2948333333334</v>
      </c>
      <c r="O2192">
        <f t="shared" si="405"/>
        <v>0</v>
      </c>
    </row>
    <row r="2193" spans="1:15" x14ac:dyDescent="0.25">
      <c r="A2193" s="3">
        <v>20.329999999999998</v>
      </c>
      <c r="B2193" s="3">
        <f t="shared" si="406"/>
        <v>25.33</v>
      </c>
      <c r="C2193" s="3">
        <f t="shared" si="407"/>
        <v>6.25</v>
      </c>
      <c r="D2193" s="4">
        <f t="shared" si="399"/>
        <v>62.5</v>
      </c>
      <c r="E2193" s="4">
        <f t="shared" si="400"/>
        <v>405.93999999999994</v>
      </c>
      <c r="F2193">
        <f t="shared" si="402"/>
        <v>36347.929477666657</v>
      </c>
      <c r="H2193" s="3"/>
      <c r="J2193" s="3">
        <f t="shared" si="401"/>
        <v>425.93999999999994</v>
      </c>
      <c r="K2193" s="3">
        <f t="shared" si="403"/>
        <v>37606.976810999993</v>
      </c>
      <c r="M2193" s="3">
        <f t="shared" si="408"/>
        <v>1259.0473333333357</v>
      </c>
      <c r="N2193">
        <f t="shared" si="404"/>
        <v>1259.0473333333357</v>
      </c>
      <c r="O2193">
        <f t="shared" si="405"/>
        <v>0</v>
      </c>
    </row>
    <row r="2194" spans="1:15" x14ac:dyDescent="0.25">
      <c r="A2194" s="3">
        <v>20.34</v>
      </c>
      <c r="B2194" s="3">
        <f t="shared" si="406"/>
        <v>25.34</v>
      </c>
      <c r="C2194" s="3">
        <f t="shared" si="407"/>
        <v>6.25</v>
      </c>
      <c r="D2194" s="4">
        <f t="shared" si="399"/>
        <v>62.5</v>
      </c>
      <c r="E2194" s="4">
        <f t="shared" si="400"/>
        <v>406.12</v>
      </c>
      <c r="F2194">
        <f t="shared" si="402"/>
        <v>36394.592078666661</v>
      </c>
      <c r="H2194" s="3"/>
      <c r="J2194" s="3">
        <f t="shared" si="401"/>
        <v>426.12</v>
      </c>
      <c r="K2194" s="3">
        <f t="shared" si="403"/>
        <v>37656.393912</v>
      </c>
      <c r="M2194" s="3">
        <f t="shared" si="408"/>
        <v>1261.8018333333384</v>
      </c>
      <c r="N2194">
        <f t="shared" si="404"/>
        <v>1261.8018333333384</v>
      </c>
      <c r="O2194">
        <f t="shared" si="405"/>
        <v>0</v>
      </c>
    </row>
    <row r="2195" spans="1:15" x14ac:dyDescent="0.25">
      <c r="A2195" s="3">
        <v>20.350000000000001</v>
      </c>
      <c r="B2195" s="3">
        <f t="shared" si="406"/>
        <v>25.35</v>
      </c>
      <c r="C2195" s="3">
        <f t="shared" si="407"/>
        <v>6.25</v>
      </c>
      <c r="D2195" s="4">
        <f t="shared" si="399"/>
        <v>62.5</v>
      </c>
      <c r="E2195" s="4">
        <f t="shared" si="400"/>
        <v>406.3</v>
      </c>
      <c r="F2195">
        <f t="shared" si="402"/>
        <v>36441.295291666669</v>
      </c>
      <c r="H2195" s="3"/>
      <c r="J2195" s="3">
        <f t="shared" si="401"/>
        <v>426.3</v>
      </c>
      <c r="K2195" s="3">
        <f t="shared" si="403"/>
        <v>37705.853625000003</v>
      </c>
      <c r="M2195" s="3">
        <f t="shared" si="408"/>
        <v>1264.5583333333343</v>
      </c>
      <c r="N2195">
        <f t="shared" si="404"/>
        <v>1264.5583333333343</v>
      </c>
      <c r="O2195">
        <f t="shared" si="405"/>
        <v>0</v>
      </c>
    </row>
    <row r="2196" spans="1:15" x14ac:dyDescent="0.25">
      <c r="A2196" s="3">
        <v>20.36</v>
      </c>
      <c r="B2196" s="3">
        <f t="shared" si="406"/>
        <v>25.36</v>
      </c>
      <c r="C2196" s="3">
        <f t="shared" si="407"/>
        <v>6.25</v>
      </c>
      <c r="D2196" s="4">
        <f t="shared" si="399"/>
        <v>62.5</v>
      </c>
      <c r="E2196" s="4">
        <f t="shared" si="400"/>
        <v>406.48</v>
      </c>
      <c r="F2196">
        <f t="shared" si="402"/>
        <v>36488.039134666666</v>
      </c>
      <c r="H2196" s="3"/>
      <c r="J2196" s="3">
        <f t="shared" si="401"/>
        <v>426.48</v>
      </c>
      <c r="K2196" s="3">
        <f t="shared" si="403"/>
        <v>37755.355967999996</v>
      </c>
      <c r="M2196" s="3">
        <f t="shared" si="408"/>
        <v>1267.3168333333306</v>
      </c>
      <c r="N2196">
        <f t="shared" si="404"/>
        <v>1267.3168333333306</v>
      </c>
      <c r="O2196">
        <f t="shared" si="405"/>
        <v>0</v>
      </c>
    </row>
    <row r="2197" spans="1:15" x14ac:dyDescent="0.25">
      <c r="A2197" s="3">
        <v>20.37</v>
      </c>
      <c r="B2197" s="3">
        <f t="shared" si="406"/>
        <v>25.37</v>
      </c>
      <c r="C2197" s="3">
        <f t="shared" si="407"/>
        <v>6.25</v>
      </c>
      <c r="D2197" s="4">
        <f t="shared" si="399"/>
        <v>62.5</v>
      </c>
      <c r="E2197" s="4">
        <f t="shared" si="400"/>
        <v>406.66</v>
      </c>
      <c r="F2197">
        <f t="shared" si="402"/>
        <v>36534.823625666671</v>
      </c>
      <c r="H2197" s="3"/>
      <c r="J2197" s="3">
        <f t="shared" si="401"/>
        <v>426.66</v>
      </c>
      <c r="K2197" s="3">
        <f t="shared" si="403"/>
        <v>37804.900959000006</v>
      </c>
      <c r="M2197" s="3">
        <f t="shared" si="408"/>
        <v>1270.0773333333345</v>
      </c>
      <c r="N2197">
        <f t="shared" si="404"/>
        <v>1270.0773333333345</v>
      </c>
      <c r="O2197">
        <f t="shared" si="405"/>
        <v>0</v>
      </c>
    </row>
    <row r="2198" spans="1:15" x14ac:dyDescent="0.25">
      <c r="A2198" s="3">
        <v>20.38</v>
      </c>
      <c r="B2198" s="3">
        <f t="shared" si="406"/>
        <v>25.38</v>
      </c>
      <c r="C2198" s="3">
        <f t="shared" si="407"/>
        <v>6.25</v>
      </c>
      <c r="D2198" s="4">
        <f t="shared" si="399"/>
        <v>62.5</v>
      </c>
      <c r="E2198" s="4">
        <f t="shared" si="400"/>
        <v>406.84</v>
      </c>
      <c r="F2198">
        <f t="shared" si="402"/>
        <v>36581.648782666656</v>
      </c>
      <c r="H2198" s="3"/>
      <c r="J2198" s="3">
        <f t="shared" si="401"/>
        <v>426.84</v>
      </c>
      <c r="K2198" s="3">
        <f t="shared" si="403"/>
        <v>37854.488615999995</v>
      </c>
      <c r="M2198" s="3">
        <f t="shared" si="408"/>
        <v>1272.8398333333389</v>
      </c>
      <c r="N2198">
        <f t="shared" si="404"/>
        <v>1272.8398333333389</v>
      </c>
      <c r="O2198">
        <f t="shared" si="405"/>
        <v>0</v>
      </c>
    </row>
    <row r="2199" spans="1:15" x14ac:dyDescent="0.25">
      <c r="A2199" s="3">
        <v>20.39</v>
      </c>
      <c r="B2199" s="3">
        <f t="shared" si="406"/>
        <v>25.39</v>
      </c>
      <c r="C2199" s="3">
        <f t="shared" si="407"/>
        <v>6.25</v>
      </c>
      <c r="D2199" s="4">
        <f t="shared" si="399"/>
        <v>62.5</v>
      </c>
      <c r="E2199" s="4">
        <f t="shared" si="400"/>
        <v>407.02</v>
      </c>
      <c r="F2199">
        <f t="shared" si="402"/>
        <v>36628.514623666662</v>
      </c>
      <c r="H2199" s="3"/>
      <c r="J2199" s="3">
        <f t="shared" si="401"/>
        <v>427.02</v>
      </c>
      <c r="K2199" s="3">
        <f t="shared" si="403"/>
        <v>37904.118956999999</v>
      </c>
      <c r="M2199" s="3">
        <f t="shared" si="408"/>
        <v>1275.6043333333364</v>
      </c>
      <c r="N2199">
        <f t="shared" si="404"/>
        <v>1275.6043333333364</v>
      </c>
      <c r="O2199">
        <f t="shared" si="405"/>
        <v>0</v>
      </c>
    </row>
    <row r="2200" spans="1:15" x14ac:dyDescent="0.25">
      <c r="A2200" s="3">
        <v>20.399999999999999</v>
      </c>
      <c r="B2200" s="3">
        <f t="shared" si="406"/>
        <v>25.4</v>
      </c>
      <c r="C2200" s="3">
        <f t="shared" si="407"/>
        <v>6.25</v>
      </c>
      <c r="D2200" s="4">
        <f t="shared" si="399"/>
        <v>62.5</v>
      </c>
      <c r="E2200" s="4">
        <f t="shared" si="400"/>
        <v>407.2</v>
      </c>
      <c r="F2200">
        <f t="shared" si="402"/>
        <v>36675.42116666666</v>
      </c>
      <c r="H2200" s="3"/>
      <c r="J2200" s="3">
        <f t="shared" si="401"/>
        <v>427.2</v>
      </c>
      <c r="K2200" s="3">
        <f t="shared" si="403"/>
        <v>37953.791999999994</v>
      </c>
      <c r="M2200" s="3">
        <f t="shared" si="408"/>
        <v>1278.3708333333343</v>
      </c>
      <c r="N2200">
        <f t="shared" si="404"/>
        <v>1278.3708333333343</v>
      </c>
      <c r="O2200">
        <f t="shared" si="405"/>
        <v>0</v>
      </c>
    </row>
    <row r="2201" spans="1:15" x14ac:dyDescent="0.25">
      <c r="A2201" s="3">
        <v>20.41</v>
      </c>
      <c r="B2201" s="3">
        <f t="shared" si="406"/>
        <v>25.41</v>
      </c>
      <c r="C2201" s="3">
        <f t="shared" si="407"/>
        <v>6.25</v>
      </c>
      <c r="D2201" s="4">
        <f t="shared" si="399"/>
        <v>62.5</v>
      </c>
      <c r="E2201" s="4">
        <f t="shared" si="400"/>
        <v>407.38</v>
      </c>
      <c r="F2201">
        <f t="shared" si="402"/>
        <v>36722.368429666669</v>
      </c>
      <c r="H2201" s="3"/>
      <c r="J2201" s="3">
        <f t="shared" si="401"/>
        <v>427.38</v>
      </c>
      <c r="K2201" s="3">
        <f t="shared" si="403"/>
        <v>38003.507763000001</v>
      </c>
      <c r="M2201" s="3">
        <f t="shared" si="408"/>
        <v>1281.1393333333326</v>
      </c>
      <c r="N2201">
        <f t="shared" si="404"/>
        <v>1281.1393333333326</v>
      </c>
      <c r="O2201">
        <f t="shared" si="405"/>
        <v>0</v>
      </c>
    </row>
    <row r="2202" spans="1:15" x14ac:dyDescent="0.25">
      <c r="A2202" s="3">
        <v>20.420000000000002</v>
      </c>
      <c r="B2202" s="3">
        <f t="shared" si="406"/>
        <v>25.42</v>
      </c>
      <c r="C2202" s="3">
        <f t="shared" si="407"/>
        <v>6.25</v>
      </c>
      <c r="D2202" s="4">
        <f t="shared" si="399"/>
        <v>62.5</v>
      </c>
      <c r="E2202" s="4">
        <f t="shared" si="400"/>
        <v>407.56000000000006</v>
      </c>
      <c r="F2202">
        <f t="shared" si="402"/>
        <v>36769.356430666681</v>
      </c>
      <c r="H2202" s="3"/>
      <c r="J2202" s="3">
        <f t="shared" si="401"/>
        <v>427.56000000000006</v>
      </c>
      <c r="K2202" s="3">
        <f t="shared" si="403"/>
        <v>38053.266264000005</v>
      </c>
      <c r="M2202" s="3">
        <f t="shared" si="408"/>
        <v>1283.9098333333241</v>
      </c>
      <c r="N2202">
        <f t="shared" si="404"/>
        <v>1283.9098333333241</v>
      </c>
      <c r="O2202">
        <f t="shared" si="405"/>
        <v>0</v>
      </c>
    </row>
    <row r="2203" spans="1:15" x14ac:dyDescent="0.25">
      <c r="A2203" s="3">
        <v>20.43</v>
      </c>
      <c r="B2203" s="3">
        <f t="shared" si="406"/>
        <v>25.43</v>
      </c>
      <c r="C2203" s="3">
        <f t="shared" si="407"/>
        <v>6.25</v>
      </c>
      <c r="D2203" s="4">
        <f t="shared" si="399"/>
        <v>62.5</v>
      </c>
      <c r="E2203" s="4">
        <f t="shared" si="400"/>
        <v>407.74</v>
      </c>
      <c r="F2203">
        <f t="shared" si="402"/>
        <v>36816.385187666667</v>
      </c>
      <c r="H2203" s="3"/>
      <c r="J2203" s="3">
        <f t="shared" si="401"/>
        <v>427.74</v>
      </c>
      <c r="K2203" s="3">
        <f t="shared" si="403"/>
        <v>38103.067520999997</v>
      </c>
      <c r="M2203" s="3">
        <f t="shared" si="408"/>
        <v>1286.6823333333305</v>
      </c>
      <c r="N2203">
        <f t="shared" si="404"/>
        <v>1286.6823333333305</v>
      </c>
      <c r="O2203">
        <f t="shared" si="405"/>
        <v>0</v>
      </c>
    </row>
    <row r="2204" spans="1:15" x14ac:dyDescent="0.25">
      <c r="A2204" s="3">
        <v>20.440000000000001</v>
      </c>
      <c r="B2204" s="3">
        <f t="shared" si="406"/>
        <v>25.44</v>
      </c>
      <c r="C2204" s="3">
        <f t="shared" si="407"/>
        <v>6.25</v>
      </c>
      <c r="D2204" s="4">
        <f t="shared" si="399"/>
        <v>62.5</v>
      </c>
      <c r="E2204" s="4">
        <f t="shared" si="400"/>
        <v>407.92</v>
      </c>
      <c r="F2204">
        <f t="shared" si="402"/>
        <v>36863.454718666675</v>
      </c>
      <c r="H2204" s="3"/>
      <c r="J2204" s="3">
        <f t="shared" si="401"/>
        <v>427.92</v>
      </c>
      <c r="K2204" s="3">
        <f t="shared" si="403"/>
        <v>38152.911552000005</v>
      </c>
      <c r="M2204" s="3">
        <f t="shared" si="408"/>
        <v>1289.45683333333</v>
      </c>
      <c r="N2204">
        <f t="shared" si="404"/>
        <v>1289.45683333333</v>
      </c>
      <c r="O2204">
        <f t="shared" si="405"/>
        <v>0</v>
      </c>
    </row>
    <row r="2205" spans="1:15" x14ac:dyDescent="0.25">
      <c r="A2205" s="3">
        <v>20.45</v>
      </c>
      <c r="B2205" s="3">
        <f t="shared" si="406"/>
        <v>25.45</v>
      </c>
      <c r="C2205" s="3">
        <f t="shared" si="407"/>
        <v>6.25</v>
      </c>
      <c r="D2205" s="4">
        <f t="shared" si="399"/>
        <v>62.5</v>
      </c>
      <c r="E2205" s="4">
        <f t="shared" si="400"/>
        <v>408.09999999999997</v>
      </c>
      <c r="F2205">
        <f t="shared" si="402"/>
        <v>36910.565041666661</v>
      </c>
      <c r="H2205" s="3"/>
      <c r="J2205" s="3">
        <f t="shared" si="401"/>
        <v>428.09999999999997</v>
      </c>
      <c r="K2205" s="3">
        <f t="shared" si="403"/>
        <v>38202.798374999998</v>
      </c>
      <c r="M2205" s="3">
        <f t="shared" si="408"/>
        <v>1292.2333333333372</v>
      </c>
      <c r="N2205">
        <f t="shared" si="404"/>
        <v>1292.2333333333372</v>
      </c>
      <c r="O2205">
        <f t="shared" si="405"/>
        <v>0</v>
      </c>
    </row>
    <row r="2206" spans="1:15" x14ac:dyDescent="0.25">
      <c r="A2206" s="3">
        <v>20.46</v>
      </c>
      <c r="B2206" s="3">
        <f t="shared" si="406"/>
        <v>25.46</v>
      </c>
      <c r="C2206" s="3">
        <f t="shared" si="407"/>
        <v>6.25</v>
      </c>
      <c r="D2206" s="4">
        <f t="shared" si="399"/>
        <v>62.5</v>
      </c>
      <c r="E2206" s="4">
        <f t="shared" si="400"/>
        <v>408.28000000000003</v>
      </c>
      <c r="F2206">
        <f t="shared" si="402"/>
        <v>36957.716174666668</v>
      </c>
      <c r="H2206" s="3"/>
      <c r="J2206" s="3">
        <f t="shared" si="401"/>
        <v>428.28000000000003</v>
      </c>
      <c r="K2206" s="3">
        <f t="shared" si="403"/>
        <v>38252.728008000006</v>
      </c>
      <c r="M2206" s="3">
        <f t="shared" si="408"/>
        <v>1295.0118333333376</v>
      </c>
      <c r="N2206">
        <f t="shared" si="404"/>
        <v>1295.0118333333376</v>
      </c>
      <c r="O2206">
        <f t="shared" si="405"/>
        <v>0</v>
      </c>
    </row>
    <row r="2207" spans="1:15" x14ac:dyDescent="0.25">
      <c r="A2207" s="3">
        <v>20.47</v>
      </c>
      <c r="B2207" s="3">
        <f t="shared" si="406"/>
        <v>25.47</v>
      </c>
      <c r="C2207" s="3">
        <f t="shared" si="407"/>
        <v>6.25</v>
      </c>
      <c r="D2207" s="4">
        <f t="shared" si="399"/>
        <v>62.5</v>
      </c>
      <c r="E2207" s="4">
        <f t="shared" si="400"/>
        <v>408.46</v>
      </c>
      <c r="F2207">
        <f t="shared" si="402"/>
        <v>37004.908135666657</v>
      </c>
      <c r="H2207" s="3"/>
      <c r="J2207" s="3">
        <f t="shared" si="401"/>
        <v>428.46</v>
      </c>
      <c r="K2207" s="3">
        <f t="shared" si="403"/>
        <v>38302.700468999989</v>
      </c>
      <c r="M2207" s="3">
        <f t="shared" si="408"/>
        <v>1297.792333333331</v>
      </c>
      <c r="N2207">
        <f t="shared" si="404"/>
        <v>1297.792333333331</v>
      </c>
      <c r="O2207">
        <f t="shared" si="405"/>
        <v>0</v>
      </c>
    </row>
    <row r="2208" spans="1:15" x14ac:dyDescent="0.25">
      <c r="A2208" s="3">
        <v>20.48</v>
      </c>
      <c r="B2208" s="3">
        <f t="shared" si="406"/>
        <v>25.48</v>
      </c>
      <c r="C2208" s="3">
        <f t="shared" si="407"/>
        <v>6.25</v>
      </c>
      <c r="D2208" s="4">
        <f t="shared" si="399"/>
        <v>62.5</v>
      </c>
      <c r="E2208" s="4">
        <f t="shared" si="400"/>
        <v>408.64</v>
      </c>
      <c r="F2208">
        <f t="shared" si="402"/>
        <v>37052.140942666665</v>
      </c>
      <c r="H2208" s="3"/>
      <c r="J2208" s="3">
        <f t="shared" si="401"/>
        <v>428.64</v>
      </c>
      <c r="K2208" s="3">
        <f t="shared" si="403"/>
        <v>38352.715775999997</v>
      </c>
      <c r="M2208" s="3">
        <f t="shared" si="408"/>
        <v>1300.5748333333322</v>
      </c>
      <c r="N2208">
        <f t="shared" si="404"/>
        <v>1300.5748333333322</v>
      </c>
      <c r="O2208">
        <f t="shared" si="405"/>
        <v>0</v>
      </c>
    </row>
    <row r="2209" spans="1:15" x14ac:dyDescent="0.25">
      <c r="A2209" s="3">
        <v>20.49</v>
      </c>
      <c r="B2209" s="3">
        <f t="shared" si="406"/>
        <v>25.49</v>
      </c>
      <c r="C2209" s="3">
        <f t="shared" si="407"/>
        <v>6.25</v>
      </c>
      <c r="D2209" s="4">
        <f t="shared" ref="D2209:D2272" si="409">MAX(10*C2209,$G$13*C2209+$G$9-2*$G$11*(1+$G$12)^0.5)</f>
        <v>62.5</v>
      </c>
      <c r="E2209" s="4">
        <f t="shared" ref="E2209:E2272" si="410">MAX(10*B2209,$G$13*B2209+$G$9-2*$G$11*(1+$G$12)^0.5)</f>
        <v>408.82</v>
      </c>
      <c r="F2209">
        <f t="shared" si="402"/>
        <v>37099.41461366666</v>
      </c>
      <c r="H2209" s="3"/>
      <c r="J2209" s="3">
        <f t="shared" ref="J2209:J2272" si="411">$G$13*A2209+2*$G$11*(1+$G$12)^0.5</f>
        <v>428.82</v>
      </c>
      <c r="K2209" s="3">
        <f t="shared" si="403"/>
        <v>38402.773946999994</v>
      </c>
      <c r="M2209" s="3">
        <f t="shared" si="408"/>
        <v>1303.3593333333338</v>
      </c>
      <c r="N2209">
        <f t="shared" si="404"/>
        <v>1303.3593333333338</v>
      </c>
      <c r="O2209">
        <f t="shared" si="405"/>
        <v>0</v>
      </c>
    </row>
    <row r="2210" spans="1:15" x14ac:dyDescent="0.25">
      <c r="A2210" s="3">
        <v>20.5</v>
      </c>
      <c r="B2210" s="3">
        <f t="shared" si="406"/>
        <v>25.5</v>
      </c>
      <c r="C2210" s="3">
        <f t="shared" si="407"/>
        <v>6.25</v>
      </c>
      <c r="D2210" s="4">
        <f t="shared" si="409"/>
        <v>62.5</v>
      </c>
      <c r="E2210" s="4">
        <f t="shared" si="410"/>
        <v>409</v>
      </c>
      <c r="F2210">
        <f t="shared" ref="F2210:F2273" si="412">$I$158*C2210*(0.5*C2210+B2210-C2210)  +  (D2210-$I$158)*0.5*C2210*(C2210/3+B2210-C2210)  +  D2210*(B2210-C2210)*0.5*(B2210-C2210)  +  (E2210-D2210)*0.5*(B2210-C2210)*(B2210-C2210)/3</f>
        <v>37146.729166666664</v>
      </c>
      <c r="H2210" s="3"/>
      <c r="J2210" s="3">
        <f t="shared" si="411"/>
        <v>429</v>
      </c>
      <c r="K2210" s="3">
        <f t="shared" ref="K2210:K2273" si="413">$K$158*A2210*0.5*A2210  +  (J2210-$K$158)*0.5*A2210*A2210/3</f>
        <v>38452.875</v>
      </c>
      <c r="M2210" s="3">
        <f t="shared" si="408"/>
        <v>1306.1458333333358</v>
      </c>
      <c r="N2210">
        <f t="shared" ref="N2210:N2273" si="414">ABS(M2210)</f>
        <v>1306.1458333333358</v>
      </c>
      <c r="O2210">
        <f t="shared" ref="O2210:O2273" si="415">IF(N2210=$N$3162,A2210,0)</f>
        <v>0</v>
      </c>
    </row>
    <row r="2211" spans="1:15" x14ac:dyDescent="0.25">
      <c r="A2211" s="3">
        <v>20.51</v>
      </c>
      <c r="B2211" s="3">
        <f t="shared" ref="B2211:B2274" si="416">$B$158+A2211</f>
        <v>25.51</v>
      </c>
      <c r="C2211" s="3">
        <f t="shared" ref="C2211:C2274" si="417">IF($F$158&gt;B2211,B2211,$F$158)</f>
        <v>6.25</v>
      </c>
      <c r="D2211" s="4">
        <f t="shared" si="409"/>
        <v>62.5</v>
      </c>
      <c r="E2211" s="4">
        <f t="shared" si="410"/>
        <v>409.18</v>
      </c>
      <c r="F2211">
        <f t="shared" si="412"/>
        <v>37194.084619666668</v>
      </c>
      <c r="H2211" s="3"/>
      <c r="J2211" s="3">
        <f t="shared" si="411"/>
        <v>429.18</v>
      </c>
      <c r="K2211" s="3">
        <f t="shared" si="413"/>
        <v>38503.018953000006</v>
      </c>
      <c r="M2211" s="3">
        <f t="shared" ref="M2211:M2274" si="418">K2211-F2211</f>
        <v>1308.9343333333381</v>
      </c>
      <c r="N2211">
        <f t="shared" si="414"/>
        <v>1308.9343333333381</v>
      </c>
      <c r="O2211">
        <f t="shared" si="415"/>
        <v>0</v>
      </c>
    </row>
    <row r="2212" spans="1:15" x14ac:dyDescent="0.25">
      <c r="A2212" s="3">
        <v>20.52</v>
      </c>
      <c r="B2212" s="3">
        <f t="shared" si="416"/>
        <v>25.52</v>
      </c>
      <c r="C2212" s="3">
        <f t="shared" si="417"/>
        <v>6.25</v>
      </c>
      <c r="D2212" s="4">
        <f t="shared" si="409"/>
        <v>62.5</v>
      </c>
      <c r="E2212" s="4">
        <f t="shared" si="410"/>
        <v>409.36</v>
      </c>
      <c r="F2212">
        <f t="shared" si="412"/>
        <v>37241.480990666663</v>
      </c>
      <c r="H2212" s="3"/>
      <c r="J2212" s="3">
        <f t="shared" si="411"/>
        <v>429.36</v>
      </c>
      <c r="K2212" s="3">
        <f t="shared" si="413"/>
        <v>38553.205824000004</v>
      </c>
      <c r="M2212" s="3">
        <f t="shared" si="418"/>
        <v>1311.7248333333409</v>
      </c>
      <c r="N2212">
        <f t="shared" si="414"/>
        <v>1311.7248333333409</v>
      </c>
      <c r="O2212">
        <f t="shared" si="415"/>
        <v>0</v>
      </c>
    </row>
    <row r="2213" spans="1:15" x14ac:dyDescent="0.25">
      <c r="A2213" s="3">
        <v>20.53</v>
      </c>
      <c r="B2213" s="3">
        <f t="shared" si="416"/>
        <v>25.53</v>
      </c>
      <c r="C2213" s="3">
        <f t="shared" si="417"/>
        <v>6.25</v>
      </c>
      <c r="D2213" s="4">
        <f t="shared" si="409"/>
        <v>62.5</v>
      </c>
      <c r="E2213" s="4">
        <f t="shared" si="410"/>
        <v>409.54</v>
      </c>
      <c r="F2213">
        <f t="shared" si="412"/>
        <v>37288.918297666678</v>
      </c>
      <c r="H2213" s="3"/>
      <c r="J2213" s="3">
        <f t="shared" si="411"/>
        <v>429.54</v>
      </c>
      <c r="K2213" s="3">
        <f t="shared" si="413"/>
        <v>38603.435631000008</v>
      </c>
      <c r="M2213" s="3">
        <f t="shared" si="418"/>
        <v>1314.5173333333296</v>
      </c>
      <c r="N2213">
        <f t="shared" si="414"/>
        <v>1314.5173333333296</v>
      </c>
      <c r="O2213">
        <f t="shared" si="415"/>
        <v>0</v>
      </c>
    </row>
    <row r="2214" spans="1:15" x14ac:dyDescent="0.25">
      <c r="A2214" s="3">
        <v>20.54</v>
      </c>
      <c r="B2214" s="3">
        <f t="shared" si="416"/>
        <v>25.54</v>
      </c>
      <c r="C2214" s="3">
        <f t="shared" si="417"/>
        <v>6.25</v>
      </c>
      <c r="D2214" s="4">
        <f t="shared" si="409"/>
        <v>62.5</v>
      </c>
      <c r="E2214" s="4">
        <f t="shared" si="410"/>
        <v>409.71999999999997</v>
      </c>
      <c r="F2214">
        <f t="shared" si="412"/>
        <v>37336.39655866666</v>
      </c>
      <c r="H2214" s="3"/>
      <c r="J2214" s="3">
        <f t="shared" si="411"/>
        <v>429.71999999999997</v>
      </c>
      <c r="K2214" s="3">
        <f t="shared" si="413"/>
        <v>38653.708391999993</v>
      </c>
      <c r="M2214" s="3">
        <f t="shared" si="418"/>
        <v>1317.3118333333332</v>
      </c>
      <c r="N2214">
        <f t="shared" si="414"/>
        <v>1317.3118333333332</v>
      </c>
      <c r="O2214">
        <f t="shared" si="415"/>
        <v>0</v>
      </c>
    </row>
    <row r="2215" spans="1:15" x14ac:dyDescent="0.25">
      <c r="A2215" s="3">
        <v>20.55</v>
      </c>
      <c r="B2215" s="3">
        <f t="shared" si="416"/>
        <v>25.55</v>
      </c>
      <c r="C2215" s="3">
        <f t="shared" si="417"/>
        <v>6.25</v>
      </c>
      <c r="D2215" s="4">
        <f t="shared" si="409"/>
        <v>62.5</v>
      </c>
      <c r="E2215" s="4">
        <f t="shared" si="410"/>
        <v>409.90000000000003</v>
      </c>
      <c r="F2215">
        <f t="shared" si="412"/>
        <v>37383.915791666674</v>
      </c>
      <c r="H2215" s="3"/>
      <c r="J2215" s="3">
        <f t="shared" si="411"/>
        <v>429.90000000000003</v>
      </c>
      <c r="K2215" s="3">
        <f t="shared" si="413"/>
        <v>38704.024125000004</v>
      </c>
      <c r="M2215" s="3">
        <f t="shared" si="418"/>
        <v>1320.1083333333299</v>
      </c>
      <c r="N2215">
        <f t="shared" si="414"/>
        <v>1320.1083333333299</v>
      </c>
      <c r="O2215">
        <f t="shared" si="415"/>
        <v>0</v>
      </c>
    </row>
    <row r="2216" spans="1:15" x14ac:dyDescent="0.25">
      <c r="A2216" s="3">
        <v>20.56</v>
      </c>
      <c r="B2216" s="3">
        <f t="shared" si="416"/>
        <v>25.56</v>
      </c>
      <c r="C2216" s="3">
        <f t="shared" si="417"/>
        <v>6.25</v>
      </c>
      <c r="D2216" s="4">
        <f t="shared" si="409"/>
        <v>62.5</v>
      </c>
      <c r="E2216" s="4">
        <f t="shared" si="410"/>
        <v>410.08</v>
      </c>
      <c r="F2216">
        <f t="shared" si="412"/>
        <v>37431.476014666659</v>
      </c>
      <c r="H2216" s="3"/>
      <c r="J2216" s="3">
        <f t="shared" si="411"/>
        <v>430.08</v>
      </c>
      <c r="K2216" s="3">
        <f t="shared" si="413"/>
        <v>38754.382847999994</v>
      </c>
      <c r="M2216" s="3">
        <f t="shared" si="418"/>
        <v>1322.9068333333344</v>
      </c>
      <c r="N2216">
        <f t="shared" si="414"/>
        <v>1322.9068333333344</v>
      </c>
      <c r="O2216">
        <f t="shared" si="415"/>
        <v>0</v>
      </c>
    </row>
    <row r="2217" spans="1:15" x14ac:dyDescent="0.25">
      <c r="A2217" s="3">
        <v>20.57</v>
      </c>
      <c r="B2217" s="3">
        <f t="shared" si="416"/>
        <v>25.57</v>
      </c>
      <c r="C2217" s="3">
        <f t="shared" si="417"/>
        <v>6.25</v>
      </c>
      <c r="D2217" s="4">
        <f t="shared" si="409"/>
        <v>62.5</v>
      </c>
      <c r="E2217" s="4">
        <f t="shared" si="410"/>
        <v>410.26</v>
      </c>
      <c r="F2217">
        <f t="shared" si="412"/>
        <v>37479.077245666667</v>
      </c>
      <c r="H2217" s="3"/>
      <c r="J2217" s="3">
        <f t="shared" si="411"/>
        <v>430.26</v>
      </c>
      <c r="K2217" s="3">
        <f t="shared" si="413"/>
        <v>38804.784578999999</v>
      </c>
      <c r="M2217" s="3">
        <f t="shared" si="418"/>
        <v>1325.7073333333319</v>
      </c>
      <c r="N2217">
        <f t="shared" si="414"/>
        <v>1325.7073333333319</v>
      </c>
      <c r="O2217">
        <f t="shared" si="415"/>
        <v>0</v>
      </c>
    </row>
    <row r="2218" spans="1:15" x14ac:dyDescent="0.25">
      <c r="A2218" s="3">
        <v>20.58</v>
      </c>
      <c r="B2218" s="3">
        <f t="shared" si="416"/>
        <v>25.58</v>
      </c>
      <c r="C2218" s="3">
        <f t="shared" si="417"/>
        <v>6.25</v>
      </c>
      <c r="D2218" s="4">
        <f t="shared" si="409"/>
        <v>62.5</v>
      </c>
      <c r="E2218" s="4">
        <f t="shared" si="410"/>
        <v>410.43999999999994</v>
      </c>
      <c r="F2218">
        <f t="shared" si="412"/>
        <v>37526.71950266666</v>
      </c>
      <c r="H2218" s="3"/>
      <c r="J2218" s="3">
        <f t="shared" si="411"/>
        <v>430.43999999999994</v>
      </c>
      <c r="K2218" s="3">
        <f t="shared" si="413"/>
        <v>38855.229335999989</v>
      </c>
      <c r="M2218" s="3">
        <f t="shared" si="418"/>
        <v>1328.5098333333299</v>
      </c>
      <c r="N2218">
        <f t="shared" si="414"/>
        <v>1328.5098333333299</v>
      </c>
      <c r="O2218">
        <f t="shared" si="415"/>
        <v>0</v>
      </c>
    </row>
    <row r="2219" spans="1:15" x14ac:dyDescent="0.25">
      <c r="A2219" s="3">
        <v>20.59</v>
      </c>
      <c r="B2219" s="3">
        <f t="shared" si="416"/>
        <v>25.59</v>
      </c>
      <c r="C2219" s="3">
        <f t="shared" si="417"/>
        <v>6.25</v>
      </c>
      <c r="D2219" s="4">
        <f t="shared" si="409"/>
        <v>62.5</v>
      </c>
      <c r="E2219" s="4">
        <f t="shared" si="410"/>
        <v>410.62</v>
      </c>
      <c r="F2219">
        <f t="shared" si="412"/>
        <v>37574.402803666664</v>
      </c>
      <c r="H2219" s="3"/>
      <c r="J2219" s="3">
        <f t="shared" si="411"/>
        <v>430.62</v>
      </c>
      <c r="K2219" s="3">
        <f t="shared" si="413"/>
        <v>38905.717137</v>
      </c>
      <c r="M2219" s="3">
        <f t="shared" si="418"/>
        <v>1331.3143333333355</v>
      </c>
      <c r="N2219">
        <f t="shared" si="414"/>
        <v>1331.3143333333355</v>
      </c>
      <c r="O2219">
        <f t="shared" si="415"/>
        <v>0</v>
      </c>
    </row>
    <row r="2220" spans="1:15" x14ac:dyDescent="0.25">
      <c r="A2220" s="3">
        <v>20.6</v>
      </c>
      <c r="B2220" s="3">
        <f t="shared" si="416"/>
        <v>25.6</v>
      </c>
      <c r="C2220" s="3">
        <f t="shared" si="417"/>
        <v>6.25</v>
      </c>
      <c r="D2220" s="4">
        <f t="shared" si="409"/>
        <v>62.5</v>
      </c>
      <c r="E2220" s="4">
        <f t="shared" si="410"/>
        <v>410.8</v>
      </c>
      <c r="F2220">
        <f t="shared" si="412"/>
        <v>37622.127166666673</v>
      </c>
      <c r="H2220" s="3"/>
      <c r="J2220" s="3">
        <f t="shared" si="411"/>
        <v>430.8</v>
      </c>
      <c r="K2220" s="3">
        <f t="shared" si="413"/>
        <v>38956.248000000007</v>
      </c>
      <c r="M2220" s="3">
        <f t="shared" si="418"/>
        <v>1334.1208333333343</v>
      </c>
      <c r="N2220">
        <f t="shared" si="414"/>
        <v>1334.1208333333343</v>
      </c>
      <c r="O2220">
        <f t="shared" si="415"/>
        <v>0</v>
      </c>
    </row>
    <row r="2221" spans="1:15" x14ac:dyDescent="0.25">
      <c r="A2221" s="3">
        <v>20.61</v>
      </c>
      <c r="B2221" s="3">
        <f t="shared" si="416"/>
        <v>25.61</v>
      </c>
      <c r="C2221" s="3">
        <f t="shared" si="417"/>
        <v>6.25</v>
      </c>
      <c r="D2221" s="4">
        <f t="shared" si="409"/>
        <v>62.5</v>
      </c>
      <c r="E2221" s="4">
        <f t="shared" si="410"/>
        <v>410.98</v>
      </c>
      <c r="F2221">
        <f t="shared" si="412"/>
        <v>37669.892609666662</v>
      </c>
      <c r="H2221" s="3"/>
      <c r="J2221" s="3">
        <f t="shared" si="411"/>
        <v>430.98</v>
      </c>
      <c r="K2221" s="3">
        <f t="shared" si="413"/>
        <v>39006.821942999995</v>
      </c>
      <c r="M2221" s="3">
        <f t="shared" si="418"/>
        <v>1336.9293333333335</v>
      </c>
      <c r="N2221">
        <f t="shared" si="414"/>
        <v>1336.9293333333335</v>
      </c>
      <c r="O2221">
        <f t="shared" si="415"/>
        <v>0</v>
      </c>
    </row>
    <row r="2222" spans="1:15" x14ac:dyDescent="0.25">
      <c r="A2222" s="3">
        <v>20.62</v>
      </c>
      <c r="B2222" s="3">
        <f t="shared" si="416"/>
        <v>25.62</v>
      </c>
      <c r="C2222" s="3">
        <f t="shared" si="417"/>
        <v>6.25</v>
      </c>
      <c r="D2222" s="4">
        <f t="shared" si="409"/>
        <v>62.5</v>
      </c>
      <c r="E2222" s="4">
        <f t="shared" si="410"/>
        <v>411.16</v>
      </c>
      <c r="F2222">
        <f t="shared" si="412"/>
        <v>37717.699150666675</v>
      </c>
      <c r="H2222" s="3"/>
      <c r="J2222" s="3">
        <f t="shared" si="411"/>
        <v>431.16</v>
      </c>
      <c r="K2222" s="3">
        <f t="shared" si="413"/>
        <v>39057.438984000008</v>
      </c>
      <c r="M2222" s="3">
        <f t="shared" si="418"/>
        <v>1339.7398333333331</v>
      </c>
      <c r="N2222">
        <f t="shared" si="414"/>
        <v>1339.7398333333331</v>
      </c>
      <c r="O2222">
        <f t="shared" si="415"/>
        <v>0</v>
      </c>
    </row>
    <row r="2223" spans="1:15" x14ac:dyDescent="0.25">
      <c r="A2223" s="3">
        <v>20.63</v>
      </c>
      <c r="B2223" s="3">
        <f t="shared" si="416"/>
        <v>25.63</v>
      </c>
      <c r="C2223" s="3">
        <f t="shared" si="417"/>
        <v>6.25</v>
      </c>
      <c r="D2223" s="4">
        <f t="shared" si="409"/>
        <v>62.5</v>
      </c>
      <c r="E2223" s="4">
        <f t="shared" si="410"/>
        <v>411.34</v>
      </c>
      <c r="F2223">
        <f t="shared" si="412"/>
        <v>37765.546807666658</v>
      </c>
      <c r="H2223" s="3"/>
      <c r="J2223" s="3">
        <f t="shared" si="411"/>
        <v>431.34</v>
      </c>
      <c r="K2223" s="3">
        <f t="shared" si="413"/>
        <v>39108.099140999999</v>
      </c>
      <c r="M2223" s="3">
        <f t="shared" si="418"/>
        <v>1342.5523333333404</v>
      </c>
      <c r="N2223">
        <f t="shared" si="414"/>
        <v>1342.5523333333404</v>
      </c>
      <c r="O2223">
        <f t="shared" si="415"/>
        <v>0</v>
      </c>
    </row>
    <row r="2224" spans="1:15" x14ac:dyDescent="0.25">
      <c r="A2224" s="3">
        <v>20.64</v>
      </c>
      <c r="B2224" s="3">
        <f t="shared" si="416"/>
        <v>25.64</v>
      </c>
      <c r="C2224" s="3">
        <f t="shared" si="417"/>
        <v>6.25</v>
      </c>
      <c r="D2224" s="4">
        <f t="shared" si="409"/>
        <v>62.5</v>
      </c>
      <c r="E2224" s="4">
        <f t="shared" si="410"/>
        <v>411.52</v>
      </c>
      <c r="F2224">
        <f t="shared" si="412"/>
        <v>37813.435598666663</v>
      </c>
      <c r="H2224" s="3"/>
      <c r="J2224" s="3">
        <f t="shared" si="411"/>
        <v>431.52</v>
      </c>
      <c r="K2224" s="3">
        <f t="shared" si="413"/>
        <v>39158.802431999997</v>
      </c>
      <c r="M2224" s="3">
        <f t="shared" si="418"/>
        <v>1345.3668333333335</v>
      </c>
      <c r="N2224">
        <f t="shared" si="414"/>
        <v>1345.3668333333335</v>
      </c>
      <c r="O2224">
        <f t="shared" si="415"/>
        <v>0</v>
      </c>
    </row>
    <row r="2225" spans="1:15" x14ac:dyDescent="0.25">
      <c r="A2225" s="3">
        <v>20.65</v>
      </c>
      <c r="B2225" s="3">
        <f t="shared" si="416"/>
        <v>25.65</v>
      </c>
      <c r="C2225" s="3">
        <f t="shared" si="417"/>
        <v>6.25</v>
      </c>
      <c r="D2225" s="4">
        <f t="shared" si="409"/>
        <v>62.5</v>
      </c>
      <c r="E2225" s="4">
        <f t="shared" si="410"/>
        <v>411.7</v>
      </c>
      <c r="F2225">
        <f t="shared" si="412"/>
        <v>37861.365541666666</v>
      </c>
      <c r="H2225" s="3"/>
      <c r="J2225" s="3">
        <f t="shared" si="411"/>
        <v>431.7</v>
      </c>
      <c r="K2225" s="3">
        <f t="shared" si="413"/>
        <v>39209.548874999993</v>
      </c>
      <c r="M2225" s="3">
        <f t="shared" si="418"/>
        <v>1348.183333333327</v>
      </c>
      <c r="N2225">
        <f t="shared" si="414"/>
        <v>1348.183333333327</v>
      </c>
      <c r="O2225">
        <f t="shared" si="415"/>
        <v>0</v>
      </c>
    </row>
    <row r="2226" spans="1:15" x14ac:dyDescent="0.25">
      <c r="A2226" s="3">
        <v>20.66</v>
      </c>
      <c r="B2226" s="3">
        <f t="shared" si="416"/>
        <v>25.66</v>
      </c>
      <c r="C2226" s="3">
        <f t="shared" si="417"/>
        <v>6.25</v>
      </c>
      <c r="D2226" s="4">
        <f t="shared" si="409"/>
        <v>62.5</v>
      </c>
      <c r="E2226" s="4">
        <f t="shared" si="410"/>
        <v>411.88</v>
      </c>
      <c r="F2226">
        <f t="shared" si="412"/>
        <v>37909.336654666666</v>
      </c>
      <c r="H2226" s="3"/>
      <c r="J2226" s="3">
        <f t="shared" si="411"/>
        <v>431.88</v>
      </c>
      <c r="K2226" s="3">
        <f t="shared" si="413"/>
        <v>39260.338487999994</v>
      </c>
      <c r="M2226" s="3">
        <f t="shared" si="418"/>
        <v>1351.0018333333282</v>
      </c>
      <c r="N2226">
        <f t="shared" si="414"/>
        <v>1351.0018333333282</v>
      </c>
      <c r="O2226">
        <f t="shared" si="415"/>
        <v>0</v>
      </c>
    </row>
    <row r="2227" spans="1:15" x14ac:dyDescent="0.25">
      <c r="A2227" s="3">
        <v>20.67</v>
      </c>
      <c r="B2227" s="3">
        <f t="shared" si="416"/>
        <v>25.67</v>
      </c>
      <c r="C2227" s="3">
        <f t="shared" si="417"/>
        <v>6.25</v>
      </c>
      <c r="D2227" s="4">
        <f t="shared" si="409"/>
        <v>62.5</v>
      </c>
      <c r="E2227" s="4">
        <f t="shared" si="410"/>
        <v>412.06000000000006</v>
      </c>
      <c r="F2227">
        <f t="shared" si="412"/>
        <v>37957.348955666675</v>
      </c>
      <c r="H2227" s="3"/>
      <c r="J2227" s="3">
        <f t="shared" si="411"/>
        <v>432.06000000000006</v>
      </c>
      <c r="K2227" s="3">
        <f t="shared" si="413"/>
        <v>39311.171289000005</v>
      </c>
      <c r="M2227" s="3">
        <f t="shared" si="418"/>
        <v>1353.8223333333299</v>
      </c>
      <c r="N2227">
        <f t="shared" si="414"/>
        <v>1353.8223333333299</v>
      </c>
      <c r="O2227">
        <f t="shared" si="415"/>
        <v>0</v>
      </c>
    </row>
    <row r="2228" spans="1:15" x14ac:dyDescent="0.25">
      <c r="A2228" s="3">
        <v>20.68</v>
      </c>
      <c r="B2228" s="3">
        <f t="shared" si="416"/>
        <v>25.68</v>
      </c>
      <c r="C2228" s="3">
        <f t="shared" si="417"/>
        <v>6.25</v>
      </c>
      <c r="D2228" s="4">
        <f t="shared" si="409"/>
        <v>62.5</v>
      </c>
      <c r="E2228" s="4">
        <f t="shared" si="410"/>
        <v>412.24</v>
      </c>
      <c r="F2228">
        <f t="shared" si="412"/>
        <v>38005.402462666665</v>
      </c>
      <c r="H2228" s="3"/>
      <c r="J2228" s="3">
        <f t="shared" si="411"/>
        <v>432.24</v>
      </c>
      <c r="K2228" s="3">
        <f t="shared" si="413"/>
        <v>39362.047296000004</v>
      </c>
      <c r="M2228" s="3">
        <f t="shared" si="418"/>
        <v>1356.6448333333392</v>
      </c>
      <c r="N2228">
        <f t="shared" si="414"/>
        <v>1356.6448333333392</v>
      </c>
      <c r="O2228">
        <f t="shared" si="415"/>
        <v>0</v>
      </c>
    </row>
    <row r="2229" spans="1:15" x14ac:dyDescent="0.25">
      <c r="A2229" s="3">
        <v>20.69</v>
      </c>
      <c r="B2229" s="3">
        <f t="shared" si="416"/>
        <v>25.69</v>
      </c>
      <c r="C2229" s="3">
        <f t="shared" si="417"/>
        <v>6.25</v>
      </c>
      <c r="D2229" s="4">
        <f t="shared" si="409"/>
        <v>62.5</v>
      </c>
      <c r="E2229" s="4">
        <f t="shared" si="410"/>
        <v>412.42</v>
      </c>
      <c r="F2229">
        <f t="shared" si="412"/>
        <v>38053.49719366667</v>
      </c>
      <c r="H2229" s="3"/>
      <c r="J2229" s="3">
        <f t="shared" si="411"/>
        <v>432.42</v>
      </c>
      <c r="K2229" s="3">
        <f t="shared" si="413"/>
        <v>39412.966527000004</v>
      </c>
      <c r="M2229" s="3">
        <f t="shared" si="418"/>
        <v>1359.4693333333344</v>
      </c>
      <c r="N2229">
        <f t="shared" si="414"/>
        <v>1359.4693333333344</v>
      </c>
      <c r="O2229">
        <f t="shared" si="415"/>
        <v>0</v>
      </c>
    </row>
    <row r="2230" spans="1:15" x14ac:dyDescent="0.25">
      <c r="A2230" s="3">
        <v>20.7</v>
      </c>
      <c r="B2230" s="3">
        <f t="shared" si="416"/>
        <v>25.7</v>
      </c>
      <c r="C2230" s="3">
        <f t="shared" si="417"/>
        <v>6.25</v>
      </c>
      <c r="D2230" s="4">
        <f t="shared" si="409"/>
        <v>62.5</v>
      </c>
      <c r="E2230" s="4">
        <f t="shared" si="410"/>
        <v>412.59999999999997</v>
      </c>
      <c r="F2230">
        <f t="shared" si="412"/>
        <v>38101.633166666659</v>
      </c>
      <c r="H2230" s="3"/>
      <c r="J2230" s="3">
        <f t="shared" si="411"/>
        <v>432.59999999999997</v>
      </c>
      <c r="K2230" s="3">
        <f t="shared" si="413"/>
        <v>39463.928999999996</v>
      </c>
      <c r="M2230" s="3">
        <f t="shared" si="418"/>
        <v>1362.2958333333372</v>
      </c>
      <c r="N2230">
        <f t="shared" si="414"/>
        <v>1362.2958333333372</v>
      </c>
      <c r="O2230">
        <f t="shared" si="415"/>
        <v>0</v>
      </c>
    </row>
    <row r="2231" spans="1:15" x14ac:dyDescent="0.25">
      <c r="A2231" s="3">
        <v>20.71</v>
      </c>
      <c r="B2231" s="3">
        <f t="shared" si="416"/>
        <v>25.71</v>
      </c>
      <c r="C2231" s="3">
        <f t="shared" si="417"/>
        <v>6.25</v>
      </c>
      <c r="D2231" s="4">
        <f t="shared" si="409"/>
        <v>62.5</v>
      </c>
      <c r="E2231" s="4">
        <f t="shared" si="410"/>
        <v>412.78000000000003</v>
      </c>
      <c r="F2231">
        <f t="shared" si="412"/>
        <v>38149.810399666676</v>
      </c>
      <c r="H2231" s="3"/>
      <c r="J2231" s="3">
        <f t="shared" si="411"/>
        <v>432.78000000000003</v>
      </c>
      <c r="K2231" s="3">
        <f t="shared" si="413"/>
        <v>39514.934733000009</v>
      </c>
      <c r="M2231" s="3">
        <f t="shared" si="418"/>
        <v>1365.1243333333332</v>
      </c>
      <c r="N2231">
        <f t="shared" si="414"/>
        <v>1365.1243333333332</v>
      </c>
      <c r="O2231">
        <f t="shared" si="415"/>
        <v>0</v>
      </c>
    </row>
    <row r="2232" spans="1:15" x14ac:dyDescent="0.25">
      <c r="A2232" s="3">
        <v>20.72</v>
      </c>
      <c r="B2232" s="3">
        <f t="shared" si="416"/>
        <v>25.72</v>
      </c>
      <c r="C2232" s="3">
        <f t="shared" si="417"/>
        <v>6.25</v>
      </c>
      <c r="D2232" s="4">
        <f t="shared" si="409"/>
        <v>62.5</v>
      </c>
      <c r="E2232" s="4">
        <f t="shared" si="410"/>
        <v>412.96</v>
      </c>
      <c r="F2232">
        <f t="shared" si="412"/>
        <v>38198.028910666661</v>
      </c>
      <c r="H2232" s="3"/>
      <c r="J2232" s="3">
        <f t="shared" si="411"/>
        <v>432.96</v>
      </c>
      <c r="K2232" s="3">
        <f t="shared" si="413"/>
        <v>39565.983743999997</v>
      </c>
      <c r="M2232" s="3">
        <f t="shared" si="418"/>
        <v>1367.9548333333369</v>
      </c>
      <c r="N2232">
        <f t="shared" si="414"/>
        <v>1367.9548333333369</v>
      </c>
      <c r="O2232">
        <f t="shared" si="415"/>
        <v>0</v>
      </c>
    </row>
    <row r="2233" spans="1:15" x14ac:dyDescent="0.25">
      <c r="A2233" s="3">
        <v>20.73</v>
      </c>
      <c r="B2233" s="3">
        <f t="shared" si="416"/>
        <v>25.73</v>
      </c>
      <c r="C2233" s="3">
        <f t="shared" si="417"/>
        <v>6.25</v>
      </c>
      <c r="D2233" s="4">
        <f t="shared" si="409"/>
        <v>62.5</v>
      </c>
      <c r="E2233" s="4">
        <f t="shared" si="410"/>
        <v>413.14</v>
      </c>
      <c r="F2233">
        <f t="shared" si="412"/>
        <v>38246.28871766667</v>
      </c>
      <c r="H2233" s="3"/>
      <c r="J2233" s="3">
        <f t="shared" si="411"/>
        <v>433.14</v>
      </c>
      <c r="K2233" s="3">
        <f t="shared" si="413"/>
        <v>39617.076050999996</v>
      </c>
      <c r="M2233" s="3">
        <f t="shared" si="418"/>
        <v>1370.7873333333264</v>
      </c>
      <c r="N2233">
        <f t="shared" si="414"/>
        <v>1370.7873333333264</v>
      </c>
      <c r="O2233">
        <f t="shared" si="415"/>
        <v>0</v>
      </c>
    </row>
    <row r="2234" spans="1:15" x14ac:dyDescent="0.25">
      <c r="A2234" s="3">
        <v>20.74</v>
      </c>
      <c r="B2234" s="3">
        <f t="shared" si="416"/>
        <v>25.74</v>
      </c>
      <c r="C2234" s="3">
        <f t="shared" si="417"/>
        <v>6.25</v>
      </c>
      <c r="D2234" s="4">
        <f t="shared" si="409"/>
        <v>62.5</v>
      </c>
      <c r="E2234" s="4">
        <f t="shared" si="410"/>
        <v>413.32</v>
      </c>
      <c r="F2234">
        <f t="shared" si="412"/>
        <v>38294.589838666659</v>
      </c>
      <c r="H2234" s="3"/>
      <c r="J2234" s="3">
        <f t="shared" si="411"/>
        <v>433.32</v>
      </c>
      <c r="K2234" s="3">
        <f t="shared" si="413"/>
        <v>39668.21167199999</v>
      </c>
      <c r="M2234" s="3">
        <f t="shared" si="418"/>
        <v>1373.6218333333309</v>
      </c>
      <c r="N2234">
        <f t="shared" si="414"/>
        <v>1373.6218333333309</v>
      </c>
      <c r="O2234">
        <f t="shared" si="415"/>
        <v>0</v>
      </c>
    </row>
    <row r="2235" spans="1:15" x14ac:dyDescent="0.25">
      <c r="A2235" s="3">
        <v>20.75</v>
      </c>
      <c r="B2235" s="3">
        <f t="shared" si="416"/>
        <v>25.75</v>
      </c>
      <c r="C2235" s="3">
        <f t="shared" si="417"/>
        <v>6.25</v>
      </c>
      <c r="D2235" s="4">
        <f t="shared" si="409"/>
        <v>62.5</v>
      </c>
      <c r="E2235" s="4">
        <f t="shared" si="410"/>
        <v>413.5</v>
      </c>
      <c r="F2235">
        <f t="shared" si="412"/>
        <v>38342.932291666664</v>
      </c>
      <c r="H2235" s="3"/>
      <c r="J2235" s="3">
        <f t="shared" si="411"/>
        <v>433.5</v>
      </c>
      <c r="K2235" s="3">
        <f t="shared" si="413"/>
        <v>39719.390625</v>
      </c>
      <c r="M2235" s="3">
        <f t="shared" si="418"/>
        <v>1376.4583333333358</v>
      </c>
      <c r="N2235">
        <f t="shared" si="414"/>
        <v>1376.4583333333358</v>
      </c>
      <c r="O2235">
        <f t="shared" si="415"/>
        <v>0</v>
      </c>
    </row>
    <row r="2236" spans="1:15" x14ac:dyDescent="0.25">
      <c r="A2236" s="3">
        <v>20.76</v>
      </c>
      <c r="B2236" s="3">
        <f t="shared" si="416"/>
        <v>25.76</v>
      </c>
      <c r="C2236" s="3">
        <f t="shared" si="417"/>
        <v>6.25</v>
      </c>
      <c r="D2236" s="4">
        <f t="shared" si="409"/>
        <v>62.5</v>
      </c>
      <c r="E2236" s="4">
        <f t="shared" si="410"/>
        <v>413.68</v>
      </c>
      <c r="F2236">
        <f t="shared" si="412"/>
        <v>38391.316094666669</v>
      </c>
      <c r="H2236" s="3"/>
      <c r="J2236" s="3">
        <f t="shared" si="411"/>
        <v>433.68</v>
      </c>
      <c r="K2236" s="3">
        <f t="shared" si="413"/>
        <v>39770.61292800001</v>
      </c>
      <c r="M2236" s="3">
        <f t="shared" si="418"/>
        <v>1379.2968333333411</v>
      </c>
      <c r="N2236">
        <f t="shared" si="414"/>
        <v>1379.2968333333411</v>
      </c>
      <c r="O2236">
        <f t="shared" si="415"/>
        <v>0</v>
      </c>
    </row>
    <row r="2237" spans="1:15" x14ac:dyDescent="0.25">
      <c r="A2237" s="3">
        <v>20.77</v>
      </c>
      <c r="B2237" s="3">
        <f t="shared" si="416"/>
        <v>25.77</v>
      </c>
      <c r="C2237" s="3">
        <f t="shared" si="417"/>
        <v>6.25</v>
      </c>
      <c r="D2237" s="4">
        <f t="shared" si="409"/>
        <v>62.5</v>
      </c>
      <c r="E2237" s="4">
        <f t="shared" si="410"/>
        <v>413.86</v>
      </c>
      <c r="F2237">
        <f t="shared" si="412"/>
        <v>38439.741265666664</v>
      </c>
      <c r="H2237" s="3"/>
      <c r="J2237" s="3">
        <f t="shared" si="411"/>
        <v>433.86</v>
      </c>
      <c r="K2237" s="3">
        <f t="shared" si="413"/>
        <v>39821.878599000003</v>
      </c>
      <c r="M2237" s="3">
        <f t="shared" si="418"/>
        <v>1382.1373333333395</v>
      </c>
      <c r="N2237">
        <f t="shared" si="414"/>
        <v>1382.1373333333395</v>
      </c>
      <c r="O2237">
        <f t="shared" si="415"/>
        <v>0</v>
      </c>
    </row>
    <row r="2238" spans="1:15" x14ac:dyDescent="0.25">
      <c r="A2238" s="3">
        <v>20.78</v>
      </c>
      <c r="B2238" s="3">
        <f t="shared" si="416"/>
        <v>25.78</v>
      </c>
      <c r="C2238" s="3">
        <f t="shared" si="417"/>
        <v>6.25</v>
      </c>
      <c r="D2238" s="4">
        <f t="shared" si="409"/>
        <v>62.5</v>
      </c>
      <c r="E2238" s="4">
        <f t="shared" si="410"/>
        <v>414.04</v>
      </c>
      <c r="F2238">
        <f t="shared" si="412"/>
        <v>38488.207822666678</v>
      </c>
      <c r="H2238" s="3"/>
      <c r="J2238" s="3">
        <f t="shared" si="411"/>
        <v>434.04</v>
      </c>
      <c r="K2238" s="3">
        <f t="shared" si="413"/>
        <v>39873.187656000009</v>
      </c>
      <c r="M2238" s="3">
        <f t="shared" si="418"/>
        <v>1384.979833333331</v>
      </c>
      <c r="N2238">
        <f t="shared" si="414"/>
        <v>1384.979833333331</v>
      </c>
      <c r="O2238">
        <f t="shared" si="415"/>
        <v>0</v>
      </c>
    </row>
    <row r="2239" spans="1:15" x14ac:dyDescent="0.25">
      <c r="A2239" s="3">
        <v>20.79</v>
      </c>
      <c r="B2239" s="3">
        <f t="shared" si="416"/>
        <v>25.79</v>
      </c>
      <c r="C2239" s="3">
        <f t="shared" si="417"/>
        <v>6.25</v>
      </c>
      <c r="D2239" s="4">
        <f t="shared" si="409"/>
        <v>62.5</v>
      </c>
      <c r="E2239" s="4">
        <f t="shared" si="410"/>
        <v>414.21999999999997</v>
      </c>
      <c r="F2239">
        <f t="shared" si="412"/>
        <v>38536.715783666659</v>
      </c>
      <c r="H2239" s="3"/>
      <c r="J2239" s="3">
        <f t="shared" si="411"/>
        <v>434.21999999999997</v>
      </c>
      <c r="K2239" s="3">
        <f t="shared" si="413"/>
        <v>39924.540116999997</v>
      </c>
      <c r="M2239" s="3">
        <f t="shared" si="418"/>
        <v>1387.8243333333376</v>
      </c>
      <c r="N2239">
        <f t="shared" si="414"/>
        <v>1387.8243333333376</v>
      </c>
      <c r="O2239">
        <f t="shared" si="415"/>
        <v>0</v>
      </c>
    </row>
    <row r="2240" spans="1:15" x14ac:dyDescent="0.25">
      <c r="A2240" s="3">
        <v>20.8</v>
      </c>
      <c r="B2240" s="3">
        <f t="shared" si="416"/>
        <v>25.8</v>
      </c>
      <c r="C2240" s="3">
        <f t="shared" si="417"/>
        <v>6.25</v>
      </c>
      <c r="D2240" s="4">
        <f t="shared" si="409"/>
        <v>62.5</v>
      </c>
      <c r="E2240" s="4">
        <f t="shared" si="410"/>
        <v>414.40000000000003</v>
      </c>
      <c r="F2240">
        <f t="shared" si="412"/>
        <v>38585.265166666679</v>
      </c>
      <c r="H2240" s="3"/>
      <c r="J2240" s="3">
        <f t="shared" si="411"/>
        <v>434.40000000000003</v>
      </c>
      <c r="K2240" s="3">
        <f t="shared" si="413"/>
        <v>39975.936000000002</v>
      </c>
      <c r="M2240" s="3">
        <f t="shared" si="418"/>
        <v>1390.6708333333227</v>
      </c>
      <c r="N2240">
        <f t="shared" si="414"/>
        <v>1390.6708333333227</v>
      </c>
      <c r="O2240">
        <f t="shared" si="415"/>
        <v>0</v>
      </c>
    </row>
    <row r="2241" spans="1:15" x14ac:dyDescent="0.25">
      <c r="A2241" s="3">
        <v>20.81</v>
      </c>
      <c r="B2241" s="3">
        <f t="shared" si="416"/>
        <v>25.81</v>
      </c>
      <c r="C2241" s="3">
        <f t="shared" si="417"/>
        <v>6.25</v>
      </c>
      <c r="D2241" s="4">
        <f t="shared" si="409"/>
        <v>62.5</v>
      </c>
      <c r="E2241" s="4">
        <f t="shared" si="410"/>
        <v>414.58</v>
      </c>
      <c r="F2241">
        <f t="shared" si="412"/>
        <v>38633.855989666663</v>
      </c>
      <c r="H2241" s="3"/>
      <c r="J2241" s="3">
        <f t="shared" si="411"/>
        <v>434.58</v>
      </c>
      <c r="K2241" s="3">
        <f t="shared" si="413"/>
        <v>40027.375322999993</v>
      </c>
      <c r="M2241" s="3">
        <f t="shared" si="418"/>
        <v>1393.51933333333</v>
      </c>
      <c r="N2241">
        <f t="shared" si="414"/>
        <v>1393.51933333333</v>
      </c>
      <c r="O2241">
        <f t="shared" si="415"/>
        <v>0</v>
      </c>
    </row>
    <row r="2242" spans="1:15" x14ac:dyDescent="0.25">
      <c r="A2242" s="3">
        <v>20.82</v>
      </c>
      <c r="B2242" s="3">
        <f t="shared" si="416"/>
        <v>25.82</v>
      </c>
      <c r="C2242" s="3">
        <f t="shared" si="417"/>
        <v>6.25</v>
      </c>
      <c r="D2242" s="4">
        <f t="shared" si="409"/>
        <v>62.5</v>
      </c>
      <c r="E2242" s="4">
        <f t="shared" si="410"/>
        <v>414.76</v>
      </c>
      <c r="F2242">
        <f t="shared" si="412"/>
        <v>38682.488270666669</v>
      </c>
      <c r="H2242" s="3"/>
      <c r="J2242" s="3">
        <f t="shared" si="411"/>
        <v>434.76</v>
      </c>
      <c r="K2242" s="3">
        <f t="shared" si="413"/>
        <v>40078.858104000006</v>
      </c>
      <c r="M2242" s="3">
        <f t="shared" si="418"/>
        <v>1396.3698333333377</v>
      </c>
      <c r="N2242">
        <f t="shared" si="414"/>
        <v>1396.3698333333377</v>
      </c>
      <c r="O2242">
        <f t="shared" si="415"/>
        <v>0</v>
      </c>
    </row>
    <row r="2243" spans="1:15" x14ac:dyDescent="0.25">
      <c r="A2243" s="3">
        <v>20.83</v>
      </c>
      <c r="B2243" s="3">
        <f t="shared" si="416"/>
        <v>25.83</v>
      </c>
      <c r="C2243" s="3">
        <f t="shared" si="417"/>
        <v>6.25</v>
      </c>
      <c r="D2243" s="4">
        <f t="shared" si="409"/>
        <v>62.5</v>
      </c>
      <c r="E2243" s="4">
        <f t="shared" si="410"/>
        <v>414.93999999999994</v>
      </c>
      <c r="F2243">
        <f t="shared" si="412"/>
        <v>38731.162027666658</v>
      </c>
      <c r="H2243" s="3"/>
      <c r="J2243" s="3">
        <f t="shared" si="411"/>
        <v>434.93999999999994</v>
      </c>
      <c r="K2243" s="3">
        <f t="shared" si="413"/>
        <v>40130.384360999989</v>
      </c>
      <c r="M2243" s="3">
        <f t="shared" si="418"/>
        <v>1399.2223333333313</v>
      </c>
      <c r="N2243">
        <f t="shared" si="414"/>
        <v>1399.2223333333313</v>
      </c>
      <c r="O2243">
        <f t="shared" si="415"/>
        <v>0</v>
      </c>
    </row>
    <row r="2244" spans="1:15" x14ac:dyDescent="0.25">
      <c r="A2244" s="3">
        <v>20.84</v>
      </c>
      <c r="B2244" s="3">
        <f t="shared" si="416"/>
        <v>25.84</v>
      </c>
      <c r="C2244" s="3">
        <f t="shared" si="417"/>
        <v>6.25</v>
      </c>
      <c r="D2244" s="4">
        <f t="shared" si="409"/>
        <v>62.5</v>
      </c>
      <c r="E2244" s="4">
        <f t="shared" si="410"/>
        <v>415.12</v>
      </c>
      <c r="F2244">
        <f t="shared" si="412"/>
        <v>38779.87727866666</v>
      </c>
      <c r="H2244" s="3"/>
      <c r="J2244" s="3">
        <f t="shared" si="411"/>
        <v>435.12</v>
      </c>
      <c r="K2244" s="3">
        <f t="shared" si="413"/>
        <v>40181.954111999999</v>
      </c>
      <c r="M2244" s="3">
        <f t="shared" si="418"/>
        <v>1402.0768333333399</v>
      </c>
      <c r="N2244">
        <f t="shared" si="414"/>
        <v>1402.0768333333399</v>
      </c>
      <c r="O2244">
        <f t="shared" si="415"/>
        <v>0</v>
      </c>
    </row>
    <row r="2245" spans="1:15" x14ac:dyDescent="0.25">
      <c r="A2245" s="3">
        <v>20.85</v>
      </c>
      <c r="B2245" s="3">
        <f t="shared" si="416"/>
        <v>25.85</v>
      </c>
      <c r="C2245" s="3">
        <f t="shared" si="417"/>
        <v>6.25</v>
      </c>
      <c r="D2245" s="4">
        <f t="shared" si="409"/>
        <v>62.5</v>
      </c>
      <c r="E2245" s="4">
        <f t="shared" si="410"/>
        <v>415.3</v>
      </c>
      <c r="F2245">
        <f t="shared" si="412"/>
        <v>38828.634041666672</v>
      </c>
      <c r="H2245" s="3"/>
      <c r="J2245" s="3">
        <f t="shared" si="411"/>
        <v>435.3</v>
      </c>
      <c r="K2245" s="3">
        <f t="shared" si="413"/>
        <v>40233.567375000006</v>
      </c>
      <c r="M2245" s="3">
        <f t="shared" si="418"/>
        <v>1404.9333333333343</v>
      </c>
      <c r="N2245">
        <f t="shared" si="414"/>
        <v>1404.9333333333343</v>
      </c>
      <c r="O2245">
        <f t="shared" si="415"/>
        <v>0</v>
      </c>
    </row>
    <row r="2246" spans="1:15" x14ac:dyDescent="0.25">
      <c r="A2246" s="3">
        <v>20.86</v>
      </c>
      <c r="B2246" s="3">
        <f t="shared" si="416"/>
        <v>25.86</v>
      </c>
      <c r="C2246" s="3">
        <f t="shared" si="417"/>
        <v>6.25</v>
      </c>
      <c r="D2246" s="4">
        <f t="shared" si="409"/>
        <v>62.5</v>
      </c>
      <c r="E2246" s="4">
        <f t="shared" si="410"/>
        <v>415.48</v>
      </c>
      <c r="F2246">
        <f t="shared" si="412"/>
        <v>38877.432334666664</v>
      </c>
      <c r="H2246" s="3"/>
      <c r="J2246" s="3">
        <f t="shared" si="411"/>
        <v>435.48</v>
      </c>
      <c r="K2246" s="3">
        <f t="shared" si="413"/>
        <v>40285.224168000001</v>
      </c>
      <c r="M2246" s="3">
        <f t="shared" si="418"/>
        <v>1407.7918333333364</v>
      </c>
      <c r="N2246">
        <f t="shared" si="414"/>
        <v>1407.7918333333364</v>
      </c>
      <c r="O2246">
        <f t="shared" si="415"/>
        <v>0</v>
      </c>
    </row>
    <row r="2247" spans="1:15" x14ac:dyDescent="0.25">
      <c r="A2247" s="3">
        <v>20.87</v>
      </c>
      <c r="B2247" s="3">
        <f t="shared" si="416"/>
        <v>25.87</v>
      </c>
      <c r="C2247" s="3">
        <f t="shared" si="417"/>
        <v>6.25</v>
      </c>
      <c r="D2247" s="4">
        <f t="shared" si="409"/>
        <v>62.5</v>
      </c>
      <c r="E2247" s="4">
        <f t="shared" si="410"/>
        <v>415.66</v>
      </c>
      <c r="F2247">
        <f t="shared" si="412"/>
        <v>38926.272175666672</v>
      </c>
      <c r="H2247" s="3"/>
      <c r="J2247" s="3">
        <f t="shared" si="411"/>
        <v>435.66</v>
      </c>
      <c r="K2247" s="3">
        <f t="shared" si="413"/>
        <v>40336.924509000004</v>
      </c>
      <c r="M2247" s="3">
        <f t="shared" si="418"/>
        <v>1410.6523333333316</v>
      </c>
      <c r="N2247">
        <f t="shared" si="414"/>
        <v>1410.6523333333316</v>
      </c>
      <c r="O2247">
        <f t="shared" si="415"/>
        <v>0</v>
      </c>
    </row>
    <row r="2248" spans="1:15" x14ac:dyDescent="0.25">
      <c r="A2248" s="3">
        <v>20.88</v>
      </c>
      <c r="B2248" s="3">
        <f t="shared" si="416"/>
        <v>25.88</v>
      </c>
      <c r="C2248" s="3">
        <f t="shared" si="417"/>
        <v>6.25</v>
      </c>
      <c r="D2248" s="4">
        <f t="shared" si="409"/>
        <v>62.5</v>
      </c>
      <c r="E2248" s="4">
        <f t="shared" si="410"/>
        <v>415.84</v>
      </c>
      <c r="F2248">
        <f t="shared" si="412"/>
        <v>38975.153582666666</v>
      </c>
      <c r="H2248" s="3"/>
      <c r="J2248" s="3">
        <f t="shared" si="411"/>
        <v>435.84</v>
      </c>
      <c r="K2248" s="3">
        <f t="shared" si="413"/>
        <v>40388.668415999993</v>
      </c>
      <c r="M2248" s="3">
        <f t="shared" si="418"/>
        <v>1413.5148333333273</v>
      </c>
      <c r="N2248">
        <f t="shared" si="414"/>
        <v>1413.5148333333273</v>
      </c>
      <c r="O2248">
        <f t="shared" si="415"/>
        <v>0</v>
      </c>
    </row>
    <row r="2249" spans="1:15" x14ac:dyDescent="0.25">
      <c r="A2249" s="3">
        <v>20.89</v>
      </c>
      <c r="B2249" s="3">
        <f t="shared" si="416"/>
        <v>25.89</v>
      </c>
      <c r="C2249" s="3">
        <f t="shared" si="417"/>
        <v>6.25</v>
      </c>
      <c r="D2249" s="4">
        <f t="shared" si="409"/>
        <v>62.5</v>
      </c>
      <c r="E2249" s="4">
        <f t="shared" si="410"/>
        <v>416.02</v>
      </c>
      <c r="F2249">
        <f t="shared" si="412"/>
        <v>39024.076573666665</v>
      </c>
      <c r="H2249" s="3"/>
      <c r="J2249" s="3">
        <f t="shared" si="411"/>
        <v>436.02</v>
      </c>
      <c r="K2249" s="3">
        <f t="shared" si="413"/>
        <v>40440.455907000003</v>
      </c>
      <c r="M2249" s="3">
        <f t="shared" si="418"/>
        <v>1416.3793333333379</v>
      </c>
      <c r="N2249">
        <f t="shared" si="414"/>
        <v>1416.3793333333379</v>
      </c>
      <c r="O2249">
        <f t="shared" si="415"/>
        <v>0</v>
      </c>
    </row>
    <row r="2250" spans="1:15" x14ac:dyDescent="0.25">
      <c r="A2250" s="3">
        <v>20.9</v>
      </c>
      <c r="B2250" s="3">
        <f t="shared" si="416"/>
        <v>25.9</v>
      </c>
      <c r="C2250" s="3">
        <f t="shared" si="417"/>
        <v>6.25</v>
      </c>
      <c r="D2250" s="4">
        <f t="shared" si="409"/>
        <v>62.5</v>
      </c>
      <c r="E2250" s="4">
        <f t="shared" si="410"/>
        <v>416.2</v>
      </c>
      <c r="F2250">
        <f t="shared" si="412"/>
        <v>39073.041166666662</v>
      </c>
      <c r="H2250" s="3"/>
      <c r="J2250" s="3">
        <f t="shared" si="411"/>
        <v>436.2</v>
      </c>
      <c r="K2250" s="3">
        <f t="shared" si="413"/>
        <v>40492.286999999997</v>
      </c>
      <c r="M2250" s="3">
        <f t="shared" si="418"/>
        <v>1419.2458333333343</v>
      </c>
      <c r="N2250">
        <f t="shared" si="414"/>
        <v>1419.2458333333343</v>
      </c>
      <c r="O2250">
        <f t="shared" si="415"/>
        <v>0</v>
      </c>
    </row>
    <row r="2251" spans="1:15" x14ac:dyDescent="0.25">
      <c r="A2251" s="3">
        <v>20.91</v>
      </c>
      <c r="B2251" s="3">
        <f t="shared" si="416"/>
        <v>25.91</v>
      </c>
      <c r="C2251" s="3">
        <f t="shared" si="417"/>
        <v>6.25</v>
      </c>
      <c r="D2251" s="4">
        <f t="shared" si="409"/>
        <v>62.5</v>
      </c>
      <c r="E2251" s="4">
        <f t="shared" si="410"/>
        <v>416.38</v>
      </c>
      <c r="F2251">
        <f t="shared" si="412"/>
        <v>39122.047379666663</v>
      </c>
      <c r="H2251" s="3"/>
      <c r="J2251" s="3">
        <f t="shared" si="411"/>
        <v>436.38</v>
      </c>
      <c r="K2251" s="3">
        <f t="shared" si="413"/>
        <v>40544.161713000001</v>
      </c>
      <c r="M2251" s="3">
        <f t="shared" si="418"/>
        <v>1422.1143333333384</v>
      </c>
      <c r="N2251">
        <f t="shared" si="414"/>
        <v>1422.1143333333384</v>
      </c>
      <c r="O2251">
        <f t="shared" si="415"/>
        <v>0</v>
      </c>
    </row>
    <row r="2252" spans="1:15" x14ac:dyDescent="0.25">
      <c r="A2252" s="3">
        <v>20.92</v>
      </c>
      <c r="B2252" s="3">
        <f t="shared" si="416"/>
        <v>25.92</v>
      </c>
      <c r="C2252" s="3">
        <f t="shared" si="417"/>
        <v>6.25</v>
      </c>
      <c r="D2252" s="4">
        <f t="shared" si="409"/>
        <v>62.5</v>
      </c>
      <c r="E2252" s="4">
        <f t="shared" si="410"/>
        <v>416.56000000000006</v>
      </c>
      <c r="F2252">
        <f t="shared" si="412"/>
        <v>39171.095230666673</v>
      </c>
      <c r="H2252" s="3"/>
      <c r="J2252" s="3">
        <f t="shared" si="411"/>
        <v>436.56000000000006</v>
      </c>
      <c r="K2252" s="3">
        <f t="shared" si="413"/>
        <v>40596.080064000009</v>
      </c>
      <c r="M2252" s="3">
        <f t="shared" si="418"/>
        <v>1424.9848333333357</v>
      </c>
      <c r="N2252">
        <f t="shared" si="414"/>
        <v>1424.9848333333357</v>
      </c>
      <c r="O2252">
        <f t="shared" si="415"/>
        <v>0</v>
      </c>
    </row>
    <row r="2253" spans="1:15" x14ac:dyDescent="0.25">
      <c r="A2253" s="3">
        <v>20.93</v>
      </c>
      <c r="B2253" s="3">
        <f t="shared" si="416"/>
        <v>25.93</v>
      </c>
      <c r="C2253" s="3">
        <f t="shared" si="417"/>
        <v>6.25</v>
      </c>
      <c r="D2253" s="4">
        <f t="shared" si="409"/>
        <v>62.5</v>
      </c>
      <c r="E2253" s="4">
        <f t="shared" si="410"/>
        <v>416.74</v>
      </c>
      <c r="F2253">
        <f t="shared" si="412"/>
        <v>39220.184737666663</v>
      </c>
      <c r="H2253" s="3"/>
      <c r="J2253" s="3">
        <f t="shared" si="411"/>
        <v>436.74</v>
      </c>
      <c r="K2253" s="3">
        <f t="shared" si="413"/>
        <v>40648.042071000003</v>
      </c>
      <c r="M2253" s="3">
        <f t="shared" si="418"/>
        <v>1427.8573333333406</v>
      </c>
      <c r="N2253">
        <f t="shared" si="414"/>
        <v>1427.8573333333406</v>
      </c>
      <c r="O2253">
        <f t="shared" si="415"/>
        <v>0</v>
      </c>
    </row>
    <row r="2254" spans="1:15" x14ac:dyDescent="0.25">
      <c r="A2254" s="3">
        <v>20.94</v>
      </c>
      <c r="B2254" s="3">
        <f t="shared" si="416"/>
        <v>25.94</v>
      </c>
      <c r="C2254" s="3">
        <f t="shared" si="417"/>
        <v>6.25</v>
      </c>
      <c r="D2254" s="4">
        <f t="shared" si="409"/>
        <v>62.5</v>
      </c>
      <c r="E2254" s="4">
        <f t="shared" si="410"/>
        <v>416.92</v>
      </c>
      <c r="F2254">
        <f t="shared" si="412"/>
        <v>39269.315918666674</v>
      </c>
      <c r="H2254" s="3"/>
      <c r="J2254" s="3">
        <f t="shared" si="411"/>
        <v>436.92</v>
      </c>
      <c r="K2254" s="3">
        <f t="shared" si="413"/>
        <v>40700.047751999999</v>
      </c>
      <c r="M2254" s="3">
        <f t="shared" si="418"/>
        <v>1430.7318333333242</v>
      </c>
      <c r="N2254">
        <f t="shared" si="414"/>
        <v>1430.7318333333242</v>
      </c>
      <c r="O2254">
        <f t="shared" si="415"/>
        <v>0</v>
      </c>
    </row>
    <row r="2255" spans="1:15" x14ac:dyDescent="0.25">
      <c r="A2255" s="3">
        <v>20.95</v>
      </c>
      <c r="B2255" s="3">
        <f t="shared" si="416"/>
        <v>25.95</v>
      </c>
      <c r="C2255" s="3">
        <f t="shared" si="417"/>
        <v>6.25</v>
      </c>
      <c r="D2255" s="4">
        <f t="shared" si="409"/>
        <v>62.5</v>
      </c>
      <c r="E2255" s="4">
        <f t="shared" si="410"/>
        <v>417.09999999999997</v>
      </c>
      <c r="F2255">
        <f t="shared" si="412"/>
        <v>39318.488791666663</v>
      </c>
      <c r="H2255" s="3"/>
      <c r="J2255" s="3">
        <f t="shared" si="411"/>
        <v>437.09999999999997</v>
      </c>
      <c r="K2255" s="3">
        <f t="shared" si="413"/>
        <v>40752.097124999993</v>
      </c>
      <c r="M2255" s="3">
        <f t="shared" si="418"/>
        <v>1433.6083333333299</v>
      </c>
      <c r="N2255">
        <f t="shared" si="414"/>
        <v>1433.6083333333299</v>
      </c>
      <c r="O2255">
        <f t="shared" si="415"/>
        <v>0</v>
      </c>
    </row>
    <row r="2256" spans="1:15" x14ac:dyDescent="0.25">
      <c r="A2256" s="3">
        <v>20.96</v>
      </c>
      <c r="B2256" s="3">
        <f t="shared" si="416"/>
        <v>25.96</v>
      </c>
      <c r="C2256" s="3">
        <f t="shared" si="417"/>
        <v>6.25</v>
      </c>
      <c r="D2256" s="4">
        <f t="shared" si="409"/>
        <v>62.5</v>
      </c>
      <c r="E2256" s="4">
        <f t="shared" si="410"/>
        <v>417.28000000000003</v>
      </c>
      <c r="F2256">
        <f t="shared" si="412"/>
        <v>39367.703374666671</v>
      </c>
      <c r="H2256" s="3"/>
      <c r="J2256" s="3">
        <f t="shared" si="411"/>
        <v>437.28000000000003</v>
      </c>
      <c r="K2256" s="3">
        <f t="shared" si="413"/>
        <v>40804.190208000007</v>
      </c>
      <c r="M2256" s="3">
        <f t="shared" si="418"/>
        <v>1436.4868333333361</v>
      </c>
      <c r="N2256">
        <f t="shared" si="414"/>
        <v>1436.4868333333361</v>
      </c>
      <c r="O2256">
        <f t="shared" si="415"/>
        <v>0</v>
      </c>
    </row>
    <row r="2257" spans="1:15" x14ac:dyDescent="0.25">
      <c r="A2257" s="3">
        <v>20.97</v>
      </c>
      <c r="B2257" s="3">
        <f t="shared" si="416"/>
        <v>25.97</v>
      </c>
      <c r="C2257" s="3">
        <f t="shared" si="417"/>
        <v>6.25</v>
      </c>
      <c r="D2257" s="4">
        <f t="shared" si="409"/>
        <v>62.5</v>
      </c>
      <c r="E2257" s="4">
        <f t="shared" si="410"/>
        <v>417.46</v>
      </c>
      <c r="F2257">
        <f t="shared" si="412"/>
        <v>39416.959685666661</v>
      </c>
      <c r="H2257" s="3"/>
      <c r="J2257" s="3">
        <f t="shared" si="411"/>
        <v>437.46</v>
      </c>
      <c r="K2257" s="3">
        <f t="shared" si="413"/>
        <v>40856.327018999989</v>
      </c>
      <c r="M2257" s="3">
        <f t="shared" si="418"/>
        <v>1439.3673333333281</v>
      </c>
      <c r="N2257">
        <f t="shared" si="414"/>
        <v>1439.3673333333281</v>
      </c>
      <c r="O2257">
        <f t="shared" si="415"/>
        <v>0</v>
      </c>
    </row>
    <row r="2258" spans="1:15" x14ac:dyDescent="0.25">
      <c r="A2258" s="3">
        <v>20.98</v>
      </c>
      <c r="B2258" s="3">
        <f t="shared" si="416"/>
        <v>25.98</v>
      </c>
      <c r="C2258" s="3">
        <f t="shared" si="417"/>
        <v>6.25</v>
      </c>
      <c r="D2258" s="4">
        <f t="shared" si="409"/>
        <v>62.5</v>
      </c>
      <c r="E2258" s="4">
        <f t="shared" si="410"/>
        <v>417.64</v>
      </c>
      <c r="F2258">
        <f t="shared" si="412"/>
        <v>39466.257742666668</v>
      </c>
      <c r="H2258" s="3"/>
      <c r="J2258" s="3">
        <f t="shared" si="411"/>
        <v>437.64</v>
      </c>
      <c r="K2258" s="3">
        <f t="shared" si="413"/>
        <v>40908.507576000004</v>
      </c>
      <c r="M2258" s="3">
        <f t="shared" si="418"/>
        <v>1442.2498333333351</v>
      </c>
      <c r="N2258">
        <f t="shared" si="414"/>
        <v>1442.2498333333351</v>
      </c>
      <c r="O2258">
        <f t="shared" si="415"/>
        <v>0</v>
      </c>
    </row>
    <row r="2259" spans="1:15" x14ac:dyDescent="0.25">
      <c r="A2259" s="3">
        <v>20.99</v>
      </c>
      <c r="B2259" s="3">
        <f t="shared" si="416"/>
        <v>25.99</v>
      </c>
      <c r="C2259" s="3">
        <f t="shared" si="417"/>
        <v>6.25</v>
      </c>
      <c r="D2259" s="4">
        <f t="shared" si="409"/>
        <v>62.5</v>
      </c>
      <c r="E2259" s="4">
        <f t="shared" si="410"/>
        <v>417.82</v>
      </c>
      <c r="F2259">
        <f t="shared" si="412"/>
        <v>39515.597563666663</v>
      </c>
      <c r="H2259" s="3"/>
      <c r="J2259" s="3">
        <f t="shared" si="411"/>
        <v>437.82</v>
      </c>
      <c r="K2259" s="3">
        <f t="shared" si="413"/>
        <v>40960.731896999991</v>
      </c>
      <c r="M2259" s="3">
        <f t="shared" si="418"/>
        <v>1445.134333333328</v>
      </c>
      <c r="N2259">
        <f t="shared" si="414"/>
        <v>1445.134333333328</v>
      </c>
      <c r="O2259">
        <f t="shared" si="415"/>
        <v>0</v>
      </c>
    </row>
    <row r="2260" spans="1:15" x14ac:dyDescent="0.25">
      <c r="A2260" s="3">
        <v>21</v>
      </c>
      <c r="B2260" s="3">
        <f t="shared" si="416"/>
        <v>26</v>
      </c>
      <c r="C2260" s="3">
        <f t="shared" si="417"/>
        <v>6.25</v>
      </c>
      <c r="D2260" s="4">
        <f t="shared" si="409"/>
        <v>62.5</v>
      </c>
      <c r="E2260" s="4">
        <f t="shared" si="410"/>
        <v>418</v>
      </c>
      <c r="F2260">
        <f t="shared" si="412"/>
        <v>39564.979166666664</v>
      </c>
      <c r="H2260" s="3"/>
      <c r="J2260" s="3">
        <f t="shared" si="411"/>
        <v>438</v>
      </c>
      <c r="K2260" s="3">
        <f t="shared" si="413"/>
        <v>41013</v>
      </c>
      <c r="M2260" s="3">
        <f t="shared" si="418"/>
        <v>1448.0208333333358</v>
      </c>
      <c r="N2260">
        <f t="shared" si="414"/>
        <v>1448.0208333333358</v>
      </c>
      <c r="O2260">
        <f t="shared" si="415"/>
        <v>0</v>
      </c>
    </row>
    <row r="2261" spans="1:15" x14ac:dyDescent="0.25">
      <c r="A2261" s="3">
        <v>21.01</v>
      </c>
      <c r="B2261" s="3">
        <f t="shared" si="416"/>
        <v>26.01</v>
      </c>
      <c r="C2261" s="3">
        <f t="shared" si="417"/>
        <v>6.25</v>
      </c>
      <c r="D2261" s="4">
        <f t="shared" si="409"/>
        <v>62.5</v>
      </c>
      <c r="E2261" s="4">
        <f t="shared" si="410"/>
        <v>418.18</v>
      </c>
      <c r="F2261">
        <f t="shared" si="412"/>
        <v>39614.402569666672</v>
      </c>
      <c r="H2261" s="3"/>
      <c r="J2261" s="3">
        <f t="shared" si="411"/>
        <v>438.18</v>
      </c>
      <c r="K2261" s="3">
        <f t="shared" si="413"/>
        <v>41065.311903000009</v>
      </c>
      <c r="M2261" s="3">
        <f t="shared" si="418"/>
        <v>1450.9093333333367</v>
      </c>
      <c r="N2261">
        <f t="shared" si="414"/>
        <v>1450.9093333333367</v>
      </c>
      <c r="O2261">
        <f t="shared" si="415"/>
        <v>0</v>
      </c>
    </row>
    <row r="2262" spans="1:15" x14ac:dyDescent="0.25">
      <c r="A2262" s="3">
        <v>21.02</v>
      </c>
      <c r="B2262" s="3">
        <f t="shared" si="416"/>
        <v>26.02</v>
      </c>
      <c r="C2262" s="3">
        <f t="shared" si="417"/>
        <v>6.25</v>
      </c>
      <c r="D2262" s="4">
        <f t="shared" si="409"/>
        <v>62.5</v>
      </c>
      <c r="E2262" s="4">
        <f t="shared" si="410"/>
        <v>418.36</v>
      </c>
      <c r="F2262">
        <f t="shared" si="412"/>
        <v>39663.867790666671</v>
      </c>
      <c r="H2262" s="3"/>
      <c r="J2262" s="3">
        <f t="shared" si="411"/>
        <v>438.36</v>
      </c>
      <c r="K2262" s="3">
        <f t="shared" si="413"/>
        <v>41117.667623999994</v>
      </c>
      <c r="M2262" s="3">
        <f t="shared" si="418"/>
        <v>1453.7998333333235</v>
      </c>
      <c r="N2262">
        <f t="shared" si="414"/>
        <v>1453.7998333333235</v>
      </c>
      <c r="O2262">
        <f t="shared" si="415"/>
        <v>0</v>
      </c>
    </row>
    <row r="2263" spans="1:15" x14ac:dyDescent="0.25">
      <c r="A2263" s="3">
        <v>21.03</v>
      </c>
      <c r="B2263" s="3">
        <f t="shared" si="416"/>
        <v>26.03</v>
      </c>
      <c r="C2263" s="3">
        <f t="shared" si="417"/>
        <v>6.25</v>
      </c>
      <c r="D2263" s="4">
        <f t="shared" si="409"/>
        <v>62.5</v>
      </c>
      <c r="E2263" s="4">
        <f t="shared" si="410"/>
        <v>418.54</v>
      </c>
      <c r="F2263">
        <f t="shared" si="412"/>
        <v>39713.374847666666</v>
      </c>
      <c r="H2263" s="3"/>
      <c r="J2263" s="3">
        <f t="shared" si="411"/>
        <v>438.54</v>
      </c>
      <c r="K2263" s="3">
        <f t="shared" si="413"/>
        <v>41170.067181000006</v>
      </c>
      <c r="M2263" s="3">
        <f t="shared" si="418"/>
        <v>1456.6923333333398</v>
      </c>
      <c r="N2263">
        <f t="shared" si="414"/>
        <v>1456.6923333333398</v>
      </c>
      <c r="O2263">
        <f t="shared" si="415"/>
        <v>0</v>
      </c>
    </row>
    <row r="2264" spans="1:15" x14ac:dyDescent="0.25">
      <c r="A2264" s="3">
        <v>21.04</v>
      </c>
      <c r="B2264" s="3">
        <f t="shared" si="416"/>
        <v>26.04</v>
      </c>
      <c r="C2264" s="3">
        <f t="shared" si="417"/>
        <v>6.25</v>
      </c>
      <c r="D2264" s="4">
        <f t="shared" si="409"/>
        <v>62.5</v>
      </c>
      <c r="E2264" s="4">
        <f t="shared" si="410"/>
        <v>418.71999999999997</v>
      </c>
      <c r="F2264">
        <f t="shared" si="412"/>
        <v>39762.923758666664</v>
      </c>
      <c r="H2264" s="3"/>
      <c r="J2264" s="3">
        <f t="shared" si="411"/>
        <v>438.71999999999997</v>
      </c>
      <c r="K2264" s="3">
        <f t="shared" si="413"/>
        <v>41222.510591999999</v>
      </c>
      <c r="M2264" s="3">
        <f t="shared" si="418"/>
        <v>1459.5868333333347</v>
      </c>
      <c r="N2264">
        <f t="shared" si="414"/>
        <v>1459.5868333333347</v>
      </c>
      <c r="O2264">
        <f t="shared" si="415"/>
        <v>0</v>
      </c>
    </row>
    <row r="2265" spans="1:15" x14ac:dyDescent="0.25">
      <c r="A2265" s="3">
        <v>21.05</v>
      </c>
      <c r="B2265" s="3">
        <f t="shared" si="416"/>
        <v>26.05</v>
      </c>
      <c r="C2265" s="3">
        <f t="shared" si="417"/>
        <v>6.25</v>
      </c>
      <c r="D2265" s="4">
        <f t="shared" si="409"/>
        <v>62.5</v>
      </c>
      <c r="E2265" s="4">
        <f t="shared" si="410"/>
        <v>418.90000000000003</v>
      </c>
      <c r="F2265">
        <f t="shared" si="412"/>
        <v>39812.514541666678</v>
      </c>
      <c r="H2265" s="3"/>
      <c r="J2265" s="3">
        <f t="shared" si="411"/>
        <v>438.90000000000003</v>
      </c>
      <c r="K2265" s="3">
        <f t="shared" si="413"/>
        <v>41274.997875000001</v>
      </c>
      <c r="M2265" s="3">
        <f t="shared" si="418"/>
        <v>1462.4833333333227</v>
      </c>
      <c r="N2265">
        <f t="shared" si="414"/>
        <v>1462.4833333333227</v>
      </c>
      <c r="O2265">
        <f t="shared" si="415"/>
        <v>0</v>
      </c>
    </row>
    <row r="2266" spans="1:15" x14ac:dyDescent="0.25">
      <c r="A2266" s="3">
        <v>21.06</v>
      </c>
      <c r="B2266" s="3">
        <f t="shared" si="416"/>
        <v>26.06</v>
      </c>
      <c r="C2266" s="3">
        <f t="shared" si="417"/>
        <v>6.25</v>
      </c>
      <c r="D2266" s="4">
        <f t="shared" si="409"/>
        <v>62.5</v>
      </c>
      <c r="E2266" s="4">
        <f t="shared" si="410"/>
        <v>419.08</v>
      </c>
      <c r="F2266">
        <f t="shared" si="412"/>
        <v>39862.147214666664</v>
      </c>
      <c r="H2266" s="3"/>
      <c r="J2266" s="3">
        <f t="shared" si="411"/>
        <v>439.08</v>
      </c>
      <c r="K2266" s="3">
        <f t="shared" si="413"/>
        <v>41327.529047999997</v>
      </c>
      <c r="M2266" s="3">
        <f t="shared" si="418"/>
        <v>1465.3818333333329</v>
      </c>
      <c r="N2266">
        <f t="shared" si="414"/>
        <v>1465.3818333333329</v>
      </c>
      <c r="O2266">
        <f t="shared" si="415"/>
        <v>0</v>
      </c>
    </row>
    <row r="2267" spans="1:15" x14ac:dyDescent="0.25">
      <c r="A2267" s="3">
        <v>21.07</v>
      </c>
      <c r="B2267" s="3">
        <f t="shared" si="416"/>
        <v>26.07</v>
      </c>
      <c r="C2267" s="3">
        <f t="shared" si="417"/>
        <v>6.25</v>
      </c>
      <c r="D2267" s="4">
        <f t="shared" si="409"/>
        <v>62.5</v>
      </c>
      <c r="E2267" s="4">
        <f t="shared" si="410"/>
        <v>419.26</v>
      </c>
      <c r="F2267">
        <f t="shared" si="412"/>
        <v>39911.821795666663</v>
      </c>
      <c r="H2267" s="3"/>
      <c r="J2267" s="3">
        <f t="shared" si="411"/>
        <v>439.26</v>
      </c>
      <c r="K2267" s="3">
        <f t="shared" si="413"/>
        <v>41380.104128999999</v>
      </c>
      <c r="M2267" s="3">
        <f t="shared" si="418"/>
        <v>1468.2823333333363</v>
      </c>
      <c r="N2267">
        <f t="shared" si="414"/>
        <v>1468.2823333333363</v>
      </c>
      <c r="O2267">
        <f t="shared" si="415"/>
        <v>0</v>
      </c>
    </row>
    <row r="2268" spans="1:15" x14ac:dyDescent="0.25">
      <c r="A2268" s="3">
        <v>21.08</v>
      </c>
      <c r="B2268" s="3">
        <f t="shared" si="416"/>
        <v>26.08</v>
      </c>
      <c r="C2268" s="3">
        <f t="shared" si="417"/>
        <v>6.25</v>
      </c>
      <c r="D2268" s="4">
        <f t="shared" si="409"/>
        <v>62.5</v>
      </c>
      <c r="E2268" s="4">
        <f t="shared" si="410"/>
        <v>419.43999999999994</v>
      </c>
      <c r="F2268">
        <f t="shared" si="412"/>
        <v>39961.53830266666</v>
      </c>
      <c r="H2268" s="3"/>
      <c r="J2268" s="3">
        <f t="shared" si="411"/>
        <v>439.43999999999994</v>
      </c>
      <c r="K2268" s="3">
        <f t="shared" si="413"/>
        <v>41432.723135999986</v>
      </c>
      <c r="M2268" s="3">
        <f t="shared" si="418"/>
        <v>1471.1848333333255</v>
      </c>
      <c r="N2268">
        <f t="shared" si="414"/>
        <v>1471.1848333333255</v>
      </c>
      <c r="O2268">
        <f t="shared" si="415"/>
        <v>0</v>
      </c>
    </row>
    <row r="2269" spans="1:15" x14ac:dyDescent="0.25">
      <c r="A2269" s="3">
        <v>21.09</v>
      </c>
      <c r="B2269" s="3">
        <f t="shared" si="416"/>
        <v>26.09</v>
      </c>
      <c r="C2269" s="3">
        <f t="shared" si="417"/>
        <v>6.25</v>
      </c>
      <c r="D2269" s="4">
        <f t="shared" si="409"/>
        <v>62.5</v>
      </c>
      <c r="E2269" s="4">
        <f t="shared" si="410"/>
        <v>419.62</v>
      </c>
      <c r="F2269">
        <f t="shared" si="412"/>
        <v>40011.296753666669</v>
      </c>
      <c r="H2269" s="3"/>
      <c r="J2269" s="3">
        <f t="shared" si="411"/>
        <v>439.62</v>
      </c>
      <c r="K2269" s="3">
        <f t="shared" si="413"/>
        <v>41485.386086999999</v>
      </c>
      <c r="M2269" s="3">
        <f t="shared" si="418"/>
        <v>1474.0893333333297</v>
      </c>
      <c r="N2269">
        <f t="shared" si="414"/>
        <v>1474.0893333333297</v>
      </c>
      <c r="O2269">
        <f t="shared" si="415"/>
        <v>0</v>
      </c>
    </row>
    <row r="2270" spans="1:15" x14ac:dyDescent="0.25">
      <c r="A2270" s="3">
        <v>21.1</v>
      </c>
      <c r="B2270" s="3">
        <f t="shared" si="416"/>
        <v>26.1</v>
      </c>
      <c r="C2270" s="3">
        <f t="shared" si="417"/>
        <v>6.25</v>
      </c>
      <c r="D2270" s="4">
        <f t="shared" si="409"/>
        <v>62.5</v>
      </c>
      <c r="E2270" s="4">
        <f t="shared" si="410"/>
        <v>419.8</v>
      </c>
      <c r="F2270">
        <f t="shared" si="412"/>
        <v>40061.097166666674</v>
      </c>
      <c r="H2270" s="3"/>
      <c r="J2270" s="3">
        <f t="shared" si="411"/>
        <v>439.8</v>
      </c>
      <c r="K2270" s="3">
        <f t="shared" si="413"/>
        <v>41538.093000000008</v>
      </c>
      <c r="M2270" s="3">
        <f t="shared" si="418"/>
        <v>1476.9958333333343</v>
      </c>
      <c r="N2270">
        <f t="shared" si="414"/>
        <v>1476.9958333333343</v>
      </c>
      <c r="O2270">
        <f t="shared" si="415"/>
        <v>0</v>
      </c>
    </row>
    <row r="2271" spans="1:15" x14ac:dyDescent="0.25">
      <c r="A2271" s="3">
        <v>21.11</v>
      </c>
      <c r="B2271" s="3">
        <f t="shared" si="416"/>
        <v>26.11</v>
      </c>
      <c r="C2271" s="3">
        <f t="shared" si="417"/>
        <v>6.25</v>
      </c>
      <c r="D2271" s="4">
        <f t="shared" si="409"/>
        <v>62.5</v>
      </c>
      <c r="E2271" s="4">
        <f t="shared" si="410"/>
        <v>419.98</v>
      </c>
      <c r="F2271">
        <f t="shared" si="412"/>
        <v>40110.939559666665</v>
      </c>
      <c r="H2271" s="3"/>
      <c r="J2271" s="3">
        <f t="shared" si="411"/>
        <v>439.98</v>
      </c>
      <c r="K2271" s="3">
        <f t="shared" si="413"/>
        <v>41590.843892999997</v>
      </c>
      <c r="M2271" s="3">
        <f t="shared" si="418"/>
        <v>1479.904333333332</v>
      </c>
      <c r="N2271">
        <f t="shared" si="414"/>
        <v>1479.904333333332</v>
      </c>
      <c r="O2271">
        <f t="shared" si="415"/>
        <v>0</v>
      </c>
    </row>
    <row r="2272" spans="1:15" x14ac:dyDescent="0.25">
      <c r="A2272" s="3">
        <v>21.12</v>
      </c>
      <c r="B2272" s="3">
        <f t="shared" si="416"/>
        <v>26.12</v>
      </c>
      <c r="C2272" s="3">
        <f t="shared" si="417"/>
        <v>6.25</v>
      </c>
      <c r="D2272" s="4">
        <f t="shared" si="409"/>
        <v>62.5</v>
      </c>
      <c r="E2272" s="4">
        <f t="shared" si="410"/>
        <v>420.16</v>
      </c>
      <c r="F2272">
        <f t="shared" si="412"/>
        <v>40160.823950666672</v>
      </c>
      <c r="H2272" s="3"/>
      <c r="J2272" s="3">
        <f t="shared" si="411"/>
        <v>440.16</v>
      </c>
      <c r="K2272" s="3">
        <f t="shared" si="413"/>
        <v>41643.638784000002</v>
      </c>
      <c r="M2272" s="3">
        <f t="shared" si="418"/>
        <v>1482.8148333333302</v>
      </c>
      <c r="N2272">
        <f t="shared" si="414"/>
        <v>1482.8148333333302</v>
      </c>
      <c r="O2272">
        <f t="shared" si="415"/>
        <v>0</v>
      </c>
    </row>
    <row r="2273" spans="1:15" x14ac:dyDescent="0.25">
      <c r="A2273" s="3">
        <v>21.13</v>
      </c>
      <c r="B2273" s="3">
        <f t="shared" si="416"/>
        <v>26.13</v>
      </c>
      <c r="C2273" s="3">
        <f t="shared" si="417"/>
        <v>6.25</v>
      </c>
      <c r="D2273" s="4">
        <f t="shared" ref="D2273:D2336" si="419">MAX(10*C2273,$G$13*C2273+$G$9-2*$G$11*(1+$G$12)^0.5)</f>
        <v>62.5</v>
      </c>
      <c r="E2273" s="4">
        <f t="shared" ref="E2273:E2336" si="420">MAX(10*B2273,$G$13*B2273+$G$9-2*$G$11*(1+$G$12)^0.5)</f>
        <v>420.34</v>
      </c>
      <c r="F2273">
        <f t="shared" si="412"/>
        <v>40210.750357666664</v>
      </c>
      <c r="H2273" s="3"/>
      <c r="J2273" s="3">
        <f t="shared" ref="J2273:J2336" si="421">$G$13*A2273+2*$G$11*(1+$G$12)^0.5</f>
        <v>440.34</v>
      </c>
      <c r="K2273" s="3">
        <f t="shared" si="413"/>
        <v>41696.477690999993</v>
      </c>
      <c r="M2273" s="3">
        <f t="shared" si="418"/>
        <v>1485.7273333333287</v>
      </c>
      <c r="N2273">
        <f t="shared" si="414"/>
        <v>1485.7273333333287</v>
      </c>
      <c r="O2273">
        <f t="shared" si="415"/>
        <v>0</v>
      </c>
    </row>
    <row r="2274" spans="1:15" x14ac:dyDescent="0.25">
      <c r="A2274" s="3">
        <v>21.14</v>
      </c>
      <c r="B2274" s="3">
        <f t="shared" si="416"/>
        <v>26.14</v>
      </c>
      <c r="C2274" s="3">
        <f t="shared" si="417"/>
        <v>6.25</v>
      </c>
      <c r="D2274" s="4">
        <f t="shared" si="419"/>
        <v>62.5</v>
      </c>
      <c r="E2274" s="4">
        <f t="shared" si="420"/>
        <v>420.52</v>
      </c>
      <c r="F2274">
        <f t="shared" ref="F2274:F2337" si="422">$I$158*C2274*(0.5*C2274+B2274-C2274)  +  (D2274-$I$158)*0.5*C2274*(C2274/3+B2274-C2274)  +  D2274*(B2274-C2274)*0.5*(B2274-C2274)  +  (E2274-D2274)*0.5*(B2274-C2274)*(B2274-C2274)/3</f>
        <v>40260.718798666669</v>
      </c>
      <c r="H2274" s="3"/>
      <c r="J2274" s="3">
        <f t="shared" si="421"/>
        <v>440.52</v>
      </c>
      <c r="K2274" s="3">
        <f t="shared" ref="K2274:K2337" si="423">$K$158*A2274*0.5*A2274  +  (J2274-$K$158)*0.5*A2274*A2274/3</f>
        <v>41749.360631999996</v>
      </c>
      <c r="M2274" s="3">
        <f t="shared" si="418"/>
        <v>1488.6418333333277</v>
      </c>
      <c r="N2274">
        <f t="shared" ref="N2274:N2337" si="424">ABS(M2274)</f>
        <v>1488.6418333333277</v>
      </c>
      <c r="O2274">
        <f t="shared" ref="O2274:O2337" si="425">IF(N2274=$N$3162,A2274,0)</f>
        <v>0</v>
      </c>
    </row>
    <row r="2275" spans="1:15" x14ac:dyDescent="0.25">
      <c r="A2275" s="3">
        <v>21.15</v>
      </c>
      <c r="B2275" s="3">
        <f t="shared" ref="B2275:B2338" si="426">$B$158+A2275</f>
        <v>26.15</v>
      </c>
      <c r="C2275" s="3">
        <f t="shared" ref="C2275:C2338" si="427">IF($F$158&gt;B2275,B2275,$F$158)</f>
        <v>6.25</v>
      </c>
      <c r="D2275" s="4">
        <f t="shared" si="419"/>
        <v>62.5</v>
      </c>
      <c r="E2275" s="4">
        <f t="shared" si="420"/>
        <v>420.7</v>
      </c>
      <c r="F2275">
        <f t="shared" si="422"/>
        <v>40310.729291666663</v>
      </c>
      <c r="H2275" s="3"/>
      <c r="J2275" s="3">
        <f t="shared" si="421"/>
        <v>440.7</v>
      </c>
      <c r="K2275" s="3">
        <f t="shared" si="423"/>
        <v>41802.287624999997</v>
      </c>
      <c r="M2275" s="3">
        <f t="shared" ref="M2275:M2338" si="428">K2275-F2275</f>
        <v>1491.5583333333343</v>
      </c>
      <c r="N2275">
        <f t="shared" si="424"/>
        <v>1491.5583333333343</v>
      </c>
      <c r="O2275">
        <f t="shared" si="425"/>
        <v>0</v>
      </c>
    </row>
    <row r="2276" spans="1:15" x14ac:dyDescent="0.25">
      <c r="A2276" s="3">
        <v>21.16</v>
      </c>
      <c r="B2276" s="3">
        <f t="shared" si="426"/>
        <v>26.16</v>
      </c>
      <c r="C2276" s="3">
        <f t="shared" si="427"/>
        <v>6.25</v>
      </c>
      <c r="D2276" s="4">
        <f t="shared" si="419"/>
        <v>62.5</v>
      </c>
      <c r="E2276" s="4">
        <f t="shared" si="420"/>
        <v>420.88</v>
      </c>
      <c r="F2276">
        <f t="shared" si="422"/>
        <v>40360.781854666668</v>
      </c>
      <c r="H2276" s="3"/>
      <c r="J2276" s="3">
        <f t="shared" si="421"/>
        <v>440.88</v>
      </c>
      <c r="K2276" s="3">
        <f t="shared" si="423"/>
        <v>41855.258688000002</v>
      </c>
      <c r="M2276" s="3">
        <f t="shared" si="428"/>
        <v>1494.4768333333341</v>
      </c>
      <c r="N2276">
        <f t="shared" si="424"/>
        <v>1494.4768333333341</v>
      </c>
      <c r="O2276">
        <f t="shared" si="425"/>
        <v>0</v>
      </c>
    </row>
    <row r="2277" spans="1:15" x14ac:dyDescent="0.25">
      <c r="A2277" s="3">
        <v>21.17</v>
      </c>
      <c r="B2277" s="3">
        <f t="shared" si="426"/>
        <v>26.17</v>
      </c>
      <c r="C2277" s="3">
        <f t="shared" si="427"/>
        <v>6.25</v>
      </c>
      <c r="D2277" s="4">
        <f t="shared" si="419"/>
        <v>62.5</v>
      </c>
      <c r="E2277" s="4">
        <f t="shared" si="420"/>
        <v>421.06000000000006</v>
      </c>
      <c r="F2277">
        <f t="shared" si="422"/>
        <v>40410.876505666674</v>
      </c>
      <c r="H2277" s="3"/>
      <c r="J2277" s="3">
        <f t="shared" si="421"/>
        <v>441.06000000000006</v>
      </c>
      <c r="K2277" s="3">
        <f t="shared" si="423"/>
        <v>41908.273839000009</v>
      </c>
      <c r="M2277" s="3">
        <f t="shared" si="428"/>
        <v>1497.3973333333342</v>
      </c>
      <c r="N2277">
        <f t="shared" si="424"/>
        <v>1497.3973333333342</v>
      </c>
      <c r="O2277">
        <f t="shared" si="425"/>
        <v>0</v>
      </c>
    </row>
    <row r="2278" spans="1:15" x14ac:dyDescent="0.25">
      <c r="A2278" s="3">
        <v>21.18</v>
      </c>
      <c r="B2278" s="3">
        <f t="shared" si="426"/>
        <v>26.18</v>
      </c>
      <c r="C2278" s="3">
        <f t="shared" si="427"/>
        <v>6.25</v>
      </c>
      <c r="D2278" s="4">
        <f t="shared" si="419"/>
        <v>62.5</v>
      </c>
      <c r="E2278" s="4">
        <f t="shared" si="420"/>
        <v>421.24</v>
      </c>
      <c r="F2278">
        <f t="shared" si="422"/>
        <v>40461.013262666675</v>
      </c>
      <c r="H2278" s="3"/>
      <c r="J2278" s="3">
        <f t="shared" si="421"/>
        <v>441.24</v>
      </c>
      <c r="K2278" s="3">
        <f t="shared" si="423"/>
        <v>41961.333096000002</v>
      </c>
      <c r="M2278" s="3">
        <f t="shared" si="428"/>
        <v>1500.3198333333276</v>
      </c>
      <c r="N2278">
        <f t="shared" si="424"/>
        <v>1500.3198333333276</v>
      </c>
      <c r="O2278">
        <f t="shared" si="425"/>
        <v>0</v>
      </c>
    </row>
    <row r="2279" spans="1:15" x14ac:dyDescent="0.25">
      <c r="A2279" s="3">
        <v>21.19</v>
      </c>
      <c r="B2279" s="3">
        <f t="shared" si="426"/>
        <v>26.19</v>
      </c>
      <c r="C2279" s="3">
        <f t="shared" si="427"/>
        <v>6.25</v>
      </c>
      <c r="D2279" s="4">
        <f t="shared" si="419"/>
        <v>62.5</v>
      </c>
      <c r="E2279" s="4">
        <f t="shared" si="420"/>
        <v>421.42</v>
      </c>
      <c r="F2279">
        <f t="shared" si="422"/>
        <v>40511.192143666674</v>
      </c>
      <c r="H2279" s="3"/>
      <c r="J2279" s="3">
        <f t="shared" si="421"/>
        <v>441.42</v>
      </c>
      <c r="K2279" s="3">
        <f t="shared" si="423"/>
        <v>42014.436477000003</v>
      </c>
      <c r="M2279" s="3">
        <f t="shared" si="428"/>
        <v>1503.2443333333285</v>
      </c>
      <c r="N2279">
        <f t="shared" si="424"/>
        <v>1503.2443333333285</v>
      </c>
      <c r="O2279">
        <f t="shared" si="425"/>
        <v>0</v>
      </c>
    </row>
    <row r="2280" spans="1:15" x14ac:dyDescent="0.25">
      <c r="A2280" s="3">
        <v>21.2</v>
      </c>
      <c r="B2280" s="3">
        <f t="shared" si="426"/>
        <v>26.2</v>
      </c>
      <c r="C2280" s="3">
        <f t="shared" si="427"/>
        <v>6.25</v>
      </c>
      <c r="D2280" s="4">
        <f t="shared" si="419"/>
        <v>62.5</v>
      </c>
      <c r="E2280" s="4">
        <f t="shared" si="420"/>
        <v>421.59999999999997</v>
      </c>
      <c r="F2280">
        <f t="shared" si="422"/>
        <v>40561.413166666665</v>
      </c>
      <c r="H2280" s="3"/>
      <c r="J2280" s="3">
        <f t="shared" si="421"/>
        <v>441.59999999999997</v>
      </c>
      <c r="K2280" s="3">
        <f t="shared" si="423"/>
        <v>42067.583999999995</v>
      </c>
      <c r="M2280" s="3">
        <f t="shared" si="428"/>
        <v>1506.1708333333299</v>
      </c>
      <c r="N2280">
        <f t="shared" si="424"/>
        <v>1506.1708333333299</v>
      </c>
      <c r="O2280">
        <f t="shared" si="425"/>
        <v>0</v>
      </c>
    </row>
    <row r="2281" spans="1:15" x14ac:dyDescent="0.25">
      <c r="A2281" s="3">
        <v>21.21</v>
      </c>
      <c r="B2281" s="3">
        <f t="shared" si="426"/>
        <v>26.21</v>
      </c>
      <c r="C2281" s="3">
        <f t="shared" si="427"/>
        <v>6.25</v>
      </c>
      <c r="D2281" s="4">
        <f t="shared" si="419"/>
        <v>62.5</v>
      </c>
      <c r="E2281" s="4">
        <f t="shared" si="420"/>
        <v>421.78000000000003</v>
      </c>
      <c r="F2281">
        <f t="shared" si="422"/>
        <v>40611.676349666668</v>
      </c>
      <c r="H2281" s="3"/>
      <c r="J2281" s="3">
        <f t="shared" si="421"/>
        <v>441.78000000000003</v>
      </c>
      <c r="K2281" s="3">
        <f t="shared" si="423"/>
        <v>42120.775683000007</v>
      </c>
      <c r="M2281" s="3">
        <f t="shared" si="428"/>
        <v>1509.099333333339</v>
      </c>
      <c r="N2281">
        <f t="shared" si="424"/>
        <v>1509.099333333339</v>
      </c>
      <c r="O2281">
        <f t="shared" si="425"/>
        <v>0</v>
      </c>
    </row>
    <row r="2282" spans="1:15" x14ac:dyDescent="0.25">
      <c r="A2282" s="3">
        <v>21.22</v>
      </c>
      <c r="B2282" s="3">
        <f t="shared" si="426"/>
        <v>26.22</v>
      </c>
      <c r="C2282" s="3">
        <f t="shared" si="427"/>
        <v>6.25</v>
      </c>
      <c r="D2282" s="4">
        <f t="shared" si="419"/>
        <v>62.5</v>
      </c>
      <c r="E2282" s="4">
        <f t="shared" si="420"/>
        <v>421.96</v>
      </c>
      <c r="F2282">
        <f t="shared" si="422"/>
        <v>40661.98171066666</v>
      </c>
      <c r="H2282" s="3"/>
      <c r="J2282" s="3">
        <f t="shared" si="421"/>
        <v>441.96</v>
      </c>
      <c r="K2282" s="3">
        <f t="shared" si="423"/>
        <v>42174.011543999994</v>
      </c>
      <c r="M2282" s="3">
        <f t="shared" si="428"/>
        <v>1512.029833333334</v>
      </c>
      <c r="N2282">
        <f t="shared" si="424"/>
        <v>1512.029833333334</v>
      </c>
      <c r="O2282">
        <f t="shared" si="425"/>
        <v>0</v>
      </c>
    </row>
    <row r="2283" spans="1:15" x14ac:dyDescent="0.25">
      <c r="A2283" s="3">
        <v>21.23</v>
      </c>
      <c r="B2283" s="3">
        <f t="shared" si="426"/>
        <v>26.23</v>
      </c>
      <c r="C2283" s="3">
        <f t="shared" si="427"/>
        <v>6.25</v>
      </c>
      <c r="D2283" s="4">
        <f t="shared" si="419"/>
        <v>62.5</v>
      </c>
      <c r="E2283" s="4">
        <f t="shared" si="420"/>
        <v>422.14</v>
      </c>
      <c r="F2283">
        <f t="shared" si="422"/>
        <v>40712.329267666661</v>
      </c>
      <c r="H2283" s="3"/>
      <c r="J2283" s="3">
        <f t="shared" si="421"/>
        <v>442.14</v>
      </c>
      <c r="K2283" s="3">
        <f t="shared" si="423"/>
        <v>42227.291601000004</v>
      </c>
      <c r="M2283" s="3">
        <f t="shared" si="428"/>
        <v>1514.9623333333438</v>
      </c>
      <c r="N2283">
        <f t="shared" si="424"/>
        <v>1514.9623333333438</v>
      </c>
      <c r="O2283">
        <f t="shared" si="425"/>
        <v>0</v>
      </c>
    </row>
    <row r="2284" spans="1:15" x14ac:dyDescent="0.25">
      <c r="A2284" s="3">
        <v>21.24</v>
      </c>
      <c r="B2284" s="3">
        <f t="shared" si="426"/>
        <v>26.24</v>
      </c>
      <c r="C2284" s="3">
        <f t="shared" si="427"/>
        <v>6.25</v>
      </c>
      <c r="D2284" s="4">
        <f t="shared" si="419"/>
        <v>62.5</v>
      </c>
      <c r="E2284" s="4">
        <f t="shared" si="420"/>
        <v>422.32</v>
      </c>
      <c r="F2284">
        <f t="shared" si="422"/>
        <v>40762.719038666663</v>
      </c>
      <c r="H2284" s="3"/>
      <c r="J2284" s="3">
        <f t="shared" si="421"/>
        <v>442.32</v>
      </c>
      <c r="K2284" s="3">
        <f t="shared" si="423"/>
        <v>42280.615871999995</v>
      </c>
      <c r="M2284" s="3">
        <f t="shared" si="428"/>
        <v>1517.8968333333323</v>
      </c>
      <c r="N2284">
        <f t="shared" si="424"/>
        <v>1517.8968333333323</v>
      </c>
      <c r="O2284">
        <f t="shared" si="425"/>
        <v>0</v>
      </c>
    </row>
    <row r="2285" spans="1:15" x14ac:dyDescent="0.25">
      <c r="A2285" s="3">
        <v>21.25</v>
      </c>
      <c r="B2285" s="3">
        <f t="shared" si="426"/>
        <v>26.25</v>
      </c>
      <c r="C2285" s="3">
        <f t="shared" si="427"/>
        <v>6.25</v>
      </c>
      <c r="D2285" s="4">
        <f t="shared" si="419"/>
        <v>62.5</v>
      </c>
      <c r="E2285" s="4">
        <f t="shared" si="420"/>
        <v>422.5</v>
      </c>
      <c r="F2285">
        <f t="shared" si="422"/>
        <v>40813.151041666664</v>
      </c>
      <c r="H2285" s="3"/>
      <c r="J2285" s="3">
        <f t="shared" si="421"/>
        <v>442.5</v>
      </c>
      <c r="K2285" s="3">
        <f t="shared" si="423"/>
        <v>42333.984375</v>
      </c>
      <c r="M2285" s="3">
        <f t="shared" si="428"/>
        <v>1520.8333333333358</v>
      </c>
      <c r="N2285">
        <f t="shared" si="424"/>
        <v>1520.8333333333358</v>
      </c>
      <c r="O2285">
        <f t="shared" si="425"/>
        <v>0</v>
      </c>
    </row>
    <row r="2286" spans="1:15" x14ac:dyDescent="0.25">
      <c r="A2286" s="3">
        <v>21.26</v>
      </c>
      <c r="B2286" s="3">
        <f t="shared" si="426"/>
        <v>26.26</v>
      </c>
      <c r="C2286" s="3">
        <f t="shared" si="427"/>
        <v>6.25</v>
      </c>
      <c r="D2286" s="4">
        <f t="shared" si="419"/>
        <v>62.5</v>
      </c>
      <c r="E2286" s="4">
        <f t="shared" si="420"/>
        <v>422.68</v>
      </c>
      <c r="F2286">
        <f t="shared" si="422"/>
        <v>40863.625294666672</v>
      </c>
      <c r="H2286" s="3"/>
      <c r="J2286" s="3">
        <f t="shared" si="421"/>
        <v>442.68</v>
      </c>
      <c r="K2286" s="3">
        <f t="shared" si="423"/>
        <v>42387.397128000004</v>
      </c>
      <c r="M2286" s="3">
        <f t="shared" si="428"/>
        <v>1523.7718333333323</v>
      </c>
      <c r="N2286">
        <f t="shared" si="424"/>
        <v>1523.7718333333323</v>
      </c>
      <c r="O2286">
        <f t="shared" si="425"/>
        <v>0</v>
      </c>
    </row>
    <row r="2287" spans="1:15" x14ac:dyDescent="0.25">
      <c r="A2287" s="3">
        <v>21.27</v>
      </c>
      <c r="B2287" s="3">
        <f t="shared" si="426"/>
        <v>26.27</v>
      </c>
      <c r="C2287" s="3">
        <f t="shared" si="427"/>
        <v>6.25</v>
      </c>
      <c r="D2287" s="4">
        <f t="shared" si="419"/>
        <v>62.5</v>
      </c>
      <c r="E2287" s="4">
        <f t="shared" si="420"/>
        <v>422.86</v>
      </c>
      <c r="F2287">
        <f t="shared" si="422"/>
        <v>40914.14181566667</v>
      </c>
      <c r="H2287" s="3"/>
      <c r="J2287" s="3">
        <f t="shared" si="421"/>
        <v>442.86</v>
      </c>
      <c r="K2287" s="3">
        <f t="shared" si="423"/>
        <v>42440.854148999999</v>
      </c>
      <c r="M2287" s="3">
        <f t="shared" si="428"/>
        <v>1526.7123333333293</v>
      </c>
      <c r="N2287">
        <f t="shared" si="424"/>
        <v>1526.7123333333293</v>
      </c>
      <c r="O2287">
        <f t="shared" si="425"/>
        <v>0</v>
      </c>
    </row>
    <row r="2288" spans="1:15" x14ac:dyDescent="0.25">
      <c r="A2288" s="3">
        <v>21.28</v>
      </c>
      <c r="B2288" s="3">
        <f t="shared" si="426"/>
        <v>26.28</v>
      </c>
      <c r="C2288" s="3">
        <f t="shared" si="427"/>
        <v>6.25</v>
      </c>
      <c r="D2288" s="4">
        <f t="shared" si="419"/>
        <v>62.5</v>
      </c>
      <c r="E2288" s="4">
        <f t="shared" si="420"/>
        <v>423.04</v>
      </c>
      <c r="F2288">
        <f t="shared" si="422"/>
        <v>40964.700622666671</v>
      </c>
      <c r="H2288" s="3"/>
      <c r="J2288" s="3">
        <f t="shared" si="421"/>
        <v>443.04</v>
      </c>
      <c r="K2288" s="3">
        <f t="shared" si="423"/>
        <v>42494.355456000005</v>
      </c>
      <c r="M2288" s="3">
        <f t="shared" si="428"/>
        <v>1529.654833333334</v>
      </c>
      <c r="N2288">
        <f t="shared" si="424"/>
        <v>1529.654833333334</v>
      </c>
      <c r="O2288">
        <f t="shared" si="425"/>
        <v>0</v>
      </c>
    </row>
    <row r="2289" spans="1:15" x14ac:dyDescent="0.25">
      <c r="A2289" s="3">
        <v>21.29</v>
      </c>
      <c r="B2289" s="3">
        <f t="shared" si="426"/>
        <v>26.29</v>
      </c>
      <c r="C2289" s="3">
        <f t="shared" si="427"/>
        <v>6.25</v>
      </c>
      <c r="D2289" s="4">
        <f t="shared" si="419"/>
        <v>62.5</v>
      </c>
      <c r="E2289" s="4">
        <f t="shared" si="420"/>
        <v>423.21999999999997</v>
      </c>
      <c r="F2289">
        <f t="shared" si="422"/>
        <v>41015.301733666667</v>
      </c>
      <c r="H2289" s="3"/>
      <c r="J2289" s="3">
        <f t="shared" si="421"/>
        <v>443.21999999999997</v>
      </c>
      <c r="K2289" s="3">
        <f t="shared" si="423"/>
        <v>42547.901066999992</v>
      </c>
      <c r="M2289" s="3">
        <f t="shared" si="428"/>
        <v>1532.5993333333245</v>
      </c>
      <c r="N2289">
        <f t="shared" si="424"/>
        <v>1532.5993333333245</v>
      </c>
      <c r="O2289">
        <f t="shared" si="425"/>
        <v>0</v>
      </c>
    </row>
    <row r="2290" spans="1:15" x14ac:dyDescent="0.25">
      <c r="A2290" s="3">
        <v>21.3</v>
      </c>
      <c r="B2290" s="3">
        <f t="shared" si="426"/>
        <v>26.3</v>
      </c>
      <c r="C2290" s="3">
        <f t="shared" si="427"/>
        <v>6.25</v>
      </c>
      <c r="D2290" s="4">
        <f t="shared" si="419"/>
        <v>62.5</v>
      </c>
      <c r="E2290" s="4">
        <f t="shared" si="420"/>
        <v>423.40000000000003</v>
      </c>
      <c r="F2290">
        <f t="shared" si="422"/>
        <v>41065.945166666672</v>
      </c>
      <c r="H2290" s="3"/>
      <c r="J2290" s="3">
        <f t="shared" si="421"/>
        <v>443.40000000000003</v>
      </c>
      <c r="K2290" s="3">
        <f t="shared" si="423"/>
        <v>42601.491000000002</v>
      </c>
      <c r="M2290" s="3">
        <f t="shared" si="428"/>
        <v>1535.5458333333299</v>
      </c>
      <c r="N2290">
        <f t="shared" si="424"/>
        <v>1535.5458333333299</v>
      </c>
      <c r="O2290">
        <f t="shared" si="425"/>
        <v>0</v>
      </c>
    </row>
    <row r="2291" spans="1:15" x14ac:dyDescent="0.25">
      <c r="A2291" s="3">
        <v>21.31</v>
      </c>
      <c r="B2291" s="3">
        <f t="shared" si="426"/>
        <v>26.31</v>
      </c>
      <c r="C2291" s="3">
        <f t="shared" si="427"/>
        <v>6.25</v>
      </c>
      <c r="D2291" s="4">
        <f t="shared" si="419"/>
        <v>62.5</v>
      </c>
      <c r="E2291" s="4">
        <f t="shared" si="420"/>
        <v>423.58</v>
      </c>
      <c r="F2291">
        <f t="shared" si="422"/>
        <v>41116.630939666662</v>
      </c>
      <c r="H2291" s="3"/>
      <c r="J2291" s="3">
        <f t="shared" si="421"/>
        <v>443.58</v>
      </c>
      <c r="K2291" s="3">
        <f t="shared" si="423"/>
        <v>42655.125272999991</v>
      </c>
      <c r="M2291" s="3">
        <f t="shared" si="428"/>
        <v>1538.4943333333285</v>
      </c>
      <c r="N2291">
        <f t="shared" si="424"/>
        <v>1538.4943333333285</v>
      </c>
      <c r="O2291">
        <f t="shared" si="425"/>
        <v>0</v>
      </c>
    </row>
    <row r="2292" spans="1:15" x14ac:dyDescent="0.25">
      <c r="A2292" s="3">
        <v>21.32</v>
      </c>
      <c r="B2292" s="3">
        <f t="shared" si="426"/>
        <v>26.32</v>
      </c>
      <c r="C2292" s="3">
        <f t="shared" si="427"/>
        <v>6.25</v>
      </c>
      <c r="D2292" s="4">
        <f t="shared" si="419"/>
        <v>62.5</v>
      </c>
      <c r="E2292" s="4">
        <f t="shared" si="420"/>
        <v>423.76</v>
      </c>
      <c r="F2292">
        <f t="shared" si="422"/>
        <v>41167.359070666673</v>
      </c>
      <c r="H2292" s="3"/>
      <c r="J2292" s="3">
        <f t="shared" si="421"/>
        <v>443.76</v>
      </c>
      <c r="K2292" s="3">
        <f t="shared" si="423"/>
        <v>42708.803904</v>
      </c>
      <c r="M2292" s="3">
        <f t="shared" si="428"/>
        <v>1541.4448333333276</v>
      </c>
      <c r="N2292">
        <f t="shared" si="424"/>
        <v>1541.4448333333276</v>
      </c>
      <c r="O2292">
        <f t="shared" si="425"/>
        <v>0</v>
      </c>
    </row>
    <row r="2293" spans="1:15" x14ac:dyDescent="0.25">
      <c r="A2293" s="3">
        <v>21.33</v>
      </c>
      <c r="B2293" s="3">
        <f t="shared" si="426"/>
        <v>26.33</v>
      </c>
      <c r="C2293" s="3">
        <f t="shared" si="427"/>
        <v>6.25</v>
      </c>
      <c r="D2293" s="4">
        <f t="shared" si="419"/>
        <v>62.5</v>
      </c>
      <c r="E2293" s="4">
        <f t="shared" si="420"/>
        <v>423.93999999999994</v>
      </c>
      <c r="F2293">
        <f t="shared" si="422"/>
        <v>41218.129577666652</v>
      </c>
      <c r="H2293" s="3"/>
      <c r="J2293" s="3">
        <f t="shared" si="421"/>
        <v>443.93999999999994</v>
      </c>
      <c r="K2293" s="3">
        <f t="shared" si="423"/>
        <v>42762.526910999994</v>
      </c>
      <c r="M2293" s="3">
        <f t="shared" si="428"/>
        <v>1544.3973333333415</v>
      </c>
      <c r="N2293">
        <f t="shared" si="424"/>
        <v>1544.3973333333415</v>
      </c>
      <c r="O2293">
        <f t="shared" si="425"/>
        <v>0</v>
      </c>
    </row>
    <row r="2294" spans="1:15" x14ac:dyDescent="0.25">
      <c r="A2294" s="3">
        <v>21.34</v>
      </c>
      <c r="B2294" s="3">
        <f t="shared" si="426"/>
        <v>26.34</v>
      </c>
      <c r="C2294" s="3">
        <f t="shared" si="427"/>
        <v>6.25</v>
      </c>
      <c r="D2294" s="4">
        <f t="shared" si="419"/>
        <v>62.5</v>
      </c>
      <c r="E2294" s="4">
        <f t="shared" si="420"/>
        <v>424.12</v>
      </c>
      <c r="F2294">
        <f t="shared" si="422"/>
        <v>41268.942478666664</v>
      </c>
      <c r="H2294" s="3"/>
      <c r="J2294" s="3">
        <f t="shared" si="421"/>
        <v>444.12</v>
      </c>
      <c r="K2294" s="3">
        <f t="shared" si="423"/>
        <v>42816.294311999998</v>
      </c>
      <c r="M2294" s="3">
        <f t="shared" si="428"/>
        <v>1547.3518333333341</v>
      </c>
      <c r="N2294">
        <f t="shared" si="424"/>
        <v>1547.3518333333341</v>
      </c>
      <c r="O2294">
        <f t="shared" si="425"/>
        <v>0</v>
      </c>
    </row>
    <row r="2295" spans="1:15" x14ac:dyDescent="0.25">
      <c r="A2295" s="3">
        <v>21.35</v>
      </c>
      <c r="B2295" s="3">
        <f t="shared" si="426"/>
        <v>26.35</v>
      </c>
      <c r="C2295" s="3">
        <f t="shared" si="427"/>
        <v>6.25</v>
      </c>
      <c r="D2295" s="4">
        <f t="shared" si="419"/>
        <v>62.5</v>
      </c>
      <c r="E2295" s="4">
        <f t="shared" si="420"/>
        <v>424.3</v>
      </c>
      <c r="F2295">
        <f t="shared" si="422"/>
        <v>41319.797791666671</v>
      </c>
      <c r="H2295" s="3"/>
      <c r="J2295" s="3">
        <f t="shared" si="421"/>
        <v>444.3</v>
      </c>
      <c r="K2295" s="3">
        <f t="shared" si="423"/>
        <v>42870.106125000006</v>
      </c>
      <c r="M2295" s="3">
        <f t="shared" si="428"/>
        <v>1550.3083333333343</v>
      </c>
      <c r="N2295">
        <f t="shared" si="424"/>
        <v>1550.3083333333343</v>
      </c>
      <c r="O2295">
        <f t="shared" si="425"/>
        <v>0</v>
      </c>
    </row>
    <row r="2296" spans="1:15" x14ac:dyDescent="0.25">
      <c r="A2296" s="3">
        <v>21.36</v>
      </c>
      <c r="B2296" s="3">
        <f t="shared" si="426"/>
        <v>26.36</v>
      </c>
      <c r="C2296" s="3">
        <f t="shared" si="427"/>
        <v>6.25</v>
      </c>
      <c r="D2296" s="4">
        <f t="shared" si="419"/>
        <v>62.5</v>
      </c>
      <c r="E2296" s="4">
        <f t="shared" si="420"/>
        <v>424.48</v>
      </c>
      <c r="F2296">
        <f t="shared" si="422"/>
        <v>41370.695534666665</v>
      </c>
      <c r="H2296" s="3"/>
      <c r="J2296" s="3">
        <f t="shared" si="421"/>
        <v>444.48</v>
      </c>
      <c r="K2296" s="3">
        <f t="shared" si="423"/>
        <v>42923.962368</v>
      </c>
      <c r="M2296" s="3">
        <f t="shared" si="428"/>
        <v>1553.2668333333349</v>
      </c>
      <c r="N2296">
        <f t="shared" si="424"/>
        <v>1553.2668333333349</v>
      </c>
      <c r="O2296">
        <f t="shared" si="425"/>
        <v>0</v>
      </c>
    </row>
    <row r="2297" spans="1:15" x14ac:dyDescent="0.25">
      <c r="A2297" s="3">
        <v>21.37</v>
      </c>
      <c r="B2297" s="3">
        <f t="shared" si="426"/>
        <v>26.37</v>
      </c>
      <c r="C2297" s="3">
        <f t="shared" si="427"/>
        <v>6.25</v>
      </c>
      <c r="D2297" s="4">
        <f t="shared" si="419"/>
        <v>62.5</v>
      </c>
      <c r="E2297" s="4">
        <f t="shared" si="420"/>
        <v>424.66</v>
      </c>
      <c r="F2297">
        <f t="shared" si="422"/>
        <v>41421.635725666667</v>
      </c>
      <c r="H2297" s="3"/>
      <c r="J2297" s="3">
        <f t="shared" si="421"/>
        <v>444.66</v>
      </c>
      <c r="K2297" s="3">
        <f t="shared" si="423"/>
        <v>42977.86305900001</v>
      </c>
      <c r="M2297" s="3">
        <f t="shared" si="428"/>
        <v>1556.2273333333433</v>
      </c>
      <c r="N2297">
        <f t="shared" si="424"/>
        <v>1556.2273333333433</v>
      </c>
      <c r="O2297">
        <f t="shared" si="425"/>
        <v>0</v>
      </c>
    </row>
    <row r="2298" spans="1:15" x14ac:dyDescent="0.25">
      <c r="A2298" s="3">
        <v>21.38</v>
      </c>
      <c r="B2298" s="3">
        <f t="shared" si="426"/>
        <v>26.38</v>
      </c>
      <c r="C2298" s="3">
        <f t="shared" si="427"/>
        <v>6.25</v>
      </c>
      <c r="D2298" s="4">
        <f t="shared" si="419"/>
        <v>62.5</v>
      </c>
      <c r="E2298" s="4">
        <f t="shared" si="420"/>
        <v>424.84</v>
      </c>
      <c r="F2298">
        <f t="shared" si="422"/>
        <v>41472.61838266666</v>
      </c>
      <c r="H2298" s="3"/>
      <c r="J2298" s="3">
        <f t="shared" si="421"/>
        <v>444.84</v>
      </c>
      <c r="K2298" s="3">
        <f t="shared" si="423"/>
        <v>43031.808215999998</v>
      </c>
      <c r="M2298" s="3">
        <f t="shared" si="428"/>
        <v>1559.1898333333374</v>
      </c>
      <c r="N2298">
        <f t="shared" si="424"/>
        <v>1559.1898333333374</v>
      </c>
      <c r="O2298">
        <f t="shared" si="425"/>
        <v>0</v>
      </c>
    </row>
    <row r="2299" spans="1:15" x14ac:dyDescent="0.25">
      <c r="A2299" s="3">
        <v>21.39</v>
      </c>
      <c r="B2299" s="3">
        <f t="shared" si="426"/>
        <v>26.39</v>
      </c>
      <c r="C2299" s="3">
        <f t="shared" si="427"/>
        <v>6.25</v>
      </c>
      <c r="D2299" s="4">
        <f t="shared" si="419"/>
        <v>62.5</v>
      </c>
      <c r="E2299" s="4">
        <f t="shared" si="420"/>
        <v>425.02</v>
      </c>
      <c r="F2299">
        <f t="shared" si="422"/>
        <v>41523.643523666666</v>
      </c>
      <c r="H2299" s="3"/>
      <c r="J2299" s="3">
        <f t="shared" si="421"/>
        <v>445.02</v>
      </c>
      <c r="K2299" s="3">
        <f t="shared" si="423"/>
        <v>43085.797856999998</v>
      </c>
      <c r="M2299" s="3">
        <f t="shared" si="428"/>
        <v>1562.154333333332</v>
      </c>
      <c r="N2299">
        <f t="shared" si="424"/>
        <v>1562.154333333332</v>
      </c>
      <c r="O2299">
        <f t="shared" si="425"/>
        <v>0</v>
      </c>
    </row>
    <row r="2300" spans="1:15" x14ac:dyDescent="0.25">
      <c r="A2300" s="3">
        <v>21.4</v>
      </c>
      <c r="B2300" s="3">
        <f t="shared" si="426"/>
        <v>26.4</v>
      </c>
      <c r="C2300" s="3">
        <f t="shared" si="427"/>
        <v>6.25</v>
      </c>
      <c r="D2300" s="4">
        <f t="shared" si="419"/>
        <v>62.5</v>
      </c>
      <c r="E2300" s="4">
        <f t="shared" si="420"/>
        <v>425.2</v>
      </c>
      <c r="F2300">
        <f t="shared" si="422"/>
        <v>41574.711166666661</v>
      </c>
      <c r="H2300" s="3"/>
      <c r="J2300" s="3">
        <f t="shared" si="421"/>
        <v>445.2</v>
      </c>
      <c r="K2300" s="3">
        <f t="shared" si="423"/>
        <v>43139.831999999995</v>
      </c>
      <c r="M2300" s="3">
        <f t="shared" si="428"/>
        <v>1565.1208333333343</v>
      </c>
      <c r="N2300">
        <f t="shared" si="424"/>
        <v>1565.1208333333343</v>
      </c>
      <c r="O2300">
        <f t="shared" si="425"/>
        <v>0</v>
      </c>
    </row>
    <row r="2301" spans="1:15" x14ac:dyDescent="0.25">
      <c r="A2301" s="3">
        <v>21.41</v>
      </c>
      <c r="B2301" s="3">
        <f t="shared" si="426"/>
        <v>26.41</v>
      </c>
      <c r="C2301" s="3">
        <f t="shared" si="427"/>
        <v>6.25</v>
      </c>
      <c r="D2301" s="4">
        <f t="shared" si="419"/>
        <v>62.5</v>
      </c>
      <c r="E2301" s="4">
        <f t="shared" si="420"/>
        <v>425.38</v>
      </c>
      <c r="F2301">
        <f t="shared" si="422"/>
        <v>41625.821329666665</v>
      </c>
      <c r="H2301" s="3"/>
      <c r="J2301" s="3">
        <f t="shared" si="421"/>
        <v>445.38</v>
      </c>
      <c r="K2301" s="3">
        <f t="shared" si="423"/>
        <v>43193.910663000002</v>
      </c>
      <c r="M2301" s="3">
        <f t="shared" si="428"/>
        <v>1568.089333333337</v>
      </c>
      <c r="N2301">
        <f t="shared" si="424"/>
        <v>1568.089333333337</v>
      </c>
      <c r="O2301">
        <f t="shared" si="425"/>
        <v>0</v>
      </c>
    </row>
    <row r="2302" spans="1:15" x14ac:dyDescent="0.25">
      <c r="A2302" s="3">
        <v>21.42</v>
      </c>
      <c r="B2302" s="3">
        <f t="shared" si="426"/>
        <v>26.42</v>
      </c>
      <c r="C2302" s="3">
        <f t="shared" si="427"/>
        <v>6.25</v>
      </c>
      <c r="D2302" s="4">
        <f t="shared" si="419"/>
        <v>62.5</v>
      </c>
      <c r="E2302" s="4">
        <f t="shared" si="420"/>
        <v>425.56000000000006</v>
      </c>
      <c r="F2302">
        <f t="shared" si="422"/>
        <v>41676.974030666679</v>
      </c>
      <c r="H2302" s="3"/>
      <c r="J2302" s="3">
        <f t="shared" si="421"/>
        <v>445.56000000000006</v>
      </c>
      <c r="K2302" s="3">
        <f t="shared" si="423"/>
        <v>43248.033864000012</v>
      </c>
      <c r="M2302" s="3">
        <f t="shared" si="428"/>
        <v>1571.0598333333328</v>
      </c>
      <c r="N2302">
        <f t="shared" si="424"/>
        <v>1571.0598333333328</v>
      </c>
      <c r="O2302">
        <f t="shared" si="425"/>
        <v>0</v>
      </c>
    </row>
    <row r="2303" spans="1:15" x14ac:dyDescent="0.25">
      <c r="A2303" s="3">
        <v>21.43</v>
      </c>
      <c r="B2303" s="3">
        <f t="shared" si="426"/>
        <v>26.43</v>
      </c>
      <c r="C2303" s="3">
        <f t="shared" si="427"/>
        <v>6.25</v>
      </c>
      <c r="D2303" s="4">
        <f t="shared" si="419"/>
        <v>62.5</v>
      </c>
      <c r="E2303" s="4">
        <f t="shared" si="420"/>
        <v>425.74</v>
      </c>
      <c r="F2303">
        <f t="shared" si="422"/>
        <v>41728.169287666664</v>
      </c>
      <c r="H2303" s="3"/>
      <c r="J2303" s="3">
        <f t="shared" si="421"/>
        <v>445.74</v>
      </c>
      <c r="K2303" s="3">
        <f t="shared" si="423"/>
        <v>43302.201621</v>
      </c>
      <c r="M2303" s="3">
        <f t="shared" si="428"/>
        <v>1574.0323333333363</v>
      </c>
      <c r="N2303">
        <f t="shared" si="424"/>
        <v>1574.0323333333363</v>
      </c>
      <c r="O2303">
        <f t="shared" si="425"/>
        <v>0</v>
      </c>
    </row>
    <row r="2304" spans="1:15" x14ac:dyDescent="0.25">
      <c r="A2304" s="3">
        <v>21.44</v>
      </c>
      <c r="B2304" s="3">
        <f t="shared" si="426"/>
        <v>26.44</v>
      </c>
      <c r="C2304" s="3">
        <f t="shared" si="427"/>
        <v>6.25</v>
      </c>
      <c r="D2304" s="4">
        <f t="shared" si="419"/>
        <v>62.5</v>
      </c>
      <c r="E2304" s="4">
        <f t="shared" si="420"/>
        <v>425.92</v>
      </c>
      <c r="F2304">
        <f t="shared" si="422"/>
        <v>41779.40711866667</v>
      </c>
      <c r="H2304" s="3"/>
      <c r="J2304" s="3">
        <f t="shared" si="421"/>
        <v>445.92</v>
      </c>
      <c r="K2304" s="3">
        <f t="shared" si="423"/>
        <v>43356.41395200001</v>
      </c>
      <c r="M2304" s="3">
        <f t="shared" si="428"/>
        <v>1577.0068333333402</v>
      </c>
      <c r="N2304">
        <f t="shared" si="424"/>
        <v>1577.0068333333402</v>
      </c>
      <c r="O2304">
        <f t="shared" si="425"/>
        <v>0</v>
      </c>
    </row>
    <row r="2305" spans="1:15" x14ac:dyDescent="0.25">
      <c r="A2305" s="3">
        <v>21.45</v>
      </c>
      <c r="B2305" s="3">
        <f t="shared" si="426"/>
        <v>26.45</v>
      </c>
      <c r="C2305" s="3">
        <f t="shared" si="427"/>
        <v>6.25</v>
      </c>
      <c r="D2305" s="4">
        <f t="shared" si="419"/>
        <v>62.5</v>
      </c>
      <c r="E2305" s="4">
        <f t="shared" si="420"/>
        <v>426.09999999999997</v>
      </c>
      <c r="F2305">
        <f t="shared" si="422"/>
        <v>41830.687541666659</v>
      </c>
      <c r="H2305" s="3"/>
      <c r="J2305" s="3">
        <f t="shared" si="421"/>
        <v>446.09999999999997</v>
      </c>
      <c r="K2305" s="3">
        <f t="shared" si="423"/>
        <v>43410.670874999996</v>
      </c>
      <c r="M2305" s="3">
        <f t="shared" si="428"/>
        <v>1579.9833333333372</v>
      </c>
      <c r="N2305">
        <f t="shared" si="424"/>
        <v>1579.9833333333372</v>
      </c>
      <c r="O2305">
        <f t="shared" si="425"/>
        <v>0</v>
      </c>
    </row>
    <row r="2306" spans="1:15" x14ac:dyDescent="0.25">
      <c r="A2306" s="3">
        <v>21.46</v>
      </c>
      <c r="B2306" s="3">
        <f t="shared" si="426"/>
        <v>26.46</v>
      </c>
      <c r="C2306" s="3">
        <f t="shared" si="427"/>
        <v>6.25</v>
      </c>
      <c r="D2306" s="4">
        <f t="shared" si="419"/>
        <v>62.5</v>
      </c>
      <c r="E2306" s="4">
        <f t="shared" si="420"/>
        <v>426.28000000000003</v>
      </c>
      <c r="F2306">
        <f t="shared" si="422"/>
        <v>41882.010574666674</v>
      </c>
      <c r="H2306" s="3"/>
      <c r="J2306" s="3">
        <f t="shared" si="421"/>
        <v>446.28000000000003</v>
      </c>
      <c r="K2306" s="3">
        <f t="shared" si="423"/>
        <v>43464.972408000001</v>
      </c>
      <c r="M2306" s="3">
        <f t="shared" si="428"/>
        <v>1582.9618333333274</v>
      </c>
      <c r="N2306">
        <f t="shared" si="424"/>
        <v>1582.9618333333274</v>
      </c>
      <c r="O2306">
        <f t="shared" si="425"/>
        <v>0</v>
      </c>
    </row>
    <row r="2307" spans="1:15" x14ac:dyDescent="0.25">
      <c r="A2307" s="3">
        <v>21.47</v>
      </c>
      <c r="B2307" s="3">
        <f t="shared" si="426"/>
        <v>26.47</v>
      </c>
      <c r="C2307" s="3">
        <f t="shared" si="427"/>
        <v>6.25</v>
      </c>
      <c r="D2307" s="4">
        <f t="shared" si="419"/>
        <v>62.5</v>
      </c>
      <c r="E2307" s="4">
        <f t="shared" si="420"/>
        <v>426.46</v>
      </c>
      <c r="F2307">
        <f t="shared" si="422"/>
        <v>41933.376235666663</v>
      </c>
      <c r="H2307" s="3"/>
      <c r="J2307" s="3">
        <f t="shared" si="421"/>
        <v>446.46</v>
      </c>
      <c r="K2307" s="3">
        <f t="shared" si="423"/>
        <v>43519.318568999995</v>
      </c>
      <c r="M2307" s="3">
        <f t="shared" si="428"/>
        <v>1585.9423333333325</v>
      </c>
      <c r="N2307">
        <f t="shared" si="424"/>
        <v>1585.9423333333325</v>
      </c>
      <c r="O2307">
        <f t="shared" si="425"/>
        <v>0</v>
      </c>
    </row>
    <row r="2308" spans="1:15" x14ac:dyDescent="0.25">
      <c r="A2308" s="3">
        <v>21.48</v>
      </c>
      <c r="B2308" s="3">
        <f t="shared" si="426"/>
        <v>26.48</v>
      </c>
      <c r="C2308" s="3">
        <f t="shared" si="427"/>
        <v>6.25</v>
      </c>
      <c r="D2308" s="4">
        <f t="shared" si="419"/>
        <v>62.5</v>
      </c>
      <c r="E2308" s="4">
        <f t="shared" si="420"/>
        <v>426.64</v>
      </c>
      <c r="F2308">
        <f t="shared" si="422"/>
        <v>41984.784542666675</v>
      </c>
      <c r="H2308" s="3"/>
      <c r="J2308" s="3">
        <f t="shared" si="421"/>
        <v>446.64</v>
      </c>
      <c r="K2308" s="3">
        <f t="shared" si="423"/>
        <v>43573.709375999999</v>
      </c>
      <c r="M2308" s="3">
        <f t="shared" si="428"/>
        <v>1588.9248333333235</v>
      </c>
      <c r="N2308">
        <f t="shared" si="424"/>
        <v>1588.9248333333235</v>
      </c>
      <c r="O2308">
        <f t="shared" si="425"/>
        <v>0</v>
      </c>
    </row>
    <row r="2309" spans="1:15" x14ac:dyDescent="0.25">
      <c r="A2309" s="3">
        <v>21.49</v>
      </c>
      <c r="B2309" s="3">
        <f t="shared" si="426"/>
        <v>26.49</v>
      </c>
      <c r="C2309" s="3">
        <f t="shared" si="427"/>
        <v>6.25</v>
      </c>
      <c r="D2309" s="4">
        <f t="shared" si="419"/>
        <v>62.5</v>
      </c>
      <c r="E2309" s="4">
        <f t="shared" si="420"/>
        <v>426.82</v>
      </c>
      <c r="F2309">
        <f t="shared" si="422"/>
        <v>42036.235513666659</v>
      </c>
      <c r="H2309" s="3"/>
      <c r="J2309" s="3">
        <f t="shared" si="421"/>
        <v>446.82</v>
      </c>
      <c r="K2309" s="3">
        <f t="shared" si="423"/>
        <v>43628.144846999989</v>
      </c>
      <c r="M2309" s="3">
        <f t="shared" si="428"/>
        <v>1591.9093333333294</v>
      </c>
      <c r="N2309">
        <f t="shared" si="424"/>
        <v>1591.9093333333294</v>
      </c>
      <c r="O2309">
        <f t="shared" si="425"/>
        <v>0</v>
      </c>
    </row>
    <row r="2310" spans="1:15" x14ac:dyDescent="0.25">
      <c r="A2310" s="3">
        <v>21.5</v>
      </c>
      <c r="B2310" s="3">
        <f t="shared" si="426"/>
        <v>26.5</v>
      </c>
      <c r="C2310" s="3">
        <f t="shared" si="427"/>
        <v>6.25</v>
      </c>
      <c r="D2310" s="4">
        <f t="shared" si="419"/>
        <v>62.5</v>
      </c>
      <c r="E2310" s="4">
        <f t="shared" si="420"/>
        <v>427</v>
      </c>
      <c r="F2310">
        <f t="shared" si="422"/>
        <v>42087.729166666664</v>
      </c>
      <c r="H2310" s="3"/>
      <c r="J2310" s="3">
        <f t="shared" si="421"/>
        <v>447</v>
      </c>
      <c r="K2310" s="3">
        <f t="shared" si="423"/>
        <v>43682.625</v>
      </c>
      <c r="M2310" s="3">
        <f t="shared" si="428"/>
        <v>1594.8958333333358</v>
      </c>
      <c r="N2310">
        <f t="shared" si="424"/>
        <v>1594.8958333333358</v>
      </c>
      <c r="O2310">
        <f t="shared" si="425"/>
        <v>0</v>
      </c>
    </row>
    <row r="2311" spans="1:15" x14ac:dyDescent="0.25">
      <c r="A2311" s="3">
        <v>21.51</v>
      </c>
      <c r="B2311" s="3">
        <f t="shared" si="426"/>
        <v>26.51</v>
      </c>
      <c r="C2311" s="3">
        <f t="shared" si="427"/>
        <v>6.25</v>
      </c>
      <c r="D2311" s="4">
        <f t="shared" si="419"/>
        <v>62.5</v>
      </c>
      <c r="E2311" s="4">
        <f t="shared" si="420"/>
        <v>427.18</v>
      </c>
      <c r="F2311">
        <f t="shared" si="422"/>
        <v>42139.265519666675</v>
      </c>
      <c r="H2311" s="3"/>
      <c r="J2311" s="3">
        <f t="shared" si="421"/>
        <v>447.18</v>
      </c>
      <c r="K2311" s="3">
        <f t="shared" si="423"/>
        <v>43737.14985300001</v>
      </c>
      <c r="M2311" s="3">
        <f t="shared" si="428"/>
        <v>1597.8843333333352</v>
      </c>
      <c r="N2311">
        <f t="shared" si="424"/>
        <v>1597.8843333333352</v>
      </c>
      <c r="O2311">
        <f t="shared" si="425"/>
        <v>0</v>
      </c>
    </row>
    <row r="2312" spans="1:15" x14ac:dyDescent="0.25">
      <c r="A2312" s="3">
        <v>21.52</v>
      </c>
      <c r="B2312" s="3">
        <f t="shared" si="426"/>
        <v>26.52</v>
      </c>
      <c r="C2312" s="3">
        <f t="shared" si="427"/>
        <v>6.25</v>
      </c>
      <c r="D2312" s="4">
        <f t="shared" si="419"/>
        <v>62.5</v>
      </c>
      <c r="E2312" s="4">
        <f t="shared" si="420"/>
        <v>427.36</v>
      </c>
      <c r="F2312">
        <f t="shared" si="422"/>
        <v>42190.844590666668</v>
      </c>
      <c r="H2312" s="3"/>
      <c r="J2312" s="3">
        <f t="shared" si="421"/>
        <v>447.36</v>
      </c>
      <c r="K2312" s="3">
        <f t="shared" si="423"/>
        <v>43791.719424000003</v>
      </c>
      <c r="M2312" s="3">
        <f t="shared" si="428"/>
        <v>1600.8748333333351</v>
      </c>
      <c r="N2312">
        <f t="shared" si="424"/>
        <v>1600.8748333333351</v>
      </c>
      <c r="O2312">
        <f t="shared" si="425"/>
        <v>0</v>
      </c>
    </row>
    <row r="2313" spans="1:15" x14ac:dyDescent="0.25">
      <c r="A2313" s="3">
        <v>21.53</v>
      </c>
      <c r="B2313" s="3">
        <f t="shared" si="426"/>
        <v>26.53</v>
      </c>
      <c r="C2313" s="3">
        <f t="shared" si="427"/>
        <v>6.25</v>
      </c>
      <c r="D2313" s="4">
        <f t="shared" si="419"/>
        <v>62.5</v>
      </c>
      <c r="E2313" s="4">
        <f t="shared" si="420"/>
        <v>427.54</v>
      </c>
      <c r="F2313">
        <f t="shared" si="422"/>
        <v>42242.466397666678</v>
      </c>
      <c r="H2313" s="3"/>
      <c r="J2313" s="3">
        <f t="shared" si="421"/>
        <v>447.54</v>
      </c>
      <c r="K2313" s="3">
        <f t="shared" si="423"/>
        <v>43846.333731000006</v>
      </c>
      <c r="M2313" s="3">
        <f t="shared" si="428"/>
        <v>1603.8673333333281</v>
      </c>
      <c r="N2313">
        <f t="shared" si="424"/>
        <v>1603.8673333333281</v>
      </c>
      <c r="O2313">
        <f t="shared" si="425"/>
        <v>0</v>
      </c>
    </row>
    <row r="2314" spans="1:15" x14ac:dyDescent="0.25">
      <c r="A2314" s="3">
        <v>21.54</v>
      </c>
      <c r="B2314" s="3">
        <f t="shared" si="426"/>
        <v>26.54</v>
      </c>
      <c r="C2314" s="3">
        <f t="shared" si="427"/>
        <v>6.25</v>
      </c>
      <c r="D2314" s="4">
        <f t="shared" si="419"/>
        <v>62.5</v>
      </c>
      <c r="E2314" s="4">
        <f t="shared" si="420"/>
        <v>427.71999999999997</v>
      </c>
      <c r="F2314">
        <f t="shared" si="422"/>
        <v>42294.130958666661</v>
      </c>
      <c r="H2314" s="3"/>
      <c r="J2314" s="3">
        <f t="shared" si="421"/>
        <v>447.71999999999997</v>
      </c>
      <c r="K2314" s="3">
        <f t="shared" si="423"/>
        <v>43900.99279199999</v>
      </c>
      <c r="M2314" s="3">
        <f t="shared" si="428"/>
        <v>1606.8618333333288</v>
      </c>
      <c r="N2314">
        <f t="shared" si="424"/>
        <v>1606.8618333333288</v>
      </c>
      <c r="O2314">
        <f t="shared" si="425"/>
        <v>0</v>
      </c>
    </row>
    <row r="2315" spans="1:15" x14ac:dyDescent="0.25">
      <c r="A2315" s="3">
        <v>21.55</v>
      </c>
      <c r="B2315" s="3">
        <f t="shared" si="426"/>
        <v>26.55</v>
      </c>
      <c r="C2315" s="3">
        <f t="shared" si="427"/>
        <v>6.25</v>
      </c>
      <c r="D2315" s="4">
        <f t="shared" si="419"/>
        <v>62.5</v>
      </c>
      <c r="E2315" s="4">
        <f t="shared" si="420"/>
        <v>427.90000000000003</v>
      </c>
      <c r="F2315">
        <f t="shared" si="422"/>
        <v>42345.838291666674</v>
      </c>
      <c r="H2315" s="3"/>
      <c r="J2315" s="3">
        <f t="shared" si="421"/>
        <v>447.90000000000003</v>
      </c>
      <c r="K2315" s="3">
        <f t="shared" si="423"/>
        <v>43955.696625000004</v>
      </c>
      <c r="M2315" s="3">
        <f t="shared" si="428"/>
        <v>1609.8583333333299</v>
      </c>
      <c r="N2315">
        <f t="shared" si="424"/>
        <v>1609.8583333333299</v>
      </c>
      <c r="O2315">
        <f t="shared" si="425"/>
        <v>0</v>
      </c>
    </row>
    <row r="2316" spans="1:15" x14ac:dyDescent="0.25">
      <c r="A2316" s="3">
        <v>21.56</v>
      </c>
      <c r="B2316" s="3">
        <f t="shared" si="426"/>
        <v>26.56</v>
      </c>
      <c r="C2316" s="3">
        <f t="shared" si="427"/>
        <v>6.25</v>
      </c>
      <c r="D2316" s="4">
        <f t="shared" si="419"/>
        <v>62.5</v>
      </c>
      <c r="E2316" s="4">
        <f t="shared" si="420"/>
        <v>428.08</v>
      </c>
      <c r="F2316">
        <f t="shared" si="422"/>
        <v>42397.588414666665</v>
      </c>
      <c r="H2316" s="3"/>
      <c r="J2316" s="3">
        <f t="shared" si="421"/>
        <v>448.08</v>
      </c>
      <c r="K2316" s="3">
        <f t="shared" si="423"/>
        <v>44010.445247999989</v>
      </c>
      <c r="M2316" s="3">
        <f t="shared" si="428"/>
        <v>1612.8568333333242</v>
      </c>
      <c r="N2316">
        <f t="shared" si="424"/>
        <v>1612.8568333333242</v>
      </c>
      <c r="O2316">
        <f t="shared" si="425"/>
        <v>0</v>
      </c>
    </row>
    <row r="2317" spans="1:15" x14ac:dyDescent="0.25">
      <c r="A2317" s="3">
        <v>21.57</v>
      </c>
      <c r="B2317" s="3">
        <f t="shared" si="426"/>
        <v>26.57</v>
      </c>
      <c r="C2317" s="3">
        <f t="shared" si="427"/>
        <v>6.25</v>
      </c>
      <c r="D2317" s="4">
        <f t="shared" si="419"/>
        <v>62.5</v>
      </c>
      <c r="E2317" s="4">
        <f t="shared" si="420"/>
        <v>428.26</v>
      </c>
      <c r="F2317">
        <f t="shared" si="422"/>
        <v>42449.381345666668</v>
      </c>
      <c r="H2317" s="3"/>
      <c r="J2317" s="3">
        <f t="shared" si="421"/>
        <v>448.26</v>
      </c>
      <c r="K2317" s="3">
        <f t="shared" si="423"/>
        <v>44065.238679000002</v>
      </c>
      <c r="M2317" s="3">
        <f t="shared" si="428"/>
        <v>1615.8573333333334</v>
      </c>
      <c r="N2317">
        <f t="shared" si="424"/>
        <v>1615.8573333333334</v>
      </c>
      <c r="O2317">
        <f t="shared" si="425"/>
        <v>0</v>
      </c>
    </row>
    <row r="2318" spans="1:15" x14ac:dyDescent="0.25">
      <c r="A2318" s="3">
        <v>21.58</v>
      </c>
      <c r="B2318" s="3">
        <f t="shared" si="426"/>
        <v>26.58</v>
      </c>
      <c r="C2318" s="3">
        <f t="shared" si="427"/>
        <v>6.25</v>
      </c>
      <c r="D2318" s="4">
        <f t="shared" si="419"/>
        <v>62.5</v>
      </c>
      <c r="E2318" s="4">
        <f t="shared" si="420"/>
        <v>428.43999999999994</v>
      </c>
      <c r="F2318">
        <f t="shared" si="422"/>
        <v>42501.217102666662</v>
      </c>
      <c r="H2318" s="3"/>
      <c r="J2318" s="3">
        <f t="shared" si="421"/>
        <v>448.43999999999994</v>
      </c>
      <c r="K2318" s="3">
        <f t="shared" si="423"/>
        <v>44120.07693599999</v>
      </c>
      <c r="M2318" s="3">
        <f t="shared" si="428"/>
        <v>1618.8598333333284</v>
      </c>
      <c r="N2318">
        <f t="shared" si="424"/>
        <v>1618.8598333333284</v>
      </c>
      <c r="O2318">
        <f t="shared" si="425"/>
        <v>0</v>
      </c>
    </row>
    <row r="2319" spans="1:15" x14ac:dyDescent="0.25">
      <c r="A2319" s="3">
        <v>21.59</v>
      </c>
      <c r="B2319" s="3">
        <f t="shared" si="426"/>
        <v>26.59</v>
      </c>
      <c r="C2319" s="3">
        <f t="shared" si="427"/>
        <v>6.25</v>
      </c>
      <c r="D2319" s="4">
        <f t="shared" si="419"/>
        <v>62.5</v>
      </c>
      <c r="E2319" s="4">
        <f t="shared" si="420"/>
        <v>428.62</v>
      </c>
      <c r="F2319">
        <f t="shared" si="422"/>
        <v>42553.095703666666</v>
      </c>
      <c r="H2319" s="3"/>
      <c r="J2319" s="3">
        <f t="shared" si="421"/>
        <v>448.62</v>
      </c>
      <c r="K2319" s="3">
        <f t="shared" si="423"/>
        <v>44174.960036999997</v>
      </c>
      <c r="M2319" s="3">
        <f t="shared" si="428"/>
        <v>1621.8643333333312</v>
      </c>
      <c r="N2319">
        <f t="shared" si="424"/>
        <v>1621.8643333333312</v>
      </c>
      <c r="O2319">
        <f t="shared" si="425"/>
        <v>0</v>
      </c>
    </row>
    <row r="2320" spans="1:15" x14ac:dyDescent="0.25">
      <c r="A2320" s="3">
        <v>21.6</v>
      </c>
      <c r="B2320" s="3">
        <f t="shared" si="426"/>
        <v>26.6</v>
      </c>
      <c r="C2320" s="3">
        <f t="shared" si="427"/>
        <v>6.25</v>
      </c>
      <c r="D2320" s="4">
        <f t="shared" si="419"/>
        <v>62.5</v>
      </c>
      <c r="E2320" s="4">
        <f t="shared" si="420"/>
        <v>428.8</v>
      </c>
      <c r="F2320">
        <f t="shared" si="422"/>
        <v>42605.017166666672</v>
      </c>
      <c r="H2320" s="3"/>
      <c r="J2320" s="3">
        <f t="shared" si="421"/>
        <v>448.8</v>
      </c>
      <c r="K2320" s="3">
        <f t="shared" si="423"/>
        <v>44229.888000000006</v>
      </c>
      <c r="M2320" s="3">
        <f t="shared" si="428"/>
        <v>1624.8708333333343</v>
      </c>
      <c r="N2320">
        <f t="shared" si="424"/>
        <v>1624.8708333333343</v>
      </c>
      <c r="O2320">
        <f t="shared" si="425"/>
        <v>0</v>
      </c>
    </row>
    <row r="2321" spans="1:15" x14ac:dyDescent="0.25">
      <c r="A2321" s="3">
        <v>21.61</v>
      </c>
      <c r="B2321" s="3">
        <f t="shared" si="426"/>
        <v>26.61</v>
      </c>
      <c r="C2321" s="3">
        <f t="shared" si="427"/>
        <v>6.25</v>
      </c>
      <c r="D2321" s="4">
        <f t="shared" si="419"/>
        <v>62.5</v>
      </c>
      <c r="E2321" s="4">
        <f t="shared" si="420"/>
        <v>428.98</v>
      </c>
      <c r="F2321">
        <f t="shared" si="422"/>
        <v>42656.981509666664</v>
      </c>
      <c r="H2321" s="3"/>
      <c r="J2321" s="3">
        <f t="shared" si="421"/>
        <v>448.98</v>
      </c>
      <c r="K2321" s="3">
        <f t="shared" si="423"/>
        <v>44284.860843000002</v>
      </c>
      <c r="M2321" s="3">
        <f t="shared" si="428"/>
        <v>1627.8793333333379</v>
      </c>
      <c r="N2321">
        <f t="shared" si="424"/>
        <v>1627.8793333333379</v>
      </c>
      <c r="O2321">
        <f t="shared" si="425"/>
        <v>0</v>
      </c>
    </row>
    <row r="2322" spans="1:15" x14ac:dyDescent="0.25">
      <c r="A2322" s="3">
        <v>21.62</v>
      </c>
      <c r="B2322" s="3">
        <f t="shared" si="426"/>
        <v>26.62</v>
      </c>
      <c r="C2322" s="3">
        <f t="shared" si="427"/>
        <v>6.25</v>
      </c>
      <c r="D2322" s="4">
        <f t="shared" si="419"/>
        <v>62.5</v>
      </c>
      <c r="E2322" s="4">
        <f t="shared" si="420"/>
        <v>429.16</v>
      </c>
      <c r="F2322">
        <f t="shared" si="422"/>
        <v>42708.988750666671</v>
      </c>
      <c r="H2322" s="3"/>
      <c r="J2322" s="3">
        <f t="shared" si="421"/>
        <v>449.16</v>
      </c>
      <c r="K2322" s="3">
        <f t="shared" si="423"/>
        <v>44339.878584000006</v>
      </c>
      <c r="M2322" s="3">
        <f t="shared" si="428"/>
        <v>1630.8898333333345</v>
      </c>
      <c r="N2322">
        <f t="shared" si="424"/>
        <v>1630.8898333333345</v>
      </c>
      <c r="O2322">
        <f t="shared" si="425"/>
        <v>0</v>
      </c>
    </row>
    <row r="2323" spans="1:15" x14ac:dyDescent="0.25">
      <c r="A2323" s="3">
        <v>21.63</v>
      </c>
      <c r="B2323" s="3">
        <f t="shared" si="426"/>
        <v>26.63</v>
      </c>
      <c r="C2323" s="3">
        <f t="shared" si="427"/>
        <v>6.25</v>
      </c>
      <c r="D2323" s="4">
        <f t="shared" si="419"/>
        <v>62.5</v>
      </c>
      <c r="E2323" s="4">
        <f t="shared" si="420"/>
        <v>429.34</v>
      </c>
      <c r="F2323">
        <f t="shared" si="422"/>
        <v>42761.038907666662</v>
      </c>
      <c r="H2323" s="3"/>
      <c r="J2323" s="3">
        <f t="shared" si="421"/>
        <v>449.34</v>
      </c>
      <c r="K2323" s="3">
        <f t="shared" si="423"/>
        <v>44394.941240999993</v>
      </c>
      <c r="M2323" s="3">
        <f t="shared" si="428"/>
        <v>1633.9023333333316</v>
      </c>
      <c r="N2323">
        <f t="shared" si="424"/>
        <v>1633.9023333333316</v>
      </c>
      <c r="O2323">
        <f t="shared" si="425"/>
        <v>0</v>
      </c>
    </row>
    <row r="2324" spans="1:15" x14ac:dyDescent="0.25">
      <c r="A2324" s="3">
        <v>21.64</v>
      </c>
      <c r="B2324" s="3">
        <f t="shared" si="426"/>
        <v>26.64</v>
      </c>
      <c r="C2324" s="3">
        <f t="shared" si="427"/>
        <v>6.25</v>
      </c>
      <c r="D2324" s="4">
        <f t="shared" si="419"/>
        <v>62.5</v>
      </c>
      <c r="E2324" s="4">
        <f t="shared" si="420"/>
        <v>429.52</v>
      </c>
      <c r="F2324">
        <f t="shared" si="422"/>
        <v>42813.131998666664</v>
      </c>
      <c r="H2324" s="3"/>
      <c r="J2324" s="3">
        <f t="shared" si="421"/>
        <v>449.52</v>
      </c>
      <c r="K2324" s="3">
        <f t="shared" si="423"/>
        <v>44450.048832</v>
      </c>
      <c r="M2324" s="3">
        <f t="shared" si="428"/>
        <v>1636.9168333333364</v>
      </c>
      <c r="N2324">
        <f t="shared" si="424"/>
        <v>1636.9168333333364</v>
      </c>
      <c r="O2324">
        <f t="shared" si="425"/>
        <v>0</v>
      </c>
    </row>
    <row r="2325" spans="1:15" x14ac:dyDescent="0.25">
      <c r="A2325" s="3">
        <v>21.65</v>
      </c>
      <c r="B2325" s="3">
        <f t="shared" si="426"/>
        <v>26.65</v>
      </c>
      <c r="C2325" s="3">
        <f t="shared" si="427"/>
        <v>6.25</v>
      </c>
      <c r="D2325" s="4">
        <f t="shared" si="419"/>
        <v>62.5</v>
      </c>
      <c r="E2325" s="4">
        <f t="shared" si="420"/>
        <v>429.7</v>
      </c>
      <c r="F2325">
        <f t="shared" si="422"/>
        <v>42865.268041666655</v>
      </c>
      <c r="H2325" s="3"/>
      <c r="J2325" s="3">
        <f t="shared" si="421"/>
        <v>449.7</v>
      </c>
      <c r="K2325" s="3">
        <f t="shared" si="423"/>
        <v>44505.201374999997</v>
      </c>
      <c r="M2325" s="3">
        <f t="shared" si="428"/>
        <v>1639.9333333333416</v>
      </c>
      <c r="N2325">
        <f t="shared" si="424"/>
        <v>1639.9333333333416</v>
      </c>
      <c r="O2325">
        <f t="shared" si="425"/>
        <v>0</v>
      </c>
    </row>
    <row r="2326" spans="1:15" x14ac:dyDescent="0.25">
      <c r="A2326" s="3">
        <v>21.66</v>
      </c>
      <c r="B2326" s="3">
        <f t="shared" si="426"/>
        <v>26.66</v>
      </c>
      <c r="C2326" s="3">
        <f t="shared" si="427"/>
        <v>6.25</v>
      </c>
      <c r="D2326" s="4">
        <f t="shared" si="419"/>
        <v>62.5</v>
      </c>
      <c r="E2326" s="4">
        <f t="shared" si="420"/>
        <v>429.88</v>
      </c>
      <c r="F2326">
        <f t="shared" si="422"/>
        <v>42917.447054666671</v>
      </c>
      <c r="H2326" s="3"/>
      <c r="J2326" s="3">
        <f t="shared" si="421"/>
        <v>449.88</v>
      </c>
      <c r="K2326" s="3">
        <f t="shared" si="423"/>
        <v>44560.398887999996</v>
      </c>
      <c r="M2326" s="3">
        <f t="shared" si="428"/>
        <v>1642.9518333333253</v>
      </c>
      <c r="N2326">
        <f t="shared" si="424"/>
        <v>1642.9518333333253</v>
      </c>
      <c r="O2326">
        <f t="shared" si="425"/>
        <v>0</v>
      </c>
    </row>
    <row r="2327" spans="1:15" x14ac:dyDescent="0.25">
      <c r="A2327" s="3">
        <v>21.67</v>
      </c>
      <c r="B2327" s="3">
        <f t="shared" si="426"/>
        <v>26.67</v>
      </c>
      <c r="C2327" s="3">
        <f t="shared" si="427"/>
        <v>6.25</v>
      </c>
      <c r="D2327" s="4">
        <f t="shared" si="419"/>
        <v>62.5</v>
      </c>
      <c r="E2327" s="4">
        <f t="shared" si="420"/>
        <v>430.06000000000006</v>
      </c>
      <c r="F2327">
        <f t="shared" si="422"/>
        <v>42969.669055666673</v>
      </c>
      <c r="H2327" s="3"/>
      <c r="J2327" s="3">
        <f t="shared" si="421"/>
        <v>450.06000000000006</v>
      </c>
      <c r="K2327" s="3">
        <f t="shared" si="423"/>
        <v>44615.641389000011</v>
      </c>
      <c r="M2327" s="3">
        <f t="shared" si="428"/>
        <v>1645.9723333333386</v>
      </c>
      <c r="N2327">
        <f t="shared" si="424"/>
        <v>1645.9723333333386</v>
      </c>
      <c r="O2327">
        <f t="shared" si="425"/>
        <v>0</v>
      </c>
    </row>
    <row r="2328" spans="1:15" x14ac:dyDescent="0.25">
      <c r="A2328" s="3">
        <v>21.68</v>
      </c>
      <c r="B2328" s="3">
        <f t="shared" si="426"/>
        <v>26.68</v>
      </c>
      <c r="C2328" s="3">
        <f t="shared" si="427"/>
        <v>6.25</v>
      </c>
      <c r="D2328" s="4">
        <f t="shared" si="419"/>
        <v>62.5</v>
      </c>
      <c r="E2328" s="4">
        <f t="shared" si="420"/>
        <v>430.24</v>
      </c>
      <c r="F2328">
        <f t="shared" si="422"/>
        <v>43021.934062666667</v>
      </c>
      <c r="H2328" s="3"/>
      <c r="J2328" s="3">
        <f t="shared" si="421"/>
        <v>450.24</v>
      </c>
      <c r="K2328" s="3">
        <f t="shared" si="423"/>
        <v>44670.928895999998</v>
      </c>
      <c r="M2328" s="3">
        <f t="shared" si="428"/>
        <v>1648.9948333333305</v>
      </c>
      <c r="N2328">
        <f t="shared" si="424"/>
        <v>1648.9948333333305</v>
      </c>
      <c r="O2328">
        <f t="shared" si="425"/>
        <v>0</v>
      </c>
    </row>
    <row r="2329" spans="1:15" x14ac:dyDescent="0.25">
      <c r="A2329" s="3">
        <v>21.69</v>
      </c>
      <c r="B2329" s="3">
        <f t="shared" si="426"/>
        <v>26.69</v>
      </c>
      <c r="C2329" s="3">
        <f t="shared" si="427"/>
        <v>6.25</v>
      </c>
      <c r="D2329" s="4">
        <f t="shared" si="419"/>
        <v>62.5</v>
      </c>
      <c r="E2329" s="4">
        <f t="shared" si="420"/>
        <v>430.42</v>
      </c>
      <c r="F2329">
        <f t="shared" si="422"/>
        <v>43074.242093666668</v>
      </c>
      <c r="H2329" s="3"/>
      <c r="J2329" s="3">
        <f t="shared" si="421"/>
        <v>450.42</v>
      </c>
      <c r="K2329" s="3">
        <f t="shared" si="423"/>
        <v>44726.261427000005</v>
      </c>
      <c r="M2329" s="3">
        <f t="shared" si="428"/>
        <v>1652.0193333333373</v>
      </c>
      <c r="N2329">
        <f t="shared" si="424"/>
        <v>1652.0193333333373</v>
      </c>
      <c r="O2329">
        <f t="shared" si="425"/>
        <v>0</v>
      </c>
    </row>
    <row r="2330" spans="1:15" x14ac:dyDescent="0.25">
      <c r="A2330" s="3">
        <v>21.7</v>
      </c>
      <c r="B2330" s="3">
        <f t="shared" si="426"/>
        <v>26.7</v>
      </c>
      <c r="C2330" s="3">
        <f t="shared" si="427"/>
        <v>6.25</v>
      </c>
      <c r="D2330" s="4">
        <f t="shared" si="419"/>
        <v>62.5</v>
      </c>
      <c r="E2330" s="4">
        <f t="shared" si="420"/>
        <v>430.59999999999997</v>
      </c>
      <c r="F2330">
        <f t="shared" si="422"/>
        <v>43126.593166666658</v>
      </c>
      <c r="H2330" s="3"/>
      <c r="J2330" s="3">
        <f t="shared" si="421"/>
        <v>450.59999999999997</v>
      </c>
      <c r="K2330" s="3">
        <f t="shared" si="423"/>
        <v>44781.638999999996</v>
      </c>
      <c r="M2330" s="3">
        <f t="shared" si="428"/>
        <v>1655.0458333333372</v>
      </c>
      <c r="N2330">
        <f t="shared" si="424"/>
        <v>1655.0458333333372</v>
      </c>
      <c r="O2330">
        <f t="shared" si="425"/>
        <v>0</v>
      </c>
    </row>
    <row r="2331" spans="1:15" x14ac:dyDescent="0.25">
      <c r="A2331" s="3">
        <v>21.71</v>
      </c>
      <c r="B2331" s="3">
        <f t="shared" si="426"/>
        <v>26.71</v>
      </c>
      <c r="C2331" s="3">
        <f t="shared" si="427"/>
        <v>6.25</v>
      </c>
      <c r="D2331" s="4">
        <f t="shared" si="419"/>
        <v>62.5</v>
      </c>
      <c r="E2331" s="4">
        <f t="shared" si="420"/>
        <v>430.78000000000003</v>
      </c>
      <c r="F2331">
        <f t="shared" si="422"/>
        <v>43178.987299666667</v>
      </c>
      <c r="H2331" s="3"/>
      <c r="J2331" s="3">
        <f t="shared" si="421"/>
        <v>450.78000000000003</v>
      </c>
      <c r="K2331" s="3">
        <f t="shared" si="423"/>
        <v>44837.061633000005</v>
      </c>
      <c r="M2331" s="3">
        <f t="shared" si="428"/>
        <v>1658.0743333333376</v>
      </c>
      <c r="N2331">
        <f t="shared" si="424"/>
        <v>1658.0743333333376</v>
      </c>
      <c r="O2331">
        <f t="shared" si="425"/>
        <v>0</v>
      </c>
    </row>
    <row r="2332" spans="1:15" x14ac:dyDescent="0.25">
      <c r="A2332" s="3">
        <v>21.72</v>
      </c>
      <c r="B2332" s="3">
        <f t="shared" si="426"/>
        <v>26.72</v>
      </c>
      <c r="C2332" s="3">
        <f t="shared" si="427"/>
        <v>6.25</v>
      </c>
      <c r="D2332" s="4">
        <f t="shared" si="419"/>
        <v>62.5</v>
      </c>
      <c r="E2332" s="4">
        <f t="shared" si="420"/>
        <v>430.96</v>
      </c>
      <c r="F2332">
        <f t="shared" si="422"/>
        <v>43231.424510666664</v>
      </c>
      <c r="H2332" s="3"/>
      <c r="J2332" s="3">
        <f t="shared" si="421"/>
        <v>450.96</v>
      </c>
      <c r="K2332" s="3">
        <f t="shared" si="423"/>
        <v>44892.529343999988</v>
      </c>
      <c r="M2332" s="3">
        <f t="shared" si="428"/>
        <v>1661.1048333333238</v>
      </c>
      <c r="N2332">
        <f t="shared" si="424"/>
        <v>1661.1048333333238</v>
      </c>
      <c r="O2332">
        <f t="shared" si="425"/>
        <v>0</v>
      </c>
    </row>
    <row r="2333" spans="1:15" x14ac:dyDescent="0.25">
      <c r="A2333" s="3">
        <v>21.73</v>
      </c>
      <c r="B2333" s="3">
        <f t="shared" si="426"/>
        <v>26.73</v>
      </c>
      <c r="C2333" s="3">
        <f t="shared" si="427"/>
        <v>6.25</v>
      </c>
      <c r="D2333" s="4">
        <f t="shared" si="419"/>
        <v>62.5</v>
      </c>
      <c r="E2333" s="4">
        <f t="shared" si="420"/>
        <v>431.14</v>
      </c>
      <c r="F2333">
        <f t="shared" si="422"/>
        <v>43283.904817666669</v>
      </c>
      <c r="H2333" s="3"/>
      <c r="J2333" s="3">
        <f t="shared" si="421"/>
        <v>451.14</v>
      </c>
      <c r="K2333" s="3">
        <f t="shared" si="423"/>
        <v>44948.042151000001</v>
      </c>
      <c r="M2333" s="3">
        <f t="shared" si="428"/>
        <v>1664.1373333333322</v>
      </c>
      <c r="N2333">
        <f t="shared" si="424"/>
        <v>1664.1373333333322</v>
      </c>
      <c r="O2333">
        <f t="shared" si="425"/>
        <v>0</v>
      </c>
    </row>
    <row r="2334" spans="1:15" x14ac:dyDescent="0.25">
      <c r="A2334" s="3">
        <v>21.74</v>
      </c>
      <c r="B2334" s="3">
        <f t="shared" si="426"/>
        <v>26.74</v>
      </c>
      <c r="C2334" s="3">
        <f t="shared" si="427"/>
        <v>6.25</v>
      </c>
      <c r="D2334" s="4">
        <f t="shared" si="419"/>
        <v>62.5</v>
      </c>
      <c r="E2334" s="4">
        <f t="shared" si="420"/>
        <v>431.32</v>
      </c>
      <c r="F2334">
        <f t="shared" si="422"/>
        <v>43336.42823866666</v>
      </c>
      <c r="H2334" s="3"/>
      <c r="J2334" s="3">
        <f t="shared" si="421"/>
        <v>451.32</v>
      </c>
      <c r="K2334" s="3">
        <f t="shared" si="423"/>
        <v>45003.600071999994</v>
      </c>
      <c r="M2334" s="3">
        <f t="shared" si="428"/>
        <v>1667.1718333333338</v>
      </c>
      <c r="N2334">
        <f t="shared" si="424"/>
        <v>1667.1718333333338</v>
      </c>
      <c r="O2334">
        <f t="shared" si="425"/>
        <v>0</v>
      </c>
    </row>
    <row r="2335" spans="1:15" x14ac:dyDescent="0.25">
      <c r="A2335" s="3">
        <v>21.75</v>
      </c>
      <c r="B2335" s="3">
        <f t="shared" si="426"/>
        <v>26.75</v>
      </c>
      <c r="C2335" s="3">
        <f t="shared" si="427"/>
        <v>6.25</v>
      </c>
      <c r="D2335" s="4">
        <f t="shared" si="419"/>
        <v>62.5</v>
      </c>
      <c r="E2335" s="4">
        <f t="shared" si="420"/>
        <v>431.5</v>
      </c>
      <c r="F2335">
        <f t="shared" si="422"/>
        <v>43388.994791666664</v>
      </c>
      <c r="H2335" s="3"/>
      <c r="J2335" s="3">
        <f t="shared" si="421"/>
        <v>451.5</v>
      </c>
      <c r="K2335" s="3">
        <f t="shared" si="423"/>
        <v>45059.203125</v>
      </c>
      <c r="M2335" s="3">
        <f t="shared" si="428"/>
        <v>1670.2083333333358</v>
      </c>
      <c r="N2335">
        <f t="shared" si="424"/>
        <v>1670.2083333333358</v>
      </c>
      <c r="O2335">
        <f t="shared" si="425"/>
        <v>0</v>
      </c>
    </row>
    <row r="2336" spans="1:15" x14ac:dyDescent="0.25">
      <c r="A2336" s="3">
        <v>21.76</v>
      </c>
      <c r="B2336" s="3">
        <f t="shared" si="426"/>
        <v>26.76</v>
      </c>
      <c r="C2336" s="3">
        <f t="shared" si="427"/>
        <v>6.25</v>
      </c>
      <c r="D2336" s="4">
        <f t="shared" si="419"/>
        <v>62.5</v>
      </c>
      <c r="E2336" s="4">
        <f t="shared" si="420"/>
        <v>431.68</v>
      </c>
      <c r="F2336">
        <f t="shared" si="422"/>
        <v>43441.604494666673</v>
      </c>
      <c r="H2336" s="3"/>
      <c r="J2336" s="3">
        <f t="shared" si="421"/>
        <v>451.68</v>
      </c>
      <c r="K2336" s="3">
        <f t="shared" si="423"/>
        <v>45114.851328000004</v>
      </c>
      <c r="M2336" s="3">
        <f t="shared" si="428"/>
        <v>1673.2468333333309</v>
      </c>
      <c r="N2336">
        <f t="shared" si="424"/>
        <v>1673.2468333333309</v>
      </c>
      <c r="O2336">
        <f t="shared" si="425"/>
        <v>0</v>
      </c>
    </row>
    <row r="2337" spans="1:15" x14ac:dyDescent="0.25">
      <c r="A2337" s="3">
        <v>21.77</v>
      </c>
      <c r="B2337" s="3">
        <f t="shared" si="426"/>
        <v>26.77</v>
      </c>
      <c r="C2337" s="3">
        <f t="shared" si="427"/>
        <v>6.25</v>
      </c>
      <c r="D2337" s="4">
        <f t="shared" ref="D2337:D2400" si="429">MAX(10*C2337,$G$13*C2337+$G$9-2*$G$11*(1+$G$12)^0.5)</f>
        <v>62.5</v>
      </c>
      <c r="E2337" s="4">
        <f t="shared" ref="E2337:E2400" si="430">MAX(10*B2337,$G$13*B2337+$G$9-2*$G$11*(1+$G$12)^0.5)</f>
        <v>431.86</v>
      </c>
      <c r="F2337">
        <f t="shared" si="422"/>
        <v>43494.257365666665</v>
      </c>
      <c r="H2337" s="3"/>
      <c r="J2337" s="3">
        <f t="shared" ref="J2337:J2400" si="431">$G$13*A2337+2*$G$11*(1+$G$12)^0.5</f>
        <v>451.86</v>
      </c>
      <c r="K2337" s="3">
        <f t="shared" si="423"/>
        <v>45170.544698999998</v>
      </c>
      <c r="M2337" s="3">
        <f t="shared" si="428"/>
        <v>1676.2873333333337</v>
      </c>
      <c r="N2337">
        <f t="shared" si="424"/>
        <v>1676.2873333333337</v>
      </c>
      <c r="O2337">
        <f t="shared" si="425"/>
        <v>0</v>
      </c>
    </row>
    <row r="2338" spans="1:15" x14ac:dyDescent="0.25">
      <c r="A2338" s="3">
        <v>21.78</v>
      </c>
      <c r="B2338" s="3">
        <f t="shared" si="426"/>
        <v>26.78</v>
      </c>
      <c r="C2338" s="3">
        <f t="shared" si="427"/>
        <v>6.25</v>
      </c>
      <c r="D2338" s="4">
        <f t="shared" si="429"/>
        <v>62.5</v>
      </c>
      <c r="E2338" s="4">
        <f t="shared" si="430"/>
        <v>432.04</v>
      </c>
      <c r="F2338">
        <f t="shared" ref="F2338:F2401" si="432">$I$158*C2338*(0.5*C2338+B2338-C2338)  +  (D2338-$I$158)*0.5*C2338*(C2338/3+B2338-C2338)  +  D2338*(B2338-C2338)*0.5*(B2338-C2338)  +  (E2338-D2338)*0.5*(B2338-C2338)*(B2338-C2338)/3</f>
        <v>43546.953422666673</v>
      </c>
      <c r="H2338" s="3"/>
      <c r="J2338" s="3">
        <f t="shared" si="431"/>
        <v>452.04</v>
      </c>
      <c r="K2338" s="3">
        <f t="shared" ref="K2338:K2401" si="433">$K$158*A2338*0.5*A2338  +  (J2338-$K$158)*0.5*A2338*A2338/3</f>
        <v>45226.28325600001</v>
      </c>
      <c r="M2338" s="3">
        <f t="shared" si="428"/>
        <v>1679.3298333333369</v>
      </c>
      <c r="N2338">
        <f t="shared" ref="N2338:N2401" si="434">ABS(M2338)</f>
        <v>1679.3298333333369</v>
      </c>
      <c r="O2338">
        <f t="shared" ref="O2338:O2401" si="435">IF(N2338=$N$3162,A2338,0)</f>
        <v>0</v>
      </c>
    </row>
    <row r="2339" spans="1:15" x14ac:dyDescent="0.25">
      <c r="A2339" s="3">
        <v>21.79</v>
      </c>
      <c r="B2339" s="3">
        <f t="shared" ref="B2339:B2402" si="436">$B$158+A2339</f>
        <v>26.79</v>
      </c>
      <c r="C2339" s="3">
        <f t="shared" ref="C2339:C2402" si="437">IF($F$158&gt;B2339,B2339,$F$158)</f>
        <v>6.25</v>
      </c>
      <c r="D2339" s="4">
        <f t="shared" si="429"/>
        <v>62.5</v>
      </c>
      <c r="E2339" s="4">
        <f t="shared" si="430"/>
        <v>432.21999999999997</v>
      </c>
      <c r="F2339">
        <f t="shared" si="432"/>
        <v>43599.692683666661</v>
      </c>
      <c r="H2339" s="3"/>
      <c r="J2339" s="3">
        <f t="shared" si="431"/>
        <v>452.21999999999997</v>
      </c>
      <c r="K2339" s="3">
        <f t="shared" si="433"/>
        <v>45282.067016999994</v>
      </c>
      <c r="M2339" s="3">
        <f t="shared" ref="M2339:M2402" si="438">K2339-F2339</f>
        <v>1682.3743333333332</v>
      </c>
      <c r="N2339">
        <f t="shared" si="434"/>
        <v>1682.3743333333332</v>
      </c>
      <c r="O2339">
        <f t="shared" si="435"/>
        <v>0</v>
      </c>
    </row>
    <row r="2340" spans="1:15" x14ac:dyDescent="0.25">
      <c r="A2340" s="3">
        <v>21.8</v>
      </c>
      <c r="B2340" s="3">
        <f t="shared" si="436"/>
        <v>26.8</v>
      </c>
      <c r="C2340" s="3">
        <f t="shared" si="437"/>
        <v>6.25</v>
      </c>
      <c r="D2340" s="4">
        <f t="shared" si="429"/>
        <v>62.5</v>
      </c>
      <c r="E2340" s="4">
        <f t="shared" si="430"/>
        <v>432.40000000000003</v>
      </c>
      <c r="F2340">
        <f t="shared" si="432"/>
        <v>43652.475166666671</v>
      </c>
      <c r="H2340" s="3"/>
      <c r="J2340" s="3">
        <f t="shared" si="431"/>
        <v>452.40000000000003</v>
      </c>
      <c r="K2340" s="3">
        <f t="shared" si="433"/>
        <v>45337.896000000008</v>
      </c>
      <c r="M2340" s="3">
        <f t="shared" si="438"/>
        <v>1685.4208333333372</v>
      </c>
      <c r="N2340">
        <f t="shared" si="434"/>
        <v>1685.4208333333372</v>
      </c>
      <c r="O2340">
        <f t="shared" si="435"/>
        <v>0</v>
      </c>
    </row>
    <row r="2341" spans="1:15" x14ac:dyDescent="0.25">
      <c r="A2341" s="3">
        <v>21.81</v>
      </c>
      <c r="B2341" s="3">
        <f t="shared" si="436"/>
        <v>26.81</v>
      </c>
      <c r="C2341" s="3">
        <f t="shared" si="437"/>
        <v>6.25</v>
      </c>
      <c r="D2341" s="4">
        <f t="shared" si="429"/>
        <v>62.5</v>
      </c>
      <c r="E2341" s="4">
        <f t="shared" si="430"/>
        <v>432.58</v>
      </c>
      <c r="F2341">
        <f t="shared" si="432"/>
        <v>43705.300889666658</v>
      </c>
      <c r="H2341" s="3"/>
      <c r="J2341" s="3">
        <f t="shared" si="431"/>
        <v>452.58</v>
      </c>
      <c r="K2341" s="3">
        <f t="shared" si="433"/>
        <v>45393.770223</v>
      </c>
      <c r="M2341" s="3">
        <f t="shared" si="438"/>
        <v>1688.4693333333416</v>
      </c>
      <c r="N2341">
        <f t="shared" si="434"/>
        <v>1688.4693333333416</v>
      </c>
      <c r="O2341">
        <f t="shared" si="435"/>
        <v>0</v>
      </c>
    </row>
    <row r="2342" spans="1:15" x14ac:dyDescent="0.25">
      <c r="A2342" s="3">
        <v>21.82</v>
      </c>
      <c r="B2342" s="3">
        <f t="shared" si="436"/>
        <v>26.82</v>
      </c>
      <c r="C2342" s="3">
        <f t="shared" si="437"/>
        <v>6.25</v>
      </c>
      <c r="D2342" s="4">
        <f t="shared" si="429"/>
        <v>62.5</v>
      </c>
      <c r="E2342" s="4">
        <f t="shared" si="430"/>
        <v>432.76</v>
      </c>
      <c r="F2342">
        <f t="shared" si="432"/>
        <v>43758.169870666665</v>
      </c>
      <c r="H2342" s="3"/>
      <c r="J2342" s="3">
        <f t="shared" si="431"/>
        <v>452.76</v>
      </c>
      <c r="K2342" s="3">
        <f t="shared" si="433"/>
        <v>45449.689704000004</v>
      </c>
      <c r="M2342" s="3">
        <f t="shared" si="438"/>
        <v>1691.5198333333392</v>
      </c>
      <c r="N2342">
        <f t="shared" si="434"/>
        <v>1691.5198333333392</v>
      </c>
      <c r="O2342">
        <f t="shared" si="435"/>
        <v>0</v>
      </c>
    </row>
    <row r="2343" spans="1:15" x14ac:dyDescent="0.25">
      <c r="A2343" s="3">
        <v>21.83</v>
      </c>
      <c r="B2343" s="3">
        <f t="shared" si="436"/>
        <v>26.83</v>
      </c>
      <c r="C2343" s="3">
        <f t="shared" si="437"/>
        <v>6.25</v>
      </c>
      <c r="D2343" s="4">
        <f t="shared" si="429"/>
        <v>62.5</v>
      </c>
      <c r="E2343" s="4">
        <f t="shared" si="430"/>
        <v>432.93999999999994</v>
      </c>
      <c r="F2343">
        <f t="shared" si="432"/>
        <v>43811.082127666654</v>
      </c>
      <c r="H2343" s="3"/>
      <c r="J2343" s="3">
        <f t="shared" si="431"/>
        <v>452.93999999999994</v>
      </c>
      <c r="K2343" s="3">
        <f t="shared" si="433"/>
        <v>45505.654460999991</v>
      </c>
      <c r="M2343" s="3">
        <f t="shared" si="438"/>
        <v>1694.5723333333372</v>
      </c>
      <c r="N2343">
        <f t="shared" si="434"/>
        <v>1694.5723333333372</v>
      </c>
      <c r="O2343">
        <f t="shared" si="435"/>
        <v>0</v>
      </c>
    </row>
    <row r="2344" spans="1:15" x14ac:dyDescent="0.25">
      <c r="A2344" s="3">
        <v>21.84</v>
      </c>
      <c r="B2344" s="3">
        <f t="shared" si="436"/>
        <v>26.84</v>
      </c>
      <c r="C2344" s="3">
        <f t="shared" si="437"/>
        <v>6.25</v>
      </c>
      <c r="D2344" s="4">
        <f t="shared" si="429"/>
        <v>62.5</v>
      </c>
      <c r="E2344" s="4">
        <f t="shared" si="430"/>
        <v>433.12</v>
      </c>
      <c r="F2344">
        <f t="shared" si="432"/>
        <v>43864.037678666667</v>
      </c>
      <c r="H2344" s="3"/>
      <c r="J2344" s="3">
        <f t="shared" si="431"/>
        <v>453.12</v>
      </c>
      <c r="K2344" s="3">
        <f t="shared" si="433"/>
        <v>45561.664512000003</v>
      </c>
      <c r="M2344" s="3">
        <f t="shared" si="438"/>
        <v>1697.6268333333355</v>
      </c>
      <c r="N2344">
        <f t="shared" si="434"/>
        <v>1697.6268333333355</v>
      </c>
      <c r="O2344">
        <f t="shared" si="435"/>
        <v>0</v>
      </c>
    </row>
    <row r="2345" spans="1:15" x14ac:dyDescent="0.25">
      <c r="A2345" s="3">
        <v>21.85</v>
      </c>
      <c r="B2345" s="3">
        <f t="shared" si="436"/>
        <v>26.85</v>
      </c>
      <c r="C2345" s="3">
        <f t="shared" si="437"/>
        <v>6.25</v>
      </c>
      <c r="D2345" s="4">
        <f t="shared" si="429"/>
        <v>62.5</v>
      </c>
      <c r="E2345" s="4">
        <f t="shared" si="430"/>
        <v>433.3</v>
      </c>
      <c r="F2345">
        <f t="shared" si="432"/>
        <v>43917.036541666675</v>
      </c>
      <c r="H2345" s="3"/>
      <c r="J2345" s="3">
        <f t="shared" si="431"/>
        <v>453.3</v>
      </c>
      <c r="K2345" s="3">
        <f t="shared" si="433"/>
        <v>45617.71987500001</v>
      </c>
      <c r="M2345" s="3">
        <f t="shared" si="438"/>
        <v>1700.6833333333343</v>
      </c>
      <c r="N2345">
        <f t="shared" si="434"/>
        <v>1700.6833333333343</v>
      </c>
      <c r="O2345">
        <f t="shared" si="435"/>
        <v>0</v>
      </c>
    </row>
    <row r="2346" spans="1:15" x14ac:dyDescent="0.25">
      <c r="A2346" s="3">
        <v>21.86</v>
      </c>
      <c r="B2346" s="3">
        <f t="shared" si="436"/>
        <v>26.86</v>
      </c>
      <c r="C2346" s="3">
        <f t="shared" si="437"/>
        <v>6.25</v>
      </c>
      <c r="D2346" s="4">
        <f t="shared" si="429"/>
        <v>62.5</v>
      </c>
      <c r="E2346" s="4">
        <f t="shared" si="430"/>
        <v>433.48</v>
      </c>
      <c r="F2346">
        <f t="shared" si="432"/>
        <v>43970.078734666662</v>
      </c>
      <c r="H2346" s="3"/>
      <c r="J2346" s="3">
        <f t="shared" si="431"/>
        <v>453.48</v>
      </c>
      <c r="K2346" s="3">
        <f t="shared" si="433"/>
        <v>45673.820567999996</v>
      </c>
      <c r="M2346" s="3">
        <f t="shared" si="438"/>
        <v>1703.7418333333335</v>
      </c>
      <c r="N2346">
        <f t="shared" si="434"/>
        <v>1703.7418333333335</v>
      </c>
      <c r="O2346">
        <f t="shared" si="435"/>
        <v>0</v>
      </c>
    </row>
    <row r="2347" spans="1:15" x14ac:dyDescent="0.25">
      <c r="A2347" s="3">
        <v>21.87</v>
      </c>
      <c r="B2347" s="3">
        <f t="shared" si="436"/>
        <v>26.87</v>
      </c>
      <c r="C2347" s="3">
        <f t="shared" si="437"/>
        <v>6.25</v>
      </c>
      <c r="D2347" s="4">
        <f t="shared" si="429"/>
        <v>62.5</v>
      </c>
      <c r="E2347" s="4">
        <f t="shared" si="430"/>
        <v>433.66</v>
      </c>
      <c r="F2347">
        <f t="shared" si="432"/>
        <v>44023.16427566667</v>
      </c>
      <c r="H2347" s="3"/>
      <c r="J2347" s="3">
        <f t="shared" si="431"/>
        <v>453.66</v>
      </c>
      <c r="K2347" s="3">
        <f t="shared" si="433"/>
        <v>45729.96660900001</v>
      </c>
      <c r="M2347" s="3">
        <f t="shared" si="438"/>
        <v>1706.8023333333404</v>
      </c>
      <c r="N2347">
        <f t="shared" si="434"/>
        <v>1706.8023333333404</v>
      </c>
      <c r="O2347">
        <f t="shared" si="435"/>
        <v>0</v>
      </c>
    </row>
    <row r="2348" spans="1:15" x14ac:dyDescent="0.25">
      <c r="A2348" s="3">
        <v>21.88</v>
      </c>
      <c r="B2348" s="3">
        <f t="shared" si="436"/>
        <v>26.88</v>
      </c>
      <c r="C2348" s="3">
        <f t="shared" si="437"/>
        <v>6.25</v>
      </c>
      <c r="D2348" s="4">
        <f t="shared" si="429"/>
        <v>62.5</v>
      </c>
      <c r="E2348" s="4">
        <f t="shared" si="430"/>
        <v>433.84</v>
      </c>
      <c r="F2348">
        <f t="shared" si="432"/>
        <v>44076.293182666661</v>
      </c>
      <c r="H2348" s="3"/>
      <c r="J2348" s="3">
        <f t="shared" si="431"/>
        <v>453.84</v>
      </c>
      <c r="K2348" s="3">
        <f t="shared" si="433"/>
        <v>45786.158015999994</v>
      </c>
      <c r="M2348" s="3">
        <f t="shared" si="438"/>
        <v>1709.8648333333331</v>
      </c>
      <c r="N2348">
        <f t="shared" si="434"/>
        <v>1709.8648333333331</v>
      </c>
      <c r="O2348">
        <f t="shared" si="435"/>
        <v>0</v>
      </c>
    </row>
    <row r="2349" spans="1:15" x14ac:dyDescent="0.25">
      <c r="A2349" s="3">
        <v>21.89</v>
      </c>
      <c r="B2349" s="3">
        <f t="shared" si="436"/>
        <v>26.89</v>
      </c>
      <c r="C2349" s="3">
        <f t="shared" si="437"/>
        <v>6.25</v>
      </c>
      <c r="D2349" s="4">
        <f t="shared" si="429"/>
        <v>62.5</v>
      </c>
      <c r="E2349" s="4">
        <f t="shared" si="430"/>
        <v>434.02</v>
      </c>
      <c r="F2349">
        <f t="shared" si="432"/>
        <v>44129.465473666671</v>
      </c>
      <c r="H2349" s="3"/>
      <c r="J2349" s="3">
        <f t="shared" si="431"/>
        <v>454.02</v>
      </c>
      <c r="K2349" s="3">
        <f t="shared" si="433"/>
        <v>45842.394807000004</v>
      </c>
      <c r="M2349" s="3">
        <f t="shared" si="438"/>
        <v>1712.9293333333335</v>
      </c>
      <c r="N2349">
        <f t="shared" si="434"/>
        <v>1712.9293333333335</v>
      </c>
      <c r="O2349">
        <f t="shared" si="435"/>
        <v>0</v>
      </c>
    </row>
    <row r="2350" spans="1:15" x14ac:dyDescent="0.25">
      <c r="A2350" s="3">
        <v>21.9</v>
      </c>
      <c r="B2350" s="3">
        <f t="shared" si="436"/>
        <v>26.9</v>
      </c>
      <c r="C2350" s="3">
        <f t="shared" si="437"/>
        <v>6.25</v>
      </c>
      <c r="D2350" s="4">
        <f t="shared" si="429"/>
        <v>62.5</v>
      </c>
      <c r="E2350" s="4">
        <f t="shared" si="430"/>
        <v>434.2</v>
      </c>
      <c r="F2350">
        <f t="shared" si="432"/>
        <v>44182.681166666662</v>
      </c>
      <c r="H2350" s="3"/>
      <c r="J2350" s="3">
        <f t="shared" si="431"/>
        <v>454.2</v>
      </c>
      <c r="K2350" s="3">
        <f t="shared" si="433"/>
        <v>45898.676999999996</v>
      </c>
      <c r="M2350" s="3">
        <f t="shared" si="438"/>
        <v>1715.9958333333343</v>
      </c>
      <c r="N2350">
        <f t="shared" si="434"/>
        <v>1715.9958333333343</v>
      </c>
      <c r="O2350">
        <f t="shared" si="435"/>
        <v>0</v>
      </c>
    </row>
    <row r="2351" spans="1:15" x14ac:dyDescent="0.25">
      <c r="A2351" s="3">
        <v>21.91</v>
      </c>
      <c r="B2351" s="3">
        <f t="shared" si="436"/>
        <v>26.91</v>
      </c>
      <c r="C2351" s="3">
        <f t="shared" si="437"/>
        <v>6.25</v>
      </c>
      <c r="D2351" s="4">
        <f t="shared" si="429"/>
        <v>62.5</v>
      </c>
      <c r="E2351" s="4">
        <f t="shared" si="430"/>
        <v>434.38</v>
      </c>
      <c r="F2351">
        <f t="shared" si="432"/>
        <v>44235.940279666669</v>
      </c>
      <c r="H2351" s="3"/>
      <c r="J2351" s="3">
        <f t="shared" si="431"/>
        <v>454.38</v>
      </c>
      <c r="K2351" s="3">
        <f t="shared" si="433"/>
        <v>45955.004612999997</v>
      </c>
      <c r="M2351" s="3">
        <f t="shared" si="438"/>
        <v>1719.0643333333282</v>
      </c>
      <c r="N2351">
        <f t="shared" si="434"/>
        <v>1719.0643333333282</v>
      </c>
      <c r="O2351">
        <f t="shared" si="435"/>
        <v>0</v>
      </c>
    </row>
    <row r="2352" spans="1:15" x14ac:dyDescent="0.25">
      <c r="A2352" s="3">
        <v>21.92</v>
      </c>
      <c r="B2352" s="3">
        <f t="shared" si="436"/>
        <v>26.92</v>
      </c>
      <c r="C2352" s="3">
        <f t="shared" si="437"/>
        <v>6.25</v>
      </c>
      <c r="D2352" s="4">
        <f t="shared" si="429"/>
        <v>62.5</v>
      </c>
      <c r="E2352" s="4">
        <f t="shared" si="430"/>
        <v>434.56000000000006</v>
      </c>
      <c r="F2352">
        <f t="shared" si="432"/>
        <v>44289.24283066667</v>
      </c>
      <c r="H2352" s="3"/>
      <c r="J2352" s="3">
        <f t="shared" si="431"/>
        <v>454.56000000000006</v>
      </c>
      <c r="K2352" s="3">
        <f t="shared" si="433"/>
        <v>46011.377664000014</v>
      </c>
      <c r="M2352" s="3">
        <f t="shared" si="438"/>
        <v>1722.1348333333444</v>
      </c>
      <c r="N2352">
        <f t="shared" si="434"/>
        <v>1722.1348333333444</v>
      </c>
      <c r="O2352">
        <f t="shared" si="435"/>
        <v>0</v>
      </c>
    </row>
    <row r="2353" spans="1:15" x14ac:dyDescent="0.25">
      <c r="A2353" s="3">
        <v>21.93</v>
      </c>
      <c r="B2353" s="3">
        <f t="shared" si="436"/>
        <v>26.93</v>
      </c>
      <c r="C2353" s="3">
        <f t="shared" si="437"/>
        <v>6.25</v>
      </c>
      <c r="D2353" s="4">
        <f t="shared" si="429"/>
        <v>62.5</v>
      </c>
      <c r="E2353" s="4">
        <f t="shared" si="430"/>
        <v>434.74</v>
      </c>
      <c r="F2353">
        <f t="shared" si="432"/>
        <v>44342.58883766667</v>
      </c>
      <c r="H2353" s="3"/>
      <c r="J2353" s="3">
        <f t="shared" si="431"/>
        <v>454.74</v>
      </c>
      <c r="K2353" s="3">
        <f t="shared" si="433"/>
        <v>46067.796170999995</v>
      </c>
      <c r="M2353" s="3">
        <f t="shared" si="438"/>
        <v>1725.2073333333246</v>
      </c>
      <c r="N2353">
        <f t="shared" si="434"/>
        <v>1725.2073333333246</v>
      </c>
      <c r="O2353">
        <f t="shared" si="435"/>
        <v>0</v>
      </c>
    </row>
    <row r="2354" spans="1:15" x14ac:dyDescent="0.25">
      <c r="A2354" s="3">
        <v>21.94</v>
      </c>
      <c r="B2354" s="3">
        <f t="shared" si="436"/>
        <v>26.94</v>
      </c>
      <c r="C2354" s="3">
        <f t="shared" si="437"/>
        <v>6.25</v>
      </c>
      <c r="D2354" s="4">
        <f t="shared" si="429"/>
        <v>62.5</v>
      </c>
      <c r="E2354" s="4">
        <f t="shared" si="430"/>
        <v>434.92</v>
      </c>
      <c r="F2354">
        <f t="shared" si="432"/>
        <v>44395.978318666668</v>
      </c>
      <c r="H2354" s="3"/>
      <c r="J2354" s="3">
        <f t="shared" si="431"/>
        <v>454.92</v>
      </c>
      <c r="K2354" s="3">
        <f t="shared" si="433"/>
        <v>46124.26015200001</v>
      </c>
      <c r="M2354" s="3">
        <f t="shared" si="438"/>
        <v>1728.2818333333416</v>
      </c>
      <c r="N2354">
        <f t="shared" si="434"/>
        <v>1728.2818333333416</v>
      </c>
      <c r="O2354">
        <f t="shared" si="435"/>
        <v>0</v>
      </c>
    </row>
    <row r="2355" spans="1:15" x14ac:dyDescent="0.25">
      <c r="A2355" s="3">
        <v>21.95</v>
      </c>
      <c r="B2355" s="3">
        <f t="shared" si="436"/>
        <v>26.95</v>
      </c>
      <c r="C2355" s="3">
        <f t="shared" si="437"/>
        <v>6.25</v>
      </c>
      <c r="D2355" s="4">
        <f t="shared" si="429"/>
        <v>62.5</v>
      </c>
      <c r="E2355" s="4">
        <f t="shared" si="430"/>
        <v>435.09999999999997</v>
      </c>
      <c r="F2355">
        <f t="shared" si="432"/>
        <v>44449.411291666664</v>
      </c>
      <c r="H2355" s="3"/>
      <c r="J2355" s="3">
        <f t="shared" si="431"/>
        <v>455.09999999999997</v>
      </c>
      <c r="K2355" s="3">
        <f t="shared" si="433"/>
        <v>46180.769625000001</v>
      </c>
      <c r="M2355" s="3">
        <f t="shared" si="438"/>
        <v>1731.3583333333372</v>
      </c>
      <c r="N2355">
        <f t="shared" si="434"/>
        <v>1731.3583333333372</v>
      </c>
      <c r="O2355">
        <f t="shared" si="435"/>
        <v>0</v>
      </c>
    </row>
    <row r="2356" spans="1:15" x14ac:dyDescent="0.25">
      <c r="A2356" s="3">
        <v>21.96</v>
      </c>
      <c r="B2356" s="3">
        <f t="shared" si="436"/>
        <v>26.96</v>
      </c>
      <c r="C2356" s="3">
        <f t="shared" si="437"/>
        <v>6.25</v>
      </c>
      <c r="D2356" s="4">
        <f t="shared" si="429"/>
        <v>62.5</v>
      </c>
      <c r="E2356" s="4">
        <f t="shared" si="430"/>
        <v>435.28000000000003</v>
      </c>
      <c r="F2356">
        <f t="shared" si="432"/>
        <v>44502.887774666669</v>
      </c>
      <c r="H2356" s="3"/>
      <c r="J2356" s="3">
        <f t="shared" si="431"/>
        <v>455.28000000000003</v>
      </c>
      <c r="K2356" s="3">
        <f t="shared" si="433"/>
        <v>46237.32460800001</v>
      </c>
      <c r="M2356" s="3">
        <f t="shared" si="438"/>
        <v>1734.4368333333405</v>
      </c>
      <c r="N2356">
        <f t="shared" si="434"/>
        <v>1734.4368333333405</v>
      </c>
      <c r="O2356">
        <f t="shared" si="435"/>
        <v>0</v>
      </c>
    </row>
    <row r="2357" spans="1:15" x14ac:dyDescent="0.25">
      <c r="A2357" s="3">
        <v>21.97</v>
      </c>
      <c r="B2357" s="3">
        <f t="shared" si="436"/>
        <v>26.97</v>
      </c>
      <c r="C2357" s="3">
        <f t="shared" si="437"/>
        <v>6.25</v>
      </c>
      <c r="D2357" s="4">
        <f t="shared" si="429"/>
        <v>62.5</v>
      </c>
      <c r="E2357" s="4">
        <f t="shared" si="430"/>
        <v>435.46</v>
      </c>
      <c r="F2357">
        <f t="shared" si="432"/>
        <v>44556.407785666663</v>
      </c>
      <c r="H2357" s="3"/>
      <c r="J2357" s="3">
        <f t="shared" si="431"/>
        <v>455.46</v>
      </c>
      <c r="K2357" s="3">
        <f t="shared" si="433"/>
        <v>46293.925118999992</v>
      </c>
      <c r="M2357" s="3">
        <f t="shared" si="438"/>
        <v>1737.5173333333296</v>
      </c>
      <c r="N2357">
        <f t="shared" si="434"/>
        <v>1737.5173333333296</v>
      </c>
      <c r="O2357">
        <f t="shared" si="435"/>
        <v>0</v>
      </c>
    </row>
    <row r="2358" spans="1:15" x14ac:dyDescent="0.25">
      <c r="A2358" s="3">
        <v>21.98</v>
      </c>
      <c r="B2358" s="3">
        <f t="shared" si="436"/>
        <v>26.98</v>
      </c>
      <c r="C2358" s="3">
        <f t="shared" si="437"/>
        <v>6.25</v>
      </c>
      <c r="D2358" s="4">
        <f t="shared" si="429"/>
        <v>62.5</v>
      </c>
      <c r="E2358" s="4">
        <f t="shared" si="430"/>
        <v>435.64</v>
      </c>
      <c r="F2358">
        <f t="shared" si="432"/>
        <v>44609.971342666671</v>
      </c>
      <c r="H2358" s="3"/>
      <c r="J2358" s="3">
        <f t="shared" si="431"/>
        <v>455.64</v>
      </c>
      <c r="K2358" s="3">
        <f t="shared" si="433"/>
        <v>46350.571175999998</v>
      </c>
      <c r="M2358" s="3">
        <f t="shared" si="438"/>
        <v>1740.5998333333264</v>
      </c>
      <c r="N2358">
        <f t="shared" si="434"/>
        <v>1740.5998333333264</v>
      </c>
      <c r="O2358">
        <f t="shared" si="435"/>
        <v>0</v>
      </c>
    </row>
    <row r="2359" spans="1:15" x14ac:dyDescent="0.25">
      <c r="A2359" s="3">
        <v>21.99</v>
      </c>
      <c r="B2359" s="3">
        <f t="shared" si="436"/>
        <v>26.99</v>
      </c>
      <c r="C2359" s="3">
        <f t="shared" si="437"/>
        <v>6.25</v>
      </c>
      <c r="D2359" s="4">
        <f t="shared" si="429"/>
        <v>62.5</v>
      </c>
      <c r="E2359" s="4">
        <f t="shared" si="430"/>
        <v>435.82</v>
      </c>
      <c r="F2359">
        <f t="shared" si="432"/>
        <v>44663.578463666665</v>
      </c>
      <c r="H2359" s="3"/>
      <c r="J2359" s="3">
        <f t="shared" si="431"/>
        <v>455.82</v>
      </c>
      <c r="K2359" s="3">
        <f t="shared" si="433"/>
        <v>46407.262796999996</v>
      </c>
      <c r="M2359" s="3">
        <f t="shared" si="438"/>
        <v>1743.6843333333309</v>
      </c>
      <c r="N2359">
        <f t="shared" si="434"/>
        <v>1743.6843333333309</v>
      </c>
      <c r="O2359">
        <f t="shared" si="435"/>
        <v>0</v>
      </c>
    </row>
    <row r="2360" spans="1:15" x14ac:dyDescent="0.25">
      <c r="A2360" s="3">
        <v>22</v>
      </c>
      <c r="B2360" s="3">
        <f t="shared" si="436"/>
        <v>27</v>
      </c>
      <c r="C2360" s="3">
        <f t="shared" si="437"/>
        <v>6.25</v>
      </c>
      <c r="D2360" s="4">
        <f t="shared" si="429"/>
        <v>62.5</v>
      </c>
      <c r="E2360" s="4">
        <f t="shared" si="430"/>
        <v>436</v>
      </c>
      <c r="F2360">
        <f t="shared" si="432"/>
        <v>44717.229166666664</v>
      </c>
      <c r="H2360" s="3"/>
      <c r="J2360" s="3">
        <f t="shared" si="431"/>
        <v>456</v>
      </c>
      <c r="K2360" s="3">
        <f t="shared" si="433"/>
        <v>46464</v>
      </c>
      <c r="M2360" s="3">
        <f t="shared" si="438"/>
        <v>1746.7708333333358</v>
      </c>
      <c r="N2360">
        <f t="shared" si="434"/>
        <v>1746.7708333333358</v>
      </c>
      <c r="O2360">
        <f t="shared" si="435"/>
        <v>0</v>
      </c>
    </row>
    <row r="2361" spans="1:15" x14ac:dyDescent="0.25">
      <c r="A2361" s="3">
        <v>22.01</v>
      </c>
      <c r="B2361" s="3">
        <f t="shared" si="436"/>
        <v>27.01</v>
      </c>
      <c r="C2361" s="3">
        <f t="shared" si="437"/>
        <v>6.25</v>
      </c>
      <c r="D2361" s="4">
        <f t="shared" si="429"/>
        <v>62.5</v>
      </c>
      <c r="E2361" s="4">
        <f t="shared" si="430"/>
        <v>436.18</v>
      </c>
      <c r="F2361">
        <f t="shared" si="432"/>
        <v>44770.923469666675</v>
      </c>
      <c r="H2361" s="3"/>
      <c r="J2361" s="3">
        <f t="shared" si="431"/>
        <v>456.18</v>
      </c>
      <c r="K2361" s="3">
        <f t="shared" si="433"/>
        <v>46520.782803000002</v>
      </c>
      <c r="M2361" s="3">
        <f t="shared" si="438"/>
        <v>1749.8593333333265</v>
      </c>
      <c r="N2361">
        <f t="shared" si="434"/>
        <v>1749.8593333333265</v>
      </c>
      <c r="O2361">
        <f t="shared" si="435"/>
        <v>0</v>
      </c>
    </row>
    <row r="2362" spans="1:15" x14ac:dyDescent="0.25">
      <c r="A2362" s="3">
        <v>22.02</v>
      </c>
      <c r="B2362" s="3">
        <f t="shared" si="436"/>
        <v>27.02</v>
      </c>
      <c r="C2362" s="3">
        <f t="shared" si="437"/>
        <v>6.25</v>
      </c>
      <c r="D2362" s="4">
        <f t="shared" si="429"/>
        <v>62.5</v>
      </c>
      <c r="E2362" s="4">
        <f t="shared" si="430"/>
        <v>436.36</v>
      </c>
      <c r="F2362">
        <f t="shared" si="432"/>
        <v>44824.661390666668</v>
      </c>
      <c r="H2362" s="3"/>
      <c r="J2362" s="3">
        <f t="shared" si="431"/>
        <v>456.36</v>
      </c>
      <c r="K2362" s="3">
        <f t="shared" si="433"/>
        <v>46577.611224</v>
      </c>
      <c r="M2362" s="3">
        <f t="shared" si="438"/>
        <v>1752.9498333333322</v>
      </c>
      <c r="N2362">
        <f t="shared" si="434"/>
        <v>1752.9498333333322</v>
      </c>
      <c r="O2362">
        <f t="shared" si="435"/>
        <v>0</v>
      </c>
    </row>
    <row r="2363" spans="1:15" x14ac:dyDescent="0.25">
      <c r="A2363" s="3">
        <v>22.03</v>
      </c>
      <c r="B2363" s="3">
        <f t="shared" si="436"/>
        <v>27.03</v>
      </c>
      <c r="C2363" s="3">
        <f t="shared" si="437"/>
        <v>6.25</v>
      </c>
      <c r="D2363" s="4">
        <f t="shared" si="429"/>
        <v>62.5</v>
      </c>
      <c r="E2363" s="4">
        <f t="shared" si="430"/>
        <v>436.54</v>
      </c>
      <c r="F2363">
        <f t="shared" si="432"/>
        <v>44878.44294766667</v>
      </c>
      <c r="H2363" s="3"/>
      <c r="J2363" s="3">
        <f t="shared" si="431"/>
        <v>456.54</v>
      </c>
      <c r="K2363" s="3">
        <f t="shared" si="433"/>
        <v>46634.485281000008</v>
      </c>
      <c r="M2363" s="3">
        <f t="shared" si="438"/>
        <v>1756.0423333333383</v>
      </c>
      <c r="N2363">
        <f t="shared" si="434"/>
        <v>1756.0423333333383</v>
      </c>
      <c r="O2363">
        <f t="shared" si="435"/>
        <v>0</v>
      </c>
    </row>
    <row r="2364" spans="1:15" x14ac:dyDescent="0.25">
      <c r="A2364" s="3">
        <v>22.04</v>
      </c>
      <c r="B2364" s="3">
        <f t="shared" si="436"/>
        <v>27.04</v>
      </c>
      <c r="C2364" s="3">
        <f t="shared" si="437"/>
        <v>6.25</v>
      </c>
      <c r="D2364" s="4">
        <f t="shared" si="429"/>
        <v>62.5</v>
      </c>
      <c r="E2364" s="4">
        <f t="shared" si="430"/>
        <v>436.71999999999997</v>
      </c>
      <c r="F2364">
        <f t="shared" si="432"/>
        <v>44932.268158666666</v>
      </c>
      <c r="H2364" s="3"/>
      <c r="J2364" s="3">
        <f t="shared" si="431"/>
        <v>456.71999999999997</v>
      </c>
      <c r="K2364" s="3">
        <f t="shared" si="433"/>
        <v>46691.404991999996</v>
      </c>
      <c r="M2364" s="3">
        <f t="shared" si="438"/>
        <v>1759.1368333333303</v>
      </c>
      <c r="N2364">
        <f t="shared" si="434"/>
        <v>1759.1368333333303</v>
      </c>
      <c r="O2364">
        <f t="shared" si="435"/>
        <v>0</v>
      </c>
    </row>
    <row r="2365" spans="1:15" x14ac:dyDescent="0.25">
      <c r="A2365" s="3">
        <v>22.05</v>
      </c>
      <c r="B2365" s="3">
        <f t="shared" si="436"/>
        <v>27.05</v>
      </c>
      <c r="C2365" s="3">
        <f t="shared" si="437"/>
        <v>6.25</v>
      </c>
      <c r="D2365" s="4">
        <f t="shared" si="429"/>
        <v>62.5</v>
      </c>
      <c r="E2365" s="4">
        <f t="shared" si="430"/>
        <v>436.90000000000003</v>
      </c>
      <c r="F2365">
        <f t="shared" si="432"/>
        <v>44986.137041666676</v>
      </c>
      <c r="H2365" s="3"/>
      <c r="J2365" s="3">
        <f t="shared" si="431"/>
        <v>456.90000000000003</v>
      </c>
      <c r="K2365" s="3">
        <f t="shared" si="433"/>
        <v>46748.370374999999</v>
      </c>
      <c r="M2365" s="3">
        <f t="shared" si="438"/>
        <v>1762.2333333333227</v>
      </c>
      <c r="N2365">
        <f t="shared" si="434"/>
        <v>1762.2333333333227</v>
      </c>
      <c r="O2365">
        <f t="shared" si="435"/>
        <v>0</v>
      </c>
    </row>
    <row r="2366" spans="1:15" x14ac:dyDescent="0.25">
      <c r="A2366" s="3">
        <v>22.06</v>
      </c>
      <c r="B2366" s="3">
        <f t="shared" si="436"/>
        <v>27.06</v>
      </c>
      <c r="C2366" s="3">
        <f t="shared" si="437"/>
        <v>6.25</v>
      </c>
      <c r="D2366" s="4">
        <f t="shared" si="429"/>
        <v>62.5</v>
      </c>
      <c r="E2366" s="4">
        <f t="shared" si="430"/>
        <v>437.08</v>
      </c>
      <c r="F2366">
        <f t="shared" si="432"/>
        <v>45040.049614666663</v>
      </c>
      <c r="H2366" s="3"/>
      <c r="J2366" s="3">
        <f t="shared" si="431"/>
        <v>457.08</v>
      </c>
      <c r="K2366" s="3">
        <f t="shared" si="433"/>
        <v>46805.381447999993</v>
      </c>
      <c r="M2366" s="3">
        <f t="shared" si="438"/>
        <v>1765.33183333333</v>
      </c>
      <c r="N2366">
        <f t="shared" si="434"/>
        <v>1765.33183333333</v>
      </c>
      <c r="O2366">
        <f t="shared" si="435"/>
        <v>0</v>
      </c>
    </row>
    <row r="2367" spans="1:15" x14ac:dyDescent="0.25">
      <c r="A2367" s="3">
        <v>22.07</v>
      </c>
      <c r="B2367" s="3">
        <f t="shared" si="436"/>
        <v>27.07</v>
      </c>
      <c r="C2367" s="3">
        <f t="shared" si="437"/>
        <v>6.25</v>
      </c>
      <c r="D2367" s="4">
        <f t="shared" si="429"/>
        <v>62.5</v>
      </c>
      <c r="E2367" s="4">
        <f t="shared" si="430"/>
        <v>437.26</v>
      </c>
      <c r="F2367">
        <f t="shared" si="432"/>
        <v>45094.005895666676</v>
      </c>
      <c r="H2367" s="3"/>
      <c r="J2367" s="3">
        <f t="shared" si="431"/>
        <v>457.26</v>
      </c>
      <c r="K2367" s="3">
        <f t="shared" si="433"/>
        <v>46862.438228999999</v>
      </c>
      <c r="M2367" s="3">
        <f t="shared" si="438"/>
        <v>1768.4323333333232</v>
      </c>
      <c r="N2367">
        <f t="shared" si="434"/>
        <v>1768.4323333333232</v>
      </c>
      <c r="O2367">
        <f t="shared" si="435"/>
        <v>0</v>
      </c>
    </row>
    <row r="2368" spans="1:15" x14ac:dyDescent="0.25">
      <c r="A2368" s="3">
        <v>22.08</v>
      </c>
      <c r="B2368" s="3">
        <f t="shared" si="436"/>
        <v>27.08</v>
      </c>
      <c r="C2368" s="3">
        <f t="shared" si="437"/>
        <v>6.25</v>
      </c>
      <c r="D2368" s="4">
        <f t="shared" si="429"/>
        <v>62.5</v>
      </c>
      <c r="E2368" s="4">
        <f t="shared" si="430"/>
        <v>437.43999999999994</v>
      </c>
      <c r="F2368">
        <f t="shared" si="432"/>
        <v>45148.005902666657</v>
      </c>
      <c r="H2368" s="3"/>
      <c r="J2368" s="3">
        <f t="shared" si="431"/>
        <v>457.43999999999994</v>
      </c>
      <c r="K2368" s="3">
        <f t="shared" si="433"/>
        <v>46919.540735999988</v>
      </c>
      <c r="M2368" s="3">
        <f t="shared" si="438"/>
        <v>1771.5348333333313</v>
      </c>
      <c r="N2368">
        <f t="shared" si="434"/>
        <v>1771.5348333333313</v>
      </c>
      <c r="O2368">
        <f t="shared" si="435"/>
        <v>0</v>
      </c>
    </row>
    <row r="2369" spans="1:15" x14ac:dyDescent="0.25">
      <c r="A2369" s="3">
        <v>22.09</v>
      </c>
      <c r="B2369" s="3">
        <f t="shared" si="436"/>
        <v>27.09</v>
      </c>
      <c r="C2369" s="3">
        <f t="shared" si="437"/>
        <v>6.25</v>
      </c>
      <c r="D2369" s="4">
        <f t="shared" si="429"/>
        <v>62.5</v>
      </c>
      <c r="E2369" s="4">
        <f t="shared" si="430"/>
        <v>437.62</v>
      </c>
      <c r="F2369">
        <f t="shared" si="432"/>
        <v>45202.049653666661</v>
      </c>
      <c r="H2369" s="3"/>
      <c r="J2369" s="3">
        <f t="shared" si="431"/>
        <v>457.62</v>
      </c>
      <c r="K2369" s="3">
        <f t="shared" si="433"/>
        <v>46976.688987000001</v>
      </c>
      <c r="M2369" s="3">
        <f t="shared" si="438"/>
        <v>1774.6393333333399</v>
      </c>
      <c r="N2369">
        <f t="shared" si="434"/>
        <v>1774.6393333333399</v>
      </c>
      <c r="O2369">
        <f t="shared" si="435"/>
        <v>0</v>
      </c>
    </row>
    <row r="2370" spans="1:15" x14ac:dyDescent="0.25">
      <c r="A2370" s="3">
        <v>22.1</v>
      </c>
      <c r="B2370" s="3">
        <f t="shared" si="436"/>
        <v>27.1</v>
      </c>
      <c r="C2370" s="3">
        <f t="shared" si="437"/>
        <v>6.25</v>
      </c>
      <c r="D2370" s="4">
        <f t="shared" si="429"/>
        <v>62.5</v>
      </c>
      <c r="E2370" s="4">
        <f t="shared" si="430"/>
        <v>437.8</v>
      </c>
      <c r="F2370">
        <f t="shared" si="432"/>
        <v>45256.137166666675</v>
      </c>
      <c r="H2370" s="3"/>
      <c r="J2370" s="3">
        <f t="shared" si="431"/>
        <v>457.8</v>
      </c>
      <c r="K2370" s="3">
        <f t="shared" si="433"/>
        <v>47033.883000000002</v>
      </c>
      <c r="M2370" s="3">
        <f t="shared" si="438"/>
        <v>1777.745833333327</v>
      </c>
      <c r="N2370">
        <f t="shared" si="434"/>
        <v>1777.745833333327</v>
      </c>
      <c r="O2370">
        <f t="shared" si="435"/>
        <v>0</v>
      </c>
    </row>
    <row r="2371" spans="1:15" x14ac:dyDescent="0.25">
      <c r="A2371" s="3">
        <v>22.11</v>
      </c>
      <c r="B2371" s="3">
        <f t="shared" si="436"/>
        <v>27.11</v>
      </c>
      <c r="C2371" s="3">
        <f t="shared" si="437"/>
        <v>6.25</v>
      </c>
      <c r="D2371" s="4">
        <f t="shared" si="429"/>
        <v>62.5</v>
      </c>
      <c r="E2371" s="4">
        <f t="shared" si="430"/>
        <v>437.98</v>
      </c>
      <c r="F2371">
        <f t="shared" si="432"/>
        <v>45310.268459666666</v>
      </c>
      <c r="H2371" s="3"/>
      <c r="J2371" s="3">
        <f t="shared" si="431"/>
        <v>457.98</v>
      </c>
      <c r="K2371" s="3">
        <f t="shared" si="433"/>
        <v>47091.122792999995</v>
      </c>
      <c r="M2371" s="3">
        <f t="shared" si="438"/>
        <v>1780.8543333333291</v>
      </c>
      <c r="N2371">
        <f t="shared" si="434"/>
        <v>1780.8543333333291</v>
      </c>
      <c r="O2371">
        <f t="shared" si="435"/>
        <v>0</v>
      </c>
    </row>
    <row r="2372" spans="1:15" x14ac:dyDescent="0.25">
      <c r="A2372" s="3">
        <v>22.12</v>
      </c>
      <c r="B2372" s="3">
        <f t="shared" si="436"/>
        <v>27.12</v>
      </c>
      <c r="C2372" s="3">
        <f t="shared" si="437"/>
        <v>6.25</v>
      </c>
      <c r="D2372" s="4">
        <f t="shared" si="429"/>
        <v>62.5</v>
      </c>
      <c r="E2372" s="4">
        <f t="shared" si="430"/>
        <v>438.16</v>
      </c>
      <c r="F2372">
        <f t="shared" si="432"/>
        <v>45364.443550666678</v>
      </c>
      <c r="H2372" s="3"/>
      <c r="J2372" s="3">
        <f t="shared" si="431"/>
        <v>458.16</v>
      </c>
      <c r="K2372" s="3">
        <f t="shared" si="433"/>
        <v>47148.408384000002</v>
      </c>
      <c r="M2372" s="3">
        <f t="shared" si="438"/>
        <v>1783.9648333333243</v>
      </c>
      <c r="N2372">
        <f t="shared" si="434"/>
        <v>1783.9648333333243</v>
      </c>
      <c r="O2372">
        <f t="shared" si="435"/>
        <v>0</v>
      </c>
    </row>
    <row r="2373" spans="1:15" x14ac:dyDescent="0.25">
      <c r="A2373" s="3">
        <v>22.13</v>
      </c>
      <c r="B2373" s="3">
        <f t="shared" si="436"/>
        <v>27.13</v>
      </c>
      <c r="C2373" s="3">
        <f t="shared" si="437"/>
        <v>6.25</v>
      </c>
      <c r="D2373" s="4">
        <f t="shared" si="429"/>
        <v>62.5</v>
      </c>
      <c r="E2373" s="4">
        <f t="shared" si="430"/>
        <v>438.34</v>
      </c>
      <c r="F2373">
        <f t="shared" si="432"/>
        <v>45418.662457666665</v>
      </c>
      <c r="H2373" s="3"/>
      <c r="J2373" s="3">
        <f t="shared" si="431"/>
        <v>458.34</v>
      </c>
      <c r="K2373" s="3">
        <f t="shared" si="433"/>
        <v>47205.739790999993</v>
      </c>
      <c r="M2373" s="3">
        <f t="shared" si="438"/>
        <v>1787.0773333333273</v>
      </c>
      <c r="N2373">
        <f t="shared" si="434"/>
        <v>1787.0773333333273</v>
      </c>
      <c r="O2373">
        <f t="shared" si="435"/>
        <v>0</v>
      </c>
    </row>
    <row r="2374" spans="1:15" x14ac:dyDescent="0.25">
      <c r="A2374" s="3">
        <v>22.14</v>
      </c>
      <c r="B2374" s="3">
        <f t="shared" si="436"/>
        <v>27.14</v>
      </c>
      <c r="C2374" s="3">
        <f t="shared" si="437"/>
        <v>6.25</v>
      </c>
      <c r="D2374" s="4">
        <f t="shared" si="429"/>
        <v>62.5</v>
      </c>
      <c r="E2374" s="4">
        <f t="shared" si="430"/>
        <v>438.52</v>
      </c>
      <c r="F2374">
        <f t="shared" si="432"/>
        <v>45472.925198666664</v>
      </c>
      <c r="H2374" s="3"/>
      <c r="J2374" s="3">
        <f t="shared" si="431"/>
        <v>458.52</v>
      </c>
      <c r="K2374" s="3">
        <f t="shared" si="433"/>
        <v>47263.117032000002</v>
      </c>
      <c r="M2374" s="3">
        <f t="shared" si="438"/>
        <v>1790.1918333333379</v>
      </c>
      <c r="N2374">
        <f t="shared" si="434"/>
        <v>1790.1918333333379</v>
      </c>
      <c r="O2374">
        <f t="shared" si="435"/>
        <v>0</v>
      </c>
    </row>
    <row r="2375" spans="1:15" x14ac:dyDescent="0.25">
      <c r="A2375" s="3">
        <v>22.15</v>
      </c>
      <c r="B2375" s="3">
        <f t="shared" si="436"/>
        <v>27.15</v>
      </c>
      <c r="C2375" s="3">
        <f t="shared" si="437"/>
        <v>6.25</v>
      </c>
      <c r="D2375" s="4">
        <f t="shared" si="429"/>
        <v>62.5</v>
      </c>
      <c r="E2375" s="4">
        <f t="shared" si="430"/>
        <v>438.7</v>
      </c>
      <c r="F2375">
        <f t="shared" si="432"/>
        <v>45527.231791666658</v>
      </c>
      <c r="H2375" s="3"/>
      <c r="J2375" s="3">
        <f t="shared" si="431"/>
        <v>458.7</v>
      </c>
      <c r="K2375" s="3">
        <f t="shared" si="433"/>
        <v>47320.540125</v>
      </c>
      <c r="M2375" s="3">
        <f t="shared" si="438"/>
        <v>1793.3083333333416</v>
      </c>
      <c r="N2375">
        <f t="shared" si="434"/>
        <v>1793.3083333333416</v>
      </c>
      <c r="O2375">
        <f t="shared" si="435"/>
        <v>0</v>
      </c>
    </row>
    <row r="2376" spans="1:15" x14ac:dyDescent="0.25">
      <c r="A2376" s="3">
        <v>22.16</v>
      </c>
      <c r="B2376" s="3">
        <f t="shared" si="436"/>
        <v>27.16</v>
      </c>
      <c r="C2376" s="3">
        <f t="shared" si="437"/>
        <v>6.25</v>
      </c>
      <c r="D2376" s="4">
        <f t="shared" si="429"/>
        <v>62.5</v>
      </c>
      <c r="E2376" s="4">
        <f t="shared" si="430"/>
        <v>438.88</v>
      </c>
      <c r="F2376">
        <f t="shared" si="432"/>
        <v>45581.582254666668</v>
      </c>
      <c r="H2376" s="3"/>
      <c r="J2376" s="3">
        <f t="shared" si="431"/>
        <v>458.88</v>
      </c>
      <c r="K2376" s="3">
        <f t="shared" si="433"/>
        <v>47378.009087999999</v>
      </c>
      <c r="M2376" s="3">
        <f t="shared" si="438"/>
        <v>1796.4268333333312</v>
      </c>
      <c r="N2376">
        <f t="shared" si="434"/>
        <v>1796.4268333333312</v>
      </c>
      <c r="O2376">
        <f t="shared" si="435"/>
        <v>0</v>
      </c>
    </row>
    <row r="2377" spans="1:15" x14ac:dyDescent="0.25">
      <c r="A2377" s="3">
        <v>22.17</v>
      </c>
      <c r="B2377" s="3">
        <f t="shared" si="436"/>
        <v>27.17</v>
      </c>
      <c r="C2377" s="3">
        <f t="shared" si="437"/>
        <v>6.25</v>
      </c>
      <c r="D2377" s="4">
        <f t="shared" si="429"/>
        <v>62.5</v>
      </c>
      <c r="E2377" s="4">
        <f t="shared" si="430"/>
        <v>439.06000000000006</v>
      </c>
      <c r="F2377">
        <f t="shared" si="432"/>
        <v>45635.97660566667</v>
      </c>
      <c r="H2377" s="3"/>
      <c r="J2377" s="3">
        <f t="shared" si="431"/>
        <v>459.06000000000006</v>
      </c>
      <c r="K2377" s="3">
        <f t="shared" si="433"/>
        <v>47435.523939000013</v>
      </c>
      <c r="M2377" s="3">
        <f t="shared" si="438"/>
        <v>1799.547333333343</v>
      </c>
      <c r="N2377">
        <f t="shared" si="434"/>
        <v>1799.547333333343</v>
      </c>
      <c r="O2377">
        <f t="shared" si="435"/>
        <v>0</v>
      </c>
    </row>
    <row r="2378" spans="1:15" x14ac:dyDescent="0.25">
      <c r="A2378" s="3">
        <v>22.18</v>
      </c>
      <c r="B2378" s="3">
        <f t="shared" si="436"/>
        <v>27.18</v>
      </c>
      <c r="C2378" s="3">
        <f t="shared" si="437"/>
        <v>6.25</v>
      </c>
      <c r="D2378" s="4">
        <f t="shared" si="429"/>
        <v>62.5</v>
      </c>
      <c r="E2378" s="4">
        <f t="shared" si="430"/>
        <v>439.24</v>
      </c>
      <c r="F2378">
        <f t="shared" si="432"/>
        <v>45690.414862666665</v>
      </c>
      <c r="H2378" s="3"/>
      <c r="J2378" s="3">
        <f t="shared" si="431"/>
        <v>459.24</v>
      </c>
      <c r="K2378" s="3">
        <f t="shared" si="433"/>
        <v>47493.084696000005</v>
      </c>
      <c r="M2378" s="3">
        <f t="shared" si="438"/>
        <v>1802.6698333333406</v>
      </c>
      <c r="N2378">
        <f t="shared" si="434"/>
        <v>1802.6698333333406</v>
      </c>
      <c r="O2378">
        <f t="shared" si="435"/>
        <v>0</v>
      </c>
    </row>
    <row r="2379" spans="1:15" x14ac:dyDescent="0.25">
      <c r="A2379" s="3">
        <v>22.19</v>
      </c>
      <c r="B2379" s="3">
        <f t="shared" si="436"/>
        <v>27.19</v>
      </c>
      <c r="C2379" s="3">
        <f t="shared" si="437"/>
        <v>6.25</v>
      </c>
      <c r="D2379" s="4">
        <f t="shared" si="429"/>
        <v>62.5</v>
      </c>
      <c r="E2379" s="4">
        <f t="shared" si="430"/>
        <v>439.42</v>
      </c>
      <c r="F2379">
        <f t="shared" si="432"/>
        <v>45744.897043666671</v>
      </c>
      <c r="H2379" s="3"/>
      <c r="J2379" s="3">
        <f t="shared" si="431"/>
        <v>459.42</v>
      </c>
      <c r="K2379" s="3">
        <f t="shared" si="433"/>
        <v>47550.691377000003</v>
      </c>
      <c r="M2379" s="3">
        <f t="shared" si="438"/>
        <v>1805.7943333333315</v>
      </c>
      <c r="N2379">
        <f t="shared" si="434"/>
        <v>1805.7943333333315</v>
      </c>
      <c r="O2379">
        <f t="shared" si="435"/>
        <v>0</v>
      </c>
    </row>
    <row r="2380" spans="1:15" x14ac:dyDescent="0.25">
      <c r="A2380" s="3">
        <v>22.2</v>
      </c>
      <c r="B2380" s="3">
        <f t="shared" si="436"/>
        <v>27.2</v>
      </c>
      <c r="C2380" s="3">
        <f t="shared" si="437"/>
        <v>6.25</v>
      </c>
      <c r="D2380" s="4">
        <f t="shared" si="429"/>
        <v>62.5</v>
      </c>
      <c r="E2380" s="4">
        <f t="shared" si="430"/>
        <v>439.59999999999997</v>
      </c>
      <c r="F2380">
        <f t="shared" si="432"/>
        <v>45799.42316666666</v>
      </c>
      <c r="H2380" s="3"/>
      <c r="J2380" s="3">
        <f t="shared" si="431"/>
        <v>459.59999999999997</v>
      </c>
      <c r="K2380" s="3">
        <f t="shared" si="433"/>
        <v>47608.34399999999</v>
      </c>
      <c r="M2380" s="3">
        <f t="shared" si="438"/>
        <v>1808.9208333333299</v>
      </c>
      <c r="N2380">
        <f t="shared" si="434"/>
        <v>1808.9208333333299</v>
      </c>
      <c r="O2380">
        <f t="shared" si="435"/>
        <v>0</v>
      </c>
    </row>
    <row r="2381" spans="1:15" x14ac:dyDescent="0.25">
      <c r="A2381" s="3">
        <v>22.21</v>
      </c>
      <c r="B2381" s="3">
        <f t="shared" si="436"/>
        <v>27.21</v>
      </c>
      <c r="C2381" s="3">
        <f t="shared" si="437"/>
        <v>6.25</v>
      </c>
      <c r="D2381" s="4">
        <f t="shared" si="429"/>
        <v>62.5</v>
      </c>
      <c r="E2381" s="4">
        <f t="shared" si="430"/>
        <v>439.78000000000003</v>
      </c>
      <c r="F2381">
        <f t="shared" si="432"/>
        <v>45853.993249666673</v>
      </c>
      <c r="H2381" s="3"/>
      <c r="J2381" s="3">
        <f t="shared" si="431"/>
        <v>459.78000000000003</v>
      </c>
      <c r="K2381" s="3">
        <f t="shared" si="433"/>
        <v>47666.042583000009</v>
      </c>
      <c r="M2381" s="3">
        <f t="shared" si="438"/>
        <v>1812.0493333333361</v>
      </c>
      <c r="N2381">
        <f t="shared" si="434"/>
        <v>1812.0493333333361</v>
      </c>
      <c r="O2381">
        <f t="shared" si="435"/>
        <v>0</v>
      </c>
    </row>
    <row r="2382" spans="1:15" x14ac:dyDescent="0.25">
      <c r="A2382" s="3">
        <v>22.22</v>
      </c>
      <c r="B2382" s="3">
        <f t="shared" si="436"/>
        <v>27.22</v>
      </c>
      <c r="C2382" s="3">
        <f t="shared" si="437"/>
        <v>6.25</v>
      </c>
      <c r="D2382" s="4">
        <f t="shared" si="429"/>
        <v>62.5</v>
      </c>
      <c r="E2382" s="4">
        <f t="shared" si="430"/>
        <v>439.96</v>
      </c>
      <c r="F2382">
        <f t="shared" si="432"/>
        <v>45908.607310666659</v>
      </c>
      <c r="H2382" s="3"/>
      <c r="J2382" s="3">
        <f t="shared" si="431"/>
        <v>459.96</v>
      </c>
      <c r="K2382" s="3">
        <f t="shared" si="433"/>
        <v>47723.787143999994</v>
      </c>
      <c r="M2382" s="3">
        <f t="shared" si="438"/>
        <v>1815.1798333333354</v>
      </c>
      <c r="N2382">
        <f t="shared" si="434"/>
        <v>1815.1798333333354</v>
      </c>
      <c r="O2382">
        <f t="shared" si="435"/>
        <v>0</v>
      </c>
    </row>
    <row r="2383" spans="1:15" x14ac:dyDescent="0.25">
      <c r="A2383" s="3">
        <v>22.23</v>
      </c>
      <c r="B2383" s="3">
        <f t="shared" si="436"/>
        <v>27.23</v>
      </c>
      <c r="C2383" s="3">
        <f t="shared" si="437"/>
        <v>6.25</v>
      </c>
      <c r="D2383" s="4">
        <f t="shared" si="429"/>
        <v>62.5</v>
      </c>
      <c r="E2383" s="4">
        <f t="shared" si="430"/>
        <v>440.14</v>
      </c>
      <c r="F2383">
        <f t="shared" si="432"/>
        <v>45963.265367666667</v>
      </c>
      <c r="H2383" s="3"/>
      <c r="J2383" s="3">
        <f t="shared" si="431"/>
        <v>460.14</v>
      </c>
      <c r="K2383" s="3">
        <f t="shared" si="433"/>
        <v>47781.577701000002</v>
      </c>
      <c r="M2383" s="3">
        <f t="shared" si="438"/>
        <v>1818.3123333333351</v>
      </c>
      <c r="N2383">
        <f t="shared" si="434"/>
        <v>1818.3123333333351</v>
      </c>
      <c r="O2383">
        <f t="shared" si="435"/>
        <v>0</v>
      </c>
    </row>
    <row r="2384" spans="1:15" x14ac:dyDescent="0.25">
      <c r="A2384" s="3">
        <v>22.24</v>
      </c>
      <c r="B2384" s="3">
        <f t="shared" si="436"/>
        <v>27.24</v>
      </c>
      <c r="C2384" s="3">
        <f t="shared" si="437"/>
        <v>6.25</v>
      </c>
      <c r="D2384" s="4">
        <f t="shared" si="429"/>
        <v>62.5</v>
      </c>
      <c r="E2384" s="4">
        <f t="shared" si="430"/>
        <v>440.32</v>
      </c>
      <c r="F2384">
        <f t="shared" si="432"/>
        <v>46017.967438666659</v>
      </c>
      <c r="H2384" s="3"/>
      <c r="J2384" s="3">
        <f t="shared" si="431"/>
        <v>460.32</v>
      </c>
      <c r="K2384" s="3">
        <f t="shared" si="433"/>
        <v>47839.414271999995</v>
      </c>
      <c r="M2384" s="3">
        <f t="shared" si="438"/>
        <v>1821.4468333333352</v>
      </c>
      <c r="N2384">
        <f t="shared" si="434"/>
        <v>1821.4468333333352</v>
      </c>
      <c r="O2384">
        <f t="shared" si="435"/>
        <v>0</v>
      </c>
    </row>
    <row r="2385" spans="1:15" x14ac:dyDescent="0.25">
      <c r="A2385" s="3">
        <v>22.25</v>
      </c>
      <c r="B2385" s="3">
        <f t="shared" si="436"/>
        <v>27.25</v>
      </c>
      <c r="C2385" s="3">
        <f t="shared" si="437"/>
        <v>6.25</v>
      </c>
      <c r="D2385" s="4">
        <f t="shared" si="429"/>
        <v>62.5</v>
      </c>
      <c r="E2385" s="4">
        <f t="shared" si="430"/>
        <v>440.5</v>
      </c>
      <c r="F2385">
        <f t="shared" si="432"/>
        <v>46072.713541666664</v>
      </c>
      <c r="H2385" s="3"/>
      <c r="J2385" s="3">
        <f t="shared" si="431"/>
        <v>460.5</v>
      </c>
      <c r="K2385" s="3">
        <f t="shared" si="433"/>
        <v>47897.296875</v>
      </c>
      <c r="M2385" s="3">
        <f t="shared" si="438"/>
        <v>1824.5833333333358</v>
      </c>
      <c r="N2385">
        <f t="shared" si="434"/>
        <v>1824.5833333333358</v>
      </c>
      <c r="O2385">
        <f t="shared" si="435"/>
        <v>0</v>
      </c>
    </row>
    <row r="2386" spans="1:15" x14ac:dyDescent="0.25">
      <c r="A2386" s="3">
        <v>22.26</v>
      </c>
      <c r="B2386" s="3">
        <f t="shared" si="436"/>
        <v>27.26</v>
      </c>
      <c r="C2386" s="3">
        <f t="shared" si="437"/>
        <v>6.25</v>
      </c>
      <c r="D2386" s="4">
        <f t="shared" si="429"/>
        <v>62.5</v>
      </c>
      <c r="E2386" s="4">
        <f t="shared" si="430"/>
        <v>440.68</v>
      </c>
      <c r="F2386">
        <f t="shared" si="432"/>
        <v>46127.503694666666</v>
      </c>
      <c r="H2386" s="3"/>
      <c r="J2386" s="3">
        <f t="shared" si="431"/>
        <v>460.68</v>
      </c>
      <c r="K2386" s="3">
        <f t="shared" si="433"/>
        <v>47955.225528000003</v>
      </c>
      <c r="M2386" s="3">
        <f t="shared" si="438"/>
        <v>1827.7218333333367</v>
      </c>
      <c r="N2386">
        <f t="shared" si="434"/>
        <v>1827.7218333333367</v>
      </c>
      <c r="O2386">
        <f t="shared" si="435"/>
        <v>0</v>
      </c>
    </row>
    <row r="2387" spans="1:15" x14ac:dyDescent="0.25">
      <c r="A2387" s="3">
        <v>22.27</v>
      </c>
      <c r="B2387" s="3">
        <f t="shared" si="436"/>
        <v>27.27</v>
      </c>
      <c r="C2387" s="3">
        <f t="shared" si="437"/>
        <v>6.25</v>
      </c>
      <c r="D2387" s="4">
        <f t="shared" si="429"/>
        <v>62.5</v>
      </c>
      <c r="E2387" s="4">
        <f t="shared" si="430"/>
        <v>440.86</v>
      </c>
      <c r="F2387">
        <f t="shared" si="432"/>
        <v>46182.337915666663</v>
      </c>
      <c r="H2387" s="3"/>
      <c r="J2387" s="3">
        <f t="shared" si="431"/>
        <v>460.86</v>
      </c>
      <c r="K2387" s="3">
        <f t="shared" si="433"/>
        <v>48013.200249000001</v>
      </c>
      <c r="M2387" s="3">
        <f t="shared" si="438"/>
        <v>1830.862333333338</v>
      </c>
      <c r="N2387">
        <f t="shared" si="434"/>
        <v>1830.862333333338</v>
      </c>
      <c r="O2387">
        <f t="shared" si="435"/>
        <v>0</v>
      </c>
    </row>
    <row r="2388" spans="1:15" x14ac:dyDescent="0.25">
      <c r="A2388" s="3">
        <v>22.28</v>
      </c>
      <c r="B2388" s="3">
        <f t="shared" si="436"/>
        <v>27.28</v>
      </c>
      <c r="C2388" s="3">
        <f t="shared" si="437"/>
        <v>6.25</v>
      </c>
      <c r="D2388" s="4">
        <f t="shared" si="429"/>
        <v>62.5</v>
      </c>
      <c r="E2388" s="4">
        <f t="shared" si="430"/>
        <v>441.04</v>
      </c>
      <c r="F2388">
        <f t="shared" si="432"/>
        <v>46237.21622266667</v>
      </c>
      <c r="H2388" s="3"/>
      <c r="J2388" s="3">
        <f t="shared" si="431"/>
        <v>461.04</v>
      </c>
      <c r="K2388" s="3">
        <f t="shared" si="433"/>
        <v>48071.221056000009</v>
      </c>
      <c r="M2388" s="3">
        <f t="shared" si="438"/>
        <v>1834.0048333333398</v>
      </c>
      <c r="N2388">
        <f t="shared" si="434"/>
        <v>1834.0048333333398</v>
      </c>
      <c r="O2388">
        <f t="shared" si="435"/>
        <v>0</v>
      </c>
    </row>
    <row r="2389" spans="1:15" x14ac:dyDescent="0.25">
      <c r="A2389" s="3">
        <v>22.29</v>
      </c>
      <c r="B2389" s="3">
        <f t="shared" si="436"/>
        <v>27.29</v>
      </c>
      <c r="C2389" s="3">
        <f t="shared" si="437"/>
        <v>6.25</v>
      </c>
      <c r="D2389" s="4">
        <f t="shared" si="429"/>
        <v>62.5</v>
      </c>
      <c r="E2389" s="4">
        <f t="shared" si="430"/>
        <v>441.21999999999997</v>
      </c>
      <c r="F2389">
        <f t="shared" si="432"/>
        <v>46292.138633666662</v>
      </c>
      <c r="H2389" s="3"/>
      <c r="J2389" s="3">
        <f t="shared" si="431"/>
        <v>461.21999999999997</v>
      </c>
      <c r="K2389" s="3">
        <f t="shared" si="433"/>
        <v>48129.287966999997</v>
      </c>
      <c r="M2389" s="3">
        <f t="shared" si="438"/>
        <v>1837.1493333333347</v>
      </c>
      <c r="N2389">
        <f t="shared" si="434"/>
        <v>1837.1493333333347</v>
      </c>
      <c r="O2389">
        <f t="shared" si="435"/>
        <v>0</v>
      </c>
    </row>
    <row r="2390" spans="1:15" x14ac:dyDescent="0.25">
      <c r="A2390" s="3">
        <v>22.3</v>
      </c>
      <c r="B2390" s="3">
        <f t="shared" si="436"/>
        <v>27.3</v>
      </c>
      <c r="C2390" s="3">
        <f t="shared" si="437"/>
        <v>6.25</v>
      </c>
      <c r="D2390" s="4">
        <f t="shared" si="429"/>
        <v>62.5</v>
      </c>
      <c r="E2390" s="4">
        <f t="shared" si="430"/>
        <v>441.40000000000003</v>
      </c>
      <c r="F2390">
        <f t="shared" si="432"/>
        <v>46347.105166666675</v>
      </c>
      <c r="H2390" s="3"/>
      <c r="J2390" s="3">
        <f t="shared" si="431"/>
        <v>461.40000000000003</v>
      </c>
      <c r="K2390" s="3">
        <f t="shared" si="433"/>
        <v>48187.401000000013</v>
      </c>
      <c r="M2390" s="3">
        <f t="shared" si="438"/>
        <v>1840.2958333333372</v>
      </c>
      <c r="N2390">
        <f t="shared" si="434"/>
        <v>1840.2958333333372</v>
      </c>
      <c r="O2390">
        <f t="shared" si="435"/>
        <v>0</v>
      </c>
    </row>
    <row r="2391" spans="1:15" x14ac:dyDescent="0.25">
      <c r="A2391" s="3">
        <v>22.31</v>
      </c>
      <c r="B2391" s="3">
        <f t="shared" si="436"/>
        <v>27.31</v>
      </c>
      <c r="C2391" s="3">
        <f t="shared" si="437"/>
        <v>6.25</v>
      </c>
      <c r="D2391" s="4">
        <f t="shared" si="429"/>
        <v>62.5</v>
      </c>
      <c r="E2391" s="4">
        <f t="shared" si="430"/>
        <v>441.58</v>
      </c>
      <c r="F2391">
        <f t="shared" si="432"/>
        <v>46402.115839666658</v>
      </c>
      <c r="H2391" s="3"/>
      <c r="J2391" s="3">
        <f t="shared" si="431"/>
        <v>461.58</v>
      </c>
      <c r="K2391" s="3">
        <f t="shared" si="433"/>
        <v>48245.560172999998</v>
      </c>
      <c r="M2391" s="3">
        <f t="shared" si="438"/>
        <v>1843.4443333333402</v>
      </c>
      <c r="N2391">
        <f t="shared" si="434"/>
        <v>1843.4443333333402</v>
      </c>
      <c r="O2391">
        <f t="shared" si="435"/>
        <v>0</v>
      </c>
    </row>
    <row r="2392" spans="1:15" x14ac:dyDescent="0.25">
      <c r="A2392" s="3">
        <v>22.32</v>
      </c>
      <c r="B2392" s="3">
        <f t="shared" si="436"/>
        <v>27.32</v>
      </c>
      <c r="C2392" s="3">
        <f t="shared" si="437"/>
        <v>6.25</v>
      </c>
      <c r="D2392" s="4">
        <f t="shared" si="429"/>
        <v>62.5</v>
      </c>
      <c r="E2392" s="4">
        <f t="shared" si="430"/>
        <v>441.76</v>
      </c>
      <c r="F2392">
        <f t="shared" si="432"/>
        <v>46457.170670666674</v>
      </c>
      <c r="H2392" s="3"/>
      <c r="J2392" s="3">
        <f t="shared" si="431"/>
        <v>461.76</v>
      </c>
      <c r="K2392" s="3">
        <f t="shared" si="433"/>
        <v>48303.765504000003</v>
      </c>
      <c r="M2392" s="3">
        <f t="shared" si="438"/>
        <v>1846.594833333329</v>
      </c>
      <c r="N2392">
        <f t="shared" si="434"/>
        <v>1846.594833333329</v>
      </c>
      <c r="O2392">
        <f t="shared" si="435"/>
        <v>0</v>
      </c>
    </row>
    <row r="2393" spans="1:15" x14ac:dyDescent="0.25">
      <c r="A2393" s="3">
        <v>22.33</v>
      </c>
      <c r="B2393" s="3">
        <f t="shared" si="436"/>
        <v>27.33</v>
      </c>
      <c r="C2393" s="3">
        <f t="shared" si="437"/>
        <v>6.25</v>
      </c>
      <c r="D2393" s="4">
        <f t="shared" si="429"/>
        <v>62.5</v>
      </c>
      <c r="E2393" s="4">
        <f t="shared" si="430"/>
        <v>441.93999999999994</v>
      </c>
      <c r="F2393">
        <f t="shared" si="432"/>
        <v>46512.269677666656</v>
      </c>
      <c r="H2393" s="3"/>
      <c r="J2393" s="3">
        <f t="shared" si="431"/>
        <v>461.93999999999994</v>
      </c>
      <c r="K2393" s="3">
        <f t="shared" si="433"/>
        <v>48362.017010999989</v>
      </c>
      <c r="M2393" s="3">
        <f t="shared" si="438"/>
        <v>1849.7473333333328</v>
      </c>
      <c r="N2393">
        <f t="shared" si="434"/>
        <v>1849.7473333333328</v>
      </c>
      <c r="O2393">
        <f t="shared" si="435"/>
        <v>0</v>
      </c>
    </row>
    <row r="2394" spans="1:15" x14ac:dyDescent="0.25">
      <c r="A2394" s="3">
        <v>22.34</v>
      </c>
      <c r="B2394" s="3">
        <f t="shared" si="436"/>
        <v>27.34</v>
      </c>
      <c r="C2394" s="3">
        <f t="shared" si="437"/>
        <v>6.25</v>
      </c>
      <c r="D2394" s="4">
        <f t="shared" si="429"/>
        <v>62.5</v>
      </c>
      <c r="E2394" s="4">
        <f t="shared" si="430"/>
        <v>442.12</v>
      </c>
      <c r="F2394">
        <f t="shared" si="432"/>
        <v>46567.41287866667</v>
      </c>
      <c r="H2394" s="3"/>
      <c r="J2394" s="3">
        <f t="shared" si="431"/>
        <v>462.12</v>
      </c>
      <c r="K2394" s="3">
        <f t="shared" si="433"/>
        <v>48420.314712000007</v>
      </c>
      <c r="M2394" s="3">
        <f t="shared" si="438"/>
        <v>1852.901833333337</v>
      </c>
      <c r="N2394">
        <f t="shared" si="434"/>
        <v>1852.901833333337</v>
      </c>
      <c r="O2394">
        <f t="shared" si="435"/>
        <v>0</v>
      </c>
    </row>
    <row r="2395" spans="1:15" x14ac:dyDescent="0.25">
      <c r="A2395" s="3">
        <v>22.35</v>
      </c>
      <c r="B2395" s="3">
        <f t="shared" si="436"/>
        <v>27.35</v>
      </c>
      <c r="C2395" s="3">
        <f t="shared" si="437"/>
        <v>6.25</v>
      </c>
      <c r="D2395" s="4">
        <f t="shared" si="429"/>
        <v>62.5</v>
      </c>
      <c r="E2395" s="4">
        <f t="shared" si="430"/>
        <v>442.3</v>
      </c>
      <c r="F2395">
        <f t="shared" si="432"/>
        <v>46622.600291666677</v>
      </c>
      <c r="H2395" s="3"/>
      <c r="J2395" s="3">
        <f t="shared" si="431"/>
        <v>462.3</v>
      </c>
      <c r="K2395" s="3">
        <f t="shared" si="433"/>
        <v>48478.658625000004</v>
      </c>
      <c r="M2395" s="3">
        <f t="shared" si="438"/>
        <v>1856.058333333327</v>
      </c>
      <c r="N2395">
        <f t="shared" si="434"/>
        <v>1856.058333333327</v>
      </c>
      <c r="O2395">
        <f t="shared" si="435"/>
        <v>0</v>
      </c>
    </row>
    <row r="2396" spans="1:15" x14ac:dyDescent="0.25">
      <c r="A2396" s="3">
        <v>22.36</v>
      </c>
      <c r="B2396" s="3">
        <f t="shared" si="436"/>
        <v>27.36</v>
      </c>
      <c r="C2396" s="3">
        <f t="shared" si="437"/>
        <v>6.25</v>
      </c>
      <c r="D2396" s="4">
        <f t="shared" si="429"/>
        <v>62.5</v>
      </c>
      <c r="E2396" s="4">
        <f t="shared" si="430"/>
        <v>442.48</v>
      </c>
      <c r="F2396">
        <f t="shared" si="432"/>
        <v>46677.831934666669</v>
      </c>
      <c r="H2396" s="3"/>
      <c r="J2396" s="3">
        <f t="shared" si="431"/>
        <v>462.48</v>
      </c>
      <c r="K2396" s="3">
        <f t="shared" si="433"/>
        <v>48537.048768000001</v>
      </c>
      <c r="M2396" s="3">
        <f t="shared" si="438"/>
        <v>1859.216833333332</v>
      </c>
      <c r="N2396">
        <f t="shared" si="434"/>
        <v>1859.216833333332</v>
      </c>
      <c r="O2396">
        <f t="shared" si="435"/>
        <v>0</v>
      </c>
    </row>
    <row r="2397" spans="1:15" x14ac:dyDescent="0.25">
      <c r="A2397" s="3">
        <v>22.37</v>
      </c>
      <c r="B2397" s="3">
        <f t="shared" si="436"/>
        <v>27.37</v>
      </c>
      <c r="C2397" s="3">
        <f t="shared" si="437"/>
        <v>6.25</v>
      </c>
      <c r="D2397" s="4">
        <f t="shared" si="429"/>
        <v>62.5</v>
      </c>
      <c r="E2397" s="4">
        <f t="shared" si="430"/>
        <v>442.66</v>
      </c>
      <c r="F2397">
        <f t="shared" si="432"/>
        <v>46733.107825666666</v>
      </c>
      <c r="H2397" s="3"/>
      <c r="J2397" s="3">
        <f t="shared" si="431"/>
        <v>462.66</v>
      </c>
      <c r="K2397" s="3">
        <f t="shared" si="433"/>
        <v>48595.485159000003</v>
      </c>
      <c r="M2397" s="3">
        <f t="shared" si="438"/>
        <v>1862.3773333333374</v>
      </c>
      <c r="N2397">
        <f t="shared" si="434"/>
        <v>1862.3773333333374</v>
      </c>
      <c r="O2397">
        <f t="shared" si="435"/>
        <v>0</v>
      </c>
    </row>
    <row r="2398" spans="1:15" x14ac:dyDescent="0.25">
      <c r="A2398" s="3">
        <v>22.38</v>
      </c>
      <c r="B2398" s="3">
        <f t="shared" si="436"/>
        <v>27.38</v>
      </c>
      <c r="C2398" s="3">
        <f t="shared" si="437"/>
        <v>6.25</v>
      </c>
      <c r="D2398" s="4">
        <f t="shared" si="429"/>
        <v>62.5</v>
      </c>
      <c r="E2398" s="4">
        <f t="shared" si="430"/>
        <v>442.84</v>
      </c>
      <c r="F2398">
        <f t="shared" si="432"/>
        <v>46788.427982666661</v>
      </c>
      <c r="H2398" s="3"/>
      <c r="J2398" s="3">
        <f t="shared" si="431"/>
        <v>462.84</v>
      </c>
      <c r="K2398" s="3">
        <f t="shared" si="433"/>
        <v>48653.967815999997</v>
      </c>
      <c r="M2398" s="3">
        <f t="shared" si="438"/>
        <v>1865.539833333336</v>
      </c>
      <c r="N2398">
        <f t="shared" si="434"/>
        <v>1865.539833333336</v>
      </c>
      <c r="O2398">
        <f t="shared" si="435"/>
        <v>0</v>
      </c>
    </row>
    <row r="2399" spans="1:15" x14ac:dyDescent="0.25">
      <c r="A2399" s="3">
        <v>22.39</v>
      </c>
      <c r="B2399" s="3">
        <f t="shared" si="436"/>
        <v>27.39</v>
      </c>
      <c r="C2399" s="3">
        <f t="shared" si="437"/>
        <v>6.25</v>
      </c>
      <c r="D2399" s="4">
        <f t="shared" si="429"/>
        <v>62.5</v>
      </c>
      <c r="E2399" s="4">
        <f t="shared" si="430"/>
        <v>443.02</v>
      </c>
      <c r="F2399">
        <f t="shared" si="432"/>
        <v>46843.792423666666</v>
      </c>
      <c r="H2399" s="3"/>
      <c r="J2399" s="3">
        <f t="shared" si="431"/>
        <v>463.02</v>
      </c>
      <c r="K2399" s="3">
        <f t="shared" si="433"/>
        <v>48712.496757000001</v>
      </c>
      <c r="M2399" s="3">
        <f t="shared" si="438"/>
        <v>1868.7043333333349</v>
      </c>
      <c r="N2399">
        <f t="shared" si="434"/>
        <v>1868.7043333333349</v>
      </c>
      <c r="O2399">
        <f t="shared" si="435"/>
        <v>0</v>
      </c>
    </row>
    <row r="2400" spans="1:15" x14ac:dyDescent="0.25">
      <c r="A2400" s="3">
        <v>22.4</v>
      </c>
      <c r="B2400" s="3">
        <f t="shared" si="436"/>
        <v>27.4</v>
      </c>
      <c r="C2400" s="3">
        <f t="shared" si="437"/>
        <v>6.25</v>
      </c>
      <c r="D2400" s="4">
        <f t="shared" si="429"/>
        <v>62.5</v>
      </c>
      <c r="E2400" s="4">
        <f t="shared" si="430"/>
        <v>443.2</v>
      </c>
      <c r="F2400">
        <f t="shared" si="432"/>
        <v>46899.201166666659</v>
      </c>
      <c r="H2400" s="3"/>
      <c r="J2400" s="3">
        <f t="shared" si="431"/>
        <v>463.2</v>
      </c>
      <c r="K2400" s="3">
        <f t="shared" si="433"/>
        <v>48771.071999999986</v>
      </c>
      <c r="M2400" s="3">
        <f t="shared" si="438"/>
        <v>1871.870833333327</v>
      </c>
      <c r="N2400">
        <f t="shared" si="434"/>
        <v>1871.870833333327</v>
      </c>
      <c r="O2400">
        <f t="shared" si="435"/>
        <v>0</v>
      </c>
    </row>
    <row r="2401" spans="1:15" x14ac:dyDescent="0.25">
      <c r="A2401" s="3">
        <v>22.41</v>
      </c>
      <c r="B2401" s="3">
        <f t="shared" si="436"/>
        <v>27.41</v>
      </c>
      <c r="C2401" s="3">
        <f t="shared" si="437"/>
        <v>6.25</v>
      </c>
      <c r="D2401" s="4">
        <f t="shared" ref="D2401:D2464" si="439">MAX(10*C2401,$G$13*C2401+$G$9-2*$G$11*(1+$G$12)^0.5)</f>
        <v>62.5</v>
      </c>
      <c r="E2401" s="4">
        <f t="shared" ref="E2401:E2464" si="440">MAX(10*B2401,$G$13*B2401+$G$9-2*$G$11*(1+$G$12)^0.5)</f>
        <v>443.38</v>
      </c>
      <c r="F2401">
        <f t="shared" si="432"/>
        <v>46954.654229666667</v>
      </c>
      <c r="H2401" s="3"/>
      <c r="J2401" s="3">
        <f t="shared" ref="J2401:J2464" si="441">$G$13*A2401+2*$G$11*(1+$G$12)^0.5</f>
        <v>463.38</v>
      </c>
      <c r="K2401" s="3">
        <f t="shared" si="433"/>
        <v>48829.693562999993</v>
      </c>
      <c r="M2401" s="3">
        <f t="shared" si="438"/>
        <v>1875.0393333333268</v>
      </c>
      <c r="N2401">
        <f t="shared" si="434"/>
        <v>1875.0393333333268</v>
      </c>
      <c r="O2401">
        <f t="shared" si="435"/>
        <v>0</v>
      </c>
    </row>
    <row r="2402" spans="1:15" x14ac:dyDescent="0.25">
      <c r="A2402" s="3">
        <v>22.42</v>
      </c>
      <c r="B2402" s="3">
        <f t="shared" si="436"/>
        <v>27.42</v>
      </c>
      <c r="C2402" s="3">
        <f t="shared" si="437"/>
        <v>6.25</v>
      </c>
      <c r="D2402" s="4">
        <f t="shared" si="439"/>
        <v>62.5</v>
      </c>
      <c r="E2402" s="4">
        <f t="shared" si="440"/>
        <v>443.56000000000006</v>
      </c>
      <c r="F2402">
        <f t="shared" ref="F2402:F2465" si="442">$I$158*C2402*(0.5*C2402+B2402-C2402)  +  (D2402-$I$158)*0.5*C2402*(C2402/3+B2402-C2402)  +  D2402*(B2402-C2402)*0.5*(B2402-C2402)  +  (E2402-D2402)*0.5*(B2402-C2402)*(B2402-C2402)/3</f>
        <v>47010.151630666674</v>
      </c>
      <c r="H2402" s="3"/>
      <c r="J2402" s="3">
        <f t="shared" si="441"/>
        <v>463.56000000000006</v>
      </c>
      <c r="K2402" s="3">
        <f t="shared" ref="K2402:K2465" si="443">$K$158*A2402*0.5*A2402  +  (J2402-$K$158)*0.5*A2402*A2402/3</f>
        <v>48888.361464000016</v>
      </c>
      <c r="M2402" s="3">
        <f t="shared" si="438"/>
        <v>1878.2098333333415</v>
      </c>
      <c r="N2402">
        <f t="shared" ref="N2402:N2465" si="444">ABS(M2402)</f>
        <v>1878.2098333333415</v>
      </c>
      <c r="O2402">
        <f t="shared" ref="O2402:O2465" si="445">IF(N2402=$N$3162,A2402,0)</f>
        <v>0</v>
      </c>
    </row>
    <row r="2403" spans="1:15" x14ac:dyDescent="0.25">
      <c r="A2403" s="3">
        <v>22.43</v>
      </c>
      <c r="B2403" s="3">
        <f t="shared" ref="B2403:B2466" si="446">$B$158+A2403</f>
        <v>27.43</v>
      </c>
      <c r="C2403" s="3">
        <f t="shared" ref="C2403:C2466" si="447">IF($F$158&gt;B2403,B2403,$F$158)</f>
        <v>6.25</v>
      </c>
      <c r="D2403" s="4">
        <f t="shared" si="439"/>
        <v>62.5</v>
      </c>
      <c r="E2403" s="4">
        <f t="shared" si="440"/>
        <v>443.74</v>
      </c>
      <c r="F2403">
        <f t="shared" si="442"/>
        <v>47065.693387666666</v>
      </c>
      <c r="H2403" s="3"/>
      <c r="J2403" s="3">
        <f t="shared" si="441"/>
        <v>463.74</v>
      </c>
      <c r="K2403" s="3">
        <f t="shared" si="443"/>
        <v>48947.075720999994</v>
      </c>
      <c r="M2403" s="3">
        <f t="shared" ref="M2403:M2466" si="448">K2403-F2403</f>
        <v>1881.3823333333276</v>
      </c>
      <c r="N2403">
        <f t="shared" si="444"/>
        <v>1881.3823333333276</v>
      </c>
      <c r="O2403">
        <f t="shared" si="445"/>
        <v>0</v>
      </c>
    </row>
    <row r="2404" spans="1:15" x14ac:dyDescent="0.25">
      <c r="A2404" s="3">
        <v>22.44</v>
      </c>
      <c r="B2404" s="3">
        <f t="shared" si="446"/>
        <v>27.44</v>
      </c>
      <c r="C2404" s="3">
        <f t="shared" si="447"/>
        <v>6.25</v>
      </c>
      <c r="D2404" s="4">
        <f t="shared" si="439"/>
        <v>62.5</v>
      </c>
      <c r="E2404" s="4">
        <f t="shared" si="440"/>
        <v>443.92</v>
      </c>
      <c r="F2404">
        <f t="shared" si="442"/>
        <v>47121.27951866667</v>
      </c>
      <c r="H2404" s="3"/>
      <c r="J2404" s="3">
        <f t="shared" si="441"/>
        <v>463.92</v>
      </c>
      <c r="K2404" s="3">
        <f t="shared" si="443"/>
        <v>49005.836352000006</v>
      </c>
      <c r="M2404" s="3">
        <f t="shared" si="448"/>
        <v>1884.5568333333358</v>
      </c>
      <c r="N2404">
        <f t="shared" si="444"/>
        <v>1884.5568333333358</v>
      </c>
      <c r="O2404">
        <f t="shared" si="445"/>
        <v>0</v>
      </c>
    </row>
    <row r="2405" spans="1:15" x14ac:dyDescent="0.25">
      <c r="A2405" s="3">
        <v>22.45</v>
      </c>
      <c r="B2405" s="3">
        <f t="shared" si="446"/>
        <v>27.45</v>
      </c>
      <c r="C2405" s="3">
        <f t="shared" si="447"/>
        <v>6.25</v>
      </c>
      <c r="D2405" s="4">
        <f t="shared" si="439"/>
        <v>62.5</v>
      </c>
      <c r="E2405" s="4">
        <f t="shared" si="440"/>
        <v>444.09999999999997</v>
      </c>
      <c r="F2405">
        <f t="shared" si="442"/>
        <v>47176.910041666662</v>
      </c>
      <c r="H2405" s="3"/>
      <c r="J2405" s="3">
        <f t="shared" si="441"/>
        <v>464.09999999999997</v>
      </c>
      <c r="K2405" s="3">
        <f t="shared" si="443"/>
        <v>49064.643374999992</v>
      </c>
      <c r="M2405" s="3">
        <f t="shared" si="448"/>
        <v>1887.7333333333299</v>
      </c>
      <c r="N2405">
        <f t="shared" si="444"/>
        <v>1887.7333333333299</v>
      </c>
      <c r="O2405">
        <f t="shared" si="445"/>
        <v>0</v>
      </c>
    </row>
    <row r="2406" spans="1:15" x14ac:dyDescent="0.25">
      <c r="A2406" s="3">
        <v>22.46</v>
      </c>
      <c r="B2406" s="3">
        <f t="shared" si="446"/>
        <v>27.46</v>
      </c>
      <c r="C2406" s="3">
        <f t="shared" si="447"/>
        <v>6.25</v>
      </c>
      <c r="D2406" s="4">
        <f t="shared" si="439"/>
        <v>62.5</v>
      </c>
      <c r="E2406" s="4">
        <f t="shared" si="440"/>
        <v>444.28000000000003</v>
      </c>
      <c r="F2406">
        <f t="shared" si="442"/>
        <v>47232.584974666672</v>
      </c>
      <c r="H2406" s="3"/>
      <c r="J2406" s="3">
        <f t="shared" si="441"/>
        <v>464.28000000000003</v>
      </c>
      <c r="K2406" s="3">
        <f t="shared" si="443"/>
        <v>49123.496808000004</v>
      </c>
      <c r="M2406" s="3">
        <f t="shared" si="448"/>
        <v>1890.9118333333317</v>
      </c>
      <c r="N2406">
        <f t="shared" si="444"/>
        <v>1890.9118333333317</v>
      </c>
      <c r="O2406">
        <f t="shared" si="445"/>
        <v>0</v>
      </c>
    </row>
    <row r="2407" spans="1:15" x14ac:dyDescent="0.25">
      <c r="A2407" s="3">
        <v>22.47</v>
      </c>
      <c r="B2407" s="3">
        <f t="shared" si="446"/>
        <v>27.47</v>
      </c>
      <c r="C2407" s="3">
        <f t="shared" si="447"/>
        <v>6.25</v>
      </c>
      <c r="D2407" s="4">
        <f t="shared" si="439"/>
        <v>62.5</v>
      </c>
      <c r="E2407" s="4">
        <f t="shared" si="440"/>
        <v>444.46</v>
      </c>
      <c r="F2407">
        <f t="shared" si="442"/>
        <v>47288.30433566666</v>
      </c>
      <c r="H2407" s="3"/>
      <c r="J2407" s="3">
        <f t="shared" si="441"/>
        <v>464.46</v>
      </c>
      <c r="K2407" s="3">
        <f t="shared" si="443"/>
        <v>49182.396668999987</v>
      </c>
      <c r="M2407" s="3">
        <f t="shared" si="448"/>
        <v>1894.0923333333267</v>
      </c>
      <c r="N2407">
        <f t="shared" si="444"/>
        <v>1894.0923333333267</v>
      </c>
      <c r="O2407">
        <f t="shared" si="445"/>
        <v>0</v>
      </c>
    </row>
    <row r="2408" spans="1:15" x14ac:dyDescent="0.25">
      <c r="A2408" s="3">
        <v>22.48</v>
      </c>
      <c r="B2408" s="3">
        <f t="shared" si="446"/>
        <v>27.48</v>
      </c>
      <c r="C2408" s="3">
        <f t="shared" si="447"/>
        <v>6.25</v>
      </c>
      <c r="D2408" s="4">
        <f t="shared" si="439"/>
        <v>62.5</v>
      </c>
      <c r="E2408" s="4">
        <f t="shared" si="440"/>
        <v>444.64</v>
      </c>
      <c r="F2408">
        <f t="shared" si="442"/>
        <v>47344.068142666671</v>
      </c>
      <c r="H2408" s="3"/>
      <c r="J2408" s="3">
        <f t="shared" si="441"/>
        <v>464.64</v>
      </c>
      <c r="K2408" s="3">
        <f t="shared" si="443"/>
        <v>49241.342976</v>
      </c>
      <c r="M2408" s="3">
        <f t="shared" si="448"/>
        <v>1897.2748333333293</v>
      </c>
      <c r="N2408">
        <f t="shared" si="444"/>
        <v>1897.2748333333293</v>
      </c>
      <c r="O2408">
        <f t="shared" si="445"/>
        <v>0</v>
      </c>
    </row>
    <row r="2409" spans="1:15" x14ac:dyDescent="0.25">
      <c r="A2409" s="3">
        <v>22.49</v>
      </c>
      <c r="B2409" s="3">
        <f t="shared" si="446"/>
        <v>27.49</v>
      </c>
      <c r="C2409" s="3">
        <f t="shared" si="447"/>
        <v>6.25</v>
      </c>
      <c r="D2409" s="4">
        <f t="shared" si="439"/>
        <v>62.5</v>
      </c>
      <c r="E2409" s="4">
        <f t="shared" si="440"/>
        <v>444.82</v>
      </c>
      <c r="F2409">
        <f t="shared" si="442"/>
        <v>47399.876413666665</v>
      </c>
      <c r="H2409" s="3"/>
      <c r="J2409" s="3">
        <f t="shared" si="441"/>
        <v>464.82</v>
      </c>
      <c r="K2409" s="3">
        <f t="shared" si="443"/>
        <v>49300.335746999997</v>
      </c>
      <c r="M2409" s="3">
        <f t="shared" si="448"/>
        <v>1900.4593333333323</v>
      </c>
      <c r="N2409">
        <f t="shared" si="444"/>
        <v>1900.4593333333323</v>
      </c>
      <c r="O2409">
        <f t="shared" si="445"/>
        <v>0</v>
      </c>
    </row>
    <row r="2410" spans="1:15" x14ac:dyDescent="0.25">
      <c r="A2410" s="3">
        <v>22.5</v>
      </c>
      <c r="B2410" s="3">
        <f t="shared" si="446"/>
        <v>27.5</v>
      </c>
      <c r="C2410" s="3">
        <f t="shared" si="447"/>
        <v>6.25</v>
      </c>
      <c r="D2410" s="4">
        <f t="shared" si="439"/>
        <v>62.5</v>
      </c>
      <c r="E2410" s="4">
        <f t="shared" si="440"/>
        <v>445</v>
      </c>
      <c r="F2410">
        <f t="shared" si="442"/>
        <v>47455.729166666664</v>
      </c>
      <c r="H2410" s="3"/>
      <c r="J2410" s="3">
        <f t="shared" si="441"/>
        <v>465</v>
      </c>
      <c r="K2410" s="3">
        <f t="shared" si="443"/>
        <v>49359.375</v>
      </c>
      <c r="M2410" s="3">
        <f t="shared" si="448"/>
        <v>1903.6458333333358</v>
      </c>
      <c r="N2410">
        <f t="shared" si="444"/>
        <v>1903.6458333333358</v>
      </c>
      <c r="O2410">
        <f t="shared" si="445"/>
        <v>0</v>
      </c>
    </row>
    <row r="2411" spans="1:15" x14ac:dyDescent="0.25">
      <c r="A2411" s="3">
        <v>22.51</v>
      </c>
      <c r="B2411" s="3">
        <f t="shared" si="446"/>
        <v>27.51</v>
      </c>
      <c r="C2411" s="3">
        <f t="shared" si="447"/>
        <v>6.25</v>
      </c>
      <c r="D2411" s="4">
        <f t="shared" si="439"/>
        <v>62.5</v>
      </c>
      <c r="E2411" s="4">
        <f t="shared" si="440"/>
        <v>445.18</v>
      </c>
      <c r="F2411">
        <f t="shared" si="442"/>
        <v>47511.626419666674</v>
      </c>
      <c r="H2411" s="3"/>
      <c r="J2411" s="3">
        <f t="shared" si="441"/>
        <v>465.18</v>
      </c>
      <c r="K2411" s="3">
        <f t="shared" si="443"/>
        <v>49418.460753000007</v>
      </c>
      <c r="M2411" s="3">
        <f t="shared" si="448"/>
        <v>1906.8343333333323</v>
      </c>
      <c r="N2411">
        <f t="shared" si="444"/>
        <v>1906.8343333333323</v>
      </c>
      <c r="O2411">
        <f t="shared" si="445"/>
        <v>0</v>
      </c>
    </row>
    <row r="2412" spans="1:15" x14ac:dyDescent="0.25">
      <c r="A2412" s="3">
        <v>22.52</v>
      </c>
      <c r="B2412" s="3">
        <f t="shared" si="446"/>
        <v>27.52</v>
      </c>
      <c r="C2412" s="3">
        <f t="shared" si="447"/>
        <v>6.25</v>
      </c>
      <c r="D2412" s="4">
        <f t="shared" si="439"/>
        <v>62.5</v>
      </c>
      <c r="E2412" s="4">
        <f t="shared" si="440"/>
        <v>445.36</v>
      </c>
      <c r="F2412">
        <f t="shared" si="442"/>
        <v>47567.568190666665</v>
      </c>
      <c r="H2412" s="3"/>
      <c r="J2412" s="3">
        <f t="shared" si="441"/>
        <v>465.36</v>
      </c>
      <c r="K2412" s="3">
        <f t="shared" si="443"/>
        <v>49477.593024000009</v>
      </c>
      <c r="M2412" s="3">
        <f t="shared" si="448"/>
        <v>1910.0248333333438</v>
      </c>
      <c r="N2412">
        <f t="shared" si="444"/>
        <v>1910.0248333333438</v>
      </c>
      <c r="O2412">
        <f t="shared" si="445"/>
        <v>0</v>
      </c>
    </row>
    <row r="2413" spans="1:15" x14ac:dyDescent="0.25">
      <c r="A2413" s="3">
        <v>22.53</v>
      </c>
      <c r="B2413" s="3">
        <f t="shared" si="446"/>
        <v>27.53</v>
      </c>
      <c r="C2413" s="3">
        <f t="shared" si="447"/>
        <v>6.25</v>
      </c>
      <c r="D2413" s="4">
        <f t="shared" si="439"/>
        <v>62.5</v>
      </c>
      <c r="E2413" s="4">
        <f t="shared" si="440"/>
        <v>445.54</v>
      </c>
      <c r="F2413">
        <f t="shared" si="442"/>
        <v>47623.554497666672</v>
      </c>
      <c r="H2413" s="3"/>
      <c r="J2413" s="3">
        <f t="shared" si="441"/>
        <v>465.54</v>
      </c>
      <c r="K2413" s="3">
        <f t="shared" si="443"/>
        <v>49536.771831000005</v>
      </c>
      <c r="M2413" s="3">
        <f t="shared" si="448"/>
        <v>1913.217333333334</v>
      </c>
      <c r="N2413">
        <f t="shared" si="444"/>
        <v>1913.217333333334</v>
      </c>
      <c r="O2413">
        <f t="shared" si="445"/>
        <v>0</v>
      </c>
    </row>
    <row r="2414" spans="1:15" x14ac:dyDescent="0.25">
      <c r="A2414" s="3">
        <v>22.54</v>
      </c>
      <c r="B2414" s="3">
        <f t="shared" si="446"/>
        <v>27.54</v>
      </c>
      <c r="C2414" s="3">
        <f t="shared" si="447"/>
        <v>6.25</v>
      </c>
      <c r="D2414" s="4">
        <f t="shared" si="439"/>
        <v>62.5</v>
      </c>
      <c r="E2414" s="4">
        <f t="shared" si="440"/>
        <v>445.71999999999997</v>
      </c>
      <c r="F2414">
        <f t="shared" si="442"/>
        <v>47679.585358666664</v>
      </c>
      <c r="H2414" s="3"/>
      <c r="J2414" s="3">
        <f t="shared" si="441"/>
        <v>465.71999999999997</v>
      </c>
      <c r="K2414" s="3">
        <f t="shared" si="443"/>
        <v>49595.997191999988</v>
      </c>
      <c r="M2414" s="3">
        <f t="shared" si="448"/>
        <v>1916.4118333333245</v>
      </c>
      <c r="N2414">
        <f t="shared" si="444"/>
        <v>1916.4118333333245</v>
      </c>
      <c r="O2414">
        <f t="shared" si="445"/>
        <v>0</v>
      </c>
    </row>
    <row r="2415" spans="1:15" x14ac:dyDescent="0.25">
      <c r="A2415" s="3">
        <v>22.55</v>
      </c>
      <c r="B2415" s="3">
        <f t="shared" si="446"/>
        <v>27.55</v>
      </c>
      <c r="C2415" s="3">
        <f t="shared" si="447"/>
        <v>6.25</v>
      </c>
      <c r="D2415" s="4">
        <f t="shared" si="439"/>
        <v>62.5</v>
      </c>
      <c r="E2415" s="4">
        <f t="shared" si="440"/>
        <v>445.90000000000003</v>
      </c>
      <c r="F2415">
        <f t="shared" si="442"/>
        <v>47735.660791666669</v>
      </c>
      <c r="H2415" s="3"/>
      <c r="J2415" s="3">
        <f t="shared" si="441"/>
        <v>465.90000000000003</v>
      </c>
      <c r="K2415" s="3">
        <f t="shared" si="443"/>
        <v>49655.269125000006</v>
      </c>
      <c r="M2415" s="3">
        <f t="shared" si="448"/>
        <v>1919.6083333333372</v>
      </c>
      <c r="N2415">
        <f t="shared" si="444"/>
        <v>1919.6083333333372</v>
      </c>
      <c r="O2415">
        <f t="shared" si="445"/>
        <v>0</v>
      </c>
    </row>
    <row r="2416" spans="1:15" x14ac:dyDescent="0.25">
      <c r="A2416" s="3">
        <v>22.56</v>
      </c>
      <c r="B2416" s="3">
        <f t="shared" si="446"/>
        <v>27.56</v>
      </c>
      <c r="C2416" s="3">
        <f t="shared" si="447"/>
        <v>6.25</v>
      </c>
      <c r="D2416" s="4">
        <f t="shared" si="439"/>
        <v>62.5</v>
      </c>
      <c r="E2416" s="4">
        <f t="shared" si="440"/>
        <v>446.08</v>
      </c>
      <c r="F2416">
        <f t="shared" si="442"/>
        <v>47791.780814666665</v>
      </c>
      <c r="H2416" s="3"/>
      <c r="J2416" s="3">
        <f t="shared" si="441"/>
        <v>466.08</v>
      </c>
      <c r="K2416" s="3">
        <f t="shared" si="443"/>
        <v>49714.587647999993</v>
      </c>
      <c r="M2416" s="3">
        <f t="shared" si="448"/>
        <v>1922.8068333333285</v>
      </c>
      <c r="N2416">
        <f t="shared" si="444"/>
        <v>1922.8068333333285</v>
      </c>
      <c r="O2416">
        <f t="shared" si="445"/>
        <v>0</v>
      </c>
    </row>
    <row r="2417" spans="1:15" x14ac:dyDescent="0.25">
      <c r="A2417" s="3">
        <v>22.57</v>
      </c>
      <c r="B2417" s="3">
        <f t="shared" si="446"/>
        <v>27.57</v>
      </c>
      <c r="C2417" s="3">
        <f t="shared" si="447"/>
        <v>6.25</v>
      </c>
      <c r="D2417" s="4">
        <f t="shared" si="439"/>
        <v>62.5</v>
      </c>
      <c r="E2417" s="4">
        <f t="shared" si="440"/>
        <v>446.26</v>
      </c>
      <c r="F2417">
        <f t="shared" si="442"/>
        <v>47847.945445666672</v>
      </c>
      <c r="H2417" s="3"/>
      <c r="J2417" s="3">
        <f t="shared" si="441"/>
        <v>466.26</v>
      </c>
      <c r="K2417" s="3">
        <f t="shared" si="443"/>
        <v>49773.952778999999</v>
      </c>
      <c r="M2417" s="3">
        <f t="shared" si="448"/>
        <v>1926.0073333333276</v>
      </c>
      <c r="N2417">
        <f t="shared" si="444"/>
        <v>1926.0073333333276</v>
      </c>
      <c r="O2417">
        <f t="shared" si="445"/>
        <v>0</v>
      </c>
    </row>
    <row r="2418" spans="1:15" x14ac:dyDescent="0.25">
      <c r="A2418" s="3">
        <v>22.58</v>
      </c>
      <c r="B2418" s="3">
        <f t="shared" si="446"/>
        <v>27.58</v>
      </c>
      <c r="C2418" s="3">
        <f t="shared" si="447"/>
        <v>6.25</v>
      </c>
      <c r="D2418" s="4">
        <f t="shared" si="439"/>
        <v>62.5</v>
      </c>
      <c r="E2418" s="4">
        <f t="shared" si="440"/>
        <v>446.43999999999994</v>
      </c>
      <c r="F2418">
        <f t="shared" si="442"/>
        <v>47904.154702666659</v>
      </c>
      <c r="H2418" s="3"/>
      <c r="J2418" s="3">
        <f t="shared" si="441"/>
        <v>466.43999999999994</v>
      </c>
      <c r="K2418" s="3">
        <f t="shared" si="443"/>
        <v>49833.364535999994</v>
      </c>
      <c r="M2418" s="3">
        <f t="shared" si="448"/>
        <v>1929.2098333333342</v>
      </c>
      <c r="N2418">
        <f t="shared" si="444"/>
        <v>1929.2098333333342</v>
      </c>
      <c r="O2418">
        <f t="shared" si="445"/>
        <v>0</v>
      </c>
    </row>
    <row r="2419" spans="1:15" x14ac:dyDescent="0.25">
      <c r="A2419" s="3">
        <v>22.59</v>
      </c>
      <c r="B2419" s="3">
        <f t="shared" si="446"/>
        <v>27.59</v>
      </c>
      <c r="C2419" s="3">
        <f t="shared" si="447"/>
        <v>6.25</v>
      </c>
      <c r="D2419" s="4">
        <f t="shared" si="439"/>
        <v>62.5</v>
      </c>
      <c r="E2419" s="4">
        <f t="shared" si="440"/>
        <v>446.62</v>
      </c>
      <c r="F2419">
        <f t="shared" si="442"/>
        <v>47960.40860366667</v>
      </c>
      <c r="H2419" s="3"/>
      <c r="J2419" s="3">
        <f t="shared" si="441"/>
        <v>466.62</v>
      </c>
      <c r="K2419" s="3">
        <f t="shared" si="443"/>
        <v>49892.822936999997</v>
      </c>
      <c r="M2419" s="3">
        <f t="shared" si="448"/>
        <v>1932.4143333333268</v>
      </c>
      <c r="N2419">
        <f t="shared" si="444"/>
        <v>1932.4143333333268</v>
      </c>
      <c r="O2419">
        <f t="shared" si="445"/>
        <v>0</v>
      </c>
    </row>
    <row r="2420" spans="1:15" x14ac:dyDescent="0.25">
      <c r="A2420" s="3">
        <v>22.6</v>
      </c>
      <c r="B2420" s="3">
        <f t="shared" si="446"/>
        <v>27.6</v>
      </c>
      <c r="C2420" s="3">
        <f t="shared" si="447"/>
        <v>6.25</v>
      </c>
      <c r="D2420" s="4">
        <f t="shared" si="439"/>
        <v>62.5</v>
      </c>
      <c r="E2420" s="4">
        <f t="shared" si="440"/>
        <v>446.8</v>
      </c>
      <c r="F2420">
        <f t="shared" si="442"/>
        <v>48016.707166666674</v>
      </c>
      <c r="H2420" s="3"/>
      <c r="J2420" s="3">
        <f t="shared" si="441"/>
        <v>466.8</v>
      </c>
      <c r="K2420" s="3">
        <f t="shared" si="443"/>
        <v>49952.328000000001</v>
      </c>
      <c r="M2420" s="3">
        <f t="shared" si="448"/>
        <v>1935.620833333327</v>
      </c>
      <c r="N2420">
        <f t="shared" si="444"/>
        <v>1935.620833333327</v>
      </c>
      <c r="O2420">
        <f t="shared" si="445"/>
        <v>0</v>
      </c>
    </row>
    <row r="2421" spans="1:15" x14ac:dyDescent="0.25">
      <c r="A2421" s="3">
        <v>22.61</v>
      </c>
      <c r="B2421" s="3">
        <f t="shared" si="446"/>
        <v>27.61</v>
      </c>
      <c r="C2421" s="3">
        <f t="shared" si="447"/>
        <v>6.25</v>
      </c>
      <c r="D2421" s="4">
        <f t="shared" si="439"/>
        <v>62.5</v>
      </c>
      <c r="E2421" s="4">
        <f t="shared" si="440"/>
        <v>446.98</v>
      </c>
      <c r="F2421">
        <f t="shared" si="442"/>
        <v>48073.05040966667</v>
      </c>
      <c r="H2421" s="3"/>
      <c r="J2421" s="3">
        <f t="shared" si="441"/>
        <v>466.98</v>
      </c>
      <c r="K2421" s="3">
        <f t="shared" si="443"/>
        <v>50011.879742999998</v>
      </c>
      <c r="M2421" s="3">
        <f t="shared" si="448"/>
        <v>1938.8293333333277</v>
      </c>
      <c r="N2421">
        <f t="shared" si="444"/>
        <v>1938.8293333333277</v>
      </c>
      <c r="O2421">
        <f t="shared" si="445"/>
        <v>0</v>
      </c>
    </row>
    <row r="2422" spans="1:15" x14ac:dyDescent="0.25">
      <c r="A2422" s="3">
        <v>22.62</v>
      </c>
      <c r="B2422" s="3">
        <f t="shared" si="446"/>
        <v>27.62</v>
      </c>
      <c r="C2422" s="3">
        <f t="shared" si="447"/>
        <v>6.25</v>
      </c>
      <c r="D2422" s="4">
        <f t="shared" si="439"/>
        <v>62.5</v>
      </c>
      <c r="E2422" s="4">
        <f t="shared" si="440"/>
        <v>447.16</v>
      </c>
      <c r="F2422">
        <f t="shared" si="442"/>
        <v>48129.438350666678</v>
      </c>
      <c r="H2422" s="3"/>
      <c r="J2422" s="3">
        <f t="shared" si="441"/>
        <v>467.16</v>
      </c>
      <c r="K2422" s="3">
        <f t="shared" si="443"/>
        <v>50071.478184000007</v>
      </c>
      <c r="M2422" s="3">
        <f t="shared" si="448"/>
        <v>1942.0398333333287</v>
      </c>
      <c r="N2422">
        <f t="shared" si="444"/>
        <v>1942.0398333333287</v>
      </c>
      <c r="O2422">
        <f t="shared" si="445"/>
        <v>0</v>
      </c>
    </row>
    <row r="2423" spans="1:15" x14ac:dyDescent="0.25">
      <c r="A2423" s="3">
        <v>22.63</v>
      </c>
      <c r="B2423" s="3">
        <f t="shared" si="446"/>
        <v>27.63</v>
      </c>
      <c r="C2423" s="3">
        <f t="shared" si="447"/>
        <v>6.25</v>
      </c>
      <c r="D2423" s="4">
        <f t="shared" si="439"/>
        <v>62.5</v>
      </c>
      <c r="E2423" s="4">
        <f t="shared" si="440"/>
        <v>447.34</v>
      </c>
      <c r="F2423">
        <f t="shared" si="442"/>
        <v>48185.871007666661</v>
      </c>
      <c r="H2423" s="3"/>
      <c r="J2423" s="3">
        <f t="shared" si="441"/>
        <v>467.34</v>
      </c>
      <c r="K2423" s="3">
        <f t="shared" si="443"/>
        <v>50131.123340999991</v>
      </c>
      <c r="M2423" s="3">
        <f t="shared" si="448"/>
        <v>1945.2523333333302</v>
      </c>
      <c r="N2423">
        <f t="shared" si="444"/>
        <v>1945.2523333333302</v>
      </c>
      <c r="O2423">
        <f t="shared" si="445"/>
        <v>0</v>
      </c>
    </row>
    <row r="2424" spans="1:15" x14ac:dyDescent="0.25">
      <c r="A2424" s="3">
        <v>22.64</v>
      </c>
      <c r="B2424" s="3">
        <f t="shared" si="446"/>
        <v>27.64</v>
      </c>
      <c r="C2424" s="3">
        <f t="shared" si="447"/>
        <v>6.25</v>
      </c>
      <c r="D2424" s="4">
        <f t="shared" si="439"/>
        <v>62.5</v>
      </c>
      <c r="E2424" s="4">
        <f t="shared" si="440"/>
        <v>447.52</v>
      </c>
      <c r="F2424">
        <f t="shared" si="442"/>
        <v>48242.348398666669</v>
      </c>
      <c r="H2424" s="3"/>
      <c r="J2424" s="3">
        <f t="shared" si="441"/>
        <v>467.52</v>
      </c>
      <c r="K2424" s="3">
        <f t="shared" si="443"/>
        <v>50190.815232000001</v>
      </c>
      <c r="M2424" s="3">
        <f t="shared" si="448"/>
        <v>1948.466833333332</v>
      </c>
      <c r="N2424">
        <f t="shared" si="444"/>
        <v>1948.466833333332</v>
      </c>
      <c r="O2424">
        <f t="shared" si="445"/>
        <v>0</v>
      </c>
    </row>
    <row r="2425" spans="1:15" x14ac:dyDescent="0.25">
      <c r="A2425" s="3">
        <v>22.65</v>
      </c>
      <c r="B2425" s="3">
        <f t="shared" si="446"/>
        <v>27.65</v>
      </c>
      <c r="C2425" s="3">
        <f t="shared" si="447"/>
        <v>6.25</v>
      </c>
      <c r="D2425" s="4">
        <f t="shared" si="439"/>
        <v>62.5</v>
      </c>
      <c r="E2425" s="4">
        <f t="shared" si="440"/>
        <v>447.7</v>
      </c>
      <c r="F2425">
        <f t="shared" si="442"/>
        <v>48298.870541666656</v>
      </c>
      <c r="H2425" s="3"/>
      <c r="J2425" s="3">
        <f t="shared" si="441"/>
        <v>467.7</v>
      </c>
      <c r="K2425" s="3">
        <f t="shared" si="443"/>
        <v>50250.553874999998</v>
      </c>
      <c r="M2425" s="3">
        <f t="shared" si="448"/>
        <v>1951.6833333333416</v>
      </c>
      <c r="N2425">
        <f t="shared" si="444"/>
        <v>1951.6833333333416</v>
      </c>
      <c r="O2425">
        <f t="shared" si="445"/>
        <v>0</v>
      </c>
    </row>
    <row r="2426" spans="1:15" x14ac:dyDescent="0.25">
      <c r="A2426" s="3">
        <v>22.66</v>
      </c>
      <c r="B2426" s="3">
        <f t="shared" si="446"/>
        <v>27.66</v>
      </c>
      <c r="C2426" s="3">
        <f t="shared" si="447"/>
        <v>6.25</v>
      </c>
      <c r="D2426" s="4">
        <f t="shared" si="439"/>
        <v>62.5</v>
      </c>
      <c r="E2426" s="4">
        <f t="shared" si="440"/>
        <v>447.88</v>
      </c>
      <c r="F2426">
        <f t="shared" si="442"/>
        <v>48355.437454666666</v>
      </c>
      <c r="H2426" s="3"/>
      <c r="J2426" s="3">
        <f t="shared" si="441"/>
        <v>467.88</v>
      </c>
      <c r="K2426" s="3">
        <f t="shared" si="443"/>
        <v>50310.339287999996</v>
      </c>
      <c r="M2426" s="3">
        <f t="shared" si="448"/>
        <v>1954.9018333333297</v>
      </c>
      <c r="N2426">
        <f t="shared" si="444"/>
        <v>1954.9018333333297</v>
      </c>
      <c r="O2426">
        <f t="shared" si="445"/>
        <v>0</v>
      </c>
    </row>
    <row r="2427" spans="1:15" x14ac:dyDescent="0.25">
      <c r="A2427" s="3">
        <v>22.67</v>
      </c>
      <c r="B2427" s="3">
        <f t="shared" si="446"/>
        <v>27.67</v>
      </c>
      <c r="C2427" s="3">
        <f t="shared" si="447"/>
        <v>6.25</v>
      </c>
      <c r="D2427" s="4">
        <f t="shared" si="439"/>
        <v>62.5</v>
      </c>
      <c r="E2427" s="4">
        <f t="shared" si="440"/>
        <v>448.06000000000006</v>
      </c>
      <c r="F2427">
        <f t="shared" si="442"/>
        <v>48412.049155666682</v>
      </c>
      <c r="H2427" s="3"/>
      <c r="J2427" s="3">
        <f t="shared" si="441"/>
        <v>468.06000000000006</v>
      </c>
      <c r="K2427" s="3">
        <f t="shared" si="443"/>
        <v>50370.171489000015</v>
      </c>
      <c r="M2427" s="3">
        <f t="shared" si="448"/>
        <v>1958.1223333333328</v>
      </c>
      <c r="N2427">
        <f t="shared" si="444"/>
        <v>1958.1223333333328</v>
      </c>
      <c r="O2427">
        <f t="shared" si="445"/>
        <v>0</v>
      </c>
    </row>
    <row r="2428" spans="1:15" x14ac:dyDescent="0.25">
      <c r="A2428" s="3">
        <v>22.68</v>
      </c>
      <c r="B2428" s="3">
        <f t="shared" si="446"/>
        <v>27.68</v>
      </c>
      <c r="C2428" s="3">
        <f t="shared" si="447"/>
        <v>6.25</v>
      </c>
      <c r="D2428" s="4">
        <f t="shared" si="439"/>
        <v>62.5</v>
      </c>
      <c r="E2428" s="4">
        <f t="shared" si="440"/>
        <v>448.24</v>
      </c>
      <c r="F2428">
        <f t="shared" si="442"/>
        <v>48468.705662666667</v>
      </c>
      <c r="H2428" s="3"/>
      <c r="J2428" s="3">
        <f t="shared" si="441"/>
        <v>468.24</v>
      </c>
      <c r="K2428" s="3">
        <f t="shared" si="443"/>
        <v>50430.050496000003</v>
      </c>
      <c r="M2428" s="3">
        <f t="shared" si="448"/>
        <v>1961.3448333333363</v>
      </c>
      <c r="N2428">
        <f t="shared" si="444"/>
        <v>1961.3448333333363</v>
      </c>
      <c r="O2428">
        <f t="shared" si="445"/>
        <v>0</v>
      </c>
    </row>
    <row r="2429" spans="1:15" x14ac:dyDescent="0.25">
      <c r="A2429" s="3">
        <v>22.69</v>
      </c>
      <c r="B2429" s="3">
        <f t="shared" si="446"/>
        <v>27.69</v>
      </c>
      <c r="C2429" s="3">
        <f t="shared" si="447"/>
        <v>6.25</v>
      </c>
      <c r="D2429" s="4">
        <f t="shared" si="439"/>
        <v>62.5</v>
      </c>
      <c r="E2429" s="4">
        <f t="shared" si="440"/>
        <v>448.42</v>
      </c>
      <c r="F2429">
        <f t="shared" si="442"/>
        <v>48525.406993666678</v>
      </c>
      <c r="H2429" s="3"/>
      <c r="J2429" s="3">
        <f t="shared" si="441"/>
        <v>468.42</v>
      </c>
      <c r="K2429" s="3">
        <f t="shared" si="443"/>
        <v>50489.976327000011</v>
      </c>
      <c r="M2429" s="3">
        <f t="shared" si="448"/>
        <v>1964.5693333333329</v>
      </c>
      <c r="N2429">
        <f t="shared" si="444"/>
        <v>1964.5693333333329</v>
      </c>
      <c r="O2429">
        <f t="shared" si="445"/>
        <v>0</v>
      </c>
    </row>
    <row r="2430" spans="1:15" x14ac:dyDescent="0.25">
      <c r="A2430" s="3">
        <v>22.7</v>
      </c>
      <c r="B2430" s="3">
        <f t="shared" si="446"/>
        <v>27.7</v>
      </c>
      <c r="C2430" s="3">
        <f t="shared" si="447"/>
        <v>6.25</v>
      </c>
      <c r="D2430" s="4">
        <f t="shared" si="439"/>
        <v>62.5</v>
      </c>
      <c r="E2430" s="4">
        <f t="shared" si="440"/>
        <v>448.59999999999997</v>
      </c>
      <c r="F2430">
        <f t="shared" si="442"/>
        <v>48582.153166666663</v>
      </c>
      <c r="H2430" s="3"/>
      <c r="J2430" s="3">
        <f t="shared" si="441"/>
        <v>468.59999999999997</v>
      </c>
      <c r="K2430" s="3">
        <f t="shared" si="443"/>
        <v>50549.948999999993</v>
      </c>
      <c r="M2430" s="3">
        <f t="shared" si="448"/>
        <v>1967.7958333333299</v>
      </c>
      <c r="N2430">
        <f t="shared" si="444"/>
        <v>1967.7958333333299</v>
      </c>
      <c r="O2430">
        <f t="shared" si="445"/>
        <v>0</v>
      </c>
    </row>
    <row r="2431" spans="1:15" x14ac:dyDescent="0.25">
      <c r="A2431" s="3">
        <v>22.71</v>
      </c>
      <c r="B2431" s="3">
        <f t="shared" si="446"/>
        <v>27.71</v>
      </c>
      <c r="C2431" s="3">
        <f t="shared" si="447"/>
        <v>6.25</v>
      </c>
      <c r="D2431" s="4">
        <f t="shared" si="439"/>
        <v>62.5</v>
      </c>
      <c r="E2431" s="4">
        <f t="shared" si="440"/>
        <v>448.78000000000003</v>
      </c>
      <c r="F2431">
        <f t="shared" si="442"/>
        <v>48638.944199666672</v>
      </c>
      <c r="H2431" s="3"/>
      <c r="J2431" s="3">
        <f t="shared" si="441"/>
        <v>468.78000000000003</v>
      </c>
      <c r="K2431" s="3">
        <f t="shared" si="443"/>
        <v>50609.968533000014</v>
      </c>
      <c r="M2431" s="3">
        <f t="shared" si="448"/>
        <v>1971.0243333333419</v>
      </c>
      <c r="N2431">
        <f t="shared" si="444"/>
        <v>1971.0243333333419</v>
      </c>
      <c r="O2431">
        <f t="shared" si="445"/>
        <v>0</v>
      </c>
    </row>
    <row r="2432" spans="1:15" x14ac:dyDescent="0.25">
      <c r="A2432" s="3">
        <v>22.72</v>
      </c>
      <c r="B2432" s="3">
        <f t="shared" si="446"/>
        <v>27.72</v>
      </c>
      <c r="C2432" s="3">
        <f t="shared" si="447"/>
        <v>6.25</v>
      </c>
      <c r="D2432" s="4">
        <f t="shared" si="439"/>
        <v>62.5</v>
      </c>
      <c r="E2432" s="4">
        <f t="shared" si="440"/>
        <v>448.96</v>
      </c>
      <c r="F2432">
        <f t="shared" si="442"/>
        <v>48695.780110666659</v>
      </c>
      <c r="H2432" s="3"/>
      <c r="J2432" s="3">
        <f t="shared" si="441"/>
        <v>468.96</v>
      </c>
      <c r="K2432" s="3">
        <f t="shared" si="443"/>
        <v>50670.034943999992</v>
      </c>
      <c r="M2432" s="3">
        <f t="shared" si="448"/>
        <v>1974.2548333333325</v>
      </c>
      <c r="N2432">
        <f t="shared" si="444"/>
        <v>1974.2548333333325</v>
      </c>
      <c r="O2432">
        <f t="shared" si="445"/>
        <v>0</v>
      </c>
    </row>
    <row r="2433" spans="1:15" x14ac:dyDescent="0.25">
      <c r="A2433" s="3">
        <v>22.73</v>
      </c>
      <c r="B2433" s="3">
        <f t="shared" si="446"/>
        <v>27.73</v>
      </c>
      <c r="C2433" s="3">
        <f t="shared" si="447"/>
        <v>6.25</v>
      </c>
      <c r="D2433" s="4">
        <f t="shared" si="439"/>
        <v>62.5</v>
      </c>
      <c r="E2433" s="4">
        <f t="shared" si="440"/>
        <v>449.14</v>
      </c>
      <c r="F2433">
        <f t="shared" si="442"/>
        <v>48752.660917666668</v>
      </c>
      <c r="H2433" s="3"/>
      <c r="J2433" s="3">
        <f t="shared" si="441"/>
        <v>469.14</v>
      </c>
      <c r="K2433" s="3">
        <f t="shared" si="443"/>
        <v>50730.148250999999</v>
      </c>
      <c r="M2433" s="3">
        <f t="shared" si="448"/>
        <v>1977.4873333333308</v>
      </c>
      <c r="N2433">
        <f t="shared" si="444"/>
        <v>1977.4873333333308</v>
      </c>
      <c r="O2433">
        <f t="shared" si="445"/>
        <v>0</v>
      </c>
    </row>
    <row r="2434" spans="1:15" x14ac:dyDescent="0.25">
      <c r="A2434" s="3">
        <v>22.74</v>
      </c>
      <c r="B2434" s="3">
        <f t="shared" si="446"/>
        <v>27.74</v>
      </c>
      <c r="C2434" s="3">
        <f t="shared" si="447"/>
        <v>6.25</v>
      </c>
      <c r="D2434" s="4">
        <f t="shared" si="439"/>
        <v>62.5</v>
      </c>
      <c r="E2434" s="4">
        <f t="shared" si="440"/>
        <v>449.32</v>
      </c>
      <c r="F2434">
        <f t="shared" si="442"/>
        <v>48809.58663866666</v>
      </c>
      <c r="H2434" s="3"/>
      <c r="J2434" s="3">
        <f t="shared" si="441"/>
        <v>469.32</v>
      </c>
      <c r="K2434" s="3">
        <f t="shared" si="443"/>
        <v>50790.30847199999</v>
      </c>
      <c r="M2434" s="3">
        <f t="shared" si="448"/>
        <v>1980.7218333333294</v>
      </c>
      <c r="N2434">
        <f t="shared" si="444"/>
        <v>1980.7218333333294</v>
      </c>
      <c r="O2434">
        <f t="shared" si="445"/>
        <v>0</v>
      </c>
    </row>
    <row r="2435" spans="1:15" x14ac:dyDescent="0.25">
      <c r="A2435" s="3">
        <v>22.75</v>
      </c>
      <c r="B2435" s="3">
        <f t="shared" si="446"/>
        <v>27.75</v>
      </c>
      <c r="C2435" s="3">
        <f t="shared" si="447"/>
        <v>6.25</v>
      </c>
      <c r="D2435" s="4">
        <f t="shared" si="439"/>
        <v>62.5</v>
      </c>
      <c r="E2435" s="4">
        <f t="shared" si="440"/>
        <v>449.5</v>
      </c>
      <c r="F2435">
        <f t="shared" si="442"/>
        <v>48866.557291666664</v>
      </c>
      <c r="H2435" s="3"/>
      <c r="J2435" s="3">
        <f t="shared" si="441"/>
        <v>469.5</v>
      </c>
      <c r="K2435" s="3">
        <f t="shared" si="443"/>
        <v>50850.515625</v>
      </c>
      <c r="M2435" s="3">
        <f t="shared" si="448"/>
        <v>1983.9583333333358</v>
      </c>
      <c r="N2435">
        <f t="shared" si="444"/>
        <v>1983.9583333333358</v>
      </c>
      <c r="O2435">
        <f t="shared" si="445"/>
        <v>0</v>
      </c>
    </row>
    <row r="2436" spans="1:15" x14ac:dyDescent="0.25">
      <c r="A2436" s="3">
        <v>22.76</v>
      </c>
      <c r="B2436" s="3">
        <f t="shared" si="446"/>
        <v>27.76</v>
      </c>
      <c r="C2436" s="3">
        <f t="shared" si="447"/>
        <v>6.25</v>
      </c>
      <c r="D2436" s="4">
        <f t="shared" si="439"/>
        <v>62.5</v>
      </c>
      <c r="E2436" s="4">
        <f t="shared" si="440"/>
        <v>449.68</v>
      </c>
      <c r="F2436">
        <f t="shared" si="442"/>
        <v>48923.572894666679</v>
      </c>
      <c r="H2436" s="3"/>
      <c r="J2436" s="3">
        <f t="shared" si="441"/>
        <v>469.68</v>
      </c>
      <c r="K2436" s="3">
        <f t="shared" si="443"/>
        <v>50910.769727999999</v>
      </c>
      <c r="M2436" s="3">
        <f t="shared" si="448"/>
        <v>1987.1968333333207</v>
      </c>
      <c r="N2436">
        <f t="shared" si="444"/>
        <v>1987.1968333333207</v>
      </c>
      <c r="O2436">
        <f t="shared" si="445"/>
        <v>0</v>
      </c>
    </row>
    <row r="2437" spans="1:15" x14ac:dyDescent="0.25">
      <c r="A2437" s="3">
        <v>22.77</v>
      </c>
      <c r="B2437" s="3">
        <f t="shared" si="446"/>
        <v>27.77</v>
      </c>
      <c r="C2437" s="3">
        <f t="shared" si="447"/>
        <v>6.25</v>
      </c>
      <c r="D2437" s="4">
        <f t="shared" si="439"/>
        <v>62.5</v>
      </c>
      <c r="E2437" s="4">
        <f t="shared" si="440"/>
        <v>449.86</v>
      </c>
      <c r="F2437">
        <f t="shared" si="442"/>
        <v>48980.633465666666</v>
      </c>
      <c r="H2437" s="3"/>
      <c r="J2437" s="3">
        <f t="shared" si="441"/>
        <v>469.86</v>
      </c>
      <c r="K2437" s="3">
        <f t="shared" si="443"/>
        <v>50971.070799000001</v>
      </c>
      <c r="M2437" s="3">
        <f t="shared" si="448"/>
        <v>1990.4373333333351</v>
      </c>
      <c r="N2437">
        <f t="shared" si="444"/>
        <v>1990.4373333333351</v>
      </c>
      <c r="O2437">
        <f t="shared" si="445"/>
        <v>0</v>
      </c>
    </row>
    <row r="2438" spans="1:15" x14ac:dyDescent="0.25">
      <c r="A2438" s="3">
        <v>22.78</v>
      </c>
      <c r="B2438" s="3">
        <f t="shared" si="446"/>
        <v>27.78</v>
      </c>
      <c r="C2438" s="3">
        <f t="shared" si="447"/>
        <v>6.25</v>
      </c>
      <c r="D2438" s="4">
        <f t="shared" si="439"/>
        <v>62.5</v>
      </c>
      <c r="E2438" s="4">
        <f t="shared" si="440"/>
        <v>450.04</v>
      </c>
      <c r="F2438">
        <f t="shared" si="442"/>
        <v>49037.739022666676</v>
      </c>
      <c r="H2438" s="3"/>
      <c r="J2438" s="3">
        <f t="shared" si="441"/>
        <v>470.04</v>
      </c>
      <c r="K2438" s="3">
        <f t="shared" si="443"/>
        <v>51031.418856000018</v>
      </c>
      <c r="M2438" s="3">
        <f t="shared" si="448"/>
        <v>1993.6798333333427</v>
      </c>
      <c r="N2438">
        <f t="shared" si="444"/>
        <v>1993.6798333333427</v>
      </c>
      <c r="O2438">
        <f t="shared" si="445"/>
        <v>0</v>
      </c>
    </row>
    <row r="2439" spans="1:15" x14ac:dyDescent="0.25">
      <c r="A2439" s="3">
        <v>22.79</v>
      </c>
      <c r="B2439" s="3">
        <f t="shared" si="446"/>
        <v>27.79</v>
      </c>
      <c r="C2439" s="3">
        <f t="shared" si="447"/>
        <v>6.25</v>
      </c>
      <c r="D2439" s="4">
        <f t="shared" si="439"/>
        <v>62.5</v>
      </c>
      <c r="E2439" s="4">
        <f t="shared" si="440"/>
        <v>450.21999999999997</v>
      </c>
      <c r="F2439">
        <f t="shared" si="442"/>
        <v>49094.889583666663</v>
      </c>
      <c r="H2439" s="3"/>
      <c r="J2439" s="3">
        <f t="shared" si="441"/>
        <v>470.21999999999997</v>
      </c>
      <c r="K2439" s="3">
        <f t="shared" si="443"/>
        <v>51091.813916999992</v>
      </c>
      <c r="M2439" s="3">
        <f t="shared" si="448"/>
        <v>1996.9243333333288</v>
      </c>
      <c r="N2439">
        <f t="shared" si="444"/>
        <v>1996.9243333333288</v>
      </c>
      <c r="O2439">
        <f t="shared" si="445"/>
        <v>0</v>
      </c>
    </row>
    <row r="2440" spans="1:15" x14ac:dyDescent="0.25">
      <c r="A2440" s="3">
        <v>22.8</v>
      </c>
      <c r="B2440" s="3">
        <f t="shared" si="446"/>
        <v>27.8</v>
      </c>
      <c r="C2440" s="3">
        <f t="shared" si="447"/>
        <v>6.25</v>
      </c>
      <c r="D2440" s="4">
        <f t="shared" si="439"/>
        <v>62.5</v>
      </c>
      <c r="E2440" s="4">
        <f t="shared" si="440"/>
        <v>450.40000000000003</v>
      </c>
      <c r="F2440">
        <f t="shared" si="442"/>
        <v>49152.085166666671</v>
      </c>
      <c r="H2440" s="3"/>
      <c r="J2440" s="3">
        <f t="shared" si="441"/>
        <v>470.40000000000003</v>
      </c>
      <c r="K2440" s="3">
        <f t="shared" si="443"/>
        <v>51152.256000000008</v>
      </c>
      <c r="M2440" s="3">
        <f t="shared" si="448"/>
        <v>2000.1708333333372</v>
      </c>
      <c r="N2440">
        <f t="shared" si="444"/>
        <v>2000.1708333333372</v>
      </c>
      <c r="O2440">
        <f t="shared" si="445"/>
        <v>0</v>
      </c>
    </row>
    <row r="2441" spans="1:15" x14ac:dyDescent="0.25">
      <c r="A2441" s="3">
        <v>22.81</v>
      </c>
      <c r="B2441" s="3">
        <f t="shared" si="446"/>
        <v>27.81</v>
      </c>
      <c r="C2441" s="3">
        <f t="shared" si="447"/>
        <v>6.25</v>
      </c>
      <c r="D2441" s="4">
        <f t="shared" si="439"/>
        <v>62.5</v>
      </c>
      <c r="E2441" s="4">
        <f t="shared" si="440"/>
        <v>450.58</v>
      </c>
      <c r="F2441">
        <f t="shared" si="442"/>
        <v>49209.325789666662</v>
      </c>
      <c r="H2441" s="3"/>
      <c r="J2441" s="3">
        <f t="shared" si="441"/>
        <v>470.58</v>
      </c>
      <c r="K2441" s="3">
        <f t="shared" si="443"/>
        <v>51212.745122999986</v>
      </c>
      <c r="M2441" s="3">
        <f t="shared" si="448"/>
        <v>2003.4193333333242</v>
      </c>
      <c r="N2441">
        <f t="shared" si="444"/>
        <v>2003.4193333333242</v>
      </c>
      <c r="O2441">
        <f t="shared" si="445"/>
        <v>0</v>
      </c>
    </row>
    <row r="2442" spans="1:15" x14ac:dyDescent="0.25">
      <c r="A2442" s="3">
        <v>22.82</v>
      </c>
      <c r="B2442" s="3">
        <f t="shared" si="446"/>
        <v>27.82</v>
      </c>
      <c r="C2442" s="3">
        <f t="shared" si="447"/>
        <v>6.25</v>
      </c>
      <c r="D2442" s="4">
        <f t="shared" si="439"/>
        <v>62.5</v>
      </c>
      <c r="E2442" s="4">
        <f t="shared" si="440"/>
        <v>450.76</v>
      </c>
      <c r="F2442">
        <f t="shared" si="442"/>
        <v>49266.61147066667</v>
      </c>
      <c r="H2442" s="3"/>
      <c r="J2442" s="3">
        <f t="shared" si="441"/>
        <v>470.76</v>
      </c>
      <c r="K2442" s="3">
        <f t="shared" si="443"/>
        <v>51273.281303999996</v>
      </c>
      <c r="M2442" s="3">
        <f t="shared" si="448"/>
        <v>2006.6698333333261</v>
      </c>
      <c r="N2442">
        <f t="shared" si="444"/>
        <v>2006.6698333333261</v>
      </c>
      <c r="O2442">
        <f t="shared" si="445"/>
        <v>0</v>
      </c>
    </row>
    <row r="2443" spans="1:15" x14ac:dyDescent="0.25">
      <c r="A2443" s="3">
        <v>22.83</v>
      </c>
      <c r="B2443" s="3">
        <f t="shared" si="446"/>
        <v>27.83</v>
      </c>
      <c r="C2443" s="3">
        <f t="shared" si="447"/>
        <v>6.25</v>
      </c>
      <c r="D2443" s="4">
        <f t="shared" si="439"/>
        <v>62.5</v>
      </c>
      <c r="E2443" s="4">
        <f t="shared" si="440"/>
        <v>450.93999999999994</v>
      </c>
      <c r="F2443">
        <f t="shared" si="442"/>
        <v>49323.942227666659</v>
      </c>
      <c r="H2443" s="3"/>
      <c r="J2443" s="3">
        <f t="shared" si="441"/>
        <v>470.93999999999994</v>
      </c>
      <c r="K2443" s="3">
        <f t="shared" si="443"/>
        <v>51333.864560999995</v>
      </c>
      <c r="M2443" s="3">
        <f t="shared" si="448"/>
        <v>2009.9223333333357</v>
      </c>
      <c r="N2443">
        <f t="shared" si="444"/>
        <v>2009.9223333333357</v>
      </c>
      <c r="O2443">
        <f t="shared" si="445"/>
        <v>0</v>
      </c>
    </row>
    <row r="2444" spans="1:15" x14ac:dyDescent="0.25">
      <c r="A2444" s="3">
        <v>22.84</v>
      </c>
      <c r="B2444" s="3">
        <f t="shared" si="446"/>
        <v>27.84</v>
      </c>
      <c r="C2444" s="3">
        <f t="shared" si="447"/>
        <v>6.25</v>
      </c>
      <c r="D2444" s="4">
        <f t="shared" si="439"/>
        <v>62.5</v>
      </c>
      <c r="E2444" s="4">
        <f t="shared" si="440"/>
        <v>451.12</v>
      </c>
      <c r="F2444">
        <f t="shared" si="442"/>
        <v>49381.318078666663</v>
      </c>
      <c r="H2444" s="3"/>
      <c r="J2444" s="3">
        <f t="shared" si="441"/>
        <v>471.12</v>
      </c>
      <c r="K2444" s="3">
        <f t="shared" si="443"/>
        <v>51394.494911999995</v>
      </c>
      <c r="M2444" s="3">
        <f t="shared" si="448"/>
        <v>2013.1768333333312</v>
      </c>
      <c r="N2444">
        <f t="shared" si="444"/>
        <v>2013.1768333333312</v>
      </c>
      <c r="O2444">
        <f t="shared" si="445"/>
        <v>0</v>
      </c>
    </row>
    <row r="2445" spans="1:15" x14ac:dyDescent="0.25">
      <c r="A2445" s="3">
        <v>22.85</v>
      </c>
      <c r="B2445" s="3">
        <f t="shared" si="446"/>
        <v>27.85</v>
      </c>
      <c r="C2445" s="3">
        <f t="shared" si="447"/>
        <v>6.25</v>
      </c>
      <c r="D2445" s="4">
        <f t="shared" si="439"/>
        <v>62.5</v>
      </c>
      <c r="E2445" s="4">
        <f t="shared" si="440"/>
        <v>451.3</v>
      </c>
      <c r="F2445">
        <f t="shared" si="442"/>
        <v>49438.739041666675</v>
      </c>
      <c r="H2445" s="3"/>
      <c r="J2445" s="3">
        <f t="shared" si="441"/>
        <v>471.3</v>
      </c>
      <c r="K2445" s="3">
        <f t="shared" si="443"/>
        <v>51455.172375000016</v>
      </c>
      <c r="M2445" s="3">
        <f t="shared" si="448"/>
        <v>2016.4333333333416</v>
      </c>
      <c r="N2445">
        <f t="shared" si="444"/>
        <v>2016.4333333333416</v>
      </c>
      <c r="O2445">
        <f t="shared" si="445"/>
        <v>0</v>
      </c>
    </row>
    <row r="2446" spans="1:15" x14ac:dyDescent="0.25">
      <c r="A2446" s="3">
        <v>22.86</v>
      </c>
      <c r="B2446" s="3">
        <f t="shared" si="446"/>
        <v>27.86</v>
      </c>
      <c r="C2446" s="3">
        <f t="shared" si="447"/>
        <v>6.25</v>
      </c>
      <c r="D2446" s="4">
        <f t="shared" si="439"/>
        <v>62.5</v>
      </c>
      <c r="E2446" s="4">
        <f t="shared" si="440"/>
        <v>451.48</v>
      </c>
      <c r="F2446">
        <f t="shared" si="442"/>
        <v>49496.20513466667</v>
      </c>
      <c r="H2446" s="3"/>
      <c r="J2446" s="3">
        <f t="shared" si="441"/>
        <v>471.48</v>
      </c>
      <c r="K2446" s="3">
        <f t="shared" si="443"/>
        <v>51515.896968000001</v>
      </c>
      <c r="M2446" s="3">
        <f t="shared" si="448"/>
        <v>2019.6918333333306</v>
      </c>
      <c r="N2446">
        <f t="shared" si="444"/>
        <v>2019.6918333333306</v>
      </c>
      <c r="O2446">
        <f t="shared" si="445"/>
        <v>0</v>
      </c>
    </row>
    <row r="2447" spans="1:15" x14ac:dyDescent="0.25">
      <c r="A2447" s="3">
        <v>22.87</v>
      </c>
      <c r="B2447" s="3">
        <f t="shared" si="446"/>
        <v>27.87</v>
      </c>
      <c r="C2447" s="3">
        <f t="shared" si="447"/>
        <v>6.25</v>
      </c>
      <c r="D2447" s="4">
        <f t="shared" si="439"/>
        <v>62.5</v>
      </c>
      <c r="E2447" s="4">
        <f t="shared" si="440"/>
        <v>451.66</v>
      </c>
      <c r="F2447">
        <f t="shared" si="442"/>
        <v>49553.716375666671</v>
      </c>
      <c r="H2447" s="3"/>
      <c r="J2447" s="3">
        <f t="shared" si="441"/>
        <v>471.66</v>
      </c>
      <c r="K2447" s="3">
        <f t="shared" si="443"/>
        <v>51576.668709000012</v>
      </c>
      <c r="M2447" s="3">
        <f t="shared" si="448"/>
        <v>2022.9523333333418</v>
      </c>
      <c r="N2447">
        <f t="shared" si="444"/>
        <v>2022.9523333333418</v>
      </c>
      <c r="O2447">
        <f t="shared" si="445"/>
        <v>0</v>
      </c>
    </row>
    <row r="2448" spans="1:15" x14ac:dyDescent="0.25">
      <c r="A2448" s="3">
        <v>22.88</v>
      </c>
      <c r="B2448" s="3">
        <f t="shared" si="446"/>
        <v>27.88</v>
      </c>
      <c r="C2448" s="3">
        <f t="shared" si="447"/>
        <v>6.25</v>
      </c>
      <c r="D2448" s="4">
        <f t="shared" si="439"/>
        <v>62.5</v>
      </c>
      <c r="E2448" s="4">
        <f t="shared" si="440"/>
        <v>451.84</v>
      </c>
      <c r="F2448">
        <f t="shared" si="442"/>
        <v>49611.272782666667</v>
      </c>
      <c r="H2448" s="3"/>
      <c r="J2448" s="3">
        <f t="shared" si="441"/>
        <v>471.84</v>
      </c>
      <c r="K2448" s="3">
        <f t="shared" si="443"/>
        <v>51637.487615999999</v>
      </c>
      <c r="M2448" s="3">
        <f t="shared" si="448"/>
        <v>2026.2148333333316</v>
      </c>
      <c r="N2448">
        <f t="shared" si="444"/>
        <v>2026.2148333333316</v>
      </c>
      <c r="O2448">
        <f t="shared" si="445"/>
        <v>0</v>
      </c>
    </row>
    <row r="2449" spans="1:15" x14ac:dyDescent="0.25">
      <c r="A2449" s="3">
        <v>22.89</v>
      </c>
      <c r="B2449" s="3">
        <f t="shared" si="446"/>
        <v>27.89</v>
      </c>
      <c r="C2449" s="3">
        <f t="shared" si="447"/>
        <v>6.25</v>
      </c>
      <c r="D2449" s="4">
        <f t="shared" si="439"/>
        <v>62.5</v>
      </c>
      <c r="E2449" s="4">
        <f t="shared" si="440"/>
        <v>452.02</v>
      </c>
      <c r="F2449">
        <f t="shared" si="442"/>
        <v>49668.874373666666</v>
      </c>
      <c r="H2449" s="3"/>
      <c r="J2449" s="3">
        <f t="shared" si="441"/>
        <v>472.02</v>
      </c>
      <c r="K2449" s="3">
        <f t="shared" si="443"/>
        <v>51698.353707000002</v>
      </c>
      <c r="M2449" s="3">
        <f t="shared" si="448"/>
        <v>2029.4793333333364</v>
      </c>
      <c r="N2449">
        <f t="shared" si="444"/>
        <v>2029.4793333333364</v>
      </c>
      <c r="O2449">
        <f t="shared" si="445"/>
        <v>0</v>
      </c>
    </row>
    <row r="2450" spans="1:15" x14ac:dyDescent="0.25">
      <c r="A2450" s="3">
        <v>22.9</v>
      </c>
      <c r="B2450" s="3">
        <f t="shared" si="446"/>
        <v>27.9</v>
      </c>
      <c r="C2450" s="3">
        <f t="shared" si="447"/>
        <v>6.25</v>
      </c>
      <c r="D2450" s="4">
        <f t="shared" si="439"/>
        <v>62.5</v>
      </c>
      <c r="E2450" s="4">
        <f t="shared" si="440"/>
        <v>452.20000000000005</v>
      </c>
      <c r="F2450">
        <f t="shared" si="442"/>
        <v>49726.521166666666</v>
      </c>
      <c r="H2450" s="3"/>
      <c r="J2450" s="3">
        <f t="shared" si="441"/>
        <v>472.2</v>
      </c>
      <c r="K2450" s="3">
        <f t="shared" si="443"/>
        <v>51759.266999999993</v>
      </c>
      <c r="M2450" s="3">
        <f t="shared" si="448"/>
        <v>2032.745833333327</v>
      </c>
      <c r="N2450">
        <f t="shared" si="444"/>
        <v>2032.745833333327</v>
      </c>
      <c r="O2450">
        <f t="shared" si="445"/>
        <v>0</v>
      </c>
    </row>
    <row r="2451" spans="1:15" x14ac:dyDescent="0.25">
      <c r="A2451" s="3">
        <v>22.91</v>
      </c>
      <c r="B2451" s="3">
        <f t="shared" si="446"/>
        <v>27.91</v>
      </c>
      <c r="C2451" s="3">
        <f t="shared" si="447"/>
        <v>6.25</v>
      </c>
      <c r="D2451" s="4">
        <f t="shared" si="439"/>
        <v>62.5</v>
      </c>
      <c r="E2451" s="4">
        <f t="shared" si="440"/>
        <v>452.38</v>
      </c>
      <c r="F2451">
        <f t="shared" si="442"/>
        <v>49784.213179666665</v>
      </c>
      <c r="H2451" s="3"/>
      <c r="J2451" s="3">
        <f t="shared" si="441"/>
        <v>472.38</v>
      </c>
      <c r="K2451" s="3">
        <f t="shared" si="443"/>
        <v>51820.227512999998</v>
      </c>
      <c r="M2451" s="3">
        <f t="shared" si="448"/>
        <v>2036.0143333333326</v>
      </c>
      <c r="N2451">
        <f t="shared" si="444"/>
        <v>2036.0143333333326</v>
      </c>
      <c r="O2451">
        <f t="shared" si="445"/>
        <v>0</v>
      </c>
    </row>
    <row r="2452" spans="1:15" x14ac:dyDescent="0.25">
      <c r="A2452" s="3">
        <v>22.92</v>
      </c>
      <c r="B2452" s="3">
        <f t="shared" si="446"/>
        <v>27.92</v>
      </c>
      <c r="C2452" s="3">
        <f t="shared" si="447"/>
        <v>6.25</v>
      </c>
      <c r="D2452" s="4">
        <f t="shared" si="439"/>
        <v>62.5</v>
      </c>
      <c r="E2452" s="4">
        <f t="shared" si="440"/>
        <v>452.56000000000006</v>
      </c>
      <c r="F2452">
        <f t="shared" si="442"/>
        <v>49841.950430666679</v>
      </c>
      <c r="H2452" s="3"/>
      <c r="J2452" s="3">
        <f t="shared" si="441"/>
        <v>472.56000000000006</v>
      </c>
      <c r="K2452" s="3">
        <f t="shared" si="443"/>
        <v>51881.23526400001</v>
      </c>
      <c r="M2452" s="3">
        <f t="shared" si="448"/>
        <v>2039.2848333333313</v>
      </c>
      <c r="N2452">
        <f t="shared" si="444"/>
        <v>2039.2848333333313</v>
      </c>
      <c r="O2452">
        <f t="shared" si="445"/>
        <v>0</v>
      </c>
    </row>
    <row r="2453" spans="1:15" x14ac:dyDescent="0.25">
      <c r="A2453" s="3">
        <v>22.93</v>
      </c>
      <c r="B2453" s="3">
        <f t="shared" si="446"/>
        <v>27.93</v>
      </c>
      <c r="C2453" s="3">
        <f t="shared" si="447"/>
        <v>6.25</v>
      </c>
      <c r="D2453" s="4">
        <f t="shared" si="439"/>
        <v>62.5</v>
      </c>
      <c r="E2453" s="4">
        <f t="shared" si="440"/>
        <v>452.74</v>
      </c>
      <c r="F2453">
        <f t="shared" si="442"/>
        <v>49899.732937666668</v>
      </c>
      <c r="H2453" s="3"/>
      <c r="J2453" s="3">
        <f t="shared" si="441"/>
        <v>472.74</v>
      </c>
      <c r="K2453" s="3">
        <f t="shared" si="443"/>
        <v>51942.290270999991</v>
      </c>
      <c r="M2453" s="3">
        <f t="shared" si="448"/>
        <v>2042.5573333333232</v>
      </c>
      <c r="N2453">
        <f t="shared" si="444"/>
        <v>2042.5573333333232</v>
      </c>
      <c r="O2453">
        <f t="shared" si="445"/>
        <v>0</v>
      </c>
    </row>
    <row r="2454" spans="1:15" x14ac:dyDescent="0.25">
      <c r="A2454" s="3">
        <v>22.94</v>
      </c>
      <c r="B2454" s="3">
        <f t="shared" si="446"/>
        <v>27.94</v>
      </c>
      <c r="C2454" s="3">
        <f t="shared" si="447"/>
        <v>6.25</v>
      </c>
      <c r="D2454" s="4">
        <f t="shared" si="439"/>
        <v>62.5</v>
      </c>
      <c r="E2454" s="4">
        <f t="shared" si="440"/>
        <v>452.92000000000007</v>
      </c>
      <c r="F2454">
        <f t="shared" si="442"/>
        <v>49957.560718666675</v>
      </c>
      <c r="H2454" s="3"/>
      <c r="J2454" s="3">
        <f t="shared" si="441"/>
        <v>472.92</v>
      </c>
      <c r="K2454" s="3">
        <f t="shared" si="443"/>
        <v>52003.392552000012</v>
      </c>
      <c r="M2454" s="3">
        <f t="shared" si="448"/>
        <v>2045.8318333333373</v>
      </c>
      <c r="N2454">
        <f t="shared" si="444"/>
        <v>2045.8318333333373</v>
      </c>
      <c r="O2454">
        <f t="shared" si="445"/>
        <v>0</v>
      </c>
    </row>
    <row r="2455" spans="1:15" x14ac:dyDescent="0.25">
      <c r="A2455" s="3">
        <v>22.95</v>
      </c>
      <c r="B2455" s="3">
        <f t="shared" si="446"/>
        <v>27.95</v>
      </c>
      <c r="C2455" s="3">
        <f t="shared" si="447"/>
        <v>6.25</v>
      </c>
      <c r="D2455" s="4">
        <f t="shared" si="439"/>
        <v>62.5</v>
      </c>
      <c r="E2455" s="4">
        <f t="shared" si="440"/>
        <v>453.09999999999991</v>
      </c>
      <c r="F2455">
        <f t="shared" si="442"/>
        <v>50015.433791666655</v>
      </c>
      <c r="H2455" s="3"/>
      <c r="J2455" s="3">
        <f t="shared" si="441"/>
        <v>473.09999999999997</v>
      </c>
      <c r="K2455" s="3">
        <f t="shared" si="443"/>
        <v>52064.542124999993</v>
      </c>
      <c r="M2455" s="3">
        <f t="shared" si="448"/>
        <v>2049.1083333333372</v>
      </c>
      <c r="N2455">
        <f t="shared" si="444"/>
        <v>2049.1083333333372</v>
      </c>
      <c r="O2455">
        <f t="shared" si="445"/>
        <v>0</v>
      </c>
    </row>
    <row r="2456" spans="1:15" x14ac:dyDescent="0.25">
      <c r="A2456" s="3">
        <v>22.96</v>
      </c>
      <c r="B2456" s="3">
        <f t="shared" si="446"/>
        <v>27.96</v>
      </c>
      <c r="C2456" s="3">
        <f t="shared" si="447"/>
        <v>6.25</v>
      </c>
      <c r="D2456" s="4">
        <f t="shared" si="439"/>
        <v>62.5</v>
      </c>
      <c r="E2456" s="4">
        <f t="shared" si="440"/>
        <v>453.28</v>
      </c>
      <c r="F2456">
        <f t="shared" si="442"/>
        <v>50073.352174666667</v>
      </c>
      <c r="H2456" s="3"/>
      <c r="J2456" s="3">
        <f t="shared" si="441"/>
        <v>473.28000000000003</v>
      </c>
      <c r="K2456" s="3">
        <f t="shared" si="443"/>
        <v>52125.739008000004</v>
      </c>
      <c r="M2456" s="3">
        <f t="shared" si="448"/>
        <v>2052.3868333333376</v>
      </c>
      <c r="N2456">
        <f t="shared" si="444"/>
        <v>2052.3868333333376</v>
      </c>
      <c r="O2456">
        <f t="shared" si="445"/>
        <v>0</v>
      </c>
    </row>
    <row r="2457" spans="1:15" x14ac:dyDescent="0.25">
      <c r="A2457" s="3">
        <v>22.97</v>
      </c>
      <c r="B2457" s="3">
        <f t="shared" si="446"/>
        <v>27.97</v>
      </c>
      <c r="C2457" s="3">
        <f t="shared" si="447"/>
        <v>6.25</v>
      </c>
      <c r="D2457" s="4">
        <f t="shared" si="439"/>
        <v>62.5</v>
      </c>
      <c r="E2457" s="4">
        <f t="shared" si="440"/>
        <v>453.46000000000004</v>
      </c>
      <c r="F2457">
        <f t="shared" si="442"/>
        <v>50131.315885666663</v>
      </c>
      <c r="H2457" s="3"/>
      <c r="J2457" s="3">
        <f t="shared" si="441"/>
        <v>473.46</v>
      </c>
      <c r="K2457" s="3">
        <f t="shared" si="443"/>
        <v>52186.983219000002</v>
      </c>
      <c r="M2457" s="3">
        <f t="shared" si="448"/>
        <v>2055.6673333333383</v>
      </c>
      <c r="N2457">
        <f t="shared" si="444"/>
        <v>2055.6673333333383</v>
      </c>
      <c r="O2457">
        <f t="shared" si="445"/>
        <v>0</v>
      </c>
    </row>
    <row r="2458" spans="1:15" x14ac:dyDescent="0.25">
      <c r="A2458" s="3">
        <v>22.98</v>
      </c>
      <c r="B2458" s="3">
        <f t="shared" si="446"/>
        <v>27.98</v>
      </c>
      <c r="C2458" s="3">
        <f t="shared" si="447"/>
        <v>6.25</v>
      </c>
      <c r="D2458" s="4">
        <f t="shared" si="439"/>
        <v>62.5</v>
      </c>
      <c r="E2458" s="4">
        <f t="shared" si="440"/>
        <v>453.64</v>
      </c>
      <c r="F2458">
        <f t="shared" si="442"/>
        <v>50189.324942666673</v>
      </c>
      <c r="H2458" s="3"/>
      <c r="J2458" s="3">
        <f t="shared" si="441"/>
        <v>473.64</v>
      </c>
      <c r="K2458" s="3">
        <f t="shared" si="443"/>
        <v>52248.274776000006</v>
      </c>
      <c r="M2458" s="3">
        <f t="shared" si="448"/>
        <v>2058.9498333333322</v>
      </c>
      <c r="N2458">
        <f t="shared" si="444"/>
        <v>2058.9498333333322</v>
      </c>
      <c r="O2458">
        <f t="shared" si="445"/>
        <v>0</v>
      </c>
    </row>
    <row r="2459" spans="1:15" x14ac:dyDescent="0.25">
      <c r="A2459" s="3">
        <v>22.99</v>
      </c>
      <c r="B2459" s="3">
        <f t="shared" si="446"/>
        <v>27.99</v>
      </c>
      <c r="C2459" s="3">
        <f t="shared" si="447"/>
        <v>6.25</v>
      </c>
      <c r="D2459" s="4">
        <f t="shared" si="439"/>
        <v>62.5</v>
      </c>
      <c r="E2459" s="4">
        <f t="shared" si="440"/>
        <v>453.81999999999994</v>
      </c>
      <c r="F2459">
        <f t="shared" si="442"/>
        <v>50247.37936366666</v>
      </c>
      <c r="H2459" s="3"/>
      <c r="J2459" s="3">
        <f t="shared" si="441"/>
        <v>473.82</v>
      </c>
      <c r="K2459" s="3">
        <f t="shared" si="443"/>
        <v>52309.613696999993</v>
      </c>
      <c r="M2459" s="3">
        <f t="shared" si="448"/>
        <v>2062.2343333333338</v>
      </c>
      <c r="N2459">
        <f t="shared" si="444"/>
        <v>2062.2343333333338</v>
      </c>
      <c r="O2459">
        <f t="shared" si="445"/>
        <v>0</v>
      </c>
    </row>
    <row r="2460" spans="1:15" x14ac:dyDescent="0.25">
      <c r="A2460" s="3">
        <v>23</v>
      </c>
      <c r="B2460" s="3">
        <f t="shared" si="446"/>
        <v>28</v>
      </c>
      <c r="C2460" s="3">
        <f t="shared" si="447"/>
        <v>6.25</v>
      </c>
      <c r="D2460" s="4">
        <f t="shared" si="439"/>
        <v>62.5</v>
      </c>
      <c r="E2460" s="4">
        <f t="shared" si="440"/>
        <v>454</v>
      </c>
      <c r="F2460">
        <f t="shared" si="442"/>
        <v>50305.479166666664</v>
      </c>
      <c r="H2460" s="3"/>
      <c r="J2460" s="3">
        <f t="shared" si="441"/>
        <v>474</v>
      </c>
      <c r="K2460" s="3">
        <f t="shared" si="443"/>
        <v>52371</v>
      </c>
      <c r="M2460" s="3">
        <f t="shared" si="448"/>
        <v>2065.5208333333358</v>
      </c>
      <c r="N2460">
        <f t="shared" si="444"/>
        <v>2065.5208333333358</v>
      </c>
      <c r="O2460">
        <f t="shared" si="445"/>
        <v>0</v>
      </c>
    </row>
    <row r="2461" spans="1:15" x14ac:dyDescent="0.25">
      <c r="A2461" s="3">
        <v>23.01</v>
      </c>
      <c r="B2461" s="3">
        <f t="shared" si="446"/>
        <v>28.01</v>
      </c>
      <c r="C2461" s="3">
        <f t="shared" si="447"/>
        <v>6.25</v>
      </c>
      <c r="D2461" s="4">
        <f t="shared" si="439"/>
        <v>62.5</v>
      </c>
      <c r="E2461" s="4">
        <f t="shared" si="440"/>
        <v>454.18000000000006</v>
      </c>
      <c r="F2461">
        <f t="shared" si="442"/>
        <v>50363.624369666679</v>
      </c>
      <c r="H2461" s="3"/>
      <c r="J2461" s="3">
        <f t="shared" si="441"/>
        <v>474.18</v>
      </c>
      <c r="K2461" s="3">
        <f t="shared" si="443"/>
        <v>52432.433703000017</v>
      </c>
      <c r="M2461" s="3">
        <f t="shared" si="448"/>
        <v>2068.8093333333381</v>
      </c>
      <c r="N2461">
        <f t="shared" si="444"/>
        <v>2068.8093333333381</v>
      </c>
      <c r="O2461">
        <f t="shared" si="445"/>
        <v>0</v>
      </c>
    </row>
    <row r="2462" spans="1:15" x14ac:dyDescent="0.25">
      <c r="A2462" s="3">
        <v>23.02</v>
      </c>
      <c r="B2462" s="3">
        <f t="shared" si="446"/>
        <v>28.02</v>
      </c>
      <c r="C2462" s="3">
        <f t="shared" si="447"/>
        <v>6.25</v>
      </c>
      <c r="D2462" s="4">
        <f t="shared" si="439"/>
        <v>62.5</v>
      </c>
      <c r="E2462" s="4">
        <f t="shared" si="440"/>
        <v>454.36</v>
      </c>
      <c r="F2462">
        <f t="shared" si="442"/>
        <v>50421.814990666666</v>
      </c>
      <c r="H2462" s="3"/>
      <c r="J2462" s="3">
        <f t="shared" si="441"/>
        <v>474.36</v>
      </c>
      <c r="K2462" s="3">
        <f t="shared" si="443"/>
        <v>52493.914823999999</v>
      </c>
      <c r="M2462" s="3">
        <f t="shared" si="448"/>
        <v>2072.0998333333337</v>
      </c>
      <c r="N2462">
        <f t="shared" si="444"/>
        <v>2072.0998333333337</v>
      </c>
      <c r="O2462">
        <f t="shared" si="445"/>
        <v>0</v>
      </c>
    </row>
    <row r="2463" spans="1:15" x14ac:dyDescent="0.25">
      <c r="A2463" s="3">
        <v>23.03</v>
      </c>
      <c r="B2463" s="3">
        <f t="shared" si="446"/>
        <v>28.03</v>
      </c>
      <c r="C2463" s="3">
        <f t="shared" si="447"/>
        <v>6.25</v>
      </c>
      <c r="D2463" s="4">
        <f t="shared" si="439"/>
        <v>62.5</v>
      </c>
      <c r="E2463" s="4">
        <f t="shared" si="440"/>
        <v>454.53999999999996</v>
      </c>
      <c r="F2463">
        <f t="shared" si="442"/>
        <v>50480.051047666668</v>
      </c>
      <c r="H2463" s="3"/>
      <c r="J2463" s="3">
        <f t="shared" si="441"/>
        <v>474.54</v>
      </c>
      <c r="K2463" s="3">
        <f t="shared" si="443"/>
        <v>52555.443381000005</v>
      </c>
      <c r="M2463" s="3">
        <f t="shared" si="448"/>
        <v>2075.3923333333369</v>
      </c>
      <c r="N2463">
        <f t="shared" si="444"/>
        <v>2075.3923333333369</v>
      </c>
      <c r="O2463">
        <f t="shared" si="445"/>
        <v>0</v>
      </c>
    </row>
    <row r="2464" spans="1:15" x14ac:dyDescent="0.25">
      <c r="A2464" s="3">
        <v>23.04</v>
      </c>
      <c r="B2464" s="3">
        <f t="shared" si="446"/>
        <v>28.04</v>
      </c>
      <c r="C2464" s="3">
        <f t="shared" si="447"/>
        <v>6.25</v>
      </c>
      <c r="D2464" s="4">
        <f t="shared" si="439"/>
        <v>62.5</v>
      </c>
      <c r="E2464" s="4">
        <f t="shared" si="440"/>
        <v>454.72</v>
      </c>
      <c r="F2464">
        <f t="shared" si="442"/>
        <v>50538.332558666661</v>
      </c>
      <c r="H2464" s="3"/>
      <c r="J2464" s="3">
        <f t="shared" si="441"/>
        <v>474.71999999999997</v>
      </c>
      <c r="K2464" s="3">
        <f t="shared" si="443"/>
        <v>52617.019391999995</v>
      </c>
      <c r="M2464" s="3">
        <f t="shared" si="448"/>
        <v>2078.6868333333332</v>
      </c>
      <c r="N2464">
        <f t="shared" si="444"/>
        <v>2078.6868333333332</v>
      </c>
      <c r="O2464">
        <f t="shared" si="445"/>
        <v>0</v>
      </c>
    </row>
    <row r="2465" spans="1:15" x14ac:dyDescent="0.25">
      <c r="A2465" s="3">
        <v>23.05</v>
      </c>
      <c r="B2465" s="3">
        <f t="shared" si="446"/>
        <v>28.05</v>
      </c>
      <c r="C2465" s="3">
        <f t="shared" si="447"/>
        <v>6.25</v>
      </c>
      <c r="D2465" s="4">
        <f t="shared" ref="D2465:D2528" si="449">MAX(10*C2465,$G$13*C2465+$G$9-2*$G$11*(1+$G$12)^0.5)</f>
        <v>62.5</v>
      </c>
      <c r="E2465" s="4">
        <f t="shared" ref="E2465:E2528" si="450">MAX(10*B2465,$G$13*B2465+$G$9-2*$G$11*(1+$G$12)^0.5)</f>
        <v>454.90000000000009</v>
      </c>
      <c r="F2465">
        <f t="shared" si="442"/>
        <v>50596.659541666675</v>
      </c>
      <c r="H2465" s="3"/>
      <c r="J2465" s="3">
        <f t="shared" ref="J2465:J2528" si="451">$G$13*A2465+2*$G$11*(1+$G$12)^0.5</f>
        <v>474.90000000000003</v>
      </c>
      <c r="K2465" s="3">
        <f t="shared" si="443"/>
        <v>52678.642875000005</v>
      </c>
      <c r="M2465" s="3">
        <f t="shared" si="448"/>
        <v>2081.9833333333299</v>
      </c>
      <c r="N2465">
        <f t="shared" si="444"/>
        <v>2081.9833333333299</v>
      </c>
      <c r="O2465">
        <f t="shared" si="445"/>
        <v>0</v>
      </c>
    </row>
    <row r="2466" spans="1:15" x14ac:dyDescent="0.25">
      <c r="A2466" s="3">
        <v>23.06</v>
      </c>
      <c r="B2466" s="3">
        <f t="shared" si="446"/>
        <v>28.06</v>
      </c>
      <c r="C2466" s="3">
        <f t="shared" si="447"/>
        <v>6.25</v>
      </c>
      <c r="D2466" s="4">
        <f t="shared" si="449"/>
        <v>62.5</v>
      </c>
      <c r="E2466" s="4">
        <f t="shared" si="450"/>
        <v>455.07999999999993</v>
      </c>
      <c r="F2466">
        <f t="shared" ref="F2466:F2529" si="452">$I$158*C2466*(0.5*C2466+B2466-C2466)  +  (D2466-$I$158)*0.5*C2466*(C2466/3+B2466-C2466)  +  D2466*(B2466-C2466)*0.5*(B2466-C2466)  +  (E2466-D2466)*0.5*(B2466-C2466)*(B2466-C2466)/3</f>
        <v>50655.032014666656</v>
      </c>
      <c r="H2466" s="3"/>
      <c r="J2466" s="3">
        <f t="shared" si="451"/>
        <v>475.08</v>
      </c>
      <c r="K2466" s="3">
        <f t="shared" ref="K2466:K2529" si="453">$K$158*A2466*0.5*A2466  +  (J2466-$K$158)*0.5*A2466*A2466/3</f>
        <v>52740.313847999991</v>
      </c>
      <c r="M2466" s="3">
        <f t="shared" si="448"/>
        <v>2085.2818333333344</v>
      </c>
      <c r="N2466">
        <f t="shared" ref="N2466:N2529" si="454">ABS(M2466)</f>
        <v>2085.2818333333344</v>
      </c>
      <c r="O2466">
        <f t="shared" ref="O2466:O2529" si="455">IF(N2466=$N$3162,A2466,0)</f>
        <v>0</v>
      </c>
    </row>
    <row r="2467" spans="1:15" x14ac:dyDescent="0.25">
      <c r="A2467" s="3">
        <v>23.07</v>
      </c>
      <c r="B2467" s="3">
        <f t="shared" ref="B2467:B2530" si="456">$B$158+A2467</f>
        <v>28.07</v>
      </c>
      <c r="C2467" s="3">
        <f t="shared" ref="C2467:C2530" si="457">IF($F$158&gt;B2467,B2467,$F$158)</f>
        <v>6.25</v>
      </c>
      <c r="D2467" s="4">
        <f t="shared" si="449"/>
        <v>62.5</v>
      </c>
      <c r="E2467" s="4">
        <f t="shared" si="450"/>
        <v>455.26</v>
      </c>
      <c r="F2467">
        <f t="shared" si="452"/>
        <v>50713.44999566667</v>
      </c>
      <c r="H2467" s="3"/>
      <c r="J2467" s="3">
        <f t="shared" si="451"/>
        <v>475.26</v>
      </c>
      <c r="K2467" s="3">
        <f t="shared" si="453"/>
        <v>52802.032329000001</v>
      </c>
      <c r="M2467" s="3">
        <f t="shared" ref="M2467:M2530" si="458">K2467-F2467</f>
        <v>2088.5823333333319</v>
      </c>
      <c r="N2467">
        <f t="shared" si="454"/>
        <v>2088.5823333333319</v>
      </c>
      <c r="O2467">
        <f t="shared" si="455"/>
        <v>0</v>
      </c>
    </row>
    <row r="2468" spans="1:15" x14ac:dyDescent="0.25">
      <c r="A2468" s="3">
        <v>23.08</v>
      </c>
      <c r="B2468" s="3">
        <f t="shared" si="456"/>
        <v>28.08</v>
      </c>
      <c r="C2468" s="3">
        <f t="shared" si="457"/>
        <v>6.25</v>
      </c>
      <c r="D2468" s="4">
        <f t="shared" si="449"/>
        <v>62.5</v>
      </c>
      <c r="E2468" s="4">
        <f t="shared" si="450"/>
        <v>455.43999999999994</v>
      </c>
      <c r="F2468">
        <f t="shared" si="452"/>
        <v>50771.913502666655</v>
      </c>
      <c r="H2468" s="3"/>
      <c r="J2468" s="3">
        <f t="shared" si="451"/>
        <v>475.43999999999994</v>
      </c>
      <c r="K2468" s="3">
        <f t="shared" si="453"/>
        <v>52863.798335999985</v>
      </c>
      <c r="M2468" s="3">
        <f t="shared" si="458"/>
        <v>2091.8848333333299</v>
      </c>
      <c r="N2468">
        <f t="shared" si="454"/>
        <v>2091.8848333333299</v>
      </c>
      <c r="O2468">
        <f t="shared" si="455"/>
        <v>0</v>
      </c>
    </row>
    <row r="2469" spans="1:15" x14ac:dyDescent="0.25">
      <c r="A2469" s="3">
        <v>23.09</v>
      </c>
      <c r="B2469" s="3">
        <f t="shared" si="456"/>
        <v>28.09</v>
      </c>
      <c r="C2469" s="3">
        <f t="shared" si="457"/>
        <v>6.25</v>
      </c>
      <c r="D2469" s="4">
        <f t="shared" si="449"/>
        <v>62.5</v>
      </c>
      <c r="E2469" s="4">
        <f t="shared" si="450"/>
        <v>455.62</v>
      </c>
      <c r="F2469">
        <f t="shared" si="452"/>
        <v>50830.422553666664</v>
      </c>
      <c r="H2469" s="3"/>
      <c r="J2469" s="3">
        <f t="shared" si="451"/>
        <v>475.62</v>
      </c>
      <c r="K2469" s="3">
        <f t="shared" si="453"/>
        <v>52925.611886999999</v>
      </c>
      <c r="M2469" s="3">
        <f t="shared" si="458"/>
        <v>2095.1893333333355</v>
      </c>
      <c r="N2469">
        <f t="shared" si="454"/>
        <v>2095.1893333333355</v>
      </c>
      <c r="O2469">
        <f t="shared" si="455"/>
        <v>0</v>
      </c>
    </row>
    <row r="2470" spans="1:15" x14ac:dyDescent="0.25">
      <c r="A2470" s="3">
        <v>23.1</v>
      </c>
      <c r="B2470" s="3">
        <f t="shared" si="456"/>
        <v>28.1</v>
      </c>
      <c r="C2470" s="3">
        <f t="shared" si="457"/>
        <v>6.25</v>
      </c>
      <c r="D2470" s="4">
        <f t="shared" si="449"/>
        <v>62.5</v>
      </c>
      <c r="E2470" s="4">
        <f t="shared" si="450"/>
        <v>455.79999999999995</v>
      </c>
      <c r="F2470">
        <f t="shared" si="452"/>
        <v>50888.977166666671</v>
      </c>
      <c r="H2470" s="3"/>
      <c r="J2470" s="3">
        <f t="shared" si="451"/>
        <v>475.8</v>
      </c>
      <c r="K2470" s="3">
        <f t="shared" si="453"/>
        <v>52987.473000000013</v>
      </c>
      <c r="M2470" s="3">
        <f t="shared" si="458"/>
        <v>2098.4958333333416</v>
      </c>
      <c r="N2470">
        <f t="shared" si="454"/>
        <v>2098.4958333333416</v>
      </c>
      <c r="O2470">
        <f t="shared" si="455"/>
        <v>0</v>
      </c>
    </row>
    <row r="2471" spans="1:15" x14ac:dyDescent="0.25">
      <c r="A2471" s="3">
        <v>23.11</v>
      </c>
      <c r="B2471" s="3">
        <f t="shared" si="456"/>
        <v>28.11</v>
      </c>
      <c r="C2471" s="3">
        <f t="shared" si="457"/>
        <v>6.25</v>
      </c>
      <c r="D2471" s="4">
        <f t="shared" si="449"/>
        <v>62.5</v>
      </c>
      <c r="E2471" s="4">
        <f t="shared" si="450"/>
        <v>455.98</v>
      </c>
      <c r="F2471">
        <f t="shared" si="452"/>
        <v>50947.57735966667</v>
      </c>
      <c r="H2471" s="3"/>
      <c r="J2471" s="3">
        <f t="shared" si="451"/>
        <v>475.98</v>
      </c>
      <c r="K2471" s="3">
        <f t="shared" si="453"/>
        <v>53049.381693000003</v>
      </c>
      <c r="M2471" s="3">
        <f t="shared" si="458"/>
        <v>2101.8043333333335</v>
      </c>
      <c r="N2471">
        <f t="shared" si="454"/>
        <v>2101.8043333333335</v>
      </c>
      <c r="O2471">
        <f t="shared" si="455"/>
        <v>0</v>
      </c>
    </row>
    <row r="2472" spans="1:15" x14ac:dyDescent="0.25">
      <c r="A2472" s="3">
        <v>23.12</v>
      </c>
      <c r="B2472" s="3">
        <f t="shared" si="456"/>
        <v>28.12</v>
      </c>
      <c r="C2472" s="3">
        <f t="shared" si="457"/>
        <v>6.25</v>
      </c>
      <c r="D2472" s="4">
        <f t="shared" si="449"/>
        <v>62.5</v>
      </c>
      <c r="E2472" s="4">
        <f t="shared" si="450"/>
        <v>456.16000000000008</v>
      </c>
      <c r="F2472">
        <f t="shared" si="452"/>
        <v>51006.223150666672</v>
      </c>
      <c r="H2472" s="3"/>
      <c r="J2472" s="3">
        <f t="shared" si="451"/>
        <v>476.16</v>
      </c>
      <c r="K2472" s="3">
        <f t="shared" si="453"/>
        <v>53111.337984000005</v>
      </c>
      <c r="M2472" s="3">
        <f t="shared" si="458"/>
        <v>2105.1148333333331</v>
      </c>
      <c r="N2472">
        <f t="shared" si="454"/>
        <v>2105.1148333333331</v>
      </c>
      <c r="O2472">
        <f t="shared" si="455"/>
        <v>0</v>
      </c>
    </row>
    <row r="2473" spans="1:15" x14ac:dyDescent="0.25">
      <c r="A2473" s="3">
        <v>23.13</v>
      </c>
      <c r="B2473" s="3">
        <f t="shared" si="456"/>
        <v>28.13</v>
      </c>
      <c r="C2473" s="3">
        <f t="shared" si="457"/>
        <v>6.25</v>
      </c>
      <c r="D2473" s="4">
        <f t="shared" si="449"/>
        <v>62.5</v>
      </c>
      <c r="E2473" s="4">
        <f t="shared" si="450"/>
        <v>456.33999999999992</v>
      </c>
      <c r="F2473">
        <f t="shared" si="452"/>
        <v>51064.914557666656</v>
      </c>
      <c r="H2473" s="3"/>
      <c r="J2473" s="3">
        <f t="shared" si="451"/>
        <v>476.34</v>
      </c>
      <c r="K2473" s="3">
        <f t="shared" si="453"/>
        <v>53173.341890999996</v>
      </c>
      <c r="M2473" s="3">
        <f t="shared" si="458"/>
        <v>2108.4273333333404</v>
      </c>
      <c r="N2473">
        <f t="shared" si="454"/>
        <v>2108.4273333333404</v>
      </c>
      <c r="O2473">
        <f t="shared" si="455"/>
        <v>0</v>
      </c>
    </row>
    <row r="2474" spans="1:15" x14ac:dyDescent="0.25">
      <c r="A2474" s="3">
        <v>23.14</v>
      </c>
      <c r="B2474" s="3">
        <f t="shared" si="456"/>
        <v>28.14</v>
      </c>
      <c r="C2474" s="3">
        <f t="shared" si="457"/>
        <v>6.25</v>
      </c>
      <c r="D2474" s="4">
        <f t="shared" si="449"/>
        <v>62.5</v>
      </c>
      <c r="E2474" s="4">
        <f t="shared" si="450"/>
        <v>456.52</v>
      </c>
      <c r="F2474">
        <f t="shared" si="452"/>
        <v>51123.651598666664</v>
      </c>
      <c r="H2474" s="3"/>
      <c r="J2474" s="3">
        <f t="shared" si="451"/>
        <v>476.52</v>
      </c>
      <c r="K2474" s="3">
        <f t="shared" si="453"/>
        <v>53235.393432000004</v>
      </c>
      <c r="M2474" s="3">
        <f t="shared" si="458"/>
        <v>2111.7418333333408</v>
      </c>
      <c r="N2474">
        <f t="shared" si="454"/>
        <v>2111.7418333333408</v>
      </c>
      <c r="O2474">
        <f t="shared" si="455"/>
        <v>0</v>
      </c>
    </row>
    <row r="2475" spans="1:15" x14ac:dyDescent="0.25">
      <c r="A2475" s="3">
        <v>23.15</v>
      </c>
      <c r="B2475" s="3">
        <f t="shared" si="456"/>
        <v>28.15</v>
      </c>
      <c r="C2475" s="3">
        <f t="shared" si="457"/>
        <v>6.25</v>
      </c>
      <c r="D2475" s="4">
        <f t="shared" si="449"/>
        <v>62.5</v>
      </c>
      <c r="E2475" s="4">
        <f t="shared" si="450"/>
        <v>456.70000000000005</v>
      </c>
      <c r="F2475">
        <f t="shared" si="452"/>
        <v>51182.434291666665</v>
      </c>
      <c r="H2475" s="3"/>
      <c r="J2475" s="3">
        <f t="shared" si="451"/>
        <v>476.7</v>
      </c>
      <c r="K2475" s="3">
        <f t="shared" si="453"/>
        <v>53297.492624999999</v>
      </c>
      <c r="M2475" s="3">
        <f t="shared" si="458"/>
        <v>2115.0583333333343</v>
      </c>
      <c r="N2475">
        <f t="shared" si="454"/>
        <v>2115.0583333333343</v>
      </c>
      <c r="O2475">
        <f t="shared" si="455"/>
        <v>0</v>
      </c>
    </row>
    <row r="2476" spans="1:15" x14ac:dyDescent="0.25">
      <c r="A2476" s="3">
        <v>23.16</v>
      </c>
      <c r="B2476" s="3">
        <f t="shared" si="456"/>
        <v>28.16</v>
      </c>
      <c r="C2476" s="3">
        <f t="shared" si="457"/>
        <v>6.25</v>
      </c>
      <c r="D2476" s="4">
        <f t="shared" si="449"/>
        <v>62.5</v>
      </c>
      <c r="E2476" s="4">
        <f t="shared" si="450"/>
        <v>456.88</v>
      </c>
      <c r="F2476">
        <f t="shared" si="452"/>
        <v>51241.262654666665</v>
      </c>
      <c r="H2476" s="3"/>
      <c r="J2476" s="3">
        <f t="shared" si="451"/>
        <v>476.88</v>
      </c>
      <c r="K2476" s="3">
        <f t="shared" si="453"/>
        <v>53359.639488000001</v>
      </c>
      <c r="M2476" s="3">
        <f t="shared" si="458"/>
        <v>2118.3768333333355</v>
      </c>
      <c r="N2476">
        <f t="shared" si="454"/>
        <v>2118.3768333333355</v>
      </c>
      <c r="O2476">
        <f t="shared" si="455"/>
        <v>0</v>
      </c>
    </row>
    <row r="2477" spans="1:15" x14ac:dyDescent="0.25">
      <c r="A2477" s="3">
        <v>23.17</v>
      </c>
      <c r="B2477" s="3">
        <f t="shared" si="456"/>
        <v>28.17</v>
      </c>
      <c r="C2477" s="3">
        <f t="shared" si="457"/>
        <v>6.25</v>
      </c>
      <c r="D2477" s="4">
        <f t="shared" si="449"/>
        <v>62.5</v>
      </c>
      <c r="E2477" s="4">
        <f t="shared" si="450"/>
        <v>457.06000000000006</v>
      </c>
      <c r="F2477">
        <f t="shared" si="452"/>
        <v>51300.136705666679</v>
      </c>
      <c r="H2477" s="3"/>
      <c r="J2477" s="3">
        <f t="shared" si="451"/>
        <v>477.06000000000006</v>
      </c>
      <c r="K2477" s="3">
        <f t="shared" si="453"/>
        <v>53421.834039000016</v>
      </c>
      <c r="M2477" s="3">
        <f t="shared" si="458"/>
        <v>2121.6973333333372</v>
      </c>
      <c r="N2477">
        <f t="shared" si="454"/>
        <v>2121.6973333333372</v>
      </c>
      <c r="O2477">
        <f t="shared" si="455"/>
        <v>0</v>
      </c>
    </row>
    <row r="2478" spans="1:15" x14ac:dyDescent="0.25">
      <c r="A2478" s="3">
        <v>23.18</v>
      </c>
      <c r="B2478" s="3">
        <f t="shared" si="456"/>
        <v>28.18</v>
      </c>
      <c r="C2478" s="3">
        <f t="shared" si="457"/>
        <v>6.25</v>
      </c>
      <c r="D2478" s="4">
        <f t="shared" si="449"/>
        <v>62.5</v>
      </c>
      <c r="E2478" s="4">
        <f t="shared" si="450"/>
        <v>457.24</v>
      </c>
      <c r="F2478">
        <f t="shared" si="452"/>
        <v>51359.05646266666</v>
      </c>
      <c r="H2478" s="3"/>
      <c r="J2478" s="3">
        <f t="shared" si="451"/>
        <v>477.24</v>
      </c>
      <c r="K2478" s="3">
        <f t="shared" si="453"/>
        <v>53484.076295999999</v>
      </c>
      <c r="M2478" s="3">
        <f t="shared" si="458"/>
        <v>2125.0198333333392</v>
      </c>
      <c r="N2478">
        <f t="shared" si="454"/>
        <v>2125.0198333333392</v>
      </c>
      <c r="O2478">
        <f t="shared" si="455"/>
        <v>0</v>
      </c>
    </row>
    <row r="2479" spans="1:15" x14ac:dyDescent="0.25">
      <c r="A2479" s="3">
        <v>23.19</v>
      </c>
      <c r="B2479" s="3">
        <f t="shared" si="456"/>
        <v>28.19</v>
      </c>
      <c r="C2479" s="3">
        <f t="shared" si="457"/>
        <v>6.25</v>
      </c>
      <c r="D2479" s="4">
        <f t="shared" si="449"/>
        <v>62.5</v>
      </c>
      <c r="E2479" s="4">
        <f t="shared" si="450"/>
        <v>457.42000000000007</v>
      </c>
      <c r="F2479">
        <f t="shared" si="452"/>
        <v>51418.021943666674</v>
      </c>
      <c r="H2479" s="3"/>
      <c r="J2479" s="3">
        <f t="shared" si="451"/>
        <v>477.42</v>
      </c>
      <c r="K2479" s="3">
        <f t="shared" si="453"/>
        <v>53546.366277000008</v>
      </c>
      <c r="M2479" s="3">
        <f t="shared" si="458"/>
        <v>2128.3443333333344</v>
      </c>
      <c r="N2479">
        <f t="shared" si="454"/>
        <v>2128.3443333333344</v>
      </c>
      <c r="O2479">
        <f t="shared" si="455"/>
        <v>0</v>
      </c>
    </row>
    <row r="2480" spans="1:15" x14ac:dyDescent="0.25">
      <c r="A2480" s="3">
        <v>23.2</v>
      </c>
      <c r="B2480" s="3">
        <f t="shared" si="456"/>
        <v>28.2</v>
      </c>
      <c r="C2480" s="3">
        <f t="shared" si="457"/>
        <v>6.25</v>
      </c>
      <c r="D2480" s="4">
        <f t="shared" si="449"/>
        <v>62.5</v>
      </c>
      <c r="E2480" s="4">
        <f t="shared" si="450"/>
        <v>457.59999999999991</v>
      </c>
      <c r="F2480">
        <f t="shared" si="452"/>
        <v>51477.033166666653</v>
      </c>
      <c r="H2480" s="3"/>
      <c r="J2480" s="3">
        <f t="shared" si="451"/>
        <v>477.59999999999997</v>
      </c>
      <c r="K2480" s="3">
        <f t="shared" si="453"/>
        <v>53608.703999999991</v>
      </c>
      <c r="M2480" s="3">
        <f t="shared" si="458"/>
        <v>2131.6708333333372</v>
      </c>
      <c r="N2480">
        <f t="shared" si="454"/>
        <v>2131.6708333333372</v>
      </c>
      <c r="O2480">
        <f t="shared" si="455"/>
        <v>0</v>
      </c>
    </row>
    <row r="2481" spans="1:15" x14ac:dyDescent="0.25">
      <c r="A2481" s="3">
        <v>23.21</v>
      </c>
      <c r="B2481" s="3">
        <f t="shared" si="456"/>
        <v>28.21</v>
      </c>
      <c r="C2481" s="3">
        <f t="shared" si="457"/>
        <v>6.25</v>
      </c>
      <c r="D2481" s="4">
        <f t="shared" si="449"/>
        <v>62.5</v>
      </c>
      <c r="E2481" s="4">
        <f t="shared" si="450"/>
        <v>457.78</v>
      </c>
      <c r="F2481">
        <f t="shared" si="452"/>
        <v>51536.090149666663</v>
      </c>
      <c r="H2481" s="3"/>
      <c r="J2481" s="3">
        <f t="shared" si="451"/>
        <v>477.78000000000003</v>
      </c>
      <c r="K2481" s="3">
        <f t="shared" si="453"/>
        <v>53671.089483000003</v>
      </c>
      <c r="M2481" s="3">
        <f t="shared" si="458"/>
        <v>2134.9993333333405</v>
      </c>
      <c r="N2481">
        <f t="shared" si="454"/>
        <v>2134.9993333333405</v>
      </c>
      <c r="O2481">
        <f t="shared" si="455"/>
        <v>0</v>
      </c>
    </row>
    <row r="2482" spans="1:15" x14ac:dyDescent="0.25">
      <c r="A2482" s="3">
        <v>23.22</v>
      </c>
      <c r="B2482" s="3">
        <f t="shared" si="456"/>
        <v>28.22</v>
      </c>
      <c r="C2482" s="3">
        <f t="shared" si="457"/>
        <v>6.25</v>
      </c>
      <c r="D2482" s="4">
        <f t="shared" si="449"/>
        <v>62.5</v>
      </c>
      <c r="E2482" s="4">
        <f t="shared" si="450"/>
        <v>457.96000000000004</v>
      </c>
      <c r="F2482">
        <f t="shared" si="452"/>
        <v>51595.192910666665</v>
      </c>
      <c r="H2482" s="3"/>
      <c r="J2482" s="3">
        <f t="shared" si="451"/>
        <v>477.96</v>
      </c>
      <c r="K2482" s="3">
        <f t="shared" si="453"/>
        <v>53733.522743999994</v>
      </c>
      <c r="M2482" s="3">
        <f t="shared" si="458"/>
        <v>2138.3298333333296</v>
      </c>
      <c r="N2482">
        <f t="shared" si="454"/>
        <v>2138.3298333333296</v>
      </c>
      <c r="O2482">
        <f t="shared" si="455"/>
        <v>0</v>
      </c>
    </row>
    <row r="2483" spans="1:15" x14ac:dyDescent="0.25">
      <c r="A2483" s="3">
        <v>23.23</v>
      </c>
      <c r="B2483" s="3">
        <f t="shared" si="456"/>
        <v>28.23</v>
      </c>
      <c r="C2483" s="3">
        <f t="shared" si="457"/>
        <v>6.25</v>
      </c>
      <c r="D2483" s="4">
        <f t="shared" si="449"/>
        <v>62.5</v>
      </c>
      <c r="E2483" s="4">
        <f t="shared" si="450"/>
        <v>458.14</v>
      </c>
      <c r="F2483">
        <f t="shared" si="452"/>
        <v>51654.341467666673</v>
      </c>
      <c r="H2483" s="3"/>
      <c r="J2483" s="3">
        <f t="shared" si="451"/>
        <v>478.14</v>
      </c>
      <c r="K2483" s="3">
        <f t="shared" si="453"/>
        <v>53796.003800999999</v>
      </c>
      <c r="M2483" s="3">
        <f t="shared" si="458"/>
        <v>2141.6623333333264</v>
      </c>
      <c r="N2483">
        <f t="shared" si="454"/>
        <v>2141.6623333333264</v>
      </c>
      <c r="O2483">
        <f t="shared" si="455"/>
        <v>0</v>
      </c>
    </row>
    <row r="2484" spans="1:15" x14ac:dyDescent="0.25">
      <c r="A2484" s="3">
        <v>23.24</v>
      </c>
      <c r="B2484" s="3">
        <f t="shared" si="456"/>
        <v>28.24</v>
      </c>
      <c r="C2484" s="3">
        <f t="shared" si="457"/>
        <v>6.25</v>
      </c>
      <c r="D2484" s="4">
        <f t="shared" si="449"/>
        <v>62.5</v>
      </c>
      <c r="E2484" s="4">
        <f t="shared" si="450"/>
        <v>458.31999999999994</v>
      </c>
      <c r="F2484">
        <f t="shared" si="452"/>
        <v>51713.535838666656</v>
      </c>
      <c r="H2484" s="3"/>
      <c r="J2484" s="3">
        <f t="shared" si="451"/>
        <v>478.32</v>
      </c>
      <c r="K2484" s="3">
        <f t="shared" si="453"/>
        <v>53858.532671999994</v>
      </c>
      <c r="M2484" s="3">
        <f t="shared" si="458"/>
        <v>2144.9968333333381</v>
      </c>
      <c r="N2484">
        <f t="shared" si="454"/>
        <v>2144.9968333333381</v>
      </c>
      <c r="O2484">
        <f t="shared" si="455"/>
        <v>0</v>
      </c>
    </row>
    <row r="2485" spans="1:15" x14ac:dyDescent="0.25">
      <c r="A2485" s="3">
        <v>23.25</v>
      </c>
      <c r="B2485" s="3">
        <f t="shared" si="456"/>
        <v>28.25</v>
      </c>
      <c r="C2485" s="3">
        <f t="shared" si="457"/>
        <v>6.25</v>
      </c>
      <c r="D2485" s="4">
        <f t="shared" si="449"/>
        <v>62.5</v>
      </c>
      <c r="E2485" s="4">
        <f t="shared" si="450"/>
        <v>458.5</v>
      </c>
      <c r="F2485">
        <f t="shared" si="452"/>
        <v>51772.776041666664</v>
      </c>
      <c r="H2485" s="3"/>
      <c r="J2485" s="3">
        <f t="shared" si="451"/>
        <v>478.5</v>
      </c>
      <c r="K2485" s="3">
        <f t="shared" si="453"/>
        <v>53921.109375</v>
      </c>
      <c r="M2485" s="3">
        <f t="shared" si="458"/>
        <v>2148.3333333333358</v>
      </c>
      <c r="N2485">
        <f t="shared" si="454"/>
        <v>2148.3333333333358</v>
      </c>
      <c r="O2485">
        <f t="shared" si="455"/>
        <v>0</v>
      </c>
    </row>
    <row r="2486" spans="1:15" x14ac:dyDescent="0.25">
      <c r="A2486" s="3">
        <v>23.26</v>
      </c>
      <c r="B2486" s="3">
        <f t="shared" si="456"/>
        <v>28.26</v>
      </c>
      <c r="C2486" s="3">
        <f t="shared" si="457"/>
        <v>6.25</v>
      </c>
      <c r="D2486" s="4">
        <f t="shared" si="449"/>
        <v>62.5</v>
      </c>
      <c r="E2486" s="4">
        <f t="shared" si="450"/>
        <v>458.68000000000006</v>
      </c>
      <c r="F2486">
        <f t="shared" si="452"/>
        <v>51832.062094666675</v>
      </c>
      <c r="H2486" s="3"/>
      <c r="J2486" s="3">
        <f t="shared" si="451"/>
        <v>478.68</v>
      </c>
      <c r="K2486" s="3">
        <f t="shared" si="453"/>
        <v>53983.733928000009</v>
      </c>
      <c r="M2486" s="3">
        <f t="shared" si="458"/>
        <v>2151.6718333333338</v>
      </c>
      <c r="N2486">
        <f t="shared" si="454"/>
        <v>2151.6718333333338</v>
      </c>
      <c r="O2486">
        <f t="shared" si="455"/>
        <v>0</v>
      </c>
    </row>
    <row r="2487" spans="1:15" x14ac:dyDescent="0.25">
      <c r="A2487" s="3">
        <v>23.27</v>
      </c>
      <c r="B2487" s="3">
        <f t="shared" si="456"/>
        <v>28.27</v>
      </c>
      <c r="C2487" s="3">
        <f t="shared" si="457"/>
        <v>6.25</v>
      </c>
      <c r="D2487" s="4">
        <f t="shared" si="449"/>
        <v>62.5</v>
      </c>
      <c r="E2487" s="4">
        <f t="shared" si="450"/>
        <v>458.86</v>
      </c>
      <c r="F2487">
        <f t="shared" si="452"/>
        <v>51891.394015666665</v>
      </c>
      <c r="H2487" s="3"/>
      <c r="J2487" s="3">
        <f t="shared" si="451"/>
        <v>478.86</v>
      </c>
      <c r="K2487" s="3">
        <f t="shared" si="453"/>
        <v>54046.406348999997</v>
      </c>
      <c r="M2487" s="3">
        <f t="shared" si="458"/>
        <v>2155.0123333333322</v>
      </c>
      <c r="N2487">
        <f t="shared" si="454"/>
        <v>2155.0123333333322</v>
      </c>
      <c r="O2487">
        <f t="shared" si="455"/>
        <v>0</v>
      </c>
    </row>
    <row r="2488" spans="1:15" x14ac:dyDescent="0.25">
      <c r="A2488" s="3">
        <v>23.28</v>
      </c>
      <c r="B2488" s="3">
        <f t="shared" si="456"/>
        <v>28.28</v>
      </c>
      <c r="C2488" s="3">
        <f t="shared" si="457"/>
        <v>6.25</v>
      </c>
      <c r="D2488" s="4">
        <f t="shared" si="449"/>
        <v>62.5</v>
      </c>
      <c r="E2488" s="4">
        <f t="shared" si="450"/>
        <v>459.03999999999996</v>
      </c>
      <c r="F2488">
        <f t="shared" si="452"/>
        <v>51950.771822666677</v>
      </c>
      <c r="H2488" s="3"/>
      <c r="J2488" s="3">
        <f t="shared" si="451"/>
        <v>479.04</v>
      </c>
      <c r="K2488" s="3">
        <f t="shared" si="453"/>
        <v>54109.126656000008</v>
      </c>
      <c r="M2488" s="3">
        <f t="shared" si="458"/>
        <v>2158.354833333331</v>
      </c>
      <c r="N2488">
        <f t="shared" si="454"/>
        <v>2158.354833333331</v>
      </c>
      <c r="O2488">
        <f t="shared" si="455"/>
        <v>0</v>
      </c>
    </row>
    <row r="2489" spans="1:15" x14ac:dyDescent="0.25">
      <c r="A2489" s="3">
        <v>23.29</v>
      </c>
      <c r="B2489" s="3">
        <f t="shared" si="456"/>
        <v>28.29</v>
      </c>
      <c r="C2489" s="3">
        <f t="shared" si="457"/>
        <v>6.25</v>
      </c>
      <c r="D2489" s="4">
        <f t="shared" si="449"/>
        <v>62.5</v>
      </c>
      <c r="E2489" s="4">
        <f t="shared" si="450"/>
        <v>459.22</v>
      </c>
      <c r="F2489">
        <f t="shared" si="452"/>
        <v>52010.195533666665</v>
      </c>
      <c r="H2489" s="3"/>
      <c r="J2489" s="3">
        <f t="shared" si="451"/>
        <v>479.21999999999997</v>
      </c>
      <c r="K2489" s="3">
        <f t="shared" si="453"/>
        <v>54171.894866999995</v>
      </c>
      <c r="M2489" s="3">
        <f t="shared" si="458"/>
        <v>2161.6993333333303</v>
      </c>
      <c r="N2489">
        <f t="shared" si="454"/>
        <v>2161.6993333333303</v>
      </c>
      <c r="O2489">
        <f t="shared" si="455"/>
        <v>0</v>
      </c>
    </row>
    <row r="2490" spans="1:15" x14ac:dyDescent="0.25">
      <c r="A2490" s="3">
        <v>23.3</v>
      </c>
      <c r="B2490" s="3">
        <f t="shared" si="456"/>
        <v>28.3</v>
      </c>
      <c r="C2490" s="3">
        <f t="shared" si="457"/>
        <v>6.25</v>
      </c>
      <c r="D2490" s="4">
        <f t="shared" si="449"/>
        <v>62.5</v>
      </c>
      <c r="E2490" s="4">
        <f t="shared" si="450"/>
        <v>459.40000000000009</v>
      </c>
      <c r="F2490">
        <f t="shared" si="452"/>
        <v>52069.66516666668</v>
      </c>
      <c r="H2490" s="3"/>
      <c r="J2490" s="3">
        <f t="shared" si="451"/>
        <v>479.40000000000003</v>
      </c>
      <c r="K2490" s="3">
        <f t="shared" si="453"/>
        <v>54234.71100000001</v>
      </c>
      <c r="M2490" s="3">
        <f t="shared" si="458"/>
        <v>2165.0458333333299</v>
      </c>
      <c r="N2490">
        <f t="shared" si="454"/>
        <v>2165.0458333333299</v>
      </c>
      <c r="O2490">
        <f t="shared" si="455"/>
        <v>0</v>
      </c>
    </row>
    <row r="2491" spans="1:15" x14ac:dyDescent="0.25">
      <c r="A2491" s="3">
        <v>23.31</v>
      </c>
      <c r="B2491" s="3">
        <f t="shared" si="456"/>
        <v>28.31</v>
      </c>
      <c r="C2491" s="3">
        <f t="shared" si="457"/>
        <v>6.25</v>
      </c>
      <c r="D2491" s="4">
        <f t="shared" si="449"/>
        <v>62.5</v>
      </c>
      <c r="E2491" s="4">
        <f t="shared" si="450"/>
        <v>459.57999999999993</v>
      </c>
      <c r="F2491">
        <f t="shared" si="452"/>
        <v>52129.180739666663</v>
      </c>
      <c r="H2491" s="3"/>
      <c r="J2491" s="3">
        <f t="shared" si="451"/>
        <v>479.58</v>
      </c>
      <c r="K2491" s="3">
        <f t="shared" si="453"/>
        <v>54297.575072999993</v>
      </c>
      <c r="M2491" s="3">
        <f t="shared" si="458"/>
        <v>2168.39433333333</v>
      </c>
      <c r="N2491">
        <f t="shared" si="454"/>
        <v>2168.39433333333</v>
      </c>
      <c r="O2491">
        <f t="shared" si="455"/>
        <v>0</v>
      </c>
    </row>
    <row r="2492" spans="1:15" x14ac:dyDescent="0.25">
      <c r="A2492" s="3">
        <v>23.32</v>
      </c>
      <c r="B2492" s="3">
        <f t="shared" si="456"/>
        <v>28.32</v>
      </c>
      <c r="C2492" s="3">
        <f t="shared" si="457"/>
        <v>6.25</v>
      </c>
      <c r="D2492" s="4">
        <f t="shared" si="449"/>
        <v>62.5</v>
      </c>
      <c r="E2492" s="4">
        <f t="shared" si="450"/>
        <v>459.76</v>
      </c>
      <c r="F2492">
        <f t="shared" si="452"/>
        <v>52188.742270666669</v>
      </c>
      <c r="H2492" s="3"/>
      <c r="J2492" s="3">
        <f t="shared" si="451"/>
        <v>479.76</v>
      </c>
      <c r="K2492" s="3">
        <f t="shared" si="453"/>
        <v>54360.487104</v>
      </c>
      <c r="M2492" s="3">
        <f t="shared" si="458"/>
        <v>2171.7448333333305</v>
      </c>
      <c r="N2492">
        <f t="shared" si="454"/>
        <v>2171.7448333333305</v>
      </c>
      <c r="O2492">
        <f t="shared" si="455"/>
        <v>0</v>
      </c>
    </row>
    <row r="2493" spans="1:15" x14ac:dyDescent="0.25">
      <c r="A2493" s="3">
        <v>23.33</v>
      </c>
      <c r="B2493" s="3">
        <f t="shared" si="456"/>
        <v>28.33</v>
      </c>
      <c r="C2493" s="3">
        <f t="shared" si="457"/>
        <v>6.25</v>
      </c>
      <c r="D2493" s="4">
        <f t="shared" si="449"/>
        <v>62.5</v>
      </c>
      <c r="E2493" s="4">
        <f t="shared" si="450"/>
        <v>459.93999999999994</v>
      </c>
      <c r="F2493">
        <f t="shared" si="452"/>
        <v>52248.349777666655</v>
      </c>
      <c r="H2493" s="3"/>
      <c r="J2493" s="3">
        <f t="shared" si="451"/>
        <v>479.93999999999994</v>
      </c>
      <c r="K2493" s="3">
        <f t="shared" si="453"/>
        <v>54423.447110999987</v>
      </c>
      <c r="M2493" s="3">
        <f t="shared" si="458"/>
        <v>2175.0973333333313</v>
      </c>
      <c r="N2493">
        <f t="shared" si="454"/>
        <v>2175.0973333333313</v>
      </c>
      <c r="O2493">
        <f t="shared" si="455"/>
        <v>0</v>
      </c>
    </row>
    <row r="2494" spans="1:15" x14ac:dyDescent="0.25">
      <c r="A2494" s="3">
        <v>23.34</v>
      </c>
      <c r="B2494" s="3">
        <f t="shared" si="456"/>
        <v>28.34</v>
      </c>
      <c r="C2494" s="3">
        <f t="shared" si="457"/>
        <v>6.25</v>
      </c>
      <c r="D2494" s="4">
        <f t="shared" si="449"/>
        <v>62.5</v>
      </c>
      <c r="E2494" s="4">
        <f t="shared" si="450"/>
        <v>460.12</v>
      </c>
      <c r="F2494">
        <f t="shared" si="452"/>
        <v>52308.003278666671</v>
      </c>
      <c r="H2494" s="3"/>
      <c r="J2494" s="3">
        <f t="shared" si="451"/>
        <v>480.12</v>
      </c>
      <c r="K2494" s="3">
        <f t="shared" si="453"/>
        <v>54486.455111999996</v>
      </c>
      <c r="M2494" s="3">
        <f t="shared" si="458"/>
        <v>2178.4518333333253</v>
      </c>
      <c r="N2494">
        <f t="shared" si="454"/>
        <v>2178.4518333333253</v>
      </c>
      <c r="O2494">
        <f t="shared" si="455"/>
        <v>0</v>
      </c>
    </row>
    <row r="2495" spans="1:15" x14ac:dyDescent="0.25">
      <c r="A2495" s="3">
        <v>23.35</v>
      </c>
      <c r="B2495" s="3">
        <f t="shared" si="456"/>
        <v>28.35</v>
      </c>
      <c r="C2495" s="3">
        <f t="shared" si="457"/>
        <v>6.25</v>
      </c>
      <c r="D2495" s="4">
        <f t="shared" si="449"/>
        <v>62.5</v>
      </c>
      <c r="E2495" s="4">
        <f t="shared" si="450"/>
        <v>460.29999999999995</v>
      </c>
      <c r="F2495">
        <f t="shared" si="452"/>
        <v>52367.70279166667</v>
      </c>
      <c r="H2495" s="3"/>
      <c r="J2495" s="3">
        <f t="shared" si="451"/>
        <v>480.3</v>
      </c>
      <c r="K2495" s="3">
        <f t="shared" si="453"/>
        <v>54549.511125000012</v>
      </c>
      <c r="M2495" s="3">
        <f t="shared" si="458"/>
        <v>2181.8083333333416</v>
      </c>
      <c r="N2495">
        <f t="shared" si="454"/>
        <v>2181.8083333333416</v>
      </c>
      <c r="O2495">
        <f t="shared" si="455"/>
        <v>0</v>
      </c>
    </row>
    <row r="2496" spans="1:15" x14ac:dyDescent="0.25">
      <c r="A2496" s="3">
        <v>23.36</v>
      </c>
      <c r="B2496" s="3">
        <f t="shared" si="456"/>
        <v>28.36</v>
      </c>
      <c r="C2496" s="3">
        <f t="shared" si="457"/>
        <v>6.25</v>
      </c>
      <c r="D2496" s="4">
        <f t="shared" si="449"/>
        <v>62.5</v>
      </c>
      <c r="E2496" s="4">
        <f t="shared" si="450"/>
        <v>460.48</v>
      </c>
      <c r="F2496">
        <f t="shared" si="452"/>
        <v>52427.448334666668</v>
      </c>
      <c r="H2496" s="3"/>
      <c r="J2496" s="3">
        <f t="shared" si="451"/>
        <v>480.48</v>
      </c>
      <c r="K2496" s="3">
        <f t="shared" si="453"/>
        <v>54612.615168000004</v>
      </c>
      <c r="M2496" s="3">
        <f t="shared" si="458"/>
        <v>2185.1668333333364</v>
      </c>
      <c r="N2496">
        <f t="shared" si="454"/>
        <v>2185.1668333333364</v>
      </c>
      <c r="O2496">
        <f t="shared" si="455"/>
        <v>0</v>
      </c>
    </row>
    <row r="2497" spans="1:15" x14ac:dyDescent="0.25">
      <c r="A2497" s="3">
        <v>23.37</v>
      </c>
      <c r="B2497" s="3">
        <f t="shared" si="456"/>
        <v>28.37</v>
      </c>
      <c r="C2497" s="3">
        <f t="shared" si="457"/>
        <v>6.25</v>
      </c>
      <c r="D2497" s="4">
        <f t="shared" si="449"/>
        <v>62.5</v>
      </c>
      <c r="E2497" s="4">
        <f t="shared" si="450"/>
        <v>460.66000000000008</v>
      </c>
      <c r="F2497">
        <f t="shared" si="452"/>
        <v>52487.239925666683</v>
      </c>
      <c r="H2497" s="3"/>
      <c r="J2497" s="3">
        <f t="shared" si="451"/>
        <v>480.66</v>
      </c>
      <c r="K2497" s="3">
        <f t="shared" si="453"/>
        <v>54675.767259000007</v>
      </c>
      <c r="M2497" s="3">
        <f t="shared" si="458"/>
        <v>2188.5273333333243</v>
      </c>
      <c r="N2497">
        <f t="shared" si="454"/>
        <v>2188.5273333333243</v>
      </c>
      <c r="O2497">
        <f t="shared" si="455"/>
        <v>0</v>
      </c>
    </row>
    <row r="2498" spans="1:15" x14ac:dyDescent="0.25">
      <c r="A2498" s="3">
        <v>23.38</v>
      </c>
      <c r="B2498" s="3">
        <f t="shared" si="456"/>
        <v>28.38</v>
      </c>
      <c r="C2498" s="3">
        <f t="shared" si="457"/>
        <v>6.25</v>
      </c>
      <c r="D2498" s="4">
        <f t="shared" si="449"/>
        <v>62.5</v>
      </c>
      <c r="E2498" s="4">
        <f t="shared" si="450"/>
        <v>460.83999999999992</v>
      </c>
      <c r="F2498">
        <f t="shared" si="452"/>
        <v>52547.077582666658</v>
      </c>
      <c r="H2498" s="3"/>
      <c r="J2498" s="3">
        <f t="shared" si="451"/>
        <v>480.84</v>
      </c>
      <c r="K2498" s="3">
        <f t="shared" si="453"/>
        <v>54738.967415999985</v>
      </c>
      <c r="M2498" s="3">
        <f t="shared" si="458"/>
        <v>2191.8898333333273</v>
      </c>
      <c r="N2498">
        <f t="shared" si="454"/>
        <v>2191.8898333333273</v>
      </c>
      <c r="O2498">
        <f t="shared" si="455"/>
        <v>0</v>
      </c>
    </row>
    <row r="2499" spans="1:15" x14ac:dyDescent="0.25">
      <c r="A2499" s="3">
        <v>23.39</v>
      </c>
      <c r="B2499" s="3">
        <f t="shared" si="456"/>
        <v>28.39</v>
      </c>
      <c r="C2499" s="3">
        <f t="shared" si="457"/>
        <v>6.25</v>
      </c>
      <c r="D2499" s="4">
        <f t="shared" si="449"/>
        <v>62.5</v>
      </c>
      <c r="E2499" s="4">
        <f t="shared" si="450"/>
        <v>461.02</v>
      </c>
      <c r="F2499">
        <f t="shared" si="452"/>
        <v>52606.961323666663</v>
      </c>
      <c r="H2499" s="3"/>
      <c r="J2499" s="3">
        <f t="shared" si="451"/>
        <v>481.02</v>
      </c>
      <c r="K2499" s="3">
        <f t="shared" si="453"/>
        <v>54802.215656999993</v>
      </c>
      <c r="M2499" s="3">
        <f t="shared" si="458"/>
        <v>2195.2543333333306</v>
      </c>
      <c r="N2499">
        <f t="shared" si="454"/>
        <v>2195.2543333333306</v>
      </c>
      <c r="O2499">
        <f t="shared" si="455"/>
        <v>0</v>
      </c>
    </row>
    <row r="2500" spans="1:15" x14ac:dyDescent="0.25">
      <c r="A2500" s="3">
        <v>23.4</v>
      </c>
      <c r="B2500" s="3">
        <f t="shared" si="456"/>
        <v>28.4</v>
      </c>
      <c r="C2500" s="3">
        <f t="shared" si="457"/>
        <v>6.25</v>
      </c>
      <c r="D2500" s="4">
        <f t="shared" si="449"/>
        <v>62.5</v>
      </c>
      <c r="E2500" s="4">
        <f t="shared" si="450"/>
        <v>461.20000000000005</v>
      </c>
      <c r="F2500">
        <f t="shared" si="452"/>
        <v>52666.891166666661</v>
      </c>
      <c r="H2500" s="3"/>
      <c r="J2500" s="3">
        <f t="shared" si="451"/>
        <v>481.2</v>
      </c>
      <c r="K2500" s="3">
        <f t="shared" si="453"/>
        <v>54865.512000000002</v>
      </c>
      <c r="M2500" s="3">
        <f t="shared" si="458"/>
        <v>2198.6208333333416</v>
      </c>
      <c r="N2500">
        <f t="shared" si="454"/>
        <v>2198.6208333333416</v>
      </c>
      <c r="O2500">
        <f t="shared" si="455"/>
        <v>0</v>
      </c>
    </row>
    <row r="2501" spans="1:15" x14ac:dyDescent="0.25">
      <c r="A2501" s="3">
        <v>23.41</v>
      </c>
      <c r="B2501" s="3">
        <f t="shared" si="456"/>
        <v>28.41</v>
      </c>
      <c r="C2501" s="3">
        <f t="shared" si="457"/>
        <v>6.25</v>
      </c>
      <c r="D2501" s="4">
        <f t="shared" si="449"/>
        <v>62.5</v>
      </c>
      <c r="E2501" s="4">
        <f t="shared" si="450"/>
        <v>461.38</v>
      </c>
      <c r="F2501">
        <f t="shared" si="452"/>
        <v>52726.867129666665</v>
      </c>
      <c r="H2501" s="3"/>
      <c r="J2501" s="3">
        <f t="shared" si="451"/>
        <v>481.38</v>
      </c>
      <c r="K2501" s="3">
        <f t="shared" si="453"/>
        <v>54928.856463000004</v>
      </c>
      <c r="M2501" s="3">
        <f t="shared" si="458"/>
        <v>2201.9893333333384</v>
      </c>
      <c r="N2501">
        <f t="shared" si="454"/>
        <v>2201.9893333333384</v>
      </c>
      <c r="O2501">
        <f t="shared" si="455"/>
        <v>0</v>
      </c>
    </row>
    <row r="2502" spans="1:15" x14ac:dyDescent="0.25">
      <c r="A2502" s="3">
        <v>23.42</v>
      </c>
      <c r="B2502" s="3">
        <f t="shared" si="456"/>
        <v>28.42</v>
      </c>
      <c r="C2502" s="3">
        <f t="shared" si="457"/>
        <v>6.25</v>
      </c>
      <c r="D2502" s="4">
        <f t="shared" si="449"/>
        <v>62.5</v>
      </c>
      <c r="E2502" s="4">
        <f t="shared" si="450"/>
        <v>461.56000000000006</v>
      </c>
      <c r="F2502">
        <f t="shared" si="452"/>
        <v>52786.889230666682</v>
      </c>
      <c r="H2502" s="3"/>
      <c r="J2502" s="3">
        <f t="shared" si="451"/>
        <v>481.56000000000006</v>
      </c>
      <c r="K2502" s="3">
        <f t="shared" si="453"/>
        <v>54992.249064000018</v>
      </c>
      <c r="M2502" s="3">
        <f t="shared" si="458"/>
        <v>2205.3598333333357</v>
      </c>
      <c r="N2502">
        <f t="shared" si="454"/>
        <v>2205.3598333333357</v>
      </c>
      <c r="O2502">
        <f t="shared" si="455"/>
        <v>0</v>
      </c>
    </row>
    <row r="2503" spans="1:15" x14ac:dyDescent="0.25">
      <c r="A2503" s="3">
        <v>23.43</v>
      </c>
      <c r="B2503" s="3">
        <f t="shared" si="456"/>
        <v>28.43</v>
      </c>
      <c r="C2503" s="3">
        <f t="shared" si="457"/>
        <v>6.25</v>
      </c>
      <c r="D2503" s="4">
        <f t="shared" si="449"/>
        <v>62.5</v>
      </c>
      <c r="E2503" s="4">
        <f t="shared" si="450"/>
        <v>461.74</v>
      </c>
      <c r="F2503">
        <f t="shared" si="452"/>
        <v>52846.957487666667</v>
      </c>
      <c r="H2503" s="3"/>
      <c r="J2503" s="3">
        <f t="shared" si="451"/>
        <v>481.74</v>
      </c>
      <c r="K2503" s="3">
        <f t="shared" si="453"/>
        <v>55055.689821</v>
      </c>
      <c r="M2503" s="3">
        <f t="shared" si="458"/>
        <v>2208.7323333333334</v>
      </c>
      <c r="N2503">
        <f t="shared" si="454"/>
        <v>2208.7323333333334</v>
      </c>
      <c r="O2503">
        <f t="shared" si="455"/>
        <v>0</v>
      </c>
    </row>
    <row r="2504" spans="1:15" x14ac:dyDescent="0.25">
      <c r="A2504" s="3">
        <v>23.44</v>
      </c>
      <c r="B2504" s="3">
        <f t="shared" si="456"/>
        <v>28.44</v>
      </c>
      <c r="C2504" s="3">
        <f t="shared" si="457"/>
        <v>6.25</v>
      </c>
      <c r="D2504" s="4">
        <f t="shared" si="449"/>
        <v>62.5</v>
      </c>
      <c r="E2504" s="4">
        <f t="shared" si="450"/>
        <v>461.92000000000007</v>
      </c>
      <c r="F2504">
        <f t="shared" si="452"/>
        <v>52907.071918666676</v>
      </c>
      <c r="H2504" s="3"/>
      <c r="J2504" s="3">
        <f t="shared" si="451"/>
        <v>481.92</v>
      </c>
      <c r="K2504" s="3">
        <f t="shared" si="453"/>
        <v>55119.178752000014</v>
      </c>
      <c r="M2504" s="3">
        <f t="shared" si="458"/>
        <v>2212.1068333333387</v>
      </c>
      <c r="N2504">
        <f t="shared" si="454"/>
        <v>2212.1068333333387</v>
      </c>
      <c r="O2504">
        <f t="shared" si="455"/>
        <v>0</v>
      </c>
    </row>
    <row r="2505" spans="1:15" x14ac:dyDescent="0.25">
      <c r="A2505" s="3">
        <v>23.45</v>
      </c>
      <c r="B2505" s="3">
        <f t="shared" si="456"/>
        <v>28.45</v>
      </c>
      <c r="C2505" s="3">
        <f t="shared" si="457"/>
        <v>6.25</v>
      </c>
      <c r="D2505" s="4">
        <f t="shared" si="449"/>
        <v>62.5</v>
      </c>
      <c r="E2505" s="4">
        <f t="shared" si="450"/>
        <v>462.1</v>
      </c>
      <c r="F2505">
        <f t="shared" si="452"/>
        <v>52967.232541666664</v>
      </c>
      <c r="H2505" s="3"/>
      <c r="J2505" s="3">
        <f t="shared" si="451"/>
        <v>482.09999999999997</v>
      </c>
      <c r="K2505" s="3">
        <f t="shared" si="453"/>
        <v>55182.715874999994</v>
      </c>
      <c r="M2505" s="3">
        <f t="shared" si="458"/>
        <v>2215.4833333333299</v>
      </c>
      <c r="N2505">
        <f t="shared" si="454"/>
        <v>2215.4833333333299</v>
      </c>
      <c r="O2505">
        <f t="shared" si="455"/>
        <v>0</v>
      </c>
    </row>
    <row r="2506" spans="1:15" x14ac:dyDescent="0.25">
      <c r="A2506" s="3">
        <v>23.46</v>
      </c>
      <c r="B2506" s="3">
        <f t="shared" si="456"/>
        <v>28.46</v>
      </c>
      <c r="C2506" s="3">
        <f t="shared" si="457"/>
        <v>6.25</v>
      </c>
      <c r="D2506" s="4">
        <f t="shared" si="449"/>
        <v>62.5</v>
      </c>
      <c r="E2506" s="4">
        <f t="shared" si="450"/>
        <v>462.28</v>
      </c>
      <c r="F2506">
        <f t="shared" si="452"/>
        <v>53027.439374666661</v>
      </c>
      <c r="H2506" s="3"/>
      <c r="J2506" s="3">
        <f t="shared" si="451"/>
        <v>482.28000000000003</v>
      </c>
      <c r="K2506" s="3">
        <f t="shared" si="453"/>
        <v>55246.301208000012</v>
      </c>
      <c r="M2506" s="3">
        <f t="shared" si="458"/>
        <v>2218.8618333333507</v>
      </c>
      <c r="N2506">
        <f t="shared" si="454"/>
        <v>2218.8618333333507</v>
      </c>
      <c r="O2506">
        <f t="shared" si="455"/>
        <v>0</v>
      </c>
    </row>
    <row r="2507" spans="1:15" x14ac:dyDescent="0.25">
      <c r="A2507" s="3">
        <v>23.47</v>
      </c>
      <c r="B2507" s="3">
        <f t="shared" si="456"/>
        <v>28.47</v>
      </c>
      <c r="C2507" s="3">
        <f t="shared" si="457"/>
        <v>6.25</v>
      </c>
      <c r="D2507" s="4">
        <f t="shared" si="449"/>
        <v>62.5</v>
      </c>
      <c r="E2507" s="4">
        <f t="shared" si="450"/>
        <v>462.46000000000004</v>
      </c>
      <c r="F2507">
        <f t="shared" si="452"/>
        <v>53087.692435666671</v>
      </c>
      <c r="H2507" s="3"/>
      <c r="J2507" s="3">
        <f t="shared" si="451"/>
        <v>482.46</v>
      </c>
      <c r="K2507" s="3">
        <f t="shared" si="453"/>
        <v>55309.934768999985</v>
      </c>
      <c r="M2507" s="3">
        <f t="shared" si="458"/>
        <v>2222.2423333333136</v>
      </c>
      <c r="N2507">
        <f t="shared" si="454"/>
        <v>2222.2423333333136</v>
      </c>
      <c r="O2507">
        <f t="shared" si="455"/>
        <v>0</v>
      </c>
    </row>
    <row r="2508" spans="1:15" x14ac:dyDescent="0.25">
      <c r="A2508" s="3">
        <v>23.48</v>
      </c>
      <c r="B2508" s="3">
        <f t="shared" si="456"/>
        <v>28.48</v>
      </c>
      <c r="C2508" s="3">
        <f t="shared" si="457"/>
        <v>6.25</v>
      </c>
      <c r="D2508" s="4">
        <f t="shared" si="449"/>
        <v>62.5</v>
      </c>
      <c r="E2508" s="4">
        <f t="shared" si="450"/>
        <v>462.64</v>
      </c>
      <c r="F2508">
        <f t="shared" si="452"/>
        <v>53147.991742666673</v>
      </c>
      <c r="H2508" s="3"/>
      <c r="J2508" s="3">
        <f t="shared" si="451"/>
        <v>482.64</v>
      </c>
      <c r="K2508" s="3">
        <f t="shared" si="453"/>
        <v>55373.616576</v>
      </c>
      <c r="M2508" s="3">
        <f t="shared" si="458"/>
        <v>2225.6248333333278</v>
      </c>
      <c r="N2508">
        <f t="shared" si="454"/>
        <v>2225.6248333333278</v>
      </c>
      <c r="O2508">
        <f t="shared" si="455"/>
        <v>0</v>
      </c>
    </row>
    <row r="2509" spans="1:15" x14ac:dyDescent="0.25">
      <c r="A2509" s="3">
        <v>23.49</v>
      </c>
      <c r="B2509" s="3">
        <f t="shared" si="456"/>
        <v>28.49</v>
      </c>
      <c r="C2509" s="3">
        <f t="shared" si="457"/>
        <v>6.25</v>
      </c>
      <c r="D2509" s="4">
        <f t="shared" si="449"/>
        <v>62.5</v>
      </c>
      <c r="E2509" s="4">
        <f t="shared" si="450"/>
        <v>462.81999999999994</v>
      </c>
      <c r="F2509">
        <f t="shared" si="452"/>
        <v>53208.337313666656</v>
      </c>
      <c r="H2509" s="3"/>
      <c r="J2509" s="3">
        <f t="shared" si="451"/>
        <v>482.82</v>
      </c>
      <c r="K2509" s="3">
        <f t="shared" si="453"/>
        <v>55437.346646999991</v>
      </c>
      <c r="M2509" s="3">
        <f t="shared" si="458"/>
        <v>2229.0093333333352</v>
      </c>
      <c r="N2509">
        <f t="shared" si="454"/>
        <v>2229.0093333333352</v>
      </c>
      <c r="O2509">
        <f t="shared" si="455"/>
        <v>0</v>
      </c>
    </row>
    <row r="2510" spans="1:15" x14ac:dyDescent="0.25">
      <c r="A2510" s="3">
        <v>23.5</v>
      </c>
      <c r="B2510" s="3">
        <f t="shared" si="456"/>
        <v>28.5</v>
      </c>
      <c r="C2510" s="3">
        <f t="shared" si="457"/>
        <v>6.25</v>
      </c>
      <c r="D2510" s="4">
        <f t="shared" si="449"/>
        <v>62.5</v>
      </c>
      <c r="E2510" s="4">
        <f t="shared" si="450"/>
        <v>463</v>
      </c>
      <c r="F2510">
        <f t="shared" si="452"/>
        <v>53268.729166666664</v>
      </c>
      <c r="H2510" s="3"/>
      <c r="J2510" s="3">
        <f t="shared" si="451"/>
        <v>483</v>
      </c>
      <c r="K2510" s="3">
        <f t="shared" si="453"/>
        <v>55501.125</v>
      </c>
      <c r="M2510" s="3">
        <f t="shared" si="458"/>
        <v>2232.3958333333358</v>
      </c>
      <c r="N2510">
        <f t="shared" si="454"/>
        <v>2232.3958333333358</v>
      </c>
      <c r="O2510">
        <f t="shared" si="455"/>
        <v>0</v>
      </c>
    </row>
    <row r="2511" spans="1:15" x14ac:dyDescent="0.25">
      <c r="A2511" s="3">
        <v>23.51</v>
      </c>
      <c r="B2511" s="3">
        <f t="shared" si="456"/>
        <v>28.51</v>
      </c>
      <c r="C2511" s="3">
        <f t="shared" si="457"/>
        <v>6.25</v>
      </c>
      <c r="D2511" s="4">
        <f t="shared" si="449"/>
        <v>62.5</v>
      </c>
      <c r="E2511" s="4">
        <f t="shared" si="450"/>
        <v>463.18000000000006</v>
      </c>
      <c r="F2511">
        <f t="shared" si="452"/>
        <v>53329.167319666682</v>
      </c>
      <c r="H2511" s="3"/>
      <c r="J2511" s="3">
        <f t="shared" si="451"/>
        <v>483.18</v>
      </c>
      <c r="K2511" s="3">
        <f t="shared" si="453"/>
        <v>55564.951653000011</v>
      </c>
      <c r="M2511" s="3">
        <f t="shared" si="458"/>
        <v>2235.7843333333294</v>
      </c>
      <c r="N2511">
        <f t="shared" si="454"/>
        <v>2235.7843333333294</v>
      </c>
      <c r="O2511">
        <f t="shared" si="455"/>
        <v>0</v>
      </c>
    </row>
    <row r="2512" spans="1:15" x14ac:dyDescent="0.25">
      <c r="A2512" s="3">
        <v>23.52</v>
      </c>
      <c r="B2512" s="3">
        <f t="shared" si="456"/>
        <v>28.52</v>
      </c>
      <c r="C2512" s="3">
        <f t="shared" si="457"/>
        <v>6.25</v>
      </c>
      <c r="D2512" s="4">
        <f t="shared" si="449"/>
        <v>62.5</v>
      </c>
      <c r="E2512" s="4">
        <f t="shared" si="450"/>
        <v>463.36</v>
      </c>
      <c r="F2512">
        <f t="shared" si="452"/>
        <v>53389.65179066667</v>
      </c>
      <c r="H2512" s="3"/>
      <c r="J2512" s="3">
        <f t="shared" si="451"/>
        <v>483.36</v>
      </c>
      <c r="K2512" s="3">
        <f t="shared" si="453"/>
        <v>55628.826624000001</v>
      </c>
      <c r="M2512" s="3">
        <f t="shared" si="458"/>
        <v>2239.1748333333308</v>
      </c>
      <c r="N2512">
        <f t="shared" si="454"/>
        <v>2239.1748333333308</v>
      </c>
      <c r="O2512">
        <f t="shared" si="455"/>
        <v>0</v>
      </c>
    </row>
    <row r="2513" spans="1:15" x14ac:dyDescent="0.25">
      <c r="A2513" s="3">
        <v>23.53</v>
      </c>
      <c r="B2513" s="3">
        <f t="shared" si="456"/>
        <v>28.53</v>
      </c>
      <c r="C2513" s="3">
        <f t="shared" si="457"/>
        <v>6.25</v>
      </c>
      <c r="D2513" s="4">
        <f t="shared" si="449"/>
        <v>62.5</v>
      </c>
      <c r="E2513" s="4">
        <f t="shared" si="450"/>
        <v>463.53999999999996</v>
      </c>
      <c r="F2513">
        <f t="shared" si="452"/>
        <v>53450.182597666666</v>
      </c>
      <c r="H2513" s="3"/>
      <c r="J2513" s="3">
        <f t="shared" si="451"/>
        <v>483.54</v>
      </c>
      <c r="K2513" s="3">
        <f t="shared" si="453"/>
        <v>55692.749931000013</v>
      </c>
      <c r="M2513" s="3">
        <f t="shared" si="458"/>
        <v>2242.5673333333471</v>
      </c>
      <c r="N2513">
        <f t="shared" si="454"/>
        <v>2242.5673333333471</v>
      </c>
      <c r="O2513">
        <f t="shared" si="455"/>
        <v>0</v>
      </c>
    </row>
    <row r="2514" spans="1:15" x14ac:dyDescent="0.25">
      <c r="A2514" s="3">
        <v>23.54</v>
      </c>
      <c r="B2514" s="3">
        <f t="shared" si="456"/>
        <v>28.54</v>
      </c>
      <c r="C2514" s="3">
        <f t="shared" si="457"/>
        <v>6.25</v>
      </c>
      <c r="D2514" s="4">
        <f t="shared" si="449"/>
        <v>62.5</v>
      </c>
      <c r="E2514" s="4">
        <f t="shared" si="450"/>
        <v>463.72</v>
      </c>
      <c r="F2514">
        <f t="shared" si="452"/>
        <v>53510.759758666667</v>
      </c>
      <c r="H2514" s="3"/>
      <c r="J2514" s="3">
        <f t="shared" si="451"/>
        <v>483.71999999999997</v>
      </c>
      <c r="K2514" s="3">
        <f t="shared" si="453"/>
        <v>55756.721591999987</v>
      </c>
      <c r="M2514" s="3">
        <f t="shared" si="458"/>
        <v>2245.9618333333201</v>
      </c>
      <c r="N2514">
        <f t="shared" si="454"/>
        <v>2245.9618333333201</v>
      </c>
      <c r="O2514">
        <f t="shared" si="455"/>
        <v>0</v>
      </c>
    </row>
    <row r="2515" spans="1:15" x14ac:dyDescent="0.25">
      <c r="A2515" s="3">
        <v>23.55</v>
      </c>
      <c r="B2515" s="3">
        <f t="shared" si="456"/>
        <v>28.55</v>
      </c>
      <c r="C2515" s="3">
        <f t="shared" si="457"/>
        <v>6.25</v>
      </c>
      <c r="D2515" s="4">
        <f t="shared" si="449"/>
        <v>62.5</v>
      </c>
      <c r="E2515" s="4">
        <f t="shared" si="450"/>
        <v>463.9</v>
      </c>
      <c r="F2515">
        <f t="shared" si="452"/>
        <v>53571.383291666672</v>
      </c>
      <c r="H2515" s="3"/>
      <c r="J2515" s="3">
        <f t="shared" si="451"/>
        <v>483.90000000000003</v>
      </c>
      <c r="K2515" s="3">
        <f t="shared" si="453"/>
        <v>55820.74162500001</v>
      </c>
      <c r="M2515" s="3">
        <f t="shared" si="458"/>
        <v>2249.3583333333372</v>
      </c>
      <c r="N2515">
        <f t="shared" si="454"/>
        <v>2249.3583333333372</v>
      </c>
      <c r="O2515">
        <f t="shared" si="455"/>
        <v>0</v>
      </c>
    </row>
    <row r="2516" spans="1:15" x14ac:dyDescent="0.25">
      <c r="A2516" s="3">
        <v>23.56</v>
      </c>
      <c r="B2516" s="3">
        <f t="shared" si="456"/>
        <v>28.56</v>
      </c>
      <c r="C2516" s="3">
        <f t="shared" si="457"/>
        <v>6.25</v>
      </c>
      <c r="D2516" s="4">
        <f t="shared" si="449"/>
        <v>62.5</v>
      </c>
      <c r="E2516" s="4">
        <f t="shared" si="450"/>
        <v>464.07999999999993</v>
      </c>
      <c r="F2516">
        <f t="shared" si="452"/>
        <v>53632.053214666659</v>
      </c>
      <c r="H2516" s="3"/>
      <c r="J2516" s="3">
        <f t="shared" si="451"/>
        <v>484.08</v>
      </c>
      <c r="K2516" s="3">
        <f t="shared" si="453"/>
        <v>55884.810047999992</v>
      </c>
      <c r="M2516" s="3">
        <f t="shared" si="458"/>
        <v>2252.7568333333329</v>
      </c>
      <c r="N2516">
        <f t="shared" si="454"/>
        <v>2252.7568333333329</v>
      </c>
      <c r="O2516">
        <f t="shared" si="455"/>
        <v>0</v>
      </c>
    </row>
    <row r="2517" spans="1:15" x14ac:dyDescent="0.25">
      <c r="A2517" s="3">
        <v>23.57</v>
      </c>
      <c r="B2517" s="3">
        <f t="shared" si="456"/>
        <v>28.57</v>
      </c>
      <c r="C2517" s="3">
        <f t="shared" si="457"/>
        <v>6.25</v>
      </c>
      <c r="D2517" s="4">
        <f t="shared" si="449"/>
        <v>62.5</v>
      </c>
      <c r="E2517" s="4">
        <f t="shared" si="450"/>
        <v>464.26</v>
      </c>
      <c r="F2517">
        <f t="shared" si="452"/>
        <v>53692.76954566667</v>
      </c>
      <c r="H2517" s="3"/>
      <c r="J2517" s="3">
        <f t="shared" si="451"/>
        <v>484.26</v>
      </c>
      <c r="K2517" s="3">
        <f t="shared" si="453"/>
        <v>55948.926878999999</v>
      </c>
      <c r="M2517" s="3">
        <f t="shared" si="458"/>
        <v>2256.157333333329</v>
      </c>
      <c r="N2517">
        <f t="shared" si="454"/>
        <v>2256.157333333329</v>
      </c>
      <c r="O2517">
        <f t="shared" si="455"/>
        <v>0</v>
      </c>
    </row>
    <row r="2518" spans="1:15" x14ac:dyDescent="0.25">
      <c r="A2518" s="3">
        <v>23.58</v>
      </c>
      <c r="B2518" s="3">
        <f t="shared" si="456"/>
        <v>28.58</v>
      </c>
      <c r="C2518" s="3">
        <f t="shared" si="457"/>
        <v>6.25</v>
      </c>
      <c r="D2518" s="4">
        <f t="shared" si="449"/>
        <v>62.5</v>
      </c>
      <c r="E2518" s="4">
        <f t="shared" si="450"/>
        <v>464.43999999999994</v>
      </c>
      <c r="F2518">
        <f t="shared" si="452"/>
        <v>53753.532302666659</v>
      </c>
      <c r="H2518" s="3"/>
      <c r="J2518" s="3">
        <f t="shared" si="451"/>
        <v>484.43999999999994</v>
      </c>
      <c r="K2518" s="3">
        <f t="shared" si="453"/>
        <v>56013.092135999992</v>
      </c>
      <c r="M2518" s="3">
        <f t="shared" si="458"/>
        <v>2259.5598333333328</v>
      </c>
      <c r="N2518">
        <f t="shared" si="454"/>
        <v>2259.5598333333328</v>
      </c>
      <c r="O2518">
        <f t="shared" si="455"/>
        <v>0</v>
      </c>
    </row>
    <row r="2519" spans="1:15" x14ac:dyDescent="0.25">
      <c r="A2519" s="3">
        <v>23.59</v>
      </c>
      <c r="B2519" s="3">
        <f t="shared" si="456"/>
        <v>28.59</v>
      </c>
      <c r="C2519" s="3">
        <f t="shared" si="457"/>
        <v>6.25</v>
      </c>
      <c r="D2519" s="4">
        <f t="shared" si="449"/>
        <v>62.5</v>
      </c>
      <c r="E2519" s="4">
        <f t="shared" si="450"/>
        <v>464.62</v>
      </c>
      <c r="F2519">
        <f t="shared" si="452"/>
        <v>53814.34150366667</v>
      </c>
      <c r="H2519" s="3"/>
      <c r="J2519" s="3">
        <f t="shared" si="451"/>
        <v>484.62</v>
      </c>
      <c r="K2519" s="3">
        <f t="shared" si="453"/>
        <v>56077.305836999993</v>
      </c>
      <c r="M2519" s="3">
        <f t="shared" si="458"/>
        <v>2262.9643333333224</v>
      </c>
      <c r="N2519">
        <f t="shared" si="454"/>
        <v>2262.9643333333224</v>
      </c>
      <c r="O2519">
        <f t="shared" si="455"/>
        <v>0</v>
      </c>
    </row>
    <row r="2520" spans="1:15" x14ac:dyDescent="0.25">
      <c r="A2520" s="3">
        <v>23.6</v>
      </c>
      <c r="B2520" s="3">
        <f t="shared" si="456"/>
        <v>28.6</v>
      </c>
      <c r="C2520" s="3">
        <f t="shared" si="457"/>
        <v>6.25</v>
      </c>
      <c r="D2520" s="4">
        <f t="shared" si="449"/>
        <v>62.5</v>
      </c>
      <c r="E2520" s="4">
        <f t="shared" si="450"/>
        <v>464.80000000000007</v>
      </c>
      <c r="F2520">
        <f t="shared" si="452"/>
        <v>53875.19716666668</v>
      </c>
      <c r="H2520" s="3"/>
      <c r="J2520" s="3">
        <f t="shared" si="451"/>
        <v>484.8</v>
      </c>
      <c r="K2520" s="3">
        <f t="shared" si="453"/>
        <v>56141.567999999999</v>
      </c>
      <c r="M2520" s="3">
        <f t="shared" si="458"/>
        <v>2266.3708333333198</v>
      </c>
      <c r="N2520">
        <f t="shared" si="454"/>
        <v>2266.3708333333198</v>
      </c>
      <c r="O2520">
        <f t="shared" si="455"/>
        <v>0</v>
      </c>
    </row>
    <row r="2521" spans="1:15" x14ac:dyDescent="0.25">
      <c r="A2521" s="3">
        <v>23.61</v>
      </c>
      <c r="B2521" s="3">
        <f t="shared" si="456"/>
        <v>28.61</v>
      </c>
      <c r="C2521" s="3">
        <f t="shared" si="457"/>
        <v>6.25</v>
      </c>
      <c r="D2521" s="4">
        <f t="shared" si="449"/>
        <v>62.5</v>
      </c>
      <c r="E2521" s="4">
        <f t="shared" si="450"/>
        <v>464.98</v>
      </c>
      <c r="F2521">
        <f t="shared" si="452"/>
        <v>53936.099309666672</v>
      </c>
      <c r="H2521" s="3"/>
      <c r="J2521" s="3">
        <f t="shared" si="451"/>
        <v>484.98</v>
      </c>
      <c r="K2521" s="3">
        <f t="shared" si="453"/>
        <v>56205.878643000004</v>
      </c>
      <c r="M2521" s="3">
        <f t="shared" si="458"/>
        <v>2269.779333333332</v>
      </c>
      <c r="N2521">
        <f t="shared" si="454"/>
        <v>2269.779333333332</v>
      </c>
      <c r="O2521">
        <f t="shared" si="455"/>
        <v>0</v>
      </c>
    </row>
    <row r="2522" spans="1:15" x14ac:dyDescent="0.25">
      <c r="A2522" s="3">
        <v>23.62</v>
      </c>
      <c r="B2522" s="3">
        <f t="shared" si="456"/>
        <v>28.62</v>
      </c>
      <c r="C2522" s="3">
        <f t="shared" si="457"/>
        <v>6.25</v>
      </c>
      <c r="D2522" s="4">
        <f t="shared" si="449"/>
        <v>62.5</v>
      </c>
      <c r="E2522" s="4">
        <f t="shared" si="450"/>
        <v>465.15999999999997</v>
      </c>
      <c r="F2522">
        <f t="shared" si="452"/>
        <v>53997.047950666667</v>
      </c>
      <c r="H2522" s="3"/>
      <c r="J2522" s="3">
        <f t="shared" si="451"/>
        <v>485.16</v>
      </c>
      <c r="K2522" s="3">
        <f t="shared" si="453"/>
        <v>56270.237784000012</v>
      </c>
      <c r="M2522" s="3">
        <f t="shared" si="458"/>
        <v>2273.1898333333447</v>
      </c>
      <c r="N2522">
        <f t="shared" si="454"/>
        <v>2273.1898333333447</v>
      </c>
      <c r="O2522">
        <f t="shared" si="455"/>
        <v>0</v>
      </c>
    </row>
    <row r="2523" spans="1:15" x14ac:dyDescent="0.25">
      <c r="A2523" s="3">
        <v>23.63</v>
      </c>
      <c r="B2523" s="3">
        <f t="shared" si="456"/>
        <v>28.63</v>
      </c>
      <c r="C2523" s="3">
        <f t="shared" si="457"/>
        <v>6.25</v>
      </c>
      <c r="D2523" s="4">
        <f t="shared" si="449"/>
        <v>62.5</v>
      </c>
      <c r="E2523" s="4">
        <f t="shared" si="450"/>
        <v>465.34000000000003</v>
      </c>
      <c r="F2523">
        <f t="shared" si="452"/>
        <v>54058.043107666657</v>
      </c>
      <c r="H2523" s="3"/>
      <c r="J2523" s="3">
        <f t="shared" si="451"/>
        <v>485.34</v>
      </c>
      <c r="K2523" s="3">
        <f t="shared" si="453"/>
        <v>56334.645440999986</v>
      </c>
      <c r="M2523" s="3">
        <f t="shared" si="458"/>
        <v>2276.6023333333287</v>
      </c>
      <c r="N2523">
        <f t="shared" si="454"/>
        <v>2276.6023333333287</v>
      </c>
      <c r="O2523">
        <f t="shared" si="455"/>
        <v>0</v>
      </c>
    </row>
    <row r="2524" spans="1:15" x14ac:dyDescent="0.25">
      <c r="A2524" s="3">
        <v>23.64</v>
      </c>
      <c r="B2524" s="3">
        <f t="shared" si="456"/>
        <v>28.64</v>
      </c>
      <c r="C2524" s="3">
        <f t="shared" si="457"/>
        <v>6.25</v>
      </c>
      <c r="D2524" s="4">
        <f t="shared" si="449"/>
        <v>62.5</v>
      </c>
      <c r="E2524" s="4">
        <f t="shared" si="450"/>
        <v>465.52</v>
      </c>
      <c r="F2524">
        <f t="shared" si="452"/>
        <v>54119.084798666663</v>
      </c>
      <c r="H2524" s="3"/>
      <c r="J2524" s="3">
        <f t="shared" si="451"/>
        <v>485.52</v>
      </c>
      <c r="K2524" s="3">
        <f t="shared" si="453"/>
        <v>56399.101632000005</v>
      </c>
      <c r="M2524" s="3">
        <f t="shared" si="458"/>
        <v>2280.0168333333422</v>
      </c>
      <c r="N2524">
        <f t="shared" si="454"/>
        <v>2280.0168333333422</v>
      </c>
      <c r="O2524">
        <f t="shared" si="455"/>
        <v>0</v>
      </c>
    </row>
    <row r="2525" spans="1:15" x14ac:dyDescent="0.25">
      <c r="A2525" s="3">
        <v>23.65</v>
      </c>
      <c r="B2525" s="3">
        <f t="shared" si="456"/>
        <v>28.65</v>
      </c>
      <c r="C2525" s="3">
        <f t="shared" si="457"/>
        <v>6.25</v>
      </c>
      <c r="D2525" s="4">
        <f t="shared" si="449"/>
        <v>62.5</v>
      </c>
      <c r="E2525" s="4">
        <f t="shared" si="450"/>
        <v>465.69999999999993</v>
      </c>
      <c r="F2525">
        <f t="shared" si="452"/>
        <v>54180.173041666654</v>
      </c>
      <c r="H2525" s="3"/>
      <c r="J2525" s="3">
        <f t="shared" si="451"/>
        <v>485.7</v>
      </c>
      <c r="K2525" s="3">
        <f t="shared" si="453"/>
        <v>56463.606374999988</v>
      </c>
      <c r="M2525" s="3">
        <f t="shared" si="458"/>
        <v>2283.4333333333343</v>
      </c>
      <c r="N2525">
        <f t="shared" si="454"/>
        <v>2283.4333333333343</v>
      </c>
      <c r="O2525">
        <f t="shared" si="455"/>
        <v>0</v>
      </c>
    </row>
    <row r="2526" spans="1:15" x14ac:dyDescent="0.25">
      <c r="A2526" s="3">
        <v>23.66</v>
      </c>
      <c r="B2526" s="3">
        <f t="shared" si="456"/>
        <v>28.66</v>
      </c>
      <c r="C2526" s="3">
        <f t="shared" si="457"/>
        <v>6.25</v>
      </c>
      <c r="D2526" s="4">
        <f t="shared" si="449"/>
        <v>62.5</v>
      </c>
      <c r="E2526" s="4">
        <f t="shared" si="450"/>
        <v>465.88</v>
      </c>
      <c r="F2526">
        <f t="shared" si="452"/>
        <v>54241.307854666666</v>
      </c>
      <c r="H2526" s="3"/>
      <c r="J2526" s="3">
        <f t="shared" si="451"/>
        <v>485.88</v>
      </c>
      <c r="K2526" s="3">
        <f t="shared" si="453"/>
        <v>56528.159688</v>
      </c>
      <c r="M2526" s="3">
        <f t="shared" si="458"/>
        <v>2286.8518333333341</v>
      </c>
      <c r="N2526">
        <f t="shared" si="454"/>
        <v>2286.8518333333341</v>
      </c>
      <c r="O2526">
        <f t="shared" si="455"/>
        <v>0</v>
      </c>
    </row>
    <row r="2527" spans="1:15" x14ac:dyDescent="0.25">
      <c r="A2527" s="3">
        <v>23.67</v>
      </c>
      <c r="B2527" s="3">
        <f t="shared" si="456"/>
        <v>28.67</v>
      </c>
      <c r="C2527" s="3">
        <f t="shared" si="457"/>
        <v>6.25</v>
      </c>
      <c r="D2527" s="4">
        <f t="shared" si="449"/>
        <v>62.5</v>
      </c>
      <c r="E2527" s="4">
        <f t="shared" si="450"/>
        <v>466.06000000000006</v>
      </c>
      <c r="F2527">
        <f t="shared" si="452"/>
        <v>54302.489255666682</v>
      </c>
      <c r="H2527" s="3"/>
      <c r="J2527" s="3">
        <f t="shared" si="451"/>
        <v>486.06000000000006</v>
      </c>
      <c r="K2527" s="3">
        <f t="shared" si="453"/>
        <v>56592.761589000016</v>
      </c>
      <c r="M2527" s="3">
        <f t="shared" si="458"/>
        <v>2290.2723333333342</v>
      </c>
      <c r="N2527">
        <f t="shared" si="454"/>
        <v>2290.2723333333342</v>
      </c>
      <c r="O2527">
        <f t="shared" si="455"/>
        <v>0</v>
      </c>
    </row>
    <row r="2528" spans="1:15" x14ac:dyDescent="0.25">
      <c r="A2528" s="3">
        <v>23.68</v>
      </c>
      <c r="B2528" s="3">
        <f t="shared" si="456"/>
        <v>28.68</v>
      </c>
      <c r="C2528" s="3">
        <f t="shared" si="457"/>
        <v>6.25</v>
      </c>
      <c r="D2528" s="4">
        <f t="shared" si="449"/>
        <v>62.5</v>
      </c>
      <c r="E2528" s="4">
        <f t="shared" si="450"/>
        <v>466.24</v>
      </c>
      <c r="F2528">
        <f t="shared" si="452"/>
        <v>54363.717262666658</v>
      </c>
      <c r="H2528" s="3"/>
      <c r="J2528" s="3">
        <f t="shared" si="451"/>
        <v>486.24</v>
      </c>
      <c r="K2528" s="3">
        <f t="shared" si="453"/>
        <v>56657.412096</v>
      </c>
      <c r="M2528" s="3">
        <f t="shared" si="458"/>
        <v>2293.6948333333421</v>
      </c>
      <c r="N2528">
        <f t="shared" si="454"/>
        <v>2293.6948333333421</v>
      </c>
      <c r="O2528">
        <f t="shared" si="455"/>
        <v>0</v>
      </c>
    </row>
    <row r="2529" spans="1:15" x14ac:dyDescent="0.25">
      <c r="A2529" s="3">
        <v>23.69</v>
      </c>
      <c r="B2529" s="3">
        <f t="shared" si="456"/>
        <v>28.69</v>
      </c>
      <c r="C2529" s="3">
        <f t="shared" si="457"/>
        <v>6.25</v>
      </c>
      <c r="D2529" s="4">
        <f t="shared" ref="D2529:D2592" si="459">MAX(10*C2529,$G$13*C2529+$G$9-2*$G$11*(1+$G$12)^0.5)</f>
        <v>62.5</v>
      </c>
      <c r="E2529" s="4">
        <f t="shared" ref="E2529:E2592" si="460">MAX(10*B2529,$G$13*B2529+$G$9-2*$G$11*(1+$G$12)^0.5)</f>
        <v>466.42000000000007</v>
      </c>
      <c r="F2529">
        <f t="shared" si="452"/>
        <v>54424.991893666673</v>
      </c>
      <c r="H2529" s="3"/>
      <c r="J2529" s="3">
        <f t="shared" ref="J2529:J2592" si="461">$G$13*A2529+2*$G$11*(1+$G$12)^0.5</f>
        <v>486.42</v>
      </c>
      <c r="K2529" s="3">
        <f t="shared" si="453"/>
        <v>56722.111227000001</v>
      </c>
      <c r="M2529" s="3">
        <f t="shared" si="458"/>
        <v>2297.1193333333285</v>
      </c>
      <c r="N2529">
        <f t="shared" si="454"/>
        <v>2297.1193333333285</v>
      </c>
      <c r="O2529">
        <f t="shared" si="455"/>
        <v>0</v>
      </c>
    </row>
    <row r="2530" spans="1:15" x14ac:dyDescent="0.25">
      <c r="A2530" s="3">
        <v>23.7</v>
      </c>
      <c r="B2530" s="3">
        <f t="shared" si="456"/>
        <v>28.7</v>
      </c>
      <c r="C2530" s="3">
        <f t="shared" si="457"/>
        <v>6.25</v>
      </c>
      <c r="D2530" s="4">
        <f t="shared" si="459"/>
        <v>62.5</v>
      </c>
      <c r="E2530" s="4">
        <f t="shared" si="460"/>
        <v>466.6</v>
      </c>
      <c r="F2530">
        <f t="shared" ref="F2530:F2593" si="462">$I$158*C2530*(0.5*C2530+B2530-C2530)  +  (D2530-$I$158)*0.5*C2530*(C2530/3+B2530-C2530)  +  D2530*(B2530-C2530)*0.5*(B2530-C2530)  +  (E2530-D2530)*0.5*(B2530-C2530)*(B2530-C2530)/3</f>
        <v>54486.31316666666</v>
      </c>
      <c r="H2530" s="3"/>
      <c r="J2530" s="3">
        <f t="shared" si="461"/>
        <v>486.59999999999997</v>
      </c>
      <c r="K2530" s="3">
        <f t="shared" ref="K2530:K2593" si="463">$K$158*A2530*0.5*A2530  +  (J2530-$K$158)*0.5*A2530*A2530/3</f>
        <v>56786.858999999997</v>
      </c>
      <c r="M2530" s="3">
        <f t="shared" si="458"/>
        <v>2300.5458333333372</v>
      </c>
      <c r="N2530">
        <f t="shared" ref="N2530:N2593" si="464">ABS(M2530)</f>
        <v>2300.5458333333372</v>
      </c>
      <c r="O2530">
        <f t="shared" ref="O2530:O2593" si="465">IF(N2530=$N$3162,A2530,0)</f>
        <v>0</v>
      </c>
    </row>
    <row r="2531" spans="1:15" x14ac:dyDescent="0.25">
      <c r="A2531" s="3">
        <v>23.71</v>
      </c>
      <c r="B2531" s="3">
        <f t="shared" ref="B2531:B2594" si="466">$B$158+A2531</f>
        <v>28.71</v>
      </c>
      <c r="C2531" s="3">
        <f t="shared" ref="C2531:C2594" si="467">IF($F$158&gt;B2531,B2531,$F$158)</f>
        <v>6.25</v>
      </c>
      <c r="D2531" s="4">
        <f t="shared" si="459"/>
        <v>62.5</v>
      </c>
      <c r="E2531" s="4">
        <f t="shared" si="460"/>
        <v>466.78</v>
      </c>
      <c r="F2531">
        <f t="shared" si="462"/>
        <v>54547.681099666668</v>
      </c>
      <c r="H2531" s="3"/>
      <c r="J2531" s="3">
        <f t="shared" si="461"/>
        <v>486.78000000000003</v>
      </c>
      <c r="K2531" s="3">
        <f t="shared" si="463"/>
        <v>56851.655433000007</v>
      </c>
      <c r="M2531" s="3">
        <f t="shared" ref="M2531:M2594" si="468">K2531-F2531</f>
        <v>2303.974333333339</v>
      </c>
      <c r="N2531">
        <f t="shared" si="464"/>
        <v>2303.974333333339</v>
      </c>
      <c r="O2531">
        <f t="shared" si="465"/>
        <v>0</v>
      </c>
    </row>
    <row r="2532" spans="1:15" x14ac:dyDescent="0.25">
      <c r="A2532" s="3">
        <v>23.72</v>
      </c>
      <c r="B2532" s="3">
        <f t="shared" si="466"/>
        <v>28.72</v>
      </c>
      <c r="C2532" s="3">
        <f t="shared" si="467"/>
        <v>6.25</v>
      </c>
      <c r="D2532" s="4">
        <f t="shared" si="459"/>
        <v>62.5</v>
      </c>
      <c r="E2532" s="4">
        <f t="shared" si="460"/>
        <v>466.96000000000004</v>
      </c>
      <c r="F2532">
        <f t="shared" si="462"/>
        <v>54609.095710666661</v>
      </c>
      <c r="H2532" s="3"/>
      <c r="J2532" s="3">
        <f t="shared" si="461"/>
        <v>486.96</v>
      </c>
      <c r="K2532" s="3">
        <f t="shared" si="463"/>
        <v>56916.500543999995</v>
      </c>
      <c r="M2532" s="3">
        <f t="shared" si="468"/>
        <v>2307.404833333334</v>
      </c>
      <c r="N2532">
        <f t="shared" si="464"/>
        <v>2307.404833333334</v>
      </c>
      <c r="O2532">
        <f t="shared" si="465"/>
        <v>0</v>
      </c>
    </row>
    <row r="2533" spans="1:15" x14ac:dyDescent="0.25">
      <c r="A2533" s="3">
        <v>23.73</v>
      </c>
      <c r="B2533" s="3">
        <f t="shared" si="466"/>
        <v>28.73</v>
      </c>
      <c r="C2533" s="3">
        <f t="shared" si="467"/>
        <v>6.25</v>
      </c>
      <c r="D2533" s="4">
        <f t="shared" si="459"/>
        <v>62.5</v>
      </c>
      <c r="E2533" s="4">
        <f t="shared" si="460"/>
        <v>467.14</v>
      </c>
      <c r="F2533">
        <f t="shared" si="462"/>
        <v>54670.557017666666</v>
      </c>
      <c r="H2533" s="3"/>
      <c r="J2533" s="3">
        <f t="shared" si="461"/>
        <v>487.14</v>
      </c>
      <c r="K2533" s="3">
        <f t="shared" si="463"/>
        <v>56981.394350999995</v>
      </c>
      <c r="M2533" s="3">
        <f t="shared" si="468"/>
        <v>2310.8373333333293</v>
      </c>
      <c r="N2533">
        <f t="shared" si="464"/>
        <v>2310.8373333333293</v>
      </c>
      <c r="O2533">
        <f t="shared" si="465"/>
        <v>0</v>
      </c>
    </row>
    <row r="2534" spans="1:15" x14ac:dyDescent="0.25">
      <c r="A2534" s="3">
        <v>23.74</v>
      </c>
      <c r="B2534" s="3">
        <f t="shared" si="466"/>
        <v>28.74</v>
      </c>
      <c r="C2534" s="3">
        <f t="shared" si="467"/>
        <v>6.25</v>
      </c>
      <c r="D2534" s="4">
        <f t="shared" si="459"/>
        <v>62.5</v>
      </c>
      <c r="E2534" s="4">
        <f t="shared" si="460"/>
        <v>467.31999999999994</v>
      </c>
      <c r="F2534">
        <f t="shared" si="462"/>
        <v>54732.065038666653</v>
      </c>
      <c r="H2534" s="3"/>
      <c r="J2534" s="3">
        <f t="shared" si="461"/>
        <v>487.32</v>
      </c>
      <c r="K2534" s="3">
        <f t="shared" si="463"/>
        <v>57046.336871999993</v>
      </c>
      <c r="M2534" s="3">
        <f t="shared" si="468"/>
        <v>2314.2718333333396</v>
      </c>
      <c r="N2534">
        <f t="shared" si="464"/>
        <v>2314.2718333333396</v>
      </c>
      <c r="O2534">
        <f t="shared" si="465"/>
        <v>0</v>
      </c>
    </row>
    <row r="2535" spans="1:15" x14ac:dyDescent="0.25">
      <c r="A2535" s="3">
        <v>23.75</v>
      </c>
      <c r="B2535" s="3">
        <f t="shared" si="466"/>
        <v>28.75</v>
      </c>
      <c r="C2535" s="3">
        <f t="shared" si="467"/>
        <v>6.25</v>
      </c>
      <c r="D2535" s="4">
        <f t="shared" si="459"/>
        <v>62.5</v>
      </c>
      <c r="E2535" s="4">
        <f t="shared" si="460"/>
        <v>467.5</v>
      </c>
      <c r="F2535">
        <f t="shared" si="462"/>
        <v>54793.619791666664</v>
      </c>
      <c r="H2535" s="3"/>
      <c r="J2535" s="3">
        <f t="shared" si="461"/>
        <v>487.5</v>
      </c>
      <c r="K2535" s="3">
        <f t="shared" si="463"/>
        <v>57111.328125</v>
      </c>
      <c r="M2535" s="3">
        <f t="shared" si="468"/>
        <v>2317.7083333333358</v>
      </c>
      <c r="N2535">
        <f t="shared" si="464"/>
        <v>2317.7083333333358</v>
      </c>
      <c r="O2535">
        <f t="shared" si="465"/>
        <v>0</v>
      </c>
    </row>
    <row r="2536" spans="1:15" x14ac:dyDescent="0.25">
      <c r="A2536" s="3">
        <v>23.76</v>
      </c>
      <c r="B2536" s="3">
        <f t="shared" si="466"/>
        <v>28.76</v>
      </c>
      <c r="C2536" s="3">
        <f t="shared" si="467"/>
        <v>6.25</v>
      </c>
      <c r="D2536" s="4">
        <f t="shared" si="459"/>
        <v>62.5</v>
      </c>
      <c r="E2536" s="4">
        <f t="shared" si="460"/>
        <v>467.68000000000006</v>
      </c>
      <c r="F2536">
        <f t="shared" si="462"/>
        <v>54855.221294666677</v>
      </c>
      <c r="H2536" s="3"/>
      <c r="J2536" s="3">
        <f t="shared" si="461"/>
        <v>487.68</v>
      </c>
      <c r="K2536" s="3">
        <f t="shared" si="463"/>
        <v>57176.368128000009</v>
      </c>
      <c r="M2536" s="3">
        <f t="shared" si="468"/>
        <v>2321.1468333333323</v>
      </c>
      <c r="N2536">
        <f t="shared" si="464"/>
        <v>2321.1468333333323</v>
      </c>
      <c r="O2536">
        <f t="shared" si="465"/>
        <v>0</v>
      </c>
    </row>
    <row r="2537" spans="1:15" x14ac:dyDescent="0.25">
      <c r="A2537" s="3">
        <v>23.77</v>
      </c>
      <c r="B2537" s="3">
        <f t="shared" si="466"/>
        <v>28.77</v>
      </c>
      <c r="C2537" s="3">
        <f t="shared" si="467"/>
        <v>6.25</v>
      </c>
      <c r="D2537" s="4">
        <f t="shared" si="459"/>
        <v>62.5</v>
      </c>
      <c r="E2537" s="4">
        <f t="shared" si="460"/>
        <v>467.86</v>
      </c>
      <c r="F2537">
        <f t="shared" si="462"/>
        <v>54916.869565666668</v>
      </c>
      <c r="H2537" s="3"/>
      <c r="J2537" s="3">
        <f t="shared" si="461"/>
        <v>487.86</v>
      </c>
      <c r="K2537" s="3">
        <f t="shared" si="463"/>
        <v>57241.456898999997</v>
      </c>
      <c r="M2537" s="3">
        <f t="shared" si="468"/>
        <v>2324.5873333333293</v>
      </c>
      <c r="N2537">
        <f t="shared" si="464"/>
        <v>2324.5873333333293</v>
      </c>
      <c r="O2537">
        <f t="shared" si="465"/>
        <v>0</v>
      </c>
    </row>
    <row r="2538" spans="1:15" x14ac:dyDescent="0.25">
      <c r="A2538" s="3">
        <v>23.78</v>
      </c>
      <c r="B2538" s="3">
        <f t="shared" si="466"/>
        <v>28.78</v>
      </c>
      <c r="C2538" s="3">
        <f t="shared" si="467"/>
        <v>6.25</v>
      </c>
      <c r="D2538" s="4">
        <f t="shared" si="459"/>
        <v>62.5</v>
      </c>
      <c r="E2538" s="4">
        <f t="shared" si="460"/>
        <v>468.03999999999996</v>
      </c>
      <c r="F2538">
        <f t="shared" si="462"/>
        <v>54978.564622666665</v>
      </c>
      <c r="H2538" s="3"/>
      <c r="J2538" s="3">
        <f t="shared" si="461"/>
        <v>488.04</v>
      </c>
      <c r="K2538" s="3">
        <f t="shared" si="463"/>
        <v>57306.594456000013</v>
      </c>
      <c r="M2538" s="3">
        <f t="shared" si="468"/>
        <v>2328.0298333333485</v>
      </c>
      <c r="N2538">
        <f t="shared" si="464"/>
        <v>2328.0298333333485</v>
      </c>
      <c r="O2538">
        <f t="shared" si="465"/>
        <v>0</v>
      </c>
    </row>
    <row r="2539" spans="1:15" x14ac:dyDescent="0.25">
      <c r="A2539" s="3">
        <v>23.79</v>
      </c>
      <c r="B2539" s="3">
        <f t="shared" si="466"/>
        <v>28.79</v>
      </c>
      <c r="C2539" s="3">
        <f t="shared" si="467"/>
        <v>6.25</v>
      </c>
      <c r="D2539" s="4">
        <f t="shared" si="459"/>
        <v>62.5</v>
      </c>
      <c r="E2539" s="4">
        <f t="shared" si="460"/>
        <v>468.22</v>
      </c>
      <c r="F2539">
        <f t="shared" si="462"/>
        <v>55040.30648366666</v>
      </c>
      <c r="H2539" s="3"/>
      <c r="J2539" s="3">
        <f t="shared" si="461"/>
        <v>488.21999999999997</v>
      </c>
      <c r="K2539" s="3">
        <f t="shared" si="463"/>
        <v>57371.780816999992</v>
      </c>
      <c r="M2539" s="3">
        <f t="shared" si="468"/>
        <v>2331.4743333333317</v>
      </c>
      <c r="N2539">
        <f t="shared" si="464"/>
        <v>2331.4743333333317</v>
      </c>
      <c r="O2539">
        <f t="shared" si="465"/>
        <v>0</v>
      </c>
    </row>
    <row r="2540" spans="1:15" x14ac:dyDescent="0.25">
      <c r="A2540" s="3">
        <v>23.8</v>
      </c>
      <c r="B2540" s="3">
        <f t="shared" si="466"/>
        <v>28.8</v>
      </c>
      <c r="C2540" s="3">
        <f t="shared" si="467"/>
        <v>6.25</v>
      </c>
      <c r="D2540" s="4">
        <f t="shared" si="459"/>
        <v>62.5</v>
      </c>
      <c r="E2540" s="4">
        <f t="shared" si="460"/>
        <v>468.4</v>
      </c>
      <c r="F2540">
        <f t="shared" si="462"/>
        <v>55102.095166666666</v>
      </c>
      <c r="H2540" s="3"/>
      <c r="J2540" s="3">
        <f t="shared" si="461"/>
        <v>488.40000000000003</v>
      </c>
      <c r="K2540" s="3">
        <f t="shared" si="463"/>
        <v>57437.016000000018</v>
      </c>
      <c r="M2540" s="3">
        <f t="shared" si="468"/>
        <v>2334.9208333333518</v>
      </c>
      <c r="N2540">
        <f t="shared" si="464"/>
        <v>2334.9208333333518</v>
      </c>
      <c r="O2540">
        <f t="shared" si="465"/>
        <v>0</v>
      </c>
    </row>
    <row r="2541" spans="1:15" x14ac:dyDescent="0.25">
      <c r="A2541" s="3">
        <v>23.81</v>
      </c>
      <c r="B2541" s="3">
        <f t="shared" si="466"/>
        <v>28.81</v>
      </c>
      <c r="C2541" s="3">
        <f t="shared" si="467"/>
        <v>6.25</v>
      </c>
      <c r="D2541" s="4">
        <f t="shared" si="459"/>
        <v>62.5</v>
      </c>
      <c r="E2541" s="4">
        <f t="shared" si="460"/>
        <v>468.57999999999993</v>
      </c>
      <c r="F2541">
        <f t="shared" si="462"/>
        <v>55163.93068966666</v>
      </c>
      <c r="H2541" s="3"/>
      <c r="J2541" s="3">
        <f t="shared" si="461"/>
        <v>488.58</v>
      </c>
      <c r="K2541" s="3">
        <f t="shared" si="463"/>
        <v>57502.300022999989</v>
      </c>
      <c r="M2541" s="3">
        <f t="shared" si="468"/>
        <v>2338.3693333333285</v>
      </c>
      <c r="N2541">
        <f t="shared" si="464"/>
        <v>2338.3693333333285</v>
      </c>
      <c r="O2541">
        <f t="shared" si="465"/>
        <v>0</v>
      </c>
    </row>
    <row r="2542" spans="1:15" x14ac:dyDescent="0.25">
      <c r="A2542" s="3">
        <v>23.82</v>
      </c>
      <c r="B2542" s="3">
        <f t="shared" si="466"/>
        <v>28.82</v>
      </c>
      <c r="C2542" s="3">
        <f t="shared" si="467"/>
        <v>6.25</v>
      </c>
      <c r="D2542" s="4">
        <f t="shared" si="459"/>
        <v>62.5</v>
      </c>
      <c r="E2542" s="4">
        <f t="shared" si="460"/>
        <v>468.76</v>
      </c>
      <c r="F2542">
        <f t="shared" si="462"/>
        <v>55225.813070666663</v>
      </c>
      <c r="H2542" s="3"/>
      <c r="J2542" s="3">
        <f t="shared" si="461"/>
        <v>488.76</v>
      </c>
      <c r="K2542" s="3">
        <f t="shared" si="463"/>
        <v>57567.632903999998</v>
      </c>
      <c r="M2542" s="3">
        <f t="shared" si="468"/>
        <v>2341.8198333333348</v>
      </c>
      <c r="N2542">
        <f t="shared" si="464"/>
        <v>2341.8198333333348</v>
      </c>
      <c r="O2542">
        <f t="shared" si="465"/>
        <v>0</v>
      </c>
    </row>
    <row r="2543" spans="1:15" x14ac:dyDescent="0.25">
      <c r="A2543" s="3">
        <v>23.83</v>
      </c>
      <c r="B2543" s="3">
        <f t="shared" si="466"/>
        <v>28.83</v>
      </c>
      <c r="C2543" s="3">
        <f t="shared" si="467"/>
        <v>6.25</v>
      </c>
      <c r="D2543" s="4">
        <f t="shared" si="459"/>
        <v>62.5</v>
      </c>
      <c r="E2543" s="4">
        <f t="shared" si="460"/>
        <v>468.93999999999994</v>
      </c>
      <c r="F2543">
        <f t="shared" si="462"/>
        <v>55287.742327666652</v>
      </c>
      <c r="H2543" s="3"/>
      <c r="J2543" s="3">
        <f t="shared" si="461"/>
        <v>488.93999999999994</v>
      </c>
      <c r="K2543" s="3">
        <f t="shared" si="463"/>
        <v>57633.014660999994</v>
      </c>
      <c r="M2543" s="3">
        <f t="shared" si="468"/>
        <v>2345.2723333333415</v>
      </c>
      <c r="N2543">
        <f t="shared" si="464"/>
        <v>2345.2723333333415</v>
      </c>
      <c r="O2543">
        <f t="shared" si="465"/>
        <v>0</v>
      </c>
    </row>
    <row r="2544" spans="1:15" x14ac:dyDescent="0.25">
      <c r="A2544" s="3">
        <v>23.84</v>
      </c>
      <c r="B2544" s="3">
        <f t="shared" si="466"/>
        <v>28.84</v>
      </c>
      <c r="C2544" s="3">
        <f t="shared" si="467"/>
        <v>6.25</v>
      </c>
      <c r="D2544" s="4">
        <f t="shared" si="459"/>
        <v>62.5</v>
      </c>
      <c r="E2544" s="4">
        <f t="shared" si="460"/>
        <v>469.12</v>
      </c>
      <c r="F2544">
        <f t="shared" si="462"/>
        <v>55349.718478666662</v>
      </c>
      <c r="H2544" s="3"/>
      <c r="J2544" s="3">
        <f t="shared" si="461"/>
        <v>489.12</v>
      </c>
      <c r="K2544" s="3">
        <f t="shared" si="463"/>
        <v>57698.445311999996</v>
      </c>
      <c r="M2544" s="3">
        <f t="shared" si="468"/>
        <v>2348.7268333333341</v>
      </c>
      <c r="N2544">
        <f t="shared" si="464"/>
        <v>2348.7268333333341</v>
      </c>
      <c r="O2544">
        <f t="shared" si="465"/>
        <v>0</v>
      </c>
    </row>
    <row r="2545" spans="1:15" x14ac:dyDescent="0.25">
      <c r="A2545" s="3">
        <v>23.85</v>
      </c>
      <c r="B2545" s="3">
        <f t="shared" si="466"/>
        <v>28.85</v>
      </c>
      <c r="C2545" s="3">
        <f t="shared" si="467"/>
        <v>6.25</v>
      </c>
      <c r="D2545" s="4">
        <f t="shared" si="459"/>
        <v>62.5</v>
      </c>
      <c r="E2545" s="4">
        <f t="shared" si="460"/>
        <v>469.30000000000007</v>
      </c>
      <c r="F2545">
        <f t="shared" si="462"/>
        <v>55411.741541666677</v>
      </c>
      <c r="H2545" s="3"/>
      <c r="J2545" s="3">
        <f t="shared" si="461"/>
        <v>489.3</v>
      </c>
      <c r="K2545" s="3">
        <f t="shared" si="463"/>
        <v>57763.924874999997</v>
      </c>
      <c r="M2545" s="3">
        <f t="shared" si="468"/>
        <v>2352.1833333333198</v>
      </c>
      <c r="N2545">
        <f t="shared" si="464"/>
        <v>2352.1833333333198</v>
      </c>
      <c r="O2545">
        <f t="shared" si="465"/>
        <v>0</v>
      </c>
    </row>
    <row r="2546" spans="1:15" x14ac:dyDescent="0.25">
      <c r="A2546" s="3">
        <v>23.86</v>
      </c>
      <c r="B2546" s="3">
        <f t="shared" si="466"/>
        <v>28.86</v>
      </c>
      <c r="C2546" s="3">
        <f t="shared" si="467"/>
        <v>6.25</v>
      </c>
      <c r="D2546" s="4">
        <f t="shared" si="459"/>
        <v>62.5</v>
      </c>
      <c r="E2546" s="4">
        <f t="shared" si="460"/>
        <v>469.48</v>
      </c>
      <c r="F2546">
        <f t="shared" si="462"/>
        <v>55473.811534666667</v>
      </c>
      <c r="H2546" s="3"/>
      <c r="J2546" s="3">
        <f t="shared" si="461"/>
        <v>489.48</v>
      </c>
      <c r="K2546" s="3">
        <f t="shared" si="463"/>
        <v>57829.453367999995</v>
      </c>
      <c r="M2546" s="3">
        <f t="shared" si="468"/>
        <v>2355.6418333333277</v>
      </c>
      <c r="N2546">
        <f t="shared" si="464"/>
        <v>2355.6418333333277</v>
      </c>
      <c r="O2546">
        <f t="shared" si="465"/>
        <v>0</v>
      </c>
    </row>
    <row r="2547" spans="1:15" x14ac:dyDescent="0.25">
      <c r="A2547" s="3">
        <v>23.87</v>
      </c>
      <c r="B2547" s="3">
        <f t="shared" si="466"/>
        <v>28.87</v>
      </c>
      <c r="C2547" s="3">
        <f t="shared" si="467"/>
        <v>6.25</v>
      </c>
      <c r="D2547" s="4">
        <f t="shared" si="459"/>
        <v>62.5</v>
      </c>
      <c r="E2547" s="4">
        <f t="shared" si="460"/>
        <v>469.65999999999997</v>
      </c>
      <c r="F2547">
        <f t="shared" si="462"/>
        <v>55535.928475666668</v>
      </c>
      <c r="H2547" s="3"/>
      <c r="J2547" s="3">
        <f t="shared" si="461"/>
        <v>489.66</v>
      </c>
      <c r="K2547" s="3">
        <f t="shared" si="463"/>
        <v>57895.030809000004</v>
      </c>
      <c r="M2547" s="3">
        <f t="shared" si="468"/>
        <v>2359.102333333336</v>
      </c>
      <c r="N2547">
        <f t="shared" si="464"/>
        <v>2359.102333333336</v>
      </c>
      <c r="O2547">
        <f t="shared" si="465"/>
        <v>0</v>
      </c>
    </row>
    <row r="2548" spans="1:15" x14ac:dyDescent="0.25">
      <c r="A2548" s="3">
        <v>23.88</v>
      </c>
      <c r="B2548" s="3">
        <f t="shared" si="466"/>
        <v>28.88</v>
      </c>
      <c r="C2548" s="3">
        <f t="shared" si="467"/>
        <v>6.25</v>
      </c>
      <c r="D2548" s="4">
        <f t="shared" si="459"/>
        <v>62.5</v>
      </c>
      <c r="E2548" s="4">
        <f t="shared" si="460"/>
        <v>469.84000000000003</v>
      </c>
      <c r="F2548">
        <f t="shared" si="462"/>
        <v>55598.092382666655</v>
      </c>
      <c r="H2548" s="3"/>
      <c r="J2548" s="3">
        <f t="shared" si="461"/>
        <v>489.84</v>
      </c>
      <c r="K2548" s="3">
        <f t="shared" si="463"/>
        <v>57960.657215999985</v>
      </c>
      <c r="M2548" s="3">
        <f t="shared" si="468"/>
        <v>2362.5648333333302</v>
      </c>
      <c r="N2548">
        <f t="shared" si="464"/>
        <v>2362.5648333333302</v>
      </c>
      <c r="O2548">
        <f t="shared" si="465"/>
        <v>0</v>
      </c>
    </row>
    <row r="2549" spans="1:15" x14ac:dyDescent="0.25">
      <c r="A2549" s="3">
        <v>23.89</v>
      </c>
      <c r="B2549" s="3">
        <f t="shared" si="466"/>
        <v>28.89</v>
      </c>
      <c r="C2549" s="3">
        <f t="shared" si="467"/>
        <v>6.25</v>
      </c>
      <c r="D2549" s="4">
        <f t="shared" si="459"/>
        <v>62.5</v>
      </c>
      <c r="E2549" s="4">
        <f t="shared" si="460"/>
        <v>470.02</v>
      </c>
      <c r="F2549">
        <f t="shared" si="462"/>
        <v>55660.303273666665</v>
      </c>
      <c r="H2549" s="3"/>
      <c r="J2549" s="3">
        <f t="shared" si="461"/>
        <v>490.02</v>
      </c>
      <c r="K2549" s="3">
        <f t="shared" si="463"/>
        <v>58026.332607000004</v>
      </c>
      <c r="M2549" s="3">
        <f t="shared" si="468"/>
        <v>2366.0293333333393</v>
      </c>
      <c r="N2549">
        <f t="shared" si="464"/>
        <v>2366.0293333333393</v>
      </c>
      <c r="O2549">
        <f t="shared" si="465"/>
        <v>0</v>
      </c>
    </row>
    <row r="2550" spans="1:15" x14ac:dyDescent="0.25">
      <c r="A2550" s="3">
        <v>23.9</v>
      </c>
      <c r="B2550" s="3">
        <f t="shared" si="466"/>
        <v>28.9</v>
      </c>
      <c r="C2550" s="3">
        <f t="shared" si="467"/>
        <v>6.25</v>
      </c>
      <c r="D2550" s="4">
        <f t="shared" si="459"/>
        <v>62.5</v>
      </c>
      <c r="E2550" s="4">
        <f t="shared" si="460"/>
        <v>470.19999999999993</v>
      </c>
      <c r="F2550">
        <f t="shared" si="462"/>
        <v>55722.561166666652</v>
      </c>
      <c r="H2550" s="3"/>
      <c r="J2550" s="3">
        <f t="shared" si="461"/>
        <v>490.2</v>
      </c>
      <c r="K2550" s="3">
        <f t="shared" si="463"/>
        <v>58092.056999999986</v>
      </c>
      <c r="M2550" s="3">
        <f t="shared" si="468"/>
        <v>2369.4958333333343</v>
      </c>
      <c r="N2550">
        <f t="shared" si="464"/>
        <v>2369.4958333333343</v>
      </c>
      <c r="O2550">
        <f t="shared" si="465"/>
        <v>0</v>
      </c>
    </row>
    <row r="2551" spans="1:15" x14ac:dyDescent="0.25">
      <c r="A2551" s="3">
        <v>23.91</v>
      </c>
      <c r="B2551" s="3">
        <f t="shared" si="466"/>
        <v>28.91</v>
      </c>
      <c r="C2551" s="3">
        <f t="shared" si="467"/>
        <v>6.25</v>
      </c>
      <c r="D2551" s="4">
        <f t="shared" si="459"/>
        <v>62.5</v>
      </c>
      <c r="E2551" s="4">
        <f t="shared" si="460"/>
        <v>470.38</v>
      </c>
      <c r="F2551">
        <f t="shared" si="462"/>
        <v>55784.866079666666</v>
      </c>
      <c r="H2551" s="3"/>
      <c r="J2551" s="3">
        <f t="shared" si="461"/>
        <v>490.38</v>
      </c>
      <c r="K2551" s="3">
        <f t="shared" si="463"/>
        <v>58157.830413000003</v>
      </c>
      <c r="M2551" s="3">
        <f t="shared" si="468"/>
        <v>2372.964333333337</v>
      </c>
      <c r="N2551">
        <f t="shared" si="464"/>
        <v>2372.964333333337</v>
      </c>
      <c r="O2551">
        <f t="shared" si="465"/>
        <v>0</v>
      </c>
    </row>
    <row r="2552" spans="1:15" x14ac:dyDescent="0.25">
      <c r="A2552" s="3">
        <v>23.92</v>
      </c>
      <c r="B2552" s="3">
        <f t="shared" si="466"/>
        <v>28.92</v>
      </c>
      <c r="C2552" s="3">
        <f t="shared" si="467"/>
        <v>6.25</v>
      </c>
      <c r="D2552" s="4">
        <f t="shared" si="459"/>
        <v>62.5</v>
      </c>
      <c r="E2552" s="4">
        <f t="shared" si="460"/>
        <v>470.56000000000006</v>
      </c>
      <c r="F2552">
        <f t="shared" si="462"/>
        <v>55847.218030666678</v>
      </c>
      <c r="H2552" s="3"/>
      <c r="J2552" s="3">
        <f t="shared" si="461"/>
        <v>490.56000000000006</v>
      </c>
      <c r="K2552" s="3">
        <f t="shared" si="463"/>
        <v>58223.652864000018</v>
      </c>
      <c r="M2552" s="3">
        <f t="shared" si="468"/>
        <v>2376.4348333333401</v>
      </c>
      <c r="N2552">
        <f t="shared" si="464"/>
        <v>2376.4348333333401</v>
      </c>
      <c r="O2552">
        <f t="shared" si="465"/>
        <v>0</v>
      </c>
    </row>
    <row r="2553" spans="1:15" x14ac:dyDescent="0.25">
      <c r="A2553" s="3">
        <v>23.93</v>
      </c>
      <c r="B2553" s="3">
        <f t="shared" si="466"/>
        <v>28.93</v>
      </c>
      <c r="C2553" s="3">
        <f t="shared" si="467"/>
        <v>6.25</v>
      </c>
      <c r="D2553" s="4">
        <f t="shared" si="459"/>
        <v>62.5</v>
      </c>
      <c r="E2553" s="4">
        <f t="shared" si="460"/>
        <v>470.74</v>
      </c>
      <c r="F2553">
        <f t="shared" si="462"/>
        <v>55909.617037666671</v>
      </c>
      <c r="H2553" s="3"/>
      <c r="J2553" s="3">
        <f t="shared" si="461"/>
        <v>490.74</v>
      </c>
      <c r="K2553" s="3">
        <f t="shared" si="463"/>
        <v>58289.524371000007</v>
      </c>
      <c r="M2553" s="3">
        <f t="shared" si="468"/>
        <v>2379.9073333333363</v>
      </c>
      <c r="N2553">
        <f t="shared" si="464"/>
        <v>2379.9073333333363</v>
      </c>
      <c r="O2553">
        <f t="shared" si="465"/>
        <v>0</v>
      </c>
    </row>
    <row r="2554" spans="1:15" x14ac:dyDescent="0.25">
      <c r="A2554" s="3">
        <v>23.94</v>
      </c>
      <c r="B2554" s="3">
        <f t="shared" si="466"/>
        <v>28.94</v>
      </c>
      <c r="C2554" s="3">
        <f t="shared" si="467"/>
        <v>6.25</v>
      </c>
      <c r="D2554" s="4">
        <f t="shared" si="459"/>
        <v>62.5</v>
      </c>
      <c r="E2554" s="4">
        <f t="shared" si="460"/>
        <v>470.92000000000007</v>
      </c>
      <c r="F2554">
        <f t="shared" si="462"/>
        <v>55972.06311866668</v>
      </c>
      <c r="H2554" s="3"/>
      <c r="J2554" s="3">
        <f t="shared" si="461"/>
        <v>490.92</v>
      </c>
      <c r="K2554" s="3">
        <f t="shared" si="463"/>
        <v>58355.44495200002</v>
      </c>
      <c r="M2554" s="3">
        <f t="shared" si="468"/>
        <v>2383.3818333333402</v>
      </c>
      <c r="N2554">
        <f t="shared" si="464"/>
        <v>2383.3818333333402</v>
      </c>
      <c r="O2554">
        <f t="shared" si="465"/>
        <v>0</v>
      </c>
    </row>
    <row r="2555" spans="1:15" x14ac:dyDescent="0.25">
      <c r="A2555" s="3">
        <v>23.95</v>
      </c>
      <c r="B2555" s="3">
        <f t="shared" si="466"/>
        <v>28.95</v>
      </c>
      <c r="C2555" s="3">
        <f t="shared" si="467"/>
        <v>6.25</v>
      </c>
      <c r="D2555" s="4">
        <f t="shared" si="459"/>
        <v>62.5</v>
      </c>
      <c r="E2555" s="4">
        <f t="shared" si="460"/>
        <v>471.1</v>
      </c>
      <c r="F2555">
        <f t="shared" si="462"/>
        <v>56034.55629166666</v>
      </c>
      <c r="H2555" s="3"/>
      <c r="J2555" s="3">
        <f t="shared" si="461"/>
        <v>491.09999999999997</v>
      </c>
      <c r="K2555" s="3">
        <f t="shared" si="463"/>
        <v>58421.414625000005</v>
      </c>
      <c r="M2555" s="3">
        <f t="shared" si="468"/>
        <v>2386.8583333333445</v>
      </c>
      <c r="N2555">
        <f t="shared" si="464"/>
        <v>2386.8583333333445</v>
      </c>
      <c r="O2555">
        <f t="shared" si="465"/>
        <v>0</v>
      </c>
    </row>
    <row r="2556" spans="1:15" x14ac:dyDescent="0.25">
      <c r="A2556" s="3">
        <v>23.96</v>
      </c>
      <c r="B2556" s="3">
        <f t="shared" si="466"/>
        <v>28.96</v>
      </c>
      <c r="C2556" s="3">
        <f t="shared" si="467"/>
        <v>6.25</v>
      </c>
      <c r="D2556" s="4">
        <f t="shared" si="459"/>
        <v>62.5</v>
      </c>
      <c r="E2556" s="4">
        <f t="shared" si="460"/>
        <v>471.28</v>
      </c>
      <c r="F2556">
        <f t="shared" si="462"/>
        <v>56097.09657466667</v>
      </c>
      <c r="H2556" s="3"/>
      <c r="J2556" s="3">
        <f t="shared" si="461"/>
        <v>491.28000000000003</v>
      </c>
      <c r="K2556" s="3">
        <f t="shared" si="463"/>
        <v>58487.433408000004</v>
      </c>
      <c r="M2556" s="3">
        <f t="shared" si="468"/>
        <v>2390.3368333333347</v>
      </c>
      <c r="N2556">
        <f t="shared" si="464"/>
        <v>2390.3368333333347</v>
      </c>
      <c r="O2556">
        <f t="shared" si="465"/>
        <v>0</v>
      </c>
    </row>
    <row r="2557" spans="1:15" x14ac:dyDescent="0.25">
      <c r="A2557" s="3">
        <v>23.97</v>
      </c>
      <c r="B2557" s="3">
        <f t="shared" si="466"/>
        <v>28.97</v>
      </c>
      <c r="C2557" s="3">
        <f t="shared" si="467"/>
        <v>6.25</v>
      </c>
      <c r="D2557" s="4">
        <f t="shared" si="459"/>
        <v>62.5</v>
      </c>
      <c r="E2557" s="4">
        <f t="shared" si="460"/>
        <v>471.46000000000004</v>
      </c>
      <c r="F2557">
        <f t="shared" si="462"/>
        <v>56159.683985666663</v>
      </c>
      <c r="H2557" s="3"/>
      <c r="J2557" s="3">
        <f t="shared" si="461"/>
        <v>491.46</v>
      </c>
      <c r="K2557" s="3">
        <f t="shared" si="463"/>
        <v>58553.501318999988</v>
      </c>
      <c r="M2557" s="3">
        <f t="shared" si="468"/>
        <v>2393.8173333333252</v>
      </c>
      <c r="N2557">
        <f t="shared" si="464"/>
        <v>2393.8173333333252</v>
      </c>
      <c r="O2557">
        <f t="shared" si="465"/>
        <v>0</v>
      </c>
    </row>
    <row r="2558" spans="1:15" x14ac:dyDescent="0.25">
      <c r="A2558" s="3">
        <v>23.98</v>
      </c>
      <c r="B2558" s="3">
        <f t="shared" si="466"/>
        <v>28.98</v>
      </c>
      <c r="C2558" s="3">
        <f t="shared" si="467"/>
        <v>6.25</v>
      </c>
      <c r="D2558" s="4">
        <f t="shared" si="459"/>
        <v>62.5</v>
      </c>
      <c r="E2558" s="4">
        <f t="shared" si="460"/>
        <v>471.64</v>
      </c>
      <c r="F2558">
        <f t="shared" si="462"/>
        <v>56222.318542666668</v>
      </c>
      <c r="H2558" s="3"/>
      <c r="J2558" s="3">
        <f t="shared" si="461"/>
        <v>491.64</v>
      </c>
      <c r="K2558" s="3">
        <f t="shared" si="463"/>
        <v>58619.618375999999</v>
      </c>
      <c r="M2558" s="3">
        <f t="shared" si="468"/>
        <v>2397.2998333333308</v>
      </c>
      <c r="N2558">
        <f t="shared" si="464"/>
        <v>2397.2998333333308</v>
      </c>
      <c r="O2558">
        <f t="shared" si="465"/>
        <v>0</v>
      </c>
    </row>
    <row r="2559" spans="1:15" x14ac:dyDescent="0.25">
      <c r="A2559" s="3">
        <v>23.99</v>
      </c>
      <c r="B2559" s="3">
        <f t="shared" si="466"/>
        <v>28.99</v>
      </c>
      <c r="C2559" s="3">
        <f t="shared" si="467"/>
        <v>6.25</v>
      </c>
      <c r="D2559" s="4">
        <f t="shared" si="459"/>
        <v>62.5</v>
      </c>
      <c r="E2559" s="4">
        <f t="shared" si="460"/>
        <v>471.81999999999994</v>
      </c>
      <c r="F2559">
        <f t="shared" si="462"/>
        <v>56285.000263666654</v>
      </c>
      <c r="H2559" s="3"/>
      <c r="J2559" s="3">
        <f t="shared" si="461"/>
        <v>491.82</v>
      </c>
      <c r="K2559" s="3">
        <f t="shared" si="463"/>
        <v>58685.784596999991</v>
      </c>
      <c r="M2559" s="3">
        <f t="shared" si="468"/>
        <v>2400.7843333333367</v>
      </c>
      <c r="N2559">
        <f t="shared" si="464"/>
        <v>2400.7843333333367</v>
      </c>
      <c r="O2559">
        <f t="shared" si="465"/>
        <v>0</v>
      </c>
    </row>
    <row r="2560" spans="1:15" x14ac:dyDescent="0.25">
      <c r="A2560" s="3">
        <v>24</v>
      </c>
      <c r="B2560" s="3">
        <f t="shared" si="466"/>
        <v>29</v>
      </c>
      <c r="C2560" s="3">
        <f t="shared" si="467"/>
        <v>6.25</v>
      </c>
      <c r="D2560" s="4">
        <f t="shared" si="459"/>
        <v>62.5</v>
      </c>
      <c r="E2560" s="4">
        <f t="shared" si="460"/>
        <v>472</v>
      </c>
      <c r="F2560">
        <f t="shared" si="462"/>
        <v>56347.729166666664</v>
      </c>
      <c r="H2560" s="3"/>
      <c r="J2560" s="3">
        <f t="shared" si="461"/>
        <v>492</v>
      </c>
      <c r="K2560" s="3">
        <f t="shared" si="463"/>
        <v>58752</v>
      </c>
      <c r="M2560" s="3">
        <f t="shared" si="468"/>
        <v>2404.2708333333358</v>
      </c>
      <c r="N2560">
        <f t="shared" si="464"/>
        <v>2404.2708333333358</v>
      </c>
      <c r="O2560">
        <f t="shared" si="465"/>
        <v>0</v>
      </c>
    </row>
    <row r="2561" spans="1:15" x14ac:dyDescent="0.25">
      <c r="A2561" s="3">
        <v>24.01</v>
      </c>
      <c r="B2561" s="3">
        <f t="shared" si="466"/>
        <v>29.01</v>
      </c>
      <c r="C2561" s="3">
        <f t="shared" si="467"/>
        <v>6.25</v>
      </c>
      <c r="D2561" s="4">
        <f t="shared" si="459"/>
        <v>62.5</v>
      </c>
      <c r="E2561" s="4">
        <f t="shared" si="460"/>
        <v>472.18000000000006</v>
      </c>
      <c r="F2561">
        <f t="shared" si="462"/>
        <v>56410.505269666683</v>
      </c>
      <c r="H2561" s="3"/>
      <c r="J2561" s="3">
        <f t="shared" si="461"/>
        <v>492.18</v>
      </c>
      <c r="K2561" s="3">
        <f t="shared" si="463"/>
        <v>58818.264603000003</v>
      </c>
      <c r="M2561" s="3">
        <f t="shared" si="468"/>
        <v>2407.7593333333207</v>
      </c>
      <c r="N2561">
        <f t="shared" si="464"/>
        <v>2407.7593333333207</v>
      </c>
      <c r="O2561">
        <f t="shared" si="465"/>
        <v>0</v>
      </c>
    </row>
    <row r="2562" spans="1:15" x14ac:dyDescent="0.25">
      <c r="A2562" s="3">
        <v>24.02</v>
      </c>
      <c r="B2562" s="3">
        <f t="shared" si="466"/>
        <v>29.02</v>
      </c>
      <c r="C2562" s="3">
        <f t="shared" si="467"/>
        <v>6.25</v>
      </c>
      <c r="D2562" s="4">
        <f t="shared" si="459"/>
        <v>62.5</v>
      </c>
      <c r="E2562" s="4">
        <f t="shared" si="460"/>
        <v>472.36</v>
      </c>
      <c r="F2562">
        <f t="shared" si="462"/>
        <v>56473.328590666672</v>
      </c>
      <c r="H2562" s="3"/>
      <c r="J2562" s="3">
        <f t="shared" si="461"/>
        <v>492.36</v>
      </c>
      <c r="K2562" s="3">
        <f t="shared" si="463"/>
        <v>58884.578424000007</v>
      </c>
      <c r="M2562" s="3">
        <f t="shared" si="468"/>
        <v>2411.2498333333351</v>
      </c>
      <c r="N2562">
        <f t="shared" si="464"/>
        <v>2411.2498333333351</v>
      </c>
      <c r="O2562">
        <f t="shared" si="465"/>
        <v>0</v>
      </c>
    </row>
    <row r="2563" spans="1:15" x14ac:dyDescent="0.25">
      <c r="A2563" s="3">
        <v>24.03</v>
      </c>
      <c r="B2563" s="3">
        <f t="shared" si="466"/>
        <v>29.03</v>
      </c>
      <c r="C2563" s="3">
        <f t="shared" si="467"/>
        <v>6.25</v>
      </c>
      <c r="D2563" s="4">
        <f t="shared" si="459"/>
        <v>62.5</v>
      </c>
      <c r="E2563" s="4">
        <f t="shared" si="460"/>
        <v>472.53999999999996</v>
      </c>
      <c r="F2563">
        <f t="shared" si="462"/>
        <v>56536.199147666666</v>
      </c>
      <c r="H2563" s="3"/>
      <c r="J2563" s="3">
        <f t="shared" si="461"/>
        <v>492.54</v>
      </c>
      <c r="K2563" s="3">
        <f t="shared" si="463"/>
        <v>58950.941481000002</v>
      </c>
      <c r="M2563" s="3">
        <f t="shared" si="468"/>
        <v>2414.7423333333354</v>
      </c>
      <c r="N2563">
        <f t="shared" si="464"/>
        <v>2414.7423333333354</v>
      </c>
      <c r="O2563">
        <f t="shared" si="465"/>
        <v>0</v>
      </c>
    </row>
    <row r="2564" spans="1:15" x14ac:dyDescent="0.25">
      <c r="A2564" s="3">
        <v>24.04</v>
      </c>
      <c r="B2564" s="3">
        <f t="shared" si="466"/>
        <v>29.04</v>
      </c>
      <c r="C2564" s="3">
        <f t="shared" si="467"/>
        <v>6.25</v>
      </c>
      <c r="D2564" s="4">
        <f t="shared" si="459"/>
        <v>62.5</v>
      </c>
      <c r="E2564" s="4">
        <f t="shared" si="460"/>
        <v>472.72</v>
      </c>
      <c r="F2564">
        <f t="shared" si="462"/>
        <v>56599.116958666666</v>
      </c>
      <c r="H2564" s="3"/>
      <c r="J2564" s="3">
        <f t="shared" si="461"/>
        <v>492.71999999999997</v>
      </c>
      <c r="K2564" s="3">
        <f t="shared" si="463"/>
        <v>59017.353791999994</v>
      </c>
      <c r="M2564" s="3">
        <f t="shared" si="468"/>
        <v>2418.2368333333288</v>
      </c>
      <c r="N2564">
        <f t="shared" si="464"/>
        <v>2418.2368333333288</v>
      </c>
      <c r="O2564">
        <f t="shared" si="465"/>
        <v>0</v>
      </c>
    </row>
    <row r="2565" spans="1:15" x14ac:dyDescent="0.25">
      <c r="A2565" s="3">
        <v>24.05</v>
      </c>
      <c r="B2565" s="3">
        <f t="shared" si="466"/>
        <v>29.05</v>
      </c>
      <c r="C2565" s="3">
        <f t="shared" si="467"/>
        <v>6.25</v>
      </c>
      <c r="D2565" s="4">
        <f t="shared" si="459"/>
        <v>62.5</v>
      </c>
      <c r="E2565" s="4">
        <f t="shared" si="460"/>
        <v>472.9</v>
      </c>
      <c r="F2565">
        <f t="shared" si="462"/>
        <v>56662.082041666668</v>
      </c>
      <c r="H2565" s="3"/>
      <c r="J2565" s="3">
        <f t="shared" si="461"/>
        <v>492.90000000000003</v>
      </c>
      <c r="K2565" s="3">
        <f t="shared" si="463"/>
        <v>59083.815375000006</v>
      </c>
      <c r="M2565" s="3">
        <f t="shared" si="468"/>
        <v>2421.7333333333372</v>
      </c>
      <c r="N2565">
        <f t="shared" si="464"/>
        <v>2421.7333333333372</v>
      </c>
      <c r="O2565">
        <f t="shared" si="465"/>
        <v>0</v>
      </c>
    </row>
    <row r="2566" spans="1:15" x14ac:dyDescent="0.25">
      <c r="A2566" s="3">
        <v>24.06</v>
      </c>
      <c r="B2566" s="3">
        <f t="shared" si="466"/>
        <v>29.06</v>
      </c>
      <c r="C2566" s="3">
        <f t="shared" si="467"/>
        <v>6.25</v>
      </c>
      <c r="D2566" s="4">
        <f t="shared" si="459"/>
        <v>62.5</v>
      </c>
      <c r="E2566" s="4">
        <f t="shared" si="460"/>
        <v>473.07999999999993</v>
      </c>
      <c r="F2566">
        <f t="shared" si="462"/>
        <v>56725.094414666659</v>
      </c>
      <c r="H2566" s="3"/>
      <c r="J2566" s="3">
        <f t="shared" si="461"/>
        <v>493.08</v>
      </c>
      <c r="K2566" s="3">
        <f t="shared" si="463"/>
        <v>59150.326247999983</v>
      </c>
      <c r="M2566" s="3">
        <f t="shared" si="468"/>
        <v>2425.2318333333242</v>
      </c>
      <c r="N2566">
        <f t="shared" si="464"/>
        <v>2425.2318333333242</v>
      </c>
      <c r="O2566">
        <f t="shared" si="465"/>
        <v>0</v>
      </c>
    </row>
    <row r="2567" spans="1:15" x14ac:dyDescent="0.25">
      <c r="A2567" s="3">
        <v>24.07</v>
      </c>
      <c r="B2567" s="3">
        <f t="shared" si="466"/>
        <v>29.07</v>
      </c>
      <c r="C2567" s="3">
        <f t="shared" si="467"/>
        <v>6.25</v>
      </c>
      <c r="D2567" s="4">
        <f t="shared" si="459"/>
        <v>62.5</v>
      </c>
      <c r="E2567" s="4">
        <f t="shared" si="460"/>
        <v>473.26</v>
      </c>
      <c r="F2567">
        <f t="shared" si="462"/>
        <v>56788.154095666665</v>
      </c>
      <c r="H2567" s="3"/>
      <c r="J2567" s="3">
        <f t="shared" si="461"/>
        <v>493.26</v>
      </c>
      <c r="K2567" s="3">
        <f t="shared" si="463"/>
        <v>59216.886428999998</v>
      </c>
      <c r="M2567" s="3">
        <f t="shared" si="468"/>
        <v>2428.7323333333334</v>
      </c>
      <c r="N2567">
        <f t="shared" si="464"/>
        <v>2428.7323333333334</v>
      </c>
      <c r="O2567">
        <f t="shared" si="465"/>
        <v>0</v>
      </c>
    </row>
    <row r="2568" spans="1:15" x14ac:dyDescent="0.25">
      <c r="A2568" s="3">
        <v>24.08</v>
      </c>
      <c r="B2568" s="3">
        <f t="shared" si="466"/>
        <v>29.08</v>
      </c>
      <c r="C2568" s="3">
        <f t="shared" si="467"/>
        <v>6.25</v>
      </c>
      <c r="D2568" s="4">
        <f t="shared" si="459"/>
        <v>62.5</v>
      </c>
      <c r="E2568" s="4">
        <f t="shared" si="460"/>
        <v>473.43999999999994</v>
      </c>
      <c r="F2568">
        <f t="shared" si="462"/>
        <v>56851.261102666656</v>
      </c>
      <c r="H2568" s="3"/>
      <c r="J2568" s="3">
        <f t="shared" si="461"/>
        <v>493.43999999999994</v>
      </c>
      <c r="K2568" s="3">
        <f t="shared" si="463"/>
        <v>59283.495935999985</v>
      </c>
      <c r="M2568" s="3">
        <f t="shared" si="468"/>
        <v>2432.2348333333284</v>
      </c>
      <c r="N2568">
        <f t="shared" si="464"/>
        <v>2432.2348333333284</v>
      </c>
      <c r="O2568">
        <f t="shared" si="465"/>
        <v>0</v>
      </c>
    </row>
    <row r="2569" spans="1:15" x14ac:dyDescent="0.25">
      <c r="A2569" s="3">
        <v>24.09</v>
      </c>
      <c r="B2569" s="3">
        <f t="shared" si="466"/>
        <v>29.09</v>
      </c>
      <c r="C2569" s="3">
        <f t="shared" si="467"/>
        <v>6.25</v>
      </c>
      <c r="D2569" s="4">
        <f t="shared" si="459"/>
        <v>62.5</v>
      </c>
      <c r="E2569" s="4">
        <f t="shared" si="460"/>
        <v>473.62</v>
      </c>
      <c r="F2569">
        <f t="shared" si="462"/>
        <v>56914.415453666661</v>
      </c>
      <c r="H2569" s="3"/>
      <c r="J2569" s="3">
        <f t="shared" si="461"/>
        <v>493.62</v>
      </c>
      <c r="K2569" s="3">
        <f t="shared" si="463"/>
        <v>59350.154787000007</v>
      </c>
      <c r="M2569" s="3">
        <f t="shared" si="468"/>
        <v>2435.7393333333457</v>
      </c>
      <c r="N2569">
        <f t="shared" si="464"/>
        <v>2435.7393333333457</v>
      </c>
      <c r="O2569">
        <f t="shared" si="465"/>
        <v>0</v>
      </c>
    </row>
    <row r="2570" spans="1:15" x14ac:dyDescent="0.25">
      <c r="A2570" s="3">
        <v>24.1</v>
      </c>
      <c r="B2570" s="3">
        <f t="shared" si="466"/>
        <v>29.1</v>
      </c>
      <c r="C2570" s="3">
        <f t="shared" si="467"/>
        <v>6.25</v>
      </c>
      <c r="D2570" s="4">
        <f t="shared" si="459"/>
        <v>62.5</v>
      </c>
      <c r="E2570" s="4">
        <f t="shared" si="460"/>
        <v>473.80000000000007</v>
      </c>
      <c r="F2570">
        <f t="shared" si="462"/>
        <v>56977.617166666678</v>
      </c>
      <c r="H2570" s="3"/>
      <c r="J2570" s="3">
        <f t="shared" si="461"/>
        <v>493.8</v>
      </c>
      <c r="K2570" s="3">
        <f t="shared" si="463"/>
        <v>59416.863000000012</v>
      </c>
      <c r="M2570" s="3">
        <f t="shared" si="468"/>
        <v>2439.2458333333343</v>
      </c>
      <c r="N2570">
        <f t="shared" si="464"/>
        <v>2439.2458333333343</v>
      </c>
      <c r="O2570">
        <f t="shared" si="465"/>
        <v>0</v>
      </c>
    </row>
    <row r="2571" spans="1:15" x14ac:dyDescent="0.25">
      <c r="A2571" s="3">
        <v>24.11</v>
      </c>
      <c r="B2571" s="3">
        <f t="shared" si="466"/>
        <v>29.11</v>
      </c>
      <c r="C2571" s="3">
        <f t="shared" si="467"/>
        <v>6.25</v>
      </c>
      <c r="D2571" s="4">
        <f t="shared" si="459"/>
        <v>62.5</v>
      </c>
      <c r="E2571" s="4">
        <f t="shared" si="460"/>
        <v>473.98</v>
      </c>
      <c r="F2571">
        <f t="shared" si="462"/>
        <v>57040.866259666669</v>
      </c>
      <c r="H2571" s="3"/>
      <c r="J2571" s="3">
        <f t="shared" si="461"/>
        <v>493.98</v>
      </c>
      <c r="K2571" s="3">
        <f t="shared" si="463"/>
        <v>59483.620593</v>
      </c>
      <c r="M2571" s="3">
        <f t="shared" si="468"/>
        <v>2442.7543333333306</v>
      </c>
      <c r="N2571">
        <f t="shared" si="464"/>
        <v>2442.7543333333306</v>
      </c>
      <c r="O2571">
        <f t="shared" si="465"/>
        <v>0</v>
      </c>
    </row>
    <row r="2572" spans="1:15" x14ac:dyDescent="0.25">
      <c r="A2572" s="3">
        <v>24.12</v>
      </c>
      <c r="B2572" s="3">
        <f t="shared" si="466"/>
        <v>29.12</v>
      </c>
      <c r="C2572" s="3">
        <f t="shared" si="467"/>
        <v>6.25</v>
      </c>
      <c r="D2572" s="4">
        <f t="shared" si="459"/>
        <v>62.5</v>
      </c>
      <c r="E2572" s="4">
        <f t="shared" si="460"/>
        <v>474.15999999999997</v>
      </c>
      <c r="F2572">
        <f t="shared" si="462"/>
        <v>57104.162750666663</v>
      </c>
      <c r="H2572" s="3"/>
      <c r="J2572" s="3">
        <f t="shared" si="461"/>
        <v>494.16</v>
      </c>
      <c r="K2572" s="3">
        <f t="shared" si="463"/>
        <v>59550.427584000005</v>
      </c>
      <c r="M2572" s="3">
        <f t="shared" si="468"/>
        <v>2446.2648333333418</v>
      </c>
      <c r="N2572">
        <f t="shared" si="464"/>
        <v>2446.2648333333418</v>
      </c>
      <c r="O2572">
        <f t="shared" si="465"/>
        <v>0</v>
      </c>
    </row>
    <row r="2573" spans="1:15" x14ac:dyDescent="0.25">
      <c r="A2573" s="3">
        <v>24.13</v>
      </c>
      <c r="B2573" s="3">
        <f t="shared" si="466"/>
        <v>29.13</v>
      </c>
      <c r="C2573" s="3">
        <f t="shared" si="467"/>
        <v>6.25</v>
      </c>
      <c r="D2573" s="4">
        <f t="shared" si="459"/>
        <v>62.5</v>
      </c>
      <c r="E2573" s="4">
        <f t="shared" si="460"/>
        <v>474.34000000000003</v>
      </c>
      <c r="F2573">
        <f t="shared" si="462"/>
        <v>57167.506657666658</v>
      </c>
      <c r="H2573" s="3"/>
      <c r="J2573" s="3">
        <f t="shared" si="461"/>
        <v>494.34</v>
      </c>
      <c r="K2573" s="3">
        <f t="shared" si="463"/>
        <v>59617.283990999989</v>
      </c>
      <c r="M2573" s="3">
        <f t="shared" si="468"/>
        <v>2449.7773333333316</v>
      </c>
      <c r="N2573">
        <f t="shared" si="464"/>
        <v>2449.7773333333316</v>
      </c>
      <c r="O2573">
        <f t="shared" si="465"/>
        <v>0</v>
      </c>
    </row>
    <row r="2574" spans="1:15" x14ac:dyDescent="0.25">
      <c r="A2574" s="3">
        <v>24.14</v>
      </c>
      <c r="B2574" s="3">
        <f t="shared" si="466"/>
        <v>29.14</v>
      </c>
      <c r="C2574" s="3">
        <f t="shared" si="467"/>
        <v>6.25</v>
      </c>
      <c r="D2574" s="4">
        <f t="shared" si="459"/>
        <v>62.5</v>
      </c>
      <c r="E2574" s="4">
        <f t="shared" si="460"/>
        <v>474.52</v>
      </c>
      <c r="F2574">
        <f t="shared" si="462"/>
        <v>57230.897998666667</v>
      </c>
      <c r="H2574" s="3"/>
      <c r="J2574" s="3">
        <f t="shared" si="461"/>
        <v>494.52</v>
      </c>
      <c r="K2574" s="3">
        <f t="shared" si="463"/>
        <v>59684.189832000004</v>
      </c>
      <c r="M2574" s="3">
        <f t="shared" si="468"/>
        <v>2453.2918333333364</v>
      </c>
      <c r="N2574">
        <f t="shared" si="464"/>
        <v>2453.2918333333364</v>
      </c>
      <c r="O2574">
        <f t="shared" si="465"/>
        <v>0</v>
      </c>
    </row>
    <row r="2575" spans="1:15" x14ac:dyDescent="0.25">
      <c r="A2575" s="3">
        <v>24.15</v>
      </c>
      <c r="B2575" s="3">
        <f t="shared" si="466"/>
        <v>29.15</v>
      </c>
      <c r="C2575" s="3">
        <f t="shared" si="467"/>
        <v>6.25</v>
      </c>
      <c r="D2575" s="4">
        <f t="shared" si="459"/>
        <v>62.5</v>
      </c>
      <c r="E2575" s="4">
        <f t="shared" si="460"/>
        <v>474.69999999999993</v>
      </c>
      <c r="F2575">
        <f t="shared" si="462"/>
        <v>57294.336791666654</v>
      </c>
      <c r="H2575" s="3"/>
      <c r="J2575" s="3">
        <f t="shared" si="461"/>
        <v>494.7</v>
      </c>
      <c r="K2575" s="3">
        <f t="shared" si="463"/>
        <v>59751.145124999995</v>
      </c>
      <c r="M2575" s="3">
        <f t="shared" si="468"/>
        <v>2456.8083333333416</v>
      </c>
      <c r="N2575">
        <f t="shared" si="464"/>
        <v>2456.8083333333416</v>
      </c>
      <c r="O2575">
        <f t="shared" si="465"/>
        <v>0</v>
      </c>
    </row>
    <row r="2576" spans="1:15" x14ac:dyDescent="0.25">
      <c r="A2576" s="3">
        <v>24.16</v>
      </c>
      <c r="B2576" s="3">
        <f t="shared" si="466"/>
        <v>29.16</v>
      </c>
      <c r="C2576" s="3">
        <f t="shared" si="467"/>
        <v>6.25</v>
      </c>
      <c r="D2576" s="4">
        <f t="shared" si="459"/>
        <v>62.5</v>
      </c>
      <c r="E2576" s="4">
        <f t="shared" si="460"/>
        <v>474.88</v>
      </c>
      <c r="F2576">
        <f t="shared" si="462"/>
        <v>57357.823054666667</v>
      </c>
      <c r="H2576" s="3"/>
      <c r="J2576" s="3">
        <f t="shared" si="461"/>
        <v>494.88</v>
      </c>
      <c r="K2576" s="3">
        <f t="shared" si="463"/>
        <v>59818.149888</v>
      </c>
      <c r="M2576" s="3">
        <f t="shared" si="468"/>
        <v>2460.3268333333326</v>
      </c>
      <c r="N2576">
        <f t="shared" si="464"/>
        <v>2460.3268333333326</v>
      </c>
      <c r="O2576">
        <f t="shared" si="465"/>
        <v>0</v>
      </c>
    </row>
    <row r="2577" spans="1:15" x14ac:dyDescent="0.25">
      <c r="A2577" s="3">
        <v>24.17</v>
      </c>
      <c r="B2577" s="3">
        <f t="shared" si="466"/>
        <v>29.17</v>
      </c>
      <c r="C2577" s="3">
        <f t="shared" si="467"/>
        <v>6.25</v>
      </c>
      <c r="D2577" s="4">
        <f t="shared" si="459"/>
        <v>62.5</v>
      </c>
      <c r="E2577" s="4">
        <f t="shared" si="460"/>
        <v>475.06000000000006</v>
      </c>
      <c r="F2577">
        <f t="shared" si="462"/>
        <v>57421.356805666677</v>
      </c>
      <c r="H2577" s="3"/>
      <c r="J2577" s="3">
        <f t="shared" si="461"/>
        <v>495.06000000000006</v>
      </c>
      <c r="K2577" s="3">
        <f t="shared" si="463"/>
        <v>59885.204139000016</v>
      </c>
      <c r="M2577" s="3">
        <f t="shared" si="468"/>
        <v>2463.8473333333386</v>
      </c>
      <c r="N2577">
        <f t="shared" si="464"/>
        <v>2463.8473333333386</v>
      </c>
      <c r="O2577">
        <f t="shared" si="465"/>
        <v>0</v>
      </c>
    </row>
    <row r="2578" spans="1:15" x14ac:dyDescent="0.25">
      <c r="A2578" s="3">
        <v>24.18</v>
      </c>
      <c r="B2578" s="3">
        <f t="shared" si="466"/>
        <v>29.18</v>
      </c>
      <c r="C2578" s="3">
        <f t="shared" si="467"/>
        <v>6.25</v>
      </c>
      <c r="D2578" s="4">
        <f t="shared" si="459"/>
        <v>62.5</v>
      </c>
      <c r="E2578" s="4">
        <f t="shared" si="460"/>
        <v>475.24</v>
      </c>
      <c r="F2578">
        <f t="shared" si="462"/>
        <v>57484.938062666661</v>
      </c>
      <c r="H2578" s="3"/>
      <c r="J2578" s="3">
        <f t="shared" si="461"/>
        <v>495.24</v>
      </c>
      <c r="K2578" s="3">
        <f t="shared" si="463"/>
        <v>59952.307895999998</v>
      </c>
      <c r="M2578" s="3">
        <f t="shared" si="468"/>
        <v>2467.3698333333377</v>
      </c>
      <c r="N2578">
        <f t="shared" si="464"/>
        <v>2467.3698333333377</v>
      </c>
      <c r="O2578">
        <f t="shared" si="465"/>
        <v>0</v>
      </c>
    </row>
    <row r="2579" spans="1:15" x14ac:dyDescent="0.25">
      <c r="A2579" s="3">
        <v>24.19</v>
      </c>
      <c r="B2579" s="3">
        <f t="shared" si="466"/>
        <v>29.19</v>
      </c>
      <c r="C2579" s="3">
        <f t="shared" si="467"/>
        <v>6.25</v>
      </c>
      <c r="D2579" s="4">
        <f t="shared" si="459"/>
        <v>62.5</v>
      </c>
      <c r="E2579" s="4">
        <f t="shared" si="460"/>
        <v>475.42000000000007</v>
      </c>
      <c r="F2579">
        <f t="shared" si="462"/>
        <v>57548.566843666675</v>
      </c>
      <c r="H2579" s="3"/>
      <c r="J2579" s="3">
        <f t="shared" si="461"/>
        <v>495.42</v>
      </c>
      <c r="K2579" s="3">
        <f t="shared" si="463"/>
        <v>60019.461177000005</v>
      </c>
      <c r="M2579" s="3">
        <f t="shared" si="468"/>
        <v>2470.89433333333</v>
      </c>
      <c r="N2579">
        <f t="shared" si="464"/>
        <v>2470.89433333333</v>
      </c>
      <c r="O2579">
        <f t="shared" si="465"/>
        <v>0</v>
      </c>
    </row>
    <row r="2580" spans="1:15" x14ac:dyDescent="0.25">
      <c r="A2580" s="3">
        <v>24.2</v>
      </c>
      <c r="B2580" s="3">
        <f t="shared" si="466"/>
        <v>29.2</v>
      </c>
      <c r="C2580" s="3">
        <f t="shared" si="467"/>
        <v>6.25</v>
      </c>
      <c r="D2580" s="4">
        <f t="shared" si="459"/>
        <v>62.5</v>
      </c>
      <c r="E2580" s="4">
        <f t="shared" si="460"/>
        <v>475.6</v>
      </c>
      <c r="F2580">
        <f t="shared" si="462"/>
        <v>57612.243166666667</v>
      </c>
      <c r="H2580" s="3"/>
      <c r="J2580" s="3">
        <f t="shared" si="461"/>
        <v>495.59999999999997</v>
      </c>
      <c r="K2580" s="3">
        <f t="shared" si="463"/>
        <v>60086.66399999999</v>
      </c>
      <c r="M2580" s="3">
        <f t="shared" si="468"/>
        <v>2474.4208333333227</v>
      </c>
      <c r="N2580">
        <f t="shared" si="464"/>
        <v>2474.4208333333227</v>
      </c>
      <c r="O2580">
        <f t="shared" si="465"/>
        <v>0</v>
      </c>
    </row>
    <row r="2581" spans="1:15" x14ac:dyDescent="0.25">
      <c r="A2581" s="3">
        <v>24.21</v>
      </c>
      <c r="B2581" s="3">
        <f t="shared" si="466"/>
        <v>29.21</v>
      </c>
      <c r="C2581" s="3">
        <f t="shared" si="467"/>
        <v>6.25</v>
      </c>
      <c r="D2581" s="4">
        <f t="shared" si="459"/>
        <v>62.5</v>
      </c>
      <c r="E2581" s="4">
        <f t="shared" si="460"/>
        <v>475.78</v>
      </c>
      <c r="F2581">
        <f t="shared" si="462"/>
        <v>57675.967049666666</v>
      </c>
      <c r="H2581" s="3"/>
      <c r="J2581" s="3">
        <f t="shared" si="461"/>
        <v>495.78000000000003</v>
      </c>
      <c r="K2581" s="3">
        <f t="shared" si="463"/>
        <v>60153.916383000018</v>
      </c>
      <c r="M2581" s="3">
        <f t="shared" si="468"/>
        <v>2477.9493333333521</v>
      </c>
      <c r="N2581">
        <f t="shared" si="464"/>
        <v>2477.9493333333521</v>
      </c>
      <c r="O2581">
        <f t="shared" si="465"/>
        <v>0</v>
      </c>
    </row>
    <row r="2582" spans="1:15" x14ac:dyDescent="0.25">
      <c r="A2582" s="3">
        <v>24.22</v>
      </c>
      <c r="B2582" s="3">
        <f t="shared" si="466"/>
        <v>29.22</v>
      </c>
      <c r="C2582" s="3">
        <f t="shared" si="467"/>
        <v>6.25</v>
      </c>
      <c r="D2582" s="4">
        <f t="shared" si="459"/>
        <v>62.5</v>
      </c>
      <c r="E2582" s="4">
        <f t="shared" si="460"/>
        <v>475.96000000000004</v>
      </c>
      <c r="F2582">
        <f t="shared" si="462"/>
        <v>57739.73851066667</v>
      </c>
      <c r="H2582" s="3"/>
      <c r="J2582" s="3">
        <f t="shared" si="461"/>
        <v>495.96</v>
      </c>
      <c r="K2582" s="3">
        <f t="shared" si="463"/>
        <v>60221.218343999994</v>
      </c>
      <c r="M2582" s="3">
        <f t="shared" si="468"/>
        <v>2481.4798333333238</v>
      </c>
      <c r="N2582">
        <f t="shared" si="464"/>
        <v>2481.4798333333238</v>
      </c>
      <c r="O2582">
        <f t="shared" si="465"/>
        <v>0</v>
      </c>
    </row>
    <row r="2583" spans="1:15" x14ac:dyDescent="0.25">
      <c r="A2583" s="3">
        <v>24.23</v>
      </c>
      <c r="B2583" s="3">
        <f t="shared" si="466"/>
        <v>29.23</v>
      </c>
      <c r="C2583" s="3">
        <f t="shared" si="467"/>
        <v>6.25</v>
      </c>
      <c r="D2583" s="4">
        <f t="shared" si="459"/>
        <v>62.5</v>
      </c>
      <c r="E2583" s="4">
        <f t="shared" si="460"/>
        <v>476.14</v>
      </c>
      <c r="F2583">
        <f t="shared" si="462"/>
        <v>57803.55756766667</v>
      </c>
      <c r="H2583" s="3"/>
      <c r="J2583" s="3">
        <f t="shared" si="461"/>
        <v>496.14</v>
      </c>
      <c r="K2583" s="3">
        <f t="shared" si="463"/>
        <v>60288.569900999995</v>
      </c>
      <c r="M2583" s="3">
        <f t="shared" si="468"/>
        <v>2485.0123333333249</v>
      </c>
      <c r="N2583">
        <f t="shared" si="464"/>
        <v>2485.0123333333249</v>
      </c>
      <c r="O2583">
        <f t="shared" si="465"/>
        <v>0</v>
      </c>
    </row>
    <row r="2584" spans="1:15" x14ac:dyDescent="0.25">
      <c r="A2584" s="3">
        <v>24.24</v>
      </c>
      <c r="B2584" s="3">
        <f t="shared" si="466"/>
        <v>29.24</v>
      </c>
      <c r="C2584" s="3">
        <f t="shared" si="467"/>
        <v>6.25</v>
      </c>
      <c r="D2584" s="4">
        <f t="shared" si="459"/>
        <v>62.5</v>
      </c>
      <c r="E2584" s="4">
        <f t="shared" si="460"/>
        <v>476.31999999999994</v>
      </c>
      <c r="F2584">
        <f t="shared" si="462"/>
        <v>57867.424238666659</v>
      </c>
      <c r="H2584" s="3"/>
      <c r="J2584" s="3">
        <f t="shared" si="461"/>
        <v>496.32</v>
      </c>
      <c r="K2584" s="3">
        <f t="shared" si="463"/>
        <v>60355.971071999986</v>
      </c>
      <c r="M2584" s="3">
        <f t="shared" si="468"/>
        <v>2488.5468333333265</v>
      </c>
      <c r="N2584">
        <f t="shared" si="464"/>
        <v>2488.5468333333265</v>
      </c>
      <c r="O2584">
        <f t="shared" si="465"/>
        <v>0</v>
      </c>
    </row>
    <row r="2585" spans="1:15" x14ac:dyDescent="0.25">
      <c r="A2585" s="3">
        <v>24.25</v>
      </c>
      <c r="B2585" s="3">
        <f t="shared" si="466"/>
        <v>29.25</v>
      </c>
      <c r="C2585" s="3">
        <f t="shared" si="467"/>
        <v>6.25</v>
      </c>
      <c r="D2585" s="4">
        <f t="shared" si="459"/>
        <v>62.5</v>
      </c>
      <c r="E2585" s="4">
        <f t="shared" si="460"/>
        <v>476.5</v>
      </c>
      <c r="F2585">
        <f t="shared" si="462"/>
        <v>57931.338541666664</v>
      </c>
      <c r="H2585" s="3"/>
      <c r="J2585" s="3">
        <f t="shared" si="461"/>
        <v>496.5</v>
      </c>
      <c r="K2585" s="3">
        <f t="shared" si="463"/>
        <v>60423.421875</v>
      </c>
      <c r="M2585" s="3">
        <f t="shared" si="468"/>
        <v>2492.0833333333358</v>
      </c>
      <c r="N2585">
        <f t="shared" si="464"/>
        <v>2492.0833333333358</v>
      </c>
      <c r="O2585">
        <f t="shared" si="465"/>
        <v>0</v>
      </c>
    </row>
    <row r="2586" spans="1:15" x14ac:dyDescent="0.25">
      <c r="A2586" s="3">
        <v>24.26</v>
      </c>
      <c r="B2586" s="3">
        <f t="shared" si="466"/>
        <v>29.26</v>
      </c>
      <c r="C2586" s="3">
        <f t="shared" si="467"/>
        <v>6.25</v>
      </c>
      <c r="D2586" s="4">
        <f t="shared" si="459"/>
        <v>62.5</v>
      </c>
      <c r="E2586" s="4">
        <f t="shared" si="460"/>
        <v>476.68000000000006</v>
      </c>
      <c r="F2586">
        <f t="shared" si="462"/>
        <v>57995.300494666677</v>
      </c>
      <c r="H2586" s="3"/>
      <c r="J2586" s="3">
        <f t="shared" si="461"/>
        <v>496.68</v>
      </c>
      <c r="K2586" s="3">
        <f t="shared" si="463"/>
        <v>60490.922328000015</v>
      </c>
      <c r="M2586" s="3">
        <f t="shared" si="468"/>
        <v>2495.6218333333381</v>
      </c>
      <c r="N2586">
        <f t="shared" si="464"/>
        <v>2495.6218333333381</v>
      </c>
      <c r="O2586">
        <f t="shared" si="465"/>
        <v>0</v>
      </c>
    </row>
    <row r="2587" spans="1:15" x14ac:dyDescent="0.25">
      <c r="A2587" s="3">
        <v>24.27</v>
      </c>
      <c r="B2587" s="3">
        <f t="shared" si="466"/>
        <v>29.27</v>
      </c>
      <c r="C2587" s="3">
        <f t="shared" si="467"/>
        <v>6.25</v>
      </c>
      <c r="D2587" s="4">
        <f t="shared" si="459"/>
        <v>62.5</v>
      </c>
      <c r="E2587" s="4">
        <f t="shared" si="460"/>
        <v>476.86</v>
      </c>
      <c r="F2587">
        <f t="shared" si="462"/>
        <v>58059.310115666667</v>
      </c>
      <c r="H2587" s="3"/>
      <c r="J2587" s="3">
        <f t="shared" si="461"/>
        <v>496.86</v>
      </c>
      <c r="K2587" s="3">
        <f t="shared" si="463"/>
        <v>60558.472449000008</v>
      </c>
      <c r="M2587" s="3">
        <f t="shared" si="468"/>
        <v>2499.1623333333409</v>
      </c>
      <c r="N2587">
        <f t="shared" si="464"/>
        <v>2499.1623333333409</v>
      </c>
      <c r="O2587">
        <f t="shared" si="465"/>
        <v>0</v>
      </c>
    </row>
    <row r="2588" spans="1:15" x14ac:dyDescent="0.25">
      <c r="A2588" s="3">
        <v>24.28</v>
      </c>
      <c r="B2588" s="3">
        <f t="shared" si="466"/>
        <v>29.28</v>
      </c>
      <c r="C2588" s="3">
        <f t="shared" si="467"/>
        <v>6.25</v>
      </c>
      <c r="D2588" s="4">
        <f t="shared" si="459"/>
        <v>62.5</v>
      </c>
      <c r="E2588" s="4">
        <f t="shared" si="460"/>
        <v>477.03999999999996</v>
      </c>
      <c r="F2588">
        <f t="shared" si="462"/>
        <v>58123.36742266667</v>
      </c>
      <c r="H2588" s="3"/>
      <c r="J2588" s="3">
        <f t="shared" si="461"/>
        <v>497.04</v>
      </c>
      <c r="K2588" s="3">
        <f t="shared" si="463"/>
        <v>60626.072256000007</v>
      </c>
      <c r="M2588" s="3">
        <f t="shared" si="468"/>
        <v>2502.7048333333369</v>
      </c>
      <c r="N2588">
        <f t="shared" si="464"/>
        <v>2502.7048333333369</v>
      </c>
      <c r="O2588">
        <f t="shared" si="465"/>
        <v>0</v>
      </c>
    </row>
    <row r="2589" spans="1:15" x14ac:dyDescent="0.25">
      <c r="A2589" s="3">
        <v>24.29</v>
      </c>
      <c r="B2589" s="3">
        <f t="shared" si="466"/>
        <v>29.29</v>
      </c>
      <c r="C2589" s="3">
        <f t="shared" si="467"/>
        <v>6.25</v>
      </c>
      <c r="D2589" s="4">
        <f t="shared" si="459"/>
        <v>62.5</v>
      </c>
      <c r="E2589" s="4">
        <f t="shared" si="460"/>
        <v>477.22</v>
      </c>
      <c r="F2589">
        <f t="shared" si="462"/>
        <v>58187.47243366667</v>
      </c>
      <c r="H2589" s="3"/>
      <c r="J2589" s="3">
        <f t="shared" si="461"/>
        <v>497.21999999999997</v>
      </c>
      <c r="K2589" s="3">
        <f t="shared" si="463"/>
        <v>60693.721766999995</v>
      </c>
      <c r="M2589" s="3">
        <f t="shared" si="468"/>
        <v>2506.2493333333259</v>
      </c>
      <c r="N2589">
        <f t="shared" si="464"/>
        <v>2506.2493333333259</v>
      </c>
      <c r="O2589">
        <f t="shared" si="465"/>
        <v>0</v>
      </c>
    </row>
    <row r="2590" spans="1:15" x14ac:dyDescent="0.25">
      <c r="A2590" s="3">
        <v>24.3</v>
      </c>
      <c r="B2590" s="3">
        <f t="shared" si="466"/>
        <v>29.3</v>
      </c>
      <c r="C2590" s="3">
        <f t="shared" si="467"/>
        <v>6.25</v>
      </c>
      <c r="D2590" s="4">
        <f t="shared" si="459"/>
        <v>62.5</v>
      </c>
      <c r="E2590" s="4">
        <f t="shared" si="460"/>
        <v>477.4</v>
      </c>
      <c r="F2590">
        <f t="shared" si="462"/>
        <v>58251.625166666665</v>
      </c>
      <c r="H2590" s="3"/>
      <c r="J2590" s="3">
        <f t="shared" si="461"/>
        <v>497.40000000000003</v>
      </c>
      <c r="K2590" s="3">
        <f t="shared" si="463"/>
        <v>60761.421000000017</v>
      </c>
      <c r="M2590" s="3">
        <f t="shared" si="468"/>
        <v>2509.7958333333518</v>
      </c>
      <c r="N2590">
        <f t="shared" si="464"/>
        <v>2509.7958333333518</v>
      </c>
      <c r="O2590">
        <f t="shared" si="465"/>
        <v>0</v>
      </c>
    </row>
    <row r="2591" spans="1:15" x14ac:dyDescent="0.25">
      <c r="A2591" s="3">
        <v>24.31</v>
      </c>
      <c r="B2591" s="3">
        <f t="shared" si="466"/>
        <v>29.31</v>
      </c>
      <c r="C2591" s="3">
        <f t="shared" si="467"/>
        <v>6.25</v>
      </c>
      <c r="D2591" s="4">
        <f t="shared" si="459"/>
        <v>62.5</v>
      </c>
      <c r="E2591" s="4">
        <f t="shared" si="460"/>
        <v>477.57999999999993</v>
      </c>
      <c r="F2591">
        <f t="shared" si="462"/>
        <v>58315.825639666662</v>
      </c>
      <c r="H2591" s="3"/>
      <c r="J2591" s="3">
        <f t="shared" si="461"/>
        <v>497.58</v>
      </c>
      <c r="K2591" s="3">
        <f t="shared" si="463"/>
        <v>60829.169972999996</v>
      </c>
      <c r="M2591" s="3">
        <f t="shared" si="468"/>
        <v>2513.3443333333344</v>
      </c>
      <c r="N2591">
        <f t="shared" si="464"/>
        <v>2513.3443333333344</v>
      </c>
      <c r="O2591">
        <f t="shared" si="465"/>
        <v>0</v>
      </c>
    </row>
    <row r="2592" spans="1:15" x14ac:dyDescent="0.25">
      <c r="A2592" s="3">
        <v>24.32</v>
      </c>
      <c r="B2592" s="3">
        <f t="shared" si="466"/>
        <v>29.32</v>
      </c>
      <c r="C2592" s="3">
        <f t="shared" si="467"/>
        <v>6.25</v>
      </c>
      <c r="D2592" s="4">
        <f t="shared" si="459"/>
        <v>62.5</v>
      </c>
      <c r="E2592" s="4">
        <f t="shared" si="460"/>
        <v>477.76</v>
      </c>
      <c r="F2592">
        <f t="shared" si="462"/>
        <v>58380.073870666667</v>
      </c>
      <c r="H2592" s="3"/>
      <c r="J2592" s="3">
        <f t="shared" si="461"/>
        <v>497.76</v>
      </c>
      <c r="K2592" s="3">
        <f t="shared" si="463"/>
        <v>60896.968703999999</v>
      </c>
      <c r="M2592" s="3">
        <f t="shared" si="468"/>
        <v>2516.8948333333319</v>
      </c>
      <c r="N2592">
        <f t="shared" si="464"/>
        <v>2516.8948333333319</v>
      </c>
      <c r="O2592">
        <f t="shared" si="465"/>
        <v>0</v>
      </c>
    </row>
    <row r="2593" spans="1:15" x14ac:dyDescent="0.25">
      <c r="A2593" s="3">
        <v>24.33</v>
      </c>
      <c r="B2593" s="3">
        <f t="shared" si="466"/>
        <v>29.33</v>
      </c>
      <c r="C2593" s="3">
        <f t="shared" si="467"/>
        <v>6.25</v>
      </c>
      <c r="D2593" s="4">
        <f t="shared" ref="D2593:D2656" si="469">MAX(10*C2593,$G$13*C2593+$G$9-2*$G$11*(1+$G$12)^0.5)</f>
        <v>62.5</v>
      </c>
      <c r="E2593" s="4">
        <f t="shared" ref="E2593:E2656" si="470">MAX(10*B2593,$G$13*B2593+$G$9-2*$G$11*(1+$G$12)^0.5)</f>
        <v>477.93999999999994</v>
      </c>
      <c r="F2593">
        <f t="shared" si="462"/>
        <v>58444.36987766665</v>
      </c>
      <c r="H2593" s="3"/>
      <c r="J2593" s="3">
        <f t="shared" ref="J2593:J2656" si="471">$G$13*A2593+2*$G$11*(1+$G$12)^0.5</f>
        <v>497.93999999999994</v>
      </c>
      <c r="K2593" s="3">
        <f t="shared" si="463"/>
        <v>60964.817210999987</v>
      </c>
      <c r="M2593" s="3">
        <f t="shared" si="468"/>
        <v>2520.4473333333372</v>
      </c>
      <c r="N2593">
        <f t="shared" si="464"/>
        <v>2520.4473333333372</v>
      </c>
      <c r="O2593">
        <f t="shared" si="465"/>
        <v>0</v>
      </c>
    </row>
    <row r="2594" spans="1:15" x14ac:dyDescent="0.25">
      <c r="A2594" s="3">
        <v>24.34</v>
      </c>
      <c r="B2594" s="3">
        <f t="shared" si="466"/>
        <v>29.34</v>
      </c>
      <c r="C2594" s="3">
        <f t="shared" si="467"/>
        <v>6.25</v>
      </c>
      <c r="D2594" s="4">
        <f t="shared" si="469"/>
        <v>62.5</v>
      </c>
      <c r="E2594" s="4">
        <f t="shared" si="470"/>
        <v>478.12</v>
      </c>
      <c r="F2594">
        <f t="shared" ref="F2594:F2657" si="472">$I$158*C2594*(0.5*C2594+B2594-C2594)  +  (D2594-$I$158)*0.5*C2594*(C2594/3+B2594-C2594)  +  D2594*(B2594-C2594)*0.5*(B2594-C2594)  +  (E2594-D2594)*0.5*(B2594-C2594)*(B2594-C2594)/3</f>
        <v>58508.713678666667</v>
      </c>
      <c r="H2594" s="3"/>
      <c r="J2594" s="3">
        <f t="shared" si="471"/>
        <v>498.12</v>
      </c>
      <c r="K2594" s="3">
        <f t="shared" ref="K2594:K2657" si="473">$K$158*A2594*0.5*A2594  +  (J2594-$K$158)*0.5*A2594*A2594/3</f>
        <v>61032.715512000002</v>
      </c>
      <c r="M2594" s="3">
        <f t="shared" si="468"/>
        <v>2524.0018333333355</v>
      </c>
      <c r="N2594">
        <f t="shared" ref="N2594:N2657" si="474">ABS(M2594)</f>
        <v>2524.0018333333355</v>
      </c>
      <c r="O2594">
        <f t="shared" ref="O2594:O2657" si="475">IF(N2594=$N$3162,A2594,0)</f>
        <v>0</v>
      </c>
    </row>
    <row r="2595" spans="1:15" x14ac:dyDescent="0.25">
      <c r="A2595" s="3">
        <v>24.35</v>
      </c>
      <c r="B2595" s="3">
        <f t="shared" ref="B2595:B2658" si="476">$B$158+A2595</f>
        <v>29.35</v>
      </c>
      <c r="C2595" s="3">
        <f t="shared" ref="C2595:C2658" si="477">IF($F$158&gt;B2595,B2595,$F$158)</f>
        <v>6.25</v>
      </c>
      <c r="D2595" s="4">
        <f t="shared" si="469"/>
        <v>62.5</v>
      </c>
      <c r="E2595" s="4">
        <f t="shared" si="470"/>
        <v>478.30000000000007</v>
      </c>
      <c r="F2595">
        <f t="shared" si="472"/>
        <v>58573.105291666681</v>
      </c>
      <c r="H2595" s="3"/>
      <c r="J2595" s="3">
        <f t="shared" si="471"/>
        <v>498.3</v>
      </c>
      <c r="K2595" s="3">
        <f t="shared" si="473"/>
        <v>61100.663625000001</v>
      </c>
      <c r="M2595" s="3">
        <f t="shared" ref="M2595:M2658" si="478">K2595-F2595</f>
        <v>2527.5583333333198</v>
      </c>
      <c r="N2595">
        <f t="shared" si="474"/>
        <v>2527.5583333333198</v>
      </c>
      <c r="O2595">
        <f t="shared" si="475"/>
        <v>0</v>
      </c>
    </row>
    <row r="2596" spans="1:15" x14ac:dyDescent="0.25">
      <c r="A2596" s="3">
        <v>24.36</v>
      </c>
      <c r="B2596" s="3">
        <f t="shared" si="476"/>
        <v>29.36</v>
      </c>
      <c r="C2596" s="3">
        <f t="shared" si="477"/>
        <v>6.25</v>
      </c>
      <c r="D2596" s="4">
        <f t="shared" si="469"/>
        <v>62.5</v>
      </c>
      <c r="E2596" s="4">
        <f t="shared" si="470"/>
        <v>478.48</v>
      </c>
      <c r="F2596">
        <f t="shared" si="472"/>
        <v>58637.54473466667</v>
      </c>
      <c r="H2596" s="3"/>
      <c r="J2596" s="3">
        <f t="shared" si="471"/>
        <v>498.48</v>
      </c>
      <c r="K2596" s="3">
        <f t="shared" si="473"/>
        <v>61168.661567999996</v>
      </c>
      <c r="M2596" s="3">
        <f t="shared" si="478"/>
        <v>2531.1168333333262</v>
      </c>
      <c r="N2596">
        <f t="shared" si="474"/>
        <v>2531.1168333333262</v>
      </c>
      <c r="O2596">
        <f t="shared" si="475"/>
        <v>0</v>
      </c>
    </row>
    <row r="2597" spans="1:15" x14ac:dyDescent="0.25">
      <c r="A2597" s="3">
        <v>24.37</v>
      </c>
      <c r="B2597" s="3">
        <f t="shared" si="476"/>
        <v>29.37</v>
      </c>
      <c r="C2597" s="3">
        <f t="shared" si="477"/>
        <v>6.25</v>
      </c>
      <c r="D2597" s="4">
        <f t="shared" si="469"/>
        <v>62.5</v>
      </c>
      <c r="E2597" s="4">
        <f t="shared" si="470"/>
        <v>478.65999999999997</v>
      </c>
      <c r="F2597">
        <f t="shared" si="472"/>
        <v>58702.032025666667</v>
      </c>
      <c r="H2597" s="3"/>
      <c r="J2597" s="3">
        <f t="shared" si="471"/>
        <v>498.66</v>
      </c>
      <c r="K2597" s="3">
        <f t="shared" si="473"/>
        <v>61236.709359</v>
      </c>
      <c r="M2597" s="3">
        <f t="shared" si="478"/>
        <v>2534.6773333333331</v>
      </c>
      <c r="N2597">
        <f t="shared" si="474"/>
        <v>2534.6773333333331</v>
      </c>
      <c r="O2597">
        <f t="shared" si="475"/>
        <v>0</v>
      </c>
    </row>
    <row r="2598" spans="1:15" x14ac:dyDescent="0.25">
      <c r="A2598" s="3">
        <v>24.38</v>
      </c>
      <c r="B2598" s="3">
        <f t="shared" si="476"/>
        <v>29.38</v>
      </c>
      <c r="C2598" s="3">
        <f t="shared" si="477"/>
        <v>6.25</v>
      </c>
      <c r="D2598" s="4">
        <f t="shared" si="469"/>
        <v>62.5</v>
      </c>
      <c r="E2598" s="4">
        <f t="shared" si="470"/>
        <v>478.84000000000003</v>
      </c>
      <c r="F2598">
        <f t="shared" si="472"/>
        <v>58766.567182666666</v>
      </c>
      <c r="H2598" s="3"/>
      <c r="J2598" s="3">
        <f t="shared" si="471"/>
        <v>498.84</v>
      </c>
      <c r="K2598" s="3">
        <f t="shared" si="473"/>
        <v>61304.807015999992</v>
      </c>
      <c r="M2598" s="3">
        <f t="shared" si="478"/>
        <v>2538.2398333333258</v>
      </c>
      <c r="N2598">
        <f t="shared" si="474"/>
        <v>2538.2398333333258</v>
      </c>
      <c r="O2598">
        <f t="shared" si="475"/>
        <v>0</v>
      </c>
    </row>
    <row r="2599" spans="1:15" x14ac:dyDescent="0.25">
      <c r="A2599" s="3">
        <v>24.39</v>
      </c>
      <c r="B2599" s="3">
        <f t="shared" si="476"/>
        <v>29.39</v>
      </c>
      <c r="C2599" s="3">
        <f t="shared" si="477"/>
        <v>6.25</v>
      </c>
      <c r="D2599" s="4">
        <f t="shared" si="469"/>
        <v>62.5</v>
      </c>
      <c r="E2599" s="4">
        <f t="shared" si="470"/>
        <v>479.02</v>
      </c>
      <c r="F2599">
        <f t="shared" si="472"/>
        <v>58831.150223666671</v>
      </c>
      <c r="H2599" s="3"/>
      <c r="J2599" s="3">
        <f t="shared" si="471"/>
        <v>499.02</v>
      </c>
      <c r="K2599" s="3">
        <f t="shared" si="473"/>
        <v>61372.954556999997</v>
      </c>
      <c r="M2599" s="3">
        <f t="shared" si="478"/>
        <v>2541.8043333333262</v>
      </c>
      <c r="N2599">
        <f t="shared" si="474"/>
        <v>2541.8043333333262</v>
      </c>
      <c r="O2599">
        <f t="shared" si="475"/>
        <v>0</v>
      </c>
    </row>
    <row r="2600" spans="1:15" x14ac:dyDescent="0.25">
      <c r="A2600" s="3">
        <v>24.4</v>
      </c>
      <c r="B2600" s="3">
        <f t="shared" si="476"/>
        <v>29.4</v>
      </c>
      <c r="C2600" s="3">
        <f t="shared" si="477"/>
        <v>6.25</v>
      </c>
      <c r="D2600" s="4">
        <f t="shared" si="469"/>
        <v>62.5</v>
      </c>
      <c r="E2600" s="4">
        <f t="shared" si="470"/>
        <v>479.19999999999993</v>
      </c>
      <c r="F2600">
        <f t="shared" si="472"/>
        <v>58895.781166666653</v>
      </c>
      <c r="H2600" s="3"/>
      <c r="J2600" s="3">
        <f t="shared" si="471"/>
        <v>499.2</v>
      </c>
      <c r="K2600" s="3">
        <f t="shared" si="473"/>
        <v>61441.151999999987</v>
      </c>
      <c r="M2600" s="3">
        <f t="shared" si="478"/>
        <v>2545.3708333333343</v>
      </c>
      <c r="N2600">
        <f t="shared" si="474"/>
        <v>2545.3708333333343</v>
      </c>
      <c r="O2600">
        <f t="shared" si="475"/>
        <v>0</v>
      </c>
    </row>
    <row r="2601" spans="1:15" x14ac:dyDescent="0.25">
      <c r="A2601" s="3">
        <v>24.41</v>
      </c>
      <c r="B2601" s="3">
        <f t="shared" si="476"/>
        <v>29.41</v>
      </c>
      <c r="C2601" s="3">
        <f t="shared" si="477"/>
        <v>6.25</v>
      </c>
      <c r="D2601" s="4">
        <f t="shared" si="469"/>
        <v>62.5</v>
      </c>
      <c r="E2601" s="4">
        <f t="shared" si="470"/>
        <v>479.38</v>
      </c>
      <c r="F2601">
        <f t="shared" si="472"/>
        <v>58960.460029666669</v>
      </c>
      <c r="H2601" s="3"/>
      <c r="J2601" s="3">
        <f t="shared" si="471"/>
        <v>499.38</v>
      </c>
      <c r="K2601" s="3">
        <f t="shared" si="473"/>
        <v>61509.399362999997</v>
      </c>
      <c r="M2601" s="3">
        <f t="shared" si="478"/>
        <v>2548.9393333333282</v>
      </c>
      <c r="N2601">
        <f t="shared" si="474"/>
        <v>2548.9393333333282</v>
      </c>
      <c r="O2601">
        <f t="shared" si="475"/>
        <v>0</v>
      </c>
    </row>
    <row r="2602" spans="1:15" x14ac:dyDescent="0.25">
      <c r="A2602" s="3">
        <v>24.42</v>
      </c>
      <c r="B2602" s="3">
        <f t="shared" si="476"/>
        <v>29.42</v>
      </c>
      <c r="C2602" s="3">
        <f t="shared" si="477"/>
        <v>6.25</v>
      </c>
      <c r="D2602" s="4">
        <f t="shared" si="469"/>
        <v>62.5</v>
      </c>
      <c r="E2602" s="4">
        <f t="shared" si="470"/>
        <v>479.56000000000006</v>
      </c>
      <c r="F2602">
        <f t="shared" si="472"/>
        <v>59025.18683066668</v>
      </c>
      <c r="H2602" s="3"/>
      <c r="J2602" s="3">
        <f t="shared" si="471"/>
        <v>499.56000000000006</v>
      </c>
      <c r="K2602" s="3">
        <f t="shared" si="473"/>
        <v>61577.696664000017</v>
      </c>
      <c r="M2602" s="3">
        <f t="shared" si="478"/>
        <v>2552.5098333333372</v>
      </c>
      <c r="N2602">
        <f t="shared" si="474"/>
        <v>2552.5098333333372</v>
      </c>
      <c r="O2602">
        <f t="shared" si="475"/>
        <v>0</v>
      </c>
    </row>
    <row r="2603" spans="1:15" x14ac:dyDescent="0.25">
      <c r="A2603" s="3">
        <v>24.43</v>
      </c>
      <c r="B2603" s="3">
        <f t="shared" si="476"/>
        <v>29.43</v>
      </c>
      <c r="C2603" s="3">
        <f t="shared" si="477"/>
        <v>6.25</v>
      </c>
      <c r="D2603" s="4">
        <f t="shared" si="469"/>
        <v>62.5</v>
      </c>
      <c r="E2603" s="4">
        <f t="shared" si="470"/>
        <v>479.74</v>
      </c>
      <c r="F2603">
        <f t="shared" si="472"/>
        <v>59089.961587666672</v>
      </c>
      <c r="H2603" s="3"/>
      <c r="J2603" s="3">
        <f t="shared" si="471"/>
        <v>499.74</v>
      </c>
      <c r="K2603" s="3">
        <f t="shared" si="473"/>
        <v>61646.043921000004</v>
      </c>
      <c r="M2603" s="3">
        <f t="shared" si="478"/>
        <v>2556.0823333333319</v>
      </c>
      <c r="N2603">
        <f t="shared" si="474"/>
        <v>2556.0823333333319</v>
      </c>
      <c r="O2603">
        <f t="shared" si="475"/>
        <v>0</v>
      </c>
    </row>
    <row r="2604" spans="1:15" x14ac:dyDescent="0.25">
      <c r="A2604" s="3">
        <v>24.44</v>
      </c>
      <c r="B2604" s="3">
        <f t="shared" si="476"/>
        <v>29.44</v>
      </c>
      <c r="C2604" s="3">
        <f t="shared" si="477"/>
        <v>6.25</v>
      </c>
      <c r="D2604" s="4">
        <f t="shared" si="469"/>
        <v>62.5</v>
      </c>
      <c r="E2604" s="4">
        <f t="shared" si="470"/>
        <v>479.92000000000007</v>
      </c>
      <c r="F2604">
        <f t="shared" si="472"/>
        <v>59154.78431866668</v>
      </c>
      <c r="H2604" s="3"/>
      <c r="J2604" s="3">
        <f t="shared" si="471"/>
        <v>499.92</v>
      </c>
      <c r="K2604" s="3">
        <f t="shared" si="473"/>
        <v>61714.441152000014</v>
      </c>
      <c r="M2604" s="3">
        <f t="shared" si="478"/>
        <v>2559.6568333333344</v>
      </c>
      <c r="N2604">
        <f t="shared" si="474"/>
        <v>2559.6568333333344</v>
      </c>
      <c r="O2604">
        <f t="shared" si="475"/>
        <v>0</v>
      </c>
    </row>
    <row r="2605" spans="1:15" x14ac:dyDescent="0.25">
      <c r="A2605" s="3">
        <v>24.45</v>
      </c>
      <c r="B2605" s="3">
        <f t="shared" si="476"/>
        <v>29.45</v>
      </c>
      <c r="C2605" s="3">
        <f t="shared" si="477"/>
        <v>6.25</v>
      </c>
      <c r="D2605" s="4">
        <f t="shared" si="469"/>
        <v>62.5</v>
      </c>
      <c r="E2605" s="4">
        <f t="shared" si="470"/>
        <v>480.1</v>
      </c>
      <c r="F2605">
        <f t="shared" si="472"/>
        <v>59219.655041666658</v>
      </c>
      <c r="H2605" s="3"/>
      <c r="J2605" s="3">
        <f t="shared" si="471"/>
        <v>500.09999999999997</v>
      </c>
      <c r="K2605" s="3">
        <f t="shared" si="473"/>
        <v>61782.888374999995</v>
      </c>
      <c r="M2605" s="3">
        <f t="shared" si="478"/>
        <v>2563.2333333333372</v>
      </c>
      <c r="N2605">
        <f t="shared" si="474"/>
        <v>2563.2333333333372</v>
      </c>
      <c r="O2605">
        <f t="shared" si="475"/>
        <v>0</v>
      </c>
    </row>
    <row r="2606" spans="1:15" x14ac:dyDescent="0.25">
      <c r="A2606" s="3">
        <v>24.46</v>
      </c>
      <c r="B2606" s="3">
        <f t="shared" si="476"/>
        <v>29.46</v>
      </c>
      <c r="C2606" s="3">
        <f t="shared" si="477"/>
        <v>6.25</v>
      </c>
      <c r="D2606" s="4">
        <f t="shared" si="469"/>
        <v>62.5</v>
      </c>
      <c r="E2606" s="4">
        <f t="shared" si="470"/>
        <v>480.28</v>
      </c>
      <c r="F2606">
        <f t="shared" si="472"/>
        <v>59284.573774666671</v>
      </c>
      <c r="H2606" s="3"/>
      <c r="J2606" s="3">
        <f t="shared" si="471"/>
        <v>500.28000000000003</v>
      </c>
      <c r="K2606" s="3">
        <f t="shared" si="473"/>
        <v>61851.385608000011</v>
      </c>
      <c r="M2606" s="3">
        <f t="shared" si="478"/>
        <v>2566.8118333333405</v>
      </c>
      <c r="N2606">
        <f t="shared" si="474"/>
        <v>2566.8118333333405</v>
      </c>
      <c r="O2606">
        <f t="shared" si="475"/>
        <v>0</v>
      </c>
    </row>
    <row r="2607" spans="1:15" x14ac:dyDescent="0.25">
      <c r="A2607" s="3">
        <v>24.47</v>
      </c>
      <c r="B2607" s="3">
        <f t="shared" si="476"/>
        <v>29.47</v>
      </c>
      <c r="C2607" s="3">
        <f t="shared" si="477"/>
        <v>6.25</v>
      </c>
      <c r="D2607" s="4">
        <f t="shared" si="469"/>
        <v>62.5</v>
      </c>
      <c r="E2607" s="4">
        <f t="shared" si="470"/>
        <v>480.46000000000004</v>
      </c>
      <c r="F2607">
        <f t="shared" si="472"/>
        <v>59349.540535666667</v>
      </c>
      <c r="H2607" s="3"/>
      <c r="J2607" s="3">
        <f t="shared" si="471"/>
        <v>500.46</v>
      </c>
      <c r="K2607" s="3">
        <f t="shared" si="473"/>
        <v>61919.932868999989</v>
      </c>
      <c r="M2607" s="3">
        <f t="shared" si="478"/>
        <v>2570.3923333333223</v>
      </c>
      <c r="N2607">
        <f t="shared" si="474"/>
        <v>2570.3923333333223</v>
      </c>
      <c r="O2607">
        <f t="shared" si="475"/>
        <v>0</v>
      </c>
    </row>
    <row r="2608" spans="1:15" x14ac:dyDescent="0.25">
      <c r="A2608" s="3">
        <v>24.48</v>
      </c>
      <c r="B2608" s="3">
        <f t="shared" si="476"/>
        <v>29.48</v>
      </c>
      <c r="C2608" s="3">
        <f t="shared" si="477"/>
        <v>6.25</v>
      </c>
      <c r="D2608" s="4">
        <f t="shared" si="469"/>
        <v>62.5</v>
      </c>
      <c r="E2608" s="4">
        <f t="shared" si="470"/>
        <v>480.64</v>
      </c>
      <c r="F2608">
        <f t="shared" si="472"/>
        <v>59414.555342666667</v>
      </c>
      <c r="H2608" s="3"/>
      <c r="J2608" s="3">
        <f t="shared" si="471"/>
        <v>500.64</v>
      </c>
      <c r="K2608" s="3">
        <f t="shared" si="473"/>
        <v>61988.530176000007</v>
      </c>
      <c r="M2608" s="3">
        <f t="shared" si="478"/>
        <v>2573.9748333333409</v>
      </c>
      <c r="N2608">
        <f t="shared" si="474"/>
        <v>2573.9748333333409</v>
      </c>
      <c r="O2608">
        <f t="shared" si="475"/>
        <v>0</v>
      </c>
    </row>
    <row r="2609" spans="1:15" x14ac:dyDescent="0.25">
      <c r="A2609" s="3">
        <v>24.49</v>
      </c>
      <c r="B2609" s="3">
        <f t="shared" si="476"/>
        <v>29.49</v>
      </c>
      <c r="C2609" s="3">
        <f t="shared" si="477"/>
        <v>6.25</v>
      </c>
      <c r="D2609" s="4">
        <f t="shared" si="469"/>
        <v>62.5</v>
      </c>
      <c r="E2609" s="4">
        <f t="shared" si="470"/>
        <v>480.81999999999994</v>
      </c>
      <c r="F2609">
        <f t="shared" si="472"/>
        <v>59479.618213666654</v>
      </c>
      <c r="H2609" s="3"/>
      <c r="J2609" s="3">
        <f t="shared" si="471"/>
        <v>500.82</v>
      </c>
      <c r="K2609" s="3">
        <f t="shared" si="473"/>
        <v>62057.177546999985</v>
      </c>
      <c r="M2609" s="3">
        <f t="shared" si="478"/>
        <v>2577.5593333333309</v>
      </c>
      <c r="N2609">
        <f t="shared" si="474"/>
        <v>2577.5593333333309</v>
      </c>
      <c r="O2609">
        <f t="shared" si="475"/>
        <v>0</v>
      </c>
    </row>
    <row r="2610" spans="1:15" x14ac:dyDescent="0.25">
      <c r="A2610" s="3">
        <v>24.5</v>
      </c>
      <c r="B2610" s="3">
        <f t="shared" si="476"/>
        <v>29.5</v>
      </c>
      <c r="C2610" s="3">
        <f t="shared" si="477"/>
        <v>6.25</v>
      </c>
      <c r="D2610" s="4">
        <f t="shared" si="469"/>
        <v>62.5</v>
      </c>
      <c r="E2610" s="4">
        <f t="shared" si="470"/>
        <v>481</v>
      </c>
      <c r="F2610">
        <f t="shared" si="472"/>
        <v>59544.729166666664</v>
      </c>
      <c r="H2610" s="3"/>
      <c r="J2610" s="3">
        <f t="shared" si="471"/>
        <v>501</v>
      </c>
      <c r="K2610" s="3">
        <f t="shared" si="473"/>
        <v>62125.875</v>
      </c>
      <c r="M2610" s="3">
        <f t="shared" si="478"/>
        <v>2581.1458333333358</v>
      </c>
      <c r="N2610">
        <f t="shared" si="474"/>
        <v>2581.1458333333358</v>
      </c>
      <c r="O2610">
        <f t="shared" si="475"/>
        <v>0</v>
      </c>
    </row>
    <row r="2611" spans="1:15" x14ac:dyDescent="0.25">
      <c r="A2611" s="3">
        <v>24.51</v>
      </c>
      <c r="B2611" s="3">
        <f t="shared" si="476"/>
        <v>29.51</v>
      </c>
      <c r="C2611" s="3">
        <f t="shared" si="477"/>
        <v>6.25</v>
      </c>
      <c r="D2611" s="4">
        <f t="shared" si="469"/>
        <v>62.5</v>
      </c>
      <c r="E2611" s="4">
        <f t="shared" si="470"/>
        <v>481.18000000000006</v>
      </c>
      <c r="F2611">
        <f t="shared" si="472"/>
        <v>59609.888219666682</v>
      </c>
      <c r="H2611" s="3"/>
      <c r="J2611" s="3">
        <f t="shared" si="471"/>
        <v>501.18</v>
      </c>
      <c r="K2611" s="3">
        <f t="shared" si="473"/>
        <v>62194.622553000008</v>
      </c>
      <c r="M2611" s="3">
        <f t="shared" si="478"/>
        <v>2584.7343333333265</v>
      </c>
      <c r="N2611">
        <f t="shared" si="474"/>
        <v>2584.7343333333265</v>
      </c>
      <c r="O2611">
        <f t="shared" si="475"/>
        <v>0</v>
      </c>
    </row>
    <row r="2612" spans="1:15" x14ac:dyDescent="0.25">
      <c r="A2612" s="3">
        <v>24.52</v>
      </c>
      <c r="B2612" s="3">
        <f t="shared" si="476"/>
        <v>29.52</v>
      </c>
      <c r="C2612" s="3">
        <f t="shared" si="477"/>
        <v>6.25</v>
      </c>
      <c r="D2612" s="4">
        <f t="shared" si="469"/>
        <v>62.5</v>
      </c>
      <c r="E2612" s="4">
        <f t="shared" si="470"/>
        <v>481.36</v>
      </c>
      <c r="F2612">
        <f t="shared" si="472"/>
        <v>59675.095390666669</v>
      </c>
      <c r="H2612" s="3"/>
      <c r="J2612" s="3">
        <f t="shared" si="471"/>
        <v>501.36</v>
      </c>
      <c r="K2612" s="3">
        <f t="shared" si="473"/>
        <v>62263.420224000001</v>
      </c>
      <c r="M2612" s="3">
        <f t="shared" si="478"/>
        <v>2588.3248333333322</v>
      </c>
      <c r="N2612">
        <f t="shared" si="474"/>
        <v>2588.3248333333322</v>
      </c>
      <c r="O2612">
        <f t="shared" si="475"/>
        <v>0</v>
      </c>
    </row>
    <row r="2613" spans="1:15" x14ac:dyDescent="0.25">
      <c r="A2613" s="3">
        <v>24.53</v>
      </c>
      <c r="B2613" s="3">
        <f t="shared" si="476"/>
        <v>29.53</v>
      </c>
      <c r="C2613" s="3">
        <f t="shared" si="477"/>
        <v>6.25</v>
      </c>
      <c r="D2613" s="4">
        <f t="shared" si="469"/>
        <v>62.5</v>
      </c>
      <c r="E2613" s="4">
        <f t="shared" si="470"/>
        <v>481.53999999999996</v>
      </c>
      <c r="F2613">
        <f t="shared" si="472"/>
        <v>59740.350697666661</v>
      </c>
      <c r="H2613" s="3"/>
      <c r="J2613" s="3">
        <f t="shared" si="471"/>
        <v>501.54</v>
      </c>
      <c r="K2613" s="3">
        <f t="shared" si="473"/>
        <v>62332.268031000014</v>
      </c>
      <c r="M2613" s="3">
        <f t="shared" si="478"/>
        <v>2591.9173333333529</v>
      </c>
      <c r="N2613">
        <f t="shared" si="474"/>
        <v>2591.9173333333529</v>
      </c>
      <c r="O2613">
        <f t="shared" si="475"/>
        <v>0</v>
      </c>
    </row>
    <row r="2614" spans="1:15" x14ac:dyDescent="0.25">
      <c r="A2614" s="3">
        <v>24.54</v>
      </c>
      <c r="B2614" s="3">
        <f t="shared" si="476"/>
        <v>29.54</v>
      </c>
      <c r="C2614" s="3">
        <f t="shared" si="477"/>
        <v>6.25</v>
      </c>
      <c r="D2614" s="4">
        <f t="shared" si="469"/>
        <v>62.5</v>
      </c>
      <c r="E2614" s="4">
        <f t="shared" si="470"/>
        <v>481.72</v>
      </c>
      <c r="F2614">
        <f t="shared" si="472"/>
        <v>59805.654158666664</v>
      </c>
      <c r="H2614" s="3"/>
      <c r="J2614" s="3">
        <f t="shared" si="471"/>
        <v>501.71999999999997</v>
      </c>
      <c r="K2614" s="3">
        <f t="shared" si="473"/>
        <v>62401.165991999995</v>
      </c>
      <c r="M2614" s="3">
        <f t="shared" si="478"/>
        <v>2595.5118333333303</v>
      </c>
      <c r="N2614">
        <f t="shared" si="474"/>
        <v>2595.5118333333303</v>
      </c>
      <c r="O2614">
        <f t="shared" si="475"/>
        <v>0</v>
      </c>
    </row>
    <row r="2615" spans="1:15" x14ac:dyDescent="0.25">
      <c r="A2615" s="3">
        <v>24.55</v>
      </c>
      <c r="B2615" s="3">
        <f t="shared" si="476"/>
        <v>29.55</v>
      </c>
      <c r="C2615" s="3">
        <f t="shared" si="477"/>
        <v>6.25</v>
      </c>
      <c r="D2615" s="4">
        <f t="shared" si="469"/>
        <v>62.5</v>
      </c>
      <c r="E2615" s="4">
        <f t="shared" si="470"/>
        <v>481.9</v>
      </c>
      <c r="F2615">
        <f t="shared" si="472"/>
        <v>59871.00579166667</v>
      </c>
      <c r="H2615" s="3"/>
      <c r="J2615" s="3">
        <f t="shared" si="471"/>
        <v>501.90000000000003</v>
      </c>
      <c r="K2615" s="3">
        <f t="shared" si="473"/>
        <v>62470.114125000007</v>
      </c>
      <c r="M2615" s="3">
        <f t="shared" si="478"/>
        <v>2599.1083333333372</v>
      </c>
      <c r="N2615">
        <f t="shared" si="474"/>
        <v>2599.1083333333372</v>
      </c>
      <c r="O2615">
        <f t="shared" si="475"/>
        <v>0</v>
      </c>
    </row>
    <row r="2616" spans="1:15" x14ac:dyDescent="0.25">
      <c r="A2616" s="3">
        <v>24.56</v>
      </c>
      <c r="B2616" s="3">
        <f t="shared" si="476"/>
        <v>29.56</v>
      </c>
      <c r="C2616" s="3">
        <f t="shared" si="477"/>
        <v>6.25</v>
      </c>
      <c r="D2616" s="4">
        <f t="shared" si="469"/>
        <v>62.5</v>
      </c>
      <c r="E2616" s="4">
        <f t="shared" si="470"/>
        <v>482.07999999999993</v>
      </c>
      <c r="F2616">
        <f t="shared" si="472"/>
        <v>59936.405614666655</v>
      </c>
      <c r="H2616" s="3"/>
      <c r="J2616" s="3">
        <f t="shared" si="471"/>
        <v>502.08</v>
      </c>
      <c r="K2616" s="3">
        <f t="shared" si="473"/>
        <v>62539.112447999985</v>
      </c>
      <c r="M2616" s="3">
        <f t="shared" si="478"/>
        <v>2602.70683333333</v>
      </c>
      <c r="N2616">
        <f t="shared" si="474"/>
        <v>2602.70683333333</v>
      </c>
      <c r="O2616">
        <f t="shared" si="475"/>
        <v>0</v>
      </c>
    </row>
    <row r="2617" spans="1:15" x14ac:dyDescent="0.25">
      <c r="A2617" s="3">
        <v>24.57</v>
      </c>
      <c r="B2617" s="3">
        <f t="shared" si="476"/>
        <v>29.57</v>
      </c>
      <c r="C2617" s="3">
        <f t="shared" si="477"/>
        <v>6.25</v>
      </c>
      <c r="D2617" s="4">
        <f t="shared" si="469"/>
        <v>62.5</v>
      </c>
      <c r="E2617" s="4">
        <f t="shared" si="470"/>
        <v>482.26</v>
      </c>
      <c r="F2617">
        <f t="shared" si="472"/>
        <v>60001.85364566667</v>
      </c>
      <c r="H2617" s="3"/>
      <c r="J2617" s="3">
        <f t="shared" si="471"/>
        <v>502.26</v>
      </c>
      <c r="K2617" s="3">
        <f t="shared" si="473"/>
        <v>62608.160978999993</v>
      </c>
      <c r="M2617" s="3">
        <f t="shared" si="478"/>
        <v>2606.3073333333232</v>
      </c>
      <c r="N2617">
        <f t="shared" si="474"/>
        <v>2606.3073333333232</v>
      </c>
      <c r="O2617">
        <f t="shared" si="475"/>
        <v>0</v>
      </c>
    </row>
    <row r="2618" spans="1:15" x14ac:dyDescent="0.25">
      <c r="A2618" s="3">
        <v>24.58</v>
      </c>
      <c r="B2618" s="3">
        <f t="shared" si="476"/>
        <v>29.58</v>
      </c>
      <c r="C2618" s="3">
        <f t="shared" si="477"/>
        <v>6.25</v>
      </c>
      <c r="D2618" s="4">
        <f t="shared" si="469"/>
        <v>62.5</v>
      </c>
      <c r="E2618" s="4">
        <f t="shared" si="470"/>
        <v>482.43999999999994</v>
      </c>
      <c r="F2618">
        <f t="shared" si="472"/>
        <v>60067.349902666647</v>
      </c>
      <c r="H2618" s="3"/>
      <c r="J2618" s="3">
        <f t="shared" si="471"/>
        <v>502.43999999999994</v>
      </c>
      <c r="K2618" s="3">
        <f t="shared" si="473"/>
        <v>62677.259735999993</v>
      </c>
      <c r="M2618" s="3">
        <f t="shared" si="478"/>
        <v>2609.9098333333459</v>
      </c>
      <c r="N2618">
        <f t="shared" si="474"/>
        <v>2609.9098333333459</v>
      </c>
      <c r="O2618">
        <f t="shared" si="475"/>
        <v>0</v>
      </c>
    </row>
    <row r="2619" spans="1:15" x14ac:dyDescent="0.25">
      <c r="A2619" s="3">
        <v>24.59</v>
      </c>
      <c r="B2619" s="3">
        <f t="shared" si="476"/>
        <v>29.59</v>
      </c>
      <c r="C2619" s="3">
        <f t="shared" si="477"/>
        <v>6.25</v>
      </c>
      <c r="D2619" s="4">
        <f t="shared" si="469"/>
        <v>62.5</v>
      </c>
      <c r="E2619" s="4">
        <f t="shared" si="470"/>
        <v>482.62</v>
      </c>
      <c r="F2619">
        <f t="shared" si="472"/>
        <v>60132.894403666665</v>
      </c>
      <c r="H2619" s="3"/>
      <c r="J2619" s="3">
        <f t="shared" si="471"/>
        <v>502.62</v>
      </c>
      <c r="K2619" s="3">
        <f t="shared" si="473"/>
        <v>62746.408736999991</v>
      </c>
      <c r="M2619" s="3">
        <f t="shared" si="478"/>
        <v>2613.5143333333253</v>
      </c>
      <c r="N2619">
        <f t="shared" si="474"/>
        <v>2613.5143333333253</v>
      </c>
      <c r="O2619">
        <f t="shared" si="475"/>
        <v>0</v>
      </c>
    </row>
    <row r="2620" spans="1:15" x14ac:dyDescent="0.25">
      <c r="A2620" s="3">
        <v>24.6</v>
      </c>
      <c r="B2620" s="3">
        <f t="shared" si="476"/>
        <v>29.6</v>
      </c>
      <c r="C2620" s="3">
        <f t="shared" si="477"/>
        <v>6.25</v>
      </c>
      <c r="D2620" s="4">
        <f t="shared" si="469"/>
        <v>62.5</v>
      </c>
      <c r="E2620" s="4">
        <f t="shared" si="470"/>
        <v>482.80000000000007</v>
      </c>
      <c r="F2620">
        <f t="shared" si="472"/>
        <v>60198.487166666673</v>
      </c>
      <c r="H2620" s="3"/>
      <c r="J2620" s="3">
        <f t="shared" si="471"/>
        <v>502.8</v>
      </c>
      <c r="K2620" s="3">
        <f t="shared" si="473"/>
        <v>62815.608000000007</v>
      </c>
      <c r="M2620" s="3">
        <f t="shared" si="478"/>
        <v>2617.1208333333343</v>
      </c>
      <c r="N2620">
        <f t="shared" si="474"/>
        <v>2617.1208333333343</v>
      </c>
      <c r="O2620">
        <f t="shared" si="475"/>
        <v>0</v>
      </c>
    </row>
    <row r="2621" spans="1:15" x14ac:dyDescent="0.25">
      <c r="A2621" s="3">
        <v>24.61</v>
      </c>
      <c r="B2621" s="3">
        <f t="shared" si="476"/>
        <v>29.61</v>
      </c>
      <c r="C2621" s="3">
        <f t="shared" si="477"/>
        <v>6.25</v>
      </c>
      <c r="D2621" s="4">
        <f t="shared" si="469"/>
        <v>62.5</v>
      </c>
      <c r="E2621" s="4">
        <f t="shared" si="470"/>
        <v>482.98</v>
      </c>
      <c r="F2621">
        <f t="shared" si="472"/>
        <v>60264.128209666669</v>
      </c>
      <c r="H2621" s="3"/>
      <c r="J2621" s="3">
        <f t="shared" si="471"/>
        <v>502.98</v>
      </c>
      <c r="K2621" s="3">
        <f t="shared" si="473"/>
        <v>62884.857543000006</v>
      </c>
      <c r="M2621" s="3">
        <f t="shared" si="478"/>
        <v>2620.7293333333364</v>
      </c>
      <c r="N2621">
        <f t="shared" si="474"/>
        <v>2620.7293333333364</v>
      </c>
      <c r="O2621">
        <f t="shared" si="475"/>
        <v>0</v>
      </c>
    </row>
    <row r="2622" spans="1:15" x14ac:dyDescent="0.25">
      <c r="A2622" s="3">
        <v>24.62</v>
      </c>
      <c r="B2622" s="3">
        <f t="shared" si="476"/>
        <v>29.62</v>
      </c>
      <c r="C2622" s="3">
        <f t="shared" si="477"/>
        <v>6.25</v>
      </c>
      <c r="D2622" s="4">
        <f t="shared" si="469"/>
        <v>62.5</v>
      </c>
      <c r="E2622" s="4">
        <f t="shared" si="470"/>
        <v>483.15999999999997</v>
      </c>
      <c r="F2622">
        <f t="shared" si="472"/>
        <v>60329.817550666667</v>
      </c>
      <c r="H2622" s="3"/>
      <c r="J2622" s="3">
        <f t="shared" si="471"/>
        <v>503.16</v>
      </c>
      <c r="K2622" s="3">
        <f t="shared" si="473"/>
        <v>62954.157384000006</v>
      </c>
      <c r="M2622" s="3">
        <f t="shared" si="478"/>
        <v>2624.3398333333389</v>
      </c>
      <c r="N2622">
        <f t="shared" si="474"/>
        <v>2624.3398333333389</v>
      </c>
      <c r="O2622">
        <f t="shared" si="475"/>
        <v>0</v>
      </c>
    </row>
    <row r="2623" spans="1:15" x14ac:dyDescent="0.25">
      <c r="A2623" s="3">
        <v>24.63</v>
      </c>
      <c r="B2623" s="3">
        <f t="shared" si="476"/>
        <v>29.63</v>
      </c>
      <c r="C2623" s="3">
        <f t="shared" si="477"/>
        <v>6.25</v>
      </c>
      <c r="D2623" s="4">
        <f t="shared" si="469"/>
        <v>62.5</v>
      </c>
      <c r="E2623" s="4">
        <f t="shared" si="470"/>
        <v>483.34000000000003</v>
      </c>
      <c r="F2623">
        <f t="shared" si="472"/>
        <v>60395.555207666665</v>
      </c>
      <c r="H2623" s="3"/>
      <c r="J2623" s="3">
        <f t="shared" si="471"/>
        <v>503.34</v>
      </c>
      <c r="K2623" s="3">
        <f t="shared" si="473"/>
        <v>63023.507540999984</v>
      </c>
      <c r="M2623" s="3">
        <f t="shared" si="478"/>
        <v>2627.95233333332</v>
      </c>
      <c r="N2623">
        <f t="shared" si="474"/>
        <v>2627.95233333332</v>
      </c>
      <c r="O2623">
        <f t="shared" si="475"/>
        <v>0</v>
      </c>
    </row>
    <row r="2624" spans="1:15" x14ac:dyDescent="0.25">
      <c r="A2624" s="3">
        <v>24.64</v>
      </c>
      <c r="B2624" s="3">
        <f t="shared" si="476"/>
        <v>29.64</v>
      </c>
      <c r="C2624" s="3">
        <f t="shared" si="477"/>
        <v>6.25</v>
      </c>
      <c r="D2624" s="4">
        <f t="shared" si="469"/>
        <v>62.5</v>
      </c>
      <c r="E2624" s="4">
        <f t="shared" si="470"/>
        <v>483.52</v>
      </c>
      <c r="F2624">
        <f t="shared" si="472"/>
        <v>60461.341198666662</v>
      </c>
      <c r="H2624" s="3"/>
      <c r="J2624" s="3">
        <f t="shared" si="471"/>
        <v>503.52</v>
      </c>
      <c r="K2624" s="3">
        <f t="shared" si="473"/>
        <v>63092.908032000007</v>
      </c>
      <c r="M2624" s="3">
        <f t="shared" si="478"/>
        <v>2631.5668333333451</v>
      </c>
      <c r="N2624">
        <f t="shared" si="474"/>
        <v>2631.5668333333451</v>
      </c>
      <c r="O2624">
        <f t="shared" si="475"/>
        <v>0</v>
      </c>
    </row>
    <row r="2625" spans="1:15" x14ac:dyDescent="0.25">
      <c r="A2625" s="3">
        <v>24.65</v>
      </c>
      <c r="B2625" s="3">
        <f t="shared" si="476"/>
        <v>29.65</v>
      </c>
      <c r="C2625" s="3">
        <f t="shared" si="477"/>
        <v>6.25</v>
      </c>
      <c r="D2625" s="4">
        <f t="shared" si="469"/>
        <v>62.5</v>
      </c>
      <c r="E2625" s="4">
        <f t="shared" si="470"/>
        <v>483.69999999999993</v>
      </c>
      <c r="F2625">
        <f t="shared" si="472"/>
        <v>60527.175541666656</v>
      </c>
      <c r="H2625" s="3"/>
      <c r="J2625" s="3">
        <f t="shared" si="471"/>
        <v>503.7</v>
      </c>
      <c r="K2625" s="3">
        <f t="shared" si="473"/>
        <v>63162.358874999991</v>
      </c>
      <c r="M2625" s="3">
        <f t="shared" si="478"/>
        <v>2635.1833333333343</v>
      </c>
      <c r="N2625">
        <f t="shared" si="474"/>
        <v>2635.1833333333343</v>
      </c>
      <c r="O2625">
        <f t="shared" si="475"/>
        <v>0</v>
      </c>
    </row>
    <row r="2626" spans="1:15" x14ac:dyDescent="0.25">
      <c r="A2626" s="3">
        <v>24.66</v>
      </c>
      <c r="B2626" s="3">
        <f t="shared" si="476"/>
        <v>29.66</v>
      </c>
      <c r="C2626" s="3">
        <f t="shared" si="477"/>
        <v>6.25</v>
      </c>
      <c r="D2626" s="4">
        <f t="shared" si="469"/>
        <v>62.5</v>
      </c>
      <c r="E2626" s="4">
        <f t="shared" si="470"/>
        <v>483.88</v>
      </c>
      <c r="F2626">
        <f t="shared" si="472"/>
        <v>60593.05825466667</v>
      </c>
      <c r="H2626" s="3"/>
      <c r="J2626" s="3">
        <f t="shared" si="471"/>
        <v>503.88</v>
      </c>
      <c r="K2626" s="3">
        <f t="shared" si="473"/>
        <v>63231.860088000001</v>
      </c>
      <c r="M2626" s="3">
        <f t="shared" si="478"/>
        <v>2638.8018333333312</v>
      </c>
      <c r="N2626">
        <f t="shared" si="474"/>
        <v>2638.8018333333312</v>
      </c>
      <c r="O2626">
        <f t="shared" si="475"/>
        <v>0</v>
      </c>
    </row>
    <row r="2627" spans="1:15" x14ac:dyDescent="0.25">
      <c r="A2627" s="3">
        <v>24.67</v>
      </c>
      <c r="B2627" s="3">
        <f t="shared" si="476"/>
        <v>29.67</v>
      </c>
      <c r="C2627" s="3">
        <f t="shared" si="477"/>
        <v>6.25</v>
      </c>
      <c r="D2627" s="4">
        <f t="shared" si="469"/>
        <v>62.5</v>
      </c>
      <c r="E2627" s="4">
        <f t="shared" si="470"/>
        <v>484.06000000000006</v>
      </c>
      <c r="F2627">
        <f t="shared" si="472"/>
        <v>60658.989355666679</v>
      </c>
      <c r="H2627" s="3"/>
      <c r="J2627" s="3">
        <f t="shared" si="471"/>
        <v>504.06000000000006</v>
      </c>
      <c r="K2627" s="3">
        <f t="shared" si="473"/>
        <v>63301.411689000015</v>
      </c>
      <c r="M2627" s="3">
        <f t="shared" si="478"/>
        <v>2642.4223333333357</v>
      </c>
      <c r="N2627">
        <f t="shared" si="474"/>
        <v>2642.4223333333357</v>
      </c>
      <c r="O2627">
        <f t="shared" si="475"/>
        <v>0</v>
      </c>
    </row>
    <row r="2628" spans="1:15" x14ac:dyDescent="0.25">
      <c r="A2628" s="3">
        <v>24.68</v>
      </c>
      <c r="B2628" s="3">
        <f t="shared" si="476"/>
        <v>29.68</v>
      </c>
      <c r="C2628" s="3">
        <f t="shared" si="477"/>
        <v>6.25</v>
      </c>
      <c r="D2628" s="4">
        <f t="shared" si="469"/>
        <v>62.5</v>
      </c>
      <c r="E2628" s="4">
        <f t="shared" si="470"/>
        <v>484.24</v>
      </c>
      <c r="F2628">
        <f t="shared" si="472"/>
        <v>60724.968862666668</v>
      </c>
      <c r="H2628" s="3"/>
      <c r="J2628" s="3">
        <f t="shared" si="471"/>
        <v>504.24</v>
      </c>
      <c r="K2628" s="3">
        <f t="shared" si="473"/>
        <v>63371.013695999995</v>
      </c>
      <c r="M2628" s="3">
        <f t="shared" si="478"/>
        <v>2646.0448333333261</v>
      </c>
      <c r="N2628">
        <f t="shared" si="474"/>
        <v>2646.0448333333261</v>
      </c>
      <c r="O2628">
        <f t="shared" si="475"/>
        <v>0</v>
      </c>
    </row>
    <row r="2629" spans="1:15" x14ac:dyDescent="0.25">
      <c r="A2629" s="3">
        <v>24.69</v>
      </c>
      <c r="B2629" s="3">
        <f t="shared" si="476"/>
        <v>29.69</v>
      </c>
      <c r="C2629" s="3">
        <f t="shared" si="477"/>
        <v>6.25</v>
      </c>
      <c r="D2629" s="4">
        <f t="shared" si="469"/>
        <v>62.5</v>
      </c>
      <c r="E2629" s="4">
        <f t="shared" si="470"/>
        <v>484.42000000000007</v>
      </c>
      <c r="F2629">
        <f t="shared" si="472"/>
        <v>60790.99679366668</v>
      </c>
      <c r="H2629" s="3"/>
      <c r="J2629" s="3">
        <f t="shared" si="471"/>
        <v>504.42</v>
      </c>
      <c r="K2629" s="3">
        <f t="shared" si="473"/>
        <v>63440.666127000004</v>
      </c>
      <c r="M2629" s="3">
        <f t="shared" si="478"/>
        <v>2649.6693333333242</v>
      </c>
      <c r="N2629">
        <f t="shared" si="474"/>
        <v>2649.6693333333242</v>
      </c>
      <c r="O2629">
        <f t="shared" si="475"/>
        <v>0</v>
      </c>
    </row>
    <row r="2630" spans="1:15" x14ac:dyDescent="0.25">
      <c r="A2630" s="3">
        <v>24.7</v>
      </c>
      <c r="B2630" s="3">
        <f t="shared" si="476"/>
        <v>29.7</v>
      </c>
      <c r="C2630" s="3">
        <f t="shared" si="477"/>
        <v>6.25</v>
      </c>
      <c r="D2630" s="4">
        <f t="shared" si="469"/>
        <v>62.5</v>
      </c>
      <c r="E2630" s="4">
        <f t="shared" si="470"/>
        <v>484.6</v>
      </c>
      <c r="F2630">
        <f t="shared" si="472"/>
        <v>60857.073166666669</v>
      </c>
      <c r="H2630" s="3"/>
      <c r="J2630" s="3">
        <f t="shared" si="471"/>
        <v>504.59999999999997</v>
      </c>
      <c r="K2630" s="3">
        <f t="shared" si="473"/>
        <v>63510.368999999992</v>
      </c>
      <c r="M2630" s="3">
        <f t="shared" si="478"/>
        <v>2653.2958333333227</v>
      </c>
      <c r="N2630">
        <f t="shared" si="474"/>
        <v>2653.2958333333227</v>
      </c>
      <c r="O2630">
        <f t="shared" si="475"/>
        <v>0</v>
      </c>
    </row>
    <row r="2631" spans="1:15" x14ac:dyDescent="0.25">
      <c r="A2631" s="3">
        <v>24.71</v>
      </c>
      <c r="B2631" s="3">
        <f t="shared" si="476"/>
        <v>29.71</v>
      </c>
      <c r="C2631" s="3">
        <f t="shared" si="477"/>
        <v>6.25</v>
      </c>
      <c r="D2631" s="4">
        <f t="shared" si="469"/>
        <v>62.5</v>
      </c>
      <c r="E2631" s="4">
        <f t="shared" si="470"/>
        <v>484.78</v>
      </c>
      <c r="F2631">
        <f t="shared" si="472"/>
        <v>60923.197999666671</v>
      </c>
      <c r="H2631" s="3"/>
      <c r="J2631" s="3">
        <f t="shared" si="471"/>
        <v>504.78000000000003</v>
      </c>
      <c r="K2631" s="3">
        <f t="shared" si="473"/>
        <v>63580.122332999999</v>
      </c>
      <c r="M2631" s="3">
        <f t="shared" si="478"/>
        <v>2656.9243333333288</v>
      </c>
      <c r="N2631">
        <f t="shared" si="474"/>
        <v>2656.9243333333288</v>
      </c>
      <c r="O2631">
        <f t="shared" si="475"/>
        <v>0</v>
      </c>
    </row>
    <row r="2632" spans="1:15" x14ac:dyDescent="0.25">
      <c r="A2632" s="3">
        <v>24.72</v>
      </c>
      <c r="B2632" s="3">
        <f t="shared" si="476"/>
        <v>29.72</v>
      </c>
      <c r="C2632" s="3">
        <f t="shared" si="477"/>
        <v>6.25</v>
      </c>
      <c r="D2632" s="4">
        <f t="shared" si="469"/>
        <v>62.5</v>
      </c>
      <c r="E2632" s="4">
        <f t="shared" si="470"/>
        <v>484.96000000000004</v>
      </c>
      <c r="F2632">
        <f t="shared" si="472"/>
        <v>60989.371310666669</v>
      </c>
      <c r="H2632" s="3"/>
      <c r="J2632" s="3">
        <f t="shared" si="471"/>
        <v>504.96</v>
      </c>
      <c r="K2632" s="3">
        <f t="shared" si="473"/>
        <v>63649.926143999983</v>
      </c>
      <c r="M2632" s="3">
        <f t="shared" si="478"/>
        <v>2660.5548333333136</v>
      </c>
      <c r="N2632">
        <f t="shared" si="474"/>
        <v>2660.5548333333136</v>
      </c>
      <c r="O2632">
        <f t="shared" si="475"/>
        <v>0</v>
      </c>
    </row>
    <row r="2633" spans="1:15" x14ac:dyDescent="0.25">
      <c r="A2633" s="3">
        <v>24.73</v>
      </c>
      <c r="B2633" s="3">
        <f t="shared" si="476"/>
        <v>29.73</v>
      </c>
      <c r="C2633" s="3">
        <f t="shared" si="477"/>
        <v>6.25</v>
      </c>
      <c r="D2633" s="4">
        <f t="shared" si="469"/>
        <v>62.5</v>
      </c>
      <c r="E2633" s="4">
        <f t="shared" si="470"/>
        <v>485.14</v>
      </c>
      <c r="F2633">
        <f t="shared" si="472"/>
        <v>61055.593117666671</v>
      </c>
      <c r="H2633" s="3"/>
      <c r="J2633" s="3">
        <f t="shared" si="471"/>
        <v>505.14</v>
      </c>
      <c r="K2633" s="3">
        <f t="shared" si="473"/>
        <v>63719.780450999999</v>
      </c>
      <c r="M2633" s="3">
        <f t="shared" si="478"/>
        <v>2664.1873333333278</v>
      </c>
      <c r="N2633">
        <f t="shared" si="474"/>
        <v>2664.1873333333278</v>
      </c>
      <c r="O2633">
        <f t="shared" si="475"/>
        <v>0</v>
      </c>
    </row>
    <row r="2634" spans="1:15" x14ac:dyDescent="0.25">
      <c r="A2634" s="3">
        <v>24.74</v>
      </c>
      <c r="B2634" s="3">
        <f t="shared" si="476"/>
        <v>29.74</v>
      </c>
      <c r="C2634" s="3">
        <f t="shared" si="477"/>
        <v>6.25</v>
      </c>
      <c r="D2634" s="4">
        <f t="shared" si="469"/>
        <v>62.5</v>
      </c>
      <c r="E2634" s="4">
        <f t="shared" si="470"/>
        <v>485.31999999999994</v>
      </c>
      <c r="F2634">
        <f t="shared" si="472"/>
        <v>61121.863438666653</v>
      </c>
      <c r="H2634" s="3"/>
      <c r="J2634" s="3">
        <f t="shared" si="471"/>
        <v>505.32</v>
      </c>
      <c r="K2634" s="3">
        <f t="shared" si="473"/>
        <v>63789.685271999988</v>
      </c>
      <c r="M2634" s="3">
        <f t="shared" si="478"/>
        <v>2667.8218333333352</v>
      </c>
      <c r="N2634">
        <f t="shared" si="474"/>
        <v>2667.8218333333352</v>
      </c>
      <c r="O2634">
        <f t="shared" si="475"/>
        <v>0</v>
      </c>
    </row>
    <row r="2635" spans="1:15" x14ac:dyDescent="0.25">
      <c r="A2635" s="3">
        <v>24.75</v>
      </c>
      <c r="B2635" s="3">
        <f t="shared" si="476"/>
        <v>29.75</v>
      </c>
      <c r="C2635" s="3">
        <f t="shared" si="477"/>
        <v>6.25</v>
      </c>
      <c r="D2635" s="4">
        <f t="shared" si="469"/>
        <v>62.5</v>
      </c>
      <c r="E2635" s="4">
        <f t="shared" si="470"/>
        <v>485.5</v>
      </c>
      <c r="F2635">
        <f t="shared" si="472"/>
        <v>61188.182291666664</v>
      </c>
      <c r="H2635" s="3"/>
      <c r="J2635" s="3">
        <f t="shared" si="471"/>
        <v>505.5</v>
      </c>
      <c r="K2635" s="3">
        <f t="shared" si="473"/>
        <v>63859.640625</v>
      </c>
      <c r="M2635" s="3">
        <f t="shared" si="478"/>
        <v>2671.4583333333358</v>
      </c>
      <c r="N2635">
        <f t="shared" si="474"/>
        <v>2671.4583333333358</v>
      </c>
      <c r="O2635">
        <f t="shared" si="475"/>
        <v>0</v>
      </c>
    </row>
    <row r="2636" spans="1:15" x14ac:dyDescent="0.25">
      <c r="A2636" s="3">
        <v>24.76</v>
      </c>
      <c r="B2636" s="3">
        <f t="shared" si="476"/>
        <v>29.76</v>
      </c>
      <c r="C2636" s="3">
        <f t="shared" si="477"/>
        <v>6.25</v>
      </c>
      <c r="D2636" s="4">
        <f t="shared" si="469"/>
        <v>62.5</v>
      </c>
      <c r="E2636" s="4">
        <f t="shared" si="470"/>
        <v>485.68000000000006</v>
      </c>
      <c r="F2636">
        <f t="shared" si="472"/>
        <v>61254.549694666683</v>
      </c>
      <c r="H2636" s="3"/>
      <c r="J2636" s="3">
        <f t="shared" si="471"/>
        <v>505.68</v>
      </c>
      <c r="K2636" s="3">
        <f t="shared" si="473"/>
        <v>63929.646528000012</v>
      </c>
      <c r="M2636" s="3">
        <f t="shared" si="478"/>
        <v>2675.0968333333294</v>
      </c>
      <c r="N2636">
        <f t="shared" si="474"/>
        <v>2675.0968333333294</v>
      </c>
      <c r="O2636">
        <f t="shared" si="475"/>
        <v>0</v>
      </c>
    </row>
    <row r="2637" spans="1:15" x14ac:dyDescent="0.25">
      <c r="A2637" s="3">
        <v>24.77</v>
      </c>
      <c r="B2637" s="3">
        <f t="shared" si="476"/>
        <v>29.77</v>
      </c>
      <c r="C2637" s="3">
        <f t="shared" si="477"/>
        <v>6.25</v>
      </c>
      <c r="D2637" s="4">
        <f t="shared" si="469"/>
        <v>62.5</v>
      </c>
      <c r="E2637" s="4">
        <f t="shared" si="470"/>
        <v>485.86</v>
      </c>
      <c r="F2637">
        <f t="shared" si="472"/>
        <v>61320.96566566667</v>
      </c>
      <c r="H2637" s="3"/>
      <c r="J2637" s="3">
        <f t="shared" si="471"/>
        <v>505.86</v>
      </c>
      <c r="K2637" s="3">
        <f t="shared" si="473"/>
        <v>63999.702999000001</v>
      </c>
      <c r="M2637" s="3">
        <f t="shared" si="478"/>
        <v>2678.7373333333308</v>
      </c>
      <c r="N2637">
        <f t="shared" si="474"/>
        <v>2678.7373333333308</v>
      </c>
      <c r="O2637">
        <f t="shared" si="475"/>
        <v>0</v>
      </c>
    </row>
    <row r="2638" spans="1:15" x14ac:dyDescent="0.25">
      <c r="A2638" s="3">
        <v>24.78</v>
      </c>
      <c r="B2638" s="3">
        <f t="shared" si="476"/>
        <v>29.78</v>
      </c>
      <c r="C2638" s="3">
        <f t="shared" si="477"/>
        <v>6.25</v>
      </c>
      <c r="D2638" s="4">
        <f t="shared" si="469"/>
        <v>62.5</v>
      </c>
      <c r="E2638" s="4">
        <f t="shared" si="470"/>
        <v>486.03999999999996</v>
      </c>
      <c r="F2638">
        <f t="shared" si="472"/>
        <v>61387.43022266667</v>
      </c>
      <c r="H2638" s="3"/>
      <c r="J2638" s="3">
        <f t="shared" si="471"/>
        <v>506.04</v>
      </c>
      <c r="K2638" s="3">
        <f t="shared" si="473"/>
        <v>64069.810056000009</v>
      </c>
      <c r="M2638" s="3">
        <f t="shared" si="478"/>
        <v>2682.3798333333398</v>
      </c>
      <c r="N2638">
        <f t="shared" si="474"/>
        <v>2682.3798333333398</v>
      </c>
      <c r="O2638">
        <f t="shared" si="475"/>
        <v>0</v>
      </c>
    </row>
    <row r="2639" spans="1:15" x14ac:dyDescent="0.25">
      <c r="A2639" s="3">
        <v>24.79</v>
      </c>
      <c r="B2639" s="3">
        <f t="shared" si="476"/>
        <v>29.79</v>
      </c>
      <c r="C2639" s="3">
        <f t="shared" si="477"/>
        <v>6.25</v>
      </c>
      <c r="D2639" s="4">
        <f t="shared" si="469"/>
        <v>62.5</v>
      </c>
      <c r="E2639" s="4">
        <f t="shared" si="470"/>
        <v>486.22</v>
      </c>
      <c r="F2639">
        <f t="shared" si="472"/>
        <v>61453.943383666665</v>
      </c>
      <c r="H2639" s="3"/>
      <c r="J2639" s="3">
        <f t="shared" si="471"/>
        <v>506.21999999999997</v>
      </c>
      <c r="K2639" s="3">
        <f t="shared" si="473"/>
        <v>64139.967716999992</v>
      </c>
      <c r="M2639" s="3">
        <f t="shared" si="478"/>
        <v>2686.0243333333274</v>
      </c>
      <c r="N2639">
        <f t="shared" si="474"/>
        <v>2686.0243333333274</v>
      </c>
      <c r="O2639">
        <f t="shared" si="475"/>
        <v>0</v>
      </c>
    </row>
    <row r="2640" spans="1:15" x14ac:dyDescent="0.25">
      <c r="A2640" s="3">
        <v>24.8</v>
      </c>
      <c r="B2640" s="3">
        <f t="shared" si="476"/>
        <v>29.8</v>
      </c>
      <c r="C2640" s="3">
        <f t="shared" si="477"/>
        <v>6.25</v>
      </c>
      <c r="D2640" s="4">
        <f t="shared" si="469"/>
        <v>62.5</v>
      </c>
      <c r="E2640" s="4">
        <f t="shared" si="470"/>
        <v>486.4</v>
      </c>
      <c r="F2640">
        <f t="shared" si="472"/>
        <v>61520.50516666667</v>
      </c>
      <c r="H2640" s="3"/>
      <c r="J2640" s="3">
        <f t="shared" si="471"/>
        <v>506.40000000000003</v>
      </c>
      <c r="K2640" s="3">
        <f t="shared" si="473"/>
        <v>64210.176000000007</v>
      </c>
      <c r="M2640" s="3">
        <f t="shared" si="478"/>
        <v>2689.6708333333372</v>
      </c>
      <c r="N2640">
        <f t="shared" si="474"/>
        <v>2689.6708333333372</v>
      </c>
      <c r="O2640">
        <f t="shared" si="475"/>
        <v>0</v>
      </c>
    </row>
    <row r="2641" spans="1:15" x14ac:dyDescent="0.25">
      <c r="A2641" s="3">
        <v>24.81</v>
      </c>
      <c r="B2641" s="3">
        <f t="shared" si="476"/>
        <v>29.81</v>
      </c>
      <c r="C2641" s="3">
        <f t="shared" si="477"/>
        <v>6.25</v>
      </c>
      <c r="D2641" s="4">
        <f t="shared" si="469"/>
        <v>62.5</v>
      </c>
      <c r="E2641" s="4">
        <f t="shared" si="470"/>
        <v>486.57999999999993</v>
      </c>
      <c r="F2641">
        <f t="shared" si="472"/>
        <v>61587.115589666661</v>
      </c>
      <c r="H2641" s="3"/>
      <c r="J2641" s="3">
        <f t="shared" si="471"/>
        <v>506.58</v>
      </c>
      <c r="K2641" s="3">
        <f t="shared" si="473"/>
        <v>64280.434922999986</v>
      </c>
      <c r="M2641" s="3">
        <f t="shared" si="478"/>
        <v>2693.3193333333256</v>
      </c>
      <c r="N2641">
        <f t="shared" si="474"/>
        <v>2693.3193333333256</v>
      </c>
      <c r="O2641">
        <f t="shared" si="475"/>
        <v>0</v>
      </c>
    </row>
    <row r="2642" spans="1:15" x14ac:dyDescent="0.25">
      <c r="A2642" s="3">
        <v>24.82</v>
      </c>
      <c r="B2642" s="3">
        <f t="shared" si="476"/>
        <v>29.82</v>
      </c>
      <c r="C2642" s="3">
        <f t="shared" si="477"/>
        <v>6.25</v>
      </c>
      <c r="D2642" s="4">
        <f t="shared" si="469"/>
        <v>62.5</v>
      </c>
      <c r="E2642" s="4">
        <f t="shared" si="470"/>
        <v>486.76</v>
      </c>
      <c r="F2642">
        <f t="shared" si="472"/>
        <v>61653.774670666666</v>
      </c>
      <c r="H2642" s="3"/>
      <c r="J2642" s="3">
        <f t="shared" si="471"/>
        <v>506.76</v>
      </c>
      <c r="K2642" s="3">
        <f t="shared" si="473"/>
        <v>64350.744503999995</v>
      </c>
      <c r="M2642" s="3">
        <f t="shared" si="478"/>
        <v>2696.969833333329</v>
      </c>
      <c r="N2642">
        <f t="shared" si="474"/>
        <v>2696.969833333329</v>
      </c>
      <c r="O2642">
        <f t="shared" si="475"/>
        <v>0</v>
      </c>
    </row>
    <row r="2643" spans="1:15" x14ac:dyDescent="0.25">
      <c r="A2643" s="3">
        <v>24.83</v>
      </c>
      <c r="B2643" s="3">
        <f t="shared" si="476"/>
        <v>29.83</v>
      </c>
      <c r="C2643" s="3">
        <f t="shared" si="477"/>
        <v>6.25</v>
      </c>
      <c r="D2643" s="4">
        <f t="shared" si="469"/>
        <v>62.5</v>
      </c>
      <c r="E2643" s="4">
        <f t="shared" si="470"/>
        <v>486.93999999999994</v>
      </c>
      <c r="F2643">
        <f t="shared" si="472"/>
        <v>61720.482427666655</v>
      </c>
      <c r="H2643" s="3"/>
      <c r="J2643" s="3">
        <f t="shared" si="471"/>
        <v>506.93999999999994</v>
      </c>
      <c r="K2643" s="3">
        <f t="shared" si="473"/>
        <v>64421.104760999988</v>
      </c>
      <c r="M2643" s="3">
        <f t="shared" si="478"/>
        <v>2700.6223333333328</v>
      </c>
      <c r="N2643">
        <f t="shared" si="474"/>
        <v>2700.6223333333328</v>
      </c>
      <c r="O2643">
        <f t="shared" si="475"/>
        <v>0</v>
      </c>
    </row>
    <row r="2644" spans="1:15" x14ac:dyDescent="0.25">
      <c r="A2644" s="3">
        <v>24.84</v>
      </c>
      <c r="B2644" s="3">
        <f t="shared" si="476"/>
        <v>29.84</v>
      </c>
      <c r="C2644" s="3">
        <f t="shared" si="477"/>
        <v>6.25</v>
      </c>
      <c r="D2644" s="4">
        <f t="shared" si="469"/>
        <v>62.5</v>
      </c>
      <c r="E2644" s="4">
        <f t="shared" si="470"/>
        <v>487.12</v>
      </c>
      <c r="F2644">
        <f t="shared" si="472"/>
        <v>61787.238878666663</v>
      </c>
      <c r="H2644" s="3"/>
      <c r="J2644" s="3">
        <f t="shared" si="471"/>
        <v>507.12</v>
      </c>
      <c r="K2644" s="3">
        <f t="shared" si="473"/>
        <v>64491.515712000008</v>
      </c>
      <c r="M2644" s="3">
        <f t="shared" si="478"/>
        <v>2704.2768333333443</v>
      </c>
      <c r="N2644">
        <f t="shared" si="474"/>
        <v>2704.2768333333443</v>
      </c>
      <c r="O2644">
        <f t="shared" si="475"/>
        <v>0</v>
      </c>
    </row>
    <row r="2645" spans="1:15" x14ac:dyDescent="0.25">
      <c r="A2645" s="3">
        <v>24.85</v>
      </c>
      <c r="B2645" s="3">
        <f t="shared" si="476"/>
        <v>29.85</v>
      </c>
      <c r="C2645" s="3">
        <f t="shared" si="477"/>
        <v>6.25</v>
      </c>
      <c r="D2645" s="4">
        <f t="shared" si="469"/>
        <v>62.5</v>
      </c>
      <c r="E2645" s="4">
        <f t="shared" si="470"/>
        <v>487.30000000000007</v>
      </c>
      <c r="F2645">
        <f t="shared" si="472"/>
        <v>61854.044041666682</v>
      </c>
      <c r="H2645" s="3"/>
      <c r="J2645" s="3">
        <f t="shared" si="471"/>
        <v>507.3</v>
      </c>
      <c r="K2645" s="3">
        <f t="shared" si="473"/>
        <v>64561.977375000002</v>
      </c>
      <c r="M2645" s="3">
        <f t="shared" si="478"/>
        <v>2707.9333333333198</v>
      </c>
      <c r="N2645">
        <f t="shared" si="474"/>
        <v>2707.9333333333198</v>
      </c>
      <c r="O2645">
        <f t="shared" si="475"/>
        <v>0</v>
      </c>
    </row>
    <row r="2646" spans="1:15" x14ac:dyDescent="0.25">
      <c r="A2646" s="3">
        <v>24.86</v>
      </c>
      <c r="B2646" s="3">
        <f t="shared" si="476"/>
        <v>29.86</v>
      </c>
      <c r="C2646" s="3">
        <f t="shared" si="477"/>
        <v>6.25</v>
      </c>
      <c r="D2646" s="4">
        <f t="shared" si="469"/>
        <v>62.5</v>
      </c>
      <c r="E2646" s="4">
        <f t="shared" si="470"/>
        <v>487.48</v>
      </c>
      <c r="F2646">
        <f t="shared" si="472"/>
        <v>61920.897934666667</v>
      </c>
      <c r="H2646" s="3"/>
      <c r="J2646" s="3">
        <f t="shared" si="471"/>
        <v>507.48</v>
      </c>
      <c r="K2646" s="3">
        <f t="shared" si="473"/>
        <v>64632.489767999999</v>
      </c>
      <c r="M2646" s="3">
        <f t="shared" si="478"/>
        <v>2711.591833333332</v>
      </c>
      <c r="N2646">
        <f t="shared" si="474"/>
        <v>2711.591833333332</v>
      </c>
      <c r="O2646">
        <f t="shared" si="475"/>
        <v>0</v>
      </c>
    </row>
    <row r="2647" spans="1:15" x14ac:dyDescent="0.25">
      <c r="A2647" s="3">
        <v>24.87</v>
      </c>
      <c r="B2647" s="3">
        <f t="shared" si="476"/>
        <v>29.87</v>
      </c>
      <c r="C2647" s="3">
        <f t="shared" si="477"/>
        <v>6.25</v>
      </c>
      <c r="D2647" s="4">
        <f t="shared" si="469"/>
        <v>62.5</v>
      </c>
      <c r="E2647" s="4">
        <f t="shared" si="470"/>
        <v>487.65999999999997</v>
      </c>
      <c r="F2647">
        <f t="shared" si="472"/>
        <v>61987.800575666668</v>
      </c>
      <c r="H2647" s="3"/>
      <c r="J2647" s="3">
        <f t="shared" si="471"/>
        <v>507.66</v>
      </c>
      <c r="K2647" s="3">
        <f t="shared" si="473"/>
        <v>64703.052909000005</v>
      </c>
      <c r="M2647" s="3">
        <f t="shared" si="478"/>
        <v>2715.2523333333374</v>
      </c>
      <c r="N2647">
        <f t="shared" si="474"/>
        <v>2715.2523333333374</v>
      </c>
      <c r="O2647">
        <f t="shared" si="475"/>
        <v>0</v>
      </c>
    </row>
    <row r="2648" spans="1:15" x14ac:dyDescent="0.25">
      <c r="A2648" s="3">
        <v>24.88</v>
      </c>
      <c r="B2648" s="3">
        <f t="shared" si="476"/>
        <v>29.88</v>
      </c>
      <c r="C2648" s="3">
        <f t="shared" si="477"/>
        <v>6.25</v>
      </c>
      <c r="D2648" s="4">
        <f t="shared" si="469"/>
        <v>62.5</v>
      </c>
      <c r="E2648" s="4">
        <f t="shared" si="470"/>
        <v>487.84000000000003</v>
      </c>
      <c r="F2648">
        <f t="shared" si="472"/>
        <v>62054.751982666668</v>
      </c>
      <c r="H2648" s="3"/>
      <c r="J2648" s="3">
        <f t="shared" si="471"/>
        <v>507.84</v>
      </c>
      <c r="K2648" s="3">
        <f t="shared" si="473"/>
        <v>64773.666815999983</v>
      </c>
      <c r="M2648" s="3">
        <f t="shared" si="478"/>
        <v>2718.9148333333142</v>
      </c>
      <c r="N2648">
        <f t="shared" si="474"/>
        <v>2718.9148333333142</v>
      </c>
      <c r="O2648">
        <f t="shared" si="475"/>
        <v>0</v>
      </c>
    </row>
    <row r="2649" spans="1:15" x14ac:dyDescent="0.25">
      <c r="A2649" s="3">
        <v>24.89</v>
      </c>
      <c r="B2649" s="3">
        <f t="shared" si="476"/>
        <v>29.89</v>
      </c>
      <c r="C2649" s="3">
        <f t="shared" si="477"/>
        <v>6.25</v>
      </c>
      <c r="D2649" s="4">
        <f t="shared" si="469"/>
        <v>62.5</v>
      </c>
      <c r="E2649" s="4">
        <f t="shared" si="470"/>
        <v>488.02</v>
      </c>
      <c r="F2649">
        <f t="shared" si="472"/>
        <v>62121.752173666668</v>
      </c>
      <c r="H2649" s="3"/>
      <c r="J2649" s="3">
        <f t="shared" si="471"/>
        <v>508.02</v>
      </c>
      <c r="K2649" s="3">
        <f t="shared" si="473"/>
        <v>64844.33150700001</v>
      </c>
      <c r="M2649" s="3">
        <f t="shared" si="478"/>
        <v>2722.5793333333422</v>
      </c>
      <c r="N2649">
        <f t="shared" si="474"/>
        <v>2722.5793333333422</v>
      </c>
      <c r="O2649">
        <f t="shared" si="475"/>
        <v>0</v>
      </c>
    </row>
    <row r="2650" spans="1:15" x14ac:dyDescent="0.25">
      <c r="A2650" s="3">
        <v>24.9</v>
      </c>
      <c r="B2650" s="3">
        <f t="shared" si="476"/>
        <v>29.9</v>
      </c>
      <c r="C2650" s="3">
        <f t="shared" si="477"/>
        <v>6.25</v>
      </c>
      <c r="D2650" s="4">
        <f t="shared" si="469"/>
        <v>62.5</v>
      </c>
      <c r="E2650" s="4">
        <f t="shared" si="470"/>
        <v>488.19999999999993</v>
      </c>
      <c r="F2650">
        <f t="shared" si="472"/>
        <v>62188.801166666657</v>
      </c>
      <c r="H2650" s="3"/>
      <c r="J2650" s="3">
        <f t="shared" si="471"/>
        <v>508.2</v>
      </c>
      <c r="K2650" s="3">
        <f t="shared" si="473"/>
        <v>64915.046999999991</v>
      </c>
      <c r="M2650" s="3">
        <f t="shared" si="478"/>
        <v>2726.2458333333343</v>
      </c>
      <c r="N2650">
        <f t="shared" si="474"/>
        <v>2726.2458333333343</v>
      </c>
      <c r="O2650">
        <f t="shared" si="475"/>
        <v>0</v>
      </c>
    </row>
    <row r="2651" spans="1:15" x14ac:dyDescent="0.25">
      <c r="A2651" s="3">
        <v>24.91</v>
      </c>
      <c r="B2651" s="3">
        <f t="shared" si="476"/>
        <v>29.91</v>
      </c>
      <c r="C2651" s="3">
        <f t="shared" si="477"/>
        <v>6.25</v>
      </c>
      <c r="D2651" s="4">
        <f t="shared" si="469"/>
        <v>62.5</v>
      </c>
      <c r="E2651" s="4">
        <f t="shared" si="470"/>
        <v>488.38</v>
      </c>
      <c r="F2651">
        <f t="shared" si="472"/>
        <v>62255.898979666665</v>
      </c>
      <c r="H2651" s="3"/>
      <c r="J2651" s="3">
        <f t="shared" si="471"/>
        <v>508.38</v>
      </c>
      <c r="K2651" s="3">
        <f t="shared" si="473"/>
        <v>64985.813313000006</v>
      </c>
      <c r="M2651" s="3">
        <f t="shared" si="478"/>
        <v>2729.9143333333413</v>
      </c>
      <c r="N2651">
        <f t="shared" si="474"/>
        <v>2729.9143333333413</v>
      </c>
      <c r="O2651">
        <f t="shared" si="475"/>
        <v>0</v>
      </c>
    </row>
    <row r="2652" spans="1:15" x14ac:dyDescent="0.25">
      <c r="A2652" s="3">
        <v>24.92</v>
      </c>
      <c r="B2652" s="3">
        <f t="shared" si="476"/>
        <v>29.92</v>
      </c>
      <c r="C2652" s="3">
        <f t="shared" si="477"/>
        <v>6.25</v>
      </c>
      <c r="D2652" s="4">
        <f t="shared" si="469"/>
        <v>62.5</v>
      </c>
      <c r="E2652" s="4">
        <f t="shared" si="470"/>
        <v>488.56000000000006</v>
      </c>
      <c r="F2652">
        <f t="shared" si="472"/>
        <v>62323.045630666682</v>
      </c>
      <c r="H2652" s="3"/>
      <c r="J2652" s="3">
        <f t="shared" si="471"/>
        <v>508.56000000000006</v>
      </c>
      <c r="K2652" s="3">
        <f t="shared" si="473"/>
        <v>65056.630464000016</v>
      </c>
      <c r="M2652" s="3">
        <f t="shared" si="478"/>
        <v>2733.5848333333342</v>
      </c>
      <c r="N2652">
        <f t="shared" si="474"/>
        <v>2733.5848333333342</v>
      </c>
      <c r="O2652">
        <f t="shared" si="475"/>
        <v>0</v>
      </c>
    </row>
    <row r="2653" spans="1:15" x14ac:dyDescent="0.25">
      <c r="A2653" s="3">
        <v>24.93</v>
      </c>
      <c r="B2653" s="3">
        <f t="shared" si="476"/>
        <v>29.93</v>
      </c>
      <c r="C2653" s="3">
        <f t="shared" si="477"/>
        <v>6.25</v>
      </c>
      <c r="D2653" s="4">
        <f t="shared" si="469"/>
        <v>62.5</v>
      </c>
      <c r="E2653" s="4">
        <f t="shared" si="470"/>
        <v>488.74</v>
      </c>
      <c r="F2653">
        <f t="shared" si="472"/>
        <v>62390.241137666664</v>
      </c>
      <c r="H2653" s="3"/>
      <c r="J2653" s="3">
        <f t="shared" si="471"/>
        <v>508.74</v>
      </c>
      <c r="K2653" s="3">
        <f t="shared" si="473"/>
        <v>65127.498470999999</v>
      </c>
      <c r="M2653" s="3">
        <f t="shared" si="478"/>
        <v>2737.2573333333348</v>
      </c>
      <c r="N2653">
        <f t="shared" si="474"/>
        <v>2737.2573333333348</v>
      </c>
      <c r="O2653">
        <f t="shared" si="475"/>
        <v>0</v>
      </c>
    </row>
    <row r="2654" spans="1:15" x14ac:dyDescent="0.25">
      <c r="A2654" s="3">
        <v>24.94</v>
      </c>
      <c r="B2654" s="3">
        <f t="shared" si="476"/>
        <v>29.94</v>
      </c>
      <c r="C2654" s="3">
        <f t="shared" si="477"/>
        <v>6.25</v>
      </c>
      <c r="D2654" s="4">
        <f t="shared" si="469"/>
        <v>62.5</v>
      </c>
      <c r="E2654" s="4">
        <f t="shared" si="470"/>
        <v>488.92000000000007</v>
      </c>
      <c r="F2654">
        <f t="shared" si="472"/>
        <v>62457.485518666683</v>
      </c>
      <c r="H2654" s="3"/>
      <c r="J2654" s="3">
        <f t="shared" si="471"/>
        <v>508.92</v>
      </c>
      <c r="K2654" s="3">
        <f t="shared" si="473"/>
        <v>65198.417352000004</v>
      </c>
      <c r="M2654" s="3">
        <f t="shared" si="478"/>
        <v>2740.9318333333213</v>
      </c>
      <c r="N2654">
        <f t="shared" si="474"/>
        <v>2740.9318333333213</v>
      </c>
      <c r="O2654">
        <f t="shared" si="475"/>
        <v>0</v>
      </c>
    </row>
    <row r="2655" spans="1:15" x14ac:dyDescent="0.25">
      <c r="A2655" s="3">
        <v>24.95</v>
      </c>
      <c r="B2655" s="3">
        <f t="shared" si="476"/>
        <v>29.95</v>
      </c>
      <c r="C2655" s="3">
        <f t="shared" si="477"/>
        <v>6.25</v>
      </c>
      <c r="D2655" s="4">
        <f t="shared" si="469"/>
        <v>62.5</v>
      </c>
      <c r="E2655" s="4">
        <f t="shared" si="470"/>
        <v>489.1</v>
      </c>
      <c r="F2655">
        <f t="shared" si="472"/>
        <v>62524.778791666664</v>
      </c>
      <c r="H2655" s="3"/>
      <c r="J2655" s="3">
        <f t="shared" si="471"/>
        <v>509.09999999999997</v>
      </c>
      <c r="K2655" s="3">
        <f t="shared" si="473"/>
        <v>65269.387124999994</v>
      </c>
      <c r="M2655" s="3">
        <f t="shared" si="478"/>
        <v>2744.6083333333299</v>
      </c>
      <c r="N2655">
        <f t="shared" si="474"/>
        <v>2744.6083333333299</v>
      </c>
      <c r="O2655">
        <f t="shared" si="475"/>
        <v>0</v>
      </c>
    </row>
    <row r="2656" spans="1:15" x14ac:dyDescent="0.25">
      <c r="A2656" s="3">
        <v>24.96</v>
      </c>
      <c r="B2656" s="3">
        <f t="shared" si="476"/>
        <v>29.96</v>
      </c>
      <c r="C2656" s="3">
        <f t="shared" si="477"/>
        <v>6.25</v>
      </c>
      <c r="D2656" s="4">
        <f t="shared" si="469"/>
        <v>62.5</v>
      </c>
      <c r="E2656" s="4">
        <f t="shared" si="470"/>
        <v>489.28</v>
      </c>
      <c r="F2656">
        <f t="shared" si="472"/>
        <v>62592.120974666665</v>
      </c>
      <c r="H2656" s="3"/>
      <c r="J2656" s="3">
        <f t="shared" si="471"/>
        <v>509.28000000000003</v>
      </c>
      <c r="K2656" s="3">
        <f t="shared" si="473"/>
        <v>65340.407808000011</v>
      </c>
      <c r="M2656" s="3">
        <f t="shared" si="478"/>
        <v>2748.2868333333463</v>
      </c>
      <c r="N2656">
        <f t="shared" si="474"/>
        <v>2748.2868333333463</v>
      </c>
      <c r="O2656">
        <f t="shared" si="475"/>
        <v>0</v>
      </c>
    </row>
    <row r="2657" spans="1:15" x14ac:dyDescent="0.25">
      <c r="A2657" s="3">
        <v>24.97</v>
      </c>
      <c r="B2657" s="3">
        <f t="shared" si="476"/>
        <v>29.97</v>
      </c>
      <c r="C2657" s="3">
        <f t="shared" si="477"/>
        <v>6.25</v>
      </c>
      <c r="D2657" s="4">
        <f t="shared" ref="D2657:D2720" si="479">MAX(10*C2657,$G$13*C2657+$G$9-2*$G$11*(1+$G$12)^0.5)</f>
        <v>62.5</v>
      </c>
      <c r="E2657" s="4">
        <f t="shared" ref="E2657:E2720" si="480">MAX(10*B2657,$G$13*B2657+$G$9-2*$G$11*(1+$G$12)^0.5)</f>
        <v>489.46000000000004</v>
      </c>
      <c r="F2657">
        <f t="shared" si="472"/>
        <v>62659.512085666669</v>
      </c>
      <c r="H2657" s="3"/>
      <c r="J2657" s="3">
        <f t="shared" ref="J2657:J2720" si="481">$G$13*A2657+2*$G$11*(1+$G$12)^0.5</f>
        <v>509.46</v>
      </c>
      <c r="K2657" s="3">
        <f t="shared" si="473"/>
        <v>65411.479418999981</v>
      </c>
      <c r="M2657" s="3">
        <f t="shared" si="478"/>
        <v>2751.9673333333121</v>
      </c>
      <c r="N2657">
        <f t="shared" si="474"/>
        <v>2751.9673333333121</v>
      </c>
      <c r="O2657">
        <f t="shared" si="475"/>
        <v>0</v>
      </c>
    </row>
    <row r="2658" spans="1:15" x14ac:dyDescent="0.25">
      <c r="A2658" s="3">
        <v>24.98</v>
      </c>
      <c r="B2658" s="3">
        <f t="shared" si="476"/>
        <v>29.98</v>
      </c>
      <c r="C2658" s="3">
        <f t="shared" si="477"/>
        <v>6.25</v>
      </c>
      <c r="D2658" s="4">
        <f t="shared" si="479"/>
        <v>62.5</v>
      </c>
      <c r="E2658" s="4">
        <f t="shared" si="480"/>
        <v>489.64</v>
      </c>
      <c r="F2658">
        <f t="shared" ref="F2658:F2721" si="482">$I$158*C2658*(0.5*C2658+B2658-C2658)  +  (D2658-$I$158)*0.5*C2658*(C2658/3+B2658-C2658)  +  D2658*(B2658-C2658)*0.5*(B2658-C2658)  +  (E2658-D2658)*0.5*(B2658-C2658)*(B2658-C2658)/3</f>
        <v>62726.952142666669</v>
      </c>
      <c r="H2658" s="3"/>
      <c r="J2658" s="3">
        <f t="shared" si="481"/>
        <v>509.64</v>
      </c>
      <c r="K2658" s="3">
        <f t="shared" ref="K2658:K2721" si="483">$K$158*A2658*0.5*A2658  +  (J2658-$K$158)*0.5*A2658*A2658/3</f>
        <v>65482.601975999991</v>
      </c>
      <c r="M2658" s="3">
        <f t="shared" si="478"/>
        <v>2755.649833333322</v>
      </c>
      <c r="N2658">
        <f t="shared" ref="N2658:N2721" si="484">ABS(M2658)</f>
        <v>2755.649833333322</v>
      </c>
      <c r="O2658">
        <f t="shared" ref="O2658:O2721" si="485">IF(N2658=$N$3162,A2658,0)</f>
        <v>0</v>
      </c>
    </row>
    <row r="2659" spans="1:15" x14ac:dyDescent="0.25">
      <c r="A2659" s="3">
        <v>24.99</v>
      </c>
      <c r="B2659" s="3">
        <f t="shared" ref="B2659:B2722" si="486">$B$158+A2659</f>
        <v>29.99</v>
      </c>
      <c r="C2659" s="3">
        <f t="shared" ref="C2659:C2722" si="487">IF($F$158&gt;B2659,B2659,$F$158)</f>
        <v>6.25</v>
      </c>
      <c r="D2659" s="4">
        <f t="shared" si="479"/>
        <v>62.5</v>
      </c>
      <c r="E2659" s="4">
        <f t="shared" si="480"/>
        <v>489.81999999999994</v>
      </c>
      <c r="F2659">
        <f t="shared" si="482"/>
        <v>62794.441163666648</v>
      </c>
      <c r="H2659" s="3"/>
      <c r="J2659" s="3">
        <f t="shared" si="481"/>
        <v>509.82</v>
      </c>
      <c r="K2659" s="3">
        <f t="shared" si="483"/>
        <v>65553.775496999995</v>
      </c>
      <c r="M2659" s="3">
        <f t="shared" ref="M2659:M2722" si="488">K2659-F2659</f>
        <v>2759.3343333333469</v>
      </c>
      <c r="N2659">
        <f t="shared" si="484"/>
        <v>2759.3343333333469</v>
      </c>
      <c r="O2659">
        <f t="shared" si="485"/>
        <v>0</v>
      </c>
    </row>
    <row r="2660" spans="1:15" x14ac:dyDescent="0.25">
      <c r="A2660" s="3">
        <v>25</v>
      </c>
      <c r="B2660" s="3">
        <f t="shared" si="486"/>
        <v>30</v>
      </c>
      <c r="C2660" s="3">
        <f t="shared" si="487"/>
        <v>6.25</v>
      </c>
      <c r="D2660" s="4">
        <f t="shared" si="479"/>
        <v>62.5</v>
      </c>
      <c r="E2660" s="4">
        <f t="shared" si="480"/>
        <v>490</v>
      </c>
      <c r="F2660">
        <f t="shared" si="482"/>
        <v>62861.979166666672</v>
      </c>
      <c r="H2660" s="3"/>
      <c r="J2660" s="3">
        <f t="shared" si="481"/>
        <v>510</v>
      </c>
      <c r="K2660" s="3">
        <f t="shared" si="483"/>
        <v>65625</v>
      </c>
      <c r="M2660" s="3">
        <f t="shared" si="488"/>
        <v>2763.0208333333285</v>
      </c>
      <c r="N2660">
        <f t="shared" si="484"/>
        <v>2763.0208333333285</v>
      </c>
      <c r="O2660">
        <f t="shared" si="485"/>
        <v>0</v>
      </c>
    </row>
    <row r="2661" spans="1:15" x14ac:dyDescent="0.25">
      <c r="A2661" s="3">
        <v>25.01</v>
      </c>
      <c r="B2661" s="3">
        <f t="shared" si="486"/>
        <v>30.01</v>
      </c>
      <c r="C2661" s="3">
        <f t="shared" si="487"/>
        <v>6.25</v>
      </c>
      <c r="D2661" s="4">
        <f t="shared" si="479"/>
        <v>62.5</v>
      </c>
      <c r="E2661" s="4">
        <f t="shared" si="480"/>
        <v>490.18000000000006</v>
      </c>
      <c r="F2661">
        <f t="shared" si="482"/>
        <v>62929.566169666679</v>
      </c>
      <c r="H2661" s="3"/>
      <c r="J2661" s="3">
        <f t="shared" si="481"/>
        <v>510.18</v>
      </c>
      <c r="K2661" s="3">
        <f t="shared" si="483"/>
        <v>65696.275503000012</v>
      </c>
      <c r="M2661" s="3">
        <f t="shared" si="488"/>
        <v>2766.7093333333323</v>
      </c>
      <c r="N2661">
        <f t="shared" si="484"/>
        <v>2766.7093333333323</v>
      </c>
      <c r="O2661">
        <f t="shared" si="485"/>
        <v>0</v>
      </c>
    </row>
    <row r="2662" spans="1:15" x14ac:dyDescent="0.25">
      <c r="A2662" s="3">
        <v>25.02</v>
      </c>
      <c r="B2662" s="3">
        <f t="shared" si="486"/>
        <v>30.02</v>
      </c>
      <c r="C2662" s="3">
        <f t="shared" si="487"/>
        <v>6.25</v>
      </c>
      <c r="D2662" s="4">
        <f t="shared" si="479"/>
        <v>62.5</v>
      </c>
      <c r="E2662" s="4">
        <f t="shared" si="480"/>
        <v>490.36</v>
      </c>
      <c r="F2662">
        <f t="shared" si="482"/>
        <v>62997.202190666671</v>
      </c>
      <c r="H2662" s="3"/>
      <c r="J2662" s="3">
        <f t="shared" si="481"/>
        <v>510.36</v>
      </c>
      <c r="K2662" s="3">
        <f t="shared" si="483"/>
        <v>65767.602023999993</v>
      </c>
      <c r="M2662" s="3">
        <f t="shared" si="488"/>
        <v>2770.399833333322</v>
      </c>
      <c r="N2662">
        <f t="shared" si="484"/>
        <v>2770.399833333322</v>
      </c>
      <c r="O2662">
        <f t="shared" si="485"/>
        <v>0</v>
      </c>
    </row>
    <row r="2663" spans="1:15" x14ac:dyDescent="0.25">
      <c r="A2663" s="3">
        <v>25.03</v>
      </c>
      <c r="B2663" s="3">
        <f t="shared" si="486"/>
        <v>30.03</v>
      </c>
      <c r="C2663" s="3">
        <f t="shared" si="487"/>
        <v>6.25</v>
      </c>
      <c r="D2663" s="4">
        <f t="shared" si="479"/>
        <v>62.5</v>
      </c>
      <c r="E2663" s="4">
        <f t="shared" si="480"/>
        <v>490.53999999999996</v>
      </c>
      <c r="F2663">
        <f t="shared" si="482"/>
        <v>63064.887247666666</v>
      </c>
      <c r="H2663" s="3"/>
      <c r="J2663" s="3">
        <f t="shared" si="481"/>
        <v>510.54</v>
      </c>
      <c r="K2663" s="3">
        <f t="shared" si="483"/>
        <v>65838.979581000021</v>
      </c>
      <c r="M2663" s="3">
        <f t="shared" si="488"/>
        <v>2774.0923333333558</v>
      </c>
      <c r="N2663">
        <f t="shared" si="484"/>
        <v>2774.0923333333558</v>
      </c>
      <c r="O2663">
        <f t="shared" si="485"/>
        <v>0</v>
      </c>
    </row>
    <row r="2664" spans="1:15" x14ac:dyDescent="0.25">
      <c r="A2664" s="3">
        <v>25.04</v>
      </c>
      <c r="B2664" s="3">
        <f t="shared" si="486"/>
        <v>30.04</v>
      </c>
      <c r="C2664" s="3">
        <f t="shared" si="487"/>
        <v>6.25</v>
      </c>
      <c r="D2664" s="4">
        <f t="shared" si="479"/>
        <v>62.5</v>
      </c>
      <c r="E2664" s="4">
        <f t="shared" si="480"/>
        <v>490.72</v>
      </c>
      <c r="F2664">
        <f t="shared" si="482"/>
        <v>63132.621358666671</v>
      </c>
      <c r="H2664" s="3"/>
      <c r="J2664" s="3">
        <f t="shared" si="481"/>
        <v>510.71999999999997</v>
      </c>
      <c r="K2664" s="3">
        <f t="shared" si="483"/>
        <v>65910.408191999988</v>
      </c>
      <c r="M2664" s="3">
        <f t="shared" si="488"/>
        <v>2777.7868333333172</v>
      </c>
      <c r="N2664">
        <f t="shared" si="484"/>
        <v>2777.7868333333172</v>
      </c>
      <c r="O2664">
        <f t="shared" si="485"/>
        <v>0</v>
      </c>
    </row>
    <row r="2665" spans="1:15" x14ac:dyDescent="0.25">
      <c r="A2665" s="3">
        <v>25.05</v>
      </c>
      <c r="B2665" s="3">
        <f t="shared" si="486"/>
        <v>30.05</v>
      </c>
      <c r="C2665" s="3">
        <f t="shared" si="487"/>
        <v>6.25</v>
      </c>
      <c r="D2665" s="4">
        <f t="shared" si="479"/>
        <v>62.5</v>
      </c>
      <c r="E2665" s="4">
        <f t="shared" si="480"/>
        <v>490.9</v>
      </c>
      <c r="F2665">
        <f t="shared" si="482"/>
        <v>63200.404541666663</v>
      </c>
      <c r="H2665" s="3"/>
      <c r="J2665" s="3">
        <f t="shared" si="481"/>
        <v>510.90000000000003</v>
      </c>
      <c r="K2665" s="3">
        <f t="shared" si="483"/>
        <v>65981.887875000015</v>
      </c>
      <c r="M2665" s="3">
        <f t="shared" si="488"/>
        <v>2781.4833333333518</v>
      </c>
      <c r="N2665">
        <f t="shared" si="484"/>
        <v>2781.4833333333518</v>
      </c>
      <c r="O2665">
        <f t="shared" si="485"/>
        <v>0</v>
      </c>
    </row>
    <row r="2666" spans="1:15" x14ac:dyDescent="0.25">
      <c r="A2666" s="3">
        <v>25.06</v>
      </c>
      <c r="B2666" s="3">
        <f t="shared" si="486"/>
        <v>30.06</v>
      </c>
      <c r="C2666" s="3">
        <f t="shared" si="487"/>
        <v>6.25</v>
      </c>
      <c r="D2666" s="4">
        <f t="shared" si="479"/>
        <v>62.5</v>
      </c>
      <c r="E2666" s="4">
        <f t="shared" si="480"/>
        <v>491.07999999999993</v>
      </c>
      <c r="F2666">
        <f t="shared" si="482"/>
        <v>63268.236814666656</v>
      </c>
      <c r="H2666" s="3"/>
      <c r="J2666" s="3">
        <f t="shared" si="481"/>
        <v>511.08</v>
      </c>
      <c r="K2666" s="3">
        <f t="shared" si="483"/>
        <v>66053.418647999992</v>
      </c>
      <c r="M2666" s="3">
        <f t="shared" si="488"/>
        <v>2785.1818333333358</v>
      </c>
      <c r="N2666">
        <f t="shared" si="484"/>
        <v>2785.1818333333358</v>
      </c>
      <c r="O2666">
        <f t="shared" si="485"/>
        <v>0</v>
      </c>
    </row>
    <row r="2667" spans="1:15" x14ac:dyDescent="0.25">
      <c r="A2667" s="3">
        <v>25.07</v>
      </c>
      <c r="B2667" s="3">
        <f t="shared" si="486"/>
        <v>30.07</v>
      </c>
      <c r="C2667" s="3">
        <f t="shared" si="487"/>
        <v>6.25</v>
      </c>
      <c r="D2667" s="4">
        <f t="shared" si="479"/>
        <v>62.5</v>
      </c>
      <c r="E2667" s="4">
        <f t="shared" si="480"/>
        <v>491.26</v>
      </c>
      <c r="F2667">
        <f t="shared" si="482"/>
        <v>63336.11819566667</v>
      </c>
      <c r="H2667" s="3"/>
      <c r="J2667" s="3">
        <f t="shared" si="481"/>
        <v>511.26</v>
      </c>
      <c r="K2667" s="3">
        <f t="shared" si="483"/>
        <v>66125.000529000012</v>
      </c>
      <c r="M2667" s="3">
        <f t="shared" si="488"/>
        <v>2788.8823333333421</v>
      </c>
      <c r="N2667">
        <f t="shared" si="484"/>
        <v>2788.8823333333421</v>
      </c>
      <c r="O2667">
        <f t="shared" si="485"/>
        <v>0</v>
      </c>
    </row>
    <row r="2668" spans="1:15" x14ac:dyDescent="0.25">
      <c r="A2668" s="3">
        <v>25.08</v>
      </c>
      <c r="B2668" s="3">
        <f t="shared" si="486"/>
        <v>30.08</v>
      </c>
      <c r="C2668" s="3">
        <f t="shared" si="487"/>
        <v>6.25</v>
      </c>
      <c r="D2668" s="4">
        <f t="shared" si="479"/>
        <v>62.5</v>
      </c>
      <c r="E2668" s="4">
        <f t="shared" si="480"/>
        <v>491.43999999999994</v>
      </c>
      <c r="F2668">
        <f t="shared" si="482"/>
        <v>63404.048702666652</v>
      </c>
      <c r="H2668" s="3"/>
      <c r="J2668" s="3">
        <f t="shared" si="481"/>
        <v>511.43999999999994</v>
      </c>
      <c r="K2668" s="3">
        <f t="shared" si="483"/>
        <v>66196.633535999994</v>
      </c>
      <c r="M2668" s="3">
        <f t="shared" si="488"/>
        <v>2792.5848333333415</v>
      </c>
      <c r="N2668">
        <f t="shared" si="484"/>
        <v>2792.5848333333415</v>
      </c>
      <c r="O2668">
        <f t="shared" si="485"/>
        <v>0</v>
      </c>
    </row>
    <row r="2669" spans="1:15" x14ac:dyDescent="0.25">
      <c r="A2669" s="3">
        <v>25.09</v>
      </c>
      <c r="B2669" s="3">
        <f t="shared" si="486"/>
        <v>30.09</v>
      </c>
      <c r="C2669" s="3">
        <f t="shared" si="487"/>
        <v>6.25</v>
      </c>
      <c r="D2669" s="4">
        <f t="shared" si="479"/>
        <v>62.5</v>
      </c>
      <c r="E2669" s="4">
        <f t="shared" si="480"/>
        <v>491.62</v>
      </c>
      <c r="F2669">
        <f t="shared" si="482"/>
        <v>63472.028353666661</v>
      </c>
      <c r="H2669" s="3"/>
      <c r="J2669" s="3">
        <f t="shared" si="481"/>
        <v>511.62</v>
      </c>
      <c r="K2669" s="3">
        <f t="shared" si="483"/>
        <v>66268.317687000002</v>
      </c>
      <c r="M2669" s="3">
        <f t="shared" si="488"/>
        <v>2796.2893333333413</v>
      </c>
      <c r="N2669">
        <f t="shared" si="484"/>
        <v>2796.2893333333413</v>
      </c>
      <c r="O2669">
        <f t="shared" si="485"/>
        <v>0</v>
      </c>
    </row>
    <row r="2670" spans="1:15" x14ac:dyDescent="0.25">
      <c r="A2670" s="3">
        <v>25.1</v>
      </c>
      <c r="B2670" s="3">
        <f t="shared" si="486"/>
        <v>30.1</v>
      </c>
      <c r="C2670" s="3">
        <f t="shared" si="487"/>
        <v>6.25</v>
      </c>
      <c r="D2670" s="4">
        <f t="shared" si="479"/>
        <v>62.5</v>
      </c>
      <c r="E2670" s="4">
        <f t="shared" si="480"/>
        <v>491.80000000000007</v>
      </c>
      <c r="F2670">
        <f t="shared" si="482"/>
        <v>63540.05716666668</v>
      </c>
      <c r="H2670" s="3"/>
      <c r="J2670" s="3">
        <f t="shared" si="481"/>
        <v>511.8</v>
      </c>
      <c r="K2670" s="3">
        <f t="shared" si="483"/>
        <v>66340.053</v>
      </c>
      <c r="M2670" s="3">
        <f t="shared" si="488"/>
        <v>2799.9958333333198</v>
      </c>
      <c r="N2670">
        <f t="shared" si="484"/>
        <v>2799.9958333333198</v>
      </c>
      <c r="O2670">
        <f t="shared" si="485"/>
        <v>0</v>
      </c>
    </row>
    <row r="2671" spans="1:15" x14ac:dyDescent="0.25">
      <c r="A2671" s="3">
        <v>25.11</v>
      </c>
      <c r="B2671" s="3">
        <f t="shared" si="486"/>
        <v>30.11</v>
      </c>
      <c r="C2671" s="3">
        <f t="shared" si="487"/>
        <v>6.25</v>
      </c>
      <c r="D2671" s="4">
        <f t="shared" si="479"/>
        <v>62.5</v>
      </c>
      <c r="E2671" s="4">
        <f t="shared" si="480"/>
        <v>491.98</v>
      </c>
      <c r="F2671">
        <f t="shared" si="482"/>
        <v>63608.135159666665</v>
      </c>
      <c r="H2671" s="3"/>
      <c r="J2671" s="3">
        <f t="shared" si="481"/>
        <v>511.98</v>
      </c>
      <c r="K2671" s="3">
        <f t="shared" si="483"/>
        <v>66411.839493000007</v>
      </c>
      <c r="M2671" s="3">
        <f t="shared" si="488"/>
        <v>2803.7043333333422</v>
      </c>
      <c r="N2671">
        <f t="shared" si="484"/>
        <v>2803.7043333333422</v>
      </c>
      <c r="O2671">
        <f t="shared" si="485"/>
        <v>0</v>
      </c>
    </row>
    <row r="2672" spans="1:15" x14ac:dyDescent="0.25">
      <c r="A2672" s="3">
        <v>25.12</v>
      </c>
      <c r="B2672" s="3">
        <f t="shared" si="486"/>
        <v>30.12</v>
      </c>
      <c r="C2672" s="3">
        <f t="shared" si="487"/>
        <v>6.25</v>
      </c>
      <c r="D2672" s="4">
        <f t="shared" si="479"/>
        <v>62.5</v>
      </c>
      <c r="E2672" s="4">
        <f t="shared" si="480"/>
        <v>492.15999999999997</v>
      </c>
      <c r="F2672">
        <f t="shared" si="482"/>
        <v>63676.262350666664</v>
      </c>
      <c r="H2672" s="3"/>
      <c r="J2672" s="3">
        <f t="shared" si="481"/>
        <v>512.16000000000008</v>
      </c>
      <c r="K2672" s="3">
        <f t="shared" si="483"/>
        <v>66483.677184</v>
      </c>
      <c r="M2672" s="3">
        <f t="shared" si="488"/>
        <v>2807.414833333336</v>
      </c>
      <c r="N2672">
        <f t="shared" si="484"/>
        <v>2807.414833333336</v>
      </c>
      <c r="O2672">
        <f t="shared" si="485"/>
        <v>0</v>
      </c>
    </row>
    <row r="2673" spans="1:15" x14ac:dyDescent="0.25">
      <c r="A2673" s="3">
        <v>25.13</v>
      </c>
      <c r="B2673" s="3">
        <f t="shared" si="486"/>
        <v>30.13</v>
      </c>
      <c r="C2673" s="3">
        <f t="shared" si="487"/>
        <v>6.25</v>
      </c>
      <c r="D2673" s="4">
        <f t="shared" si="479"/>
        <v>62.5</v>
      </c>
      <c r="E2673" s="4">
        <f t="shared" si="480"/>
        <v>492.34000000000003</v>
      </c>
      <c r="F2673">
        <f t="shared" si="482"/>
        <v>63744.43875766667</v>
      </c>
      <c r="H2673" s="3"/>
      <c r="J2673" s="3">
        <f t="shared" si="481"/>
        <v>512.33999999999992</v>
      </c>
      <c r="K2673" s="3">
        <f t="shared" si="483"/>
        <v>66555.566090999986</v>
      </c>
      <c r="M2673" s="3">
        <f t="shared" si="488"/>
        <v>2811.1273333333156</v>
      </c>
      <c r="N2673">
        <f t="shared" si="484"/>
        <v>2811.1273333333156</v>
      </c>
      <c r="O2673">
        <f t="shared" si="485"/>
        <v>0</v>
      </c>
    </row>
    <row r="2674" spans="1:15" x14ac:dyDescent="0.25">
      <c r="A2674" s="3">
        <v>25.14</v>
      </c>
      <c r="B2674" s="3">
        <f t="shared" si="486"/>
        <v>30.14</v>
      </c>
      <c r="C2674" s="3">
        <f t="shared" si="487"/>
        <v>6.25</v>
      </c>
      <c r="D2674" s="4">
        <f t="shared" si="479"/>
        <v>62.5</v>
      </c>
      <c r="E2674" s="4">
        <f t="shared" si="480"/>
        <v>492.52</v>
      </c>
      <c r="F2674">
        <f t="shared" si="482"/>
        <v>63812.664398666668</v>
      </c>
      <c r="H2674" s="3"/>
      <c r="J2674" s="3">
        <f t="shared" si="481"/>
        <v>512.52</v>
      </c>
      <c r="K2674" s="3">
        <f t="shared" si="483"/>
        <v>66627.506232000014</v>
      </c>
      <c r="M2674" s="3">
        <f t="shared" si="488"/>
        <v>2814.8418333333466</v>
      </c>
      <c r="N2674">
        <f t="shared" si="484"/>
        <v>2814.8418333333466</v>
      </c>
      <c r="O2674">
        <f t="shared" si="485"/>
        <v>0</v>
      </c>
    </row>
    <row r="2675" spans="1:15" x14ac:dyDescent="0.25">
      <c r="A2675" s="3">
        <v>25.15</v>
      </c>
      <c r="B2675" s="3">
        <f t="shared" si="486"/>
        <v>30.15</v>
      </c>
      <c r="C2675" s="3">
        <f t="shared" si="487"/>
        <v>6.25</v>
      </c>
      <c r="D2675" s="4">
        <f t="shared" si="479"/>
        <v>62.5</v>
      </c>
      <c r="E2675" s="4">
        <f t="shared" si="480"/>
        <v>492.69999999999993</v>
      </c>
      <c r="F2675">
        <f t="shared" si="482"/>
        <v>63880.939291666655</v>
      </c>
      <c r="H2675" s="3"/>
      <c r="J2675" s="3">
        <f t="shared" si="481"/>
        <v>512.70000000000005</v>
      </c>
      <c r="K2675" s="3">
        <f t="shared" si="483"/>
        <v>66699.497625000004</v>
      </c>
      <c r="M2675" s="3">
        <f t="shared" si="488"/>
        <v>2818.5583333333489</v>
      </c>
      <c r="N2675">
        <f t="shared" si="484"/>
        <v>2818.5583333333489</v>
      </c>
      <c r="O2675">
        <f t="shared" si="485"/>
        <v>0</v>
      </c>
    </row>
    <row r="2676" spans="1:15" x14ac:dyDescent="0.25">
      <c r="A2676" s="3">
        <v>25.16</v>
      </c>
      <c r="B2676" s="3">
        <f t="shared" si="486"/>
        <v>30.16</v>
      </c>
      <c r="C2676" s="3">
        <f t="shared" si="487"/>
        <v>6.25</v>
      </c>
      <c r="D2676" s="4">
        <f t="shared" si="479"/>
        <v>62.5</v>
      </c>
      <c r="E2676" s="4">
        <f t="shared" si="480"/>
        <v>492.88</v>
      </c>
      <c r="F2676">
        <f t="shared" si="482"/>
        <v>63949.263454666667</v>
      </c>
      <c r="H2676" s="3"/>
      <c r="J2676" s="3">
        <f t="shared" si="481"/>
        <v>512.88</v>
      </c>
      <c r="K2676" s="3">
        <f t="shared" si="483"/>
        <v>66771.540288000004</v>
      </c>
      <c r="M2676" s="3">
        <f t="shared" si="488"/>
        <v>2822.276833333337</v>
      </c>
      <c r="N2676">
        <f t="shared" si="484"/>
        <v>2822.276833333337</v>
      </c>
      <c r="O2676">
        <f t="shared" si="485"/>
        <v>0</v>
      </c>
    </row>
    <row r="2677" spans="1:15" x14ac:dyDescent="0.25">
      <c r="A2677" s="3">
        <v>25.17</v>
      </c>
      <c r="B2677" s="3">
        <f t="shared" si="486"/>
        <v>30.17</v>
      </c>
      <c r="C2677" s="3">
        <f t="shared" si="487"/>
        <v>6.25</v>
      </c>
      <c r="D2677" s="4">
        <f t="shared" si="479"/>
        <v>62.5</v>
      </c>
      <c r="E2677" s="4">
        <f t="shared" si="480"/>
        <v>493.06000000000006</v>
      </c>
      <c r="F2677">
        <f t="shared" si="482"/>
        <v>64017.636905666681</v>
      </c>
      <c r="H2677" s="3"/>
      <c r="J2677" s="3">
        <f t="shared" si="481"/>
        <v>513.06000000000006</v>
      </c>
      <c r="K2677" s="3">
        <f t="shared" si="483"/>
        <v>66843.634239000021</v>
      </c>
      <c r="M2677" s="3">
        <f t="shared" si="488"/>
        <v>2825.9973333333401</v>
      </c>
      <c r="N2677">
        <f t="shared" si="484"/>
        <v>2825.9973333333401</v>
      </c>
      <c r="O2677">
        <f t="shared" si="485"/>
        <v>0</v>
      </c>
    </row>
    <row r="2678" spans="1:15" x14ac:dyDescent="0.25">
      <c r="A2678" s="3">
        <v>25.18</v>
      </c>
      <c r="B2678" s="3">
        <f t="shared" si="486"/>
        <v>30.18</v>
      </c>
      <c r="C2678" s="3">
        <f t="shared" si="487"/>
        <v>6.25</v>
      </c>
      <c r="D2678" s="4">
        <f t="shared" si="479"/>
        <v>62.5</v>
      </c>
      <c r="E2678" s="4">
        <f t="shared" si="480"/>
        <v>493.24</v>
      </c>
      <c r="F2678">
        <f t="shared" si="482"/>
        <v>64086.059662666674</v>
      </c>
      <c r="H2678" s="3"/>
      <c r="J2678" s="3">
        <f t="shared" si="481"/>
        <v>513.24</v>
      </c>
      <c r="K2678" s="3">
        <f t="shared" si="483"/>
        <v>66915.779496000003</v>
      </c>
      <c r="M2678" s="3">
        <f t="shared" si="488"/>
        <v>2829.719833333329</v>
      </c>
      <c r="N2678">
        <f t="shared" si="484"/>
        <v>2829.719833333329</v>
      </c>
      <c r="O2678">
        <f t="shared" si="485"/>
        <v>0</v>
      </c>
    </row>
    <row r="2679" spans="1:15" x14ac:dyDescent="0.25">
      <c r="A2679" s="3">
        <v>25.19</v>
      </c>
      <c r="B2679" s="3">
        <f t="shared" si="486"/>
        <v>30.19</v>
      </c>
      <c r="C2679" s="3">
        <f t="shared" si="487"/>
        <v>6.25</v>
      </c>
      <c r="D2679" s="4">
        <f t="shared" si="479"/>
        <v>62.5</v>
      </c>
      <c r="E2679" s="4">
        <f t="shared" si="480"/>
        <v>493.42000000000007</v>
      </c>
      <c r="F2679">
        <f t="shared" si="482"/>
        <v>64154.531743666681</v>
      </c>
      <c r="H2679" s="3"/>
      <c r="J2679" s="3">
        <f t="shared" si="481"/>
        <v>513.42000000000007</v>
      </c>
      <c r="K2679" s="3">
        <f t="shared" si="483"/>
        <v>66987.976077000014</v>
      </c>
      <c r="M2679" s="3">
        <f t="shared" si="488"/>
        <v>2833.4443333333329</v>
      </c>
      <c r="N2679">
        <f t="shared" si="484"/>
        <v>2833.4443333333329</v>
      </c>
      <c r="O2679">
        <f t="shared" si="485"/>
        <v>0</v>
      </c>
    </row>
    <row r="2680" spans="1:15" x14ac:dyDescent="0.25">
      <c r="A2680" s="3">
        <v>25.2</v>
      </c>
      <c r="B2680" s="3">
        <f t="shared" si="486"/>
        <v>30.2</v>
      </c>
      <c r="C2680" s="3">
        <f t="shared" si="487"/>
        <v>6.25</v>
      </c>
      <c r="D2680" s="4">
        <f t="shared" si="479"/>
        <v>62.5</v>
      </c>
      <c r="E2680" s="4">
        <f t="shared" si="480"/>
        <v>493.6</v>
      </c>
      <c r="F2680">
        <f t="shared" si="482"/>
        <v>64223.053166666665</v>
      </c>
      <c r="H2680" s="3"/>
      <c r="J2680" s="3">
        <f t="shared" si="481"/>
        <v>513.59999999999991</v>
      </c>
      <c r="K2680" s="3">
        <f t="shared" si="483"/>
        <v>67060.223999999987</v>
      </c>
      <c r="M2680" s="3">
        <f t="shared" si="488"/>
        <v>2837.1708333333227</v>
      </c>
      <c r="N2680">
        <f t="shared" si="484"/>
        <v>2837.1708333333227</v>
      </c>
      <c r="O2680">
        <f t="shared" si="485"/>
        <v>0</v>
      </c>
    </row>
    <row r="2681" spans="1:15" x14ac:dyDescent="0.25">
      <c r="A2681" s="3">
        <v>25.21</v>
      </c>
      <c r="B2681" s="3">
        <f t="shared" si="486"/>
        <v>30.21</v>
      </c>
      <c r="C2681" s="3">
        <f t="shared" si="487"/>
        <v>6.25</v>
      </c>
      <c r="D2681" s="4">
        <f t="shared" si="479"/>
        <v>62.5</v>
      </c>
      <c r="E2681" s="4">
        <f t="shared" si="480"/>
        <v>493.78</v>
      </c>
      <c r="F2681">
        <f t="shared" si="482"/>
        <v>64291.623949666668</v>
      </c>
      <c r="H2681" s="3"/>
      <c r="J2681" s="3">
        <f t="shared" si="481"/>
        <v>513.78</v>
      </c>
      <c r="K2681" s="3">
        <f t="shared" si="483"/>
        <v>67132.523283000017</v>
      </c>
      <c r="M2681" s="3">
        <f t="shared" si="488"/>
        <v>2840.8993333333492</v>
      </c>
      <c r="N2681">
        <f t="shared" si="484"/>
        <v>2840.8993333333492</v>
      </c>
      <c r="O2681">
        <f t="shared" si="485"/>
        <v>0</v>
      </c>
    </row>
    <row r="2682" spans="1:15" x14ac:dyDescent="0.25">
      <c r="A2682" s="3">
        <v>25.22</v>
      </c>
      <c r="B2682" s="3">
        <f t="shared" si="486"/>
        <v>30.22</v>
      </c>
      <c r="C2682" s="3">
        <f t="shared" si="487"/>
        <v>6.25</v>
      </c>
      <c r="D2682" s="4">
        <f t="shared" si="479"/>
        <v>62.5</v>
      </c>
      <c r="E2682" s="4">
        <f t="shared" si="480"/>
        <v>493.96000000000004</v>
      </c>
      <c r="F2682">
        <f t="shared" si="482"/>
        <v>64360.244110666667</v>
      </c>
      <c r="H2682" s="3"/>
      <c r="J2682" s="3">
        <f t="shared" si="481"/>
        <v>513.96</v>
      </c>
      <c r="K2682" s="3">
        <f t="shared" si="483"/>
        <v>67204.873943999992</v>
      </c>
      <c r="M2682" s="3">
        <f t="shared" si="488"/>
        <v>2844.6298333333252</v>
      </c>
      <c r="N2682">
        <f t="shared" si="484"/>
        <v>2844.6298333333252</v>
      </c>
      <c r="O2682">
        <f t="shared" si="485"/>
        <v>0</v>
      </c>
    </row>
    <row r="2683" spans="1:15" x14ac:dyDescent="0.25">
      <c r="A2683" s="3">
        <v>25.23</v>
      </c>
      <c r="B2683" s="3">
        <f t="shared" si="486"/>
        <v>30.23</v>
      </c>
      <c r="C2683" s="3">
        <f t="shared" si="487"/>
        <v>6.25</v>
      </c>
      <c r="D2683" s="4">
        <f t="shared" si="479"/>
        <v>62.5</v>
      </c>
      <c r="E2683" s="4">
        <f t="shared" si="480"/>
        <v>494.14</v>
      </c>
      <c r="F2683">
        <f t="shared" si="482"/>
        <v>64428.913667666668</v>
      </c>
      <c r="H2683" s="3"/>
      <c r="J2683" s="3">
        <f t="shared" si="481"/>
        <v>514.14</v>
      </c>
      <c r="K2683" s="3">
        <f t="shared" si="483"/>
        <v>67277.276000999991</v>
      </c>
      <c r="M2683" s="3">
        <f t="shared" si="488"/>
        <v>2848.3623333333235</v>
      </c>
      <c r="N2683">
        <f t="shared" si="484"/>
        <v>2848.3623333333235</v>
      </c>
      <c r="O2683">
        <f t="shared" si="485"/>
        <v>0</v>
      </c>
    </row>
    <row r="2684" spans="1:15" x14ac:dyDescent="0.25">
      <c r="A2684" s="3">
        <v>25.24</v>
      </c>
      <c r="B2684" s="3">
        <f t="shared" si="486"/>
        <v>30.24</v>
      </c>
      <c r="C2684" s="3">
        <f t="shared" si="487"/>
        <v>6.25</v>
      </c>
      <c r="D2684" s="4">
        <f t="shared" si="479"/>
        <v>62.5</v>
      </c>
      <c r="E2684" s="4">
        <f t="shared" si="480"/>
        <v>494.31999999999994</v>
      </c>
      <c r="F2684">
        <f t="shared" si="482"/>
        <v>64497.632638666648</v>
      </c>
      <c r="H2684" s="3"/>
      <c r="J2684" s="3">
        <f t="shared" si="481"/>
        <v>514.31999999999994</v>
      </c>
      <c r="K2684" s="3">
        <f t="shared" si="483"/>
        <v>67349.729471999977</v>
      </c>
      <c r="M2684" s="3">
        <f t="shared" si="488"/>
        <v>2852.0968333333294</v>
      </c>
      <c r="N2684">
        <f t="shared" si="484"/>
        <v>2852.0968333333294</v>
      </c>
      <c r="O2684">
        <f t="shared" si="485"/>
        <v>0</v>
      </c>
    </row>
    <row r="2685" spans="1:15" x14ac:dyDescent="0.25">
      <c r="A2685" s="3">
        <v>25.25</v>
      </c>
      <c r="B2685" s="3">
        <f t="shared" si="486"/>
        <v>30.25</v>
      </c>
      <c r="C2685" s="3">
        <f t="shared" si="487"/>
        <v>6.25</v>
      </c>
      <c r="D2685" s="4">
        <f t="shared" si="479"/>
        <v>62.5</v>
      </c>
      <c r="E2685" s="4">
        <f t="shared" si="480"/>
        <v>494.5</v>
      </c>
      <c r="F2685">
        <f t="shared" si="482"/>
        <v>64566.401041666672</v>
      </c>
      <c r="H2685" s="3"/>
      <c r="J2685" s="3">
        <f t="shared" si="481"/>
        <v>514.5</v>
      </c>
      <c r="K2685" s="3">
        <f t="shared" si="483"/>
        <v>67422.234375</v>
      </c>
      <c r="M2685" s="3">
        <f t="shared" si="488"/>
        <v>2855.8333333333285</v>
      </c>
      <c r="N2685">
        <f t="shared" si="484"/>
        <v>2855.8333333333285</v>
      </c>
      <c r="O2685">
        <f t="shared" si="485"/>
        <v>0</v>
      </c>
    </row>
    <row r="2686" spans="1:15" x14ac:dyDescent="0.25">
      <c r="A2686" s="3">
        <v>25.26</v>
      </c>
      <c r="B2686" s="3">
        <f t="shared" si="486"/>
        <v>30.26</v>
      </c>
      <c r="C2686" s="3">
        <f t="shared" si="487"/>
        <v>6.25</v>
      </c>
      <c r="D2686" s="4">
        <f t="shared" si="479"/>
        <v>62.5</v>
      </c>
      <c r="E2686" s="4">
        <f t="shared" si="480"/>
        <v>494.68000000000006</v>
      </c>
      <c r="F2686">
        <f t="shared" si="482"/>
        <v>64635.218894666687</v>
      </c>
      <c r="H2686" s="3"/>
      <c r="J2686" s="3">
        <f t="shared" si="481"/>
        <v>514.68000000000006</v>
      </c>
      <c r="K2686" s="3">
        <f t="shared" si="483"/>
        <v>67494.790728000007</v>
      </c>
      <c r="M2686" s="3">
        <f t="shared" si="488"/>
        <v>2859.5718333333207</v>
      </c>
      <c r="N2686">
        <f t="shared" si="484"/>
        <v>2859.5718333333207</v>
      </c>
      <c r="O2686">
        <f t="shared" si="485"/>
        <v>0</v>
      </c>
    </row>
    <row r="2687" spans="1:15" x14ac:dyDescent="0.25">
      <c r="A2687" s="3">
        <v>25.27</v>
      </c>
      <c r="B2687" s="3">
        <f t="shared" si="486"/>
        <v>30.27</v>
      </c>
      <c r="C2687" s="3">
        <f t="shared" si="487"/>
        <v>6.25</v>
      </c>
      <c r="D2687" s="4">
        <f t="shared" si="479"/>
        <v>62.5</v>
      </c>
      <c r="E2687" s="4">
        <f t="shared" si="480"/>
        <v>494.86</v>
      </c>
      <c r="F2687">
        <f t="shared" si="482"/>
        <v>64704.08621566667</v>
      </c>
      <c r="H2687" s="3"/>
      <c r="J2687" s="3">
        <f t="shared" si="481"/>
        <v>514.86</v>
      </c>
      <c r="K2687" s="3">
        <f t="shared" si="483"/>
        <v>67567.398549000005</v>
      </c>
      <c r="M2687" s="3">
        <f t="shared" si="488"/>
        <v>2863.3123333333351</v>
      </c>
      <c r="N2687">
        <f t="shared" si="484"/>
        <v>2863.3123333333351</v>
      </c>
      <c r="O2687">
        <f t="shared" si="485"/>
        <v>0</v>
      </c>
    </row>
    <row r="2688" spans="1:15" x14ac:dyDescent="0.25">
      <c r="A2688" s="3">
        <v>25.28</v>
      </c>
      <c r="B2688" s="3">
        <f t="shared" si="486"/>
        <v>30.28</v>
      </c>
      <c r="C2688" s="3">
        <f t="shared" si="487"/>
        <v>6.25</v>
      </c>
      <c r="D2688" s="4">
        <f t="shared" si="479"/>
        <v>62.5</v>
      </c>
      <c r="E2688" s="4">
        <f t="shared" si="480"/>
        <v>495.03999999999996</v>
      </c>
      <c r="F2688">
        <f t="shared" si="482"/>
        <v>64773.003022666671</v>
      </c>
      <c r="H2688" s="3"/>
      <c r="J2688" s="3">
        <f t="shared" si="481"/>
        <v>515.04</v>
      </c>
      <c r="K2688" s="3">
        <f t="shared" si="483"/>
        <v>67640.057856000014</v>
      </c>
      <c r="M2688" s="3">
        <f t="shared" si="488"/>
        <v>2867.0548333333427</v>
      </c>
      <c r="N2688">
        <f t="shared" si="484"/>
        <v>2867.0548333333427</v>
      </c>
      <c r="O2688">
        <f t="shared" si="485"/>
        <v>0</v>
      </c>
    </row>
    <row r="2689" spans="1:15" x14ac:dyDescent="0.25">
      <c r="A2689" s="3">
        <v>25.29</v>
      </c>
      <c r="B2689" s="3">
        <f t="shared" si="486"/>
        <v>30.29</v>
      </c>
      <c r="C2689" s="3">
        <f t="shared" si="487"/>
        <v>6.25</v>
      </c>
      <c r="D2689" s="4">
        <f t="shared" si="479"/>
        <v>62.5</v>
      </c>
      <c r="E2689" s="4">
        <f t="shared" si="480"/>
        <v>495.22</v>
      </c>
      <c r="F2689">
        <f t="shared" si="482"/>
        <v>64841.969333666668</v>
      </c>
      <c r="H2689" s="3"/>
      <c r="J2689" s="3">
        <f t="shared" si="481"/>
        <v>515.22</v>
      </c>
      <c r="K2689" s="3">
        <f t="shared" si="483"/>
        <v>67712.768666999997</v>
      </c>
      <c r="M2689" s="3">
        <f t="shared" si="488"/>
        <v>2870.7993333333288</v>
      </c>
      <c r="N2689">
        <f t="shared" si="484"/>
        <v>2870.7993333333288</v>
      </c>
      <c r="O2689">
        <f t="shared" si="485"/>
        <v>0</v>
      </c>
    </row>
    <row r="2690" spans="1:15" x14ac:dyDescent="0.25">
      <c r="A2690" s="3">
        <v>25.3</v>
      </c>
      <c r="B2690" s="3">
        <f t="shared" si="486"/>
        <v>30.3</v>
      </c>
      <c r="C2690" s="3">
        <f t="shared" si="487"/>
        <v>6.25</v>
      </c>
      <c r="D2690" s="4">
        <f t="shared" si="479"/>
        <v>62.5</v>
      </c>
      <c r="E2690" s="4">
        <f t="shared" si="480"/>
        <v>495.4</v>
      </c>
      <c r="F2690">
        <f t="shared" si="482"/>
        <v>64910.985166666665</v>
      </c>
      <c r="H2690" s="3"/>
      <c r="J2690" s="3">
        <f t="shared" si="481"/>
        <v>515.40000000000009</v>
      </c>
      <c r="K2690" s="3">
        <f t="shared" si="483"/>
        <v>67785.531000000017</v>
      </c>
      <c r="M2690" s="3">
        <f t="shared" si="488"/>
        <v>2874.5458333333518</v>
      </c>
      <c r="N2690">
        <f t="shared" si="484"/>
        <v>2874.5458333333518</v>
      </c>
      <c r="O2690">
        <f t="shared" si="485"/>
        <v>0</v>
      </c>
    </row>
    <row r="2691" spans="1:15" x14ac:dyDescent="0.25">
      <c r="A2691" s="3">
        <v>25.31</v>
      </c>
      <c r="B2691" s="3">
        <f t="shared" si="486"/>
        <v>30.31</v>
      </c>
      <c r="C2691" s="3">
        <f t="shared" si="487"/>
        <v>6.25</v>
      </c>
      <c r="D2691" s="4">
        <f t="shared" si="479"/>
        <v>62.5</v>
      </c>
      <c r="E2691" s="4">
        <f t="shared" si="480"/>
        <v>495.57999999999993</v>
      </c>
      <c r="F2691">
        <f t="shared" si="482"/>
        <v>64980.050539666656</v>
      </c>
      <c r="H2691" s="3"/>
      <c r="J2691" s="3">
        <f t="shared" si="481"/>
        <v>515.57999999999993</v>
      </c>
      <c r="K2691" s="3">
        <f t="shared" si="483"/>
        <v>67858.34487299998</v>
      </c>
      <c r="M2691" s="3">
        <f t="shared" si="488"/>
        <v>2878.2943333333242</v>
      </c>
      <c r="N2691">
        <f t="shared" si="484"/>
        <v>2878.2943333333242</v>
      </c>
      <c r="O2691">
        <f t="shared" si="485"/>
        <v>0</v>
      </c>
    </row>
    <row r="2692" spans="1:15" x14ac:dyDescent="0.25">
      <c r="A2692" s="3">
        <v>25.32</v>
      </c>
      <c r="B2692" s="3">
        <f t="shared" si="486"/>
        <v>30.32</v>
      </c>
      <c r="C2692" s="3">
        <f t="shared" si="487"/>
        <v>6.25</v>
      </c>
      <c r="D2692" s="4">
        <f t="shared" si="479"/>
        <v>62.5</v>
      </c>
      <c r="E2692" s="4">
        <f t="shared" si="480"/>
        <v>495.76</v>
      </c>
      <c r="F2692">
        <f t="shared" si="482"/>
        <v>65049.165470666667</v>
      </c>
      <c r="H2692" s="3"/>
      <c r="J2692" s="3">
        <f t="shared" si="481"/>
        <v>515.76</v>
      </c>
      <c r="K2692" s="3">
        <f t="shared" si="483"/>
        <v>67931.210304000007</v>
      </c>
      <c r="M2692" s="3">
        <f t="shared" si="488"/>
        <v>2882.0448333333406</v>
      </c>
      <c r="N2692">
        <f t="shared" si="484"/>
        <v>2882.0448333333406</v>
      </c>
      <c r="O2692">
        <f t="shared" si="485"/>
        <v>0</v>
      </c>
    </row>
    <row r="2693" spans="1:15" x14ac:dyDescent="0.25">
      <c r="A2693" s="3">
        <v>25.33</v>
      </c>
      <c r="B2693" s="3">
        <f t="shared" si="486"/>
        <v>30.33</v>
      </c>
      <c r="C2693" s="3">
        <f t="shared" si="487"/>
        <v>6.25</v>
      </c>
      <c r="D2693" s="4">
        <f t="shared" si="479"/>
        <v>62.5</v>
      </c>
      <c r="E2693" s="4">
        <f t="shared" si="480"/>
        <v>495.93999999999994</v>
      </c>
      <c r="F2693">
        <f t="shared" si="482"/>
        <v>65118.329977666654</v>
      </c>
      <c r="H2693" s="3"/>
      <c r="J2693" s="3">
        <f t="shared" si="481"/>
        <v>515.93999999999994</v>
      </c>
      <c r="K2693" s="3">
        <f t="shared" si="483"/>
        <v>68004.127310999989</v>
      </c>
      <c r="M2693" s="3">
        <f t="shared" si="488"/>
        <v>2885.7973333333357</v>
      </c>
      <c r="N2693">
        <f t="shared" si="484"/>
        <v>2885.7973333333357</v>
      </c>
      <c r="O2693">
        <f t="shared" si="485"/>
        <v>0</v>
      </c>
    </row>
    <row r="2694" spans="1:15" x14ac:dyDescent="0.25">
      <c r="A2694" s="3">
        <v>25.34</v>
      </c>
      <c r="B2694" s="3">
        <f t="shared" si="486"/>
        <v>30.34</v>
      </c>
      <c r="C2694" s="3">
        <f t="shared" si="487"/>
        <v>6.25</v>
      </c>
      <c r="D2694" s="4">
        <f t="shared" si="479"/>
        <v>62.5</v>
      </c>
      <c r="E2694" s="4">
        <f t="shared" si="480"/>
        <v>496.12</v>
      </c>
      <c r="F2694">
        <f t="shared" si="482"/>
        <v>65187.544078666673</v>
      </c>
      <c r="H2694" s="3"/>
      <c r="J2694" s="3">
        <f t="shared" si="481"/>
        <v>516.12</v>
      </c>
      <c r="K2694" s="3">
        <f t="shared" si="483"/>
        <v>68077.09591199999</v>
      </c>
      <c r="M2694" s="3">
        <f t="shared" si="488"/>
        <v>2889.5518333333166</v>
      </c>
      <c r="N2694">
        <f t="shared" si="484"/>
        <v>2889.5518333333166</v>
      </c>
      <c r="O2694">
        <f t="shared" si="485"/>
        <v>0</v>
      </c>
    </row>
    <row r="2695" spans="1:15" x14ac:dyDescent="0.25">
      <c r="A2695" s="3">
        <v>25.35</v>
      </c>
      <c r="B2695" s="3">
        <f t="shared" si="486"/>
        <v>30.35</v>
      </c>
      <c r="C2695" s="3">
        <f t="shared" si="487"/>
        <v>6.25</v>
      </c>
      <c r="D2695" s="4">
        <f t="shared" si="479"/>
        <v>62.5</v>
      </c>
      <c r="E2695" s="4">
        <f t="shared" si="480"/>
        <v>496.30000000000007</v>
      </c>
      <c r="F2695">
        <f t="shared" si="482"/>
        <v>65256.807791666681</v>
      </c>
      <c r="H2695" s="3"/>
      <c r="J2695" s="3">
        <f t="shared" si="481"/>
        <v>516.29999999999995</v>
      </c>
      <c r="K2695" s="3">
        <f t="shared" si="483"/>
        <v>68150.116125</v>
      </c>
      <c r="M2695" s="3">
        <f t="shared" si="488"/>
        <v>2893.3083333333198</v>
      </c>
      <c r="N2695">
        <f t="shared" si="484"/>
        <v>2893.3083333333198</v>
      </c>
      <c r="O2695">
        <f t="shared" si="485"/>
        <v>0</v>
      </c>
    </row>
    <row r="2696" spans="1:15" x14ac:dyDescent="0.25">
      <c r="A2696" s="3">
        <v>25.36</v>
      </c>
      <c r="B2696" s="3">
        <f t="shared" si="486"/>
        <v>30.36</v>
      </c>
      <c r="C2696" s="3">
        <f t="shared" si="487"/>
        <v>6.25</v>
      </c>
      <c r="D2696" s="4">
        <f t="shared" si="479"/>
        <v>62.5</v>
      </c>
      <c r="E2696" s="4">
        <f t="shared" si="480"/>
        <v>496.48</v>
      </c>
      <c r="F2696">
        <f t="shared" si="482"/>
        <v>65326.121134666668</v>
      </c>
      <c r="H2696" s="3"/>
      <c r="J2696" s="3">
        <f t="shared" si="481"/>
        <v>516.48</v>
      </c>
      <c r="K2696" s="3">
        <f t="shared" si="483"/>
        <v>68223.187967999998</v>
      </c>
      <c r="M2696" s="3">
        <f t="shared" si="488"/>
        <v>2897.0668333333306</v>
      </c>
      <c r="N2696">
        <f t="shared" si="484"/>
        <v>2897.0668333333306</v>
      </c>
      <c r="O2696">
        <f t="shared" si="485"/>
        <v>0</v>
      </c>
    </row>
    <row r="2697" spans="1:15" x14ac:dyDescent="0.25">
      <c r="A2697" s="3">
        <v>25.37</v>
      </c>
      <c r="B2697" s="3">
        <f t="shared" si="486"/>
        <v>30.37</v>
      </c>
      <c r="C2697" s="3">
        <f t="shared" si="487"/>
        <v>6.25</v>
      </c>
      <c r="D2697" s="4">
        <f t="shared" si="479"/>
        <v>62.5</v>
      </c>
      <c r="E2697" s="4">
        <f t="shared" si="480"/>
        <v>496.65999999999997</v>
      </c>
      <c r="F2697">
        <f t="shared" si="482"/>
        <v>65395.484125666662</v>
      </c>
      <c r="H2697" s="3"/>
      <c r="J2697" s="3">
        <f t="shared" si="481"/>
        <v>516.66000000000008</v>
      </c>
      <c r="K2697" s="3">
        <f t="shared" si="483"/>
        <v>68296.311459000004</v>
      </c>
      <c r="M2697" s="3">
        <f t="shared" si="488"/>
        <v>2900.8273333333418</v>
      </c>
      <c r="N2697">
        <f t="shared" si="484"/>
        <v>2900.8273333333418</v>
      </c>
      <c r="O2697">
        <f t="shared" si="485"/>
        <v>0</v>
      </c>
    </row>
    <row r="2698" spans="1:15" x14ac:dyDescent="0.25">
      <c r="A2698" s="3">
        <v>25.38</v>
      </c>
      <c r="B2698" s="3">
        <f t="shared" si="486"/>
        <v>30.38</v>
      </c>
      <c r="C2698" s="3">
        <f t="shared" si="487"/>
        <v>6.25</v>
      </c>
      <c r="D2698" s="4">
        <f t="shared" si="479"/>
        <v>62.5</v>
      </c>
      <c r="E2698" s="4">
        <f t="shared" si="480"/>
        <v>496.84000000000003</v>
      </c>
      <c r="F2698">
        <f t="shared" si="482"/>
        <v>65464.89678266667</v>
      </c>
      <c r="H2698" s="3"/>
      <c r="J2698" s="3">
        <f t="shared" si="481"/>
        <v>516.83999999999992</v>
      </c>
      <c r="K2698" s="3">
        <f t="shared" si="483"/>
        <v>68369.48661599998</v>
      </c>
      <c r="M2698" s="3">
        <f t="shared" si="488"/>
        <v>2904.5898333333098</v>
      </c>
      <c r="N2698">
        <f t="shared" si="484"/>
        <v>2904.5898333333098</v>
      </c>
      <c r="O2698">
        <f t="shared" si="485"/>
        <v>0</v>
      </c>
    </row>
    <row r="2699" spans="1:15" x14ac:dyDescent="0.25">
      <c r="A2699" s="3">
        <v>25.39</v>
      </c>
      <c r="B2699" s="3">
        <f t="shared" si="486"/>
        <v>30.39</v>
      </c>
      <c r="C2699" s="3">
        <f t="shared" si="487"/>
        <v>6.25</v>
      </c>
      <c r="D2699" s="4">
        <f t="shared" si="479"/>
        <v>62.5</v>
      </c>
      <c r="E2699" s="4">
        <f t="shared" si="480"/>
        <v>497.02</v>
      </c>
      <c r="F2699">
        <f t="shared" si="482"/>
        <v>65534.359123666669</v>
      </c>
      <c r="H2699" s="3"/>
      <c r="J2699" s="3">
        <f t="shared" si="481"/>
        <v>517.02</v>
      </c>
      <c r="K2699" s="3">
        <f t="shared" si="483"/>
        <v>68442.713457000005</v>
      </c>
      <c r="M2699" s="3">
        <f t="shared" si="488"/>
        <v>2908.3543333333364</v>
      </c>
      <c r="N2699">
        <f t="shared" si="484"/>
        <v>2908.3543333333364</v>
      </c>
      <c r="O2699">
        <f t="shared" si="485"/>
        <v>0</v>
      </c>
    </row>
    <row r="2700" spans="1:15" x14ac:dyDescent="0.25">
      <c r="A2700" s="3">
        <v>25.4</v>
      </c>
      <c r="B2700" s="3">
        <f t="shared" si="486"/>
        <v>30.4</v>
      </c>
      <c r="C2700" s="3">
        <f t="shared" si="487"/>
        <v>6.25</v>
      </c>
      <c r="D2700" s="4">
        <f t="shared" si="479"/>
        <v>62.5</v>
      </c>
      <c r="E2700" s="4">
        <f t="shared" si="480"/>
        <v>497.19999999999993</v>
      </c>
      <c r="F2700">
        <f t="shared" si="482"/>
        <v>65603.87116666665</v>
      </c>
      <c r="H2700" s="3"/>
      <c r="J2700" s="3">
        <f t="shared" si="481"/>
        <v>517.20000000000005</v>
      </c>
      <c r="K2700" s="3">
        <f t="shared" si="483"/>
        <v>68515.991999999998</v>
      </c>
      <c r="M2700" s="3">
        <f t="shared" si="488"/>
        <v>2912.1208333333489</v>
      </c>
      <c r="N2700">
        <f t="shared" si="484"/>
        <v>2912.1208333333489</v>
      </c>
      <c r="O2700">
        <f t="shared" si="485"/>
        <v>0</v>
      </c>
    </row>
    <row r="2701" spans="1:15" x14ac:dyDescent="0.25">
      <c r="A2701" s="3">
        <v>25.41</v>
      </c>
      <c r="B2701" s="3">
        <f t="shared" si="486"/>
        <v>30.41</v>
      </c>
      <c r="C2701" s="3">
        <f t="shared" si="487"/>
        <v>6.25</v>
      </c>
      <c r="D2701" s="4">
        <f t="shared" si="479"/>
        <v>62.5</v>
      </c>
      <c r="E2701" s="4">
        <f t="shared" si="480"/>
        <v>497.38</v>
      </c>
      <c r="F2701">
        <f t="shared" si="482"/>
        <v>65673.432929666669</v>
      </c>
      <c r="H2701" s="3"/>
      <c r="J2701" s="3">
        <f t="shared" si="481"/>
        <v>517.38</v>
      </c>
      <c r="K2701" s="3">
        <f t="shared" si="483"/>
        <v>68589.322262999995</v>
      </c>
      <c r="M2701" s="3">
        <f t="shared" si="488"/>
        <v>2915.8893333333253</v>
      </c>
      <c r="N2701">
        <f t="shared" si="484"/>
        <v>2915.8893333333253</v>
      </c>
      <c r="O2701">
        <f t="shared" si="485"/>
        <v>0</v>
      </c>
    </row>
    <row r="2702" spans="1:15" x14ac:dyDescent="0.25">
      <c r="A2702" s="3">
        <v>25.42</v>
      </c>
      <c r="B2702" s="3">
        <f t="shared" si="486"/>
        <v>30.42</v>
      </c>
      <c r="C2702" s="3">
        <f t="shared" si="487"/>
        <v>6.25</v>
      </c>
      <c r="D2702" s="4">
        <f t="shared" si="479"/>
        <v>62.5</v>
      </c>
      <c r="E2702" s="4">
        <f t="shared" si="480"/>
        <v>497.56000000000006</v>
      </c>
      <c r="F2702">
        <f t="shared" si="482"/>
        <v>65743.04443066669</v>
      </c>
      <c r="H2702" s="3"/>
      <c r="J2702" s="3">
        <f t="shared" si="481"/>
        <v>517.56000000000006</v>
      </c>
      <c r="K2702" s="3">
        <f t="shared" si="483"/>
        <v>68662.704264000015</v>
      </c>
      <c r="M2702" s="3">
        <f t="shared" si="488"/>
        <v>2919.6598333333241</v>
      </c>
      <c r="N2702">
        <f t="shared" si="484"/>
        <v>2919.6598333333241</v>
      </c>
      <c r="O2702">
        <f t="shared" si="485"/>
        <v>0</v>
      </c>
    </row>
    <row r="2703" spans="1:15" x14ac:dyDescent="0.25">
      <c r="A2703" s="3">
        <v>25.43</v>
      </c>
      <c r="B2703" s="3">
        <f t="shared" si="486"/>
        <v>30.43</v>
      </c>
      <c r="C2703" s="3">
        <f t="shared" si="487"/>
        <v>6.25</v>
      </c>
      <c r="D2703" s="4">
        <f t="shared" si="479"/>
        <v>62.5</v>
      </c>
      <c r="E2703" s="4">
        <f t="shared" si="480"/>
        <v>497.74</v>
      </c>
      <c r="F2703">
        <f t="shared" si="482"/>
        <v>65812.705687666661</v>
      </c>
      <c r="H2703" s="3"/>
      <c r="J2703" s="3">
        <f t="shared" si="481"/>
        <v>517.74</v>
      </c>
      <c r="K2703" s="3">
        <f t="shared" si="483"/>
        <v>68736.138020999992</v>
      </c>
      <c r="M2703" s="3">
        <f t="shared" si="488"/>
        <v>2923.4323333333305</v>
      </c>
      <c r="N2703">
        <f t="shared" si="484"/>
        <v>2923.4323333333305</v>
      </c>
      <c r="O2703">
        <f t="shared" si="485"/>
        <v>0</v>
      </c>
    </row>
    <row r="2704" spans="1:15" x14ac:dyDescent="0.25">
      <c r="A2704" s="3">
        <v>25.44</v>
      </c>
      <c r="B2704" s="3">
        <f t="shared" si="486"/>
        <v>30.44</v>
      </c>
      <c r="C2704" s="3">
        <f t="shared" si="487"/>
        <v>6.25</v>
      </c>
      <c r="D2704" s="4">
        <f t="shared" si="479"/>
        <v>62.5</v>
      </c>
      <c r="E2704" s="4">
        <f t="shared" si="480"/>
        <v>497.92000000000007</v>
      </c>
      <c r="F2704">
        <f t="shared" si="482"/>
        <v>65882.416718666675</v>
      </c>
      <c r="H2704" s="3"/>
      <c r="J2704" s="3">
        <f t="shared" si="481"/>
        <v>517.92000000000007</v>
      </c>
      <c r="K2704" s="3">
        <f t="shared" si="483"/>
        <v>68809.623552000019</v>
      </c>
      <c r="M2704" s="3">
        <f t="shared" si="488"/>
        <v>2927.2068333333445</v>
      </c>
      <c r="N2704">
        <f t="shared" si="484"/>
        <v>2927.2068333333445</v>
      </c>
      <c r="O2704">
        <f t="shared" si="485"/>
        <v>0</v>
      </c>
    </row>
    <row r="2705" spans="1:15" x14ac:dyDescent="0.25">
      <c r="A2705" s="3">
        <v>25.45</v>
      </c>
      <c r="B2705" s="3">
        <f t="shared" si="486"/>
        <v>30.45</v>
      </c>
      <c r="C2705" s="3">
        <f t="shared" si="487"/>
        <v>6.25</v>
      </c>
      <c r="D2705" s="4">
        <f t="shared" si="479"/>
        <v>62.5</v>
      </c>
      <c r="E2705" s="4">
        <f t="shared" si="480"/>
        <v>498.1</v>
      </c>
      <c r="F2705">
        <f t="shared" si="482"/>
        <v>65952.177541666664</v>
      </c>
      <c r="H2705" s="3"/>
      <c r="J2705" s="3">
        <f t="shared" si="481"/>
        <v>518.09999999999991</v>
      </c>
      <c r="K2705" s="3">
        <f t="shared" si="483"/>
        <v>68883.160874999987</v>
      </c>
      <c r="M2705" s="3">
        <f t="shared" si="488"/>
        <v>2930.9833333333227</v>
      </c>
      <c r="N2705">
        <f t="shared" si="484"/>
        <v>2930.9833333333227</v>
      </c>
      <c r="O2705">
        <f t="shared" si="485"/>
        <v>0</v>
      </c>
    </row>
    <row r="2706" spans="1:15" x14ac:dyDescent="0.25">
      <c r="A2706" s="3">
        <v>25.46</v>
      </c>
      <c r="B2706" s="3">
        <f t="shared" si="486"/>
        <v>30.46</v>
      </c>
      <c r="C2706" s="3">
        <f t="shared" si="487"/>
        <v>6.25</v>
      </c>
      <c r="D2706" s="4">
        <f t="shared" si="479"/>
        <v>62.5</v>
      </c>
      <c r="E2706" s="4">
        <f t="shared" si="480"/>
        <v>498.28</v>
      </c>
      <c r="F2706">
        <f t="shared" si="482"/>
        <v>66021.988174666665</v>
      </c>
      <c r="H2706" s="3"/>
      <c r="J2706" s="3">
        <f t="shared" si="481"/>
        <v>518.28</v>
      </c>
      <c r="K2706" s="3">
        <f t="shared" si="483"/>
        <v>68956.750008000003</v>
      </c>
      <c r="M2706" s="3">
        <f t="shared" si="488"/>
        <v>2934.7618333333376</v>
      </c>
      <c r="N2706">
        <f t="shared" si="484"/>
        <v>2934.7618333333376</v>
      </c>
      <c r="O2706">
        <f t="shared" si="485"/>
        <v>0</v>
      </c>
    </row>
    <row r="2707" spans="1:15" x14ac:dyDescent="0.25">
      <c r="A2707" s="3">
        <v>25.47</v>
      </c>
      <c r="B2707" s="3">
        <f t="shared" si="486"/>
        <v>30.47</v>
      </c>
      <c r="C2707" s="3">
        <f t="shared" si="487"/>
        <v>6.25</v>
      </c>
      <c r="D2707" s="4">
        <f t="shared" si="479"/>
        <v>62.5</v>
      </c>
      <c r="E2707" s="4">
        <f t="shared" si="480"/>
        <v>498.46000000000004</v>
      </c>
      <c r="F2707">
        <f t="shared" si="482"/>
        <v>66091.848635666654</v>
      </c>
      <c r="H2707" s="3"/>
      <c r="J2707" s="3">
        <f t="shared" si="481"/>
        <v>518.46</v>
      </c>
      <c r="K2707" s="3">
        <f t="shared" si="483"/>
        <v>69030.390969</v>
      </c>
      <c r="M2707" s="3">
        <f t="shared" si="488"/>
        <v>2938.5423333333456</v>
      </c>
      <c r="N2707">
        <f t="shared" si="484"/>
        <v>2938.5423333333456</v>
      </c>
      <c r="O2707">
        <f t="shared" si="485"/>
        <v>0</v>
      </c>
    </row>
    <row r="2708" spans="1:15" x14ac:dyDescent="0.25">
      <c r="A2708" s="3">
        <v>25.48</v>
      </c>
      <c r="B2708" s="3">
        <f t="shared" si="486"/>
        <v>30.48</v>
      </c>
      <c r="C2708" s="3">
        <f t="shared" si="487"/>
        <v>6.25</v>
      </c>
      <c r="D2708" s="4">
        <f t="shared" si="479"/>
        <v>62.5</v>
      </c>
      <c r="E2708" s="4">
        <f t="shared" si="480"/>
        <v>498.64</v>
      </c>
      <c r="F2708">
        <f t="shared" si="482"/>
        <v>66161.758942666667</v>
      </c>
      <c r="H2708" s="3"/>
      <c r="J2708" s="3">
        <f t="shared" si="481"/>
        <v>518.64</v>
      </c>
      <c r="K2708" s="3">
        <f t="shared" si="483"/>
        <v>69104.083775999999</v>
      </c>
      <c r="M2708" s="3">
        <f t="shared" si="488"/>
        <v>2942.3248333333322</v>
      </c>
      <c r="N2708">
        <f t="shared" si="484"/>
        <v>2942.3248333333322</v>
      </c>
      <c r="O2708">
        <f t="shared" si="485"/>
        <v>0</v>
      </c>
    </row>
    <row r="2709" spans="1:15" x14ac:dyDescent="0.25">
      <c r="A2709" s="3">
        <v>25.49</v>
      </c>
      <c r="B2709" s="3">
        <f t="shared" si="486"/>
        <v>30.49</v>
      </c>
      <c r="C2709" s="3">
        <f t="shared" si="487"/>
        <v>6.25</v>
      </c>
      <c r="D2709" s="4">
        <f t="shared" si="479"/>
        <v>62.5</v>
      </c>
      <c r="E2709" s="4">
        <f t="shared" si="480"/>
        <v>498.81999999999994</v>
      </c>
      <c r="F2709">
        <f t="shared" si="482"/>
        <v>66231.719113666652</v>
      </c>
      <c r="H2709" s="3"/>
      <c r="J2709" s="3">
        <f t="shared" si="481"/>
        <v>518.81999999999994</v>
      </c>
      <c r="K2709" s="3">
        <f t="shared" si="483"/>
        <v>69177.828446999993</v>
      </c>
      <c r="M2709" s="3">
        <f t="shared" si="488"/>
        <v>2946.1093333333411</v>
      </c>
      <c r="N2709">
        <f t="shared" si="484"/>
        <v>2946.1093333333411</v>
      </c>
      <c r="O2709">
        <f t="shared" si="485"/>
        <v>0</v>
      </c>
    </row>
    <row r="2710" spans="1:15" x14ac:dyDescent="0.25">
      <c r="A2710" s="3">
        <v>25.5</v>
      </c>
      <c r="B2710" s="3">
        <f t="shared" si="486"/>
        <v>30.5</v>
      </c>
      <c r="C2710" s="3">
        <f t="shared" si="487"/>
        <v>6.25</v>
      </c>
      <c r="D2710" s="4">
        <f t="shared" si="479"/>
        <v>62.5</v>
      </c>
      <c r="E2710" s="4">
        <f t="shared" si="480"/>
        <v>499</v>
      </c>
      <c r="F2710">
        <f t="shared" si="482"/>
        <v>66301.729166666672</v>
      </c>
      <c r="H2710" s="3"/>
      <c r="J2710" s="3">
        <f t="shared" si="481"/>
        <v>519</v>
      </c>
      <c r="K2710" s="3">
        <f t="shared" si="483"/>
        <v>69251.625</v>
      </c>
      <c r="M2710" s="3">
        <f t="shared" si="488"/>
        <v>2949.8958333333285</v>
      </c>
      <c r="N2710">
        <f t="shared" si="484"/>
        <v>2949.8958333333285</v>
      </c>
      <c r="O2710">
        <f t="shared" si="485"/>
        <v>0</v>
      </c>
    </row>
    <row r="2711" spans="1:15" x14ac:dyDescent="0.25">
      <c r="A2711" s="3">
        <v>25.51</v>
      </c>
      <c r="B2711" s="3">
        <f t="shared" si="486"/>
        <v>30.51</v>
      </c>
      <c r="C2711" s="3">
        <f t="shared" si="487"/>
        <v>6.25</v>
      </c>
      <c r="D2711" s="4">
        <f t="shared" si="479"/>
        <v>62.5</v>
      </c>
      <c r="E2711" s="4">
        <f t="shared" si="480"/>
        <v>499.18000000000006</v>
      </c>
      <c r="F2711">
        <f t="shared" si="482"/>
        <v>66371.789119666675</v>
      </c>
      <c r="H2711" s="3"/>
      <c r="J2711" s="3">
        <f t="shared" si="481"/>
        <v>519.18000000000006</v>
      </c>
      <c r="K2711" s="3">
        <f t="shared" si="483"/>
        <v>69325.473453000013</v>
      </c>
      <c r="M2711" s="3">
        <f t="shared" si="488"/>
        <v>2953.6843333333381</v>
      </c>
      <c r="N2711">
        <f t="shared" si="484"/>
        <v>2953.6843333333381</v>
      </c>
      <c r="O2711">
        <f t="shared" si="485"/>
        <v>0</v>
      </c>
    </row>
    <row r="2712" spans="1:15" x14ac:dyDescent="0.25">
      <c r="A2712" s="3">
        <v>25.52</v>
      </c>
      <c r="B2712" s="3">
        <f t="shared" si="486"/>
        <v>30.52</v>
      </c>
      <c r="C2712" s="3">
        <f t="shared" si="487"/>
        <v>6.25</v>
      </c>
      <c r="D2712" s="4">
        <f t="shared" si="479"/>
        <v>62.5</v>
      </c>
      <c r="E2712" s="4">
        <f t="shared" si="480"/>
        <v>499.36</v>
      </c>
      <c r="F2712">
        <f t="shared" si="482"/>
        <v>66441.898990666668</v>
      </c>
      <c r="H2712" s="3"/>
      <c r="J2712" s="3">
        <f t="shared" si="481"/>
        <v>519.36</v>
      </c>
      <c r="K2712" s="3">
        <f t="shared" si="483"/>
        <v>69399.373824000009</v>
      </c>
      <c r="M2712" s="3">
        <f t="shared" si="488"/>
        <v>2957.4748333333409</v>
      </c>
      <c r="N2712">
        <f t="shared" si="484"/>
        <v>2957.4748333333409</v>
      </c>
      <c r="O2712">
        <f t="shared" si="485"/>
        <v>0</v>
      </c>
    </row>
    <row r="2713" spans="1:15" x14ac:dyDescent="0.25">
      <c r="A2713" s="3">
        <v>25.53</v>
      </c>
      <c r="B2713" s="3">
        <f t="shared" si="486"/>
        <v>30.53</v>
      </c>
      <c r="C2713" s="3">
        <f t="shared" si="487"/>
        <v>6.25</v>
      </c>
      <c r="D2713" s="4">
        <f t="shared" si="479"/>
        <v>62.5</v>
      </c>
      <c r="E2713" s="4">
        <f t="shared" si="480"/>
        <v>499.53999999999996</v>
      </c>
      <c r="F2713">
        <f t="shared" si="482"/>
        <v>66512.058797666657</v>
      </c>
      <c r="H2713" s="3"/>
      <c r="J2713" s="3">
        <f t="shared" si="481"/>
        <v>519.54</v>
      </c>
      <c r="K2713" s="3">
        <f t="shared" si="483"/>
        <v>69473.326131000009</v>
      </c>
      <c r="M2713" s="3">
        <f t="shared" si="488"/>
        <v>2961.2673333333514</v>
      </c>
      <c r="N2713">
        <f t="shared" si="484"/>
        <v>2961.2673333333514</v>
      </c>
      <c r="O2713">
        <f t="shared" si="485"/>
        <v>0</v>
      </c>
    </row>
    <row r="2714" spans="1:15" x14ac:dyDescent="0.25">
      <c r="A2714" s="3">
        <v>25.54</v>
      </c>
      <c r="B2714" s="3">
        <f t="shared" si="486"/>
        <v>30.54</v>
      </c>
      <c r="C2714" s="3">
        <f t="shared" si="487"/>
        <v>6.25</v>
      </c>
      <c r="D2714" s="4">
        <f t="shared" si="479"/>
        <v>62.5</v>
      </c>
      <c r="E2714" s="4">
        <f t="shared" si="480"/>
        <v>499.72</v>
      </c>
      <c r="F2714">
        <f t="shared" si="482"/>
        <v>66582.268558666663</v>
      </c>
      <c r="H2714" s="3"/>
      <c r="J2714" s="3">
        <f t="shared" si="481"/>
        <v>519.72</v>
      </c>
      <c r="K2714" s="3">
        <f t="shared" si="483"/>
        <v>69547.330392000003</v>
      </c>
      <c r="M2714" s="3">
        <f t="shared" si="488"/>
        <v>2965.0618333333405</v>
      </c>
      <c r="N2714">
        <f t="shared" si="484"/>
        <v>2965.0618333333405</v>
      </c>
      <c r="O2714">
        <f t="shared" si="485"/>
        <v>0</v>
      </c>
    </row>
    <row r="2715" spans="1:15" x14ac:dyDescent="0.25">
      <c r="A2715" s="3">
        <v>25.55</v>
      </c>
      <c r="B2715" s="3">
        <f t="shared" si="486"/>
        <v>30.55</v>
      </c>
      <c r="C2715" s="3">
        <f t="shared" si="487"/>
        <v>6.25</v>
      </c>
      <c r="D2715" s="4">
        <f t="shared" si="479"/>
        <v>62.5</v>
      </c>
      <c r="E2715" s="4">
        <f t="shared" si="480"/>
        <v>499.9</v>
      </c>
      <c r="F2715">
        <f t="shared" si="482"/>
        <v>66652.528291666662</v>
      </c>
      <c r="H2715" s="3"/>
      <c r="J2715" s="3">
        <f t="shared" si="481"/>
        <v>519.90000000000009</v>
      </c>
      <c r="K2715" s="3">
        <f t="shared" si="483"/>
        <v>69621.386625000014</v>
      </c>
      <c r="M2715" s="3">
        <f t="shared" si="488"/>
        <v>2968.8583333333518</v>
      </c>
      <c r="N2715">
        <f t="shared" si="484"/>
        <v>2968.8583333333518</v>
      </c>
      <c r="O2715">
        <f t="shared" si="485"/>
        <v>0</v>
      </c>
    </row>
    <row r="2716" spans="1:15" x14ac:dyDescent="0.25">
      <c r="A2716" s="3">
        <v>25.56</v>
      </c>
      <c r="B2716" s="3">
        <f t="shared" si="486"/>
        <v>30.56</v>
      </c>
      <c r="C2716" s="3">
        <f t="shared" si="487"/>
        <v>6.25</v>
      </c>
      <c r="D2716" s="4">
        <f t="shared" si="479"/>
        <v>62.5</v>
      </c>
      <c r="E2716" s="4">
        <f t="shared" si="480"/>
        <v>500.07999999999993</v>
      </c>
      <c r="F2716">
        <f t="shared" si="482"/>
        <v>66722.83801466666</v>
      </c>
      <c r="H2716" s="3"/>
      <c r="J2716" s="3">
        <f t="shared" si="481"/>
        <v>520.07999999999993</v>
      </c>
      <c r="K2716" s="3">
        <f t="shared" si="483"/>
        <v>69695.494847999988</v>
      </c>
      <c r="M2716" s="3">
        <f t="shared" si="488"/>
        <v>2972.6568333333271</v>
      </c>
      <c r="N2716">
        <f t="shared" si="484"/>
        <v>2972.6568333333271</v>
      </c>
      <c r="O2716">
        <f t="shared" si="485"/>
        <v>0</v>
      </c>
    </row>
    <row r="2717" spans="1:15" x14ac:dyDescent="0.25">
      <c r="A2717" s="3">
        <v>25.57</v>
      </c>
      <c r="B2717" s="3">
        <f t="shared" si="486"/>
        <v>30.57</v>
      </c>
      <c r="C2717" s="3">
        <f t="shared" si="487"/>
        <v>6.25</v>
      </c>
      <c r="D2717" s="4">
        <f t="shared" si="479"/>
        <v>62.5</v>
      </c>
      <c r="E2717" s="4">
        <f t="shared" si="480"/>
        <v>500.26</v>
      </c>
      <c r="F2717">
        <f t="shared" si="482"/>
        <v>66793.197745666665</v>
      </c>
      <c r="H2717" s="3"/>
      <c r="J2717" s="3">
        <f t="shared" si="481"/>
        <v>520.26</v>
      </c>
      <c r="K2717" s="3">
        <f t="shared" si="483"/>
        <v>69769.655079000004</v>
      </c>
      <c r="M2717" s="3">
        <f t="shared" si="488"/>
        <v>2976.4573333333392</v>
      </c>
      <c r="N2717">
        <f t="shared" si="484"/>
        <v>2976.4573333333392</v>
      </c>
      <c r="O2717">
        <f t="shared" si="485"/>
        <v>0</v>
      </c>
    </row>
    <row r="2718" spans="1:15" x14ac:dyDescent="0.25">
      <c r="A2718" s="3">
        <v>25.58</v>
      </c>
      <c r="B2718" s="3">
        <f t="shared" si="486"/>
        <v>30.58</v>
      </c>
      <c r="C2718" s="3">
        <f t="shared" si="487"/>
        <v>6.25</v>
      </c>
      <c r="D2718" s="4">
        <f t="shared" si="479"/>
        <v>62.5</v>
      </c>
      <c r="E2718" s="4">
        <f t="shared" si="480"/>
        <v>500.43999999999994</v>
      </c>
      <c r="F2718">
        <f t="shared" si="482"/>
        <v>66863.607502666651</v>
      </c>
      <c r="H2718" s="3"/>
      <c r="J2718" s="3">
        <f t="shared" si="481"/>
        <v>520.43999999999994</v>
      </c>
      <c r="K2718" s="3">
        <f t="shared" si="483"/>
        <v>69843.867335999981</v>
      </c>
      <c r="M2718" s="3">
        <f t="shared" si="488"/>
        <v>2980.2598333333299</v>
      </c>
      <c r="N2718">
        <f t="shared" si="484"/>
        <v>2980.2598333333299</v>
      </c>
      <c r="O2718">
        <f t="shared" si="485"/>
        <v>0</v>
      </c>
    </row>
    <row r="2719" spans="1:15" x14ac:dyDescent="0.25">
      <c r="A2719" s="3">
        <v>25.59</v>
      </c>
      <c r="B2719" s="3">
        <f t="shared" si="486"/>
        <v>30.59</v>
      </c>
      <c r="C2719" s="3">
        <f t="shared" si="487"/>
        <v>6.25</v>
      </c>
      <c r="D2719" s="4">
        <f t="shared" si="479"/>
        <v>62.5</v>
      </c>
      <c r="E2719" s="4">
        <f t="shared" si="480"/>
        <v>500.62</v>
      </c>
      <c r="F2719">
        <f t="shared" si="482"/>
        <v>66934.06730366667</v>
      </c>
      <c r="H2719" s="3"/>
      <c r="J2719" s="3">
        <f t="shared" si="481"/>
        <v>520.62</v>
      </c>
      <c r="K2719" s="3">
        <f t="shared" si="483"/>
        <v>69918.131636999984</v>
      </c>
      <c r="M2719" s="3">
        <f t="shared" si="488"/>
        <v>2984.0643333333137</v>
      </c>
      <c r="N2719">
        <f t="shared" si="484"/>
        <v>2984.0643333333137</v>
      </c>
      <c r="O2719">
        <f t="shared" si="485"/>
        <v>0</v>
      </c>
    </row>
    <row r="2720" spans="1:15" x14ac:dyDescent="0.25">
      <c r="A2720" s="3">
        <v>25.6</v>
      </c>
      <c r="B2720" s="3">
        <f t="shared" si="486"/>
        <v>30.6</v>
      </c>
      <c r="C2720" s="3">
        <f t="shared" si="487"/>
        <v>6.25</v>
      </c>
      <c r="D2720" s="4">
        <f t="shared" si="479"/>
        <v>62.5</v>
      </c>
      <c r="E2720" s="4">
        <f t="shared" si="480"/>
        <v>500.80000000000007</v>
      </c>
      <c r="F2720">
        <f t="shared" si="482"/>
        <v>67004.57716666667</v>
      </c>
      <c r="H2720" s="3"/>
      <c r="J2720" s="3">
        <f t="shared" si="481"/>
        <v>520.79999999999995</v>
      </c>
      <c r="K2720" s="3">
        <f t="shared" si="483"/>
        <v>69992.448000000004</v>
      </c>
      <c r="M2720" s="3">
        <f t="shared" si="488"/>
        <v>2987.8708333333343</v>
      </c>
      <c r="N2720">
        <f t="shared" si="484"/>
        <v>2987.8708333333343</v>
      </c>
      <c r="O2720">
        <f t="shared" si="485"/>
        <v>0</v>
      </c>
    </row>
    <row r="2721" spans="1:15" x14ac:dyDescent="0.25">
      <c r="A2721" s="3">
        <v>25.61</v>
      </c>
      <c r="B2721" s="3">
        <f t="shared" si="486"/>
        <v>30.61</v>
      </c>
      <c r="C2721" s="3">
        <f t="shared" si="487"/>
        <v>6.25</v>
      </c>
      <c r="D2721" s="4">
        <f t="shared" ref="D2721:D2784" si="489">MAX(10*C2721,$G$13*C2721+$G$9-2*$G$11*(1+$G$12)^0.5)</f>
        <v>62.5</v>
      </c>
      <c r="E2721" s="4">
        <f t="shared" ref="E2721:E2784" si="490">MAX(10*B2721,$G$13*B2721+$G$9-2*$G$11*(1+$G$12)^0.5)</f>
        <v>500.98</v>
      </c>
      <c r="F2721">
        <f t="shared" si="482"/>
        <v>67075.13710966667</v>
      </c>
      <c r="H2721" s="3"/>
      <c r="J2721" s="3">
        <f t="shared" ref="J2721:J2784" si="491">$G$13*A2721+2*$G$11*(1+$G$12)^0.5</f>
        <v>520.98</v>
      </c>
      <c r="K2721" s="3">
        <f t="shared" si="483"/>
        <v>70066.816442999989</v>
      </c>
      <c r="M2721" s="3">
        <f t="shared" si="488"/>
        <v>2991.6793333333189</v>
      </c>
      <c r="N2721">
        <f t="shared" si="484"/>
        <v>2991.6793333333189</v>
      </c>
      <c r="O2721">
        <f t="shared" si="485"/>
        <v>0</v>
      </c>
    </row>
    <row r="2722" spans="1:15" x14ac:dyDescent="0.25">
      <c r="A2722" s="3">
        <v>25.62</v>
      </c>
      <c r="B2722" s="3">
        <f t="shared" si="486"/>
        <v>30.62</v>
      </c>
      <c r="C2722" s="3">
        <f t="shared" si="487"/>
        <v>6.25</v>
      </c>
      <c r="D2722" s="4">
        <f t="shared" si="489"/>
        <v>62.5</v>
      </c>
      <c r="E2722" s="4">
        <f t="shared" si="490"/>
        <v>501.15999999999997</v>
      </c>
      <c r="F2722">
        <f t="shared" ref="F2722:F2785" si="492">$I$158*C2722*(0.5*C2722+B2722-C2722)  +  (D2722-$I$158)*0.5*C2722*(C2722/3+B2722-C2722)  +  D2722*(B2722-C2722)*0.5*(B2722-C2722)  +  (E2722-D2722)*0.5*(B2722-C2722)*(B2722-C2722)/3</f>
        <v>67145.747150666662</v>
      </c>
      <c r="H2722" s="3"/>
      <c r="J2722" s="3">
        <f t="shared" si="491"/>
        <v>521.16000000000008</v>
      </c>
      <c r="K2722" s="3">
        <f t="shared" ref="K2722:K2785" si="493">$K$158*A2722*0.5*A2722  +  (J2722-$K$158)*0.5*A2722*A2722/3</f>
        <v>70141.236984000017</v>
      </c>
      <c r="M2722" s="3">
        <f t="shared" si="488"/>
        <v>2995.4898333333549</v>
      </c>
      <c r="N2722">
        <f t="shared" ref="N2722:N2785" si="494">ABS(M2722)</f>
        <v>2995.4898333333549</v>
      </c>
      <c r="O2722">
        <f t="shared" ref="O2722:O2785" si="495">IF(N2722=$N$3162,A2722,0)</f>
        <v>0</v>
      </c>
    </row>
    <row r="2723" spans="1:15" x14ac:dyDescent="0.25">
      <c r="A2723" s="3">
        <v>25.63</v>
      </c>
      <c r="B2723" s="3">
        <f t="shared" ref="B2723:B2786" si="496">$B$158+A2723</f>
        <v>30.63</v>
      </c>
      <c r="C2723" s="3">
        <f t="shared" ref="C2723:C2786" si="497">IF($F$158&gt;B2723,B2723,$F$158)</f>
        <v>6.25</v>
      </c>
      <c r="D2723" s="4">
        <f t="shared" si="489"/>
        <v>62.5</v>
      </c>
      <c r="E2723" s="4">
        <f t="shared" si="490"/>
        <v>501.34000000000003</v>
      </c>
      <c r="F2723">
        <f t="shared" si="492"/>
        <v>67216.407307666668</v>
      </c>
      <c r="H2723" s="3"/>
      <c r="J2723" s="3">
        <f t="shared" si="491"/>
        <v>521.33999999999992</v>
      </c>
      <c r="K2723" s="3">
        <f t="shared" si="493"/>
        <v>70215.709640999994</v>
      </c>
      <c r="M2723" s="3">
        <f t="shared" ref="M2723:M2786" si="498">K2723-F2723</f>
        <v>2999.3023333333258</v>
      </c>
      <c r="N2723">
        <f t="shared" si="494"/>
        <v>2999.3023333333258</v>
      </c>
      <c r="O2723">
        <f t="shared" si="495"/>
        <v>0</v>
      </c>
    </row>
    <row r="2724" spans="1:15" x14ac:dyDescent="0.25">
      <c r="A2724" s="3">
        <v>25.64</v>
      </c>
      <c r="B2724" s="3">
        <f t="shared" si="496"/>
        <v>30.64</v>
      </c>
      <c r="C2724" s="3">
        <f t="shared" si="497"/>
        <v>6.25</v>
      </c>
      <c r="D2724" s="4">
        <f t="shared" si="489"/>
        <v>62.5</v>
      </c>
      <c r="E2724" s="4">
        <f t="shared" si="490"/>
        <v>501.52</v>
      </c>
      <c r="F2724">
        <f t="shared" si="492"/>
        <v>67287.117598666664</v>
      </c>
      <c r="H2724" s="3"/>
      <c r="J2724" s="3">
        <f t="shared" si="491"/>
        <v>521.52</v>
      </c>
      <c r="K2724" s="3">
        <f t="shared" si="493"/>
        <v>70290.234431999997</v>
      </c>
      <c r="M2724" s="3">
        <f t="shared" si="498"/>
        <v>3003.1168333333335</v>
      </c>
      <c r="N2724">
        <f t="shared" si="494"/>
        <v>3003.1168333333335</v>
      </c>
      <c r="O2724">
        <f t="shared" si="495"/>
        <v>0</v>
      </c>
    </row>
    <row r="2725" spans="1:15" x14ac:dyDescent="0.25">
      <c r="A2725" s="3">
        <v>25.65</v>
      </c>
      <c r="B2725" s="3">
        <f t="shared" si="496"/>
        <v>30.65</v>
      </c>
      <c r="C2725" s="3">
        <f t="shared" si="497"/>
        <v>6.25</v>
      </c>
      <c r="D2725" s="4">
        <f t="shared" si="489"/>
        <v>62.5</v>
      </c>
      <c r="E2725" s="4">
        <f t="shared" si="490"/>
        <v>501.69999999999993</v>
      </c>
      <c r="F2725">
        <f t="shared" si="492"/>
        <v>67357.878041666656</v>
      </c>
      <c r="H2725" s="3"/>
      <c r="J2725" s="3">
        <f t="shared" si="491"/>
        <v>521.70000000000005</v>
      </c>
      <c r="K2725" s="3">
        <f t="shared" si="493"/>
        <v>70364.811375000005</v>
      </c>
      <c r="M2725" s="3">
        <f t="shared" si="498"/>
        <v>3006.9333333333489</v>
      </c>
      <c r="N2725">
        <f t="shared" si="494"/>
        <v>3006.9333333333489</v>
      </c>
      <c r="O2725">
        <f t="shared" si="495"/>
        <v>0</v>
      </c>
    </row>
    <row r="2726" spans="1:15" x14ac:dyDescent="0.25">
      <c r="A2726" s="3">
        <v>25.66</v>
      </c>
      <c r="B2726" s="3">
        <f t="shared" si="496"/>
        <v>30.66</v>
      </c>
      <c r="C2726" s="3">
        <f t="shared" si="497"/>
        <v>6.25</v>
      </c>
      <c r="D2726" s="4">
        <f t="shared" si="489"/>
        <v>62.5</v>
      </c>
      <c r="E2726" s="4">
        <f t="shared" si="490"/>
        <v>501.88</v>
      </c>
      <c r="F2726">
        <f t="shared" si="492"/>
        <v>67428.688654666665</v>
      </c>
      <c r="H2726" s="3"/>
      <c r="J2726" s="3">
        <f t="shared" si="491"/>
        <v>521.88</v>
      </c>
      <c r="K2726" s="3">
        <f t="shared" si="493"/>
        <v>70439.440487999993</v>
      </c>
      <c r="M2726" s="3">
        <f t="shared" si="498"/>
        <v>3010.7518333333282</v>
      </c>
      <c r="N2726">
        <f t="shared" si="494"/>
        <v>3010.7518333333282</v>
      </c>
      <c r="O2726">
        <f t="shared" si="495"/>
        <v>0</v>
      </c>
    </row>
    <row r="2727" spans="1:15" x14ac:dyDescent="0.25">
      <c r="A2727" s="3">
        <v>25.67</v>
      </c>
      <c r="B2727" s="3">
        <f t="shared" si="496"/>
        <v>30.67</v>
      </c>
      <c r="C2727" s="3">
        <f t="shared" si="497"/>
        <v>6.25</v>
      </c>
      <c r="D2727" s="4">
        <f t="shared" si="489"/>
        <v>62.5</v>
      </c>
      <c r="E2727" s="4">
        <f t="shared" si="490"/>
        <v>502.06000000000006</v>
      </c>
      <c r="F2727">
        <f t="shared" si="492"/>
        <v>67499.549455666682</v>
      </c>
      <c r="H2727" s="3"/>
      <c r="J2727" s="3">
        <f t="shared" si="491"/>
        <v>522.06000000000006</v>
      </c>
      <c r="K2727" s="3">
        <f t="shared" si="493"/>
        <v>70514.121789000012</v>
      </c>
      <c r="M2727" s="3">
        <f t="shared" si="498"/>
        <v>3014.5723333333299</v>
      </c>
      <c r="N2727">
        <f t="shared" si="494"/>
        <v>3014.5723333333299</v>
      </c>
      <c r="O2727">
        <f t="shared" si="495"/>
        <v>0</v>
      </c>
    </row>
    <row r="2728" spans="1:15" x14ac:dyDescent="0.25">
      <c r="A2728" s="3">
        <v>25.68</v>
      </c>
      <c r="B2728" s="3">
        <f t="shared" si="496"/>
        <v>30.68</v>
      </c>
      <c r="C2728" s="3">
        <f t="shared" si="497"/>
        <v>6.25</v>
      </c>
      <c r="D2728" s="4">
        <f t="shared" si="489"/>
        <v>62.5</v>
      </c>
      <c r="E2728" s="4">
        <f t="shared" si="490"/>
        <v>502.24</v>
      </c>
      <c r="F2728">
        <f t="shared" si="492"/>
        <v>67570.46046266667</v>
      </c>
      <c r="H2728" s="3"/>
      <c r="J2728" s="3">
        <f t="shared" si="491"/>
        <v>522.24</v>
      </c>
      <c r="K2728" s="3">
        <f t="shared" si="493"/>
        <v>70588.855295999994</v>
      </c>
      <c r="M2728" s="3">
        <f t="shared" si="498"/>
        <v>3018.3948333333246</v>
      </c>
      <c r="N2728">
        <f t="shared" si="494"/>
        <v>3018.3948333333246</v>
      </c>
      <c r="O2728">
        <f t="shared" si="495"/>
        <v>0</v>
      </c>
    </row>
    <row r="2729" spans="1:15" x14ac:dyDescent="0.25">
      <c r="A2729" s="3">
        <v>25.69</v>
      </c>
      <c r="B2729" s="3">
        <f t="shared" si="496"/>
        <v>30.69</v>
      </c>
      <c r="C2729" s="3">
        <f t="shared" si="497"/>
        <v>6.25</v>
      </c>
      <c r="D2729" s="4">
        <f t="shared" si="489"/>
        <v>62.5</v>
      </c>
      <c r="E2729" s="4">
        <f t="shared" si="490"/>
        <v>502.42000000000007</v>
      </c>
      <c r="F2729">
        <f t="shared" si="492"/>
        <v>67641.421693666678</v>
      </c>
      <c r="H2729" s="3"/>
      <c r="J2729" s="3">
        <f t="shared" si="491"/>
        <v>522.42000000000007</v>
      </c>
      <c r="K2729" s="3">
        <f t="shared" si="493"/>
        <v>70663.64102700002</v>
      </c>
      <c r="M2729" s="3">
        <f t="shared" si="498"/>
        <v>3022.2193333333416</v>
      </c>
      <c r="N2729">
        <f t="shared" si="494"/>
        <v>3022.2193333333416</v>
      </c>
      <c r="O2729">
        <f t="shared" si="495"/>
        <v>0</v>
      </c>
    </row>
    <row r="2730" spans="1:15" x14ac:dyDescent="0.25">
      <c r="A2730" s="3">
        <v>25.7</v>
      </c>
      <c r="B2730" s="3">
        <f t="shared" si="496"/>
        <v>30.7</v>
      </c>
      <c r="C2730" s="3">
        <f t="shared" si="497"/>
        <v>6.25</v>
      </c>
      <c r="D2730" s="4">
        <f t="shared" si="489"/>
        <v>62.5</v>
      </c>
      <c r="E2730" s="4">
        <f t="shared" si="490"/>
        <v>502.6</v>
      </c>
      <c r="F2730">
        <f t="shared" si="492"/>
        <v>67712.433166666655</v>
      </c>
      <c r="H2730" s="3"/>
      <c r="J2730" s="3">
        <f t="shared" si="491"/>
        <v>522.59999999999991</v>
      </c>
      <c r="K2730" s="3">
        <f t="shared" si="493"/>
        <v>70738.478999999992</v>
      </c>
      <c r="M2730" s="3">
        <f t="shared" si="498"/>
        <v>3026.0458333333372</v>
      </c>
      <c r="N2730">
        <f t="shared" si="494"/>
        <v>3026.0458333333372</v>
      </c>
      <c r="O2730">
        <f t="shared" si="495"/>
        <v>0</v>
      </c>
    </row>
    <row r="2731" spans="1:15" x14ac:dyDescent="0.25">
      <c r="A2731" s="3">
        <v>25.71</v>
      </c>
      <c r="B2731" s="3">
        <f t="shared" si="496"/>
        <v>30.71</v>
      </c>
      <c r="C2731" s="3">
        <f t="shared" si="497"/>
        <v>6.25</v>
      </c>
      <c r="D2731" s="4">
        <f t="shared" si="489"/>
        <v>62.5</v>
      </c>
      <c r="E2731" s="4">
        <f t="shared" si="490"/>
        <v>502.78</v>
      </c>
      <c r="F2731">
        <f t="shared" si="492"/>
        <v>67783.494899666664</v>
      </c>
      <c r="H2731" s="3"/>
      <c r="J2731" s="3">
        <f t="shared" si="491"/>
        <v>522.78</v>
      </c>
      <c r="K2731" s="3">
        <f t="shared" si="493"/>
        <v>70813.369233000005</v>
      </c>
      <c r="M2731" s="3">
        <f t="shared" si="498"/>
        <v>3029.8743333333405</v>
      </c>
      <c r="N2731">
        <f t="shared" si="494"/>
        <v>3029.8743333333405</v>
      </c>
      <c r="O2731">
        <f t="shared" si="495"/>
        <v>0</v>
      </c>
    </row>
    <row r="2732" spans="1:15" x14ac:dyDescent="0.25">
      <c r="A2732" s="3">
        <v>25.72</v>
      </c>
      <c r="B2732" s="3">
        <f t="shared" si="496"/>
        <v>30.72</v>
      </c>
      <c r="C2732" s="3">
        <f t="shared" si="497"/>
        <v>6.25</v>
      </c>
      <c r="D2732" s="4">
        <f t="shared" si="489"/>
        <v>62.5</v>
      </c>
      <c r="E2732" s="4">
        <f t="shared" si="490"/>
        <v>502.96000000000004</v>
      </c>
      <c r="F2732">
        <f t="shared" si="492"/>
        <v>67854.606910666684</v>
      </c>
      <c r="H2732" s="3"/>
      <c r="J2732" s="3">
        <f t="shared" si="491"/>
        <v>522.96</v>
      </c>
      <c r="K2732" s="3">
        <f t="shared" si="493"/>
        <v>70888.311744000006</v>
      </c>
      <c r="M2732" s="3">
        <f t="shared" si="498"/>
        <v>3033.7048333333223</v>
      </c>
      <c r="N2732">
        <f t="shared" si="494"/>
        <v>3033.7048333333223</v>
      </c>
      <c r="O2732">
        <f t="shared" si="495"/>
        <v>0</v>
      </c>
    </row>
    <row r="2733" spans="1:15" x14ac:dyDescent="0.25">
      <c r="A2733" s="3">
        <v>25.73</v>
      </c>
      <c r="B2733" s="3">
        <f t="shared" si="496"/>
        <v>30.73</v>
      </c>
      <c r="C2733" s="3">
        <f t="shared" si="497"/>
        <v>6.25</v>
      </c>
      <c r="D2733" s="4">
        <f t="shared" si="489"/>
        <v>62.5</v>
      </c>
      <c r="E2733" s="4">
        <f t="shared" si="490"/>
        <v>503.14</v>
      </c>
      <c r="F2733">
        <f t="shared" si="492"/>
        <v>67925.769217666675</v>
      </c>
      <c r="H2733" s="3"/>
      <c r="J2733" s="3">
        <f t="shared" si="491"/>
        <v>523.14</v>
      </c>
      <c r="K2733" s="3">
        <f t="shared" si="493"/>
        <v>70963.306550999987</v>
      </c>
      <c r="M2733" s="3">
        <f t="shared" si="498"/>
        <v>3037.5373333333118</v>
      </c>
      <c r="N2733">
        <f t="shared" si="494"/>
        <v>3037.5373333333118</v>
      </c>
      <c r="O2733">
        <f t="shared" si="495"/>
        <v>0</v>
      </c>
    </row>
    <row r="2734" spans="1:15" x14ac:dyDescent="0.25">
      <c r="A2734" s="3">
        <v>25.74</v>
      </c>
      <c r="B2734" s="3">
        <f t="shared" si="496"/>
        <v>30.74</v>
      </c>
      <c r="C2734" s="3">
        <f t="shared" si="497"/>
        <v>6.25</v>
      </c>
      <c r="D2734" s="4">
        <f t="shared" si="489"/>
        <v>62.5</v>
      </c>
      <c r="E2734" s="4">
        <f t="shared" si="490"/>
        <v>503.31999999999994</v>
      </c>
      <c r="F2734">
        <f t="shared" si="492"/>
        <v>67996.981838666659</v>
      </c>
      <c r="H2734" s="3"/>
      <c r="J2734" s="3">
        <f t="shared" si="491"/>
        <v>523.31999999999994</v>
      </c>
      <c r="K2734" s="3">
        <f t="shared" si="493"/>
        <v>71038.353671999983</v>
      </c>
      <c r="M2734" s="3">
        <f t="shared" si="498"/>
        <v>3041.3718333333236</v>
      </c>
      <c r="N2734">
        <f t="shared" si="494"/>
        <v>3041.3718333333236</v>
      </c>
      <c r="O2734">
        <f t="shared" si="495"/>
        <v>0</v>
      </c>
    </row>
    <row r="2735" spans="1:15" x14ac:dyDescent="0.25">
      <c r="A2735" s="3">
        <v>25.75</v>
      </c>
      <c r="B2735" s="3">
        <f t="shared" si="496"/>
        <v>30.75</v>
      </c>
      <c r="C2735" s="3">
        <f t="shared" si="497"/>
        <v>6.25</v>
      </c>
      <c r="D2735" s="4">
        <f t="shared" si="489"/>
        <v>62.5</v>
      </c>
      <c r="E2735" s="4">
        <f t="shared" si="490"/>
        <v>503.5</v>
      </c>
      <c r="F2735">
        <f t="shared" si="492"/>
        <v>68068.244791666672</v>
      </c>
      <c r="H2735" s="3"/>
      <c r="J2735" s="3">
        <f t="shared" si="491"/>
        <v>523.5</v>
      </c>
      <c r="K2735" s="3">
        <f t="shared" si="493"/>
        <v>71113.453125</v>
      </c>
      <c r="M2735" s="3">
        <f t="shared" si="498"/>
        <v>3045.2083333333285</v>
      </c>
      <c r="N2735">
        <f t="shared" si="494"/>
        <v>3045.2083333333285</v>
      </c>
      <c r="O2735">
        <f t="shared" si="495"/>
        <v>0</v>
      </c>
    </row>
    <row r="2736" spans="1:15" x14ac:dyDescent="0.25">
      <c r="A2736" s="3">
        <v>25.76</v>
      </c>
      <c r="B2736" s="3">
        <f t="shared" si="496"/>
        <v>30.76</v>
      </c>
      <c r="C2736" s="3">
        <f t="shared" si="497"/>
        <v>6.25</v>
      </c>
      <c r="D2736" s="4">
        <f t="shared" si="489"/>
        <v>62.5</v>
      </c>
      <c r="E2736" s="4">
        <f t="shared" si="490"/>
        <v>503.68000000000006</v>
      </c>
      <c r="F2736">
        <f t="shared" si="492"/>
        <v>68139.558094666674</v>
      </c>
      <c r="H2736" s="3"/>
      <c r="J2736" s="3">
        <f t="shared" si="491"/>
        <v>523.68000000000006</v>
      </c>
      <c r="K2736" s="3">
        <f t="shared" si="493"/>
        <v>71188.604928000015</v>
      </c>
      <c r="M2736" s="3">
        <f t="shared" si="498"/>
        <v>3049.0468333333411</v>
      </c>
      <c r="N2736">
        <f t="shared" si="494"/>
        <v>3049.0468333333411</v>
      </c>
      <c r="O2736">
        <f t="shared" si="495"/>
        <v>0</v>
      </c>
    </row>
    <row r="2737" spans="1:15" x14ac:dyDescent="0.25">
      <c r="A2737" s="3">
        <v>25.77</v>
      </c>
      <c r="B2737" s="3">
        <f t="shared" si="496"/>
        <v>30.77</v>
      </c>
      <c r="C2737" s="3">
        <f t="shared" si="497"/>
        <v>6.25</v>
      </c>
      <c r="D2737" s="4">
        <f t="shared" si="489"/>
        <v>62.5</v>
      </c>
      <c r="E2737" s="4">
        <f t="shared" si="490"/>
        <v>503.86</v>
      </c>
      <c r="F2737">
        <f t="shared" si="492"/>
        <v>68210.921765666659</v>
      </c>
      <c r="H2737" s="3"/>
      <c r="J2737" s="3">
        <f t="shared" si="491"/>
        <v>523.86</v>
      </c>
      <c r="K2737" s="3">
        <f t="shared" si="493"/>
        <v>71263.809099000006</v>
      </c>
      <c r="M2737" s="3">
        <f t="shared" si="498"/>
        <v>3052.8873333333468</v>
      </c>
      <c r="N2737">
        <f t="shared" si="494"/>
        <v>3052.8873333333468</v>
      </c>
      <c r="O2737">
        <f t="shared" si="495"/>
        <v>0</v>
      </c>
    </row>
    <row r="2738" spans="1:15" x14ac:dyDescent="0.25">
      <c r="A2738" s="3">
        <v>25.78</v>
      </c>
      <c r="B2738" s="3">
        <f t="shared" si="496"/>
        <v>30.78</v>
      </c>
      <c r="C2738" s="3">
        <f t="shared" si="497"/>
        <v>6.25</v>
      </c>
      <c r="D2738" s="4">
        <f t="shared" si="489"/>
        <v>62.5</v>
      </c>
      <c r="E2738" s="4">
        <f t="shared" si="490"/>
        <v>504.03999999999996</v>
      </c>
      <c r="F2738">
        <f t="shared" si="492"/>
        <v>68282.335822666675</v>
      </c>
      <c r="H2738" s="3"/>
      <c r="J2738" s="3">
        <f t="shared" si="491"/>
        <v>524.04</v>
      </c>
      <c r="K2738" s="3">
        <f t="shared" si="493"/>
        <v>71339.065656000006</v>
      </c>
      <c r="M2738" s="3">
        <f t="shared" si="498"/>
        <v>3056.729833333331</v>
      </c>
      <c r="N2738">
        <f t="shared" si="494"/>
        <v>3056.729833333331</v>
      </c>
      <c r="O2738">
        <f t="shared" si="495"/>
        <v>0</v>
      </c>
    </row>
    <row r="2739" spans="1:15" x14ac:dyDescent="0.25">
      <c r="A2739" s="3">
        <v>25.79</v>
      </c>
      <c r="B2739" s="3">
        <f t="shared" si="496"/>
        <v>30.79</v>
      </c>
      <c r="C2739" s="3">
        <f t="shared" si="497"/>
        <v>6.25</v>
      </c>
      <c r="D2739" s="4">
        <f t="shared" si="489"/>
        <v>62.5</v>
      </c>
      <c r="E2739" s="4">
        <f t="shared" si="490"/>
        <v>504.22</v>
      </c>
      <c r="F2739">
        <f t="shared" si="492"/>
        <v>68353.800283666671</v>
      </c>
      <c r="H2739" s="3"/>
      <c r="J2739" s="3">
        <f t="shared" si="491"/>
        <v>524.22</v>
      </c>
      <c r="K2739" s="3">
        <f t="shared" si="493"/>
        <v>71414.374616999994</v>
      </c>
      <c r="M2739" s="3">
        <f t="shared" si="498"/>
        <v>3060.574333333323</v>
      </c>
      <c r="N2739">
        <f t="shared" si="494"/>
        <v>3060.574333333323</v>
      </c>
      <c r="O2739">
        <f t="shared" si="495"/>
        <v>0</v>
      </c>
    </row>
    <row r="2740" spans="1:15" x14ac:dyDescent="0.25">
      <c r="A2740" s="3">
        <v>25.8</v>
      </c>
      <c r="B2740" s="3">
        <f t="shared" si="496"/>
        <v>30.8</v>
      </c>
      <c r="C2740" s="3">
        <f t="shared" si="497"/>
        <v>6.25</v>
      </c>
      <c r="D2740" s="4">
        <f t="shared" si="489"/>
        <v>62.5</v>
      </c>
      <c r="E2740" s="4">
        <f t="shared" si="490"/>
        <v>504.4</v>
      </c>
      <c r="F2740">
        <f t="shared" si="492"/>
        <v>68425.315166666667</v>
      </c>
      <c r="H2740" s="3"/>
      <c r="J2740" s="3">
        <f t="shared" si="491"/>
        <v>524.40000000000009</v>
      </c>
      <c r="K2740" s="3">
        <f t="shared" si="493"/>
        <v>71489.736000000019</v>
      </c>
      <c r="M2740" s="3">
        <f t="shared" si="498"/>
        <v>3064.4208333333518</v>
      </c>
      <c r="N2740">
        <f t="shared" si="494"/>
        <v>3064.4208333333518</v>
      </c>
      <c r="O2740">
        <f t="shared" si="495"/>
        <v>0</v>
      </c>
    </row>
    <row r="2741" spans="1:15" x14ac:dyDescent="0.25">
      <c r="A2741" s="3">
        <v>25.81</v>
      </c>
      <c r="B2741" s="3">
        <f t="shared" si="496"/>
        <v>30.81</v>
      </c>
      <c r="C2741" s="3">
        <f t="shared" si="497"/>
        <v>6.25</v>
      </c>
      <c r="D2741" s="4">
        <f t="shared" si="489"/>
        <v>62.5</v>
      </c>
      <c r="E2741" s="4">
        <f t="shared" si="490"/>
        <v>504.57999999999993</v>
      </c>
      <c r="F2741">
        <f t="shared" si="492"/>
        <v>68496.880489666655</v>
      </c>
      <c r="H2741" s="3"/>
      <c r="J2741" s="3">
        <f t="shared" si="491"/>
        <v>524.57999999999993</v>
      </c>
      <c r="K2741" s="3">
        <f t="shared" si="493"/>
        <v>71565.149822999985</v>
      </c>
      <c r="M2741" s="3">
        <f t="shared" si="498"/>
        <v>3068.26933333333</v>
      </c>
      <c r="N2741">
        <f t="shared" si="494"/>
        <v>3068.26933333333</v>
      </c>
      <c r="O2741">
        <f t="shared" si="495"/>
        <v>0</v>
      </c>
    </row>
    <row r="2742" spans="1:15" x14ac:dyDescent="0.25">
      <c r="A2742" s="3">
        <v>25.82</v>
      </c>
      <c r="B2742" s="3">
        <f t="shared" si="496"/>
        <v>30.82</v>
      </c>
      <c r="C2742" s="3">
        <f t="shared" si="497"/>
        <v>6.25</v>
      </c>
      <c r="D2742" s="4">
        <f t="shared" si="489"/>
        <v>62.5</v>
      </c>
      <c r="E2742" s="4">
        <f t="shared" si="490"/>
        <v>504.76</v>
      </c>
      <c r="F2742">
        <f t="shared" si="492"/>
        <v>68568.496270666656</v>
      </c>
      <c r="H2742" s="3"/>
      <c r="J2742" s="3">
        <f t="shared" si="491"/>
        <v>524.76</v>
      </c>
      <c r="K2742" s="3">
        <f t="shared" si="493"/>
        <v>71640.616104000001</v>
      </c>
      <c r="M2742" s="3">
        <f t="shared" si="498"/>
        <v>3072.119833333345</v>
      </c>
      <c r="N2742">
        <f t="shared" si="494"/>
        <v>3072.119833333345</v>
      </c>
      <c r="O2742">
        <f t="shared" si="495"/>
        <v>0</v>
      </c>
    </row>
    <row r="2743" spans="1:15" x14ac:dyDescent="0.25">
      <c r="A2743" s="3">
        <v>25.83</v>
      </c>
      <c r="B2743" s="3">
        <f t="shared" si="496"/>
        <v>30.83</v>
      </c>
      <c r="C2743" s="3">
        <f t="shared" si="497"/>
        <v>6.25</v>
      </c>
      <c r="D2743" s="4">
        <f t="shared" si="489"/>
        <v>62.5</v>
      </c>
      <c r="E2743" s="4">
        <f t="shared" si="490"/>
        <v>504.93999999999994</v>
      </c>
      <c r="F2743">
        <f t="shared" si="492"/>
        <v>68640.16252766666</v>
      </c>
      <c r="H2743" s="3"/>
      <c r="J2743" s="3">
        <f t="shared" si="491"/>
        <v>524.93999999999994</v>
      </c>
      <c r="K2743" s="3">
        <f t="shared" si="493"/>
        <v>71716.134860999984</v>
      </c>
      <c r="M2743" s="3">
        <f t="shared" si="498"/>
        <v>3075.9723333333241</v>
      </c>
      <c r="N2743">
        <f t="shared" si="494"/>
        <v>3075.9723333333241</v>
      </c>
      <c r="O2743">
        <f t="shared" si="495"/>
        <v>0</v>
      </c>
    </row>
    <row r="2744" spans="1:15" x14ac:dyDescent="0.25">
      <c r="A2744" s="3">
        <v>25.84</v>
      </c>
      <c r="B2744" s="3">
        <f t="shared" si="496"/>
        <v>30.84</v>
      </c>
      <c r="C2744" s="3">
        <f t="shared" si="497"/>
        <v>6.25</v>
      </c>
      <c r="D2744" s="4">
        <f t="shared" si="489"/>
        <v>62.5</v>
      </c>
      <c r="E2744" s="4">
        <f t="shared" si="490"/>
        <v>505.12</v>
      </c>
      <c r="F2744">
        <f t="shared" si="492"/>
        <v>68711.87927866666</v>
      </c>
      <c r="H2744" s="3"/>
      <c r="J2744" s="3">
        <f t="shared" si="491"/>
        <v>525.12</v>
      </c>
      <c r="K2744" s="3">
        <f t="shared" si="493"/>
        <v>71791.706112</v>
      </c>
      <c r="M2744" s="3">
        <f t="shared" si="498"/>
        <v>3079.8268333333399</v>
      </c>
      <c r="N2744">
        <f t="shared" si="494"/>
        <v>3079.8268333333399</v>
      </c>
      <c r="O2744">
        <f t="shared" si="495"/>
        <v>0</v>
      </c>
    </row>
    <row r="2745" spans="1:15" x14ac:dyDescent="0.25">
      <c r="A2745" s="3">
        <v>25.85</v>
      </c>
      <c r="B2745" s="3">
        <f t="shared" si="496"/>
        <v>30.85</v>
      </c>
      <c r="C2745" s="3">
        <f t="shared" si="497"/>
        <v>6.25</v>
      </c>
      <c r="D2745" s="4">
        <f t="shared" si="489"/>
        <v>62.5</v>
      </c>
      <c r="E2745" s="4">
        <f t="shared" si="490"/>
        <v>505.30000000000007</v>
      </c>
      <c r="F2745">
        <f t="shared" si="492"/>
        <v>68783.646541666676</v>
      </c>
      <c r="H2745" s="3"/>
      <c r="J2745" s="3">
        <f t="shared" si="491"/>
        <v>525.29999999999995</v>
      </c>
      <c r="K2745" s="3">
        <f t="shared" si="493"/>
        <v>71867.329874999996</v>
      </c>
      <c r="M2745" s="3">
        <f t="shared" si="498"/>
        <v>3083.6833333333198</v>
      </c>
      <c r="N2745">
        <f t="shared" si="494"/>
        <v>3083.6833333333198</v>
      </c>
      <c r="O2745">
        <f t="shared" si="495"/>
        <v>0</v>
      </c>
    </row>
    <row r="2746" spans="1:15" x14ac:dyDescent="0.25">
      <c r="A2746" s="3">
        <v>25.86</v>
      </c>
      <c r="B2746" s="3">
        <f t="shared" si="496"/>
        <v>30.86</v>
      </c>
      <c r="C2746" s="3">
        <f t="shared" si="497"/>
        <v>6.25</v>
      </c>
      <c r="D2746" s="4">
        <f t="shared" si="489"/>
        <v>62.5</v>
      </c>
      <c r="E2746" s="4">
        <f t="shared" si="490"/>
        <v>505.48</v>
      </c>
      <c r="F2746">
        <f t="shared" si="492"/>
        <v>68855.464334666671</v>
      </c>
      <c r="H2746" s="3"/>
      <c r="J2746" s="3">
        <f t="shared" si="491"/>
        <v>525.48</v>
      </c>
      <c r="K2746" s="3">
        <f t="shared" si="493"/>
        <v>71943.006167999993</v>
      </c>
      <c r="M2746" s="3">
        <f t="shared" si="498"/>
        <v>3087.5418333333218</v>
      </c>
      <c r="N2746">
        <f t="shared" si="494"/>
        <v>3087.5418333333218</v>
      </c>
      <c r="O2746">
        <f t="shared" si="495"/>
        <v>0</v>
      </c>
    </row>
    <row r="2747" spans="1:15" x14ac:dyDescent="0.25">
      <c r="A2747" s="3">
        <v>25.87</v>
      </c>
      <c r="B2747" s="3">
        <f t="shared" si="496"/>
        <v>30.87</v>
      </c>
      <c r="C2747" s="3">
        <f t="shared" si="497"/>
        <v>6.25</v>
      </c>
      <c r="D2747" s="4">
        <f t="shared" si="489"/>
        <v>62.5</v>
      </c>
      <c r="E2747" s="4">
        <f t="shared" si="490"/>
        <v>505.65999999999997</v>
      </c>
      <c r="F2747">
        <f t="shared" si="492"/>
        <v>68927.332675666665</v>
      </c>
      <c r="H2747" s="3"/>
      <c r="J2747" s="3">
        <f t="shared" si="491"/>
        <v>525.66000000000008</v>
      </c>
      <c r="K2747" s="3">
        <f t="shared" si="493"/>
        <v>72018.735009000011</v>
      </c>
      <c r="M2747" s="3">
        <f t="shared" si="498"/>
        <v>3091.4023333333462</v>
      </c>
      <c r="N2747">
        <f t="shared" si="494"/>
        <v>3091.4023333333462</v>
      </c>
      <c r="O2747">
        <f t="shared" si="495"/>
        <v>0</v>
      </c>
    </row>
    <row r="2748" spans="1:15" x14ac:dyDescent="0.25">
      <c r="A2748" s="3">
        <v>25.88</v>
      </c>
      <c r="B2748" s="3">
        <f t="shared" si="496"/>
        <v>30.88</v>
      </c>
      <c r="C2748" s="3">
        <f t="shared" si="497"/>
        <v>6.25</v>
      </c>
      <c r="D2748" s="4">
        <f t="shared" si="489"/>
        <v>62.5</v>
      </c>
      <c r="E2748" s="4">
        <f t="shared" si="490"/>
        <v>505.84000000000003</v>
      </c>
      <c r="F2748">
        <f t="shared" si="492"/>
        <v>68999.251582666679</v>
      </c>
      <c r="H2748" s="3"/>
      <c r="J2748" s="3">
        <f t="shared" si="491"/>
        <v>525.83999999999992</v>
      </c>
      <c r="K2748" s="3">
        <f t="shared" si="493"/>
        <v>72094.516415999984</v>
      </c>
      <c r="M2748" s="3">
        <f t="shared" si="498"/>
        <v>3095.2648333333054</v>
      </c>
      <c r="N2748">
        <f t="shared" si="494"/>
        <v>3095.2648333333054</v>
      </c>
      <c r="O2748">
        <f t="shared" si="495"/>
        <v>0</v>
      </c>
    </row>
    <row r="2749" spans="1:15" x14ac:dyDescent="0.25">
      <c r="A2749" s="3">
        <v>25.89</v>
      </c>
      <c r="B2749" s="3">
        <f t="shared" si="496"/>
        <v>30.89</v>
      </c>
      <c r="C2749" s="3">
        <f t="shared" si="497"/>
        <v>6.25</v>
      </c>
      <c r="D2749" s="4">
        <f t="shared" si="489"/>
        <v>62.5</v>
      </c>
      <c r="E2749" s="4">
        <f t="shared" si="490"/>
        <v>506.02</v>
      </c>
      <c r="F2749">
        <f t="shared" si="492"/>
        <v>69071.221073666675</v>
      </c>
      <c r="H2749" s="3"/>
      <c r="J2749" s="3">
        <f t="shared" si="491"/>
        <v>526.02</v>
      </c>
      <c r="K2749" s="3">
        <f t="shared" si="493"/>
        <v>72170.350406999991</v>
      </c>
      <c r="M2749" s="3">
        <f t="shared" si="498"/>
        <v>3099.129333333316</v>
      </c>
      <c r="N2749">
        <f t="shared" si="494"/>
        <v>3099.129333333316</v>
      </c>
      <c r="O2749">
        <f t="shared" si="495"/>
        <v>0</v>
      </c>
    </row>
    <row r="2750" spans="1:15" x14ac:dyDescent="0.25">
      <c r="A2750" s="3">
        <v>25.9</v>
      </c>
      <c r="B2750" s="3">
        <f t="shared" si="496"/>
        <v>30.9</v>
      </c>
      <c r="C2750" s="3">
        <f t="shared" si="497"/>
        <v>6.25</v>
      </c>
      <c r="D2750" s="4">
        <f t="shared" si="489"/>
        <v>62.5</v>
      </c>
      <c r="E2750" s="4">
        <f t="shared" si="490"/>
        <v>506.19999999999993</v>
      </c>
      <c r="F2750">
        <f t="shared" si="492"/>
        <v>69143.241166666659</v>
      </c>
      <c r="H2750" s="3"/>
      <c r="J2750" s="3">
        <f t="shared" si="491"/>
        <v>526.20000000000005</v>
      </c>
      <c r="K2750" s="3">
        <f t="shared" si="493"/>
        <v>72246.236999999994</v>
      </c>
      <c r="M2750" s="3">
        <f t="shared" si="498"/>
        <v>3102.9958333333343</v>
      </c>
      <c r="N2750">
        <f t="shared" si="494"/>
        <v>3102.9958333333343</v>
      </c>
      <c r="O2750">
        <f t="shared" si="495"/>
        <v>0</v>
      </c>
    </row>
    <row r="2751" spans="1:15" x14ac:dyDescent="0.25">
      <c r="A2751" s="3">
        <v>25.91</v>
      </c>
      <c r="B2751" s="3">
        <f t="shared" si="496"/>
        <v>30.91</v>
      </c>
      <c r="C2751" s="3">
        <f t="shared" si="497"/>
        <v>6.25</v>
      </c>
      <c r="D2751" s="4">
        <f t="shared" si="489"/>
        <v>62.5</v>
      </c>
      <c r="E2751" s="4">
        <f t="shared" si="490"/>
        <v>506.38</v>
      </c>
      <c r="F2751">
        <f t="shared" si="492"/>
        <v>69215.311879666668</v>
      </c>
      <c r="H2751" s="3"/>
      <c r="J2751" s="3">
        <f t="shared" si="491"/>
        <v>526.38</v>
      </c>
      <c r="K2751" s="3">
        <f t="shared" si="493"/>
        <v>72322.176212999999</v>
      </c>
      <c r="M2751" s="3">
        <f t="shared" si="498"/>
        <v>3106.8643333333312</v>
      </c>
      <c r="N2751">
        <f t="shared" si="494"/>
        <v>3106.8643333333312</v>
      </c>
      <c r="O2751">
        <f t="shared" si="495"/>
        <v>0</v>
      </c>
    </row>
    <row r="2752" spans="1:15" x14ac:dyDescent="0.25">
      <c r="A2752" s="3">
        <v>25.92</v>
      </c>
      <c r="B2752" s="3">
        <f t="shared" si="496"/>
        <v>30.92</v>
      </c>
      <c r="C2752" s="3">
        <f t="shared" si="497"/>
        <v>6.25</v>
      </c>
      <c r="D2752" s="4">
        <f t="shared" si="489"/>
        <v>62.5</v>
      </c>
      <c r="E2752" s="4">
        <f t="shared" si="490"/>
        <v>506.56000000000006</v>
      </c>
      <c r="F2752">
        <f t="shared" si="492"/>
        <v>69287.433230666677</v>
      </c>
      <c r="H2752" s="3"/>
      <c r="J2752" s="3">
        <f t="shared" si="491"/>
        <v>526.56000000000006</v>
      </c>
      <c r="K2752" s="3">
        <f t="shared" si="493"/>
        <v>72398.168064000012</v>
      </c>
      <c r="M2752" s="3">
        <f t="shared" si="498"/>
        <v>3110.7348333333357</v>
      </c>
      <c r="N2752">
        <f t="shared" si="494"/>
        <v>3110.7348333333357</v>
      </c>
      <c r="O2752">
        <f t="shared" si="495"/>
        <v>0</v>
      </c>
    </row>
    <row r="2753" spans="1:15" x14ac:dyDescent="0.25">
      <c r="A2753" s="3">
        <v>25.93</v>
      </c>
      <c r="B2753" s="3">
        <f t="shared" si="496"/>
        <v>30.93</v>
      </c>
      <c r="C2753" s="3">
        <f t="shared" si="497"/>
        <v>6.25</v>
      </c>
      <c r="D2753" s="4">
        <f t="shared" si="489"/>
        <v>62.5</v>
      </c>
      <c r="E2753" s="4">
        <f t="shared" si="490"/>
        <v>506.74</v>
      </c>
      <c r="F2753">
        <f t="shared" si="492"/>
        <v>69359.605237666663</v>
      </c>
      <c r="H2753" s="3"/>
      <c r="J2753" s="3">
        <f t="shared" si="491"/>
        <v>526.74</v>
      </c>
      <c r="K2753" s="3">
        <f t="shared" si="493"/>
        <v>72474.212570999996</v>
      </c>
      <c r="M2753" s="3">
        <f t="shared" si="498"/>
        <v>3114.6073333333334</v>
      </c>
      <c r="N2753">
        <f t="shared" si="494"/>
        <v>3114.6073333333334</v>
      </c>
      <c r="O2753">
        <f t="shared" si="495"/>
        <v>0</v>
      </c>
    </row>
    <row r="2754" spans="1:15" x14ac:dyDescent="0.25">
      <c r="A2754" s="3">
        <v>25.94</v>
      </c>
      <c r="B2754" s="3">
        <f t="shared" si="496"/>
        <v>30.94</v>
      </c>
      <c r="C2754" s="3">
        <f t="shared" si="497"/>
        <v>6.25</v>
      </c>
      <c r="D2754" s="4">
        <f t="shared" si="489"/>
        <v>62.5</v>
      </c>
      <c r="E2754" s="4">
        <f t="shared" si="490"/>
        <v>506.92000000000007</v>
      </c>
      <c r="F2754">
        <f t="shared" si="492"/>
        <v>69431.827918666677</v>
      </c>
      <c r="H2754" s="3"/>
      <c r="J2754" s="3">
        <f t="shared" si="491"/>
        <v>526.92000000000007</v>
      </c>
      <c r="K2754" s="3">
        <f t="shared" si="493"/>
        <v>72550.309752000001</v>
      </c>
      <c r="M2754" s="3">
        <f t="shared" si="498"/>
        <v>3118.4818333333242</v>
      </c>
      <c r="N2754">
        <f t="shared" si="494"/>
        <v>3118.4818333333242</v>
      </c>
      <c r="O2754">
        <f t="shared" si="495"/>
        <v>0</v>
      </c>
    </row>
    <row r="2755" spans="1:15" x14ac:dyDescent="0.25">
      <c r="A2755" s="3">
        <v>25.95</v>
      </c>
      <c r="B2755" s="3">
        <f t="shared" si="496"/>
        <v>30.95</v>
      </c>
      <c r="C2755" s="3">
        <f t="shared" si="497"/>
        <v>6.25</v>
      </c>
      <c r="D2755" s="4">
        <f t="shared" si="489"/>
        <v>62.5</v>
      </c>
      <c r="E2755" s="4">
        <f t="shared" si="490"/>
        <v>507.1</v>
      </c>
      <c r="F2755">
        <f t="shared" si="492"/>
        <v>69504.101291666666</v>
      </c>
      <c r="H2755" s="3"/>
      <c r="J2755" s="3">
        <f t="shared" si="491"/>
        <v>527.09999999999991</v>
      </c>
      <c r="K2755" s="3">
        <f t="shared" si="493"/>
        <v>72626.459624999989</v>
      </c>
      <c r="M2755" s="3">
        <f t="shared" si="498"/>
        <v>3122.3583333333227</v>
      </c>
      <c r="N2755">
        <f t="shared" si="494"/>
        <v>3122.3583333333227</v>
      </c>
      <c r="O2755">
        <f t="shared" si="495"/>
        <v>0</v>
      </c>
    </row>
    <row r="2756" spans="1:15" x14ac:dyDescent="0.25">
      <c r="A2756" s="3">
        <v>25.96</v>
      </c>
      <c r="B2756" s="3">
        <f t="shared" si="496"/>
        <v>30.96</v>
      </c>
      <c r="C2756" s="3">
        <f t="shared" si="497"/>
        <v>6.25</v>
      </c>
      <c r="D2756" s="4">
        <f t="shared" si="489"/>
        <v>62.5</v>
      </c>
      <c r="E2756" s="4">
        <f t="shared" si="490"/>
        <v>507.28</v>
      </c>
      <c r="F2756">
        <f t="shared" si="492"/>
        <v>69576.425374666665</v>
      </c>
      <c r="H2756" s="3"/>
      <c r="J2756" s="3">
        <f t="shared" si="491"/>
        <v>527.28</v>
      </c>
      <c r="K2756" s="3">
        <f t="shared" si="493"/>
        <v>72702.662207999994</v>
      </c>
      <c r="M2756" s="3">
        <f t="shared" si="498"/>
        <v>3126.2368333333288</v>
      </c>
      <c r="N2756">
        <f t="shared" si="494"/>
        <v>3126.2368333333288</v>
      </c>
      <c r="O2756">
        <f t="shared" si="495"/>
        <v>0</v>
      </c>
    </row>
    <row r="2757" spans="1:15" x14ac:dyDescent="0.25">
      <c r="A2757" s="3">
        <v>25.97</v>
      </c>
      <c r="B2757" s="3">
        <f t="shared" si="496"/>
        <v>30.97</v>
      </c>
      <c r="C2757" s="3">
        <f t="shared" si="497"/>
        <v>6.25</v>
      </c>
      <c r="D2757" s="4">
        <f t="shared" si="489"/>
        <v>62.5</v>
      </c>
      <c r="E2757" s="4">
        <f t="shared" si="490"/>
        <v>507.46000000000004</v>
      </c>
      <c r="F2757">
        <f t="shared" si="492"/>
        <v>69648.800185666682</v>
      </c>
      <c r="H2757" s="3"/>
      <c r="J2757" s="3">
        <f t="shared" si="491"/>
        <v>527.46</v>
      </c>
      <c r="K2757" s="3">
        <f t="shared" si="493"/>
        <v>72778.917518999995</v>
      </c>
      <c r="M2757" s="3">
        <f t="shared" si="498"/>
        <v>3130.1173333333136</v>
      </c>
      <c r="N2757">
        <f t="shared" si="494"/>
        <v>3130.1173333333136</v>
      </c>
      <c r="O2757">
        <f t="shared" si="495"/>
        <v>0</v>
      </c>
    </row>
    <row r="2758" spans="1:15" x14ac:dyDescent="0.25">
      <c r="A2758" s="3">
        <v>25.98</v>
      </c>
      <c r="B2758" s="3">
        <f t="shared" si="496"/>
        <v>30.98</v>
      </c>
      <c r="C2758" s="3">
        <f t="shared" si="497"/>
        <v>6.25</v>
      </c>
      <c r="D2758" s="4">
        <f t="shared" si="489"/>
        <v>62.5</v>
      </c>
      <c r="E2758" s="4">
        <f t="shared" si="490"/>
        <v>507.64</v>
      </c>
      <c r="F2758">
        <f t="shared" si="492"/>
        <v>69721.225742666662</v>
      </c>
      <c r="H2758" s="3"/>
      <c r="J2758" s="3">
        <f t="shared" si="491"/>
        <v>527.64</v>
      </c>
      <c r="K2758" s="3">
        <f t="shared" si="493"/>
        <v>72855.225575999997</v>
      </c>
      <c r="M2758" s="3">
        <f t="shared" si="498"/>
        <v>3133.9998333333351</v>
      </c>
      <c r="N2758">
        <f t="shared" si="494"/>
        <v>3133.9998333333351</v>
      </c>
      <c r="O2758">
        <f t="shared" si="495"/>
        <v>0</v>
      </c>
    </row>
    <row r="2759" spans="1:15" x14ac:dyDescent="0.25">
      <c r="A2759" s="3">
        <v>25.99</v>
      </c>
      <c r="B2759" s="3">
        <f t="shared" si="496"/>
        <v>30.99</v>
      </c>
      <c r="C2759" s="3">
        <f t="shared" si="497"/>
        <v>6.25</v>
      </c>
      <c r="D2759" s="4">
        <f t="shared" si="489"/>
        <v>62.5</v>
      </c>
      <c r="E2759" s="4">
        <f t="shared" si="490"/>
        <v>507.81999999999994</v>
      </c>
      <c r="F2759">
        <f t="shared" si="492"/>
        <v>69793.702063666657</v>
      </c>
      <c r="H2759" s="3"/>
      <c r="J2759" s="3">
        <f t="shared" si="491"/>
        <v>527.81999999999994</v>
      </c>
      <c r="K2759" s="3">
        <f t="shared" si="493"/>
        <v>72931.586396999977</v>
      </c>
      <c r="M2759" s="3">
        <f t="shared" si="498"/>
        <v>3137.8843333333207</v>
      </c>
      <c r="N2759">
        <f t="shared" si="494"/>
        <v>3137.8843333333207</v>
      </c>
      <c r="O2759">
        <f t="shared" si="495"/>
        <v>0</v>
      </c>
    </row>
    <row r="2760" spans="1:15" x14ac:dyDescent="0.25">
      <c r="A2760" s="3">
        <v>26</v>
      </c>
      <c r="B2760" s="3">
        <f t="shared" si="496"/>
        <v>31</v>
      </c>
      <c r="C2760" s="3">
        <f t="shared" si="497"/>
        <v>6.25</v>
      </c>
      <c r="D2760" s="4">
        <f t="shared" si="489"/>
        <v>62.5</v>
      </c>
      <c r="E2760" s="4">
        <f t="shared" si="490"/>
        <v>508</v>
      </c>
      <c r="F2760">
        <f t="shared" si="492"/>
        <v>69866.229166666672</v>
      </c>
      <c r="H2760" s="3"/>
      <c r="J2760" s="3">
        <f t="shared" si="491"/>
        <v>528</v>
      </c>
      <c r="K2760" s="3">
        <f t="shared" si="493"/>
        <v>73008</v>
      </c>
      <c r="M2760" s="3">
        <f t="shared" si="498"/>
        <v>3141.7708333333285</v>
      </c>
      <c r="N2760">
        <f t="shared" si="494"/>
        <v>3141.7708333333285</v>
      </c>
      <c r="O2760">
        <f t="shared" si="495"/>
        <v>0</v>
      </c>
    </row>
    <row r="2761" spans="1:15" x14ac:dyDescent="0.25">
      <c r="A2761" s="3">
        <v>26.01</v>
      </c>
      <c r="B2761" s="3">
        <f t="shared" si="496"/>
        <v>31.01</v>
      </c>
      <c r="C2761" s="3">
        <f t="shared" si="497"/>
        <v>6.25</v>
      </c>
      <c r="D2761" s="4">
        <f t="shared" si="489"/>
        <v>62.5</v>
      </c>
      <c r="E2761" s="4">
        <f t="shared" si="490"/>
        <v>508.18000000000006</v>
      </c>
      <c r="F2761">
        <f t="shared" si="492"/>
        <v>69938.807069666684</v>
      </c>
      <c r="H2761" s="3"/>
      <c r="J2761" s="3">
        <f t="shared" si="491"/>
        <v>528.18000000000006</v>
      </c>
      <c r="K2761" s="3">
        <f t="shared" si="493"/>
        <v>73084.466403000028</v>
      </c>
      <c r="M2761" s="3">
        <f t="shared" si="498"/>
        <v>3145.659333333344</v>
      </c>
      <c r="N2761">
        <f t="shared" si="494"/>
        <v>3145.659333333344</v>
      </c>
      <c r="O2761">
        <f t="shared" si="495"/>
        <v>0</v>
      </c>
    </row>
    <row r="2762" spans="1:15" x14ac:dyDescent="0.25">
      <c r="A2762" s="3">
        <v>26.02</v>
      </c>
      <c r="B2762" s="3">
        <f t="shared" si="496"/>
        <v>31.02</v>
      </c>
      <c r="C2762" s="3">
        <f t="shared" si="497"/>
        <v>6.25</v>
      </c>
      <c r="D2762" s="4">
        <f t="shared" si="489"/>
        <v>62.5</v>
      </c>
      <c r="E2762" s="4">
        <f t="shared" si="490"/>
        <v>508.36</v>
      </c>
      <c r="F2762">
        <f t="shared" si="492"/>
        <v>70011.43579066667</v>
      </c>
      <c r="H2762" s="3"/>
      <c r="J2762" s="3">
        <f t="shared" si="491"/>
        <v>528.36</v>
      </c>
      <c r="K2762" s="3">
        <f t="shared" si="493"/>
        <v>73160.985623999994</v>
      </c>
      <c r="M2762" s="3">
        <f t="shared" si="498"/>
        <v>3149.5498333333235</v>
      </c>
      <c r="N2762">
        <f t="shared" si="494"/>
        <v>3149.5498333333235</v>
      </c>
      <c r="O2762">
        <f t="shared" si="495"/>
        <v>0</v>
      </c>
    </row>
    <row r="2763" spans="1:15" x14ac:dyDescent="0.25">
      <c r="A2763" s="3">
        <v>26.03</v>
      </c>
      <c r="B2763" s="3">
        <f t="shared" si="496"/>
        <v>31.03</v>
      </c>
      <c r="C2763" s="3">
        <f t="shared" si="497"/>
        <v>6.25</v>
      </c>
      <c r="D2763" s="4">
        <f t="shared" si="489"/>
        <v>62.5</v>
      </c>
      <c r="E2763" s="4">
        <f t="shared" si="490"/>
        <v>508.53999999999996</v>
      </c>
      <c r="F2763">
        <f t="shared" si="492"/>
        <v>70084.115347666666</v>
      </c>
      <c r="H2763" s="3"/>
      <c r="J2763" s="3">
        <f t="shared" si="491"/>
        <v>528.54</v>
      </c>
      <c r="K2763" s="3">
        <f t="shared" si="493"/>
        <v>73237.557681000006</v>
      </c>
      <c r="M2763" s="3">
        <f t="shared" si="498"/>
        <v>3153.4423333333398</v>
      </c>
      <c r="N2763">
        <f t="shared" si="494"/>
        <v>3153.4423333333398</v>
      </c>
      <c r="O2763">
        <f t="shared" si="495"/>
        <v>0</v>
      </c>
    </row>
    <row r="2764" spans="1:15" x14ac:dyDescent="0.25">
      <c r="A2764" s="3">
        <v>26.04</v>
      </c>
      <c r="B2764" s="3">
        <f t="shared" si="496"/>
        <v>31.04</v>
      </c>
      <c r="C2764" s="3">
        <f t="shared" si="497"/>
        <v>6.25</v>
      </c>
      <c r="D2764" s="4">
        <f t="shared" si="489"/>
        <v>62.5</v>
      </c>
      <c r="E2764" s="4">
        <f t="shared" si="490"/>
        <v>508.72</v>
      </c>
      <c r="F2764">
        <f t="shared" si="492"/>
        <v>70156.845758666663</v>
      </c>
      <c r="H2764" s="3"/>
      <c r="J2764" s="3">
        <f t="shared" si="491"/>
        <v>528.72</v>
      </c>
      <c r="K2764" s="3">
        <f t="shared" si="493"/>
        <v>73314.182591999997</v>
      </c>
      <c r="M2764" s="3">
        <f t="shared" si="498"/>
        <v>3157.3368333333347</v>
      </c>
      <c r="N2764">
        <f t="shared" si="494"/>
        <v>3157.3368333333347</v>
      </c>
      <c r="O2764">
        <f t="shared" si="495"/>
        <v>0</v>
      </c>
    </row>
    <row r="2765" spans="1:15" x14ac:dyDescent="0.25">
      <c r="A2765" s="3">
        <v>26.05</v>
      </c>
      <c r="B2765" s="3">
        <f t="shared" si="496"/>
        <v>31.05</v>
      </c>
      <c r="C2765" s="3">
        <f t="shared" si="497"/>
        <v>6.25</v>
      </c>
      <c r="D2765" s="4">
        <f t="shared" si="489"/>
        <v>62.5</v>
      </c>
      <c r="E2765" s="4">
        <f t="shared" si="490"/>
        <v>508.9</v>
      </c>
      <c r="F2765">
        <f t="shared" si="492"/>
        <v>70229.627041666667</v>
      </c>
      <c r="H2765" s="3"/>
      <c r="J2765" s="3">
        <f t="shared" si="491"/>
        <v>528.90000000000009</v>
      </c>
      <c r="K2765" s="3">
        <f t="shared" si="493"/>
        <v>73390.860375000018</v>
      </c>
      <c r="M2765" s="3">
        <f t="shared" si="498"/>
        <v>3161.2333333333518</v>
      </c>
      <c r="N2765">
        <f t="shared" si="494"/>
        <v>3161.2333333333518</v>
      </c>
      <c r="O2765">
        <f t="shared" si="495"/>
        <v>0</v>
      </c>
    </row>
    <row r="2766" spans="1:15" x14ac:dyDescent="0.25">
      <c r="A2766" s="3">
        <v>26.06</v>
      </c>
      <c r="B2766" s="3">
        <f t="shared" si="496"/>
        <v>31.06</v>
      </c>
      <c r="C2766" s="3">
        <f t="shared" si="497"/>
        <v>6.25</v>
      </c>
      <c r="D2766" s="4">
        <f t="shared" si="489"/>
        <v>62.5</v>
      </c>
      <c r="E2766" s="4">
        <f t="shared" si="490"/>
        <v>509.07999999999993</v>
      </c>
      <c r="F2766">
        <f t="shared" si="492"/>
        <v>70302.459214666655</v>
      </c>
      <c r="H2766" s="3"/>
      <c r="J2766" s="3">
        <f t="shared" si="491"/>
        <v>529.07999999999993</v>
      </c>
      <c r="K2766" s="3">
        <f t="shared" si="493"/>
        <v>73467.591047999987</v>
      </c>
      <c r="M2766" s="3">
        <f t="shared" si="498"/>
        <v>3165.1318333333329</v>
      </c>
      <c r="N2766">
        <f t="shared" si="494"/>
        <v>3165.1318333333329</v>
      </c>
      <c r="O2766">
        <f t="shared" si="495"/>
        <v>0</v>
      </c>
    </row>
    <row r="2767" spans="1:15" x14ac:dyDescent="0.25">
      <c r="A2767" s="3">
        <v>26.07</v>
      </c>
      <c r="B2767" s="3">
        <f t="shared" si="496"/>
        <v>31.07</v>
      </c>
      <c r="C2767" s="3">
        <f t="shared" si="497"/>
        <v>6.25</v>
      </c>
      <c r="D2767" s="4">
        <f t="shared" si="489"/>
        <v>62.5</v>
      </c>
      <c r="E2767" s="4">
        <f t="shared" si="490"/>
        <v>509.26</v>
      </c>
      <c r="F2767">
        <f t="shared" si="492"/>
        <v>70375.342295666662</v>
      </c>
      <c r="H2767" s="3"/>
      <c r="J2767" s="3">
        <f t="shared" si="491"/>
        <v>529.26</v>
      </c>
      <c r="K2767" s="3">
        <f t="shared" si="493"/>
        <v>73544.374628999998</v>
      </c>
      <c r="M2767" s="3">
        <f t="shared" si="498"/>
        <v>3169.0323333333363</v>
      </c>
      <c r="N2767">
        <f t="shared" si="494"/>
        <v>3169.0323333333363</v>
      </c>
      <c r="O2767">
        <f t="shared" si="495"/>
        <v>0</v>
      </c>
    </row>
    <row r="2768" spans="1:15" x14ac:dyDescent="0.25">
      <c r="A2768" s="3">
        <v>26.08</v>
      </c>
      <c r="B2768" s="3">
        <f t="shared" si="496"/>
        <v>31.08</v>
      </c>
      <c r="C2768" s="3">
        <f t="shared" si="497"/>
        <v>6.25</v>
      </c>
      <c r="D2768" s="4">
        <f t="shared" si="489"/>
        <v>62.5</v>
      </c>
      <c r="E2768" s="4">
        <f t="shared" si="490"/>
        <v>509.43999999999994</v>
      </c>
      <c r="F2768">
        <f t="shared" si="492"/>
        <v>70448.276302666651</v>
      </c>
      <c r="H2768" s="3"/>
      <c r="J2768" s="3">
        <f t="shared" si="491"/>
        <v>529.43999999999994</v>
      </c>
      <c r="K2768" s="3">
        <f t="shared" si="493"/>
        <v>73621.211135999998</v>
      </c>
      <c r="M2768" s="3">
        <f t="shared" si="498"/>
        <v>3172.9348333333473</v>
      </c>
      <c r="N2768">
        <f t="shared" si="494"/>
        <v>3172.9348333333473</v>
      </c>
      <c r="O2768">
        <f t="shared" si="495"/>
        <v>0</v>
      </c>
    </row>
    <row r="2769" spans="1:15" x14ac:dyDescent="0.25">
      <c r="A2769" s="3">
        <v>26.09</v>
      </c>
      <c r="B2769" s="3">
        <f t="shared" si="496"/>
        <v>31.09</v>
      </c>
      <c r="C2769" s="3">
        <f t="shared" si="497"/>
        <v>6.25</v>
      </c>
      <c r="D2769" s="4">
        <f t="shared" si="489"/>
        <v>62.5</v>
      </c>
      <c r="E2769" s="4">
        <f t="shared" si="490"/>
        <v>509.62</v>
      </c>
      <c r="F2769">
        <f t="shared" si="492"/>
        <v>70521.261253666671</v>
      </c>
      <c r="H2769" s="3"/>
      <c r="J2769" s="3">
        <f t="shared" si="491"/>
        <v>529.62</v>
      </c>
      <c r="K2769" s="3">
        <f t="shared" si="493"/>
        <v>73698.100587000008</v>
      </c>
      <c r="M2769" s="3">
        <f t="shared" si="498"/>
        <v>3176.839333333337</v>
      </c>
      <c r="N2769">
        <f t="shared" si="494"/>
        <v>3176.839333333337</v>
      </c>
      <c r="O2769">
        <f t="shared" si="495"/>
        <v>0</v>
      </c>
    </row>
    <row r="2770" spans="1:15" x14ac:dyDescent="0.25">
      <c r="A2770" s="3">
        <v>26.1</v>
      </c>
      <c r="B2770" s="3">
        <f t="shared" si="496"/>
        <v>31.1</v>
      </c>
      <c r="C2770" s="3">
        <f t="shared" si="497"/>
        <v>6.25</v>
      </c>
      <c r="D2770" s="4">
        <f t="shared" si="489"/>
        <v>62.5</v>
      </c>
      <c r="E2770" s="4">
        <f t="shared" si="490"/>
        <v>509.80000000000007</v>
      </c>
      <c r="F2770">
        <f t="shared" si="492"/>
        <v>70594.297166666671</v>
      </c>
      <c r="H2770" s="3"/>
      <c r="J2770" s="3">
        <f t="shared" si="491"/>
        <v>529.79999999999995</v>
      </c>
      <c r="K2770" s="3">
        <f t="shared" si="493"/>
        <v>73775.043000000005</v>
      </c>
      <c r="M2770" s="3">
        <f t="shared" si="498"/>
        <v>3180.7458333333343</v>
      </c>
      <c r="N2770">
        <f t="shared" si="494"/>
        <v>3180.7458333333343</v>
      </c>
      <c r="O2770">
        <f t="shared" si="495"/>
        <v>0</v>
      </c>
    </row>
    <row r="2771" spans="1:15" x14ac:dyDescent="0.25">
      <c r="A2771" s="3">
        <v>26.11</v>
      </c>
      <c r="B2771" s="3">
        <f t="shared" si="496"/>
        <v>31.11</v>
      </c>
      <c r="C2771" s="3">
        <f t="shared" si="497"/>
        <v>6.25</v>
      </c>
      <c r="D2771" s="4">
        <f t="shared" si="489"/>
        <v>62.5</v>
      </c>
      <c r="E2771" s="4">
        <f t="shared" si="490"/>
        <v>509.98</v>
      </c>
      <c r="F2771">
        <f t="shared" si="492"/>
        <v>70667.384059666671</v>
      </c>
      <c r="H2771" s="3"/>
      <c r="J2771" s="3">
        <f t="shared" si="491"/>
        <v>529.98</v>
      </c>
      <c r="K2771" s="3">
        <f t="shared" si="493"/>
        <v>73852.038392999995</v>
      </c>
      <c r="M2771" s="3">
        <f t="shared" si="498"/>
        <v>3184.6543333333248</v>
      </c>
      <c r="N2771">
        <f t="shared" si="494"/>
        <v>3184.6543333333248</v>
      </c>
      <c r="O2771">
        <f t="shared" si="495"/>
        <v>0</v>
      </c>
    </row>
    <row r="2772" spans="1:15" x14ac:dyDescent="0.25">
      <c r="A2772" s="3">
        <v>26.12</v>
      </c>
      <c r="B2772" s="3">
        <f t="shared" si="496"/>
        <v>31.12</v>
      </c>
      <c r="C2772" s="3">
        <f t="shared" si="497"/>
        <v>6.25</v>
      </c>
      <c r="D2772" s="4">
        <f t="shared" si="489"/>
        <v>62.5</v>
      </c>
      <c r="E2772" s="4">
        <f t="shared" si="490"/>
        <v>510.15999999999997</v>
      </c>
      <c r="F2772">
        <f t="shared" si="492"/>
        <v>70740.521950666676</v>
      </c>
      <c r="H2772" s="3"/>
      <c r="J2772" s="3">
        <f t="shared" si="491"/>
        <v>530.16000000000008</v>
      </c>
      <c r="K2772" s="3">
        <f t="shared" si="493"/>
        <v>73929.086784000014</v>
      </c>
      <c r="M2772" s="3">
        <f t="shared" si="498"/>
        <v>3188.5648333333374</v>
      </c>
      <c r="N2772">
        <f t="shared" si="494"/>
        <v>3188.5648333333374</v>
      </c>
      <c r="O2772">
        <f t="shared" si="495"/>
        <v>0</v>
      </c>
    </row>
    <row r="2773" spans="1:15" x14ac:dyDescent="0.25">
      <c r="A2773" s="3">
        <v>26.13</v>
      </c>
      <c r="B2773" s="3">
        <f t="shared" si="496"/>
        <v>31.13</v>
      </c>
      <c r="C2773" s="3">
        <f t="shared" si="497"/>
        <v>6.25</v>
      </c>
      <c r="D2773" s="4">
        <f t="shared" si="489"/>
        <v>62.5</v>
      </c>
      <c r="E2773" s="4">
        <f t="shared" si="490"/>
        <v>510.34000000000003</v>
      </c>
      <c r="F2773">
        <f t="shared" si="492"/>
        <v>70813.71085766668</v>
      </c>
      <c r="H2773" s="3"/>
      <c r="J2773" s="3">
        <f t="shared" si="491"/>
        <v>530.33999999999992</v>
      </c>
      <c r="K2773" s="3">
        <f t="shared" si="493"/>
        <v>74006.188190999979</v>
      </c>
      <c r="M2773" s="3">
        <f t="shared" si="498"/>
        <v>3192.4773333332996</v>
      </c>
      <c r="N2773">
        <f t="shared" si="494"/>
        <v>3192.4773333332996</v>
      </c>
      <c r="O2773">
        <f t="shared" si="495"/>
        <v>0</v>
      </c>
    </row>
    <row r="2774" spans="1:15" x14ac:dyDescent="0.25">
      <c r="A2774" s="3">
        <v>26.14</v>
      </c>
      <c r="B2774" s="3">
        <f t="shared" si="496"/>
        <v>31.14</v>
      </c>
      <c r="C2774" s="3">
        <f t="shared" si="497"/>
        <v>6.25</v>
      </c>
      <c r="D2774" s="4">
        <f t="shared" si="489"/>
        <v>62.5</v>
      </c>
      <c r="E2774" s="4">
        <f t="shared" si="490"/>
        <v>510.52</v>
      </c>
      <c r="F2774">
        <f t="shared" si="492"/>
        <v>70886.950798666672</v>
      </c>
      <c r="H2774" s="3"/>
      <c r="J2774" s="3">
        <f t="shared" si="491"/>
        <v>530.52</v>
      </c>
      <c r="K2774" s="3">
        <f t="shared" si="493"/>
        <v>74083.342632</v>
      </c>
      <c r="M2774" s="3">
        <f t="shared" si="498"/>
        <v>3196.3918333333277</v>
      </c>
      <c r="N2774">
        <f t="shared" si="494"/>
        <v>3196.3918333333277</v>
      </c>
      <c r="O2774">
        <f t="shared" si="495"/>
        <v>0</v>
      </c>
    </row>
    <row r="2775" spans="1:15" x14ac:dyDescent="0.25">
      <c r="A2775" s="3">
        <v>26.15</v>
      </c>
      <c r="B2775" s="3">
        <f t="shared" si="496"/>
        <v>31.15</v>
      </c>
      <c r="C2775" s="3">
        <f t="shared" si="497"/>
        <v>6.25</v>
      </c>
      <c r="D2775" s="4">
        <f t="shared" si="489"/>
        <v>62.5</v>
      </c>
      <c r="E2775" s="4">
        <f t="shared" si="490"/>
        <v>510.69999999999993</v>
      </c>
      <c r="F2775">
        <f t="shared" si="492"/>
        <v>70960.24179166666</v>
      </c>
      <c r="H2775" s="3"/>
      <c r="J2775" s="3">
        <f t="shared" si="491"/>
        <v>530.70000000000005</v>
      </c>
      <c r="K2775" s="3">
        <f t="shared" si="493"/>
        <v>74160.550124999994</v>
      </c>
      <c r="M2775" s="3">
        <f t="shared" si="498"/>
        <v>3200.3083333333343</v>
      </c>
      <c r="N2775">
        <f t="shared" si="494"/>
        <v>3200.3083333333343</v>
      </c>
      <c r="O2775">
        <f t="shared" si="495"/>
        <v>0</v>
      </c>
    </row>
    <row r="2776" spans="1:15" x14ac:dyDescent="0.25">
      <c r="A2776" s="3">
        <v>26.16</v>
      </c>
      <c r="B2776" s="3">
        <f t="shared" si="496"/>
        <v>31.16</v>
      </c>
      <c r="C2776" s="3">
        <f t="shared" si="497"/>
        <v>6.25</v>
      </c>
      <c r="D2776" s="4">
        <f t="shared" si="489"/>
        <v>62.5</v>
      </c>
      <c r="E2776" s="4">
        <f t="shared" si="490"/>
        <v>510.88</v>
      </c>
      <c r="F2776">
        <f t="shared" si="492"/>
        <v>71033.583854666678</v>
      </c>
      <c r="H2776" s="3"/>
      <c r="J2776" s="3">
        <f t="shared" si="491"/>
        <v>530.88</v>
      </c>
      <c r="K2776" s="3">
        <f t="shared" si="493"/>
        <v>74237.810687999998</v>
      </c>
      <c r="M2776" s="3">
        <f t="shared" si="498"/>
        <v>3204.2268333333195</v>
      </c>
      <c r="N2776">
        <f t="shared" si="494"/>
        <v>3204.2268333333195</v>
      </c>
      <c r="O2776">
        <f t="shared" si="495"/>
        <v>0</v>
      </c>
    </row>
    <row r="2777" spans="1:15" x14ac:dyDescent="0.25">
      <c r="A2777" s="3">
        <v>26.17</v>
      </c>
      <c r="B2777" s="3">
        <f t="shared" si="496"/>
        <v>31.17</v>
      </c>
      <c r="C2777" s="3">
        <f t="shared" si="497"/>
        <v>6.25</v>
      </c>
      <c r="D2777" s="4">
        <f t="shared" si="489"/>
        <v>62.5</v>
      </c>
      <c r="E2777" s="4">
        <f t="shared" si="490"/>
        <v>511.06000000000006</v>
      </c>
      <c r="F2777">
        <f t="shared" si="492"/>
        <v>71106.977005666675</v>
      </c>
      <c r="H2777" s="3"/>
      <c r="J2777" s="3">
        <f t="shared" si="491"/>
        <v>531.06000000000006</v>
      </c>
      <c r="K2777" s="3">
        <f t="shared" si="493"/>
        <v>74315.124339000016</v>
      </c>
      <c r="M2777" s="3">
        <f t="shared" si="498"/>
        <v>3208.1473333333415</v>
      </c>
      <c r="N2777">
        <f t="shared" si="494"/>
        <v>3208.1473333333415</v>
      </c>
      <c r="O2777">
        <f t="shared" si="495"/>
        <v>0</v>
      </c>
    </row>
    <row r="2778" spans="1:15" x14ac:dyDescent="0.25">
      <c r="A2778" s="3">
        <v>26.18</v>
      </c>
      <c r="B2778" s="3">
        <f t="shared" si="496"/>
        <v>31.18</v>
      </c>
      <c r="C2778" s="3">
        <f t="shared" si="497"/>
        <v>6.25</v>
      </c>
      <c r="D2778" s="4">
        <f t="shared" si="489"/>
        <v>62.5</v>
      </c>
      <c r="E2778" s="4">
        <f t="shared" si="490"/>
        <v>511.24</v>
      </c>
      <c r="F2778">
        <f t="shared" si="492"/>
        <v>71180.42126266667</v>
      </c>
      <c r="H2778" s="3"/>
      <c r="J2778" s="3">
        <f t="shared" si="491"/>
        <v>531.24</v>
      </c>
      <c r="K2778" s="3">
        <f t="shared" si="493"/>
        <v>74392.491096000012</v>
      </c>
      <c r="M2778" s="3">
        <f t="shared" si="498"/>
        <v>3212.0698333333421</v>
      </c>
      <c r="N2778">
        <f t="shared" si="494"/>
        <v>3212.0698333333421</v>
      </c>
      <c r="O2778">
        <f t="shared" si="495"/>
        <v>0</v>
      </c>
    </row>
    <row r="2779" spans="1:15" x14ac:dyDescent="0.25">
      <c r="A2779" s="3">
        <v>26.19</v>
      </c>
      <c r="B2779" s="3">
        <f t="shared" si="496"/>
        <v>31.19</v>
      </c>
      <c r="C2779" s="3">
        <f t="shared" si="497"/>
        <v>6.25</v>
      </c>
      <c r="D2779" s="4">
        <f t="shared" si="489"/>
        <v>62.5</v>
      </c>
      <c r="E2779" s="4">
        <f t="shared" si="490"/>
        <v>511.42000000000007</v>
      </c>
      <c r="F2779">
        <f t="shared" si="492"/>
        <v>71253.916643666686</v>
      </c>
      <c r="H2779" s="3"/>
      <c r="J2779" s="3">
        <f t="shared" si="491"/>
        <v>531.42000000000007</v>
      </c>
      <c r="K2779" s="3">
        <f t="shared" si="493"/>
        <v>74469.910977000021</v>
      </c>
      <c r="M2779" s="3">
        <f t="shared" si="498"/>
        <v>3215.9943333333358</v>
      </c>
      <c r="N2779">
        <f t="shared" si="494"/>
        <v>3215.9943333333358</v>
      </c>
      <c r="O2779">
        <f t="shared" si="495"/>
        <v>0</v>
      </c>
    </row>
    <row r="2780" spans="1:15" x14ac:dyDescent="0.25">
      <c r="A2780" s="3">
        <v>26.2</v>
      </c>
      <c r="B2780" s="3">
        <f t="shared" si="496"/>
        <v>31.2</v>
      </c>
      <c r="C2780" s="3">
        <f t="shared" si="497"/>
        <v>6.25</v>
      </c>
      <c r="D2780" s="4">
        <f t="shared" si="489"/>
        <v>62.5</v>
      </c>
      <c r="E2780" s="4">
        <f t="shared" si="490"/>
        <v>511.6</v>
      </c>
      <c r="F2780">
        <f t="shared" si="492"/>
        <v>71327.463166666654</v>
      </c>
      <c r="H2780" s="3"/>
      <c r="J2780" s="3">
        <f t="shared" si="491"/>
        <v>531.59999999999991</v>
      </c>
      <c r="K2780" s="3">
        <f t="shared" si="493"/>
        <v>74547.383999999976</v>
      </c>
      <c r="M2780" s="3">
        <f t="shared" si="498"/>
        <v>3219.9208333333227</v>
      </c>
      <c r="N2780">
        <f t="shared" si="494"/>
        <v>3219.9208333333227</v>
      </c>
      <c r="O2780">
        <f t="shared" si="495"/>
        <v>0</v>
      </c>
    </row>
    <row r="2781" spans="1:15" x14ac:dyDescent="0.25">
      <c r="A2781" s="3">
        <v>26.21</v>
      </c>
      <c r="B2781" s="3">
        <f t="shared" si="496"/>
        <v>31.21</v>
      </c>
      <c r="C2781" s="3">
        <f t="shared" si="497"/>
        <v>6.25</v>
      </c>
      <c r="D2781" s="4">
        <f t="shared" si="489"/>
        <v>62.5</v>
      </c>
      <c r="E2781" s="4">
        <f t="shared" si="490"/>
        <v>511.78</v>
      </c>
      <c r="F2781">
        <f t="shared" si="492"/>
        <v>71401.060849666668</v>
      </c>
      <c r="H2781" s="3"/>
      <c r="J2781" s="3">
        <f t="shared" si="491"/>
        <v>531.78</v>
      </c>
      <c r="K2781" s="3">
        <f t="shared" si="493"/>
        <v>74624.910183</v>
      </c>
      <c r="M2781" s="3">
        <f t="shared" si="498"/>
        <v>3223.8493333333317</v>
      </c>
      <c r="N2781">
        <f t="shared" si="494"/>
        <v>3223.8493333333317</v>
      </c>
      <c r="O2781">
        <f t="shared" si="495"/>
        <v>0</v>
      </c>
    </row>
    <row r="2782" spans="1:15" x14ac:dyDescent="0.25">
      <c r="A2782" s="3">
        <v>26.22</v>
      </c>
      <c r="B2782" s="3">
        <f t="shared" si="496"/>
        <v>31.22</v>
      </c>
      <c r="C2782" s="3">
        <f t="shared" si="497"/>
        <v>6.25</v>
      </c>
      <c r="D2782" s="4">
        <f t="shared" si="489"/>
        <v>62.5</v>
      </c>
      <c r="E2782" s="4">
        <f t="shared" si="490"/>
        <v>511.96000000000004</v>
      </c>
      <c r="F2782">
        <f t="shared" si="492"/>
        <v>71474.709710666677</v>
      </c>
      <c r="H2782" s="3"/>
      <c r="J2782" s="3">
        <f t="shared" si="491"/>
        <v>531.96</v>
      </c>
      <c r="K2782" s="3">
        <f t="shared" si="493"/>
        <v>74702.489543999996</v>
      </c>
      <c r="M2782" s="3">
        <f t="shared" si="498"/>
        <v>3227.7798333333194</v>
      </c>
      <c r="N2782">
        <f t="shared" si="494"/>
        <v>3227.7798333333194</v>
      </c>
      <c r="O2782">
        <f t="shared" si="495"/>
        <v>0</v>
      </c>
    </row>
    <row r="2783" spans="1:15" x14ac:dyDescent="0.25">
      <c r="A2783" s="3">
        <v>26.23</v>
      </c>
      <c r="B2783" s="3">
        <f t="shared" si="496"/>
        <v>31.23</v>
      </c>
      <c r="C2783" s="3">
        <f t="shared" si="497"/>
        <v>6.25</v>
      </c>
      <c r="D2783" s="4">
        <f t="shared" si="489"/>
        <v>62.5</v>
      </c>
      <c r="E2783" s="4">
        <f t="shared" si="490"/>
        <v>512.14</v>
      </c>
      <c r="F2783">
        <f t="shared" si="492"/>
        <v>71548.409767666657</v>
      </c>
      <c r="H2783" s="3"/>
      <c r="J2783" s="3">
        <f t="shared" si="491"/>
        <v>532.14</v>
      </c>
      <c r="K2783" s="3">
        <f t="shared" si="493"/>
        <v>74780.122101000001</v>
      </c>
      <c r="M2783" s="3">
        <f t="shared" si="498"/>
        <v>3231.7123333333438</v>
      </c>
      <c r="N2783">
        <f t="shared" si="494"/>
        <v>3231.7123333333438</v>
      </c>
      <c r="O2783">
        <f t="shared" si="495"/>
        <v>0</v>
      </c>
    </row>
    <row r="2784" spans="1:15" x14ac:dyDescent="0.25">
      <c r="A2784" s="3">
        <v>26.24</v>
      </c>
      <c r="B2784" s="3">
        <f t="shared" si="496"/>
        <v>31.24</v>
      </c>
      <c r="C2784" s="3">
        <f t="shared" si="497"/>
        <v>6.25</v>
      </c>
      <c r="D2784" s="4">
        <f t="shared" si="489"/>
        <v>62.5</v>
      </c>
      <c r="E2784" s="4">
        <f t="shared" si="490"/>
        <v>512.31999999999994</v>
      </c>
      <c r="F2784">
        <f t="shared" si="492"/>
        <v>71622.161038666658</v>
      </c>
      <c r="H2784" s="3"/>
      <c r="J2784" s="3">
        <f t="shared" si="491"/>
        <v>532.31999999999994</v>
      </c>
      <c r="K2784" s="3">
        <f t="shared" si="493"/>
        <v>74857.807871999976</v>
      </c>
      <c r="M2784" s="3">
        <f t="shared" si="498"/>
        <v>3235.6468333333178</v>
      </c>
      <c r="N2784">
        <f t="shared" si="494"/>
        <v>3235.6468333333178</v>
      </c>
      <c r="O2784">
        <f t="shared" si="495"/>
        <v>0</v>
      </c>
    </row>
    <row r="2785" spans="1:15" x14ac:dyDescent="0.25">
      <c r="A2785" s="3">
        <v>26.25</v>
      </c>
      <c r="B2785" s="3">
        <f t="shared" si="496"/>
        <v>31.25</v>
      </c>
      <c r="C2785" s="3">
        <f t="shared" si="497"/>
        <v>6.25</v>
      </c>
      <c r="D2785" s="4">
        <f t="shared" ref="D2785:D2848" si="499">MAX(10*C2785,$G$13*C2785+$G$9-2*$G$11*(1+$G$12)^0.5)</f>
        <v>62.5</v>
      </c>
      <c r="E2785" s="4">
        <f t="shared" ref="E2785:E2848" si="500">MAX(10*B2785,$G$13*B2785+$G$9-2*$G$11*(1+$G$12)^0.5)</f>
        <v>512.5</v>
      </c>
      <c r="F2785">
        <f t="shared" si="492"/>
        <v>71695.963541666672</v>
      </c>
      <c r="H2785" s="3"/>
      <c r="J2785" s="3">
        <f t="shared" ref="J2785:J2848" si="501">$G$13*A2785+2*$G$11*(1+$G$12)^0.5</f>
        <v>532.5</v>
      </c>
      <c r="K2785" s="3">
        <f t="shared" si="493"/>
        <v>74935.546875</v>
      </c>
      <c r="M2785" s="3">
        <f t="shared" si="498"/>
        <v>3239.5833333333285</v>
      </c>
      <c r="N2785">
        <f t="shared" si="494"/>
        <v>3239.5833333333285</v>
      </c>
      <c r="O2785">
        <f t="shared" si="495"/>
        <v>0</v>
      </c>
    </row>
    <row r="2786" spans="1:15" x14ac:dyDescent="0.25">
      <c r="A2786" s="3">
        <v>26.26</v>
      </c>
      <c r="B2786" s="3">
        <f t="shared" si="496"/>
        <v>31.26</v>
      </c>
      <c r="C2786" s="3">
        <f t="shared" si="497"/>
        <v>6.25</v>
      </c>
      <c r="D2786" s="4">
        <f t="shared" si="499"/>
        <v>62.5</v>
      </c>
      <c r="E2786" s="4">
        <f t="shared" si="500"/>
        <v>512.68000000000006</v>
      </c>
      <c r="F2786">
        <f t="shared" ref="F2786:F2849" si="502">$I$158*C2786*(0.5*C2786+B2786-C2786)  +  (D2786-$I$158)*0.5*C2786*(C2786/3+B2786-C2786)  +  D2786*(B2786-C2786)*0.5*(B2786-C2786)  +  (E2786-D2786)*0.5*(B2786-C2786)*(B2786-C2786)/3</f>
        <v>71769.817294666689</v>
      </c>
      <c r="H2786" s="3"/>
      <c r="J2786" s="3">
        <f t="shared" si="501"/>
        <v>532.68000000000006</v>
      </c>
      <c r="K2786" s="3">
        <f t="shared" ref="K2786:K2849" si="503">$K$158*A2786*0.5*A2786  +  (J2786-$K$158)*0.5*A2786*A2786/3</f>
        <v>75013.339128000021</v>
      </c>
      <c r="M2786" s="3">
        <f t="shared" si="498"/>
        <v>3243.5218333333323</v>
      </c>
      <c r="N2786">
        <f t="shared" ref="N2786:N2849" si="504">ABS(M2786)</f>
        <v>3243.5218333333323</v>
      </c>
      <c r="O2786">
        <f t="shared" ref="O2786:O2849" si="505">IF(N2786=$N$3162,A2786,0)</f>
        <v>0</v>
      </c>
    </row>
    <row r="2787" spans="1:15" x14ac:dyDescent="0.25">
      <c r="A2787" s="3">
        <v>26.27</v>
      </c>
      <c r="B2787" s="3">
        <f t="shared" ref="B2787:B2850" si="506">$B$158+A2787</f>
        <v>31.27</v>
      </c>
      <c r="C2787" s="3">
        <f t="shared" ref="C2787:C2850" si="507">IF($F$158&gt;B2787,B2787,$F$158)</f>
        <v>6.25</v>
      </c>
      <c r="D2787" s="4">
        <f t="shared" si="499"/>
        <v>62.5</v>
      </c>
      <c r="E2787" s="4">
        <f t="shared" si="500"/>
        <v>512.86</v>
      </c>
      <c r="F2787">
        <f t="shared" si="502"/>
        <v>71843.722315666673</v>
      </c>
      <c r="H2787" s="3"/>
      <c r="J2787" s="3">
        <f t="shared" si="501"/>
        <v>532.86</v>
      </c>
      <c r="K2787" s="3">
        <f t="shared" si="503"/>
        <v>75091.184648999988</v>
      </c>
      <c r="M2787" s="3">
        <f t="shared" ref="M2787:M2850" si="508">K2787-F2787</f>
        <v>3247.4623333333147</v>
      </c>
      <c r="N2787">
        <f t="shared" si="504"/>
        <v>3247.4623333333147</v>
      </c>
      <c r="O2787">
        <f t="shared" si="505"/>
        <v>0</v>
      </c>
    </row>
    <row r="2788" spans="1:15" x14ac:dyDescent="0.25">
      <c r="A2788" s="3">
        <v>26.28</v>
      </c>
      <c r="B2788" s="3">
        <f t="shared" si="506"/>
        <v>31.28</v>
      </c>
      <c r="C2788" s="3">
        <f t="shared" si="507"/>
        <v>6.25</v>
      </c>
      <c r="D2788" s="4">
        <f t="shared" si="499"/>
        <v>62.5</v>
      </c>
      <c r="E2788" s="4">
        <f t="shared" si="500"/>
        <v>513.04</v>
      </c>
      <c r="F2788">
        <f t="shared" si="502"/>
        <v>71917.678622666659</v>
      </c>
      <c r="H2788" s="3"/>
      <c r="J2788" s="3">
        <f t="shared" si="501"/>
        <v>533.04</v>
      </c>
      <c r="K2788" s="3">
        <f t="shared" si="503"/>
        <v>75169.083455999993</v>
      </c>
      <c r="M2788" s="3">
        <f t="shared" si="508"/>
        <v>3251.404833333334</v>
      </c>
      <c r="N2788">
        <f t="shared" si="504"/>
        <v>3251.404833333334</v>
      </c>
      <c r="O2788">
        <f t="shared" si="505"/>
        <v>0</v>
      </c>
    </row>
    <row r="2789" spans="1:15" x14ac:dyDescent="0.25">
      <c r="A2789" s="3">
        <v>26.29</v>
      </c>
      <c r="B2789" s="3">
        <f t="shared" si="506"/>
        <v>31.29</v>
      </c>
      <c r="C2789" s="3">
        <f t="shared" si="507"/>
        <v>6.25</v>
      </c>
      <c r="D2789" s="4">
        <f t="shared" si="499"/>
        <v>62.5</v>
      </c>
      <c r="E2789" s="4">
        <f t="shared" si="500"/>
        <v>513.22</v>
      </c>
      <c r="F2789">
        <f t="shared" si="502"/>
        <v>71991.686233666667</v>
      </c>
      <c r="H2789" s="3"/>
      <c r="J2789" s="3">
        <f t="shared" si="501"/>
        <v>533.22</v>
      </c>
      <c r="K2789" s="3">
        <f t="shared" si="503"/>
        <v>75247.035566999999</v>
      </c>
      <c r="M2789" s="3">
        <f t="shared" si="508"/>
        <v>3255.3493333333317</v>
      </c>
      <c r="N2789">
        <f t="shared" si="504"/>
        <v>3255.3493333333317</v>
      </c>
      <c r="O2789">
        <f t="shared" si="505"/>
        <v>0</v>
      </c>
    </row>
    <row r="2790" spans="1:15" x14ac:dyDescent="0.25">
      <c r="A2790" s="3">
        <v>26.3</v>
      </c>
      <c r="B2790" s="3">
        <f t="shared" si="506"/>
        <v>31.3</v>
      </c>
      <c r="C2790" s="3">
        <f t="shared" si="507"/>
        <v>6.25</v>
      </c>
      <c r="D2790" s="4">
        <f t="shared" si="499"/>
        <v>62.5</v>
      </c>
      <c r="E2790" s="4">
        <f t="shared" si="500"/>
        <v>513.4</v>
      </c>
      <c r="F2790">
        <f t="shared" si="502"/>
        <v>72065.745166666675</v>
      </c>
      <c r="H2790" s="3"/>
      <c r="J2790" s="3">
        <f t="shared" si="501"/>
        <v>533.40000000000009</v>
      </c>
      <c r="K2790" s="3">
        <f t="shared" si="503"/>
        <v>75325.041000000012</v>
      </c>
      <c r="M2790" s="3">
        <f t="shared" si="508"/>
        <v>3259.2958333333372</v>
      </c>
      <c r="N2790">
        <f t="shared" si="504"/>
        <v>3259.2958333333372</v>
      </c>
      <c r="O2790">
        <f t="shared" si="505"/>
        <v>0</v>
      </c>
    </row>
    <row r="2791" spans="1:15" x14ac:dyDescent="0.25">
      <c r="A2791" s="3">
        <v>26.31</v>
      </c>
      <c r="B2791" s="3">
        <f t="shared" si="506"/>
        <v>31.31</v>
      </c>
      <c r="C2791" s="3">
        <f t="shared" si="507"/>
        <v>6.25</v>
      </c>
      <c r="D2791" s="4">
        <f t="shared" si="499"/>
        <v>62.5</v>
      </c>
      <c r="E2791" s="4">
        <f t="shared" si="500"/>
        <v>513.57999999999993</v>
      </c>
      <c r="F2791">
        <f t="shared" si="502"/>
        <v>72139.855439666659</v>
      </c>
      <c r="H2791" s="3"/>
      <c r="J2791" s="3">
        <f t="shared" si="501"/>
        <v>533.57999999999993</v>
      </c>
      <c r="K2791" s="3">
        <f t="shared" si="503"/>
        <v>75403.09977299998</v>
      </c>
      <c r="M2791" s="3">
        <f t="shared" si="508"/>
        <v>3263.2443333333213</v>
      </c>
      <c r="N2791">
        <f t="shared" si="504"/>
        <v>3263.2443333333213</v>
      </c>
      <c r="O2791">
        <f t="shared" si="505"/>
        <v>0</v>
      </c>
    </row>
    <row r="2792" spans="1:15" x14ac:dyDescent="0.25">
      <c r="A2792" s="3">
        <v>26.32</v>
      </c>
      <c r="B2792" s="3">
        <f t="shared" si="506"/>
        <v>31.32</v>
      </c>
      <c r="C2792" s="3">
        <f t="shared" si="507"/>
        <v>6.25</v>
      </c>
      <c r="D2792" s="4">
        <f t="shared" si="499"/>
        <v>62.5</v>
      </c>
      <c r="E2792" s="4">
        <f t="shared" si="500"/>
        <v>513.76</v>
      </c>
      <c r="F2792">
        <f t="shared" si="502"/>
        <v>72214.017070666683</v>
      </c>
      <c r="H2792" s="3"/>
      <c r="J2792" s="3">
        <f t="shared" si="501"/>
        <v>533.76</v>
      </c>
      <c r="K2792" s="3">
        <f t="shared" si="503"/>
        <v>75481.211903999996</v>
      </c>
      <c r="M2792" s="3">
        <f t="shared" si="508"/>
        <v>3267.194833333313</v>
      </c>
      <c r="N2792">
        <f t="shared" si="504"/>
        <v>3267.194833333313</v>
      </c>
      <c r="O2792">
        <f t="shared" si="505"/>
        <v>0</v>
      </c>
    </row>
    <row r="2793" spans="1:15" x14ac:dyDescent="0.25">
      <c r="A2793" s="3">
        <v>26.33</v>
      </c>
      <c r="B2793" s="3">
        <f t="shared" si="506"/>
        <v>31.33</v>
      </c>
      <c r="C2793" s="3">
        <f t="shared" si="507"/>
        <v>6.25</v>
      </c>
      <c r="D2793" s="4">
        <f t="shared" si="499"/>
        <v>62.5</v>
      </c>
      <c r="E2793" s="4">
        <f t="shared" si="500"/>
        <v>513.93999999999994</v>
      </c>
      <c r="F2793">
        <f t="shared" si="502"/>
        <v>72288.230077666653</v>
      </c>
      <c r="H2793" s="3"/>
      <c r="J2793" s="3">
        <f t="shared" si="501"/>
        <v>533.93999999999994</v>
      </c>
      <c r="K2793" s="3">
        <f t="shared" si="503"/>
        <v>75559.377410999979</v>
      </c>
      <c r="M2793" s="3">
        <f t="shared" si="508"/>
        <v>3271.147333333327</v>
      </c>
      <c r="N2793">
        <f t="shared" si="504"/>
        <v>3271.147333333327</v>
      </c>
      <c r="O2793">
        <f t="shared" si="505"/>
        <v>0</v>
      </c>
    </row>
    <row r="2794" spans="1:15" x14ac:dyDescent="0.25">
      <c r="A2794" s="3">
        <v>26.34</v>
      </c>
      <c r="B2794" s="3">
        <f t="shared" si="506"/>
        <v>31.34</v>
      </c>
      <c r="C2794" s="3">
        <f t="shared" si="507"/>
        <v>6.25</v>
      </c>
      <c r="D2794" s="4">
        <f t="shared" si="499"/>
        <v>62.5</v>
      </c>
      <c r="E2794" s="4">
        <f t="shared" si="500"/>
        <v>514.12</v>
      </c>
      <c r="F2794">
        <f t="shared" si="502"/>
        <v>72362.494478666675</v>
      </c>
      <c r="H2794" s="3"/>
      <c r="J2794" s="3">
        <f t="shared" si="501"/>
        <v>534.12</v>
      </c>
      <c r="K2794" s="3">
        <f t="shared" si="503"/>
        <v>75637.596312000009</v>
      </c>
      <c r="M2794" s="3">
        <f t="shared" si="508"/>
        <v>3275.1018333333341</v>
      </c>
      <c r="N2794">
        <f t="shared" si="504"/>
        <v>3275.1018333333341</v>
      </c>
      <c r="O2794">
        <f t="shared" si="505"/>
        <v>0</v>
      </c>
    </row>
    <row r="2795" spans="1:15" x14ac:dyDescent="0.25">
      <c r="A2795" s="3">
        <v>26.35</v>
      </c>
      <c r="B2795" s="3">
        <f t="shared" si="506"/>
        <v>31.35</v>
      </c>
      <c r="C2795" s="3">
        <f t="shared" si="507"/>
        <v>6.25</v>
      </c>
      <c r="D2795" s="4">
        <f t="shared" si="499"/>
        <v>62.5</v>
      </c>
      <c r="E2795" s="4">
        <f t="shared" si="500"/>
        <v>514.30000000000007</v>
      </c>
      <c r="F2795">
        <f t="shared" si="502"/>
        <v>72436.810291666668</v>
      </c>
      <c r="H2795" s="3"/>
      <c r="J2795" s="3">
        <f t="shared" si="501"/>
        <v>534.29999999999995</v>
      </c>
      <c r="K2795" s="3">
        <f t="shared" si="503"/>
        <v>75715.868625000003</v>
      </c>
      <c r="M2795" s="3">
        <f t="shared" si="508"/>
        <v>3279.0583333333343</v>
      </c>
      <c r="N2795">
        <f t="shared" si="504"/>
        <v>3279.0583333333343</v>
      </c>
      <c r="O2795">
        <f t="shared" si="505"/>
        <v>0</v>
      </c>
    </row>
    <row r="2796" spans="1:15" x14ac:dyDescent="0.25">
      <c r="A2796" s="3">
        <v>26.36</v>
      </c>
      <c r="B2796" s="3">
        <f t="shared" si="506"/>
        <v>31.36</v>
      </c>
      <c r="C2796" s="3">
        <f t="shared" si="507"/>
        <v>6.25</v>
      </c>
      <c r="D2796" s="4">
        <f t="shared" si="499"/>
        <v>62.5</v>
      </c>
      <c r="E2796" s="4">
        <f t="shared" si="500"/>
        <v>514.48</v>
      </c>
      <c r="F2796">
        <f t="shared" si="502"/>
        <v>72511.177534666669</v>
      </c>
      <c r="H2796" s="3"/>
      <c r="J2796" s="3">
        <f t="shared" si="501"/>
        <v>534.48</v>
      </c>
      <c r="K2796" s="3">
        <f t="shared" si="503"/>
        <v>75794.194367999997</v>
      </c>
      <c r="M2796" s="3">
        <f t="shared" si="508"/>
        <v>3283.0168333333277</v>
      </c>
      <c r="N2796">
        <f t="shared" si="504"/>
        <v>3283.0168333333277</v>
      </c>
      <c r="O2796">
        <f t="shared" si="505"/>
        <v>0</v>
      </c>
    </row>
    <row r="2797" spans="1:15" x14ac:dyDescent="0.25">
      <c r="A2797" s="3">
        <v>26.37</v>
      </c>
      <c r="B2797" s="3">
        <f t="shared" si="506"/>
        <v>31.37</v>
      </c>
      <c r="C2797" s="3">
        <f t="shared" si="507"/>
        <v>6.25</v>
      </c>
      <c r="D2797" s="4">
        <f t="shared" si="499"/>
        <v>62.5</v>
      </c>
      <c r="E2797" s="4">
        <f t="shared" si="500"/>
        <v>514.66</v>
      </c>
      <c r="F2797">
        <f t="shared" si="502"/>
        <v>72585.596225666668</v>
      </c>
      <c r="H2797" s="3"/>
      <c r="J2797" s="3">
        <f t="shared" si="501"/>
        <v>534.66000000000008</v>
      </c>
      <c r="K2797" s="3">
        <f t="shared" si="503"/>
        <v>75872.573559000011</v>
      </c>
      <c r="M2797" s="3">
        <f t="shared" si="508"/>
        <v>3286.9773333333433</v>
      </c>
      <c r="N2797">
        <f t="shared" si="504"/>
        <v>3286.9773333333433</v>
      </c>
      <c r="O2797">
        <f t="shared" si="505"/>
        <v>0</v>
      </c>
    </row>
    <row r="2798" spans="1:15" x14ac:dyDescent="0.25">
      <c r="A2798" s="3">
        <v>26.38</v>
      </c>
      <c r="B2798" s="3">
        <f t="shared" si="506"/>
        <v>31.38</v>
      </c>
      <c r="C2798" s="3">
        <f t="shared" si="507"/>
        <v>6.25</v>
      </c>
      <c r="D2798" s="4">
        <f t="shared" si="499"/>
        <v>62.5</v>
      </c>
      <c r="E2798" s="4">
        <f t="shared" si="500"/>
        <v>514.84</v>
      </c>
      <c r="F2798">
        <f t="shared" si="502"/>
        <v>72660.066382666671</v>
      </c>
      <c r="H2798" s="3"/>
      <c r="J2798" s="3">
        <f t="shared" si="501"/>
        <v>534.83999999999992</v>
      </c>
      <c r="K2798" s="3">
        <f t="shared" si="503"/>
        <v>75951.00621599998</v>
      </c>
      <c r="M2798" s="3">
        <f t="shared" si="508"/>
        <v>3290.9398333333083</v>
      </c>
      <c r="N2798">
        <f t="shared" si="504"/>
        <v>3290.9398333333083</v>
      </c>
      <c r="O2798">
        <f t="shared" si="505"/>
        <v>0</v>
      </c>
    </row>
    <row r="2799" spans="1:15" x14ac:dyDescent="0.25">
      <c r="A2799" s="3">
        <v>26.39</v>
      </c>
      <c r="B2799" s="3">
        <f t="shared" si="506"/>
        <v>31.39</v>
      </c>
      <c r="C2799" s="3">
        <f t="shared" si="507"/>
        <v>6.25</v>
      </c>
      <c r="D2799" s="4">
        <f t="shared" si="499"/>
        <v>62.5</v>
      </c>
      <c r="E2799" s="4">
        <f t="shared" si="500"/>
        <v>515.02</v>
      </c>
      <c r="F2799">
        <f t="shared" si="502"/>
        <v>72734.588023666671</v>
      </c>
      <c r="H2799" s="3"/>
      <c r="J2799" s="3">
        <f t="shared" si="501"/>
        <v>535.02</v>
      </c>
      <c r="K2799" s="3">
        <f t="shared" si="503"/>
        <v>76029.49235700001</v>
      </c>
      <c r="M2799" s="3">
        <f t="shared" si="508"/>
        <v>3294.9043333333393</v>
      </c>
      <c r="N2799">
        <f t="shared" si="504"/>
        <v>3294.9043333333393</v>
      </c>
      <c r="O2799">
        <f t="shared" si="505"/>
        <v>0</v>
      </c>
    </row>
    <row r="2800" spans="1:15" x14ac:dyDescent="0.25">
      <c r="A2800" s="3">
        <v>26.4</v>
      </c>
      <c r="B2800" s="3">
        <f t="shared" si="506"/>
        <v>31.4</v>
      </c>
      <c r="C2800" s="3">
        <f t="shared" si="507"/>
        <v>6.25</v>
      </c>
      <c r="D2800" s="4">
        <f t="shared" si="499"/>
        <v>62.5</v>
      </c>
      <c r="E2800" s="4">
        <f t="shared" si="500"/>
        <v>515.19999999999993</v>
      </c>
      <c r="F2800">
        <f t="shared" si="502"/>
        <v>72809.161166666643</v>
      </c>
      <c r="H2800" s="3"/>
      <c r="J2800" s="3">
        <f t="shared" si="501"/>
        <v>535.20000000000005</v>
      </c>
      <c r="K2800" s="3">
        <f t="shared" si="503"/>
        <v>76108.031999999992</v>
      </c>
      <c r="M2800" s="3">
        <f t="shared" si="508"/>
        <v>3298.8708333333489</v>
      </c>
      <c r="N2800">
        <f t="shared" si="504"/>
        <v>3298.8708333333489</v>
      </c>
      <c r="O2800">
        <f t="shared" si="505"/>
        <v>0</v>
      </c>
    </row>
    <row r="2801" spans="1:15" x14ac:dyDescent="0.25">
      <c r="A2801" s="3">
        <v>26.41</v>
      </c>
      <c r="B2801" s="3">
        <f t="shared" si="506"/>
        <v>31.41</v>
      </c>
      <c r="C2801" s="3">
        <f t="shared" si="507"/>
        <v>6.25</v>
      </c>
      <c r="D2801" s="4">
        <f t="shared" si="499"/>
        <v>62.5</v>
      </c>
      <c r="E2801" s="4">
        <f t="shared" si="500"/>
        <v>515.38</v>
      </c>
      <c r="F2801">
        <f t="shared" si="502"/>
        <v>72883.785829666682</v>
      </c>
      <c r="H2801" s="3"/>
      <c r="J2801" s="3">
        <f t="shared" si="501"/>
        <v>535.38</v>
      </c>
      <c r="K2801" s="3">
        <f t="shared" si="503"/>
        <v>76186.625163000004</v>
      </c>
      <c r="M2801" s="3">
        <f t="shared" si="508"/>
        <v>3302.8393333333224</v>
      </c>
      <c r="N2801">
        <f t="shared" si="504"/>
        <v>3302.8393333333224</v>
      </c>
      <c r="O2801">
        <f t="shared" si="505"/>
        <v>0</v>
      </c>
    </row>
    <row r="2802" spans="1:15" x14ac:dyDescent="0.25">
      <c r="A2802" s="3">
        <v>26.42</v>
      </c>
      <c r="B2802" s="3">
        <f t="shared" si="506"/>
        <v>31.42</v>
      </c>
      <c r="C2802" s="3">
        <f t="shared" si="507"/>
        <v>6.25</v>
      </c>
      <c r="D2802" s="4">
        <f t="shared" si="499"/>
        <v>62.5</v>
      </c>
      <c r="E2802" s="4">
        <f t="shared" si="500"/>
        <v>515.56000000000006</v>
      </c>
      <c r="F2802">
        <f t="shared" si="502"/>
        <v>72958.462030666677</v>
      </c>
      <c r="H2802" s="3"/>
      <c r="J2802" s="3">
        <f t="shared" si="501"/>
        <v>535.56000000000006</v>
      </c>
      <c r="K2802" s="3">
        <f t="shared" si="503"/>
        <v>76265.271864000009</v>
      </c>
      <c r="M2802" s="3">
        <f t="shared" si="508"/>
        <v>3306.8098333333328</v>
      </c>
      <c r="N2802">
        <f t="shared" si="504"/>
        <v>3306.8098333333328</v>
      </c>
      <c r="O2802">
        <f t="shared" si="505"/>
        <v>0</v>
      </c>
    </row>
    <row r="2803" spans="1:15" x14ac:dyDescent="0.25">
      <c r="A2803" s="3">
        <v>26.43</v>
      </c>
      <c r="B2803" s="3">
        <f t="shared" si="506"/>
        <v>31.43</v>
      </c>
      <c r="C2803" s="3">
        <f t="shared" si="507"/>
        <v>6.25</v>
      </c>
      <c r="D2803" s="4">
        <f t="shared" si="499"/>
        <v>62.5</v>
      </c>
      <c r="E2803" s="4">
        <f t="shared" si="500"/>
        <v>515.74</v>
      </c>
      <c r="F2803">
        <f t="shared" si="502"/>
        <v>73033.189787666663</v>
      </c>
      <c r="H2803" s="3"/>
      <c r="J2803" s="3">
        <f t="shared" si="501"/>
        <v>535.74</v>
      </c>
      <c r="K2803" s="3">
        <f t="shared" si="503"/>
        <v>76343.972120999999</v>
      </c>
      <c r="M2803" s="3">
        <f t="shared" si="508"/>
        <v>3310.7823333333363</v>
      </c>
      <c r="N2803">
        <f t="shared" si="504"/>
        <v>3310.7823333333363</v>
      </c>
      <c r="O2803">
        <f t="shared" si="505"/>
        <v>0</v>
      </c>
    </row>
    <row r="2804" spans="1:15" x14ac:dyDescent="0.25">
      <c r="A2804" s="3">
        <v>26.44</v>
      </c>
      <c r="B2804" s="3">
        <f t="shared" si="506"/>
        <v>31.44</v>
      </c>
      <c r="C2804" s="3">
        <f t="shared" si="507"/>
        <v>6.25</v>
      </c>
      <c r="D2804" s="4">
        <f t="shared" si="499"/>
        <v>62.5</v>
      </c>
      <c r="E2804" s="4">
        <f t="shared" si="500"/>
        <v>515.92000000000007</v>
      </c>
      <c r="F2804">
        <f t="shared" si="502"/>
        <v>73107.96911866669</v>
      </c>
      <c r="H2804" s="3"/>
      <c r="J2804" s="3">
        <f t="shared" si="501"/>
        <v>535.92000000000007</v>
      </c>
      <c r="K2804" s="3">
        <f t="shared" si="503"/>
        <v>76422.725952000023</v>
      </c>
      <c r="M2804" s="3">
        <f t="shared" si="508"/>
        <v>3314.7568333333329</v>
      </c>
      <c r="N2804">
        <f t="shared" si="504"/>
        <v>3314.7568333333329</v>
      </c>
      <c r="O2804">
        <f t="shared" si="505"/>
        <v>0</v>
      </c>
    </row>
    <row r="2805" spans="1:15" x14ac:dyDescent="0.25">
      <c r="A2805" s="3">
        <v>26.45</v>
      </c>
      <c r="B2805" s="3">
        <f t="shared" si="506"/>
        <v>31.45</v>
      </c>
      <c r="C2805" s="3">
        <f t="shared" si="507"/>
        <v>6.25</v>
      </c>
      <c r="D2805" s="4">
        <f t="shared" si="499"/>
        <v>62.5</v>
      </c>
      <c r="E2805" s="4">
        <f t="shared" si="500"/>
        <v>516.1</v>
      </c>
      <c r="F2805">
        <f t="shared" si="502"/>
        <v>73182.800041666662</v>
      </c>
      <c r="H2805" s="3"/>
      <c r="J2805" s="3">
        <f t="shared" si="501"/>
        <v>536.09999999999991</v>
      </c>
      <c r="K2805" s="3">
        <f t="shared" si="503"/>
        <v>76501.533374999985</v>
      </c>
      <c r="M2805" s="3">
        <f t="shared" si="508"/>
        <v>3318.7333333333227</v>
      </c>
      <c r="N2805">
        <f t="shared" si="504"/>
        <v>3318.7333333333227</v>
      </c>
      <c r="O2805">
        <f t="shared" si="505"/>
        <v>0</v>
      </c>
    </row>
    <row r="2806" spans="1:15" x14ac:dyDescent="0.25">
      <c r="A2806" s="3">
        <v>26.46</v>
      </c>
      <c r="B2806" s="3">
        <f t="shared" si="506"/>
        <v>31.46</v>
      </c>
      <c r="C2806" s="3">
        <f t="shared" si="507"/>
        <v>6.25</v>
      </c>
      <c r="D2806" s="4">
        <f t="shared" si="499"/>
        <v>62.5</v>
      </c>
      <c r="E2806" s="4">
        <f t="shared" si="500"/>
        <v>516.28</v>
      </c>
      <c r="F2806">
        <f t="shared" si="502"/>
        <v>73257.682574666673</v>
      </c>
      <c r="H2806" s="3"/>
      <c r="J2806" s="3">
        <f t="shared" si="501"/>
        <v>536.28</v>
      </c>
      <c r="K2806" s="3">
        <f t="shared" si="503"/>
        <v>76580.394407999993</v>
      </c>
      <c r="M2806" s="3">
        <f t="shared" si="508"/>
        <v>3322.7118333333201</v>
      </c>
      <c r="N2806">
        <f t="shared" si="504"/>
        <v>3322.7118333333201</v>
      </c>
      <c r="O2806">
        <f t="shared" si="505"/>
        <v>0</v>
      </c>
    </row>
    <row r="2807" spans="1:15" x14ac:dyDescent="0.25">
      <c r="A2807" s="3">
        <v>26.47</v>
      </c>
      <c r="B2807" s="3">
        <f t="shared" si="506"/>
        <v>31.47</v>
      </c>
      <c r="C2807" s="3">
        <f t="shared" si="507"/>
        <v>6.25</v>
      </c>
      <c r="D2807" s="4">
        <f t="shared" si="499"/>
        <v>62.5</v>
      </c>
      <c r="E2807" s="4">
        <f t="shared" si="500"/>
        <v>516.46</v>
      </c>
      <c r="F2807">
        <f t="shared" si="502"/>
        <v>73332.61673566667</v>
      </c>
      <c r="H2807" s="3"/>
      <c r="J2807" s="3">
        <f t="shared" si="501"/>
        <v>536.46</v>
      </c>
      <c r="K2807" s="3">
        <f t="shared" si="503"/>
        <v>76659.309068999995</v>
      </c>
      <c r="M2807" s="3">
        <f t="shared" si="508"/>
        <v>3326.6923333333252</v>
      </c>
      <c r="N2807">
        <f t="shared" si="504"/>
        <v>3326.6923333333252</v>
      </c>
      <c r="O2807">
        <f t="shared" si="505"/>
        <v>0</v>
      </c>
    </row>
    <row r="2808" spans="1:15" x14ac:dyDescent="0.25">
      <c r="A2808" s="3">
        <v>26.48</v>
      </c>
      <c r="B2808" s="3">
        <f t="shared" si="506"/>
        <v>31.48</v>
      </c>
      <c r="C2808" s="3">
        <f t="shared" si="507"/>
        <v>6.25</v>
      </c>
      <c r="D2808" s="4">
        <f t="shared" si="499"/>
        <v>62.5</v>
      </c>
      <c r="E2808" s="4">
        <f t="shared" si="500"/>
        <v>516.64</v>
      </c>
      <c r="F2808">
        <f t="shared" si="502"/>
        <v>73407.60254266666</v>
      </c>
      <c r="H2808" s="3"/>
      <c r="J2808" s="3">
        <f t="shared" si="501"/>
        <v>536.64</v>
      </c>
      <c r="K2808" s="3">
        <f t="shared" si="503"/>
        <v>76738.277376000013</v>
      </c>
      <c r="M2808" s="3">
        <f t="shared" si="508"/>
        <v>3330.6748333333526</v>
      </c>
      <c r="N2808">
        <f t="shared" si="504"/>
        <v>3330.6748333333526</v>
      </c>
      <c r="O2808">
        <f t="shared" si="505"/>
        <v>0</v>
      </c>
    </row>
    <row r="2809" spans="1:15" x14ac:dyDescent="0.25">
      <c r="A2809" s="3">
        <v>26.49</v>
      </c>
      <c r="B2809" s="3">
        <f t="shared" si="506"/>
        <v>31.49</v>
      </c>
      <c r="C2809" s="3">
        <f t="shared" si="507"/>
        <v>6.25</v>
      </c>
      <c r="D2809" s="4">
        <f t="shared" si="499"/>
        <v>62.5</v>
      </c>
      <c r="E2809" s="4">
        <f t="shared" si="500"/>
        <v>516.81999999999994</v>
      </c>
      <c r="F2809">
        <f t="shared" si="502"/>
        <v>73482.640013666649</v>
      </c>
      <c r="H2809" s="3"/>
      <c r="J2809" s="3">
        <f t="shared" si="501"/>
        <v>536.81999999999994</v>
      </c>
      <c r="K2809" s="3">
        <f t="shared" si="503"/>
        <v>76817.299346999978</v>
      </c>
      <c r="M2809" s="3">
        <f t="shared" si="508"/>
        <v>3334.6593333333294</v>
      </c>
      <c r="N2809">
        <f t="shared" si="504"/>
        <v>3334.6593333333294</v>
      </c>
      <c r="O2809">
        <f t="shared" si="505"/>
        <v>0</v>
      </c>
    </row>
    <row r="2810" spans="1:15" x14ac:dyDescent="0.25">
      <c r="A2810" s="3">
        <v>26.5</v>
      </c>
      <c r="B2810" s="3">
        <f t="shared" si="506"/>
        <v>31.5</v>
      </c>
      <c r="C2810" s="3">
        <f t="shared" si="507"/>
        <v>6.25</v>
      </c>
      <c r="D2810" s="4">
        <f t="shared" si="499"/>
        <v>62.5</v>
      </c>
      <c r="E2810" s="4">
        <f t="shared" si="500"/>
        <v>517</v>
      </c>
      <c r="F2810">
        <f t="shared" si="502"/>
        <v>73557.729166666672</v>
      </c>
      <c r="H2810" s="3"/>
      <c r="J2810" s="3">
        <f t="shared" si="501"/>
        <v>537</v>
      </c>
      <c r="K2810" s="3">
        <f t="shared" si="503"/>
        <v>76896.375</v>
      </c>
      <c r="M2810" s="3">
        <f t="shared" si="508"/>
        <v>3338.6458333333285</v>
      </c>
      <c r="N2810">
        <f t="shared" si="504"/>
        <v>3338.6458333333285</v>
      </c>
      <c r="O2810">
        <f t="shared" si="505"/>
        <v>0</v>
      </c>
    </row>
    <row r="2811" spans="1:15" x14ac:dyDescent="0.25">
      <c r="A2811" s="3">
        <v>26.51</v>
      </c>
      <c r="B2811" s="3">
        <f t="shared" si="506"/>
        <v>31.51</v>
      </c>
      <c r="C2811" s="3">
        <f t="shared" si="507"/>
        <v>6.25</v>
      </c>
      <c r="D2811" s="4">
        <f t="shared" si="499"/>
        <v>62.5</v>
      </c>
      <c r="E2811" s="4">
        <f t="shared" si="500"/>
        <v>517.18000000000006</v>
      </c>
      <c r="F2811">
        <f t="shared" si="502"/>
        <v>73632.870019666676</v>
      </c>
      <c r="H2811" s="3"/>
      <c r="J2811" s="3">
        <f t="shared" si="501"/>
        <v>537.18000000000006</v>
      </c>
      <c r="K2811" s="3">
        <f t="shared" si="503"/>
        <v>76975.504353000011</v>
      </c>
      <c r="M2811" s="3">
        <f t="shared" si="508"/>
        <v>3342.6343333333352</v>
      </c>
      <c r="N2811">
        <f t="shared" si="504"/>
        <v>3342.6343333333352</v>
      </c>
      <c r="O2811">
        <f t="shared" si="505"/>
        <v>0</v>
      </c>
    </row>
    <row r="2812" spans="1:15" x14ac:dyDescent="0.25">
      <c r="A2812" s="3">
        <v>26.52</v>
      </c>
      <c r="B2812" s="3">
        <f t="shared" si="506"/>
        <v>31.52</v>
      </c>
      <c r="C2812" s="3">
        <f t="shared" si="507"/>
        <v>6.25</v>
      </c>
      <c r="D2812" s="4">
        <f t="shared" si="499"/>
        <v>62.5</v>
      </c>
      <c r="E2812" s="4">
        <f t="shared" si="500"/>
        <v>517.36</v>
      </c>
      <c r="F2812">
        <f t="shared" si="502"/>
        <v>73708.062590666668</v>
      </c>
      <c r="H2812" s="3"/>
      <c r="J2812" s="3">
        <f t="shared" si="501"/>
        <v>537.36</v>
      </c>
      <c r="K2812" s="3">
        <f t="shared" si="503"/>
        <v>77054.687424000003</v>
      </c>
      <c r="M2812" s="3">
        <f t="shared" si="508"/>
        <v>3346.6248333333351</v>
      </c>
      <c r="N2812">
        <f t="shared" si="504"/>
        <v>3346.6248333333351</v>
      </c>
      <c r="O2812">
        <f t="shared" si="505"/>
        <v>0</v>
      </c>
    </row>
    <row r="2813" spans="1:15" x14ac:dyDescent="0.25">
      <c r="A2813" s="3">
        <v>26.53</v>
      </c>
      <c r="B2813" s="3">
        <f t="shared" si="506"/>
        <v>31.53</v>
      </c>
      <c r="C2813" s="3">
        <f t="shared" si="507"/>
        <v>6.25</v>
      </c>
      <c r="D2813" s="4">
        <f t="shared" si="499"/>
        <v>62.5</v>
      </c>
      <c r="E2813" s="4">
        <f t="shared" si="500"/>
        <v>517.54</v>
      </c>
      <c r="F2813">
        <f t="shared" si="502"/>
        <v>73783.306897666684</v>
      </c>
      <c r="H2813" s="3"/>
      <c r="J2813" s="3">
        <f t="shared" si="501"/>
        <v>537.54</v>
      </c>
      <c r="K2813" s="3">
        <f t="shared" si="503"/>
        <v>77133.924230999997</v>
      </c>
      <c r="M2813" s="3">
        <f t="shared" si="508"/>
        <v>3350.6173333333136</v>
      </c>
      <c r="N2813">
        <f t="shared" si="504"/>
        <v>3350.6173333333136</v>
      </c>
      <c r="O2813">
        <f t="shared" si="505"/>
        <v>0</v>
      </c>
    </row>
    <row r="2814" spans="1:15" x14ac:dyDescent="0.25">
      <c r="A2814" s="3">
        <v>26.54</v>
      </c>
      <c r="B2814" s="3">
        <f t="shared" si="506"/>
        <v>31.54</v>
      </c>
      <c r="C2814" s="3">
        <f t="shared" si="507"/>
        <v>6.25</v>
      </c>
      <c r="D2814" s="4">
        <f t="shared" si="499"/>
        <v>62.5</v>
      </c>
      <c r="E2814" s="4">
        <f t="shared" si="500"/>
        <v>517.72</v>
      </c>
      <c r="F2814">
        <f t="shared" si="502"/>
        <v>73858.60295866667</v>
      </c>
      <c r="H2814" s="3"/>
      <c r="J2814" s="3">
        <f t="shared" si="501"/>
        <v>537.72</v>
      </c>
      <c r="K2814" s="3">
        <f t="shared" si="503"/>
        <v>77213.214791999999</v>
      </c>
      <c r="M2814" s="3">
        <f t="shared" si="508"/>
        <v>3354.6118333333288</v>
      </c>
      <c r="N2814">
        <f t="shared" si="504"/>
        <v>3354.6118333333288</v>
      </c>
      <c r="O2814">
        <f t="shared" si="505"/>
        <v>0</v>
      </c>
    </row>
    <row r="2815" spans="1:15" x14ac:dyDescent="0.25">
      <c r="A2815" s="3">
        <v>26.55</v>
      </c>
      <c r="B2815" s="3">
        <f t="shared" si="506"/>
        <v>31.55</v>
      </c>
      <c r="C2815" s="3">
        <f t="shared" si="507"/>
        <v>6.25</v>
      </c>
      <c r="D2815" s="4">
        <f t="shared" si="499"/>
        <v>62.5</v>
      </c>
      <c r="E2815" s="4">
        <f t="shared" si="500"/>
        <v>517.9</v>
      </c>
      <c r="F2815">
        <f t="shared" si="502"/>
        <v>73933.950791666663</v>
      </c>
      <c r="H2815" s="3"/>
      <c r="J2815" s="3">
        <f t="shared" si="501"/>
        <v>537.90000000000009</v>
      </c>
      <c r="K2815" s="3">
        <f t="shared" si="503"/>
        <v>77292.559125000014</v>
      </c>
      <c r="M2815" s="3">
        <f t="shared" si="508"/>
        <v>3358.6083333333518</v>
      </c>
      <c r="N2815">
        <f t="shared" si="504"/>
        <v>3358.6083333333518</v>
      </c>
      <c r="O2815">
        <f t="shared" si="505"/>
        <v>0</v>
      </c>
    </row>
    <row r="2816" spans="1:15" x14ac:dyDescent="0.25">
      <c r="A2816" s="3">
        <v>26.56</v>
      </c>
      <c r="B2816" s="3">
        <f t="shared" si="506"/>
        <v>31.56</v>
      </c>
      <c r="C2816" s="3">
        <f t="shared" si="507"/>
        <v>6.25</v>
      </c>
      <c r="D2816" s="4">
        <f t="shared" si="499"/>
        <v>62.5</v>
      </c>
      <c r="E2816" s="4">
        <f t="shared" si="500"/>
        <v>518.07999999999993</v>
      </c>
      <c r="F2816">
        <f t="shared" si="502"/>
        <v>74009.350414666653</v>
      </c>
      <c r="H2816" s="3"/>
      <c r="J2816" s="3">
        <f t="shared" si="501"/>
        <v>538.07999999999993</v>
      </c>
      <c r="K2816" s="3">
        <f t="shared" si="503"/>
        <v>77371.957247999992</v>
      </c>
      <c r="M2816" s="3">
        <f t="shared" si="508"/>
        <v>3362.6068333333387</v>
      </c>
      <c r="N2816">
        <f t="shared" si="504"/>
        <v>3362.6068333333387</v>
      </c>
      <c r="O2816">
        <f t="shared" si="505"/>
        <v>0</v>
      </c>
    </row>
    <row r="2817" spans="1:15" x14ac:dyDescent="0.25">
      <c r="A2817" s="3">
        <v>26.57</v>
      </c>
      <c r="B2817" s="3">
        <f t="shared" si="506"/>
        <v>31.57</v>
      </c>
      <c r="C2817" s="3">
        <f t="shared" si="507"/>
        <v>6.25</v>
      </c>
      <c r="D2817" s="4">
        <f t="shared" si="499"/>
        <v>62.5</v>
      </c>
      <c r="E2817" s="4">
        <f t="shared" si="500"/>
        <v>518.26</v>
      </c>
      <c r="F2817">
        <f t="shared" si="502"/>
        <v>74084.801845666661</v>
      </c>
      <c r="H2817" s="3"/>
      <c r="J2817" s="3">
        <f t="shared" si="501"/>
        <v>538.26</v>
      </c>
      <c r="K2817" s="3">
        <f t="shared" si="503"/>
        <v>77451.409179000009</v>
      </c>
      <c r="M2817" s="3">
        <f t="shared" si="508"/>
        <v>3366.6073333333479</v>
      </c>
      <c r="N2817">
        <f t="shared" si="504"/>
        <v>3366.6073333333479</v>
      </c>
      <c r="O2817">
        <f t="shared" si="505"/>
        <v>0</v>
      </c>
    </row>
    <row r="2818" spans="1:15" x14ac:dyDescent="0.25">
      <c r="A2818" s="3">
        <v>26.58</v>
      </c>
      <c r="B2818" s="3">
        <f t="shared" si="506"/>
        <v>31.58</v>
      </c>
      <c r="C2818" s="3">
        <f t="shared" si="507"/>
        <v>6.25</v>
      </c>
      <c r="D2818" s="4">
        <f t="shared" si="499"/>
        <v>62.5</v>
      </c>
      <c r="E2818" s="4">
        <f t="shared" si="500"/>
        <v>518.43999999999994</v>
      </c>
      <c r="F2818">
        <f t="shared" si="502"/>
        <v>74160.305102666651</v>
      </c>
      <c r="H2818" s="3"/>
      <c r="J2818" s="3">
        <f t="shared" si="501"/>
        <v>538.43999999999994</v>
      </c>
      <c r="K2818" s="3">
        <f t="shared" si="503"/>
        <v>77530.914935999986</v>
      </c>
      <c r="M2818" s="3">
        <f t="shared" si="508"/>
        <v>3370.6098333333357</v>
      </c>
      <c r="N2818">
        <f t="shared" si="504"/>
        <v>3370.6098333333357</v>
      </c>
      <c r="O2818">
        <f t="shared" si="505"/>
        <v>0</v>
      </c>
    </row>
    <row r="2819" spans="1:15" x14ac:dyDescent="0.25">
      <c r="A2819" s="3">
        <v>26.59</v>
      </c>
      <c r="B2819" s="3">
        <f t="shared" si="506"/>
        <v>31.59</v>
      </c>
      <c r="C2819" s="3">
        <f t="shared" si="507"/>
        <v>6.25</v>
      </c>
      <c r="D2819" s="4">
        <f t="shared" si="499"/>
        <v>62.5</v>
      </c>
      <c r="E2819" s="4">
        <f t="shared" si="500"/>
        <v>518.62</v>
      </c>
      <c r="F2819">
        <f t="shared" si="502"/>
        <v>74235.860203666671</v>
      </c>
      <c r="H2819" s="3"/>
      <c r="J2819" s="3">
        <f t="shared" si="501"/>
        <v>538.62</v>
      </c>
      <c r="K2819" s="3">
        <f t="shared" si="503"/>
        <v>77610.474537000002</v>
      </c>
      <c r="M2819" s="3">
        <f t="shared" si="508"/>
        <v>3374.6143333333312</v>
      </c>
      <c r="N2819">
        <f t="shared" si="504"/>
        <v>3374.6143333333312</v>
      </c>
      <c r="O2819">
        <f t="shared" si="505"/>
        <v>0</v>
      </c>
    </row>
    <row r="2820" spans="1:15" x14ac:dyDescent="0.25">
      <c r="A2820" s="3">
        <v>26.6</v>
      </c>
      <c r="B2820" s="3">
        <f t="shared" si="506"/>
        <v>31.6</v>
      </c>
      <c r="C2820" s="3">
        <f t="shared" si="507"/>
        <v>6.25</v>
      </c>
      <c r="D2820" s="4">
        <f t="shared" si="499"/>
        <v>62.5</v>
      </c>
      <c r="E2820" s="4">
        <f t="shared" si="500"/>
        <v>518.80000000000007</v>
      </c>
      <c r="F2820">
        <f t="shared" si="502"/>
        <v>74311.467166666684</v>
      </c>
      <c r="H2820" s="3"/>
      <c r="J2820" s="3">
        <f t="shared" si="501"/>
        <v>538.79999999999995</v>
      </c>
      <c r="K2820" s="3">
        <f t="shared" si="503"/>
        <v>77690.088000000003</v>
      </c>
      <c r="M2820" s="3">
        <f t="shared" si="508"/>
        <v>3378.6208333333198</v>
      </c>
      <c r="N2820">
        <f t="shared" si="504"/>
        <v>3378.6208333333198</v>
      </c>
      <c r="O2820">
        <f t="shared" si="505"/>
        <v>0</v>
      </c>
    </row>
    <row r="2821" spans="1:15" x14ac:dyDescent="0.25">
      <c r="A2821" s="3">
        <v>26.61</v>
      </c>
      <c r="B2821" s="3">
        <f t="shared" si="506"/>
        <v>31.61</v>
      </c>
      <c r="C2821" s="3">
        <f t="shared" si="507"/>
        <v>6.25</v>
      </c>
      <c r="D2821" s="4">
        <f t="shared" si="499"/>
        <v>62.5</v>
      </c>
      <c r="E2821" s="4">
        <f t="shared" si="500"/>
        <v>518.98</v>
      </c>
      <c r="F2821">
        <f t="shared" si="502"/>
        <v>74387.126009666667</v>
      </c>
      <c r="H2821" s="3"/>
      <c r="J2821" s="3">
        <f t="shared" si="501"/>
        <v>538.98</v>
      </c>
      <c r="K2821" s="3">
        <f t="shared" si="503"/>
        <v>77769.755342999997</v>
      </c>
      <c r="M2821" s="3">
        <f t="shared" si="508"/>
        <v>3382.6293333333306</v>
      </c>
      <c r="N2821">
        <f t="shared" si="504"/>
        <v>3382.6293333333306</v>
      </c>
      <c r="O2821">
        <f t="shared" si="505"/>
        <v>0</v>
      </c>
    </row>
    <row r="2822" spans="1:15" x14ac:dyDescent="0.25">
      <c r="A2822" s="3">
        <v>26.62</v>
      </c>
      <c r="B2822" s="3">
        <f t="shared" si="506"/>
        <v>31.62</v>
      </c>
      <c r="C2822" s="3">
        <f t="shared" si="507"/>
        <v>6.25</v>
      </c>
      <c r="D2822" s="4">
        <f t="shared" si="499"/>
        <v>62.5</v>
      </c>
      <c r="E2822" s="4">
        <f t="shared" si="500"/>
        <v>519.16</v>
      </c>
      <c r="F2822">
        <f t="shared" si="502"/>
        <v>74462.836750666669</v>
      </c>
      <c r="H2822" s="3"/>
      <c r="J2822" s="3">
        <f t="shared" si="501"/>
        <v>539.16000000000008</v>
      </c>
      <c r="K2822" s="3">
        <f t="shared" si="503"/>
        <v>77849.476584000004</v>
      </c>
      <c r="M2822" s="3">
        <f t="shared" si="508"/>
        <v>3386.6398333333345</v>
      </c>
      <c r="N2822">
        <f t="shared" si="504"/>
        <v>3386.6398333333345</v>
      </c>
      <c r="O2822">
        <f t="shared" si="505"/>
        <v>0</v>
      </c>
    </row>
    <row r="2823" spans="1:15" x14ac:dyDescent="0.25">
      <c r="A2823" s="3">
        <v>26.63</v>
      </c>
      <c r="B2823" s="3">
        <f t="shared" si="506"/>
        <v>31.63</v>
      </c>
      <c r="C2823" s="3">
        <f t="shared" si="507"/>
        <v>6.25</v>
      </c>
      <c r="D2823" s="4">
        <f t="shared" si="499"/>
        <v>62.5</v>
      </c>
      <c r="E2823" s="4">
        <f t="shared" si="500"/>
        <v>519.34</v>
      </c>
      <c r="F2823">
        <f t="shared" si="502"/>
        <v>74538.599407666683</v>
      </c>
      <c r="H2823" s="3"/>
      <c r="J2823" s="3">
        <f t="shared" si="501"/>
        <v>539.33999999999992</v>
      </c>
      <c r="K2823" s="3">
        <f t="shared" si="503"/>
        <v>77929.251740999985</v>
      </c>
      <c r="M2823" s="3">
        <f t="shared" si="508"/>
        <v>3390.6523333333025</v>
      </c>
      <c r="N2823">
        <f t="shared" si="504"/>
        <v>3390.6523333333025</v>
      </c>
      <c r="O2823">
        <f t="shared" si="505"/>
        <v>0</v>
      </c>
    </row>
    <row r="2824" spans="1:15" x14ac:dyDescent="0.25">
      <c r="A2824" s="3">
        <v>26.64</v>
      </c>
      <c r="B2824" s="3">
        <f t="shared" si="506"/>
        <v>31.64</v>
      </c>
      <c r="C2824" s="3">
        <f t="shared" si="507"/>
        <v>6.25</v>
      </c>
      <c r="D2824" s="4">
        <f t="shared" si="499"/>
        <v>62.5</v>
      </c>
      <c r="E2824" s="4">
        <f t="shared" si="500"/>
        <v>519.52</v>
      </c>
      <c r="F2824">
        <f t="shared" si="502"/>
        <v>74614.413998666671</v>
      </c>
      <c r="H2824" s="3"/>
      <c r="J2824" s="3">
        <f t="shared" si="501"/>
        <v>539.52</v>
      </c>
      <c r="K2824" s="3">
        <f t="shared" si="503"/>
        <v>78009.080832000007</v>
      </c>
      <c r="M2824" s="3">
        <f t="shared" si="508"/>
        <v>3394.6668333333364</v>
      </c>
      <c r="N2824">
        <f t="shared" si="504"/>
        <v>3394.6668333333364</v>
      </c>
      <c r="O2824">
        <f t="shared" si="505"/>
        <v>0</v>
      </c>
    </row>
    <row r="2825" spans="1:15" x14ac:dyDescent="0.25">
      <c r="A2825" s="3">
        <v>26.65</v>
      </c>
      <c r="B2825" s="3">
        <f t="shared" si="506"/>
        <v>31.65</v>
      </c>
      <c r="C2825" s="3">
        <f t="shared" si="507"/>
        <v>6.25</v>
      </c>
      <c r="D2825" s="4">
        <f t="shared" si="499"/>
        <v>62.5</v>
      </c>
      <c r="E2825" s="4">
        <f t="shared" si="500"/>
        <v>519.69999999999993</v>
      </c>
      <c r="F2825">
        <f t="shared" si="502"/>
        <v>74690.280541666652</v>
      </c>
      <c r="H2825" s="3"/>
      <c r="J2825" s="3">
        <f t="shared" si="501"/>
        <v>539.70000000000005</v>
      </c>
      <c r="K2825" s="3">
        <f t="shared" si="503"/>
        <v>78088.963875000001</v>
      </c>
      <c r="M2825" s="3">
        <f t="shared" si="508"/>
        <v>3398.6833333333489</v>
      </c>
      <c r="N2825">
        <f t="shared" si="504"/>
        <v>3398.6833333333489</v>
      </c>
      <c r="O2825">
        <f t="shared" si="505"/>
        <v>0</v>
      </c>
    </row>
    <row r="2826" spans="1:15" x14ac:dyDescent="0.25">
      <c r="A2826" s="3">
        <v>26.66</v>
      </c>
      <c r="B2826" s="3">
        <f t="shared" si="506"/>
        <v>31.66</v>
      </c>
      <c r="C2826" s="3">
        <f t="shared" si="507"/>
        <v>6.25</v>
      </c>
      <c r="D2826" s="4">
        <f t="shared" si="499"/>
        <v>62.5</v>
      </c>
      <c r="E2826" s="4">
        <f t="shared" si="500"/>
        <v>519.88</v>
      </c>
      <c r="F2826">
        <f t="shared" si="502"/>
        <v>74766.199054666664</v>
      </c>
      <c r="H2826" s="3"/>
      <c r="J2826" s="3">
        <f t="shared" si="501"/>
        <v>539.88</v>
      </c>
      <c r="K2826" s="3">
        <f t="shared" si="503"/>
        <v>78168.900888000004</v>
      </c>
      <c r="M2826" s="3">
        <f t="shared" si="508"/>
        <v>3402.7018333333399</v>
      </c>
      <c r="N2826">
        <f t="shared" si="504"/>
        <v>3402.7018333333399</v>
      </c>
      <c r="O2826">
        <f t="shared" si="505"/>
        <v>0</v>
      </c>
    </row>
    <row r="2827" spans="1:15" x14ac:dyDescent="0.25">
      <c r="A2827" s="3">
        <v>26.67</v>
      </c>
      <c r="B2827" s="3">
        <f t="shared" si="506"/>
        <v>31.67</v>
      </c>
      <c r="C2827" s="3">
        <f t="shared" si="507"/>
        <v>6.25</v>
      </c>
      <c r="D2827" s="4">
        <f t="shared" si="499"/>
        <v>62.5</v>
      </c>
      <c r="E2827" s="4">
        <f t="shared" si="500"/>
        <v>520.06000000000006</v>
      </c>
      <c r="F2827">
        <f t="shared" si="502"/>
        <v>74842.169555666682</v>
      </c>
      <c r="H2827" s="3"/>
      <c r="J2827" s="3">
        <f t="shared" si="501"/>
        <v>540.06000000000006</v>
      </c>
      <c r="K2827" s="3">
        <f t="shared" si="503"/>
        <v>78248.89188900002</v>
      </c>
      <c r="M2827" s="3">
        <f t="shared" si="508"/>
        <v>3406.7223333333386</v>
      </c>
      <c r="N2827">
        <f t="shared" si="504"/>
        <v>3406.7223333333386</v>
      </c>
      <c r="O2827">
        <f t="shared" si="505"/>
        <v>0</v>
      </c>
    </row>
    <row r="2828" spans="1:15" x14ac:dyDescent="0.25">
      <c r="A2828" s="3">
        <v>26.68</v>
      </c>
      <c r="B2828" s="3">
        <f t="shared" si="506"/>
        <v>31.68</v>
      </c>
      <c r="C2828" s="3">
        <f t="shared" si="507"/>
        <v>6.25</v>
      </c>
      <c r="D2828" s="4">
        <f t="shared" si="499"/>
        <v>62.5</v>
      </c>
      <c r="E2828" s="4">
        <f t="shared" si="500"/>
        <v>520.24</v>
      </c>
      <c r="F2828">
        <f t="shared" si="502"/>
        <v>74918.192062666669</v>
      </c>
      <c r="H2828" s="3"/>
      <c r="J2828" s="3">
        <f t="shared" si="501"/>
        <v>540.24</v>
      </c>
      <c r="K2828" s="3">
        <f t="shared" si="503"/>
        <v>78328.936895999999</v>
      </c>
      <c r="M2828" s="3">
        <f t="shared" si="508"/>
        <v>3410.7448333333305</v>
      </c>
      <c r="N2828">
        <f t="shared" si="504"/>
        <v>3410.7448333333305</v>
      </c>
      <c r="O2828">
        <f t="shared" si="505"/>
        <v>0</v>
      </c>
    </row>
    <row r="2829" spans="1:15" x14ac:dyDescent="0.25">
      <c r="A2829" s="3">
        <v>26.69</v>
      </c>
      <c r="B2829" s="3">
        <f t="shared" si="506"/>
        <v>31.69</v>
      </c>
      <c r="C2829" s="3">
        <f t="shared" si="507"/>
        <v>6.25</v>
      </c>
      <c r="D2829" s="4">
        <f t="shared" si="499"/>
        <v>62.5</v>
      </c>
      <c r="E2829" s="4">
        <f t="shared" si="500"/>
        <v>520.42000000000007</v>
      </c>
      <c r="F2829">
        <f t="shared" si="502"/>
        <v>74994.266593666689</v>
      </c>
      <c r="H2829" s="3"/>
      <c r="J2829" s="3">
        <f t="shared" si="501"/>
        <v>540.42000000000007</v>
      </c>
      <c r="K2829" s="3">
        <f t="shared" si="503"/>
        <v>78409.035927000019</v>
      </c>
      <c r="M2829" s="3">
        <f t="shared" si="508"/>
        <v>3414.76933333333</v>
      </c>
      <c r="N2829">
        <f t="shared" si="504"/>
        <v>3414.76933333333</v>
      </c>
      <c r="O2829">
        <f t="shared" si="505"/>
        <v>0</v>
      </c>
    </row>
    <row r="2830" spans="1:15" x14ac:dyDescent="0.25">
      <c r="A2830" s="3">
        <v>26.7</v>
      </c>
      <c r="B2830" s="3">
        <f t="shared" si="506"/>
        <v>31.7</v>
      </c>
      <c r="C2830" s="3">
        <f t="shared" si="507"/>
        <v>6.25</v>
      </c>
      <c r="D2830" s="4">
        <f t="shared" si="499"/>
        <v>62.5</v>
      </c>
      <c r="E2830" s="4">
        <f t="shared" si="500"/>
        <v>520.6</v>
      </c>
      <c r="F2830">
        <f t="shared" si="502"/>
        <v>75070.393166666661</v>
      </c>
      <c r="H2830" s="3"/>
      <c r="J2830" s="3">
        <f t="shared" si="501"/>
        <v>540.59999999999991</v>
      </c>
      <c r="K2830" s="3">
        <f t="shared" si="503"/>
        <v>78489.188999999984</v>
      </c>
      <c r="M2830" s="3">
        <f t="shared" si="508"/>
        <v>3418.7958333333227</v>
      </c>
      <c r="N2830">
        <f t="shared" si="504"/>
        <v>3418.7958333333227</v>
      </c>
      <c r="O2830">
        <f t="shared" si="505"/>
        <v>0</v>
      </c>
    </row>
    <row r="2831" spans="1:15" x14ac:dyDescent="0.25">
      <c r="A2831" s="3">
        <v>26.71</v>
      </c>
      <c r="B2831" s="3">
        <f t="shared" si="506"/>
        <v>31.71</v>
      </c>
      <c r="C2831" s="3">
        <f t="shared" si="507"/>
        <v>6.25</v>
      </c>
      <c r="D2831" s="4">
        <f t="shared" si="499"/>
        <v>62.5</v>
      </c>
      <c r="E2831" s="4">
        <f t="shared" si="500"/>
        <v>520.78</v>
      </c>
      <c r="F2831">
        <f t="shared" si="502"/>
        <v>75146.571799666664</v>
      </c>
      <c r="H2831" s="3"/>
      <c r="J2831" s="3">
        <f t="shared" si="501"/>
        <v>540.78</v>
      </c>
      <c r="K2831" s="3">
        <f t="shared" si="503"/>
        <v>78569.396133000002</v>
      </c>
      <c r="M2831" s="3">
        <f t="shared" si="508"/>
        <v>3422.8243333333376</v>
      </c>
      <c r="N2831">
        <f t="shared" si="504"/>
        <v>3422.8243333333376</v>
      </c>
      <c r="O2831">
        <f t="shared" si="505"/>
        <v>0</v>
      </c>
    </row>
    <row r="2832" spans="1:15" x14ac:dyDescent="0.25">
      <c r="A2832" s="3">
        <v>26.72</v>
      </c>
      <c r="B2832" s="3">
        <f t="shared" si="506"/>
        <v>31.72</v>
      </c>
      <c r="C2832" s="3">
        <f t="shared" si="507"/>
        <v>6.25</v>
      </c>
      <c r="D2832" s="4">
        <f t="shared" si="499"/>
        <v>62.5</v>
      </c>
      <c r="E2832" s="4">
        <f t="shared" si="500"/>
        <v>520.96</v>
      </c>
      <c r="F2832">
        <f t="shared" si="502"/>
        <v>75222.802510666661</v>
      </c>
      <c r="H2832" s="3"/>
      <c r="J2832" s="3">
        <f t="shared" si="501"/>
        <v>540.96</v>
      </c>
      <c r="K2832" s="3">
        <f t="shared" si="503"/>
        <v>78649.657343999992</v>
      </c>
      <c r="M2832" s="3">
        <f t="shared" si="508"/>
        <v>3426.854833333331</v>
      </c>
      <c r="N2832">
        <f t="shared" si="504"/>
        <v>3426.854833333331</v>
      </c>
      <c r="O2832">
        <f t="shared" si="505"/>
        <v>0</v>
      </c>
    </row>
    <row r="2833" spans="1:15" x14ac:dyDescent="0.25">
      <c r="A2833" s="3">
        <v>26.73</v>
      </c>
      <c r="B2833" s="3">
        <f t="shared" si="506"/>
        <v>31.73</v>
      </c>
      <c r="C2833" s="3">
        <f t="shared" si="507"/>
        <v>6.25</v>
      </c>
      <c r="D2833" s="4">
        <f t="shared" si="499"/>
        <v>62.5</v>
      </c>
      <c r="E2833" s="4">
        <f t="shared" si="500"/>
        <v>521.14</v>
      </c>
      <c r="F2833">
        <f t="shared" si="502"/>
        <v>75299.085317666671</v>
      </c>
      <c r="H2833" s="3"/>
      <c r="J2833" s="3">
        <f t="shared" si="501"/>
        <v>541.14</v>
      </c>
      <c r="K2833" s="3">
        <f t="shared" si="503"/>
        <v>78729.972651000004</v>
      </c>
      <c r="M2833" s="3">
        <f t="shared" si="508"/>
        <v>3430.8873333333322</v>
      </c>
      <c r="N2833">
        <f t="shared" si="504"/>
        <v>3430.8873333333322</v>
      </c>
      <c r="O2833">
        <f t="shared" si="505"/>
        <v>0</v>
      </c>
    </row>
    <row r="2834" spans="1:15" x14ac:dyDescent="0.25">
      <c r="A2834" s="3">
        <v>26.74</v>
      </c>
      <c r="B2834" s="3">
        <f t="shared" si="506"/>
        <v>31.74</v>
      </c>
      <c r="C2834" s="3">
        <f t="shared" si="507"/>
        <v>6.25</v>
      </c>
      <c r="D2834" s="4">
        <f t="shared" si="499"/>
        <v>62.5</v>
      </c>
      <c r="E2834" s="4">
        <f t="shared" si="500"/>
        <v>521.31999999999994</v>
      </c>
      <c r="F2834">
        <f t="shared" si="502"/>
        <v>75375.420238666658</v>
      </c>
      <c r="H2834" s="3"/>
      <c r="J2834" s="3">
        <f t="shared" si="501"/>
        <v>541.31999999999994</v>
      </c>
      <c r="K2834" s="3">
        <f t="shared" si="503"/>
        <v>78810.342071999985</v>
      </c>
      <c r="M2834" s="3">
        <f t="shared" si="508"/>
        <v>3434.9218333333265</v>
      </c>
      <c r="N2834">
        <f t="shared" si="504"/>
        <v>3434.9218333333265</v>
      </c>
      <c r="O2834">
        <f t="shared" si="505"/>
        <v>0</v>
      </c>
    </row>
    <row r="2835" spans="1:15" x14ac:dyDescent="0.25">
      <c r="A2835" s="3">
        <v>26.75</v>
      </c>
      <c r="B2835" s="3">
        <f t="shared" si="506"/>
        <v>31.75</v>
      </c>
      <c r="C2835" s="3">
        <f t="shared" si="507"/>
        <v>6.25</v>
      </c>
      <c r="D2835" s="4">
        <f t="shared" si="499"/>
        <v>62.5</v>
      </c>
      <c r="E2835" s="4">
        <f t="shared" si="500"/>
        <v>521.5</v>
      </c>
      <c r="F2835">
        <f t="shared" si="502"/>
        <v>75451.807291666672</v>
      </c>
      <c r="H2835" s="3"/>
      <c r="J2835" s="3">
        <f t="shared" si="501"/>
        <v>541.5</v>
      </c>
      <c r="K2835" s="3">
        <f t="shared" si="503"/>
        <v>78890.765625</v>
      </c>
      <c r="M2835" s="3">
        <f t="shared" si="508"/>
        <v>3438.9583333333285</v>
      </c>
      <c r="N2835">
        <f t="shared" si="504"/>
        <v>3438.9583333333285</v>
      </c>
      <c r="O2835">
        <f t="shared" si="505"/>
        <v>0</v>
      </c>
    </row>
    <row r="2836" spans="1:15" x14ac:dyDescent="0.25">
      <c r="A2836" s="3">
        <v>26.76</v>
      </c>
      <c r="B2836" s="3">
        <f t="shared" si="506"/>
        <v>31.76</v>
      </c>
      <c r="C2836" s="3">
        <f t="shared" si="507"/>
        <v>6.25</v>
      </c>
      <c r="D2836" s="4">
        <f t="shared" si="499"/>
        <v>62.5</v>
      </c>
      <c r="E2836" s="4">
        <f t="shared" si="500"/>
        <v>521.68000000000006</v>
      </c>
      <c r="F2836">
        <f t="shared" si="502"/>
        <v>75528.246494666673</v>
      </c>
      <c r="H2836" s="3"/>
      <c r="J2836" s="3">
        <f t="shared" si="501"/>
        <v>541.68000000000006</v>
      </c>
      <c r="K2836" s="3">
        <f t="shared" si="503"/>
        <v>78971.243328000026</v>
      </c>
      <c r="M2836" s="3">
        <f t="shared" si="508"/>
        <v>3442.9968333333527</v>
      </c>
      <c r="N2836">
        <f t="shared" si="504"/>
        <v>3442.9968333333527</v>
      </c>
      <c r="O2836">
        <f t="shared" si="505"/>
        <v>0</v>
      </c>
    </row>
    <row r="2837" spans="1:15" x14ac:dyDescent="0.25">
      <c r="A2837" s="3">
        <v>26.77</v>
      </c>
      <c r="B2837" s="3">
        <f t="shared" si="506"/>
        <v>31.77</v>
      </c>
      <c r="C2837" s="3">
        <f t="shared" si="507"/>
        <v>6.25</v>
      </c>
      <c r="D2837" s="4">
        <f t="shared" si="499"/>
        <v>62.5</v>
      </c>
      <c r="E2837" s="4">
        <f t="shared" si="500"/>
        <v>521.86</v>
      </c>
      <c r="F2837">
        <f t="shared" si="502"/>
        <v>75604.737865666684</v>
      </c>
      <c r="H2837" s="3"/>
      <c r="J2837" s="3">
        <f t="shared" si="501"/>
        <v>541.86</v>
      </c>
      <c r="K2837" s="3">
        <f t="shared" si="503"/>
        <v>79051.775198999996</v>
      </c>
      <c r="M2837" s="3">
        <f t="shared" si="508"/>
        <v>3447.0373333333118</v>
      </c>
      <c r="N2837">
        <f t="shared" si="504"/>
        <v>3447.0373333333118</v>
      </c>
      <c r="O2837">
        <f t="shared" si="505"/>
        <v>0</v>
      </c>
    </row>
    <row r="2838" spans="1:15" x14ac:dyDescent="0.25">
      <c r="A2838" s="3">
        <v>26.78</v>
      </c>
      <c r="B2838" s="3">
        <f t="shared" si="506"/>
        <v>31.78</v>
      </c>
      <c r="C2838" s="3">
        <f t="shared" si="507"/>
        <v>6.25</v>
      </c>
      <c r="D2838" s="4">
        <f t="shared" si="499"/>
        <v>62.5</v>
      </c>
      <c r="E2838" s="4">
        <f t="shared" si="500"/>
        <v>522.04</v>
      </c>
      <c r="F2838">
        <f t="shared" si="502"/>
        <v>75681.281422666681</v>
      </c>
      <c r="H2838" s="3"/>
      <c r="J2838" s="3">
        <f t="shared" si="501"/>
        <v>542.04</v>
      </c>
      <c r="K2838" s="3">
        <f t="shared" si="503"/>
        <v>79132.361256000004</v>
      </c>
      <c r="M2838" s="3">
        <f t="shared" si="508"/>
        <v>3451.0798333333223</v>
      </c>
      <c r="N2838">
        <f t="shared" si="504"/>
        <v>3451.0798333333223</v>
      </c>
      <c r="O2838">
        <f t="shared" si="505"/>
        <v>0</v>
      </c>
    </row>
    <row r="2839" spans="1:15" x14ac:dyDescent="0.25">
      <c r="A2839" s="3">
        <v>26.79</v>
      </c>
      <c r="B2839" s="3">
        <f t="shared" si="506"/>
        <v>31.79</v>
      </c>
      <c r="C2839" s="3">
        <f t="shared" si="507"/>
        <v>6.25</v>
      </c>
      <c r="D2839" s="4">
        <f t="shared" si="499"/>
        <v>62.5</v>
      </c>
      <c r="E2839" s="4">
        <f t="shared" si="500"/>
        <v>522.22</v>
      </c>
      <c r="F2839">
        <f t="shared" si="502"/>
        <v>75757.877183666671</v>
      </c>
      <c r="H2839" s="3"/>
      <c r="J2839" s="3">
        <f t="shared" si="501"/>
        <v>542.22</v>
      </c>
      <c r="K2839" s="3">
        <f t="shared" si="503"/>
        <v>79213.001516999997</v>
      </c>
      <c r="M2839" s="3">
        <f t="shared" si="508"/>
        <v>3455.1243333333259</v>
      </c>
      <c r="N2839">
        <f t="shared" si="504"/>
        <v>3455.1243333333259</v>
      </c>
      <c r="O2839">
        <f t="shared" si="505"/>
        <v>0</v>
      </c>
    </row>
    <row r="2840" spans="1:15" x14ac:dyDescent="0.25">
      <c r="A2840" s="3">
        <v>26.8</v>
      </c>
      <c r="B2840" s="3">
        <f t="shared" si="506"/>
        <v>31.8</v>
      </c>
      <c r="C2840" s="3">
        <f t="shared" si="507"/>
        <v>6.25</v>
      </c>
      <c r="D2840" s="4">
        <f t="shared" si="499"/>
        <v>62.5</v>
      </c>
      <c r="E2840" s="4">
        <f t="shared" si="500"/>
        <v>522.4</v>
      </c>
      <c r="F2840">
        <f t="shared" si="502"/>
        <v>75834.525166666674</v>
      </c>
      <c r="H2840" s="3"/>
      <c r="J2840" s="3">
        <f t="shared" si="501"/>
        <v>542.40000000000009</v>
      </c>
      <c r="K2840" s="3">
        <f t="shared" si="503"/>
        <v>79293.696000000011</v>
      </c>
      <c r="M2840" s="3">
        <f t="shared" si="508"/>
        <v>3459.1708333333372</v>
      </c>
      <c r="N2840">
        <f t="shared" si="504"/>
        <v>3459.1708333333372</v>
      </c>
      <c r="O2840">
        <f t="shared" si="505"/>
        <v>0</v>
      </c>
    </row>
    <row r="2841" spans="1:15" x14ac:dyDescent="0.25">
      <c r="A2841" s="3">
        <v>26.81</v>
      </c>
      <c r="B2841" s="3">
        <f t="shared" si="506"/>
        <v>31.81</v>
      </c>
      <c r="C2841" s="3">
        <f t="shared" si="507"/>
        <v>6.25</v>
      </c>
      <c r="D2841" s="4">
        <f t="shared" si="499"/>
        <v>62.5</v>
      </c>
      <c r="E2841" s="4">
        <f t="shared" si="500"/>
        <v>522.57999999999993</v>
      </c>
      <c r="F2841">
        <f t="shared" si="502"/>
        <v>75911.225389666652</v>
      </c>
      <c r="H2841" s="3"/>
      <c r="J2841" s="3">
        <f t="shared" si="501"/>
        <v>542.57999999999993</v>
      </c>
      <c r="K2841" s="3">
        <f t="shared" si="503"/>
        <v>79374.444722999993</v>
      </c>
      <c r="M2841" s="3">
        <f t="shared" si="508"/>
        <v>3463.2193333333416</v>
      </c>
      <c r="N2841">
        <f t="shared" si="504"/>
        <v>3463.2193333333416</v>
      </c>
      <c r="O2841">
        <f t="shared" si="505"/>
        <v>0</v>
      </c>
    </row>
    <row r="2842" spans="1:15" x14ac:dyDescent="0.25">
      <c r="A2842" s="3">
        <v>26.82</v>
      </c>
      <c r="B2842" s="3">
        <f t="shared" si="506"/>
        <v>31.82</v>
      </c>
      <c r="C2842" s="3">
        <f t="shared" si="507"/>
        <v>6.25</v>
      </c>
      <c r="D2842" s="4">
        <f t="shared" si="499"/>
        <v>62.5</v>
      </c>
      <c r="E2842" s="4">
        <f t="shared" si="500"/>
        <v>522.76</v>
      </c>
      <c r="F2842">
        <f t="shared" si="502"/>
        <v>75987.977870666684</v>
      </c>
      <c r="H2842" s="3"/>
      <c r="J2842" s="3">
        <f t="shared" si="501"/>
        <v>542.76</v>
      </c>
      <c r="K2842" s="3">
        <f t="shared" si="503"/>
        <v>79455.247703999994</v>
      </c>
      <c r="M2842" s="3">
        <f t="shared" si="508"/>
        <v>3467.2698333333101</v>
      </c>
      <c r="N2842">
        <f t="shared" si="504"/>
        <v>3467.2698333333101</v>
      </c>
      <c r="O2842">
        <f t="shared" si="505"/>
        <v>0</v>
      </c>
    </row>
    <row r="2843" spans="1:15" x14ac:dyDescent="0.25">
      <c r="A2843" s="3">
        <v>26.83</v>
      </c>
      <c r="B2843" s="3">
        <f t="shared" si="506"/>
        <v>31.83</v>
      </c>
      <c r="C2843" s="3">
        <f t="shared" si="507"/>
        <v>6.25</v>
      </c>
      <c r="D2843" s="4">
        <f t="shared" si="499"/>
        <v>62.5</v>
      </c>
      <c r="E2843" s="4">
        <f t="shared" si="500"/>
        <v>522.93999999999994</v>
      </c>
      <c r="F2843">
        <f t="shared" si="502"/>
        <v>76064.782627666646</v>
      </c>
      <c r="H2843" s="3"/>
      <c r="J2843" s="3">
        <f t="shared" si="501"/>
        <v>542.93999999999994</v>
      </c>
      <c r="K2843" s="3">
        <f t="shared" si="503"/>
        <v>79536.104960999975</v>
      </c>
      <c r="M2843" s="3">
        <f t="shared" si="508"/>
        <v>3471.3223333333299</v>
      </c>
      <c r="N2843">
        <f t="shared" si="504"/>
        <v>3471.3223333333299</v>
      </c>
      <c r="O2843">
        <f t="shared" si="505"/>
        <v>0</v>
      </c>
    </row>
    <row r="2844" spans="1:15" x14ac:dyDescent="0.25">
      <c r="A2844" s="3">
        <v>26.84</v>
      </c>
      <c r="B2844" s="3">
        <f t="shared" si="506"/>
        <v>31.84</v>
      </c>
      <c r="C2844" s="3">
        <f t="shared" si="507"/>
        <v>6.25</v>
      </c>
      <c r="D2844" s="4">
        <f t="shared" si="499"/>
        <v>62.5</v>
      </c>
      <c r="E2844" s="4">
        <f t="shared" si="500"/>
        <v>523.12</v>
      </c>
      <c r="F2844">
        <f t="shared" si="502"/>
        <v>76141.639678666659</v>
      </c>
      <c r="H2844" s="3"/>
      <c r="J2844" s="3">
        <f t="shared" si="501"/>
        <v>543.12</v>
      </c>
      <c r="K2844" s="3">
        <f t="shared" si="503"/>
        <v>79617.016512000002</v>
      </c>
      <c r="M2844" s="3">
        <f t="shared" si="508"/>
        <v>3475.3768333333428</v>
      </c>
      <c r="N2844">
        <f t="shared" si="504"/>
        <v>3475.3768333333428</v>
      </c>
      <c r="O2844">
        <f t="shared" si="505"/>
        <v>0</v>
      </c>
    </row>
    <row r="2845" spans="1:15" x14ac:dyDescent="0.25">
      <c r="A2845" s="3">
        <v>26.85</v>
      </c>
      <c r="B2845" s="3">
        <f t="shared" si="506"/>
        <v>31.85</v>
      </c>
      <c r="C2845" s="3">
        <f t="shared" si="507"/>
        <v>6.25</v>
      </c>
      <c r="D2845" s="4">
        <f t="shared" si="499"/>
        <v>62.5</v>
      </c>
      <c r="E2845" s="4">
        <f t="shared" si="500"/>
        <v>523.30000000000007</v>
      </c>
      <c r="F2845">
        <f t="shared" si="502"/>
        <v>76218.549041666687</v>
      </c>
      <c r="H2845" s="3"/>
      <c r="J2845" s="3">
        <f t="shared" si="501"/>
        <v>543.29999999999995</v>
      </c>
      <c r="K2845" s="3">
        <f t="shared" si="503"/>
        <v>79697.982375000007</v>
      </c>
      <c r="M2845" s="3">
        <f t="shared" si="508"/>
        <v>3479.4333333333198</v>
      </c>
      <c r="N2845">
        <f t="shared" si="504"/>
        <v>3479.4333333333198</v>
      </c>
      <c r="O2845">
        <f t="shared" si="505"/>
        <v>0</v>
      </c>
    </row>
    <row r="2846" spans="1:15" x14ac:dyDescent="0.25">
      <c r="A2846" s="3">
        <v>26.86</v>
      </c>
      <c r="B2846" s="3">
        <f t="shared" si="506"/>
        <v>31.86</v>
      </c>
      <c r="C2846" s="3">
        <f t="shared" si="507"/>
        <v>6.25</v>
      </c>
      <c r="D2846" s="4">
        <f t="shared" si="499"/>
        <v>62.5</v>
      </c>
      <c r="E2846" s="4">
        <f t="shared" si="500"/>
        <v>523.48</v>
      </c>
      <c r="F2846">
        <f t="shared" si="502"/>
        <v>76295.510734666663</v>
      </c>
      <c r="H2846" s="3"/>
      <c r="J2846" s="3">
        <f t="shared" si="501"/>
        <v>543.48</v>
      </c>
      <c r="K2846" s="3">
        <f t="shared" si="503"/>
        <v>79779.002567999996</v>
      </c>
      <c r="M2846" s="3">
        <f t="shared" si="508"/>
        <v>3483.4918333333335</v>
      </c>
      <c r="N2846">
        <f t="shared" si="504"/>
        <v>3483.4918333333335</v>
      </c>
      <c r="O2846">
        <f t="shared" si="505"/>
        <v>0</v>
      </c>
    </row>
    <row r="2847" spans="1:15" x14ac:dyDescent="0.25">
      <c r="A2847" s="3">
        <v>26.87</v>
      </c>
      <c r="B2847" s="3">
        <f t="shared" si="506"/>
        <v>31.87</v>
      </c>
      <c r="C2847" s="3">
        <f t="shared" si="507"/>
        <v>6.25</v>
      </c>
      <c r="D2847" s="4">
        <f t="shared" si="499"/>
        <v>62.5</v>
      </c>
      <c r="E2847" s="4">
        <f t="shared" si="500"/>
        <v>523.66</v>
      </c>
      <c r="F2847">
        <f t="shared" si="502"/>
        <v>76372.524775666679</v>
      </c>
      <c r="H2847" s="3"/>
      <c r="J2847" s="3">
        <f t="shared" si="501"/>
        <v>543.66000000000008</v>
      </c>
      <c r="K2847" s="3">
        <f t="shared" si="503"/>
        <v>79860.07710900002</v>
      </c>
      <c r="M2847" s="3">
        <f t="shared" si="508"/>
        <v>3487.5523333333404</v>
      </c>
      <c r="N2847">
        <f t="shared" si="504"/>
        <v>3487.5523333333404</v>
      </c>
      <c r="O2847">
        <f t="shared" si="505"/>
        <v>0</v>
      </c>
    </row>
    <row r="2848" spans="1:15" x14ac:dyDescent="0.25">
      <c r="A2848" s="3">
        <v>26.88</v>
      </c>
      <c r="B2848" s="3">
        <f t="shared" si="506"/>
        <v>31.88</v>
      </c>
      <c r="C2848" s="3">
        <f t="shared" si="507"/>
        <v>6.25</v>
      </c>
      <c r="D2848" s="4">
        <f t="shared" si="499"/>
        <v>62.5</v>
      </c>
      <c r="E2848" s="4">
        <f t="shared" si="500"/>
        <v>523.84</v>
      </c>
      <c r="F2848">
        <f t="shared" si="502"/>
        <v>76449.591182666656</v>
      </c>
      <c r="H2848" s="3"/>
      <c r="J2848" s="3">
        <f t="shared" si="501"/>
        <v>543.83999999999992</v>
      </c>
      <c r="K2848" s="3">
        <f t="shared" si="503"/>
        <v>79941.206015999982</v>
      </c>
      <c r="M2848" s="3">
        <f t="shared" si="508"/>
        <v>3491.6148333333258</v>
      </c>
      <c r="N2848">
        <f t="shared" si="504"/>
        <v>3491.6148333333258</v>
      </c>
      <c r="O2848">
        <f t="shared" si="505"/>
        <v>0</v>
      </c>
    </row>
    <row r="2849" spans="1:15" x14ac:dyDescent="0.25">
      <c r="A2849" s="3">
        <v>26.89</v>
      </c>
      <c r="B2849" s="3">
        <f t="shared" si="506"/>
        <v>31.89</v>
      </c>
      <c r="C2849" s="3">
        <f t="shared" si="507"/>
        <v>6.25</v>
      </c>
      <c r="D2849" s="4">
        <f t="shared" ref="D2849:D2912" si="509">MAX(10*C2849,$G$13*C2849+$G$9-2*$G$11*(1+$G$12)^0.5)</f>
        <v>62.5</v>
      </c>
      <c r="E2849" s="4">
        <f t="shared" ref="E2849:E2912" si="510">MAX(10*B2849,$G$13*B2849+$G$9-2*$G$11*(1+$G$12)^0.5)</f>
        <v>524.02</v>
      </c>
      <c r="F2849">
        <f t="shared" si="502"/>
        <v>76526.709973666671</v>
      </c>
      <c r="H2849" s="3"/>
      <c r="J2849" s="3">
        <f t="shared" ref="J2849:J2912" si="511">$G$13*A2849+2*$G$11*(1+$G$12)^0.5</f>
        <v>544.02</v>
      </c>
      <c r="K2849" s="3">
        <f t="shared" si="503"/>
        <v>80022.389307000005</v>
      </c>
      <c r="M2849" s="3">
        <f t="shared" si="508"/>
        <v>3495.6793333333335</v>
      </c>
      <c r="N2849">
        <f t="shared" si="504"/>
        <v>3495.6793333333335</v>
      </c>
      <c r="O2849">
        <f t="shared" si="505"/>
        <v>0</v>
      </c>
    </row>
    <row r="2850" spans="1:15" x14ac:dyDescent="0.25">
      <c r="A2850" s="3">
        <v>26.9</v>
      </c>
      <c r="B2850" s="3">
        <f t="shared" si="506"/>
        <v>31.9</v>
      </c>
      <c r="C2850" s="3">
        <f t="shared" si="507"/>
        <v>6.25</v>
      </c>
      <c r="D2850" s="4">
        <f t="shared" si="509"/>
        <v>62.5</v>
      </c>
      <c r="E2850" s="4">
        <f t="shared" si="510"/>
        <v>524.19999999999993</v>
      </c>
      <c r="F2850">
        <f t="shared" ref="F2850:F2913" si="512">$I$158*C2850*(0.5*C2850+B2850-C2850)  +  (D2850-$I$158)*0.5*C2850*(C2850/3+B2850-C2850)  +  D2850*(B2850-C2850)*0.5*(B2850-C2850)  +  (E2850-D2850)*0.5*(B2850-C2850)*(B2850-C2850)/3</f>
        <v>76603.881166666659</v>
      </c>
      <c r="H2850" s="3"/>
      <c r="J2850" s="3">
        <f t="shared" si="511"/>
        <v>544.20000000000005</v>
      </c>
      <c r="K2850" s="3">
        <f t="shared" ref="K2850:K2913" si="513">$K$158*A2850*0.5*A2850  +  (J2850-$K$158)*0.5*A2850*A2850/3</f>
        <v>80103.626999999993</v>
      </c>
      <c r="M2850" s="3">
        <f t="shared" si="508"/>
        <v>3499.7458333333343</v>
      </c>
      <c r="N2850">
        <f t="shared" ref="N2850:N2913" si="514">ABS(M2850)</f>
        <v>3499.7458333333343</v>
      </c>
      <c r="O2850">
        <f t="shared" ref="O2850:O2913" si="515">IF(N2850=$N$3162,A2850,0)</f>
        <v>0</v>
      </c>
    </row>
    <row r="2851" spans="1:15" x14ac:dyDescent="0.25">
      <c r="A2851" s="3">
        <v>26.91</v>
      </c>
      <c r="B2851" s="3">
        <f t="shared" ref="B2851:B2914" si="516">$B$158+A2851</f>
        <v>31.91</v>
      </c>
      <c r="C2851" s="3">
        <f t="shared" ref="C2851:C2914" si="517">IF($F$158&gt;B2851,B2851,$F$158)</f>
        <v>6.25</v>
      </c>
      <c r="D2851" s="4">
        <f t="shared" si="509"/>
        <v>62.5</v>
      </c>
      <c r="E2851" s="4">
        <f t="shared" si="510"/>
        <v>524.38</v>
      </c>
      <c r="F2851">
        <f t="shared" si="512"/>
        <v>76681.104779666668</v>
      </c>
      <c r="H2851" s="3"/>
      <c r="J2851" s="3">
        <f t="shared" si="511"/>
        <v>544.38</v>
      </c>
      <c r="K2851" s="3">
        <f t="shared" si="513"/>
        <v>80184.919113000011</v>
      </c>
      <c r="M2851" s="3">
        <f t="shared" ref="M2851:M2914" si="518">K2851-F2851</f>
        <v>3503.8143333333428</v>
      </c>
      <c r="N2851">
        <f t="shared" si="514"/>
        <v>3503.8143333333428</v>
      </c>
      <c r="O2851">
        <f t="shared" si="515"/>
        <v>0</v>
      </c>
    </row>
    <row r="2852" spans="1:15" x14ac:dyDescent="0.25">
      <c r="A2852" s="3">
        <v>26.92</v>
      </c>
      <c r="B2852" s="3">
        <f t="shared" si="516"/>
        <v>31.92</v>
      </c>
      <c r="C2852" s="3">
        <f t="shared" si="517"/>
        <v>6.25</v>
      </c>
      <c r="D2852" s="4">
        <f t="shared" si="509"/>
        <v>62.5</v>
      </c>
      <c r="E2852" s="4">
        <f t="shared" si="510"/>
        <v>524.56000000000006</v>
      </c>
      <c r="F2852">
        <f t="shared" si="512"/>
        <v>76758.380830666691</v>
      </c>
      <c r="H2852" s="3"/>
      <c r="J2852" s="3">
        <f t="shared" si="511"/>
        <v>544.56000000000006</v>
      </c>
      <c r="K2852" s="3">
        <f t="shared" si="513"/>
        <v>80266.265664000006</v>
      </c>
      <c r="M2852" s="3">
        <f t="shared" si="518"/>
        <v>3507.8848333333153</v>
      </c>
      <c r="N2852">
        <f t="shared" si="514"/>
        <v>3507.8848333333153</v>
      </c>
      <c r="O2852">
        <f t="shared" si="515"/>
        <v>0</v>
      </c>
    </row>
    <row r="2853" spans="1:15" x14ac:dyDescent="0.25">
      <c r="A2853" s="3">
        <v>26.93</v>
      </c>
      <c r="B2853" s="3">
        <f t="shared" si="516"/>
        <v>31.93</v>
      </c>
      <c r="C2853" s="3">
        <f t="shared" si="517"/>
        <v>6.25</v>
      </c>
      <c r="D2853" s="4">
        <f t="shared" si="509"/>
        <v>62.5</v>
      </c>
      <c r="E2853" s="4">
        <f t="shared" si="510"/>
        <v>524.74</v>
      </c>
      <c r="F2853">
        <f t="shared" si="512"/>
        <v>76835.70933766666</v>
      </c>
      <c r="H2853" s="3"/>
      <c r="J2853" s="3">
        <f t="shared" si="511"/>
        <v>544.74</v>
      </c>
      <c r="K2853" s="3">
        <f t="shared" si="513"/>
        <v>80347.666670999999</v>
      </c>
      <c r="M2853" s="3">
        <f t="shared" si="518"/>
        <v>3511.9573333333392</v>
      </c>
      <c r="N2853">
        <f t="shared" si="514"/>
        <v>3511.9573333333392</v>
      </c>
      <c r="O2853">
        <f t="shared" si="515"/>
        <v>0</v>
      </c>
    </row>
    <row r="2854" spans="1:15" x14ac:dyDescent="0.25">
      <c r="A2854" s="3">
        <v>26.94</v>
      </c>
      <c r="B2854" s="3">
        <f t="shared" si="516"/>
        <v>31.94</v>
      </c>
      <c r="C2854" s="3">
        <f t="shared" si="517"/>
        <v>6.25</v>
      </c>
      <c r="D2854" s="4">
        <f t="shared" si="509"/>
        <v>62.5</v>
      </c>
      <c r="E2854" s="4">
        <f t="shared" si="510"/>
        <v>524.92000000000007</v>
      </c>
      <c r="F2854">
        <f t="shared" si="512"/>
        <v>76913.090318666684</v>
      </c>
      <c r="H2854" s="3"/>
      <c r="J2854" s="3">
        <f t="shared" si="511"/>
        <v>544.92000000000007</v>
      </c>
      <c r="K2854" s="3">
        <f t="shared" si="513"/>
        <v>80429.122152000011</v>
      </c>
      <c r="M2854" s="3">
        <f t="shared" si="518"/>
        <v>3516.0318333333271</v>
      </c>
      <c r="N2854">
        <f t="shared" si="514"/>
        <v>3516.0318333333271</v>
      </c>
      <c r="O2854">
        <f t="shared" si="515"/>
        <v>0</v>
      </c>
    </row>
    <row r="2855" spans="1:15" x14ac:dyDescent="0.25">
      <c r="A2855" s="3">
        <v>26.95</v>
      </c>
      <c r="B2855" s="3">
        <f t="shared" si="516"/>
        <v>31.95</v>
      </c>
      <c r="C2855" s="3">
        <f t="shared" si="517"/>
        <v>6.25</v>
      </c>
      <c r="D2855" s="4">
        <f t="shared" si="509"/>
        <v>62.5</v>
      </c>
      <c r="E2855" s="4">
        <f t="shared" si="510"/>
        <v>525.1</v>
      </c>
      <c r="F2855">
        <f t="shared" si="512"/>
        <v>76990.523791666667</v>
      </c>
      <c r="H2855" s="3"/>
      <c r="J2855" s="3">
        <f t="shared" si="511"/>
        <v>545.09999999999991</v>
      </c>
      <c r="K2855" s="3">
        <f t="shared" si="513"/>
        <v>80510.632124999989</v>
      </c>
      <c r="M2855" s="3">
        <f t="shared" si="518"/>
        <v>3520.1083333333227</v>
      </c>
      <c r="N2855">
        <f t="shared" si="514"/>
        <v>3520.1083333333227</v>
      </c>
      <c r="O2855">
        <f t="shared" si="515"/>
        <v>0</v>
      </c>
    </row>
    <row r="2856" spans="1:15" x14ac:dyDescent="0.25">
      <c r="A2856" s="3">
        <v>26.96</v>
      </c>
      <c r="B2856" s="3">
        <f t="shared" si="516"/>
        <v>31.96</v>
      </c>
      <c r="C2856" s="3">
        <f t="shared" si="517"/>
        <v>6.25</v>
      </c>
      <c r="D2856" s="4">
        <f t="shared" si="509"/>
        <v>62.5</v>
      </c>
      <c r="E2856" s="4">
        <f t="shared" si="510"/>
        <v>525.28</v>
      </c>
      <c r="F2856">
        <f t="shared" si="512"/>
        <v>77068.009774666672</v>
      </c>
      <c r="H2856" s="3"/>
      <c r="J2856" s="3">
        <f t="shared" si="511"/>
        <v>545.28</v>
      </c>
      <c r="K2856" s="3">
        <f t="shared" si="513"/>
        <v>80592.196607999998</v>
      </c>
      <c r="M2856" s="3">
        <f t="shared" si="518"/>
        <v>3524.1868333333259</v>
      </c>
      <c r="N2856">
        <f t="shared" si="514"/>
        <v>3524.1868333333259</v>
      </c>
      <c r="O2856">
        <f t="shared" si="515"/>
        <v>0</v>
      </c>
    </row>
    <row r="2857" spans="1:15" x14ac:dyDescent="0.25">
      <c r="A2857" s="3">
        <v>26.97</v>
      </c>
      <c r="B2857" s="3">
        <f t="shared" si="516"/>
        <v>31.97</v>
      </c>
      <c r="C2857" s="3">
        <f t="shared" si="517"/>
        <v>6.25</v>
      </c>
      <c r="D2857" s="4">
        <f t="shared" si="509"/>
        <v>62.5</v>
      </c>
      <c r="E2857" s="4">
        <f t="shared" si="510"/>
        <v>525.46</v>
      </c>
      <c r="F2857">
        <f t="shared" si="512"/>
        <v>77145.548285666679</v>
      </c>
      <c r="H2857" s="3"/>
      <c r="J2857" s="3">
        <f t="shared" si="511"/>
        <v>545.46</v>
      </c>
      <c r="K2857" s="3">
        <f t="shared" si="513"/>
        <v>80673.815619000001</v>
      </c>
      <c r="M2857" s="3">
        <f t="shared" si="518"/>
        <v>3528.2673333333223</v>
      </c>
      <c r="N2857">
        <f t="shared" si="514"/>
        <v>3528.2673333333223</v>
      </c>
      <c r="O2857">
        <f t="shared" si="515"/>
        <v>0</v>
      </c>
    </row>
    <row r="2858" spans="1:15" x14ac:dyDescent="0.25">
      <c r="A2858" s="3">
        <v>26.98</v>
      </c>
      <c r="B2858" s="3">
        <f t="shared" si="516"/>
        <v>31.98</v>
      </c>
      <c r="C2858" s="3">
        <f t="shared" si="517"/>
        <v>6.25</v>
      </c>
      <c r="D2858" s="4">
        <f t="shared" si="509"/>
        <v>62.5</v>
      </c>
      <c r="E2858" s="4">
        <f t="shared" si="510"/>
        <v>525.64</v>
      </c>
      <c r="F2858">
        <f t="shared" si="512"/>
        <v>77223.139342666662</v>
      </c>
      <c r="H2858" s="3"/>
      <c r="J2858" s="3">
        <f t="shared" si="511"/>
        <v>545.64</v>
      </c>
      <c r="K2858" s="3">
        <f t="shared" si="513"/>
        <v>80755.489176000003</v>
      </c>
      <c r="M2858" s="3">
        <f t="shared" si="518"/>
        <v>3532.3498333333409</v>
      </c>
      <c r="N2858">
        <f t="shared" si="514"/>
        <v>3532.3498333333409</v>
      </c>
      <c r="O2858">
        <f t="shared" si="515"/>
        <v>0</v>
      </c>
    </row>
    <row r="2859" spans="1:15" x14ac:dyDescent="0.25">
      <c r="A2859" s="3">
        <v>26.99</v>
      </c>
      <c r="B2859" s="3">
        <f t="shared" si="516"/>
        <v>31.99</v>
      </c>
      <c r="C2859" s="3">
        <f t="shared" si="517"/>
        <v>6.25</v>
      </c>
      <c r="D2859" s="4">
        <f t="shared" si="509"/>
        <v>62.5</v>
      </c>
      <c r="E2859" s="4">
        <f t="shared" si="510"/>
        <v>525.81999999999994</v>
      </c>
      <c r="F2859">
        <f t="shared" si="512"/>
        <v>77300.782963666657</v>
      </c>
      <c r="H2859" s="3"/>
      <c r="J2859" s="3">
        <f t="shared" si="511"/>
        <v>545.81999999999994</v>
      </c>
      <c r="K2859" s="3">
        <f t="shared" si="513"/>
        <v>80837.217296999981</v>
      </c>
      <c r="M2859" s="3">
        <f t="shared" si="518"/>
        <v>3536.4343333333236</v>
      </c>
      <c r="N2859">
        <f t="shared" si="514"/>
        <v>3536.4343333333236</v>
      </c>
      <c r="O2859">
        <f t="shared" si="515"/>
        <v>0</v>
      </c>
    </row>
    <row r="2860" spans="1:15" x14ac:dyDescent="0.25">
      <c r="A2860" s="3">
        <v>27</v>
      </c>
      <c r="B2860" s="3">
        <f t="shared" si="516"/>
        <v>32</v>
      </c>
      <c r="C2860" s="3">
        <f t="shared" si="517"/>
        <v>6.25</v>
      </c>
      <c r="D2860" s="4">
        <f t="shared" si="509"/>
        <v>62.5</v>
      </c>
      <c r="E2860" s="4">
        <f t="shared" si="510"/>
        <v>526</v>
      </c>
      <c r="F2860">
        <f t="shared" si="512"/>
        <v>77378.479166666672</v>
      </c>
      <c r="H2860" s="3"/>
      <c r="J2860" s="3">
        <f t="shared" si="511"/>
        <v>546</v>
      </c>
      <c r="K2860" s="3">
        <f t="shared" si="513"/>
        <v>80919</v>
      </c>
      <c r="M2860" s="3">
        <f t="shared" si="518"/>
        <v>3540.5208333333285</v>
      </c>
      <c r="N2860">
        <f t="shared" si="514"/>
        <v>3540.5208333333285</v>
      </c>
      <c r="O2860">
        <f t="shared" si="515"/>
        <v>0</v>
      </c>
    </row>
    <row r="2861" spans="1:15" x14ac:dyDescent="0.25">
      <c r="A2861" s="3">
        <v>27.01</v>
      </c>
      <c r="B2861" s="3">
        <f t="shared" si="516"/>
        <v>32.010000000000005</v>
      </c>
      <c r="C2861" s="3">
        <f t="shared" si="517"/>
        <v>6.25</v>
      </c>
      <c r="D2861" s="4">
        <f t="shared" si="509"/>
        <v>62.5</v>
      </c>
      <c r="E2861" s="4">
        <f t="shared" si="510"/>
        <v>526.18000000000006</v>
      </c>
      <c r="F2861">
        <f t="shared" si="512"/>
        <v>77456.22796966671</v>
      </c>
      <c r="H2861" s="3"/>
      <c r="J2861" s="3">
        <f t="shared" si="511"/>
        <v>546.18000000000006</v>
      </c>
      <c r="K2861" s="3">
        <f t="shared" si="513"/>
        <v>81000.837303000022</v>
      </c>
      <c r="M2861" s="3">
        <f t="shared" si="518"/>
        <v>3544.609333333312</v>
      </c>
      <c r="N2861">
        <f t="shared" si="514"/>
        <v>3544.609333333312</v>
      </c>
      <c r="O2861">
        <f t="shared" si="515"/>
        <v>0</v>
      </c>
    </row>
    <row r="2862" spans="1:15" x14ac:dyDescent="0.25">
      <c r="A2862" s="3">
        <v>27.02</v>
      </c>
      <c r="B2862" s="3">
        <f t="shared" si="516"/>
        <v>32.019999999999996</v>
      </c>
      <c r="C2862" s="3">
        <f t="shared" si="517"/>
        <v>6.25</v>
      </c>
      <c r="D2862" s="4">
        <f t="shared" si="509"/>
        <v>62.5</v>
      </c>
      <c r="E2862" s="4">
        <f t="shared" si="510"/>
        <v>526.3599999999999</v>
      </c>
      <c r="F2862">
        <f t="shared" si="512"/>
        <v>77534.029390666634</v>
      </c>
      <c r="H2862" s="3"/>
      <c r="J2862" s="3">
        <f t="shared" si="511"/>
        <v>546.36</v>
      </c>
      <c r="K2862" s="3">
        <f t="shared" si="513"/>
        <v>81082.729223999995</v>
      </c>
      <c r="M2862" s="3">
        <f t="shared" si="518"/>
        <v>3548.6998333333613</v>
      </c>
      <c r="N2862">
        <f t="shared" si="514"/>
        <v>3548.6998333333613</v>
      </c>
      <c r="O2862">
        <f t="shared" si="515"/>
        <v>0</v>
      </c>
    </row>
    <row r="2863" spans="1:15" x14ac:dyDescent="0.25">
      <c r="A2863" s="3">
        <v>27.03</v>
      </c>
      <c r="B2863" s="3">
        <f t="shared" si="516"/>
        <v>32.03</v>
      </c>
      <c r="C2863" s="3">
        <f t="shared" si="517"/>
        <v>6.25</v>
      </c>
      <c r="D2863" s="4">
        <f t="shared" si="509"/>
        <v>62.5</v>
      </c>
      <c r="E2863" s="4">
        <f t="shared" si="510"/>
        <v>526.54</v>
      </c>
      <c r="F2863">
        <f t="shared" si="512"/>
        <v>77611.883447666682</v>
      </c>
      <c r="H2863" s="3"/>
      <c r="J2863" s="3">
        <f t="shared" si="511"/>
        <v>546.54</v>
      </c>
      <c r="K2863" s="3">
        <f t="shared" si="513"/>
        <v>81164.675780999998</v>
      </c>
      <c r="M2863" s="3">
        <f t="shared" si="518"/>
        <v>3552.7923333333165</v>
      </c>
      <c r="N2863">
        <f t="shared" si="514"/>
        <v>3552.7923333333165</v>
      </c>
      <c r="O2863">
        <f t="shared" si="515"/>
        <v>0</v>
      </c>
    </row>
    <row r="2864" spans="1:15" x14ac:dyDescent="0.25">
      <c r="A2864" s="3">
        <v>27.04</v>
      </c>
      <c r="B2864" s="3">
        <f t="shared" si="516"/>
        <v>32.04</v>
      </c>
      <c r="C2864" s="3">
        <f t="shared" si="517"/>
        <v>6.25</v>
      </c>
      <c r="D2864" s="4">
        <f t="shared" si="509"/>
        <v>62.5</v>
      </c>
      <c r="E2864" s="4">
        <f t="shared" si="510"/>
        <v>526.72</v>
      </c>
      <c r="F2864">
        <f t="shared" si="512"/>
        <v>77689.79015866667</v>
      </c>
      <c r="H2864" s="3"/>
      <c r="J2864" s="3">
        <f t="shared" si="511"/>
        <v>546.72</v>
      </c>
      <c r="K2864" s="3">
        <f t="shared" si="513"/>
        <v>81246.676991999993</v>
      </c>
      <c r="M2864" s="3">
        <f t="shared" si="518"/>
        <v>3556.886833333323</v>
      </c>
      <c r="N2864">
        <f t="shared" si="514"/>
        <v>3556.886833333323</v>
      </c>
      <c r="O2864">
        <f t="shared" si="515"/>
        <v>0</v>
      </c>
    </row>
    <row r="2865" spans="1:15" x14ac:dyDescent="0.25">
      <c r="A2865" s="3">
        <v>27.05</v>
      </c>
      <c r="B2865" s="3">
        <f t="shared" si="516"/>
        <v>32.049999999999997</v>
      </c>
      <c r="C2865" s="3">
        <f t="shared" si="517"/>
        <v>6.25</v>
      </c>
      <c r="D2865" s="4">
        <f t="shared" si="509"/>
        <v>62.5</v>
      </c>
      <c r="E2865" s="4">
        <f t="shared" si="510"/>
        <v>526.9</v>
      </c>
      <c r="F2865">
        <f t="shared" si="512"/>
        <v>77767.74954166665</v>
      </c>
      <c r="H2865" s="3"/>
      <c r="J2865" s="3">
        <f t="shared" si="511"/>
        <v>546.90000000000009</v>
      </c>
      <c r="K2865" s="3">
        <f t="shared" si="513"/>
        <v>81328.732875000016</v>
      </c>
      <c r="M2865" s="3">
        <f t="shared" si="518"/>
        <v>3560.9833333333663</v>
      </c>
      <c r="N2865">
        <f t="shared" si="514"/>
        <v>3560.9833333333663</v>
      </c>
      <c r="O2865">
        <f t="shared" si="515"/>
        <v>0</v>
      </c>
    </row>
    <row r="2866" spans="1:15" x14ac:dyDescent="0.25">
      <c r="A2866" s="3">
        <v>27.06</v>
      </c>
      <c r="B2866" s="3">
        <f t="shared" si="516"/>
        <v>32.06</v>
      </c>
      <c r="C2866" s="3">
        <f t="shared" si="517"/>
        <v>6.25</v>
      </c>
      <c r="D2866" s="4">
        <f t="shared" si="509"/>
        <v>62.5</v>
      </c>
      <c r="E2866" s="4">
        <f t="shared" si="510"/>
        <v>527.08000000000004</v>
      </c>
      <c r="F2866">
        <f t="shared" si="512"/>
        <v>77845.761614666699</v>
      </c>
      <c r="H2866" s="3"/>
      <c r="J2866" s="3">
        <f t="shared" si="511"/>
        <v>547.07999999999993</v>
      </c>
      <c r="K2866" s="3">
        <f t="shared" si="513"/>
        <v>81410.843447999985</v>
      </c>
      <c r="M2866" s="3">
        <f t="shared" si="518"/>
        <v>3565.0818333332863</v>
      </c>
      <c r="N2866">
        <f t="shared" si="514"/>
        <v>3565.0818333332863</v>
      </c>
      <c r="O2866">
        <f t="shared" si="515"/>
        <v>0</v>
      </c>
    </row>
    <row r="2867" spans="1:15" x14ac:dyDescent="0.25">
      <c r="A2867" s="3">
        <v>27.07</v>
      </c>
      <c r="B2867" s="3">
        <f t="shared" si="516"/>
        <v>32.07</v>
      </c>
      <c r="C2867" s="3">
        <f t="shared" si="517"/>
        <v>6.25</v>
      </c>
      <c r="D2867" s="4">
        <f t="shared" si="509"/>
        <v>62.5</v>
      </c>
      <c r="E2867" s="4">
        <f t="shared" si="510"/>
        <v>527.26</v>
      </c>
      <c r="F2867">
        <f t="shared" si="512"/>
        <v>77923.826395666663</v>
      </c>
      <c r="H2867" s="3"/>
      <c r="J2867" s="3">
        <f t="shared" si="511"/>
        <v>547.26</v>
      </c>
      <c r="K2867" s="3">
        <f t="shared" si="513"/>
        <v>81493.008728999994</v>
      </c>
      <c r="M2867" s="3">
        <f t="shared" si="518"/>
        <v>3569.1823333333305</v>
      </c>
      <c r="N2867">
        <f t="shared" si="514"/>
        <v>3569.1823333333305</v>
      </c>
      <c r="O2867">
        <f t="shared" si="515"/>
        <v>0</v>
      </c>
    </row>
    <row r="2868" spans="1:15" x14ac:dyDescent="0.25">
      <c r="A2868" s="3">
        <v>27.08</v>
      </c>
      <c r="B2868" s="3">
        <f t="shared" si="516"/>
        <v>32.08</v>
      </c>
      <c r="C2868" s="3">
        <f t="shared" si="517"/>
        <v>6.25</v>
      </c>
      <c r="D2868" s="4">
        <f t="shared" si="509"/>
        <v>62.5</v>
      </c>
      <c r="E2868" s="4">
        <f t="shared" si="510"/>
        <v>527.43999999999994</v>
      </c>
      <c r="F2868">
        <f t="shared" si="512"/>
        <v>78001.943902666651</v>
      </c>
      <c r="H2868" s="3"/>
      <c r="J2868" s="3">
        <f t="shared" si="511"/>
        <v>547.43999999999994</v>
      </c>
      <c r="K2868" s="3">
        <f t="shared" si="513"/>
        <v>81575.228735999975</v>
      </c>
      <c r="M2868" s="3">
        <f t="shared" si="518"/>
        <v>3573.2848333333241</v>
      </c>
      <c r="N2868">
        <f t="shared" si="514"/>
        <v>3573.2848333333241</v>
      </c>
      <c r="O2868">
        <f t="shared" si="515"/>
        <v>0</v>
      </c>
    </row>
    <row r="2869" spans="1:15" x14ac:dyDescent="0.25">
      <c r="A2869" s="3">
        <v>27.09</v>
      </c>
      <c r="B2869" s="3">
        <f t="shared" si="516"/>
        <v>32.090000000000003</v>
      </c>
      <c r="C2869" s="3">
        <f t="shared" si="517"/>
        <v>6.25</v>
      </c>
      <c r="D2869" s="4">
        <f t="shared" si="509"/>
        <v>62.5</v>
      </c>
      <c r="E2869" s="4">
        <f t="shared" si="510"/>
        <v>527.62000000000012</v>
      </c>
      <c r="F2869">
        <f t="shared" si="512"/>
        <v>78080.114153666713</v>
      </c>
      <c r="H2869" s="3"/>
      <c r="J2869" s="3">
        <f t="shared" si="511"/>
        <v>547.62</v>
      </c>
      <c r="K2869" s="3">
        <f t="shared" si="513"/>
        <v>81657.503486999994</v>
      </c>
      <c r="M2869" s="3">
        <f t="shared" si="518"/>
        <v>3577.3893333332817</v>
      </c>
      <c r="N2869">
        <f t="shared" si="514"/>
        <v>3577.3893333332817</v>
      </c>
      <c r="O2869">
        <f t="shared" si="515"/>
        <v>0</v>
      </c>
    </row>
    <row r="2870" spans="1:15" x14ac:dyDescent="0.25">
      <c r="A2870" s="3">
        <v>27.1</v>
      </c>
      <c r="B2870" s="3">
        <f t="shared" si="516"/>
        <v>32.1</v>
      </c>
      <c r="C2870" s="3">
        <f t="shared" si="517"/>
        <v>6.25</v>
      </c>
      <c r="D2870" s="4">
        <f t="shared" si="509"/>
        <v>62.5</v>
      </c>
      <c r="E2870" s="4">
        <f t="shared" si="510"/>
        <v>527.80000000000007</v>
      </c>
      <c r="F2870">
        <f t="shared" si="512"/>
        <v>78158.337166666679</v>
      </c>
      <c r="H2870" s="3"/>
      <c r="J2870" s="3">
        <f t="shared" si="511"/>
        <v>547.79999999999995</v>
      </c>
      <c r="K2870" s="3">
        <f t="shared" si="513"/>
        <v>81739.832999999999</v>
      </c>
      <c r="M2870" s="3">
        <f t="shared" si="518"/>
        <v>3581.4958333333198</v>
      </c>
      <c r="N2870">
        <f t="shared" si="514"/>
        <v>3581.4958333333198</v>
      </c>
      <c r="O2870">
        <f t="shared" si="515"/>
        <v>0</v>
      </c>
    </row>
    <row r="2871" spans="1:15" x14ac:dyDescent="0.25">
      <c r="A2871" s="3">
        <v>27.11</v>
      </c>
      <c r="B2871" s="3">
        <f t="shared" si="516"/>
        <v>32.11</v>
      </c>
      <c r="C2871" s="3">
        <f t="shared" si="517"/>
        <v>6.25</v>
      </c>
      <c r="D2871" s="4">
        <f t="shared" si="509"/>
        <v>62.5</v>
      </c>
      <c r="E2871" s="4">
        <f t="shared" si="510"/>
        <v>527.98</v>
      </c>
      <c r="F2871">
        <f t="shared" si="512"/>
        <v>78236.612959666672</v>
      </c>
      <c r="H2871" s="3"/>
      <c r="J2871" s="3">
        <f t="shared" si="511"/>
        <v>547.98</v>
      </c>
      <c r="K2871" s="3">
        <f t="shared" si="513"/>
        <v>81822.217292999994</v>
      </c>
      <c r="M2871" s="3">
        <f t="shared" si="518"/>
        <v>3585.6043333333218</v>
      </c>
      <c r="N2871">
        <f t="shared" si="514"/>
        <v>3585.6043333333218</v>
      </c>
      <c r="O2871">
        <f t="shared" si="515"/>
        <v>0</v>
      </c>
    </row>
    <row r="2872" spans="1:15" x14ac:dyDescent="0.25">
      <c r="A2872" s="3">
        <v>27.12</v>
      </c>
      <c r="B2872" s="3">
        <f t="shared" si="516"/>
        <v>32.120000000000005</v>
      </c>
      <c r="C2872" s="3">
        <f t="shared" si="517"/>
        <v>6.25</v>
      </c>
      <c r="D2872" s="4">
        <f t="shared" si="509"/>
        <v>62.5</v>
      </c>
      <c r="E2872" s="4">
        <f t="shared" si="510"/>
        <v>528.16000000000008</v>
      </c>
      <c r="F2872">
        <f t="shared" si="512"/>
        <v>78314.941550666699</v>
      </c>
      <c r="H2872" s="3"/>
      <c r="J2872" s="3">
        <f t="shared" si="511"/>
        <v>548.16000000000008</v>
      </c>
      <c r="K2872" s="3">
        <f t="shared" si="513"/>
        <v>81904.656384000016</v>
      </c>
      <c r="M2872" s="3">
        <f t="shared" si="518"/>
        <v>3589.7148333333171</v>
      </c>
      <c r="N2872">
        <f t="shared" si="514"/>
        <v>3589.7148333333171</v>
      </c>
      <c r="O2872">
        <f t="shared" si="515"/>
        <v>0</v>
      </c>
    </row>
    <row r="2873" spans="1:15" x14ac:dyDescent="0.25">
      <c r="A2873" s="3">
        <v>27.13</v>
      </c>
      <c r="B2873" s="3">
        <f t="shared" si="516"/>
        <v>32.129999999999995</v>
      </c>
      <c r="C2873" s="3">
        <f t="shared" si="517"/>
        <v>6.25</v>
      </c>
      <c r="D2873" s="4">
        <f t="shared" si="509"/>
        <v>62.5</v>
      </c>
      <c r="E2873" s="4">
        <f t="shared" si="510"/>
        <v>528.33999999999992</v>
      </c>
      <c r="F2873">
        <f t="shared" si="512"/>
        <v>78393.322957666634</v>
      </c>
      <c r="H2873" s="3"/>
      <c r="J2873" s="3">
        <f t="shared" si="511"/>
        <v>548.33999999999992</v>
      </c>
      <c r="K2873" s="3">
        <f t="shared" si="513"/>
        <v>81987.150290999984</v>
      </c>
      <c r="M2873" s="3">
        <f t="shared" si="518"/>
        <v>3593.8273333333491</v>
      </c>
      <c r="N2873">
        <f t="shared" si="514"/>
        <v>3593.8273333333491</v>
      </c>
      <c r="O2873">
        <f t="shared" si="515"/>
        <v>0</v>
      </c>
    </row>
    <row r="2874" spans="1:15" x14ac:dyDescent="0.25">
      <c r="A2874" s="3">
        <v>27.14</v>
      </c>
      <c r="B2874" s="3">
        <f t="shared" si="516"/>
        <v>32.14</v>
      </c>
      <c r="C2874" s="3">
        <f t="shared" si="517"/>
        <v>6.25</v>
      </c>
      <c r="D2874" s="4">
        <f t="shared" si="509"/>
        <v>62.5</v>
      </c>
      <c r="E2874" s="4">
        <f t="shared" si="510"/>
        <v>528.52</v>
      </c>
      <c r="F2874">
        <f t="shared" si="512"/>
        <v>78471.757198666659</v>
      </c>
      <c r="H2874" s="3"/>
      <c r="J2874" s="3">
        <f t="shared" si="511"/>
        <v>548.52</v>
      </c>
      <c r="K2874" s="3">
        <f t="shared" si="513"/>
        <v>82069.699032000004</v>
      </c>
      <c r="M2874" s="3">
        <f t="shared" si="518"/>
        <v>3597.9418333333451</v>
      </c>
      <c r="N2874">
        <f t="shared" si="514"/>
        <v>3597.9418333333451</v>
      </c>
      <c r="O2874">
        <f t="shared" si="515"/>
        <v>0</v>
      </c>
    </row>
    <row r="2875" spans="1:15" x14ac:dyDescent="0.25">
      <c r="A2875" s="3">
        <v>27.15</v>
      </c>
      <c r="B2875" s="3">
        <f t="shared" si="516"/>
        <v>32.15</v>
      </c>
      <c r="C2875" s="3">
        <f t="shared" si="517"/>
        <v>6.25</v>
      </c>
      <c r="D2875" s="4">
        <f t="shared" si="509"/>
        <v>62.5</v>
      </c>
      <c r="E2875" s="4">
        <f t="shared" si="510"/>
        <v>528.69999999999993</v>
      </c>
      <c r="F2875">
        <f t="shared" si="512"/>
        <v>78550.244291666648</v>
      </c>
      <c r="H2875" s="3"/>
      <c r="J2875" s="3">
        <f t="shared" si="511"/>
        <v>548.70000000000005</v>
      </c>
      <c r="K2875" s="3">
        <f t="shared" si="513"/>
        <v>82152.302624999997</v>
      </c>
      <c r="M2875" s="3">
        <f t="shared" si="518"/>
        <v>3602.0583333333489</v>
      </c>
      <c r="N2875">
        <f t="shared" si="514"/>
        <v>3602.0583333333489</v>
      </c>
      <c r="O2875">
        <f t="shared" si="515"/>
        <v>0</v>
      </c>
    </row>
    <row r="2876" spans="1:15" x14ac:dyDescent="0.25">
      <c r="A2876" s="3">
        <v>27.16</v>
      </c>
      <c r="B2876" s="3">
        <f t="shared" si="516"/>
        <v>32.159999999999997</v>
      </c>
      <c r="C2876" s="3">
        <f t="shared" si="517"/>
        <v>6.25</v>
      </c>
      <c r="D2876" s="4">
        <f t="shared" si="509"/>
        <v>62.5</v>
      </c>
      <c r="E2876" s="4">
        <f t="shared" si="510"/>
        <v>528.87999999999988</v>
      </c>
      <c r="F2876">
        <f t="shared" si="512"/>
        <v>78628.784254666636</v>
      </c>
      <c r="H2876" s="3"/>
      <c r="J2876" s="3">
        <f t="shared" si="511"/>
        <v>548.88</v>
      </c>
      <c r="K2876" s="3">
        <f t="shared" si="513"/>
        <v>82234.961087999996</v>
      </c>
      <c r="M2876" s="3">
        <f t="shared" si="518"/>
        <v>3606.1768333333603</v>
      </c>
      <c r="N2876">
        <f t="shared" si="514"/>
        <v>3606.1768333333603</v>
      </c>
      <c r="O2876">
        <f t="shared" si="515"/>
        <v>0</v>
      </c>
    </row>
    <row r="2877" spans="1:15" x14ac:dyDescent="0.25">
      <c r="A2877" s="3">
        <v>27.17</v>
      </c>
      <c r="B2877" s="3">
        <f t="shared" si="516"/>
        <v>32.17</v>
      </c>
      <c r="C2877" s="3">
        <f t="shared" si="517"/>
        <v>6.25</v>
      </c>
      <c r="D2877" s="4">
        <f t="shared" si="509"/>
        <v>62.5</v>
      </c>
      <c r="E2877" s="4">
        <f t="shared" si="510"/>
        <v>529.06000000000006</v>
      </c>
      <c r="F2877">
        <f t="shared" si="512"/>
        <v>78707.377105666674</v>
      </c>
      <c r="H2877" s="3"/>
      <c r="J2877" s="3">
        <f t="shared" si="511"/>
        <v>549.06000000000006</v>
      </c>
      <c r="K2877" s="3">
        <f t="shared" si="513"/>
        <v>82317.674439000009</v>
      </c>
      <c r="M2877" s="3">
        <f t="shared" si="518"/>
        <v>3610.2973333333357</v>
      </c>
      <c r="N2877">
        <f t="shared" si="514"/>
        <v>3610.2973333333357</v>
      </c>
      <c r="O2877">
        <f t="shared" si="515"/>
        <v>0</v>
      </c>
    </row>
    <row r="2878" spans="1:15" x14ac:dyDescent="0.25">
      <c r="A2878" s="3">
        <v>27.18</v>
      </c>
      <c r="B2878" s="3">
        <f t="shared" si="516"/>
        <v>32.18</v>
      </c>
      <c r="C2878" s="3">
        <f t="shared" si="517"/>
        <v>6.25</v>
      </c>
      <c r="D2878" s="4">
        <f t="shared" si="509"/>
        <v>62.5</v>
      </c>
      <c r="E2878" s="4">
        <f t="shared" si="510"/>
        <v>529.24</v>
      </c>
      <c r="F2878">
        <f t="shared" si="512"/>
        <v>78786.022862666665</v>
      </c>
      <c r="H2878" s="3"/>
      <c r="J2878" s="3">
        <f t="shared" si="511"/>
        <v>549.24</v>
      </c>
      <c r="K2878" s="3">
        <f t="shared" si="513"/>
        <v>82400.442695999998</v>
      </c>
      <c r="M2878" s="3">
        <f t="shared" si="518"/>
        <v>3614.4198333333334</v>
      </c>
      <c r="N2878">
        <f t="shared" si="514"/>
        <v>3614.4198333333334</v>
      </c>
      <c r="O2878">
        <f t="shared" si="515"/>
        <v>0</v>
      </c>
    </row>
    <row r="2879" spans="1:15" x14ac:dyDescent="0.25">
      <c r="A2879" s="3">
        <v>27.19</v>
      </c>
      <c r="B2879" s="3">
        <f t="shared" si="516"/>
        <v>32.19</v>
      </c>
      <c r="C2879" s="3">
        <f t="shared" si="517"/>
        <v>6.25</v>
      </c>
      <c r="D2879" s="4">
        <f t="shared" si="509"/>
        <v>62.5</v>
      </c>
      <c r="E2879" s="4">
        <f t="shared" si="510"/>
        <v>529.41999999999996</v>
      </c>
      <c r="F2879">
        <f t="shared" si="512"/>
        <v>78864.721543666659</v>
      </c>
      <c r="H2879" s="3"/>
      <c r="J2879" s="3">
        <f t="shared" si="511"/>
        <v>549.42000000000007</v>
      </c>
      <c r="K2879" s="3">
        <f t="shared" si="513"/>
        <v>82483.265877000027</v>
      </c>
      <c r="M2879" s="3">
        <f t="shared" si="518"/>
        <v>3618.5443333333678</v>
      </c>
      <c r="N2879">
        <f t="shared" si="514"/>
        <v>3618.5443333333678</v>
      </c>
      <c r="O2879">
        <f t="shared" si="515"/>
        <v>0</v>
      </c>
    </row>
    <row r="2880" spans="1:15" x14ac:dyDescent="0.25">
      <c r="A2880" s="3">
        <v>27.2</v>
      </c>
      <c r="B2880" s="3">
        <f t="shared" si="516"/>
        <v>32.200000000000003</v>
      </c>
      <c r="C2880" s="3">
        <f t="shared" si="517"/>
        <v>6.25</v>
      </c>
      <c r="D2880" s="4">
        <f t="shared" si="509"/>
        <v>62.5</v>
      </c>
      <c r="E2880" s="4">
        <f t="shared" si="510"/>
        <v>529.6</v>
      </c>
      <c r="F2880">
        <f t="shared" si="512"/>
        <v>78943.473166666692</v>
      </c>
      <c r="H2880" s="3"/>
      <c r="J2880" s="3">
        <f t="shared" si="511"/>
        <v>549.59999999999991</v>
      </c>
      <c r="K2880" s="3">
        <f t="shared" si="513"/>
        <v>82566.143999999986</v>
      </c>
      <c r="M2880" s="3">
        <f t="shared" si="518"/>
        <v>3622.6708333332936</v>
      </c>
      <c r="N2880">
        <f t="shared" si="514"/>
        <v>3622.6708333332936</v>
      </c>
      <c r="O2880">
        <f t="shared" si="515"/>
        <v>0</v>
      </c>
    </row>
    <row r="2881" spans="1:15" x14ac:dyDescent="0.25">
      <c r="A2881" s="3">
        <v>27.21</v>
      </c>
      <c r="B2881" s="3">
        <f t="shared" si="516"/>
        <v>32.21</v>
      </c>
      <c r="C2881" s="3">
        <f t="shared" si="517"/>
        <v>6.25</v>
      </c>
      <c r="D2881" s="4">
        <f t="shared" si="509"/>
        <v>62.5</v>
      </c>
      <c r="E2881" s="4">
        <f t="shared" si="510"/>
        <v>529.78</v>
      </c>
      <c r="F2881">
        <f t="shared" si="512"/>
        <v>79022.277749666668</v>
      </c>
      <c r="H2881" s="3"/>
      <c r="J2881" s="3">
        <f t="shared" si="511"/>
        <v>549.78</v>
      </c>
      <c r="K2881" s="3">
        <f t="shared" si="513"/>
        <v>82649.077083000011</v>
      </c>
      <c r="M2881" s="3">
        <f t="shared" si="518"/>
        <v>3626.7993333333434</v>
      </c>
      <c r="N2881">
        <f t="shared" si="514"/>
        <v>3626.7993333333434</v>
      </c>
      <c r="O2881">
        <f t="shared" si="515"/>
        <v>0</v>
      </c>
    </row>
    <row r="2882" spans="1:15" x14ac:dyDescent="0.25">
      <c r="A2882" s="3">
        <v>27.22</v>
      </c>
      <c r="B2882" s="3">
        <f t="shared" si="516"/>
        <v>32.22</v>
      </c>
      <c r="C2882" s="3">
        <f t="shared" si="517"/>
        <v>6.25</v>
      </c>
      <c r="D2882" s="4">
        <f t="shared" si="509"/>
        <v>62.5</v>
      </c>
      <c r="E2882" s="4">
        <f t="shared" si="510"/>
        <v>529.96</v>
      </c>
      <c r="F2882">
        <f t="shared" si="512"/>
        <v>79101.135310666665</v>
      </c>
      <c r="H2882" s="3"/>
      <c r="J2882" s="3">
        <f t="shared" si="511"/>
        <v>549.96</v>
      </c>
      <c r="K2882" s="3">
        <f t="shared" si="513"/>
        <v>82732.065143999993</v>
      </c>
      <c r="M2882" s="3">
        <f t="shared" si="518"/>
        <v>3630.9298333333281</v>
      </c>
      <c r="N2882">
        <f t="shared" si="514"/>
        <v>3630.9298333333281</v>
      </c>
      <c r="O2882">
        <f t="shared" si="515"/>
        <v>0</v>
      </c>
    </row>
    <row r="2883" spans="1:15" x14ac:dyDescent="0.25">
      <c r="A2883" s="3">
        <v>27.23</v>
      </c>
      <c r="B2883" s="3">
        <f t="shared" si="516"/>
        <v>32.230000000000004</v>
      </c>
      <c r="C2883" s="3">
        <f t="shared" si="517"/>
        <v>6.25</v>
      </c>
      <c r="D2883" s="4">
        <f t="shared" si="509"/>
        <v>62.5</v>
      </c>
      <c r="E2883" s="4">
        <f t="shared" si="510"/>
        <v>530.1400000000001</v>
      </c>
      <c r="F2883">
        <f t="shared" si="512"/>
        <v>79180.045867666704</v>
      </c>
      <c r="H2883" s="3"/>
      <c r="J2883" s="3">
        <f t="shared" si="511"/>
        <v>550.14</v>
      </c>
      <c r="K2883" s="3">
        <f t="shared" si="513"/>
        <v>82815.108200999995</v>
      </c>
      <c r="M2883" s="3">
        <f t="shared" si="518"/>
        <v>3635.0623333332915</v>
      </c>
      <c r="N2883">
        <f t="shared" si="514"/>
        <v>3635.0623333332915</v>
      </c>
      <c r="O2883">
        <f t="shared" si="515"/>
        <v>0</v>
      </c>
    </row>
    <row r="2884" spans="1:15" x14ac:dyDescent="0.25">
      <c r="A2884" s="3">
        <v>27.24</v>
      </c>
      <c r="B2884" s="3">
        <f t="shared" si="516"/>
        <v>32.239999999999995</v>
      </c>
      <c r="C2884" s="3">
        <f t="shared" si="517"/>
        <v>6.25</v>
      </c>
      <c r="D2884" s="4">
        <f t="shared" si="509"/>
        <v>62.5</v>
      </c>
      <c r="E2884" s="4">
        <f t="shared" si="510"/>
        <v>530.31999999999994</v>
      </c>
      <c r="F2884">
        <f t="shared" si="512"/>
        <v>79259.009438666631</v>
      </c>
      <c r="H2884" s="3"/>
      <c r="J2884" s="3">
        <f t="shared" si="511"/>
        <v>550.31999999999994</v>
      </c>
      <c r="K2884" s="3">
        <f t="shared" si="513"/>
        <v>82898.206271999981</v>
      </c>
      <c r="M2884" s="3">
        <f t="shared" si="518"/>
        <v>3639.1968333333498</v>
      </c>
      <c r="N2884">
        <f t="shared" si="514"/>
        <v>3639.1968333333498</v>
      </c>
      <c r="O2884">
        <f t="shared" si="515"/>
        <v>0</v>
      </c>
    </row>
    <row r="2885" spans="1:15" x14ac:dyDescent="0.25">
      <c r="A2885" s="3">
        <v>27.25</v>
      </c>
      <c r="B2885" s="3">
        <f t="shared" si="516"/>
        <v>32.25</v>
      </c>
      <c r="C2885" s="3">
        <f t="shared" si="517"/>
        <v>6.25</v>
      </c>
      <c r="D2885" s="4">
        <f t="shared" si="509"/>
        <v>62.5</v>
      </c>
      <c r="E2885" s="4">
        <f t="shared" si="510"/>
        <v>530.5</v>
      </c>
      <c r="F2885">
        <f t="shared" si="512"/>
        <v>79338.026041666672</v>
      </c>
      <c r="H2885" s="3"/>
      <c r="J2885" s="3">
        <f t="shared" si="511"/>
        <v>550.5</v>
      </c>
      <c r="K2885" s="3">
        <f t="shared" si="513"/>
        <v>82981.359375</v>
      </c>
      <c r="M2885" s="3">
        <f t="shared" si="518"/>
        <v>3643.3333333333285</v>
      </c>
      <c r="N2885">
        <f t="shared" si="514"/>
        <v>3643.3333333333285</v>
      </c>
      <c r="O2885">
        <f t="shared" si="515"/>
        <v>0</v>
      </c>
    </row>
    <row r="2886" spans="1:15" x14ac:dyDescent="0.25">
      <c r="A2886" s="3">
        <v>27.26</v>
      </c>
      <c r="B2886" s="3">
        <f t="shared" si="516"/>
        <v>32.260000000000005</v>
      </c>
      <c r="C2886" s="3">
        <f t="shared" si="517"/>
        <v>6.25</v>
      </c>
      <c r="D2886" s="4">
        <f t="shared" si="509"/>
        <v>62.5</v>
      </c>
      <c r="E2886" s="4">
        <f t="shared" si="510"/>
        <v>530.68000000000006</v>
      </c>
      <c r="F2886">
        <f t="shared" si="512"/>
        <v>79417.095694666699</v>
      </c>
      <c r="H2886" s="3"/>
      <c r="J2886" s="3">
        <f t="shared" si="511"/>
        <v>550.68000000000006</v>
      </c>
      <c r="K2886" s="3">
        <f t="shared" si="513"/>
        <v>83064.567528000014</v>
      </c>
      <c r="M2886" s="3">
        <f t="shared" si="518"/>
        <v>3647.4718333333149</v>
      </c>
      <c r="N2886">
        <f t="shared" si="514"/>
        <v>3647.4718333333149</v>
      </c>
      <c r="O2886">
        <f t="shared" si="515"/>
        <v>0</v>
      </c>
    </row>
    <row r="2887" spans="1:15" x14ac:dyDescent="0.25">
      <c r="A2887" s="3">
        <v>27.27</v>
      </c>
      <c r="B2887" s="3">
        <f t="shared" si="516"/>
        <v>32.269999999999996</v>
      </c>
      <c r="C2887" s="3">
        <f t="shared" si="517"/>
        <v>6.25</v>
      </c>
      <c r="D2887" s="4">
        <f t="shared" si="509"/>
        <v>62.5</v>
      </c>
      <c r="E2887" s="4">
        <f t="shared" si="510"/>
        <v>530.8599999999999</v>
      </c>
      <c r="F2887">
        <f t="shared" si="512"/>
        <v>79496.218415666634</v>
      </c>
      <c r="H2887" s="3"/>
      <c r="J2887" s="3">
        <f t="shared" si="511"/>
        <v>550.86</v>
      </c>
      <c r="K2887" s="3">
        <f t="shared" si="513"/>
        <v>83147.830749000015</v>
      </c>
      <c r="M2887" s="3">
        <f t="shared" si="518"/>
        <v>3651.6123333333817</v>
      </c>
      <c r="N2887">
        <f t="shared" si="514"/>
        <v>3651.6123333333817</v>
      </c>
      <c r="O2887">
        <f t="shared" si="515"/>
        <v>0</v>
      </c>
    </row>
    <row r="2888" spans="1:15" x14ac:dyDescent="0.25">
      <c r="A2888" s="3">
        <v>27.28</v>
      </c>
      <c r="B2888" s="3">
        <f t="shared" si="516"/>
        <v>32.28</v>
      </c>
      <c r="C2888" s="3">
        <f t="shared" si="517"/>
        <v>6.25</v>
      </c>
      <c r="D2888" s="4">
        <f t="shared" si="509"/>
        <v>62.5</v>
      </c>
      <c r="E2888" s="4">
        <f t="shared" si="510"/>
        <v>531.04</v>
      </c>
      <c r="F2888">
        <f t="shared" si="512"/>
        <v>79575.394222666684</v>
      </c>
      <c r="H2888" s="3"/>
      <c r="J2888" s="3">
        <f t="shared" si="511"/>
        <v>551.04</v>
      </c>
      <c r="K2888" s="3">
        <f t="shared" si="513"/>
        <v>83231.149056000009</v>
      </c>
      <c r="M2888" s="3">
        <f t="shared" si="518"/>
        <v>3655.7548333333252</v>
      </c>
      <c r="N2888">
        <f t="shared" si="514"/>
        <v>3655.7548333333252</v>
      </c>
      <c r="O2888">
        <f t="shared" si="515"/>
        <v>0</v>
      </c>
    </row>
    <row r="2889" spans="1:15" x14ac:dyDescent="0.25">
      <c r="A2889" s="3">
        <v>27.29</v>
      </c>
      <c r="B2889" s="3">
        <f t="shared" si="516"/>
        <v>32.29</v>
      </c>
      <c r="C2889" s="3">
        <f t="shared" si="517"/>
        <v>6.25</v>
      </c>
      <c r="D2889" s="4">
        <f t="shared" si="509"/>
        <v>62.5</v>
      </c>
      <c r="E2889" s="4">
        <f t="shared" si="510"/>
        <v>531.22</v>
      </c>
      <c r="F2889">
        <f t="shared" si="512"/>
        <v>79654.623133666668</v>
      </c>
      <c r="H2889" s="3"/>
      <c r="J2889" s="3">
        <f t="shared" si="511"/>
        <v>551.22</v>
      </c>
      <c r="K2889" s="3">
        <f t="shared" si="513"/>
        <v>83314.522467000003</v>
      </c>
      <c r="M2889" s="3">
        <f t="shared" si="518"/>
        <v>3659.8993333333347</v>
      </c>
      <c r="N2889">
        <f t="shared" si="514"/>
        <v>3659.8993333333347</v>
      </c>
      <c r="O2889">
        <f t="shared" si="515"/>
        <v>0</v>
      </c>
    </row>
    <row r="2890" spans="1:15" x14ac:dyDescent="0.25">
      <c r="A2890" s="3">
        <v>27.3</v>
      </c>
      <c r="B2890" s="3">
        <f t="shared" si="516"/>
        <v>32.299999999999997</v>
      </c>
      <c r="C2890" s="3">
        <f t="shared" si="517"/>
        <v>6.25</v>
      </c>
      <c r="D2890" s="4">
        <f t="shared" si="509"/>
        <v>62.5</v>
      </c>
      <c r="E2890" s="4">
        <f t="shared" si="510"/>
        <v>531.4</v>
      </c>
      <c r="F2890">
        <f t="shared" si="512"/>
        <v>79733.905166666649</v>
      </c>
      <c r="H2890" s="3"/>
      <c r="J2890" s="3">
        <f t="shared" si="511"/>
        <v>551.40000000000009</v>
      </c>
      <c r="K2890" s="3">
        <f t="shared" si="513"/>
        <v>83397.951000000015</v>
      </c>
      <c r="M2890" s="3">
        <f t="shared" si="518"/>
        <v>3664.0458333333663</v>
      </c>
      <c r="N2890">
        <f t="shared" si="514"/>
        <v>3664.0458333333663</v>
      </c>
      <c r="O2890">
        <f t="shared" si="515"/>
        <v>0</v>
      </c>
    </row>
    <row r="2891" spans="1:15" x14ac:dyDescent="0.25">
      <c r="A2891" s="3">
        <v>27.31</v>
      </c>
      <c r="B2891" s="3">
        <f t="shared" si="516"/>
        <v>32.31</v>
      </c>
      <c r="C2891" s="3">
        <f t="shared" si="517"/>
        <v>6.25</v>
      </c>
      <c r="D2891" s="4">
        <f t="shared" si="509"/>
        <v>62.5</v>
      </c>
      <c r="E2891" s="4">
        <f t="shared" si="510"/>
        <v>531.58000000000004</v>
      </c>
      <c r="F2891">
        <f t="shared" si="512"/>
        <v>79813.240339666692</v>
      </c>
      <c r="H2891" s="3"/>
      <c r="J2891" s="3">
        <f t="shared" si="511"/>
        <v>551.57999999999993</v>
      </c>
      <c r="K2891" s="3">
        <f t="shared" si="513"/>
        <v>83481.434672999982</v>
      </c>
      <c r="M2891" s="3">
        <f t="shared" si="518"/>
        <v>3668.1943333332893</v>
      </c>
      <c r="N2891">
        <f t="shared" si="514"/>
        <v>3668.1943333332893</v>
      </c>
      <c r="O2891">
        <f t="shared" si="515"/>
        <v>0</v>
      </c>
    </row>
    <row r="2892" spans="1:15" x14ac:dyDescent="0.25">
      <c r="A2892" s="3">
        <v>27.32</v>
      </c>
      <c r="B2892" s="3">
        <f t="shared" si="516"/>
        <v>32.32</v>
      </c>
      <c r="C2892" s="3">
        <f t="shared" si="517"/>
        <v>6.25</v>
      </c>
      <c r="D2892" s="4">
        <f t="shared" si="509"/>
        <v>62.5</v>
      </c>
      <c r="E2892" s="4">
        <f t="shared" si="510"/>
        <v>531.76</v>
      </c>
      <c r="F2892">
        <f t="shared" si="512"/>
        <v>79892.628670666658</v>
      </c>
      <c r="H2892" s="3"/>
      <c r="J2892" s="3">
        <f t="shared" si="511"/>
        <v>551.76</v>
      </c>
      <c r="K2892" s="3">
        <f t="shared" si="513"/>
        <v>83564.973504000009</v>
      </c>
      <c r="M2892" s="3">
        <f t="shared" si="518"/>
        <v>3672.3448333333508</v>
      </c>
      <c r="N2892">
        <f t="shared" si="514"/>
        <v>3672.3448333333508</v>
      </c>
      <c r="O2892">
        <f t="shared" si="515"/>
        <v>0</v>
      </c>
    </row>
    <row r="2893" spans="1:15" x14ac:dyDescent="0.25">
      <c r="A2893" s="3">
        <v>27.33</v>
      </c>
      <c r="B2893" s="3">
        <f t="shared" si="516"/>
        <v>32.33</v>
      </c>
      <c r="C2893" s="3">
        <f t="shared" si="517"/>
        <v>6.25</v>
      </c>
      <c r="D2893" s="4">
        <f t="shared" si="509"/>
        <v>62.5</v>
      </c>
      <c r="E2893" s="4">
        <f t="shared" si="510"/>
        <v>531.93999999999994</v>
      </c>
      <c r="F2893">
        <f t="shared" si="512"/>
        <v>79972.070177666654</v>
      </c>
      <c r="H2893" s="3"/>
      <c r="J2893" s="3">
        <f t="shared" si="511"/>
        <v>551.93999999999994</v>
      </c>
      <c r="K2893" s="3">
        <f t="shared" si="513"/>
        <v>83648.567510999972</v>
      </c>
      <c r="M2893" s="3">
        <f t="shared" si="518"/>
        <v>3676.4973333333182</v>
      </c>
      <c r="N2893">
        <f t="shared" si="514"/>
        <v>3676.4973333333182</v>
      </c>
      <c r="O2893">
        <f t="shared" si="515"/>
        <v>0</v>
      </c>
    </row>
    <row r="2894" spans="1:15" x14ac:dyDescent="0.25">
      <c r="A2894" s="3">
        <v>27.34</v>
      </c>
      <c r="B2894" s="3">
        <f t="shared" si="516"/>
        <v>32.340000000000003</v>
      </c>
      <c r="C2894" s="3">
        <f t="shared" si="517"/>
        <v>6.25</v>
      </c>
      <c r="D2894" s="4">
        <f t="shared" si="509"/>
        <v>62.5</v>
      </c>
      <c r="E2894" s="4">
        <f t="shared" si="510"/>
        <v>532.12000000000012</v>
      </c>
      <c r="F2894">
        <f t="shared" si="512"/>
        <v>80051.564878666715</v>
      </c>
      <c r="H2894" s="3"/>
      <c r="J2894" s="3">
        <f t="shared" si="511"/>
        <v>552.12</v>
      </c>
      <c r="K2894" s="3">
        <f t="shared" si="513"/>
        <v>83732.216711999994</v>
      </c>
      <c r="M2894" s="3">
        <f t="shared" si="518"/>
        <v>3680.6518333332788</v>
      </c>
      <c r="N2894">
        <f t="shared" si="514"/>
        <v>3680.6518333332788</v>
      </c>
      <c r="O2894">
        <f t="shared" si="515"/>
        <v>0</v>
      </c>
    </row>
    <row r="2895" spans="1:15" x14ac:dyDescent="0.25">
      <c r="A2895" s="3">
        <v>27.35</v>
      </c>
      <c r="B2895" s="3">
        <f t="shared" si="516"/>
        <v>32.35</v>
      </c>
      <c r="C2895" s="3">
        <f t="shared" si="517"/>
        <v>6.25</v>
      </c>
      <c r="D2895" s="4">
        <f t="shared" si="509"/>
        <v>62.5</v>
      </c>
      <c r="E2895" s="4">
        <f t="shared" si="510"/>
        <v>532.30000000000007</v>
      </c>
      <c r="F2895">
        <f t="shared" si="512"/>
        <v>80131.112791666688</v>
      </c>
      <c r="H2895" s="3"/>
      <c r="J2895" s="3">
        <f t="shared" si="511"/>
        <v>552.29999999999995</v>
      </c>
      <c r="K2895" s="3">
        <f t="shared" si="513"/>
        <v>83815.921124999993</v>
      </c>
      <c r="M2895" s="3">
        <f t="shared" si="518"/>
        <v>3684.8083333333052</v>
      </c>
      <c r="N2895">
        <f t="shared" si="514"/>
        <v>3684.8083333333052</v>
      </c>
      <c r="O2895">
        <f t="shared" si="515"/>
        <v>0</v>
      </c>
    </row>
    <row r="2896" spans="1:15" x14ac:dyDescent="0.25">
      <c r="A2896" s="3">
        <v>27.36</v>
      </c>
      <c r="B2896" s="3">
        <f t="shared" si="516"/>
        <v>32.36</v>
      </c>
      <c r="C2896" s="3">
        <f t="shared" si="517"/>
        <v>6.25</v>
      </c>
      <c r="D2896" s="4">
        <f t="shared" si="509"/>
        <v>62.5</v>
      </c>
      <c r="E2896" s="4">
        <f t="shared" si="510"/>
        <v>532.48</v>
      </c>
      <c r="F2896">
        <f t="shared" si="512"/>
        <v>80210.713934666666</v>
      </c>
      <c r="H2896" s="3"/>
      <c r="J2896" s="3">
        <f t="shared" si="511"/>
        <v>552.48</v>
      </c>
      <c r="K2896" s="3">
        <f t="shared" si="513"/>
        <v>83899.680768000006</v>
      </c>
      <c r="M2896" s="3">
        <f t="shared" si="518"/>
        <v>3688.9668333333393</v>
      </c>
      <c r="N2896">
        <f t="shared" si="514"/>
        <v>3688.9668333333393</v>
      </c>
      <c r="O2896">
        <f t="shared" si="515"/>
        <v>0</v>
      </c>
    </row>
    <row r="2897" spans="1:15" x14ac:dyDescent="0.25">
      <c r="A2897" s="3">
        <v>27.37</v>
      </c>
      <c r="B2897" s="3">
        <f t="shared" si="516"/>
        <v>32.370000000000005</v>
      </c>
      <c r="C2897" s="3">
        <f t="shared" si="517"/>
        <v>6.25</v>
      </c>
      <c r="D2897" s="4">
        <f t="shared" si="509"/>
        <v>62.5</v>
      </c>
      <c r="E2897" s="4">
        <f t="shared" si="510"/>
        <v>532.66000000000008</v>
      </c>
      <c r="F2897">
        <f t="shared" si="512"/>
        <v>80290.368325666699</v>
      </c>
      <c r="H2897" s="3"/>
      <c r="J2897" s="3">
        <f t="shared" si="511"/>
        <v>552.66000000000008</v>
      </c>
      <c r="K2897" s="3">
        <f t="shared" si="513"/>
        <v>83983.495659000022</v>
      </c>
      <c r="M2897" s="3">
        <f t="shared" si="518"/>
        <v>3693.1273333333229</v>
      </c>
      <c r="N2897">
        <f t="shared" si="514"/>
        <v>3693.1273333333229</v>
      </c>
      <c r="O2897">
        <f t="shared" si="515"/>
        <v>0</v>
      </c>
    </row>
    <row r="2898" spans="1:15" x14ac:dyDescent="0.25">
      <c r="A2898" s="3">
        <v>27.38</v>
      </c>
      <c r="B2898" s="3">
        <f t="shared" si="516"/>
        <v>32.379999999999995</v>
      </c>
      <c r="C2898" s="3">
        <f t="shared" si="517"/>
        <v>6.25</v>
      </c>
      <c r="D2898" s="4">
        <f t="shared" si="509"/>
        <v>62.5</v>
      </c>
      <c r="E2898" s="4">
        <f t="shared" si="510"/>
        <v>532.83999999999992</v>
      </c>
      <c r="F2898">
        <f t="shared" si="512"/>
        <v>80370.075982666633</v>
      </c>
      <c r="H2898" s="3"/>
      <c r="J2898" s="3">
        <f t="shared" si="511"/>
        <v>552.83999999999992</v>
      </c>
      <c r="K2898" s="3">
        <f t="shared" si="513"/>
        <v>84067.365815999976</v>
      </c>
      <c r="M2898" s="3">
        <f t="shared" si="518"/>
        <v>3697.2898333333433</v>
      </c>
      <c r="N2898">
        <f t="shared" si="514"/>
        <v>3697.2898333333433</v>
      </c>
      <c r="O2898">
        <f t="shared" si="515"/>
        <v>0</v>
      </c>
    </row>
    <row r="2899" spans="1:15" x14ac:dyDescent="0.25">
      <c r="A2899" s="3">
        <v>27.39</v>
      </c>
      <c r="B2899" s="3">
        <f t="shared" si="516"/>
        <v>32.39</v>
      </c>
      <c r="C2899" s="3">
        <f t="shared" si="517"/>
        <v>6.25</v>
      </c>
      <c r="D2899" s="4">
        <f t="shared" si="509"/>
        <v>62.5</v>
      </c>
      <c r="E2899" s="4">
        <f t="shared" si="510"/>
        <v>533.02</v>
      </c>
      <c r="F2899">
        <f t="shared" si="512"/>
        <v>80449.836923666677</v>
      </c>
      <c r="H2899" s="3"/>
      <c r="J2899" s="3">
        <f t="shared" si="511"/>
        <v>553.02</v>
      </c>
      <c r="K2899" s="3">
        <f t="shared" si="513"/>
        <v>84151.29125699999</v>
      </c>
      <c r="M2899" s="3">
        <f t="shared" si="518"/>
        <v>3701.4543333333131</v>
      </c>
      <c r="N2899">
        <f t="shared" si="514"/>
        <v>3701.4543333333131</v>
      </c>
      <c r="O2899">
        <f t="shared" si="515"/>
        <v>0</v>
      </c>
    </row>
    <row r="2900" spans="1:15" x14ac:dyDescent="0.25">
      <c r="A2900" s="3">
        <v>27.4</v>
      </c>
      <c r="B2900" s="3">
        <f t="shared" si="516"/>
        <v>32.4</v>
      </c>
      <c r="C2900" s="3">
        <f t="shared" si="517"/>
        <v>6.25</v>
      </c>
      <c r="D2900" s="4">
        <f t="shared" si="509"/>
        <v>62.5</v>
      </c>
      <c r="E2900" s="4">
        <f t="shared" si="510"/>
        <v>533.19999999999993</v>
      </c>
      <c r="F2900">
        <f t="shared" si="512"/>
        <v>80529.651166666648</v>
      </c>
      <c r="H2900" s="3"/>
      <c r="J2900" s="3">
        <f t="shared" si="511"/>
        <v>553.20000000000005</v>
      </c>
      <c r="K2900" s="3">
        <f t="shared" si="513"/>
        <v>84235.271999999997</v>
      </c>
      <c r="M2900" s="3">
        <f t="shared" si="518"/>
        <v>3705.6208333333489</v>
      </c>
      <c r="N2900">
        <f t="shared" si="514"/>
        <v>3705.6208333333489</v>
      </c>
      <c r="O2900">
        <f t="shared" si="515"/>
        <v>0</v>
      </c>
    </row>
    <row r="2901" spans="1:15" x14ac:dyDescent="0.25">
      <c r="A2901" s="3">
        <v>27.41</v>
      </c>
      <c r="B2901" s="3">
        <f t="shared" si="516"/>
        <v>32.409999999999997</v>
      </c>
      <c r="C2901" s="3">
        <f t="shared" si="517"/>
        <v>6.25</v>
      </c>
      <c r="D2901" s="4">
        <f t="shared" si="509"/>
        <v>62.5</v>
      </c>
      <c r="E2901" s="4">
        <f t="shared" si="510"/>
        <v>533.37999999999988</v>
      </c>
      <c r="F2901">
        <f t="shared" si="512"/>
        <v>80609.518729666626</v>
      </c>
      <c r="H2901" s="3"/>
      <c r="J2901" s="3">
        <f t="shared" si="511"/>
        <v>553.38</v>
      </c>
      <c r="K2901" s="3">
        <f t="shared" si="513"/>
        <v>84319.308062999989</v>
      </c>
      <c r="M2901" s="3">
        <f t="shared" si="518"/>
        <v>3709.7893333333632</v>
      </c>
      <c r="N2901">
        <f t="shared" si="514"/>
        <v>3709.7893333333632</v>
      </c>
      <c r="O2901">
        <f t="shared" si="515"/>
        <v>0</v>
      </c>
    </row>
    <row r="2902" spans="1:15" x14ac:dyDescent="0.25">
      <c r="A2902" s="3">
        <v>27.42</v>
      </c>
      <c r="B2902" s="3">
        <f t="shared" si="516"/>
        <v>32.42</v>
      </c>
      <c r="C2902" s="3">
        <f t="shared" si="517"/>
        <v>6.25</v>
      </c>
      <c r="D2902" s="4">
        <f t="shared" si="509"/>
        <v>62.5</v>
      </c>
      <c r="E2902" s="4">
        <f t="shared" si="510"/>
        <v>533.56000000000006</v>
      </c>
      <c r="F2902">
        <f t="shared" si="512"/>
        <v>80689.439630666689</v>
      </c>
      <c r="H2902" s="3"/>
      <c r="J2902" s="3">
        <f t="shared" si="511"/>
        <v>553.56000000000006</v>
      </c>
      <c r="K2902" s="3">
        <f t="shared" si="513"/>
        <v>84403.399464000016</v>
      </c>
      <c r="M2902" s="3">
        <f t="shared" si="518"/>
        <v>3713.959833333327</v>
      </c>
      <c r="N2902">
        <f t="shared" si="514"/>
        <v>3713.959833333327</v>
      </c>
      <c r="O2902">
        <f t="shared" si="515"/>
        <v>0</v>
      </c>
    </row>
    <row r="2903" spans="1:15" x14ac:dyDescent="0.25">
      <c r="A2903" s="3">
        <v>27.43</v>
      </c>
      <c r="B2903" s="3">
        <f t="shared" si="516"/>
        <v>32.43</v>
      </c>
      <c r="C2903" s="3">
        <f t="shared" si="517"/>
        <v>6.25</v>
      </c>
      <c r="D2903" s="4">
        <f t="shared" si="509"/>
        <v>62.5</v>
      </c>
      <c r="E2903" s="4">
        <f t="shared" si="510"/>
        <v>533.74</v>
      </c>
      <c r="F2903">
        <f t="shared" si="512"/>
        <v>80769.413887666684</v>
      </c>
      <c r="H2903" s="3"/>
      <c r="J2903" s="3">
        <f t="shared" si="511"/>
        <v>553.74</v>
      </c>
      <c r="K2903" s="3">
        <f t="shared" si="513"/>
        <v>84487.546220999997</v>
      </c>
      <c r="M2903" s="3">
        <f t="shared" si="518"/>
        <v>3718.132333333313</v>
      </c>
      <c r="N2903">
        <f t="shared" si="514"/>
        <v>3718.132333333313</v>
      </c>
      <c r="O2903">
        <f t="shared" si="515"/>
        <v>0</v>
      </c>
    </row>
    <row r="2904" spans="1:15" x14ac:dyDescent="0.25">
      <c r="A2904" s="3">
        <v>27.44</v>
      </c>
      <c r="B2904" s="3">
        <f t="shared" si="516"/>
        <v>32.44</v>
      </c>
      <c r="C2904" s="3">
        <f t="shared" si="517"/>
        <v>6.25</v>
      </c>
      <c r="D2904" s="4">
        <f t="shared" si="509"/>
        <v>62.5</v>
      </c>
      <c r="E2904" s="4">
        <f t="shared" si="510"/>
        <v>533.91999999999996</v>
      </c>
      <c r="F2904">
        <f t="shared" si="512"/>
        <v>80849.441518666645</v>
      </c>
      <c r="H2904" s="3"/>
      <c r="J2904" s="3">
        <f t="shared" si="511"/>
        <v>553.92000000000007</v>
      </c>
      <c r="K2904" s="3">
        <f t="shared" si="513"/>
        <v>84571.748352000024</v>
      </c>
      <c r="M2904" s="3">
        <f t="shared" si="518"/>
        <v>3722.3068333333795</v>
      </c>
      <c r="N2904">
        <f t="shared" si="514"/>
        <v>3722.3068333333795</v>
      </c>
      <c r="O2904">
        <f t="shared" si="515"/>
        <v>0</v>
      </c>
    </row>
    <row r="2905" spans="1:15" x14ac:dyDescent="0.25">
      <c r="A2905" s="3">
        <v>27.45</v>
      </c>
      <c r="B2905" s="3">
        <f t="shared" si="516"/>
        <v>32.450000000000003</v>
      </c>
      <c r="C2905" s="3">
        <f t="shared" si="517"/>
        <v>6.25</v>
      </c>
      <c r="D2905" s="4">
        <f t="shared" si="509"/>
        <v>62.5</v>
      </c>
      <c r="E2905" s="4">
        <f t="shared" si="510"/>
        <v>534.1</v>
      </c>
      <c r="F2905">
        <f t="shared" si="512"/>
        <v>80929.522541666694</v>
      </c>
      <c r="H2905" s="3"/>
      <c r="J2905" s="3">
        <f t="shared" si="511"/>
        <v>554.09999999999991</v>
      </c>
      <c r="K2905" s="3">
        <f t="shared" si="513"/>
        <v>84656.005874999988</v>
      </c>
      <c r="M2905" s="3">
        <f t="shared" si="518"/>
        <v>3726.4833333332936</v>
      </c>
      <c r="N2905">
        <f t="shared" si="514"/>
        <v>3726.4833333332936</v>
      </c>
      <c r="O2905">
        <f t="shared" si="515"/>
        <v>0</v>
      </c>
    </row>
    <row r="2906" spans="1:15" x14ac:dyDescent="0.25">
      <c r="A2906" s="3">
        <v>27.46</v>
      </c>
      <c r="B2906" s="3">
        <f t="shared" si="516"/>
        <v>32.46</v>
      </c>
      <c r="C2906" s="3">
        <f t="shared" si="517"/>
        <v>6.25</v>
      </c>
      <c r="D2906" s="4">
        <f t="shared" si="509"/>
        <v>62.5</v>
      </c>
      <c r="E2906" s="4">
        <f t="shared" si="510"/>
        <v>534.28</v>
      </c>
      <c r="F2906">
        <f t="shared" si="512"/>
        <v>81009.656974666665</v>
      </c>
      <c r="H2906" s="3"/>
      <c r="J2906" s="3">
        <f t="shared" si="511"/>
        <v>554.28</v>
      </c>
      <c r="K2906" s="3">
        <f t="shared" si="513"/>
        <v>84740.318808000011</v>
      </c>
      <c r="M2906" s="3">
        <f t="shared" si="518"/>
        <v>3730.6618333333463</v>
      </c>
      <c r="N2906">
        <f t="shared" si="514"/>
        <v>3730.6618333333463</v>
      </c>
      <c r="O2906">
        <f t="shared" si="515"/>
        <v>0</v>
      </c>
    </row>
    <row r="2907" spans="1:15" x14ac:dyDescent="0.25">
      <c r="A2907" s="3">
        <v>27.47</v>
      </c>
      <c r="B2907" s="3">
        <f t="shared" si="516"/>
        <v>32.47</v>
      </c>
      <c r="C2907" s="3">
        <f t="shared" si="517"/>
        <v>6.25</v>
      </c>
      <c r="D2907" s="4">
        <f t="shared" si="509"/>
        <v>62.5</v>
      </c>
      <c r="E2907" s="4">
        <f t="shared" si="510"/>
        <v>534.46</v>
      </c>
      <c r="F2907">
        <f t="shared" si="512"/>
        <v>81089.844835666678</v>
      </c>
      <c r="H2907" s="3"/>
      <c r="J2907" s="3">
        <f t="shared" si="511"/>
        <v>554.46</v>
      </c>
      <c r="K2907" s="3">
        <f t="shared" si="513"/>
        <v>84824.687168999997</v>
      </c>
      <c r="M2907" s="3">
        <f t="shared" si="518"/>
        <v>3734.8423333333194</v>
      </c>
      <c r="N2907">
        <f t="shared" si="514"/>
        <v>3734.8423333333194</v>
      </c>
      <c r="O2907">
        <f t="shared" si="515"/>
        <v>0</v>
      </c>
    </row>
    <row r="2908" spans="1:15" x14ac:dyDescent="0.25">
      <c r="A2908" s="3">
        <v>27.48</v>
      </c>
      <c r="B2908" s="3">
        <f t="shared" si="516"/>
        <v>32.480000000000004</v>
      </c>
      <c r="C2908" s="3">
        <f t="shared" si="517"/>
        <v>6.25</v>
      </c>
      <c r="D2908" s="4">
        <f t="shared" si="509"/>
        <v>62.5</v>
      </c>
      <c r="E2908" s="4">
        <f t="shared" si="510"/>
        <v>534.6400000000001</v>
      </c>
      <c r="F2908">
        <f t="shared" si="512"/>
        <v>81170.086142666696</v>
      </c>
      <c r="H2908" s="3"/>
      <c r="J2908" s="3">
        <f t="shared" si="511"/>
        <v>554.64</v>
      </c>
      <c r="K2908" s="3">
        <f t="shared" si="513"/>
        <v>84909.110976000011</v>
      </c>
      <c r="M2908" s="3">
        <f t="shared" si="518"/>
        <v>3739.0248333333147</v>
      </c>
      <c r="N2908">
        <f t="shared" si="514"/>
        <v>3739.0248333333147</v>
      </c>
      <c r="O2908">
        <f t="shared" si="515"/>
        <v>0</v>
      </c>
    </row>
    <row r="2909" spans="1:15" x14ac:dyDescent="0.25">
      <c r="A2909" s="3">
        <v>27.49</v>
      </c>
      <c r="B2909" s="3">
        <f t="shared" si="516"/>
        <v>32.489999999999995</v>
      </c>
      <c r="C2909" s="3">
        <f t="shared" si="517"/>
        <v>6.25</v>
      </c>
      <c r="D2909" s="4">
        <f t="shared" si="509"/>
        <v>62.5</v>
      </c>
      <c r="E2909" s="4">
        <f t="shared" si="510"/>
        <v>534.81999999999994</v>
      </c>
      <c r="F2909">
        <f t="shared" si="512"/>
        <v>81250.380913666624</v>
      </c>
      <c r="H2909" s="3"/>
      <c r="J2909" s="3">
        <f t="shared" si="511"/>
        <v>554.81999999999994</v>
      </c>
      <c r="K2909" s="3">
        <f t="shared" si="513"/>
        <v>84993.590246999986</v>
      </c>
      <c r="M2909" s="3">
        <f t="shared" si="518"/>
        <v>3743.2093333333614</v>
      </c>
      <c r="N2909">
        <f t="shared" si="514"/>
        <v>3743.2093333333614</v>
      </c>
      <c r="O2909">
        <f t="shared" si="515"/>
        <v>0</v>
      </c>
    </row>
    <row r="2910" spans="1:15" x14ac:dyDescent="0.25">
      <c r="A2910" s="3">
        <v>27.5</v>
      </c>
      <c r="B2910" s="3">
        <f t="shared" si="516"/>
        <v>32.5</v>
      </c>
      <c r="C2910" s="3">
        <f t="shared" si="517"/>
        <v>6.25</v>
      </c>
      <c r="D2910" s="4">
        <f t="shared" si="509"/>
        <v>62.5</v>
      </c>
      <c r="E2910" s="4">
        <f t="shared" si="510"/>
        <v>535</v>
      </c>
      <c r="F2910">
        <f t="shared" si="512"/>
        <v>81330.729166666672</v>
      </c>
      <c r="H2910" s="3"/>
      <c r="J2910" s="3">
        <f t="shared" si="511"/>
        <v>555</v>
      </c>
      <c r="K2910" s="3">
        <f t="shared" si="513"/>
        <v>85078.125</v>
      </c>
      <c r="M2910" s="3">
        <f t="shared" si="518"/>
        <v>3747.3958333333285</v>
      </c>
      <c r="N2910">
        <f t="shared" si="514"/>
        <v>3747.3958333333285</v>
      </c>
      <c r="O2910">
        <f t="shared" si="515"/>
        <v>0</v>
      </c>
    </row>
    <row r="2911" spans="1:15" x14ac:dyDescent="0.25">
      <c r="A2911" s="3">
        <v>27.51</v>
      </c>
      <c r="B2911" s="3">
        <f t="shared" si="516"/>
        <v>32.510000000000005</v>
      </c>
      <c r="C2911" s="3">
        <f t="shared" si="517"/>
        <v>6.25</v>
      </c>
      <c r="D2911" s="4">
        <f t="shared" si="509"/>
        <v>62.5</v>
      </c>
      <c r="E2911" s="4">
        <f t="shared" si="510"/>
        <v>535.18000000000006</v>
      </c>
      <c r="F2911">
        <f t="shared" si="512"/>
        <v>81411.130919666699</v>
      </c>
      <c r="H2911" s="3"/>
      <c r="J2911" s="3">
        <f t="shared" si="511"/>
        <v>555.18000000000006</v>
      </c>
      <c r="K2911" s="3">
        <f t="shared" si="513"/>
        <v>85162.715253000017</v>
      </c>
      <c r="M2911" s="3">
        <f t="shared" si="518"/>
        <v>3751.5843333333178</v>
      </c>
      <c r="N2911">
        <f t="shared" si="514"/>
        <v>3751.5843333333178</v>
      </c>
      <c r="O2911">
        <f t="shared" si="515"/>
        <v>0</v>
      </c>
    </row>
    <row r="2912" spans="1:15" x14ac:dyDescent="0.25">
      <c r="A2912" s="3">
        <v>27.52</v>
      </c>
      <c r="B2912" s="3">
        <f t="shared" si="516"/>
        <v>32.519999999999996</v>
      </c>
      <c r="C2912" s="3">
        <f t="shared" si="517"/>
        <v>6.25</v>
      </c>
      <c r="D2912" s="4">
        <f t="shared" si="509"/>
        <v>62.5</v>
      </c>
      <c r="E2912" s="4">
        <f t="shared" si="510"/>
        <v>535.3599999999999</v>
      </c>
      <c r="F2912">
        <f t="shared" si="512"/>
        <v>81491.58619066664</v>
      </c>
      <c r="H2912" s="3"/>
      <c r="J2912" s="3">
        <f t="shared" si="511"/>
        <v>555.36</v>
      </c>
      <c r="K2912" s="3">
        <f t="shared" si="513"/>
        <v>85247.361023999998</v>
      </c>
      <c r="M2912" s="3">
        <f t="shared" si="518"/>
        <v>3755.7748333333584</v>
      </c>
      <c r="N2912">
        <f t="shared" si="514"/>
        <v>3755.7748333333584</v>
      </c>
      <c r="O2912">
        <f t="shared" si="515"/>
        <v>0</v>
      </c>
    </row>
    <row r="2913" spans="1:15" x14ac:dyDescent="0.25">
      <c r="A2913" s="3">
        <v>27.53</v>
      </c>
      <c r="B2913" s="3">
        <f t="shared" si="516"/>
        <v>32.53</v>
      </c>
      <c r="C2913" s="3">
        <f t="shared" si="517"/>
        <v>6.25</v>
      </c>
      <c r="D2913" s="4">
        <f t="shared" ref="D2913:D2976" si="519">MAX(10*C2913,$G$13*C2913+$G$9-2*$G$11*(1+$G$12)^0.5)</f>
        <v>62.5</v>
      </c>
      <c r="E2913" s="4">
        <f t="shared" ref="E2913:E2976" si="520">MAX(10*B2913,$G$13*B2913+$G$9-2*$G$11*(1+$G$12)^0.5)</f>
        <v>535.54</v>
      </c>
      <c r="F2913">
        <f t="shared" si="512"/>
        <v>81572.09499766666</v>
      </c>
      <c r="H2913" s="3"/>
      <c r="J2913" s="3">
        <f t="shared" ref="J2913:J2976" si="521">$G$13*A2913+2*$G$11*(1+$G$12)^0.5</f>
        <v>555.54</v>
      </c>
      <c r="K2913" s="3">
        <f t="shared" si="513"/>
        <v>85332.062330999994</v>
      </c>
      <c r="M2913" s="3">
        <f t="shared" si="518"/>
        <v>3759.967333333334</v>
      </c>
      <c r="N2913">
        <f t="shared" si="514"/>
        <v>3759.967333333334</v>
      </c>
      <c r="O2913">
        <f t="shared" si="515"/>
        <v>0</v>
      </c>
    </row>
    <row r="2914" spans="1:15" x14ac:dyDescent="0.25">
      <c r="A2914" s="3">
        <v>27.54</v>
      </c>
      <c r="B2914" s="3">
        <f t="shared" si="516"/>
        <v>32.54</v>
      </c>
      <c r="C2914" s="3">
        <f t="shared" si="517"/>
        <v>6.25</v>
      </c>
      <c r="D2914" s="4">
        <f t="shared" si="519"/>
        <v>62.5</v>
      </c>
      <c r="E2914" s="4">
        <f t="shared" si="520"/>
        <v>535.72</v>
      </c>
      <c r="F2914">
        <f t="shared" ref="F2914:F2977" si="522">$I$158*C2914*(0.5*C2914+B2914-C2914)  +  (D2914-$I$158)*0.5*C2914*(C2914/3+B2914-C2914)  +  D2914*(B2914-C2914)*0.5*(B2914-C2914)  +  (E2914-D2914)*0.5*(B2914-C2914)*(B2914-C2914)/3</f>
        <v>81652.657358666678</v>
      </c>
      <c r="H2914" s="3"/>
      <c r="J2914" s="3">
        <f t="shared" si="521"/>
        <v>555.72</v>
      </c>
      <c r="K2914" s="3">
        <f t="shared" ref="K2914:K2977" si="523">$K$158*A2914*0.5*A2914  +  (J2914-$K$158)*0.5*A2914*A2914/3</f>
        <v>85416.819191999995</v>
      </c>
      <c r="M2914" s="3">
        <f t="shared" si="518"/>
        <v>3764.1618333333172</v>
      </c>
      <c r="N2914">
        <f t="shared" ref="N2914:N2977" si="524">ABS(M2914)</f>
        <v>3764.1618333333172</v>
      </c>
      <c r="O2914">
        <f t="shared" ref="O2914:O2977" si="525">IF(N2914=$N$3162,A2914,0)</f>
        <v>0</v>
      </c>
    </row>
    <row r="2915" spans="1:15" x14ac:dyDescent="0.25">
      <c r="A2915" s="3">
        <v>27.55</v>
      </c>
      <c r="B2915" s="3">
        <f t="shared" ref="B2915:B2978" si="526">$B$158+A2915</f>
        <v>32.549999999999997</v>
      </c>
      <c r="C2915" s="3">
        <f t="shared" ref="C2915:C2978" si="527">IF($F$158&gt;B2915,B2915,$F$158)</f>
        <v>6.25</v>
      </c>
      <c r="D2915" s="4">
        <f t="shared" si="519"/>
        <v>62.5</v>
      </c>
      <c r="E2915" s="4">
        <f t="shared" si="520"/>
        <v>535.9</v>
      </c>
      <c r="F2915">
        <f t="shared" si="522"/>
        <v>81733.273291666643</v>
      </c>
      <c r="H2915" s="3"/>
      <c r="J2915" s="3">
        <f t="shared" si="521"/>
        <v>555.90000000000009</v>
      </c>
      <c r="K2915" s="3">
        <f t="shared" si="523"/>
        <v>85501.631625000024</v>
      </c>
      <c r="M2915" s="3">
        <f t="shared" ref="M2915:M2978" si="528">K2915-F2915</f>
        <v>3768.3583333333809</v>
      </c>
      <c r="N2915">
        <f t="shared" si="524"/>
        <v>3768.3583333333809</v>
      </c>
      <c r="O2915">
        <f t="shared" si="525"/>
        <v>0</v>
      </c>
    </row>
    <row r="2916" spans="1:15" x14ac:dyDescent="0.25">
      <c r="A2916" s="3">
        <v>27.56</v>
      </c>
      <c r="B2916" s="3">
        <f t="shared" si="526"/>
        <v>32.56</v>
      </c>
      <c r="C2916" s="3">
        <f t="shared" si="527"/>
        <v>6.25</v>
      </c>
      <c r="D2916" s="4">
        <f t="shared" si="519"/>
        <v>62.5</v>
      </c>
      <c r="E2916" s="4">
        <f t="shared" si="520"/>
        <v>536.08000000000004</v>
      </c>
      <c r="F2916">
        <f t="shared" si="522"/>
        <v>81813.942814666691</v>
      </c>
      <c r="H2916" s="3"/>
      <c r="J2916" s="3">
        <f t="shared" si="521"/>
        <v>556.07999999999993</v>
      </c>
      <c r="K2916" s="3">
        <f t="shared" si="523"/>
        <v>85586.499647999983</v>
      </c>
      <c r="M2916" s="3">
        <f t="shared" si="528"/>
        <v>3772.5568333332922</v>
      </c>
      <c r="N2916">
        <f t="shared" si="524"/>
        <v>3772.5568333332922</v>
      </c>
      <c r="O2916">
        <f t="shared" si="525"/>
        <v>0</v>
      </c>
    </row>
    <row r="2917" spans="1:15" x14ac:dyDescent="0.25">
      <c r="A2917" s="3">
        <v>27.57</v>
      </c>
      <c r="B2917" s="3">
        <f t="shared" si="526"/>
        <v>32.57</v>
      </c>
      <c r="C2917" s="3">
        <f t="shared" si="527"/>
        <v>6.25</v>
      </c>
      <c r="D2917" s="4">
        <f t="shared" si="519"/>
        <v>62.5</v>
      </c>
      <c r="E2917" s="4">
        <f t="shared" si="520"/>
        <v>536.26</v>
      </c>
      <c r="F2917">
        <f t="shared" si="522"/>
        <v>81894.665945666668</v>
      </c>
      <c r="H2917" s="3"/>
      <c r="J2917" s="3">
        <f t="shared" si="521"/>
        <v>556.26</v>
      </c>
      <c r="K2917" s="3">
        <f t="shared" si="523"/>
        <v>85671.42327900001</v>
      </c>
      <c r="M2917" s="3">
        <f t="shared" si="528"/>
        <v>3776.7573333333421</v>
      </c>
      <c r="N2917">
        <f t="shared" si="524"/>
        <v>3776.7573333333421</v>
      </c>
      <c r="O2917">
        <f t="shared" si="525"/>
        <v>0</v>
      </c>
    </row>
    <row r="2918" spans="1:15" x14ac:dyDescent="0.25">
      <c r="A2918" s="3">
        <v>27.58</v>
      </c>
      <c r="B2918" s="3">
        <f t="shared" si="526"/>
        <v>32.58</v>
      </c>
      <c r="C2918" s="3">
        <f t="shared" si="527"/>
        <v>6.25</v>
      </c>
      <c r="D2918" s="4">
        <f t="shared" si="519"/>
        <v>62.5</v>
      </c>
      <c r="E2918" s="4">
        <f t="shared" si="520"/>
        <v>536.43999999999994</v>
      </c>
      <c r="F2918">
        <f t="shared" si="522"/>
        <v>81975.442702666653</v>
      </c>
      <c r="H2918" s="3"/>
      <c r="J2918" s="3">
        <f t="shared" si="521"/>
        <v>556.43999999999994</v>
      </c>
      <c r="K2918" s="3">
        <f t="shared" si="523"/>
        <v>85756.40253599998</v>
      </c>
      <c r="M2918" s="3">
        <f t="shared" si="528"/>
        <v>3780.959833333327</v>
      </c>
      <c r="N2918">
        <f t="shared" si="524"/>
        <v>3780.959833333327</v>
      </c>
      <c r="O2918">
        <f t="shared" si="525"/>
        <v>0</v>
      </c>
    </row>
    <row r="2919" spans="1:15" x14ac:dyDescent="0.25">
      <c r="A2919" s="3">
        <v>27.59</v>
      </c>
      <c r="B2919" s="3">
        <f t="shared" si="526"/>
        <v>32.590000000000003</v>
      </c>
      <c r="C2919" s="3">
        <f t="shared" si="527"/>
        <v>6.25</v>
      </c>
      <c r="D2919" s="4">
        <f t="shared" si="519"/>
        <v>62.5</v>
      </c>
      <c r="E2919" s="4">
        <f t="shared" si="520"/>
        <v>536.62000000000012</v>
      </c>
      <c r="F2919">
        <f t="shared" si="522"/>
        <v>82056.273103666696</v>
      </c>
      <c r="H2919" s="3"/>
      <c r="J2919" s="3">
        <f t="shared" si="521"/>
        <v>556.62</v>
      </c>
      <c r="K2919" s="3">
        <f t="shared" si="523"/>
        <v>85841.437437000001</v>
      </c>
      <c r="M2919" s="3">
        <f t="shared" si="528"/>
        <v>3785.164333333305</v>
      </c>
      <c r="N2919">
        <f t="shared" si="524"/>
        <v>3785.164333333305</v>
      </c>
      <c r="O2919">
        <f t="shared" si="525"/>
        <v>0</v>
      </c>
    </row>
    <row r="2920" spans="1:15" x14ac:dyDescent="0.25">
      <c r="A2920" s="3">
        <v>27.6</v>
      </c>
      <c r="B2920" s="3">
        <f t="shared" si="526"/>
        <v>32.6</v>
      </c>
      <c r="C2920" s="3">
        <f t="shared" si="527"/>
        <v>6.25</v>
      </c>
      <c r="D2920" s="4">
        <f t="shared" si="519"/>
        <v>62.5</v>
      </c>
      <c r="E2920" s="4">
        <f t="shared" si="520"/>
        <v>536.80000000000007</v>
      </c>
      <c r="F2920">
        <f t="shared" si="522"/>
        <v>82137.157166666686</v>
      </c>
      <c r="H2920" s="3"/>
      <c r="J2920" s="3">
        <f t="shared" si="521"/>
        <v>556.79999999999995</v>
      </c>
      <c r="K2920" s="3">
        <f t="shared" si="523"/>
        <v>85926.528000000006</v>
      </c>
      <c r="M2920" s="3">
        <f t="shared" si="528"/>
        <v>3789.3708333333198</v>
      </c>
      <c r="N2920">
        <f t="shared" si="524"/>
        <v>3789.3708333333198</v>
      </c>
      <c r="O2920">
        <f t="shared" si="525"/>
        <v>0</v>
      </c>
    </row>
    <row r="2921" spans="1:15" x14ac:dyDescent="0.25">
      <c r="A2921" s="3">
        <v>27.61</v>
      </c>
      <c r="B2921" s="3">
        <f t="shared" si="526"/>
        <v>32.61</v>
      </c>
      <c r="C2921" s="3">
        <f t="shared" si="527"/>
        <v>6.25</v>
      </c>
      <c r="D2921" s="4">
        <f t="shared" si="519"/>
        <v>62.5</v>
      </c>
      <c r="E2921" s="4">
        <f t="shared" si="520"/>
        <v>536.98</v>
      </c>
      <c r="F2921">
        <f t="shared" si="522"/>
        <v>82218.094909666674</v>
      </c>
      <c r="H2921" s="3"/>
      <c r="J2921" s="3">
        <f t="shared" si="521"/>
        <v>556.98</v>
      </c>
      <c r="K2921" s="3">
        <f t="shared" si="523"/>
        <v>86011.674242999987</v>
      </c>
      <c r="M2921" s="3">
        <f t="shared" si="528"/>
        <v>3793.5793333333131</v>
      </c>
      <c r="N2921">
        <f t="shared" si="524"/>
        <v>3793.5793333333131</v>
      </c>
      <c r="O2921">
        <f t="shared" si="525"/>
        <v>0</v>
      </c>
    </row>
    <row r="2922" spans="1:15" x14ac:dyDescent="0.25">
      <c r="A2922" s="3">
        <v>27.62</v>
      </c>
      <c r="B2922" s="3">
        <f t="shared" si="526"/>
        <v>32.620000000000005</v>
      </c>
      <c r="C2922" s="3">
        <f t="shared" si="527"/>
        <v>6.25</v>
      </c>
      <c r="D2922" s="4">
        <f t="shared" si="519"/>
        <v>62.5</v>
      </c>
      <c r="E2922" s="4">
        <f t="shared" si="520"/>
        <v>537.16000000000008</v>
      </c>
      <c r="F2922">
        <f t="shared" si="522"/>
        <v>82299.086350666708</v>
      </c>
      <c r="H2922" s="3"/>
      <c r="J2922" s="3">
        <f t="shared" si="521"/>
        <v>557.16000000000008</v>
      </c>
      <c r="K2922" s="3">
        <f t="shared" si="523"/>
        <v>86096.876184000022</v>
      </c>
      <c r="M2922" s="3">
        <f t="shared" si="528"/>
        <v>3797.7898333333142</v>
      </c>
      <c r="N2922">
        <f t="shared" si="524"/>
        <v>3797.7898333333142</v>
      </c>
      <c r="O2922">
        <f t="shared" si="525"/>
        <v>0</v>
      </c>
    </row>
    <row r="2923" spans="1:15" x14ac:dyDescent="0.25">
      <c r="A2923" s="3">
        <v>27.63</v>
      </c>
      <c r="B2923" s="3">
        <f t="shared" si="526"/>
        <v>32.629999999999995</v>
      </c>
      <c r="C2923" s="3">
        <f t="shared" si="527"/>
        <v>6.25</v>
      </c>
      <c r="D2923" s="4">
        <f t="shared" si="519"/>
        <v>62.5</v>
      </c>
      <c r="E2923" s="4">
        <f t="shared" si="520"/>
        <v>537.33999999999992</v>
      </c>
      <c r="F2923">
        <f t="shared" si="522"/>
        <v>82380.131507666636</v>
      </c>
      <c r="H2923" s="3"/>
      <c r="J2923" s="3">
        <f t="shared" si="521"/>
        <v>557.33999999999992</v>
      </c>
      <c r="K2923" s="3">
        <f t="shared" si="523"/>
        <v>86182.133840999988</v>
      </c>
      <c r="M2923" s="3">
        <f t="shared" si="528"/>
        <v>3802.002333333352</v>
      </c>
      <c r="N2923">
        <f t="shared" si="524"/>
        <v>3802.002333333352</v>
      </c>
      <c r="O2923">
        <f t="shared" si="525"/>
        <v>0</v>
      </c>
    </row>
    <row r="2924" spans="1:15" x14ac:dyDescent="0.25">
      <c r="A2924" s="3">
        <v>27.64</v>
      </c>
      <c r="B2924" s="3">
        <f t="shared" si="526"/>
        <v>32.64</v>
      </c>
      <c r="C2924" s="3">
        <f t="shared" si="527"/>
        <v>6.25</v>
      </c>
      <c r="D2924" s="4">
        <f t="shared" si="519"/>
        <v>62.5</v>
      </c>
      <c r="E2924" s="4">
        <f t="shared" si="520"/>
        <v>537.52</v>
      </c>
      <c r="F2924">
        <f t="shared" si="522"/>
        <v>82461.230398666667</v>
      </c>
      <c r="H2924" s="3"/>
      <c r="J2924" s="3">
        <f t="shared" si="521"/>
        <v>557.52</v>
      </c>
      <c r="K2924" s="3">
        <f t="shared" si="523"/>
        <v>86267.447232000006</v>
      </c>
      <c r="M2924" s="3">
        <f t="shared" si="528"/>
        <v>3806.2168333333393</v>
      </c>
      <c r="N2924">
        <f t="shared" si="524"/>
        <v>3806.2168333333393</v>
      </c>
      <c r="O2924">
        <f t="shared" si="525"/>
        <v>0</v>
      </c>
    </row>
    <row r="2925" spans="1:15" x14ac:dyDescent="0.25">
      <c r="A2925" s="3">
        <v>27.65</v>
      </c>
      <c r="B2925" s="3">
        <f t="shared" si="526"/>
        <v>32.65</v>
      </c>
      <c r="C2925" s="3">
        <f t="shared" si="527"/>
        <v>6.25</v>
      </c>
      <c r="D2925" s="4">
        <f t="shared" si="519"/>
        <v>62.5</v>
      </c>
      <c r="E2925" s="4">
        <f t="shared" si="520"/>
        <v>537.69999999999993</v>
      </c>
      <c r="F2925">
        <f t="shared" si="522"/>
        <v>82542.383041666646</v>
      </c>
      <c r="H2925" s="3"/>
      <c r="J2925" s="3">
        <f t="shared" si="521"/>
        <v>557.70000000000005</v>
      </c>
      <c r="K2925" s="3">
        <f t="shared" si="523"/>
        <v>86352.816374999995</v>
      </c>
      <c r="M2925" s="3">
        <f t="shared" si="528"/>
        <v>3810.4333333333489</v>
      </c>
      <c r="N2925">
        <f t="shared" si="524"/>
        <v>3810.4333333333489</v>
      </c>
      <c r="O2925">
        <f t="shared" si="525"/>
        <v>0</v>
      </c>
    </row>
    <row r="2926" spans="1:15" x14ac:dyDescent="0.25">
      <c r="A2926" s="3">
        <v>27.66</v>
      </c>
      <c r="B2926" s="3">
        <f t="shared" si="526"/>
        <v>32.659999999999997</v>
      </c>
      <c r="C2926" s="3">
        <f t="shared" si="527"/>
        <v>6.25</v>
      </c>
      <c r="D2926" s="4">
        <f t="shared" si="519"/>
        <v>62.5</v>
      </c>
      <c r="E2926" s="4">
        <f t="shared" si="520"/>
        <v>537.87999999999988</v>
      </c>
      <c r="F2926">
        <f t="shared" si="522"/>
        <v>82623.589454666639</v>
      </c>
      <c r="H2926" s="3"/>
      <c r="J2926" s="3">
        <f t="shared" si="521"/>
        <v>557.88</v>
      </c>
      <c r="K2926" s="3">
        <f t="shared" si="523"/>
        <v>86438.241288000005</v>
      </c>
      <c r="M2926" s="3">
        <f t="shared" si="528"/>
        <v>3814.6518333333661</v>
      </c>
      <c r="N2926">
        <f t="shared" si="524"/>
        <v>3814.6518333333661</v>
      </c>
      <c r="O2926">
        <f t="shared" si="525"/>
        <v>0</v>
      </c>
    </row>
    <row r="2927" spans="1:15" x14ac:dyDescent="0.25">
      <c r="A2927" s="3">
        <v>27.67</v>
      </c>
      <c r="B2927" s="3">
        <f t="shared" si="526"/>
        <v>32.67</v>
      </c>
      <c r="C2927" s="3">
        <f t="shared" si="527"/>
        <v>6.25</v>
      </c>
      <c r="D2927" s="4">
        <f t="shared" si="519"/>
        <v>62.5</v>
      </c>
      <c r="E2927" s="4">
        <f t="shared" si="520"/>
        <v>538.06000000000006</v>
      </c>
      <c r="F2927">
        <f t="shared" si="522"/>
        <v>82704.84965566668</v>
      </c>
      <c r="H2927" s="3"/>
      <c r="J2927" s="3">
        <f t="shared" si="521"/>
        <v>558.06000000000006</v>
      </c>
      <c r="K2927" s="3">
        <f t="shared" si="523"/>
        <v>86523.721989000012</v>
      </c>
      <c r="M2927" s="3">
        <f t="shared" si="528"/>
        <v>3818.8723333333328</v>
      </c>
      <c r="N2927">
        <f t="shared" si="524"/>
        <v>3818.8723333333328</v>
      </c>
      <c r="O2927">
        <f t="shared" si="525"/>
        <v>0</v>
      </c>
    </row>
    <row r="2928" spans="1:15" x14ac:dyDescent="0.25">
      <c r="A2928" s="3">
        <v>27.68</v>
      </c>
      <c r="B2928" s="3">
        <f t="shared" si="526"/>
        <v>32.68</v>
      </c>
      <c r="C2928" s="3">
        <f t="shared" si="527"/>
        <v>6.25</v>
      </c>
      <c r="D2928" s="4">
        <f t="shared" si="519"/>
        <v>62.5</v>
      </c>
      <c r="E2928" s="4">
        <f t="shared" si="520"/>
        <v>538.24</v>
      </c>
      <c r="F2928">
        <f t="shared" si="522"/>
        <v>82786.163662666659</v>
      </c>
      <c r="H2928" s="3"/>
      <c r="J2928" s="3">
        <f t="shared" si="521"/>
        <v>558.24</v>
      </c>
      <c r="K2928" s="3">
        <f t="shared" si="523"/>
        <v>86609.258495999995</v>
      </c>
      <c r="M2928" s="3">
        <f t="shared" si="528"/>
        <v>3823.0948333333363</v>
      </c>
      <c r="N2928">
        <f t="shared" si="524"/>
        <v>3823.0948333333363</v>
      </c>
      <c r="O2928">
        <f t="shared" si="525"/>
        <v>0</v>
      </c>
    </row>
    <row r="2929" spans="1:15" x14ac:dyDescent="0.25">
      <c r="A2929" s="3">
        <v>27.69</v>
      </c>
      <c r="B2929" s="3">
        <f t="shared" si="526"/>
        <v>32.69</v>
      </c>
      <c r="C2929" s="3">
        <f t="shared" si="527"/>
        <v>6.25</v>
      </c>
      <c r="D2929" s="4">
        <f t="shared" si="519"/>
        <v>62.5</v>
      </c>
      <c r="E2929" s="4">
        <f t="shared" si="520"/>
        <v>538.41999999999996</v>
      </c>
      <c r="F2929">
        <f t="shared" si="522"/>
        <v>82867.531493666655</v>
      </c>
      <c r="H2929" s="3"/>
      <c r="J2929" s="3">
        <f t="shared" si="521"/>
        <v>558.42000000000007</v>
      </c>
      <c r="K2929" s="3">
        <f t="shared" si="523"/>
        <v>86694.850827000031</v>
      </c>
      <c r="M2929" s="3">
        <f t="shared" si="528"/>
        <v>3827.3193333333766</v>
      </c>
      <c r="N2929">
        <f t="shared" si="524"/>
        <v>3827.3193333333766</v>
      </c>
      <c r="O2929">
        <f t="shared" si="525"/>
        <v>0</v>
      </c>
    </row>
    <row r="2930" spans="1:15" x14ac:dyDescent="0.25">
      <c r="A2930" s="3">
        <v>27.7</v>
      </c>
      <c r="B2930" s="3">
        <f t="shared" si="526"/>
        <v>32.700000000000003</v>
      </c>
      <c r="C2930" s="3">
        <f t="shared" si="527"/>
        <v>6.25</v>
      </c>
      <c r="D2930" s="4">
        <f t="shared" si="519"/>
        <v>62.5</v>
      </c>
      <c r="E2930" s="4">
        <f t="shared" si="520"/>
        <v>538.6</v>
      </c>
      <c r="F2930">
        <f t="shared" si="522"/>
        <v>82948.953166666673</v>
      </c>
      <c r="H2930" s="3"/>
      <c r="J2930" s="3">
        <f t="shared" si="521"/>
        <v>558.59999999999991</v>
      </c>
      <c r="K2930" s="3">
        <f t="shared" si="523"/>
        <v>86780.498999999996</v>
      </c>
      <c r="M2930" s="3">
        <f t="shared" si="528"/>
        <v>3831.5458333333227</v>
      </c>
      <c r="N2930">
        <f t="shared" si="524"/>
        <v>3831.5458333333227</v>
      </c>
      <c r="O2930">
        <f t="shared" si="525"/>
        <v>0</v>
      </c>
    </row>
    <row r="2931" spans="1:15" x14ac:dyDescent="0.25">
      <c r="A2931" s="3">
        <v>27.71</v>
      </c>
      <c r="B2931" s="3">
        <f t="shared" si="526"/>
        <v>32.71</v>
      </c>
      <c r="C2931" s="3">
        <f t="shared" si="527"/>
        <v>6.25</v>
      </c>
      <c r="D2931" s="4">
        <f t="shared" si="519"/>
        <v>62.5</v>
      </c>
      <c r="E2931" s="4">
        <f t="shared" si="520"/>
        <v>538.78</v>
      </c>
      <c r="F2931">
        <f t="shared" si="522"/>
        <v>83030.428699666663</v>
      </c>
      <c r="H2931" s="3"/>
      <c r="J2931" s="3">
        <f t="shared" si="521"/>
        <v>558.78</v>
      </c>
      <c r="K2931" s="3">
        <f t="shared" si="523"/>
        <v>86866.203032999998</v>
      </c>
      <c r="M2931" s="3">
        <f t="shared" si="528"/>
        <v>3835.7743333333347</v>
      </c>
      <c r="N2931">
        <f t="shared" si="524"/>
        <v>3835.7743333333347</v>
      </c>
      <c r="O2931">
        <f t="shared" si="525"/>
        <v>0</v>
      </c>
    </row>
    <row r="2932" spans="1:15" x14ac:dyDescent="0.25">
      <c r="A2932" s="3">
        <v>27.72</v>
      </c>
      <c r="B2932" s="3">
        <f t="shared" si="526"/>
        <v>32.72</v>
      </c>
      <c r="C2932" s="3">
        <f t="shared" si="527"/>
        <v>6.25</v>
      </c>
      <c r="D2932" s="4">
        <f t="shared" si="519"/>
        <v>62.5</v>
      </c>
      <c r="E2932" s="4">
        <f t="shared" si="520"/>
        <v>538.96</v>
      </c>
      <c r="F2932">
        <f t="shared" si="522"/>
        <v>83111.958110666659</v>
      </c>
      <c r="H2932" s="3"/>
      <c r="J2932" s="3">
        <f t="shared" si="521"/>
        <v>558.96</v>
      </c>
      <c r="K2932" s="3">
        <f t="shared" si="523"/>
        <v>86951.962943999999</v>
      </c>
      <c r="M2932" s="3">
        <f t="shared" si="528"/>
        <v>3840.0048333333398</v>
      </c>
      <c r="N2932">
        <f t="shared" si="524"/>
        <v>3840.0048333333398</v>
      </c>
      <c r="O2932">
        <f t="shared" si="525"/>
        <v>0</v>
      </c>
    </row>
    <row r="2933" spans="1:15" x14ac:dyDescent="0.25">
      <c r="A2933" s="3">
        <v>27.73</v>
      </c>
      <c r="B2933" s="3">
        <f t="shared" si="526"/>
        <v>32.730000000000004</v>
      </c>
      <c r="C2933" s="3">
        <f t="shared" si="527"/>
        <v>6.25</v>
      </c>
      <c r="D2933" s="4">
        <f t="shared" si="519"/>
        <v>62.5</v>
      </c>
      <c r="E2933" s="4">
        <f t="shared" si="520"/>
        <v>539.1400000000001</v>
      </c>
      <c r="F2933">
        <f t="shared" si="522"/>
        <v>83193.541417666696</v>
      </c>
      <c r="H2933" s="3"/>
      <c r="J2933" s="3">
        <f t="shared" si="521"/>
        <v>559.14</v>
      </c>
      <c r="K2933" s="3">
        <f t="shared" si="523"/>
        <v>87037.778751000005</v>
      </c>
      <c r="M2933" s="3">
        <f t="shared" si="528"/>
        <v>3844.2373333333089</v>
      </c>
      <c r="N2933">
        <f t="shared" si="524"/>
        <v>3844.2373333333089</v>
      </c>
      <c r="O2933">
        <f t="shared" si="525"/>
        <v>0</v>
      </c>
    </row>
    <row r="2934" spans="1:15" x14ac:dyDescent="0.25">
      <c r="A2934" s="3">
        <v>27.74</v>
      </c>
      <c r="B2934" s="3">
        <f t="shared" si="526"/>
        <v>32.739999999999995</v>
      </c>
      <c r="C2934" s="3">
        <f t="shared" si="527"/>
        <v>6.25</v>
      </c>
      <c r="D2934" s="4">
        <f t="shared" si="519"/>
        <v>62.5</v>
      </c>
      <c r="E2934" s="4">
        <f t="shared" si="520"/>
        <v>539.31999999999994</v>
      </c>
      <c r="F2934">
        <f t="shared" si="522"/>
        <v>83275.178638666635</v>
      </c>
      <c r="H2934" s="3"/>
      <c r="J2934" s="3">
        <f t="shared" si="521"/>
        <v>559.31999999999994</v>
      </c>
      <c r="K2934" s="3">
        <f t="shared" si="523"/>
        <v>87123.650471999979</v>
      </c>
      <c r="M2934" s="3">
        <f t="shared" si="528"/>
        <v>3848.471833333344</v>
      </c>
      <c r="N2934">
        <f t="shared" si="524"/>
        <v>3848.471833333344</v>
      </c>
      <c r="O2934">
        <f t="shared" si="525"/>
        <v>0</v>
      </c>
    </row>
    <row r="2935" spans="1:15" x14ac:dyDescent="0.25">
      <c r="A2935" s="3">
        <v>27.75</v>
      </c>
      <c r="B2935" s="3">
        <f t="shared" si="526"/>
        <v>32.75</v>
      </c>
      <c r="C2935" s="3">
        <f t="shared" si="527"/>
        <v>6.25</v>
      </c>
      <c r="D2935" s="4">
        <f t="shared" si="519"/>
        <v>62.5</v>
      </c>
      <c r="E2935" s="4">
        <f t="shared" si="520"/>
        <v>539.5</v>
      </c>
      <c r="F2935">
        <f t="shared" si="522"/>
        <v>83356.869791666672</v>
      </c>
      <c r="H2935" s="3"/>
      <c r="J2935" s="3">
        <f t="shared" si="521"/>
        <v>559.5</v>
      </c>
      <c r="K2935" s="3">
        <f t="shared" si="523"/>
        <v>87209.578125</v>
      </c>
      <c r="M2935" s="3">
        <f t="shared" si="528"/>
        <v>3852.7083333333285</v>
      </c>
      <c r="N2935">
        <f t="shared" si="524"/>
        <v>3852.7083333333285</v>
      </c>
      <c r="O2935">
        <f t="shared" si="525"/>
        <v>0</v>
      </c>
    </row>
    <row r="2936" spans="1:15" x14ac:dyDescent="0.25">
      <c r="A2936" s="3">
        <v>27.76</v>
      </c>
      <c r="B2936" s="3">
        <f t="shared" si="526"/>
        <v>32.760000000000005</v>
      </c>
      <c r="C2936" s="3">
        <f t="shared" si="527"/>
        <v>6.25</v>
      </c>
      <c r="D2936" s="4">
        <f t="shared" si="519"/>
        <v>62.5</v>
      </c>
      <c r="E2936" s="4">
        <f t="shared" si="520"/>
        <v>539.68000000000006</v>
      </c>
      <c r="F2936">
        <f t="shared" si="522"/>
        <v>83438.614894666709</v>
      </c>
      <c r="H2936" s="3"/>
      <c r="J2936" s="3">
        <f t="shared" si="521"/>
        <v>559.68000000000006</v>
      </c>
      <c r="K2936" s="3">
        <f t="shared" si="523"/>
        <v>87295.561728000015</v>
      </c>
      <c r="M2936" s="3">
        <f t="shared" si="528"/>
        <v>3856.9468333333061</v>
      </c>
      <c r="N2936">
        <f t="shared" si="524"/>
        <v>3856.9468333333061</v>
      </c>
      <c r="O2936">
        <f t="shared" si="525"/>
        <v>0</v>
      </c>
    </row>
    <row r="2937" spans="1:15" x14ac:dyDescent="0.25">
      <c r="A2937" s="3">
        <v>27.77</v>
      </c>
      <c r="B2937" s="3">
        <f t="shared" si="526"/>
        <v>32.769999999999996</v>
      </c>
      <c r="C2937" s="3">
        <f t="shared" si="527"/>
        <v>6.25</v>
      </c>
      <c r="D2937" s="4">
        <f t="shared" si="519"/>
        <v>62.5</v>
      </c>
      <c r="E2937" s="4">
        <f t="shared" si="520"/>
        <v>539.8599999999999</v>
      </c>
      <c r="F2937">
        <f t="shared" si="522"/>
        <v>83520.413965666638</v>
      </c>
      <c r="H2937" s="3"/>
      <c r="J2937" s="3">
        <f t="shared" si="521"/>
        <v>559.86</v>
      </c>
      <c r="K2937" s="3">
        <f t="shared" si="523"/>
        <v>87381.601299000002</v>
      </c>
      <c r="M2937" s="3">
        <f t="shared" si="528"/>
        <v>3861.1873333333642</v>
      </c>
      <c r="N2937">
        <f t="shared" si="524"/>
        <v>3861.1873333333642</v>
      </c>
      <c r="O2937">
        <f t="shared" si="525"/>
        <v>0</v>
      </c>
    </row>
    <row r="2938" spans="1:15" x14ac:dyDescent="0.25">
      <c r="A2938" s="3">
        <v>27.78</v>
      </c>
      <c r="B2938" s="3">
        <f t="shared" si="526"/>
        <v>32.78</v>
      </c>
      <c r="C2938" s="3">
        <f t="shared" si="527"/>
        <v>6.25</v>
      </c>
      <c r="D2938" s="4">
        <f t="shared" si="519"/>
        <v>62.5</v>
      </c>
      <c r="E2938" s="4">
        <f t="shared" si="520"/>
        <v>540.04</v>
      </c>
      <c r="F2938">
        <f t="shared" si="522"/>
        <v>83602.267022666667</v>
      </c>
      <c r="H2938" s="3"/>
      <c r="J2938" s="3">
        <f t="shared" si="521"/>
        <v>560.04</v>
      </c>
      <c r="K2938" s="3">
        <f t="shared" si="523"/>
        <v>87467.69685600001</v>
      </c>
      <c r="M2938" s="3">
        <f t="shared" si="528"/>
        <v>3865.4298333333427</v>
      </c>
      <c r="N2938">
        <f t="shared" si="524"/>
        <v>3865.4298333333427</v>
      </c>
      <c r="O2938">
        <f t="shared" si="525"/>
        <v>0</v>
      </c>
    </row>
    <row r="2939" spans="1:15" x14ac:dyDescent="0.25">
      <c r="A2939" s="3">
        <v>27.79</v>
      </c>
      <c r="B2939" s="3">
        <f t="shared" si="526"/>
        <v>32.79</v>
      </c>
      <c r="C2939" s="3">
        <f t="shared" si="527"/>
        <v>6.25</v>
      </c>
      <c r="D2939" s="4">
        <f t="shared" si="519"/>
        <v>62.5</v>
      </c>
      <c r="E2939" s="4">
        <f t="shared" si="520"/>
        <v>540.22</v>
      </c>
      <c r="F2939">
        <f t="shared" si="522"/>
        <v>83684.174083666672</v>
      </c>
      <c r="H2939" s="3"/>
      <c r="J2939" s="3">
        <f t="shared" si="521"/>
        <v>560.22</v>
      </c>
      <c r="K2939" s="3">
        <f t="shared" si="523"/>
        <v>87553.848417000001</v>
      </c>
      <c r="M2939" s="3">
        <f t="shared" si="528"/>
        <v>3869.6743333333288</v>
      </c>
      <c r="N2939">
        <f t="shared" si="524"/>
        <v>3869.6743333333288</v>
      </c>
      <c r="O2939">
        <f t="shared" si="525"/>
        <v>0</v>
      </c>
    </row>
    <row r="2940" spans="1:15" x14ac:dyDescent="0.25">
      <c r="A2940" s="3">
        <v>27.8</v>
      </c>
      <c r="B2940" s="3">
        <f t="shared" si="526"/>
        <v>32.799999999999997</v>
      </c>
      <c r="C2940" s="3">
        <f t="shared" si="527"/>
        <v>6.25</v>
      </c>
      <c r="D2940" s="4">
        <f t="shared" si="519"/>
        <v>62.5</v>
      </c>
      <c r="E2940" s="4">
        <f t="shared" si="520"/>
        <v>540.4</v>
      </c>
      <c r="F2940">
        <f t="shared" si="522"/>
        <v>83766.135166666645</v>
      </c>
      <c r="H2940" s="3"/>
      <c r="J2940" s="3">
        <f t="shared" si="521"/>
        <v>560.40000000000009</v>
      </c>
      <c r="K2940" s="3">
        <f t="shared" si="523"/>
        <v>87640.056000000011</v>
      </c>
      <c r="M2940" s="3">
        <f t="shared" si="528"/>
        <v>3873.9208333333663</v>
      </c>
      <c r="N2940">
        <f t="shared" si="524"/>
        <v>3873.9208333333663</v>
      </c>
      <c r="O2940">
        <f t="shared" si="525"/>
        <v>0</v>
      </c>
    </row>
    <row r="2941" spans="1:15" x14ac:dyDescent="0.25">
      <c r="A2941" s="3">
        <v>27.81</v>
      </c>
      <c r="B2941" s="3">
        <f t="shared" si="526"/>
        <v>32.81</v>
      </c>
      <c r="C2941" s="3">
        <f t="shared" si="527"/>
        <v>6.25</v>
      </c>
      <c r="D2941" s="4">
        <f t="shared" si="519"/>
        <v>62.5</v>
      </c>
      <c r="E2941" s="4">
        <f t="shared" si="520"/>
        <v>540.58000000000004</v>
      </c>
      <c r="F2941">
        <f t="shared" si="522"/>
        <v>83848.150289666693</v>
      </c>
      <c r="H2941" s="3"/>
      <c r="J2941" s="3">
        <f t="shared" si="521"/>
        <v>560.57999999999993</v>
      </c>
      <c r="K2941" s="3">
        <f t="shared" si="523"/>
        <v>87726.319622999988</v>
      </c>
      <c r="M2941" s="3">
        <f t="shared" si="528"/>
        <v>3878.1693333332951</v>
      </c>
      <c r="N2941">
        <f t="shared" si="524"/>
        <v>3878.1693333332951</v>
      </c>
      <c r="O2941">
        <f t="shared" si="525"/>
        <v>0</v>
      </c>
    </row>
    <row r="2942" spans="1:15" x14ac:dyDescent="0.25">
      <c r="A2942" s="3">
        <v>27.82</v>
      </c>
      <c r="B2942" s="3">
        <f t="shared" si="526"/>
        <v>32.82</v>
      </c>
      <c r="C2942" s="3">
        <f t="shared" si="527"/>
        <v>6.25</v>
      </c>
      <c r="D2942" s="4">
        <f t="shared" si="519"/>
        <v>62.5</v>
      </c>
      <c r="E2942" s="4">
        <f t="shared" si="520"/>
        <v>540.76</v>
      </c>
      <c r="F2942">
        <f t="shared" si="522"/>
        <v>83930.219470666663</v>
      </c>
      <c r="H2942" s="3"/>
      <c r="J2942" s="3">
        <f t="shared" si="521"/>
        <v>560.76</v>
      </c>
      <c r="K2942" s="3">
        <f t="shared" si="523"/>
        <v>87812.639304000011</v>
      </c>
      <c r="M2942" s="3">
        <f t="shared" si="528"/>
        <v>3882.4198333333479</v>
      </c>
      <c r="N2942">
        <f t="shared" si="524"/>
        <v>3882.4198333333479</v>
      </c>
      <c r="O2942">
        <f t="shared" si="525"/>
        <v>0</v>
      </c>
    </row>
    <row r="2943" spans="1:15" x14ac:dyDescent="0.25">
      <c r="A2943" s="3">
        <v>27.83</v>
      </c>
      <c r="B2943" s="3">
        <f t="shared" si="526"/>
        <v>32.83</v>
      </c>
      <c r="C2943" s="3">
        <f t="shared" si="527"/>
        <v>6.25</v>
      </c>
      <c r="D2943" s="4">
        <f t="shared" si="519"/>
        <v>62.5</v>
      </c>
      <c r="E2943" s="4">
        <f t="shared" si="520"/>
        <v>540.93999999999994</v>
      </c>
      <c r="F2943">
        <f t="shared" si="522"/>
        <v>84012.342727666648</v>
      </c>
      <c r="H2943" s="3"/>
      <c r="J2943" s="3">
        <f t="shared" si="521"/>
        <v>560.93999999999994</v>
      </c>
      <c r="K2943" s="3">
        <f t="shared" si="523"/>
        <v>87899.015060999984</v>
      </c>
      <c r="M2943" s="3">
        <f t="shared" si="528"/>
        <v>3886.6723333333357</v>
      </c>
      <c r="N2943">
        <f t="shared" si="524"/>
        <v>3886.6723333333357</v>
      </c>
      <c r="O2943">
        <f t="shared" si="525"/>
        <v>0</v>
      </c>
    </row>
    <row r="2944" spans="1:15" x14ac:dyDescent="0.25">
      <c r="A2944" s="3">
        <v>27.84</v>
      </c>
      <c r="B2944" s="3">
        <f t="shared" si="526"/>
        <v>32.840000000000003</v>
      </c>
      <c r="C2944" s="3">
        <f t="shared" si="527"/>
        <v>6.25</v>
      </c>
      <c r="D2944" s="4">
        <f t="shared" si="519"/>
        <v>62.5</v>
      </c>
      <c r="E2944" s="4">
        <f t="shared" si="520"/>
        <v>541.12000000000012</v>
      </c>
      <c r="F2944">
        <f t="shared" si="522"/>
        <v>84094.520078666712</v>
      </c>
      <c r="H2944" s="3"/>
      <c r="J2944" s="3">
        <f t="shared" si="521"/>
        <v>561.12</v>
      </c>
      <c r="K2944" s="3">
        <f t="shared" si="523"/>
        <v>87985.446911999999</v>
      </c>
      <c r="M2944" s="3">
        <f t="shared" si="528"/>
        <v>3890.9268333332875</v>
      </c>
      <c r="N2944">
        <f t="shared" si="524"/>
        <v>3890.9268333332875</v>
      </c>
      <c r="O2944">
        <f t="shared" si="525"/>
        <v>0</v>
      </c>
    </row>
    <row r="2945" spans="1:15" x14ac:dyDescent="0.25">
      <c r="A2945" s="3">
        <v>27.85</v>
      </c>
      <c r="B2945" s="3">
        <f t="shared" si="526"/>
        <v>32.85</v>
      </c>
      <c r="C2945" s="3">
        <f t="shared" si="527"/>
        <v>6.25</v>
      </c>
      <c r="D2945" s="4">
        <f t="shared" si="519"/>
        <v>62.5</v>
      </c>
      <c r="E2945" s="4">
        <f t="shared" si="520"/>
        <v>541.30000000000007</v>
      </c>
      <c r="F2945">
        <f t="shared" si="522"/>
        <v>84176.751541666672</v>
      </c>
      <c r="H2945" s="3"/>
      <c r="J2945" s="3">
        <f t="shared" si="521"/>
        <v>561.29999999999995</v>
      </c>
      <c r="K2945" s="3">
        <f t="shared" si="523"/>
        <v>88071.934875000006</v>
      </c>
      <c r="M2945" s="3">
        <f t="shared" si="528"/>
        <v>3895.1833333333343</v>
      </c>
      <c r="N2945">
        <f t="shared" si="524"/>
        <v>3895.1833333333343</v>
      </c>
      <c r="O2945">
        <f t="shared" si="525"/>
        <v>0</v>
      </c>
    </row>
    <row r="2946" spans="1:15" x14ac:dyDescent="0.25">
      <c r="A2946" s="3">
        <v>27.86</v>
      </c>
      <c r="B2946" s="3">
        <f t="shared" si="526"/>
        <v>32.86</v>
      </c>
      <c r="C2946" s="3">
        <f t="shared" si="527"/>
        <v>6.25</v>
      </c>
      <c r="D2946" s="4">
        <f t="shared" si="519"/>
        <v>62.5</v>
      </c>
      <c r="E2946" s="4">
        <f t="shared" si="520"/>
        <v>541.48</v>
      </c>
      <c r="F2946">
        <f t="shared" si="522"/>
        <v>84259.037134666665</v>
      </c>
      <c r="H2946" s="3"/>
      <c r="J2946" s="3">
        <f t="shared" si="521"/>
        <v>561.48</v>
      </c>
      <c r="K2946" s="3">
        <f t="shared" si="523"/>
        <v>88158.478967999996</v>
      </c>
      <c r="M2946" s="3">
        <f t="shared" si="528"/>
        <v>3899.4418333333306</v>
      </c>
      <c r="N2946">
        <f t="shared" si="524"/>
        <v>3899.4418333333306</v>
      </c>
      <c r="O2946">
        <f t="shared" si="525"/>
        <v>0</v>
      </c>
    </row>
    <row r="2947" spans="1:15" x14ac:dyDescent="0.25">
      <c r="A2947" s="3">
        <v>27.87</v>
      </c>
      <c r="B2947" s="3">
        <f t="shared" si="526"/>
        <v>32.870000000000005</v>
      </c>
      <c r="C2947" s="3">
        <f t="shared" si="527"/>
        <v>6.25</v>
      </c>
      <c r="D2947" s="4">
        <f t="shared" si="519"/>
        <v>62.5</v>
      </c>
      <c r="E2947" s="4">
        <f t="shared" si="520"/>
        <v>541.66000000000008</v>
      </c>
      <c r="F2947">
        <f t="shared" si="522"/>
        <v>84341.376875666698</v>
      </c>
      <c r="H2947" s="3"/>
      <c r="J2947" s="3">
        <f t="shared" si="521"/>
        <v>561.66000000000008</v>
      </c>
      <c r="K2947" s="3">
        <f t="shared" si="523"/>
        <v>88245.079209000018</v>
      </c>
      <c r="M2947" s="3">
        <f t="shared" si="528"/>
        <v>3903.70233333332</v>
      </c>
      <c r="N2947">
        <f t="shared" si="524"/>
        <v>3903.70233333332</v>
      </c>
      <c r="O2947">
        <f t="shared" si="525"/>
        <v>0</v>
      </c>
    </row>
    <row r="2948" spans="1:15" x14ac:dyDescent="0.25">
      <c r="A2948" s="3">
        <v>27.88</v>
      </c>
      <c r="B2948" s="3">
        <f t="shared" si="526"/>
        <v>32.879999999999995</v>
      </c>
      <c r="C2948" s="3">
        <f t="shared" si="527"/>
        <v>6.25</v>
      </c>
      <c r="D2948" s="4">
        <f t="shared" si="519"/>
        <v>62.5</v>
      </c>
      <c r="E2948" s="4">
        <f t="shared" si="520"/>
        <v>541.83999999999992</v>
      </c>
      <c r="F2948">
        <f t="shared" si="522"/>
        <v>84423.77078266663</v>
      </c>
      <c r="H2948" s="3"/>
      <c r="J2948" s="3">
        <f t="shared" si="521"/>
        <v>561.83999999999992</v>
      </c>
      <c r="K2948" s="3">
        <f t="shared" si="523"/>
        <v>88331.735615999991</v>
      </c>
      <c r="M2948" s="3">
        <f t="shared" si="528"/>
        <v>3907.9648333333607</v>
      </c>
      <c r="N2948">
        <f t="shared" si="524"/>
        <v>3907.9648333333607</v>
      </c>
      <c r="O2948">
        <f t="shared" si="525"/>
        <v>0</v>
      </c>
    </row>
    <row r="2949" spans="1:15" x14ac:dyDescent="0.25">
      <c r="A2949" s="3">
        <v>27.89</v>
      </c>
      <c r="B2949" s="3">
        <f t="shared" si="526"/>
        <v>32.89</v>
      </c>
      <c r="C2949" s="3">
        <f t="shared" si="527"/>
        <v>6.25</v>
      </c>
      <c r="D2949" s="4">
        <f t="shared" si="519"/>
        <v>62.5</v>
      </c>
      <c r="E2949" s="4">
        <f t="shared" si="520"/>
        <v>542.02</v>
      </c>
      <c r="F2949">
        <f t="shared" si="522"/>
        <v>84506.218873666672</v>
      </c>
      <c r="H2949" s="3"/>
      <c r="J2949" s="3">
        <f t="shared" si="521"/>
        <v>562.02</v>
      </c>
      <c r="K2949" s="3">
        <f t="shared" si="523"/>
        <v>88418.448206999994</v>
      </c>
      <c r="M2949" s="3">
        <f t="shared" si="528"/>
        <v>3912.2293333333218</v>
      </c>
      <c r="N2949">
        <f t="shared" si="524"/>
        <v>3912.2293333333218</v>
      </c>
      <c r="O2949">
        <f t="shared" si="525"/>
        <v>0</v>
      </c>
    </row>
    <row r="2950" spans="1:15" x14ac:dyDescent="0.25">
      <c r="A2950" s="3">
        <v>27.9</v>
      </c>
      <c r="B2950" s="3">
        <f t="shared" si="526"/>
        <v>32.9</v>
      </c>
      <c r="C2950" s="3">
        <f t="shared" si="527"/>
        <v>6.25</v>
      </c>
      <c r="D2950" s="4">
        <f t="shared" si="519"/>
        <v>62.5</v>
      </c>
      <c r="E2950" s="4">
        <f t="shared" si="520"/>
        <v>542.19999999999993</v>
      </c>
      <c r="F2950">
        <f t="shared" si="522"/>
        <v>84588.721166666655</v>
      </c>
      <c r="H2950" s="3"/>
      <c r="J2950" s="3">
        <f t="shared" si="521"/>
        <v>562.20000000000005</v>
      </c>
      <c r="K2950" s="3">
        <f t="shared" si="523"/>
        <v>88505.217000000004</v>
      </c>
      <c r="M2950" s="3">
        <f t="shared" si="528"/>
        <v>3916.4958333333489</v>
      </c>
      <c r="N2950">
        <f t="shared" si="524"/>
        <v>3916.4958333333489</v>
      </c>
      <c r="O2950">
        <f t="shared" si="525"/>
        <v>0</v>
      </c>
    </row>
    <row r="2951" spans="1:15" x14ac:dyDescent="0.25">
      <c r="A2951" s="3">
        <v>27.91</v>
      </c>
      <c r="B2951" s="3">
        <f t="shared" si="526"/>
        <v>32.909999999999997</v>
      </c>
      <c r="C2951" s="3">
        <f t="shared" si="527"/>
        <v>6.25</v>
      </c>
      <c r="D2951" s="4">
        <f t="shared" si="519"/>
        <v>62.5</v>
      </c>
      <c r="E2951" s="4">
        <f t="shared" si="520"/>
        <v>542.37999999999988</v>
      </c>
      <c r="F2951">
        <f t="shared" si="522"/>
        <v>84671.277679666629</v>
      </c>
      <c r="H2951" s="3"/>
      <c r="J2951" s="3">
        <f t="shared" si="521"/>
        <v>562.38</v>
      </c>
      <c r="K2951" s="3">
        <f t="shared" si="523"/>
        <v>88592.042012999998</v>
      </c>
      <c r="M2951" s="3">
        <f t="shared" si="528"/>
        <v>3920.764333333369</v>
      </c>
      <c r="N2951">
        <f t="shared" si="524"/>
        <v>3920.764333333369</v>
      </c>
      <c r="O2951">
        <f t="shared" si="525"/>
        <v>0</v>
      </c>
    </row>
    <row r="2952" spans="1:15" x14ac:dyDescent="0.25">
      <c r="A2952" s="3">
        <v>27.92</v>
      </c>
      <c r="B2952" s="3">
        <f t="shared" si="526"/>
        <v>32.92</v>
      </c>
      <c r="C2952" s="3">
        <f t="shared" si="527"/>
        <v>6.25</v>
      </c>
      <c r="D2952" s="4">
        <f t="shared" si="519"/>
        <v>62.5</v>
      </c>
      <c r="E2952" s="4">
        <f t="shared" si="520"/>
        <v>542.56000000000006</v>
      </c>
      <c r="F2952">
        <f t="shared" si="522"/>
        <v>84753.888430666673</v>
      </c>
      <c r="H2952" s="3"/>
      <c r="J2952" s="3">
        <f t="shared" si="521"/>
        <v>562.56000000000006</v>
      </c>
      <c r="K2952" s="3">
        <f t="shared" si="523"/>
        <v>88678.923264000012</v>
      </c>
      <c r="M2952" s="3">
        <f t="shared" si="528"/>
        <v>3925.0348333333386</v>
      </c>
      <c r="N2952">
        <f t="shared" si="524"/>
        <v>3925.0348333333386</v>
      </c>
      <c r="O2952">
        <f t="shared" si="525"/>
        <v>0</v>
      </c>
    </row>
    <row r="2953" spans="1:15" x14ac:dyDescent="0.25">
      <c r="A2953" s="3">
        <v>27.93</v>
      </c>
      <c r="B2953" s="3">
        <f t="shared" si="526"/>
        <v>32.93</v>
      </c>
      <c r="C2953" s="3">
        <f t="shared" si="527"/>
        <v>6.25</v>
      </c>
      <c r="D2953" s="4">
        <f t="shared" si="519"/>
        <v>62.5</v>
      </c>
      <c r="E2953" s="4">
        <f t="shared" si="520"/>
        <v>542.74</v>
      </c>
      <c r="F2953">
        <f t="shared" si="522"/>
        <v>84836.553437666676</v>
      </c>
      <c r="H2953" s="3"/>
      <c r="J2953" s="3">
        <f t="shared" si="521"/>
        <v>562.74</v>
      </c>
      <c r="K2953" s="3">
        <f t="shared" si="523"/>
        <v>88765.860771000007</v>
      </c>
      <c r="M2953" s="3">
        <f t="shared" si="528"/>
        <v>3929.3073333333305</v>
      </c>
      <c r="N2953">
        <f t="shared" si="524"/>
        <v>3929.3073333333305</v>
      </c>
      <c r="O2953">
        <f t="shared" si="525"/>
        <v>0</v>
      </c>
    </row>
    <row r="2954" spans="1:15" x14ac:dyDescent="0.25">
      <c r="A2954" s="3">
        <v>27.94</v>
      </c>
      <c r="B2954" s="3">
        <f t="shared" si="526"/>
        <v>32.94</v>
      </c>
      <c r="C2954" s="3">
        <f t="shared" si="527"/>
        <v>6.25</v>
      </c>
      <c r="D2954" s="4">
        <f t="shared" si="519"/>
        <v>62.5</v>
      </c>
      <c r="E2954" s="4">
        <f t="shared" si="520"/>
        <v>542.91999999999996</v>
      </c>
      <c r="F2954">
        <f t="shared" si="522"/>
        <v>84919.272718666645</v>
      </c>
      <c r="H2954" s="3"/>
      <c r="J2954" s="3">
        <f t="shared" si="521"/>
        <v>562.92000000000007</v>
      </c>
      <c r="K2954" s="3">
        <f t="shared" si="523"/>
        <v>88852.854552000019</v>
      </c>
      <c r="M2954" s="3">
        <f t="shared" si="528"/>
        <v>3933.5818333333737</v>
      </c>
      <c r="N2954">
        <f t="shared" si="524"/>
        <v>3933.5818333333737</v>
      </c>
      <c r="O2954">
        <f t="shared" si="525"/>
        <v>0</v>
      </c>
    </row>
    <row r="2955" spans="1:15" x14ac:dyDescent="0.25">
      <c r="A2955" s="3">
        <v>27.95</v>
      </c>
      <c r="B2955" s="3">
        <f t="shared" si="526"/>
        <v>32.950000000000003</v>
      </c>
      <c r="C2955" s="3">
        <f t="shared" si="527"/>
        <v>6.25</v>
      </c>
      <c r="D2955" s="4">
        <f t="shared" si="519"/>
        <v>62.5</v>
      </c>
      <c r="E2955" s="4">
        <f t="shared" si="520"/>
        <v>543.1</v>
      </c>
      <c r="F2955">
        <f t="shared" si="522"/>
        <v>85002.046291666687</v>
      </c>
      <c r="H2955" s="3"/>
      <c r="J2955" s="3">
        <f t="shared" si="521"/>
        <v>563.09999999999991</v>
      </c>
      <c r="K2955" s="3">
        <f t="shared" si="523"/>
        <v>88939.904624999981</v>
      </c>
      <c r="M2955" s="3">
        <f t="shared" si="528"/>
        <v>3937.8583333332936</v>
      </c>
      <c r="N2955">
        <f t="shared" si="524"/>
        <v>3937.8583333332936</v>
      </c>
      <c r="O2955">
        <f t="shared" si="525"/>
        <v>0</v>
      </c>
    </row>
    <row r="2956" spans="1:15" x14ac:dyDescent="0.25">
      <c r="A2956" s="3">
        <v>27.96</v>
      </c>
      <c r="B2956" s="3">
        <f t="shared" si="526"/>
        <v>32.96</v>
      </c>
      <c r="C2956" s="3">
        <f t="shared" si="527"/>
        <v>6.25</v>
      </c>
      <c r="D2956" s="4">
        <f t="shared" si="519"/>
        <v>62.5</v>
      </c>
      <c r="E2956" s="4">
        <f t="shared" si="520"/>
        <v>543.28</v>
      </c>
      <c r="F2956">
        <f t="shared" si="522"/>
        <v>85084.874174666678</v>
      </c>
      <c r="H2956" s="3"/>
      <c r="J2956" s="3">
        <f t="shared" si="521"/>
        <v>563.28</v>
      </c>
      <c r="K2956" s="3">
        <f t="shared" si="523"/>
        <v>89027.011008000001</v>
      </c>
      <c r="M2956" s="3">
        <f t="shared" si="528"/>
        <v>3942.136833333323</v>
      </c>
      <c r="N2956">
        <f t="shared" si="524"/>
        <v>3942.136833333323</v>
      </c>
      <c r="O2956">
        <f t="shared" si="525"/>
        <v>0</v>
      </c>
    </row>
    <row r="2957" spans="1:15" x14ac:dyDescent="0.25">
      <c r="A2957" s="3">
        <v>27.97</v>
      </c>
      <c r="B2957" s="3">
        <f t="shared" si="526"/>
        <v>32.97</v>
      </c>
      <c r="C2957" s="3">
        <f t="shared" si="527"/>
        <v>6.25</v>
      </c>
      <c r="D2957" s="4">
        <f t="shared" si="519"/>
        <v>62.5</v>
      </c>
      <c r="E2957" s="4">
        <f t="shared" si="520"/>
        <v>543.46</v>
      </c>
      <c r="F2957">
        <f t="shared" si="522"/>
        <v>85167.756385666667</v>
      </c>
      <c r="H2957" s="3"/>
      <c r="J2957" s="3">
        <f t="shared" si="521"/>
        <v>563.46</v>
      </c>
      <c r="K2957" s="3">
        <f t="shared" si="523"/>
        <v>89114.173718999984</v>
      </c>
      <c r="M2957" s="3">
        <f t="shared" si="528"/>
        <v>3946.4173333333165</v>
      </c>
      <c r="N2957">
        <f t="shared" si="524"/>
        <v>3946.4173333333165</v>
      </c>
      <c r="O2957">
        <f t="shared" si="525"/>
        <v>0</v>
      </c>
    </row>
    <row r="2958" spans="1:15" x14ac:dyDescent="0.25">
      <c r="A2958" s="3">
        <v>27.98</v>
      </c>
      <c r="B2958" s="3">
        <f t="shared" si="526"/>
        <v>32.980000000000004</v>
      </c>
      <c r="C2958" s="3">
        <f t="shared" si="527"/>
        <v>6.25</v>
      </c>
      <c r="D2958" s="4">
        <f t="shared" si="519"/>
        <v>62.5</v>
      </c>
      <c r="E2958" s="4">
        <f t="shared" si="520"/>
        <v>543.6400000000001</v>
      </c>
      <c r="F2958">
        <f t="shared" si="522"/>
        <v>85250.692942666705</v>
      </c>
      <c r="H2958" s="3"/>
      <c r="J2958" s="3">
        <f t="shared" si="521"/>
        <v>563.64</v>
      </c>
      <c r="K2958" s="3">
        <f t="shared" si="523"/>
        <v>89201.392775999993</v>
      </c>
      <c r="M2958" s="3">
        <f t="shared" si="528"/>
        <v>3950.6998333332886</v>
      </c>
      <c r="N2958">
        <f t="shared" si="524"/>
        <v>3950.6998333332886</v>
      </c>
      <c r="O2958">
        <f t="shared" si="525"/>
        <v>0</v>
      </c>
    </row>
    <row r="2959" spans="1:15" x14ac:dyDescent="0.25">
      <c r="A2959" s="3">
        <v>27.99</v>
      </c>
      <c r="B2959" s="3">
        <f t="shared" si="526"/>
        <v>32.989999999999995</v>
      </c>
      <c r="C2959" s="3">
        <f t="shared" si="527"/>
        <v>6.25</v>
      </c>
      <c r="D2959" s="4">
        <f t="shared" si="519"/>
        <v>62.5</v>
      </c>
      <c r="E2959" s="4">
        <f t="shared" si="520"/>
        <v>543.81999999999994</v>
      </c>
      <c r="F2959">
        <f t="shared" si="522"/>
        <v>85333.683863666636</v>
      </c>
      <c r="H2959" s="3"/>
      <c r="J2959" s="3">
        <f t="shared" si="521"/>
        <v>563.81999999999994</v>
      </c>
      <c r="K2959" s="3">
        <f t="shared" si="523"/>
        <v>89288.668196999992</v>
      </c>
      <c r="M2959" s="3">
        <f t="shared" si="528"/>
        <v>3954.9843333333556</v>
      </c>
      <c r="N2959">
        <f t="shared" si="524"/>
        <v>3954.9843333333556</v>
      </c>
      <c r="O2959">
        <f t="shared" si="525"/>
        <v>0</v>
      </c>
    </row>
    <row r="2960" spans="1:15" x14ac:dyDescent="0.25">
      <c r="A2960" s="3">
        <v>28</v>
      </c>
      <c r="B2960" s="3">
        <f t="shared" si="526"/>
        <v>33</v>
      </c>
      <c r="C2960" s="3">
        <f t="shared" si="527"/>
        <v>6.25</v>
      </c>
      <c r="D2960" s="4">
        <f t="shared" si="519"/>
        <v>62.5</v>
      </c>
      <c r="E2960" s="4">
        <f t="shared" si="520"/>
        <v>544</v>
      </c>
      <c r="F2960">
        <f t="shared" si="522"/>
        <v>85416.729166666672</v>
      </c>
      <c r="H2960" s="3"/>
      <c r="J2960" s="3">
        <f t="shared" si="521"/>
        <v>564</v>
      </c>
      <c r="K2960" s="3">
        <f t="shared" si="523"/>
        <v>89376</v>
      </c>
      <c r="M2960" s="3">
        <f t="shared" si="528"/>
        <v>3959.2708333333285</v>
      </c>
      <c r="N2960">
        <f t="shared" si="524"/>
        <v>3959.2708333333285</v>
      </c>
      <c r="O2960">
        <f t="shared" si="525"/>
        <v>0</v>
      </c>
    </row>
    <row r="2961" spans="1:15" x14ac:dyDescent="0.25">
      <c r="A2961" s="3">
        <v>28.01</v>
      </c>
      <c r="B2961" s="3">
        <f t="shared" si="526"/>
        <v>33.010000000000005</v>
      </c>
      <c r="C2961" s="3">
        <f t="shared" si="527"/>
        <v>6.25</v>
      </c>
      <c r="D2961" s="4">
        <f t="shared" si="519"/>
        <v>62.5</v>
      </c>
      <c r="E2961" s="4">
        <f t="shared" si="520"/>
        <v>544.18000000000006</v>
      </c>
      <c r="F2961">
        <f t="shared" si="522"/>
        <v>85499.8288696667</v>
      </c>
      <c r="H2961" s="3"/>
      <c r="J2961" s="3">
        <f t="shared" si="521"/>
        <v>564.18000000000006</v>
      </c>
      <c r="K2961" s="3">
        <f t="shared" si="523"/>
        <v>89463.38820300001</v>
      </c>
      <c r="M2961" s="3">
        <f t="shared" si="528"/>
        <v>3963.559333333309</v>
      </c>
      <c r="N2961">
        <f t="shared" si="524"/>
        <v>3963.559333333309</v>
      </c>
      <c r="O2961">
        <f t="shared" si="525"/>
        <v>0</v>
      </c>
    </row>
    <row r="2962" spans="1:15" x14ac:dyDescent="0.25">
      <c r="A2962" s="3">
        <v>28.02</v>
      </c>
      <c r="B2962" s="3">
        <f t="shared" si="526"/>
        <v>33.019999999999996</v>
      </c>
      <c r="C2962" s="3">
        <f t="shared" si="527"/>
        <v>6.25</v>
      </c>
      <c r="D2962" s="4">
        <f t="shared" si="519"/>
        <v>62.5</v>
      </c>
      <c r="E2962" s="4">
        <f t="shared" si="520"/>
        <v>544.3599999999999</v>
      </c>
      <c r="F2962">
        <f t="shared" si="522"/>
        <v>85582.982990666627</v>
      </c>
      <c r="H2962" s="3"/>
      <c r="J2962" s="3">
        <f t="shared" si="521"/>
        <v>564.36</v>
      </c>
      <c r="K2962" s="3">
        <f t="shared" si="523"/>
        <v>89550.832824000012</v>
      </c>
      <c r="M2962" s="3">
        <f t="shared" si="528"/>
        <v>3967.8498333333846</v>
      </c>
      <c r="N2962">
        <f t="shared" si="524"/>
        <v>3967.8498333333846</v>
      </c>
      <c r="O2962">
        <f t="shared" si="525"/>
        <v>0</v>
      </c>
    </row>
    <row r="2963" spans="1:15" x14ac:dyDescent="0.25">
      <c r="A2963" s="3">
        <v>28.03</v>
      </c>
      <c r="B2963" s="3">
        <f t="shared" si="526"/>
        <v>33.03</v>
      </c>
      <c r="C2963" s="3">
        <f t="shared" si="527"/>
        <v>6.25</v>
      </c>
      <c r="D2963" s="4">
        <f t="shared" si="519"/>
        <v>62.5</v>
      </c>
      <c r="E2963" s="4">
        <f t="shared" si="520"/>
        <v>544.54</v>
      </c>
      <c r="F2963">
        <f t="shared" si="522"/>
        <v>85666.191547666676</v>
      </c>
      <c r="H2963" s="3"/>
      <c r="J2963" s="3">
        <f t="shared" si="521"/>
        <v>564.54</v>
      </c>
      <c r="K2963" s="3">
        <f t="shared" si="523"/>
        <v>89638.333880999999</v>
      </c>
      <c r="M2963" s="3">
        <f t="shared" si="528"/>
        <v>3972.1423333333223</v>
      </c>
      <c r="N2963">
        <f t="shared" si="524"/>
        <v>3972.1423333333223</v>
      </c>
      <c r="O2963">
        <f t="shared" si="525"/>
        <v>0</v>
      </c>
    </row>
    <row r="2964" spans="1:15" x14ac:dyDescent="0.25">
      <c r="A2964" s="3">
        <v>28.04</v>
      </c>
      <c r="B2964" s="3">
        <f t="shared" si="526"/>
        <v>33.04</v>
      </c>
      <c r="C2964" s="3">
        <f t="shared" si="527"/>
        <v>6.25</v>
      </c>
      <c r="D2964" s="4">
        <f t="shared" si="519"/>
        <v>62.5</v>
      </c>
      <c r="E2964" s="4">
        <f t="shared" si="520"/>
        <v>544.72</v>
      </c>
      <c r="F2964">
        <f t="shared" si="522"/>
        <v>85749.454558666679</v>
      </c>
      <c r="H2964" s="3"/>
      <c r="J2964" s="3">
        <f t="shared" si="521"/>
        <v>564.72</v>
      </c>
      <c r="K2964" s="3">
        <f t="shared" si="523"/>
        <v>89725.89139199999</v>
      </c>
      <c r="M2964" s="3">
        <f t="shared" si="528"/>
        <v>3976.4368333333114</v>
      </c>
      <c r="N2964">
        <f t="shared" si="524"/>
        <v>3976.4368333333114</v>
      </c>
      <c r="O2964">
        <f t="shared" si="525"/>
        <v>0</v>
      </c>
    </row>
    <row r="2965" spans="1:15" x14ac:dyDescent="0.25">
      <c r="A2965" s="3">
        <v>28.05</v>
      </c>
      <c r="B2965" s="3">
        <f t="shared" si="526"/>
        <v>33.049999999999997</v>
      </c>
      <c r="C2965" s="3">
        <f t="shared" si="527"/>
        <v>6.25</v>
      </c>
      <c r="D2965" s="4">
        <f t="shared" si="519"/>
        <v>62.5</v>
      </c>
      <c r="E2965" s="4">
        <f t="shared" si="520"/>
        <v>544.9</v>
      </c>
      <c r="F2965">
        <f t="shared" si="522"/>
        <v>85832.772041666642</v>
      </c>
      <c r="H2965" s="3"/>
      <c r="J2965" s="3">
        <f t="shared" si="521"/>
        <v>564.90000000000009</v>
      </c>
      <c r="K2965" s="3">
        <f t="shared" si="523"/>
        <v>89813.505375000008</v>
      </c>
      <c r="M2965" s="3">
        <f t="shared" si="528"/>
        <v>3980.7333333333663</v>
      </c>
      <c r="N2965">
        <f t="shared" si="524"/>
        <v>3980.7333333333663</v>
      </c>
      <c r="O2965">
        <f t="shared" si="525"/>
        <v>0</v>
      </c>
    </row>
    <row r="2966" spans="1:15" x14ac:dyDescent="0.25">
      <c r="A2966" s="3">
        <v>28.06</v>
      </c>
      <c r="B2966" s="3">
        <f t="shared" si="526"/>
        <v>33.06</v>
      </c>
      <c r="C2966" s="3">
        <f t="shared" si="527"/>
        <v>6.25</v>
      </c>
      <c r="D2966" s="4">
        <f t="shared" si="519"/>
        <v>62.5</v>
      </c>
      <c r="E2966" s="4">
        <f t="shared" si="520"/>
        <v>545.08000000000004</v>
      </c>
      <c r="F2966">
        <f t="shared" si="522"/>
        <v>85916.144014666701</v>
      </c>
      <c r="H2966" s="3"/>
      <c r="J2966" s="3">
        <f t="shared" si="521"/>
        <v>565.07999999999993</v>
      </c>
      <c r="K2966" s="3">
        <f t="shared" si="523"/>
        <v>89901.175847999984</v>
      </c>
      <c r="M2966" s="3">
        <f t="shared" si="528"/>
        <v>3985.0318333332834</v>
      </c>
      <c r="N2966">
        <f t="shared" si="524"/>
        <v>3985.0318333332834</v>
      </c>
      <c r="O2966">
        <f t="shared" si="525"/>
        <v>0</v>
      </c>
    </row>
    <row r="2967" spans="1:15" x14ac:dyDescent="0.25">
      <c r="A2967" s="3">
        <v>28.07</v>
      </c>
      <c r="B2967" s="3">
        <f t="shared" si="526"/>
        <v>33.07</v>
      </c>
      <c r="C2967" s="3">
        <f t="shared" si="527"/>
        <v>6.25</v>
      </c>
      <c r="D2967" s="4">
        <f t="shared" si="519"/>
        <v>62.5</v>
      </c>
      <c r="E2967" s="4">
        <f t="shared" si="520"/>
        <v>545.26</v>
      </c>
      <c r="F2967">
        <f t="shared" si="522"/>
        <v>85999.570495666674</v>
      </c>
      <c r="H2967" s="3"/>
      <c r="J2967" s="3">
        <f t="shared" si="521"/>
        <v>565.26</v>
      </c>
      <c r="K2967" s="3">
        <f t="shared" si="523"/>
        <v>89988.902828999999</v>
      </c>
      <c r="M2967" s="3">
        <f t="shared" si="528"/>
        <v>3989.3323333333246</v>
      </c>
      <c r="N2967">
        <f t="shared" si="524"/>
        <v>3989.3323333333246</v>
      </c>
      <c r="O2967">
        <f t="shared" si="525"/>
        <v>0</v>
      </c>
    </row>
    <row r="2968" spans="1:15" x14ac:dyDescent="0.25">
      <c r="A2968" s="3">
        <v>28.08</v>
      </c>
      <c r="B2968" s="3">
        <f t="shared" si="526"/>
        <v>33.08</v>
      </c>
      <c r="C2968" s="3">
        <f t="shared" si="527"/>
        <v>6.25</v>
      </c>
      <c r="D2968" s="4">
        <f t="shared" si="519"/>
        <v>62.5</v>
      </c>
      <c r="E2968" s="4">
        <f t="shared" si="520"/>
        <v>545.43999999999994</v>
      </c>
      <c r="F2968">
        <f t="shared" si="522"/>
        <v>86083.05150266664</v>
      </c>
      <c r="H2968" s="3"/>
      <c r="J2968" s="3">
        <f t="shared" si="521"/>
        <v>565.43999999999994</v>
      </c>
      <c r="K2968" s="3">
        <f t="shared" si="523"/>
        <v>90076.686335999984</v>
      </c>
      <c r="M2968" s="3">
        <f t="shared" si="528"/>
        <v>3993.6348333333444</v>
      </c>
      <c r="N2968">
        <f t="shared" si="524"/>
        <v>3993.6348333333444</v>
      </c>
      <c r="O2968">
        <f t="shared" si="525"/>
        <v>0</v>
      </c>
    </row>
    <row r="2969" spans="1:15" x14ac:dyDescent="0.25">
      <c r="A2969" s="3">
        <v>28.09</v>
      </c>
      <c r="B2969" s="3">
        <f t="shared" si="526"/>
        <v>33.090000000000003</v>
      </c>
      <c r="C2969" s="3">
        <f t="shared" si="527"/>
        <v>6.25</v>
      </c>
      <c r="D2969" s="4">
        <f t="shared" si="519"/>
        <v>62.5</v>
      </c>
      <c r="E2969" s="4">
        <f t="shared" si="520"/>
        <v>545.62000000000012</v>
      </c>
      <c r="F2969">
        <f t="shared" si="522"/>
        <v>86166.587053666706</v>
      </c>
      <c r="H2969" s="3"/>
      <c r="J2969" s="3">
        <f t="shared" si="521"/>
        <v>565.62</v>
      </c>
      <c r="K2969" s="3">
        <f t="shared" si="523"/>
        <v>90164.526387000005</v>
      </c>
      <c r="M2969" s="3">
        <f t="shared" si="528"/>
        <v>3997.9393333332991</v>
      </c>
      <c r="N2969">
        <f t="shared" si="524"/>
        <v>3997.9393333332991</v>
      </c>
      <c r="O2969">
        <f t="shared" si="525"/>
        <v>0</v>
      </c>
    </row>
    <row r="2970" spans="1:15" x14ac:dyDescent="0.25">
      <c r="A2970" s="3">
        <v>28.1</v>
      </c>
      <c r="B2970" s="3">
        <f t="shared" si="526"/>
        <v>33.1</v>
      </c>
      <c r="C2970" s="3">
        <f t="shared" si="527"/>
        <v>6.25</v>
      </c>
      <c r="D2970" s="4">
        <f t="shared" si="519"/>
        <v>62.5</v>
      </c>
      <c r="E2970" s="4">
        <f t="shared" si="520"/>
        <v>545.80000000000007</v>
      </c>
      <c r="F2970">
        <f t="shared" si="522"/>
        <v>86250.177166666675</v>
      </c>
      <c r="H2970" s="3"/>
      <c r="J2970" s="3">
        <f t="shared" si="521"/>
        <v>565.79999999999995</v>
      </c>
      <c r="K2970" s="3">
        <f t="shared" si="523"/>
        <v>90252.42300000001</v>
      </c>
      <c r="M2970" s="3">
        <f t="shared" si="528"/>
        <v>4002.2458333333343</v>
      </c>
      <c r="N2970">
        <f t="shared" si="524"/>
        <v>4002.2458333333343</v>
      </c>
      <c r="O2970">
        <f t="shared" si="525"/>
        <v>0</v>
      </c>
    </row>
    <row r="2971" spans="1:15" x14ac:dyDescent="0.25">
      <c r="A2971" s="3">
        <v>28.11</v>
      </c>
      <c r="B2971" s="3">
        <f t="shared" si="526"/>
        <v>33.11</v>
      </c>
      <c r="C2971" s="3">
        <f t="shared" si="527"/>
        <v>6.25</v>
      </c>
      <c r="D2971" s="4">
        <f t="shared" si="519"/>
        <v>62.5</v>
      </c>
      <c r="E2971" s="4">
        <f t="shared" si="520"/>
        <v>545.98</v>
      </c>
      <c r="F2971">
        <f t="shared" si="522"/>
        <v>86333.82185966667</v>
      </c>
      <c r="H2971" s="3"/>
      <c r="J2971" s="3">
        <f t="shared" si="521"/>
        <v>565.98</v>
      </c>
      <c r="K2971" s="3">
        <f t="shared" si="523"/>
        <v>90340.376192999989</v>
      </c>
      <c r="M2971" s="3">
        <f t="shared" si="528"/>
        <v>4006.5543333333189</v>
      </c>
      <c r="N2971">
        <f t="shared" si="524"/>
        <v>4006.5543333333189</v>
      </c>
      <c r="O2971">
        <f t="shared" si="525"/>
        <v>0</v>
      </c>
    </row>
    <row r="2972" spans="1:15" x14ac:dyDescent="0.25">
      <c r="A2972" s="3">
        <v>28.12</v>
      </c>
      <c r="B2972" s="3">
        <f t="shared" si="526"/>
        <v>33.120000000000005</v>
      </c>
      <c r="C2972" s="3">
        <f t="shared" si="527"/>
        <v>6.25</v>
      </c>
      <c r="D2972" s="4">
        <f t="shared" si="519"/>
        <v>62.5</v>
      </c>
      <c r="E2972" s="4">
        <f t="shared" si="520"/>
        <v>546.16000000000008</v>
      </c>
      <c r="F2972">
        <f t="shared" si="522"/>
        <v>86417.521150666696</v>
      </c>
      <c r="H2972" s="3"/>
      <c r="J2972" s="3">
        <f t="shared" si="521"/>
        <v>566.16000000000008</v>
      </c>
      <c r="K2972" s="3">
        <f t="shared" si="523"/>
        <v>90428.385984000022</v>
      </c>
      <c r="M2972" s="3">
        <f t="shared" si="528"/>
        <v>4010.8648333333258</v>
      </c>
      <c r="N2972">
        <f t="shared" si="524"/>
        <v>4010.8648333333258</v>
      </c>
      <c r="O2972">
        <f t="shared" si="525"/>
        <v>0</v>
      </c>
    </row>
    <row r="2973" spans="1:15" x14ac:dyDescent="0.25">
      <c r="A2973" s="3">
        <v>28.13</v>
      </c>
      <c r="B2973" s="3">
        <f t="shared" si="526"/>
        <v>33.129999999999995</v>
      </c>
      <c r="C2973" s="3">
        <f t="shared" si="527"/>
        <v>6.25</v>
      </c>
      <c r="D2973" s="4">
        <f t="shared" si="519"/>
        <v>62.5</v>
      </c>
      <c r="E2973" s="4">
        <f t="shared" si="520"/>
        <v>546.33999999999992</v>
      </c>
      <c r="F2973">
        <f t="shared" si="522"/>
        <v>86501.275057666629</v>
      </c>
      <c r="H2973" s="3"/>
      <c r="J2973" s="3">
        <f t="shared" si="521"/>
        <v>566.33999999999992</v>
      </c>
      <c r="K2973" s="3">
        <f t="shared" si="523"/>
        <v>90516.45239099997</v>
      </c>
      <c r="M2973" s="3">
        <f t="shared" si="528"/>
        <v>4015.1773333333404</v>
      </c>
      <c r="N2973">
        <f t="shared" si="524"/>
        <v>4015.1773333333404</v>
      </c>
      <c r="O2973">
        <f t="shared" si="525"/>
        <v>0</v>
      </c>
    </row>
    <row r="2974" spans="1:15" x14ac:dyDescent="0.25">
      <c r="A2974" s="3">
        <v>28.14</v>
      </c>
      <c r="B2974" s="3">
        <f t="shared" si="526"/>
        <v>33.14</v>
      </c>
      <c r="C2974" s="3">
        <f t="shared" si="527"/>
        <v>6.25</v>
      </c>
      <c r="D2974" s="4">
        <f t="shared" si="519"/>
        <v>62.5</v>
      </c>
      <c r="E2974" s="4">
        <f t="shared" si="520"/>
        <v>546.52</v>
      </c>
      <c r="F2974">
        <f t="shared" si="522"/>
        <v>86585.083598666679</v>
      </c>
      <c r="H2974" s="3"/>
      <c r="J2974" s="3">
        <f t="shared" si="521"/>
        <v>566.52</v>
      </c>
      <c r="K2974" s="3">
        <f t="shared" si="523"/>
        <v>90604.575431999998</v>
      </c>
      <c r="M2974" s="3">
        <f t="shared" si="528"/>
        <v>4019.4918333333189</v>
      </c>
      <c r="N2974">
        <f t="shared" si="524"/>
        <v>4019.4918333333189</v>
      </c>
      <c r="O2974">
        <f t="shared" si="525"/>
        <v>0</v>
      </c>
    </row>
    <row r="2975" spans="1:15" x14ac:dyDescent="0.25">
      <c r="A2975" s="3">
        <v>28.15</v>
      </c>
      <c r="B2975" s="3">
        <f t="shared" si="526"/>
        <v>33.15</v>
      </c>
      <c r="C2975" s="3">
        <f t="shared" si="527"/>
        <v>6.25</v>
      </c>
      <c r="D2975" s="4">
        <f t="shared" si="519"/>
        <v>62.5</v>
      </c>
      <c r="E2975" s="4">
        <f t="shared" si="520"/>
        <v>546.69999999999993</v>
      </c>
      <c r="F2975">
        <f t="shared" si="522"/>
        <v>86668.946791666662</v>
      </c>
      <c r="H2975" s="3"/>
      <c r="J2975" s="3">
        <f t="shared" si="521"/>
        <v>566.70000000000005</v>
      </c>
      <c r="K2975" s="3">
        <f t="shared" si="523"/>
        <v>90692.755125000011</v>
      </c>
      <c r="M2975" s="3">
        <f t="shared" si="528"/>
        <v>4023.8083333333489</v>
      </c>
      <c r="N2975">
        <f t="shared" si="524"/>
        <v>4023.8083333333489</v>
      </c>
      <c r="O2975">
        <f t="shared" si="525"/>
        <v>0</v>
      </c>
    </row>
    <row r="2976" spans="1:15" x14ac:dyDescent="0.25">
      <c r="A2976" s="3">
        <v>28.16</v>
      </c>
      <c r="B2976" s="3">
        <f t="shared" si="526"/>
        <v>33.159999999999997</v>
      </c>
      <c r="C2976" s="3">
        <f t="shared" si="527"/>
        <v>6.25</v>
      </c>
      <c r="D2976" s="4">
        <f t="shared" si="519"/>
        <v>62.5</v>
      </c>
      <c r="E2976" s="4">
        <f t="shared" si="520"/>
        <v>546.87999999999988</v>
      </c>
      <c r="F2976">
        <f t="shared" si="522"/>
        <v>86752.864654666628</v>
      </c>
      <c r="H2976" s="3"/>
      <c r="J2976" s="3">
        <f t="shared" si="521"/>
        <v>566.88</v>
      </c>
      <c r="K2976" s="3">
        <f t="shared" si="523"/>
        <v>90780.991488</v>
      </c>
      <c r="M2976" s="3">
        <f t="shared" si="528"/>
        <v>4028.1268333333719</v>
      </c>
      <c r="N2976">
        <f t="shared" si="524"/>
        <v>4028.1268333333719</v>
      </c>
      <c r="O2976">
        <f t="shared" si="525"/>
        <v>0</v>
      </c>
    </row>
    <row r="2977" spans="1:15" x14ac:dyDescent="0.25">
      <c r="A2977" s="3">
        <v>28.17</v>
      </c>
      <c r="B2977" s="3">
        <f t="shared" si="526"/>
        <v>33.17</v>
      </c>
      <c r="C2977" s="3">
        <f t="shared" si="527"/>
        <v>6.25</v>
      </c>
      <c r="D2977" s="4">
        <f t="shared" ref="D2977:D3040" si="529">MAX(10*C2977,$G$13*C2977+$G$9-2*$G$11*(1+$G$12)^0.5)</f>
        <v>62.5</v>
      </c>
      <c r="E2977" s="4">
        <f t="shared" ref="E2977:E3040" si="530">MAX(10*B2977,$G$13*B2977+$G$9-2*$G$11*(1+$G$12)^0.5)</f>
        <v>547.06000000000006</v>
      </c>
      <c r="F2977">
        <f t="shared" si="522"/>
        <v>86836.83720566667</v>
      </c>
      <c r="H2977" s="3"/>
      <c r="J2977" s="3">
        <f t="shared" ref="J2977:J3040" si="531">$G$13*A2977+2*$G$11*(1+$G$12)^0.5</f>
        <v>567.06000000000006</v>
      </c>
      <c r="K2977" s="3">
        <f t="shared" si="523"/>
        <v>90869.284539000029</v>
      </c>
      <c r="M2977" s="3">
        <f t="shared" si="528"/>
        <v>4032.447333333359</v>
      </c>
      <c r="N2977">
        <f t="shared" si="524"/>
        <v>4032.447333333359</v>
      </c>
      <c r="O2977">
        <f t="shared" si="525"/>
        <v>0</v>
      </c>
    </row>
    <row r="2978" spans="1:15" x14ac:dyDescent="0.25">
      <c r="A2978" s="3">
        <v>28.18</v>
      </c>
      <c r="B2978" s="3">
        <f t="shared" si="526"/>
        <v>33.18</v>
      </c>
      <c r="C2978" s="3">
        <f t="shared" si="527"/>
        <v>6.25</v>
      </c>
      <c r="D2978" s="4">
        <f t="shared" si="529"/>
        <v>62.5</v>
      </c>
      <c r="E2978" s="4">
        <f t="shared" si="530"/>
        <v>547.24</v>
      </c>
      <c r="F2978">
        <f t="shared" ref="F2978:F3041" si="532">$I$158*C2978*(0.5*C2978+B2978-C2978)  +  (D2978-$I$158)*0.5*C2978*(C2978/3+B2978-C2978)  +  D2978*(B2978-C2978)*0.5*(B2978-C2978)  +  (E2978-D2978)*0.5*(B2978-C2978)*(B2978-C2978)/3</f>
        <v>86920.864462666679</v>
      </c>
      <c r="H2978" s="3"/>
      <c r="J2978" s="3">
        <f t="shared" si="531"/>
        <v>567.24</v>
      </c>
      <c r="K2978" s="3">
        <f t="shared" ref="K2978:K3041" si="533">$K$158*A2978*0.5*A2978  +  (J2978-$K$158)*0.5*A2978*A2978/3</f>
        <v>90957.634296000004</v>
      </c>
      <c r="M2978" s="3">
        <f t="shared" si="528"/>
        <v>4036.7698333333246</v>
      </c>
      <c r="N2978">
        <f t="shared" ref="N2978:N3041" si="534">ABS(M2978)</f>
        <v>4036.7698333333246</v>
      </c>
      <c r="O2978">
        <f t="shared" ref="O2978:O3041" si="535">IF(N2978=$N$3162,A2978,0)</f>
        <v>0</v>
      </c>
    </row>
    <row r="2979" spans="1:15" x14ac:dyDescent="0.25">
      <c r="A2979" s="3">
        <v>28.19</v>
      </c>
      <c r="B2979" s="3">
        <f t="shared" ref="B2979:B3042" si="536">$B$158+A2979</f>
        <v>33.19</v>
      </c>
      <c r="C2979" s="3">
        <f t="shared" ref="C2979:C3042" si="537">IF($F$158&gt;B2979,B2979,$F$158)</f>
        <v>6.25</v>
      </c>
      <c r="D2979" s="4">
        <f t="shared" si="529"/>
        <v>62.5</v>
      </c>
      <c r="E2979" s="4">
        <f t="shared" si="530"/>
        <v>547.41999999999996</v>
      </c>
      <c r="F2979">
        <f t="shared" si="532"/>
        <v>87004.94644366666</v>
      </c>
      <c r="H2979" s="3"/>
      <c r="J2979" s="3">
        <f t="shared" si="531"/>
        <v>567.42000000000007</v>
      </c>
      <c r="K2979" s="3">
        <f t="shared" si="533"/>
        <v>91046.040777000017</v>
      </c>
      <c r="M2979" s="3">
        <f t="shared" ref="M2979:M3042" si="538">K2979-F2979</f>
        <v>4041.0943333333562</v>
      </c>
      <c r="N2979">
        <f t="shared" si="534"/>
        <v>4041.0943333333562</v>
      </c>
      <c r="O2979">
        <f t="shared" si="535"/>
        <v>0</v>
      </c>
    </row>
    <row r="2980" spans="1:15" x14ac:dyDescent="0.25">
      <c r="A2980" s="3">
        <v>28.2</v>
      </c>
      <c r="B2980" s="3">
        <f t="shared" si="536"/>
        <v>33.200000000000003</v>
      </c>
      <c r="C2980" s="3">
        <f t="shared" si="537"/>
        <v>6.25</v>
      </c>
      <c r="D2980" s="4">
        <f t="shared" si="529"/>
        <v>62.5</v>
      </c>
      <c r="E2980" s="4">
        <f t="shared" si="530"/>
        <v>547.6</v>
      </c>
      <c r="F2980">
        <f t="shared" si="532"/>
        <v>87089.083166666693</v>
      </c>
      <c r="H2980" s="3"/>
      <c r="J2980" s="3">
        <f t="shared" si="531"/>
        <v>567.59999999999991</v>
      </c>
      <c r="K2980" s="3">
        <f t="shared" si="533"/>
        <v>91134.503999999986</v>
      </c>
      <c r="M2980" s="3">
        <f t="shared" si="538"/>
        <v>4045.4208333332936</v>
      </c>
      <c r="N2980">
        <f t="shared" si="534"/>
        <v>4045.4208333332936</v>
      </c>
      <c r="O2980">
        <f t="shared" si="535"/>
        <v>0</v>
      </c>
    </row>
    <row r="2981" spans="1:15" x14ac:dyDescent="0.25">
      <c r="A2981" s="3">
        <v>28.21</v>
      </c>
      <c r="B2981" s="3">
        <f t="shared" si="536"/>
        <v>33.21</v>
      </c>
      <c r="C2981" s="3">
        <f t="shared" si="537"/>
        <v>6.25</v>
      </c>
      <c r="D2981" s="4">
        <f t="shared" si="529"/>
        <v>62.5</v>
      </c>
      <c r="E2981" s="4">
        <f t="shared" si="530"/>
        <v>547.78</v>
      </c>
      <c r="F2981">
        <f t="shared" si="532"/>
        <v>87173.274649666666</v>
      </c>
      <c r="H2981" s="3"/>
      <c r="J2981" s="3">
        <f t="shared" si="531"/>
        <v>567.78</v>
      </c>
      <c r="K2981" s="3">
        <f t="shared" si="533"/>
        <v>91223.023983000006</v>
      </c>
      <c r="M2981" s="3">
        <f t="shared" si="538"/>
        <v>4049.7493333333405</v>
      </c>
      <c r="N2981">
        <f t="shared" si="534"/>
        <v>4049.7493333333405</v>
      </c>
      <c r="O2981">
        <f t="shared" si="535"/>
        <v>0</v>
      </c>
    </row>
    <row r="2982" spans="1:15" x14ac:dyDescent="0.25">
      <c r="A2982" s="3">
        <v>28.22</v>
      </c>
      <c r="B2982" s="3">
        <f t="shared" si="536"/>
        <v>33.22</v>
      </c>
      <c r="C2982" s="3">
        <f t="shared" si="537"/>
        <v>6.25</v>
      </c>
      <c r="D2982" s="4">
        <f t="shared" si="529"/>
        <v>62.5</v>
      </c>
      <c r="E2982" s="4">
        <f t="shared" si="530"/>
        <v>547.96</v>
      </c>
      <c r="F2982">
        <f t="shared" si="532"/>
        <v>87257.520910666673</v>
      </c>
      <c r="H2982" s="3"/>
      <c r="J2982" s="3">
        <f t="shared" si="531"/>
        <v>567.96</v>
      </c>
      <c r="K2982" s="3">
        <f t="shared" si="533"/>
        <v>91311.600743999996</v>
      </c>
      <c r="M2982" s="3">
        <f t="shared" si="538"/>
        <v>4054.0798333333223</v>
      </c>
      <c r="N2982">
        <f t="shared" si="534"/>
        <v>4054.0798333333223</v>
      </c>
      <c r="O2982">
        <f t="shared" si="535"/>
        <v>0</v>
      </c>
    </row>
    <row r="2983" spans="1:15" x14ac:dyDescent="0.25">
      <c r="A2983" s="3">
        <v>28.23</v>
      </c>
      <c r="B2983" s="3">
        <f t="shared" si="536"/>
        <v>33.230000000000004</v>
      </c>
      <c r="C2983" s="3">
        <f t="shared" si="537"/>
        <v>6.25</v>
      </c>
      <c r="D2983" s="4">
        <f t="shared" si="529"/>
        <v>62.5</v>
      </c>
      <c r="E2983" s="4">
        <f t="shared" si="530"/>
        <v>548.1400000000001</v>
      </c>
      <c r="F2983">
        <f t="shared" si="532"/>
        <v>87341.821967666707</v>
      </c>
      <c r="H2983" s="3"/>
      <c r="J2983" s="3">
        <f t="shared" si="531"/>
        <v>568.14</v>
      </c>
      <c r="K2983" s="3">
        <f t="shared" si="533"/>
        <v>91400.23430099999</v>
      </c>
      <c r="M2983" s="3">
        <f t="shared" si="538"/>
        <v>4058.4123333332827</v>
      </c>
      <c r="N2983">
        <f t="shared" si="534"/>
        <v>4058.4123333332827</v>
      </c>
      <c r="O2983">
        <f t="shared" si="535"/>
        <v>0</v>
      </c>
    </row>
    <row r="2984" spans="1:15" x14ac:dyDescent="0.25">
      <c r="A2984" s="3">
        <v>28.24</v>
      </c>
      <c r="B2984" s="3">
        <f t="shared" si="536"/>
        <v>33.239999999999995</v>
      </c>
      <c r="C2984" s="3">
        <f t="shared" si="537"/>
        <v>6.25</v>
      </c>
      <c r="D2984" s="4">
        <f t="shared" si="529"/>
        <v>62.5</v>
      </c>
      <c r="E2984" s="4">
        <f t="shared" si="530"/>
        <v>548.31999999999994</v>
      </c>
      <c r="F2984">
        <f t="shared" si="532"/>
        <v>87426.177838666626</v>
      </c>
      <c r="H2984" s="3"/>
      <c r="J2984" s="3">
        <f t="shared" si="531"/>
        <v>568.31999999999994</v>
      </c>
      <c r="K2984" s="3">
        <f t="shared" si="533"/>
        <v>91488.924671999994</v>
      </c>
      <c r="M2984" s="3">
        <f t="shared" si="538"/>
        <v>4062.7468333333672</v>
      </c>
      <c r="N2984">
        <f t="shared" si="534"/>
        <v>4062.7468333333672</v>
      </c>
      <c r="O2984">
        <f t="shared" si="535"/>
        <v>0</v>
      </c>
    </row>
    <row r="2985" spans="1:15" x14ac:dyDescent="0.25">
      <c r="A2985" s="3">
        <v>28.25</v>
      </c>
      <c r="B2985" s="3">
        <f t="shared" si="536"/>
        <v>33.25</v>
      </c>
      <c r="C2985" s="3">
        <f t="shared" si="537"/>
        <v>6.25</v>
      </c>
      <c r="D2985" s="4">
        <f t="shared" si="529"/>
        <v>62.5</v>
      </c>
      <c r="E2985" s="4">
        <f t="shared" si="530"/>
        <v>548.5</v>
      </c>
      <c r="F2985">
        <f t="shared" si="532"/>
        <v>87510.588541666672</v>
      </c>
      <c r="H2985" s="3"/>
      <c r="J2985" s="3">
        <f t="shared" si="531"/>
        <v>568.5</v>
      </c>
      <c r="K2985" s="3">
        <f t="shared" si="533"/>
        <v>91577.671875</v>
      </c>
      <c r="M2985" s="3">
        <f t="shared" si="538"/>
        <v>4067.0833333333285</v>
      </c>
      <c r="N2985">
        <f t="shared" si="534"/>
        <v>4067.0833333333285</v>
      </c>
      <c r="O2985">
        <f t="shared" si="535"/>
        <v>0</v>
      </c>
    </row>
    <row r="2986" spans="1:15" x14ac:dyDescent="0.25">
      <c r="A2986" s="3">
        <v>28.26</v>
      </c>
      <c r="B2986" s="3">
        <f t="shared" si="536"/>
        <v>33.260000000000005</v>
      </c>
      <c r="C2986" s="3">
        <f t="shared" si="537"/>
        <v>6.25</v>
      </c>
      <c r="D2986" s="4">
        <f t="shared" si="529"/>
        <v>62.5</v>
      </c>
      <c r="E2986" s="4">
        <f t="shared" si="530"/>
        <v>548.68000000000006</v>
      </c>
      <c r="F2986">
        <f t="shared" si="532"/>
        <v>87595.054094666702</v>
      </c>
      <c r="H2986" s="3"/>
      <c r="J2986" s="3">
        <f t="shared" si="531"/>
        <v>568.68000000000006</v>
      </c>
      <c r="K2986" s="3">
        <f t="shared" si="533"/>
        <v>91666.475928000014</v>
      </c>
      <c r="M2986" s="3">
        <f t="shared" si="538"/>
        <v>4071.421833333312</v>
      </c>
      <c r="N2986">
        <f t="shared" si="534"/>
        <v>4071.421833333312</v>
      </c>
      <c r="O2986">
        <f t="shared" si="535"/>
        <v>0</v>
      </c>
    </row>
    <row r="2987" spans="1:15" x14ac:dyDescent="0.25">
      <c r="A2987" s="3">
        <v>28.27</v>
      </c>
      <c r="B2987" s="3">
        <f t="shared" si="536"/>
        <v>33.269999999999996</v>
      </c>
      <c r="C2987" s="3">
        <f t="shared" si="537"/>
        <v>6.25</v>
      </c>
      <c r="D2987" s="4">
        <f t="shared" si="529"/>
        <v>62.5</v>
      </c>
      <c r="E2987" s="4">
        <f t="shared" si="530"/>
        <v>548.8599999999999</v>
      </c>
      <c r="F2987">
        <f t="shared" si="532"/>
        <v>87679.574515666638</v>
      </c>
      <c r="H2987" s="3"/>
      <c r="J2987" s="3">
        <f t="shared" si="531"/>
        <v>568.86</v>
      </c>
      <c r="K2987" s="3">
        <f t="shared" si="533"/>
        <v>91755.336848999999</v>
      </c>
      <c r="M2987" s="3">
        <f t="shared" si="538"/>
        <v>4075.7623333333613</v>
      </c>
      <c r="N2987">
        <f t="shared" si="534"/>
        <v>4075.7623333333613</v>
      </c>
      <c r="O2987">
        <f t="shared" si="535"/>
        <v>0</v>
      </c>
    </row>
    <row r="2988" spans="1:15" x14ac:dyDescent="0.25">
      <c r="A2988" s="3">
        <v>28.28</v>
      </c>
      <c r="B2988" s="3">
        <f t="shared" si="536"/>
        <v>33.28</v>
      </c>
      <c r="C2988" s="3">
        <f t="shared" si="537"/>
        <v>6.25</v>
      </c>
      <c r="D2988" s="4">
        <f t="shared" si="529"/>
        <v>62.5</v>
      </c>
      <c r="E2988" s="4">
        <f t="shared" si="530"/>
        <v>549.04</v>
      </c>
      <c r="F2988">
        <f t="shared" si="532"/>
        <v>87764.149822666659</v>
      </c>
      <c r="H2988" s="3"/>
      <c r="J2988" s="3">
        <f t="shared" si="531"/>
        <v>569.04</v>
      </c>
      <c r="K2988" s="3">
        <f t="shared" si="533"/>
        <v>91844.254656000019</v>
      </c>
      <c r="M2988" s="3">
        <f t="shared" si="538"/>
        <v>4080.1048333333601</v>
      </c>
      <c r="N2988">
        <f t="shared" si="534"/>
        <v>4080.1048333333601</v>
      </c>
      <c r="O2988">
        <f t="shared" si="535"/>
        <v>0</v>
      </c>
    </row>
    <row r="2989" spans="1:15" x14ac:dyDescent="0.25">
      <c r="A2989" s="3">
        <v>28.29</v>
      </c>
      <c r="B2989" s="3">
        <f t="shared" si="536"/>
        <v>33.29</v>
      </c>
      <c r="C2989" s="3">
        <f t="shared" si="537"/>
        <v>6.25</v>
      </c>
      <c r="D2989" s="4">
        <f t="shared" si="529"/>
        <v>62.5</v>
      </c>
      <c r="E2989" s="4">
        <f t="shared" si="530"/>
        <v>549.22</v>
      </c>
      <c r="F2989">
        <f t="shared" si="532"/>
        <v>87848.78003366667</v>
      </c>
      <c r="H2989" s="3"/>
      <c r="J2989" s="3">
        <f t="shared" si="531"/>
        <v>569.22</v>
      </c>
      <c r="K2989" s="3">
        <f t="shared" si="533"/>
        <v>91933.229367000007</v>
      </c>
      <c r="M2989" s="3">
        <f t="shared" si="538"/>
        <v>4084.4493333333376</v>
      </c>
      <c r="N2989">
        <f t="shared" si="534"/>
        <v>4084.4493333333376</v>
      </c>
      <c r="O2989">
        <f t="shared" si="535"/>
        <v>0</v>
      </c>
    </row>
    <row r="2990" spans="1:15" x14ac:dyDescent="0.25">
      <c r="A2990" s="3">
        <v>28.3</v>
      </c>
      <c r="B2990" s="3">
        <f t="shared" si="536"/>
        <v>33.299999999999997</v>
      </c>
      <c r="C2990" s="3">
        <f t="shared" si="537"/>
        <v>6.25</v>
      </c>
      <c r="D2990" s="4">
        <f t="shared" si="529"/>
        <v>62.5</v>
      </c>
      <c r="E2990" s="4">
        <f t="shared" si="530"/>
        <v>549.4</v>
      </c>
      <c r="F2990">
        <f t="shared" si="532"/>
        <v>87933.465166666647</v>
      </c>
      <c r="H2990" s="3"/>
      <c r="J2990" s="3">
        <f t="shared" si="531"/>
        <v>569.40000000000009</v>
      </c>
      <c r="K2990" s="3">
        <f t="shared" si="533"/>
        <v>92022.261000000013</v>
      </c>
      <c r="M2990" s="3">
        <f t="shared" si="538"/>
        <v>4088.7958333333663</v>
      </c>
      <c r="N2990">
        <f t="shared" si="534"/>
        <v>4088.7958333333663</v>
      </c>
      <c r="O2990">
        <f t="shared" si="535"/>
        <v>0</v>
      </c>
    </row>
    <row r="2991" spans="1:15" x14ac:dyDescent="0.25">
      <c r="A2991" s="3">
        <v>28.31</v>
      </c>
      <c r="B2991" s="3">
        <f t="shared" si="536"/>
        <v>33.31</v>
      </c>
      <c r="C2991" s="3">
        <f t="shared" si="537"/>
        <v>6.25</v>
      </c>
      <c r="D2991" s="4">
        <f t="shared" si="529"/>
        <v>62.5</v>
      </c>
      <c r="E2991" s="4">
        <f t="shared" si="530"/>
        <v>549.58000000000004</v>
      </c>
      <c r="F2991">
        <f t="shared" si="532"/>
        <v>88018.205239666684</v>
      </c>
      <c r="H2991" s="3"/>
      <c r="J2991" s="3">
        <f t="shared" si="531"/>
        <v>569.57999999999993</v>
      </c>
      <c r="K2991" s="3">
        <f t="shared" si="533"/>
        <v>92111.349572999985</v>
      </c>
      <c r="M2991" s="3">
        <f t="shared" si="538"/>
        <v>4093.1443333333009</v>
      </c>
      <c r="N2991">
        <f t="shared" si="534"/>
        <v>4093.1443333333009</v>
      </c>
      <c r="O2991">
        <f t="shared" si="535"/>
        <v>0</v>
      </c>
    </row>
    <row r="2992" spans="1:15" x14ac:dyDescent="0.25">
      <c r="A2992" s="3">
        <v>28.32</v>
      </c>
      <c r="B2992" s="3">
        <f t="shared" si="536"/>
        <v>33.32</v>
      </c>
      <c r="C2992" s="3">
        <f t="shared" si="537"/>
        <v>6.25</v>
      </c>
      <c r="D2992" s="4">
        <f t="shared" si="529"/>
        <v>62.5</v>
      </c>
      <c r="E2992" s="4">
        <f t="shared" si="530"/>
        <v>549.76</v>
      </c>
      <c r="F2992">
        <f t="shared" si="532"/>
        <v>88103.000270666671</v>
      </c>
      <c r="H2992" s="3"/>
      <c r="J2992" s="3">
        <f t="shared" si="531"/>
        <v>569.76</v>
      </c>
      <c r="K2992" s="3">
        <f t="shared" si="533"/>
        <v>92200.495104000001</v>
      </c>
      <c r="M2992" s="3">
        <f t="shared" si="538"/>
        <v>4097.4948333333305</v>
      </c>
      <c r="N2992">
        <f t="shared" si="534"/>
        <v>4097.4948333333305</v>
      </c>
      <c r="O2992">
        <f t="shared" si="535"/>
        <v>0</v>
      </c>
    </row>
    <row r="2993" spans="1:15" x14ac:dyDescent="0.25">
      <c r="A2993" s="3">
        <v>28.33</v>
      </c>
      <c r="B2993" s="3">
        <f t="shared" si="536"/>
        <v>33.33</v>
      </c>
      <c r="C2993" s="3">
        <f t="shared" si="537"/>
        <v>6.25</v>
      </c>
      <c r="D2993" s="4">
        <f t="shared" si="529"/>
        <v>62.5</v>
      </c>
      <c r="E2993" s="4">
        <f t="shared" si="530"/>
        <v>549.93999999999994</v>
      </c>
      <c r="F2993">
        <f t="shared" si="532"/>
        <v>88187.850277666643</v>
      </c>
      <c r="H2993" s="3"/>
      <c r="J2993" s="3">
        <f t="shared" si="531"/>
        <v>569.93999999999994</v>
      </c>
      <c r="K2993" s="3">
        <f t="shared" si="533"/>
        <v>92289.697610999981</v>
      </c>
      <c r="M2993" s="3">
        <f t="shared" si="538"/>
        <v>4101.8473333333386</v>
      </c>
      <c r="N2993">
        <f t="shared" si="534"/>
        <v>4101.8473333333386</v>
      </c>
      <c r="O2993">
        <f t="shared" si="535"/>
        <v>0</v>
      </c>
    </row>
    <row r="2994" spans="1:15" x14ac:dyDescent="0.25">
      <c r="A2994" s="3">
        <v>28.34</v>
      </c>
      <c r="B2994" s="3">
        <f t="shared" si="536"/>
        <v>33.340000000000003</v>
      </c>
      <c r="C2994" s="3">
        <f t="shared" si="537"/>
        <v>6.25</v>
      </c>
      <c r="D2994" s="4">
        <f t="shared" si="529"/>
        <v>62.5</v>
      </c>
      <c r="E2994" s="4">
        <f t="shared" si="530"/>
        <v>550.12000000000012</v>
      </c>
      <c r="F2994">
        <f t="shared" si="532"/>
        <v>88272.755278666707</v>
      </c>
      <c r="H2994" s="3"/>
      <c r="J2994" s="3">
        <f t="shared" si="531"/>
        <v>570.12</v>
      </c>
      <c r="K2994" s="3">
        <f t="shared" si="533"/>
        <v>92378.957112000018</v>
      </c>
      <c r="M2994" s="3">
        <f t="shared" si="538"/>
        <v>4106.2018333333108</v>
      </c>
      <c r="N2994">
        <f t="shared" si="534"/>
        <v>4106.2018333333108</v>
      </c>
      <c r="O2994">
        <f t="shared" si="535"/>
        <v>0</v>
      </c>
    </row>
    <row r="2995" spans="1:15" x14ac:dyDescent="0.25">
      <c r="A2995" s="3">
        <v>28.35</v>
      </c>
      <c r="B2995" s="3">
        <f t="shared" si="536"/>
        <v>33.35</v>
      </c>
      <c r="C2995" s="3">
        <f t="shared" si="537"/>
        <v>6.25</v>
      </c>
      <c r="D2995" s="4">
        <f t="shared" si="529"/>
        <v>62.5</v>
      </c>
      <c r="E2995" s="4">
        <f t="shared" si="530"/>
        <v>550.30000000000007</v>
      </c>
      <c r="F2995">
        <f t="shared" si="532"/>
        <v>88357.715291666682</v>
      </c>
      <c r="H2995" s="3"/>
      <c r="J2995" s="3">
        <f t="shared" si="531"/>
        <v>570.29999999999995</v>
      </c>
      <c r="K2995" s="3">
        <f t="shared" si="533"/>
        <v>92468.273625000002</v>
      </c>
      <c r="M2995" s="3">
        <f t="shared" si="538"/>
        <v>4110.5583333333198</v>
      </c>
      <c r="N2995">
        <f t="shared" si="534"/>
        <v>4110.5583333333198</v>
      </c>
      <c r="O2995">
        <f t="shared" si="535"/>
        <v>0</v>
      </c>
    </row>
    <row r="2996" spans="1:15" x14ac:dyDescent="0.25">
      <c r="A2996" s="3">
        <v>28.36</v>
      </c>
      <c r="B2996" s="3">
        <f t="shared" si="536"/>
        <v>33.36</v>
      </c>
      <c r="C2996" s="3">
        <f t="shared" si="537"/>
        <v>6.25</v>
      </c>
      <c r="D2996" s="4">
        <f t="shared" si="529"/>
        <v>62.5</v>
      </c>
      <c r="E2996" s="4">
        <f t="shared" si="530"/>
        <v>550.48</v>
      </c>
      <c r="F2996">
        <f t="shared" si="532"/>
        <v>88442.730334666674</v>
      </c>
      <c r="H2996" s="3"/>
      <c r="J2996" s="3">
        <f t="shared" si="531"/>
        <v>570.48</v>
      </c>
      <c r="K2996" s="3">
        <f t="shared" si="533"/>
        <v>92557.647167999981</v>
      </c>
      <c r="M2996" s="3">
        <f t="shared" si="538"/>
        <v>4114.9168333333073</v>
      </c>
      <c r="N2996">
        <f t="shared" si="534"/>
        <v>4114.9168333333073</v>
      </c>
      <c r="O2996">
        <f t="shared" si="535"/>
        <v>0</v>
      </c>
    </row>
    <row r="2997" spans="1:15" x14ac:dyDescent="0.25">
      <c r="A2997" s="3">
        <v>28.37</v>
      </c>
      <c r="B2997" s="3">
        <f t="shared" si="536"/>
        <v>33.370000000000005</v>
      </c>
      <c r="C2997" s="3">
        <f t="shared" si="537"/>
        <v>6.25</v>
      </c>
      <c r="D2997" s="4">
        <f t="shared" si="529"/>
        <v>62.5</v>
      </c>
      <c r="E2997" s="4">
        <f t="shared" si="530"/>
        <v>550.66000000000008</v>
      </c>
      <c r="F2997">
        <f t="shared" si="532"/>
        <v>88527.800425666705</v>
      </c>
      <c r="H2997" s="3"/>
      <c r="J2997" s="3">
        <f t="shared" si="531"/>
        <v>570.66000000000008</v>
      </c>
      <c r="K2997" s="3">
        <f t="shared" si="533"/>
        <v>92647.077759000036</v>
      </c>
      <c r="M2997" s="3">
        <f t="shared" si="538"/>
        <v>4119.2773333333316</v>
      </c>
      <c r="N2997">
        <f t="shared" si="534"/>
        <v>4119.2773333333316</v>
      </c>
      <c r="O2997">
        <f t="shared" si="535"/>
        <v>0</v>
      </c>
    </row>
    <row r="2998" spans="1:15" x14ac:dyDescent="0.25">
      <c r="A2998" s="3">
        <v>28.38</v>
      </c>
      <c r="B2998" s="3">
        <f t="shared" si="536"/>
        <v>33.379999999999995</v>
      </c>
      <c r="C2998" s="3">
        <f t="shared" si="537"/>
        <v>6.25</v>
      </c>
      <c r="D2998" s="4">
        <f t="shared" si="529"/>
        <v>62.5</v>
      </c>
      <c r="E2998" s="4">
        <f t="shared" si="530"/>
        <v>550.83999999999992</v>
      </c>
      <c r="F2998">
        <f t="shared" si="532"/>
        <v>88612.925582666634</v>
      </c>
      <c r="H2998" s="3"/>
      <c r="J2998" s="3">
        <f t="shared" si="531"/>
        <v>570.83999999999992</v>
      </c>
      <c r="K2998" s="3">
        <f t="shared" si="533"/>
        <v>92736.565415999998</v>
      </c>
      <c r="M2998" s="3">
        <f t="shared" si="538"/>
        <v>4123.6398333333636</v>
      </c>
      <c r="N2998">
        <f t="shared" si="534"/>
        <v>4123.6398333333636</v>
      </c>
      <c r="O2998">
        <f t="shared" si="535"/>
        <v>0</v>
      </c>
    </row>
    <row r="2999" spans="1:15" x14ac:dyDescent="0.25">
      <c r="A2999" s="3">
        <v>28.39</v>
      </c>
      <c r="B2999" s="3">
        <f t="shared" si="536"/>
        <v>33.39</v>
      </c>
      <c r="C2999" s="3">
        <f t="shared" si="537"/>
        <v>6.25</v>
      </c>
      <c r="D2999" s="4">
        <f t="shared" si="529"/>
        <v>62.5</v>
      </c>
      <c r="E2999" s="4">
        <f t="shared" si="530"/>
        <v>551.02</v>
      </c>
      <c r="F2999">
        <f t="shared" si="532"/>
        <v>88698.105823666672</v>
      </c>
      <c r="H2999" s="3"/>
      <c r="J2999" s="3">
        <f t="shared" si="531"/>
        <v>571.02</v>
      </c>
      <c r="K2999" s="3">
        <f t="shared" si="533"/>
        <v>92826.110157000003</v>
      </c>
      <c r="M2999" s="3">
        <f t="shared" si="538"/>
        <v>4128.0043333333306</v>
      </c>
      <c r="N2999">
        <f t="shared" si="534"/>
        <v>4128.0043333333306</v>
      </c>
      <c r="O2999">
        <f t="shared" si="535"/>
        <v>0</v>
      </c>
    </row>
    <row r="3000" spans="1:15" x14ac:dyDescent="0.25">
      <c r="A3000" s="3">
        <v>28.4</v>
      </c>
      <c r="B3000" s="3">
        <f t="shared" si="536"/>
        <v>33.4</v>
      </c>
      <c r="C3000" s="3">
        <f t="shared" si="537"/>
        <v>6.25</v>
      </c>
      <c r="D3000" s="4">
        <f t="shared" si="529"/>
        <v>62.5</v>
      </c>
      <c r="E3000" s="4">
        <f t="shared" si="530"/>
        <v>551.19999999999993</v>
      </c>
      <c r="F3000">
        <f t="shared" si="532"/>
        <v>88783.341166666651</v>
      </c>
      <c r="H3000" s="3"/>
      <c r="J3000" s="3">
        <f t="shared" si="531"/>
        <v>571.20000000000005</v>
      </c>
      <c r="K3000" s="3">
        <f t="shared" si="533"/>
        <v>92915.712</v>
      </c>
      <c r="M3000" s="3">
        <f t="shared" si="538"/>
        <v>4132.3708333333489</v>
      </c>
      <c r="N3000">
        <f t="shared" si="534"/>
        <v>4132.3708333333489</v>
      </c>
      <c r="O3000">
        <f t="shared" si="535"/>
        <v>0</v>
      </c>
    </row>
    <row r="3001" spans="1:15" x14ac:dyDescent="0.25">
      <c r="A3001" s="3">
        <v>28.41</v>
      </c>
      <c r="B3001" s="3">
        <f t="shared" si="536"/>
        <v>33.409999999999997</v>
      </c>
      <c r="C3001" s="3">
        <f t="shared" si="537"/>
        <v>6.25</v>
      </c>
      <c r="D3001" s="4">
        <f t="shared" si="529"/>
        <v>62.5</v>
      </c>
      <c r="E3001" s="4">
        <f t="shared" si="530"/>
        <v>551.37999999999988</v>
      </c>
      <c r="F3001">
        <f t="shared" si="532"/>
        <v>88868.631629666634</v>
      </c>
      <c r="H3001" s="3"/>
      <c r="J3001" s="3">
        <f t="shared" si="531"/>
        <v>571.38</v>
      </c>
      <c r="K3001" s="3">
        <f t="shared" si="533"/>
        <v>93005.370962999994</v>
      </c>
      <c r="M3001" s="3">
        <f t="shared" si="538"/>
        <v>4136.7393333333603</v>
      </c>
      <c r="N3001">
        <f t="shared" si="534"/>
        <v>4136.7393333333603</v>
      </c>
      <c r="O3001">
        <f t="shared" si="535"/>
        <v>0</v>
      </c>
    </row>
    <row r="3002" spans="1:15" x14ac:dyDescent="0.25">
      <c r="A3002" s="3">
        <v>28.42</v>
      </c>
      <c r="B3002" s="3">
        <f t="shared" si="536"/>
        <v>33.42</v>
      </c>
      <c r="C3002" s="3">
        <f t="shared" si="537"/>
        <v>6.25</v>
      </c>
      <c r="D3002" s="4">
        <f t="shared" si="529"/>
        <v>62.5</v>
      </c>
      <c r="E3002" s="4">
        <f t="shared" si="530"/>
        <v>551.56000000000006</v>
      </c>
      <c r="F3002">
        <f t="shared" si="532"/>
        <v>88953.977230666671</v>
      </c>
      <c r="H3002" s="3"/>
      <c r="J3002" s="3">
        <f t="shared" si="531"/>
        <v>571.56000000000006</v>
      </c>
      <c r="K3002" s="3">
        <f t="shared" si="533"/>
        <v>93095.087064000021</v>
      </c>
      <c r="M3002" s="3">
        <f t="shared" si="538"/>
        <v>4141.1098333333503</v>
      </c>
      <c r="N3002">
        <f t="shared" si="534"/>
        <v>4141.1098333333503</v>
      </c>
      <c r="O3002">
        <f t="shared" si="535"/>
        <v>0</v>
      </c>
    </row>
    <row r="3003" spans="1:15" x14ac:dyDescent="0.25">
      <c r="A3003" s="3">
        <v>28.43</v>
      </c>
      <c r="B3003" s="3">
        <f t="shared" si="536"/>
        <v>33.43</v>
      </c>
      <c r="C3003" s="3">
        <f t="shared" si="537"/>
        <v>6.25</v>
      </c>
      <c r="D3003" s="4">
        <f t="shared" si="529"/>
        <v>62.5</v>
      </c>
      <c r="E3003" s="4">
        <f t="shared" si="530"/>
        <v>551.74</v>
      </c>
      <c r="F3003">
        <f t="shared" si="532"/>
        <v>89039.377987666667</v>
      </c>
      <c r="H3003" s="3"/>
      <c r="J3003" s="3">
        <f t="shared" si="531"/>
        <v>571.74</v>
      </c>
      <c r="K3003" s="3">
        <f t="shared" si="533"/>
        <v>93184.860321</v>
      </c>
      <c r="M3003" s="3">
        <f t="shared" si="538"/>
        <v>4145.4823333333334</v>
      </c>
      <c r="N3003">
        <f t="shared" si="534"/>
        <v>4145.4823333333334</v>
      </c>
      <c r="O3003">
        <f t="shared" si="535"/>
        <v>0</v>
      </c>
    </row>
    <row r="3004" spans="1:15" x14ac:dyDescent="0.25">
      <c r="A3004" s="3">
        <v>28.44</v>
      </c>
      <c r="B3004" s="3">
        <f t="shared" si="536"/>
        <v>33.44</v>
      </c>
      <c r="C3004" s="3">
        <f t="shared" si="537"/>
        <v>6.25</v>
      </c>
      <c r="D3004" s="4">
        <f t="shared" si="529"/>
        <v>62.5</v>
      </c>
      <c r="E3004" s="4">
        <f t="shared" si="530"/>
        <v>551.91999999999996</v>
      </c>
      <c r="F3004">
        <f t="shared" si="532"/>
        <v>89124.833918666656</v>
      </c>
      <c r="H3004" s="3"/>
      <c r="J3004" s="3">
        <f t="shared" si="531"/>
        <v>571.92000000000007</v>
      </c>
      <c r="K3004" s="3">
        <f t="shared" si="533"/>
        <v>93274.69075200001</v>
      </c>
      <c r="M3004" s="3">
        <f t="shared" si="538"/>
        <v>4149.8568333333533</v>
      </c>
      <c r="N3004">
        <f t="shared" si="534"/>
        <v>4149.8568333333533</v>
      </c>
      <c r="O3004">
        <f t="shared" si="535"/>
        <v>0</v>
      </c>
    </row>
    <row r="3005" spans="1:15" x14ac:dyDescent="0.25">
      <c r="A3005" s="3">
        <v>28.45</v>
      </c>
      <c r="B3005" s="3">
        <f t="shared" si="536"/>
        <v>33.450000000000003</v>
      </c>
      <c r="C3005" s="3">
        <f t="shared" si="537"/>
        <v>6.25</v>
      </c>
      <c r="D3005" s="4">
        <f t="shared" si="529"/>
        <v>62.5</v>
      </c>
      <c r="E3005" s="4">
        <f t="shared" si="530"/>
        <v>552.1</v>
      </c>
      <c r="F3005">
        <f t="shared" si="532"/>
        <v>89210.345041666689</v>
      </c>
      <c r="H3005" s="3"/>
      <c r="J3005" s="3">
        <f t="shared" si="531"/>
        <v>572.1</v>
      </c>
      <c r="K3005" s="3">
        <f t="shared" si="533"/>
        <v>93364.578374999997</v>
      </c>
      <c r="M3005" s="3">
        <f t="shared" si="538"/>
        <v>4154.2333333333081</v>
      </c>
      <c r="N3005">
        <f t="shared" si="534"/>
        <v>4154.2333333333081</v>
      </c>
      <c r="O3005">
        <f t="shared" si="535"/>
        <v>0</v>
      </c>
    </row>
    <row r="3006" spans="1:15" x14ac:dyDescent="0.25">
      <c r="A3006" s="3">
        <v>28.46</v>
      </c>
      <c r="B3006" s="3">
        <f t="shared" si="536"/>
        <v>33.46</v>
      </c>
      <c r="C3006" s="3">
        <f t="shared" si="537"/>
        <v>6.25</v>
      </c>
      <c r="D3006" s="4">
        <f t="shared" si="529"/>
        <v>62.5</v>
      </c>
      <c r="E3006" s="4">
        <f t="shared" si="530"/>
        <v>552.28</v>
      </c>
      <c r="F3006">
        <f t="shared" si="532"/>
        <v>89295.91137466667</v>
      </c>
      <c r="H3006" s="3"/>
      <c r="J3006" s="3">
        <f t="shared" si="531"/>
        <v>572.28</v>
      </c>
      <c r="K3006" s="3">
        <f t="shared" si="533"/>
        <v>93454.523207999999</v>
      </c>
      <c r="M3006" s="3">
        <f t="shared" si="538"/>
        <v>4158.6118333333288</v>
      </c>
      <c r="N3006">
        <f t="shared" si="534"/>
        <v>4158.6118333333288</v>
      </c>
      <c r="O3006">
        <f t="shared" si="535"/>
        <v>0</v>
      </c>
    </row>
    <row r="3007" spans="1:15" x14ac:dyDescent="0.25">
      <c r="A3007" s="3">
        <v>28.47</v>
      </c>
      <c r="B3007" s="3">
        <f t="shared" si="536"/>
        <v>33.47</v>
      </c>
      <c r="C3007" s="3">
        <f t="shared" si="537"/>
        <v>6.25</v>
      </c>
      <c r="D3007" s="4">
        <f t="shared" si="529"/>
        <v>62.5</v>
      </c>
      <c r="E3007" s="4">
        <f t="shared" si="530"/>
        <v>552.46</v>
      </c>
      <c r="F3007">
        <f t="shared" si="532"/>
        <v>89381.532935666677</v>
      </c>
      <c r="H3007" s="3"/>
      <c r="J3007" s="3">
        <f t="shared" si="531"/>
        <v>572.46</v>
      </c>
      <c r="K3007" s="3">
        <f t="shared" si="533"/>
        <v>93544.525269000005</v>
      </c>
      <c r="M3007" s="3">
        <f t="shared" si="538"/>
        <v>4162.9923333333281</v>
      </c>
      <c r="N3007">
        <f t="shared" si="534"/>
        <v>4162.9923333333281</v>
      </c>
      <c r="O3007">
        <f t="shared" si="535"/>
        <v>0</v>
      </c>
    </row>
    <row r="3008" spans="1:15" x14ac:dyDescent="0.25">
      <c r="A3008" s="3">
        <v>28.48</v>
      </c>
      <c r="B3008" s="3">
        <f t="shared" si="536"/>
        <v>33.480000000000004</v>
      </c>
      <c r="C3008" s="3">
        <f t="shared" si="537"/>
        <v>6.25</v>
      </c>
      <c r="D3008" s="4">
        <f t="shared" si="529"/>
        <v>62.5</v>
      </c>
      <c r="E3008" s="4">
        <f t="shared" si="530"/>
        <v>552.6400000000001</v>
      </c>
      <c r="F3008">
        <f t="shared" si="532"/>
        <v>89467.209742666702</v>
      </c>
      <c r="H3008" s="3"/>
      <c r="J3008" s="3">
        <f t="shared" si="531"/>
        <v>572.64</v>
      </c>
      <c r="K3008" s="3">
        <f t="shared" si="533"/>
        <v>93634.584575999994</v>
      </c>
      <c r="M3008" s="3">
        <f t="shared" si="538"/>
        <v>4167.3748333332915</v>
      </c>
      <c r="N3008">
        <f t="shared" si="534"/>
        <v>4167.3748333332915</v>
      </c>
      <c r="O3008">
        <f t="shared" si="535"/>
        <v>0</v>
      </c>
    </row>
    <row r="3009" spans="1:15" x14ac:dyDescent="0.25">
      <c r="A3009" s="3">
        <v>28.49</v>
      </c>
      <c r="B3009" s="3">
        <f t="shared" si="536"/>
        <v>33.489999999999995</v>
      </c>
      <c r="C3009" s="3">
        <f t="shared" si="537"/>
        <v>6.25</v>
      </c>
      <c r="D3009" s="4">
        <f t="shared" si="529"/>
        <v>62.5</v>
      </c>
      <c r="E3009" s="4">
        <f t="shared" si="530"/>
        <v>552.81999999999994</v>
      </c>
      <c r="F3009">
        <f t="shared" si="532"/>
        <v>89552.941813666635</v>
      </c>
      <c r="H3009" s="3"/>
      <c r="J3009" s="3">
        <f t="shared" si="531"/>
        <v>572.81999999999994</v>
      </c>
      <c r="K3009" s="3">
        <f t="shared" si="533"/>
        <v>93724.701146999985</v>
      </c>
      <c r="M3009" s="3">
        <f t="shared" si="538"/>
        <v>4171.7593333333498</v>
      </c>
      <c r="N3009">
        <f t="shared" si="534"/>
        <v>4171.7593333333498</v>
      </c>
      <c r="O3009">
        <f t="shared" si="535"/>
        <v>0</v>
      </c>
    </row>
    <row r="3010" spans="1:15" x14ac:dyDescent="0.25">
      <c r="A3010" s="3">
        <v>28.5</v>
      </c>
      <c r="B3010" s="3">
        <f t="shared" si="536"/>
        <v>33.5</v>
      </c>
      <c r="C3010" s="3">
        <f t="shared" si="537"/>
        <v>6.25</v>
      </c>
      <c r="D3010" s="4">
        <f t="shared" si="529"/>
        <v>62.5</v>
      </c>
      <c r="E3010" s="4">
        <f t="shared" si="530"/>
        <v>553</v>
      </c>
      <c r="F3010">
        <f t="shared" si="532"/>
        <v>89638.729166666672</v>
      </c>
      <c r="H3010" s="3"/>
      <c r="J3010" s="3">
        <f t="shared" si="531"/>
        <v>573</v>
      </c>
      <c r="K3010" s="3">
        <f t="shared" si="533"/>
        <v>93814.875</v>
      </c>
      <c r="M3010" s="3">
        <f t="shared" si="538"/>
        <v>4176.1458333333285</v>
      </c>
      <c r="N3010">
        <f t="shared" si="534"/>
        <v>4176.1458333333285</v>
      </c>
      <c r="O3010">
        <f t="shared" si="535"/>
        <v>0</v>
      </c>
    </row>
    <row r="3011" spans="1:15" x14ac:dyDescent="0.25">
      <c r="A3011" s="3">
        <v>28.51</v>
      </c>
      <c r="B3011" s="3">
        <f t="shared" si="536"/>
        <v>33.510000000000005</v>
      </c>
      <c r="C3011" s="3">
        <f t="shared" si="537"/>
        <v>6.25</v>
      </c>
      <c r="D3011" s="4">
        <f t="shared" si="529"/>
        <v>62.5</v>
      </c>
      <c r="E3011" s="4">
        <f t="shared" si="530"/>
        <v>553.18000000000006</v>
      </c>
      <c r="F3011">
        <f t="shared" si="532"/>
        <v>89724.571819666715</v>
      </c>
      <c r="H3011" s="3"/>
      <c r="J3011" s="3">
        <f t="shared" si="531"/>
        <v>573.18000000000006</v>
      </c>
      <c r="K3011" s="3">
        <f t="shared" si="533"/>
        <v>93905.106153000015</v>
      </c>
      <c r="M3011" s="3">
        <f t="shared" si="538"/>
        <v>4180.5343333333003</v>
      </c>
      <c r="N3011">
        <f t="shared" si="534"/>
        <v>4180.5343333333003</v>
      </c>
      <c r="O3011">
        <f t="shared" si="535"/>
        <v>0</v>
      </c>
    </row>
    <row r="3012" spans="1:15" x14ac:dyDescent="0.25">
      <c r="A3012" s="3">
        <v>28.52</v>
      </c>
      <c r="B3012" s="3">
        <f t="shared" si="536"/>
        <v>33.519999999999996</v>
      </c>
      <c r="C3012" s="3">
        <f t="shared" si="537"/>
        <v>6.25</v>
      </c>
      <c r="D3012" s="4">
        <f t="shared" si="529"/>
        <v>62.5</v>
      </c>
      <c r="E3012" s="4">
        <f t="shared" si="530"/>
        <v>553.3599999999999</v>
      </c>
      <c r="F3012">
        <f t="shared" si="532"/>
        <v>89810.469790666626</v>
      </c>
      <c r="H3012" s="3"/>
      <c r="J3012" s="3">
        <f t="shared" si="531"/>
        <v>573.36</v>
      </c>
      <c r="K3012" s="3">
        <f t="shared" si="533"/>
        <v>93995.394623999993</v>
      </c>
      <c r="M3012" s="3">
        <f t="shared" si="538"/>
        <v>4184.9248333333671</v>
      </c>
      <c r="N3012">
        <f t="shared" si="534"/>
        <v>4184.9248333333671</v>
      </c>
      <c r="O3012">
        <f t="shared" si="535"/>
        <v>0</v>
      </c>
    </row>
    <row r="3013" spans="1:15" x14ac:dyDescent="0.25">
      <c r="A3013" s="3">
        <v>28.53</v>
      </c>
      <c r="B3013" s="3">
        <f t="shared" si="536"/>
        <v>33.53</v>
      </c>
      <c r="C3013" s="3">
        <f t="shared" si="537"/>
        <v>6.25</v>
      </c>
      <c r="D3013" s="4">
        <f t="shared" si="529"/>
        <v>62.5</v>
      </c>
      <c r="E3013" s="4">
        <f t="shared" si="530"/>
        <v>553.54</v>
      </c>
      <c r="F3013">
        <f t="shared" si="532"/>
        <v>89896.423097666673</v>
      </c>
      <c r="H3013" s="3"/>
      <c r="J3013" s="3">
        <f t="shared" si="531"/>
        <v>573.54</v>
      </c>
      <c r="K3013" s="3">
        <f t="shared" si="533"/>
        <v>94085.740430999998</v>
      </c>
      <c r="M3013" s="3">
        <f t="shared" si="538"/>
        <v>4189.3173333333252</v>
      </c>
      <c r="N3013">
        <f t="shared" si="534"/>
        <v>4189.3173333333252</v>
      </c>
      <c r="O3013">
        <f t="shared" si="535"/>
        <v>0</v>
      </c>
    </row>
    <row r="3014" spans="1:15" x14ac:dyDescent="0.25">
      <c r="A3014" s="3">
        <v>28.54</v>
      </c>
      <c r="B3014" s="3">
        <f t="shared" si="536"/>
        <v>33.54</v>
      </c>
      <c r="C3014" s="3">
        <f t="shared" si="537"/>
        <v>6.25</v>
      </c>
      <c r="D3014" s="4">
        <f t="shared" si="529"/>
        <v>62.5</v>
      </c>
      <c r="E3014" s="4">
        <f t="shared" si="530"/>
        <v>553.72</v>
      </c>
      <c r="F3014">
        <f t="shared" si="532"/>
        <v>89982.431758666673</v>
      </c>
      <c r="H3014" s="3"/>
      <c r="J3014" s="3">
        <f t="shared" si="531"/>
        <v>573.72</v>
      </c>
      <c r="K3014" s="3">
        <f t="shared" si="533"/>
        <v>94176.143592000008</v>
      </c>
      <c r="M3014" s="3">
        <f t="shared" si="538"/>
        <v>4193.7118333333347</v>
      </c>
      <c r="N3014">
        <f t="shared" si="534"/>
        <v>4193.7118333333347</v>
      </c>
      <c r="O3014">
        <f t="shared" si="535"/>
        <v>0</v>
      </c>
    </row>
    <row r="3015" spans="1:15" x14ac:dyDescent="0.25">
      <c r="A3015" s="3">
        <v>28.55</v>
      </c>
      <c r="B3015" s="3">
        <f t="shared" si="536"/>
        <v>33.549999999999997</v>
      </c>
      <c r="C3015" s="3">
        <f t="shared" si="537"/>
        <v>6.25</v>
      </c>
      <c r="D3015" s="4">
        <f t="shared" si="529"/>
        <v>62.5</v>
      </c>
      <c r="E3015" s="4">
        <f t="shared" si="530"/>
        <v>553.9</v>
      </c>
      <c r="F3015">
        <f t="shared" si="532"/>
        <v>90068.495791666646</v>
      </c>
      <c r="H3015" s="3"/>
      <c r="J3015" s="3">
        <f t="shared" si="531"/>
        <v>573.9</v>
      </c>
      <c r="K3015" s="3">
        <f t="shared" si="533"/>
        <v>94266.604124999998</v>
      </c>
      <c r="M3015" s="3">
        <f t="shared" si="538"/>
        <v>4198.1083333333518</v>
      </c>
      <c r="N3015">
        <f t="shared" si="534"/>
        <v>4198.1083333333518</v>
      </c>
      <c r="O3015">
        <f t="shared" si="535"/>
        <v>0</v>
      </c>
    </row>
    <row r="3016" spans="1:15" x14ac:dyDescent="0.25">
      <c r="A3016" s="3">
        <v>28.56</v>
      </c>
      <c r="B3016" s="3">
        <f t="shared" si="536"/>
        <v>33.56</v>
      </c>
      <c r="C3016" s="3">
        <f t="shared" si="537"/>
        <v>6.25</v>
      </c>
      <c r="D3016" s="4">
        <f t="shared" si="529"/>
        <v>62.5</v>
      </c>
      <c r="E3016" s="4">
        <f t="shared" si="530"/>
        <v>554.08000000000004</v>
      </c>
      <c r="F3016">
        <f t="shared" si="532"/>
        <v>90154.615214666701</v>
      </c>
      <c r="H3016" s="3"/>
      <c r="J3016" s="3">
        <f t="shared" si="531"/>
        <v>574.07999999999993</v>
      </c>
      <c r="K3016" s="3">
        <f t="shared" si="533"/>
        <v>94357.12204799999</v>
      </c>
      <c r="M3016" s="3">
        <f t="shared" si="538"/>
        <v>4202.5068333332893</v>
      </c>
      <c r="N3016">
        <f t="shared" si="534"/>
        <v>4202.5068333332893</v>
      </c>
      <c r="O3016">
        <f t="shared" si="535"/>
        <v>0</v>
      </c>
    </row>
    <row r="3017" spans="1:15" x14ac:dyDescent="0.25">
      <c r="A3017" s="3">
        <v>28.57</v>
      </c>
      <c r="B3017" s="3">
        <f t="shared" si="536"/>
        <v>33.57</v>
      </c>
      <c r="C3017" s="3">
        <f t="shared" si="537"/>
        <v>6.25</v>
      </c>
      <c r="D3017" s="4">
        <f t="shared" si="529"/>
        <v>62.5</v>
      </c>
      <c r="E3017" s="4">
        <f t="shared" si="530"/>
        <v>554.26</v>
      </c>
      <c r="F3017">
        <f t="shared" si="532"/>
        <v>90240.790045666683</v>
      </c>
      <c r="H3017" s="3"/>
      <c r="J3017" s="3">
        <f t="shared" si="531"/>
        <v>574.26</v>
      </c>
      <c r="K3017" s="3">
        <f t="shared" si="533"/>
        <v>94447.69737899999</v>
      </c>
      <c r="M3017" s="3">
        <f t="shared" si="538"/>
        <v>4206.9073333333072</v>
      </c>
      <c r="N3017">
        <f t="shared" si="534"/>
        <v>4206.9073333333072</v>
      </c>
      <c r="O3017">
        <f t="shared" si="535"/>
        <v>0</v>
      </c>
    </row>
    <row r="3018" spans="1:15" x14ac:dyDescent="0.25">
      <c r="A3018" s="3">
        <v>28.58</v>
      </c>
      <c r="B3018" s="3">
        <f t="shared" si="536"/>
        <v>33.58</v>
      </c>
      <c r="C3018" s="3">
        <f t="shared" si="537"/>
        <v>6.25</v>
      </c>
      <c r="D3018" s="4">
        <f t="shared" si="529"/>
        <v>62.5</v>
      </c>
      <c r="E3018" s="4">
        <f t="shared" si="530"/>
        <v>554.43999999999994</v>
      </c>
      <c r="F3018">
        <f t="shared" si="532"/>
        <v>90327.020302666642</v>
      </c>
      <c r="H3018" s="3"/>
      <c r="J3018" s="3">
        <f t="shared" si="531"/>
        <v>574.43999999999994</v>
      </c>
      <c r="K3018" s="3">
        <f t="shared" si="533"/>
        <v>94538.33013599999</v>
      </c>
      <c r="M3018" s="3">
        <f t="shared" si="538"/>
        <v>4211.3098333333473</v>
      </c>
      <c r="N3018">
        <f t="shared" si="534"/>
        <v>4211.3098333333473</v>
      </c>
      <c r="O3018">
        <f t="shared" si="535"/>
        <v>0</v>
      </c>
    </row>
    <row r="3019" spans="1:15" x14ac:dyDescent="0.25">
      <c r="A3019" s="3">
        <v>28.59</v>
      </c>
      <c r="B3019" s="3">
        <f t="shared" si="536"/>
        <v>33.590000000000003</v>
      </c>
      <c r="C3019" s="3">
        <f t="shared" si="537"/>
        <v>6.25</v>
      </c>
      <c r="D3019" s="4">
        <f t="shared" si="529"/>
        <v>62.5</v>
      </c>
      <c r="E3019" s="4">
        <f t="shared" si="530"/>
        <v>554.62000000000012</v>
      </c>
      <c r="F3019">
        <f t="shared" si="532"/>
        <v>90413.306003666716</v>
      </c>
      <c r="H3019" s="3"/>
      <c r="J3019" s="3">
        <f t="shared" si="531"/>
        <v>574.62</v>
      </c>
      <c r="K3019" s="3">
        <f t="shared" si="533"/>
        <v>94629.020336999994</v>
      </c>
      <c r="M3019" s="3">
        <f t="shared" si="538"/>
        <v>4215.7143333332788</v>
      </c>
      <c r="N3019">
        <f t="shared" si="534"/>
        <v>4215.7143333332788</v>
      </c>
      <c r="O3019">
        <f t="shared" si="535"/>
        <v>0</v>
      </c>
    </row>
    <row r="3020" spans="1:15" x14ac:dyDescent="0.25">
      <c r="A3020" s="3">
        <v>28.6</v>
      </c>
      <c r="B3020" s="3">
        <f t="shared" si="536"/>
        <v>33.6</v>
      </c>
      <c r="C3020" s="3">
        <f t="shared" si="537"/>
        <v>6.25</v>
      </c>
      <c r="D3020" s="4">
        <f t="shared" si="529"/>
        <v>62.5</v>
      </c>
      <c r="E3020" s="4">
        <f t="shared" si="530"/>
        <v>554.80000000000007</v>
      </c>
      <c r="F3020">
        <f t="shared" si="532"/>
        <v>90499.647166666677</v>
      </c>
      <c r="H3020" s="3"/>
      <c r="J3020" s="3">
        <f t="shared" si="531"/>
        <v>574.80000000000007</v>
      </c>
      <c r="K3020" s="3">
        <f t="shared" si="533"/>
        <v>94719.768000000011</v>
      </c>
      <c r="M3020" s="3">
        <f t="shared" si="538"/>
        <v>4220.1208333333343</v>
      </c>
      <c r="N3020">
        <f t="shared" si="534"/>
        <v>4220.1208333333343</v>
      </c>
      <c r="O3020">
        <f t="shared" si="535"/>
        <v>0</v>
      </c>
    </row>
    <row r="3021" spans="1:15" x14ac:dyDescent="0.25">
      <c r="A3021" s="3">
        <v>28.61</v>
      </c>
      <c r="B3021" s="3">
        <f t="shared" si="536"/>
        <v>33.61</v>
      </c>
      <c r="C3021" s="3">
        <f t="shared" si="537"/>
        <v>6.25</v>
      </c>
      <c r="D3021" s="4">
        <f t="shared" si="529"/>
        <v>62.5</v>
      </c>
      <c r="E3021" s="4">
        <f t="shared" si="530"/>
        <v>554.98</v>
      </c>
      <c r="F3021">
        <f t="shared" si="532"/>
        <v>90586.043809666677</v>
      </c>
      <c r="H3021" s="3"/>
      <c r="J3021" s="3">
        <f t="shared" si="531"/>
        <v>574.98</v>
      </c>
      <c r="K3021" s="3">
        <f t="shared" si="533"/>
        <v>94810.573143000016</v>
      </c>
      <c r="M3021" s="3">
        <f t="shared" si="538"/>
        <v>4224.5293333333393</v>
      </c>
      <c r="N3021">
        <f t="shared" si="534"/>
        <v>4224.5293333333393</v>
      </c>
      <c r="O3021">
        <f t="shared" si="535"/>
        <v>0</v>
      </c>
    </row>
    <row r="3022" spans="1:15" x14ac:dyDescent="0.25">
      <c r="A3022" s="3">
        <v>28.62</v>
      </c>
      <c r="B3022" s="3">
        <f t="shared" si="536"/>
        <v>33.620000000000005</v>
      </c>
      <c r="C3022" s="3">
        <f t="shared" si="537"/>
        <v>6.25</v>
      </c>
      <c r="D3022" s="4">
        <f t="shared" si="529"/>
        <v>62.5</v>
      </c>
      <c r="E3022" s="4">
        <f t="shared" si="530"/>
        <v>555.16000000000008</v>
      </c>
      <c r="F3022">
        <f t="shared" si="532"/>
        <v>90672.495950666707</v>
      </c>
      <c r="H3022" s="3"/>
      <c r="J3022" s="3">
        <f t="shared" si="531"/>
        <v>575.16</v>
      </c>
      <c r="K3022" s="3">
        <f t="shared" si="533"/>
        <v>94901.435784000001</v>
      </c>
      <c r="M3022" s="3">
        <f t="shared" si="538"/>
        <v>4228.9398333332938</v>
      </c>
      <c r="N3022">
        <f t="shared" si="534"/>
        <v>4228.9398333332938</v>
      </c>
      <c r="O3022">
        <f t="shared" si="535"/>
        <v>0</v>
      </c>
    </row>
    <row r="3023" spans="1:15" x14ac:dyDescent="0.25">
      <c r="A3023" s="3">
        <v>28.63</v>
      </c>
      <c r="B3023" s="3">
        <f t="shared" si="536"/>
        <v>33.629999999999995</v>
      </c>
      <c r="C3023" s="3">
        <f t="shared" si="537"/>
        <v>6.25</v>
      </c>
      <c r="D3023" s="4">
        <f t="shared" si="529"/>
        <v>62.5</v>
      </c>
      <c r="E3023" s="4">
        <f t="shared" si="530"/>
        <v>555.33999999999992</v>
      </c>
      <c r="F3023">
        <f t="shared" si="532"/>
        <v>90759.003607666629</v>
      </c>
      <c r="H3023" s="3"/>
      <c r="J3023" s="3">
        <f t="shared" si="531"/>
        <v>575.34</v>
      </c>
      <c r="K3023" s="3">
        <f t="shared" si="533"/>
        <v>94992.355941000002</v>
      </c>
      <c r="M3023" s="3">
        <f t="shared" si="538"/>
        <v>4233.3523333333724</v>
      </c>
      <c r="N3023">
        <f t="shared" si="534"/>
        <v>4233.3523333333724</v>
      </c>
      <c r="O3023">
        <f t="shared" si="535"/>
        <v>0</v>
      </c>
    </row>
    <row r="3024" spans="1:15" x14ac:dyDescent="0.25">
      <c r="A3024" s="3">
        <v>28.64</v>
      </c>
      <c r="B3024" s="3">
        <f t="shared" si="536"/>
        <v>33.64</v>
      </c>
      <c r="C3024" s="3">
        <f t="shared" si="537"/>
        <v>6.25</v>
      </c>
      <c r="D3024" s="4">
        <f t="shared" si="529"/>
        <v>62.5</v>
      </c>
      <c r="E3024" s="4">
        <f t="shared" si="530"/>
        <v>555.52</v>
      </c>
      <c r="F3024">
        <f t="shared" si="532"/>
        <v>90845.566798666667</v>
      </c>
      <c r="H3024" s="3"/>
      <c r="J3024" s="3">
        <f t="shared" si="531"/>
        <v>575.52</v>
      </c>
      <c r="K3024" s="3">
        <f t="shared" si="533"/>
        <v>95083.333631999994</v>
      </c>
      <c r="M3024" s="3">
        <f t="shared" si="538"/>
        <v>4237.7668333333277</v>
      </c>
      <c r="N3024">
        <f t="shared" si="534"/>
        <v>4237.7668333333277</v>
      </c>
      <c r="O3024">
        <f t="shared" si="535"/>
        <v>0</v>
      </c>
    </row>
    <row r="3025" spans="1:15" x14ac:dyDescent="0.25">
      <c r="A3025" s="3">
        <v>28.65</v>
      </c>
      <c r="B3025" s="3">
        <f t="shared" si="536"/>
        <v>33.65</v>
      </c>
      <c r="C3025" s="3">
        <f t="shared" si="537"/>
        <v>6.25</v>
      </c>
      <c r="D3025" s="4">
        <f t="shared" si="529"/>
        <v>62.5</v>
      </c>
      <c r="E3025" s="4">
        <f t="shared" si="530"/>
        <v>555.69999999999993</v>
      </c>
      <c r="F3025">
        <f t="shared" si="532"/>
        <v>90932.185541666651</v>
      </c>
      <c r="H3025" s="3"/>
      <c r="J3025" s="3">
        <f t="shared" si="531"/>
        <v>575.69999999999993</v>
      </c>
      <c r="K3025" s="3">
        <f t="shared" si="533"/>
        <v>95174.368874999986</v>
      </c>
      <c r="M3025" s="3">
        <f t="shared" si="538"/>
        <v>4242.1833333333343</v>
      </c>
      <c r="N3025">
        <f t="shared" si="534"/>
        <v>4242.1833333333343</v>
      </c>
      <c r="O3025">
        <f t="shared" si="535"/>
        <v>0</v>
      </c>
    </row>
    <row r="3026" spans="1:15" x14ac:dyDescent="0.25">
      <c r="A3026" s="3">
        <v>28.66</v>
      </c>
      <c r="B3026" s="3">
        <f t="shared" si="536"/>
        <v>33.659999999999997</v>
      </c>
      <c r="C3026" s="3">
        <f t="shared" si="537"/>
        <v>6.25</v>
      </c>
      <c r="D3026" s="4">
        <f t="shared" si="529"/>
        <v>62.5</v>
      </c>
      <c r="E3026" s="4">
        <f t="shared" si="530"/>
        <v>555.87999999999988</v>
      </c>
      <c r="F3026">
        <f t="shared" si="532"/>
        <v>91018.859854666633</v>
      </c>
      <c r="H3026" s="3"/>
      <c r="J3026" s="3">
        <f t="shared" si="531"/>
        <v>575.88</v>
      </c>
      <c r="K3026" s="3">
        <f t="shared" si="533"/>
        <v>95265.46168800001</v>
      </c>
      <c r="M3026" s="3">
        <f t="shared" si="538"/>
        <v>4246.6018333333777</v>
      </c>
      <c r="N3026">
        <f t="shared" si="534"/>
        <v>4246.6018333333777</v>
      </c>
      <c r="O3026">
        <f t="shared" si="535"/>
        <v>0</v>
      </c>
    </row>
    <row r="3027" spans="1:15" x14ac:dyDescent="0.25">
      <c r="A3027" s="3">
        <v>28.67</v>
      </c>
      <c r="B3027" s="3">
        <f t="shared" si="536"/>
        <v>33.67</v>
      </c>
      <c r="C3027" s="3">
        <f t="shared" si="537"/>
        <v>6.25</v>
      </c>
      <c r="D3027" s="4">
        <f t="shared" si="529"/>
        <v>62.5</v>
      </c>
      <c r="E3027" s="4">
        <f t="shared" si="530"/>
        <v>556.06000000000006</v>
      </c>
      <c r="F3027">
        <f t="shared" si="532"/>
        <v>91105.589755666675</v>
      </c>
      <c r="H3027" s="3"/>
      <c r="J3027" s="3">
        <f t="shared" si="531"/>
        <v>576.06000000000006</v>
      </c>
      <c r="K3027" s="3">
        <f t="shared" si="533"/>
        <v>95356.612089000031</v>
      </c>
      <c r="M3027" s="3">
        <f t="shared" si="538"/>
        <v>4251.0223333333561</v>
      </c>
      <c r="N3027">
        <f t="shared" si="534"/>
        <v>4251.0223333333561</v>
      </c>
      <c r="O3027">
        <f t="shared" si="535"/>
        <v>0</v>
      </c>
    </row>
    <row r="3028" spans="1:15" x14ac:dyDescent="0.25">
      <c r="A3028" s="3">
        <v>28.68</v>
      </c>
      <c r="B3028" s="3">
        <f t="shared" si="536"/>
        <v>33.68</v>
      </c>
      <c r="C3028" s="3">
        <f t="shared" si="537"/>
        <v>6.25</v>
      </c>
      <c r="D3028" s="4">
        <f t="shared" si="529"/>
        <v>62.5</v>
      </c>
      <c r="E3028" s="4">
        <f t="shared" si="530"/>
        <v>556.24</v>
      </c>
      <c r="F3028">
        <f t="shared" si="532"/>
        <v>91192.375262666668</v>
      </c>
      <c r="H3028" s="3"/>
      <c r="J3028" s="3">
        <f t="shared" si="531"/>
        <v>576.24</v>
      </c>
      <c r="K3028" s="3">
        <f t="shared" si="533"/>
        <v>95447.820095999996</v>
      </c>
      <c r="M3028" s="3">
        <f t="shared" si="538"/>
        <v>4255.4448333333276</v>
      </c>
      <c r="N3028">
        <f t="shared" si="534"/>
        <v>4255.4448333333276</v>
      </c>
      <c r="O3028">
        <f t="shared" si="535"/>
        <v>0</v>
      </c>
    </row>
    <row r="3029" spans="1:15" x14ac:dyDescent="0.25">
      <c r="A3029" s="3">
        <v>28.69</v>
      </c>
      <c r="B3029" s="3">
        <f t="shared" si="536"/>
        <v>33.69</v>
      </c>
      <c r="C3029" s="3">
        <f t="shared" si="537"/>
        <v>6.25</v>
      </c>
      <c r="D3029" s="4">
        <f t="shared" si="529"/>
        <v>62.5</v>
      </c>
      <c r="E3029" s="4">
        <f t="shared" si="530"/>
        <v>556.41999999999996</v>
      </c>
      <c r="F3029">
        <f t="shared" si="532"/>
        <v>91279.216393666647</v>
      </c>
      <c r="H3029" s="3"/>
      <c r="J3029" s="3">
        <f t="shared" si="531"/>
        <v>576.42000000000007</v>
      </c>
      <c r="K3029" s="3">
        <f t="shared" si="533"/>
        <v>95539.085727000027</v>
      </c>
      <c r="M3029" s="3">
        <f t="shared" si="538"/>
        <v>4259.8693333333795</v>
      </c>
      <c r="N3029">
        <f t="shared" si="534"/>
        <v>4259.8693333333795</v>
      </c>
      <c r="O3029">
        <f t="shared" si="535"/>
        <v>0</v>
      </c>
    </row>
    <row r="3030" spans="1:15" x14ac:dyDescent="0.25">
      <c r="A3030" s="3">
        <v>28.7</v>
      </c>
      <c r="B3030" s="3">
        <f t="shared" si="536"/>
        <v>33.700000000000003</v>
      </c>
      <c r="C3030" s="3">
        <f t="shared" si="537"/>
        <v>6.25</v>
      </c>
      <c r="D3030" s="4">
        <f t="shared" si="529"/>
        <v>62.5</v>
      </c>
      <c r="E3030" s="4">
        <f t="shared" si="530"/>
        <v>556.6</v>
      </c>
      <c r="F3030">
        <f t="shared" si="532"/>
        <v>91366.113166666692</v>
      </c>
      <c r="H3030" s="3"/>
      <c r="J3030" s="3">
        <f t="shared" si="531"/>
        <v>576.6</v>
      </c>
      <c r="K3030" s="3">
        <f t="shared" si="533"/>
        <v>95630.409</v>
      </c>
      <c r="M3030" s="3">
        <f t="shared" si="538"/>
        <v>4264.2958333333081</v>
      </c>
      <c r="N3030">
        <f t="shared" si="534"/>
        <v>4264.2958333333081</v>
      </c>
      <c r="O3030">
        <f t="shared" si="535"/>
        <v>0</v>
      </c>
    </row>
    <row r="3031" spans="1:15" x14ac:dyDescent="0.25">
      <c r="A3031" s="3">
        <v>28.71</v>
      </c>
      <c r="B3031" s="3">
        <f t="shared" si="536"/>
        <v>33.71</v>
      </c>
      <c r="C3031" s="3">
        <f t="shared" si="537"/>
        <v>6.25</v>
      </c>
      <c r="D3031" s="4">
        <f t="shared" si="529"/>
        <v>62.5</v>
      </c>
      <c r="E3031" s="4">
        <f t="shared" si="530"/>
        <v>556.78</v>
      </c>
      <c r="F3031">
        <f t="shared" si="532"/>
        <v>91453.065599666676</v>
      </c>
      <c r="H3031" s="3"/>
      <c r="J3031" s="3">
        <f t="shared" si="531"/>
        <v>576.78</v>
      </c>
      <c r="K3031" s="3">
        <f t="shared" si="533"/>
        <v>95721.789932999993</v>
      </c>
      <c r="M3031" s="3">
        <f t="shared" si="538"/>
        <v>4268.7243333333172</v>
      </c>
      <c r="N3031">
        <f t="shared" si="534"/>
        <v>4268.7243333333172</v>
      </c>
      <c r="O3031">
        <f t="shared" si="535"/>
        <v>0</v>
      </c>
    </row>
    <row r="3032" spans="1:15" x14ac:dyDescent="0.25">
      <c r="A3032" s="3">
        <v>28.72</v>
      </c>
      <c r="B3032" s="3">
        <f t="shared" si="536"/>
        <v>33.72</v>
      </c>
      <c r="C3032" s="3">
        <f t="shared" si="537"/>
        <v>6.25</v>
      </c>
      <c r="D3032" s="4">
        <f t="shared" si="529"/>
        <v>62.5</v>
      </c>
      <c r="E3032" s="4">
        <f t="shared" si="530"/>
        <v>556.96</v>
      </c>
      <c r="F3032">
        <f t="shared" si="532"/>
        <v>91540.073710666678</v>
      </c>
      <c r="H3032" s="3"/>
      <c r="J3032" s="3">
        <f t="shared" si="531"/>
        <v>576.96</v>
      </c>
      <c r="K3032" s="3">
        <f t="shared" si="533"/>
        <v>95813.228543999998</v>
      </c>
      <c r="M3032" s="3">
        <f t="shared" si="538"/>
        <v>4273.1548333333194</v>
      </c>
      <c r="N3032">
        <f t="shared" si="534"/>
        <v>4273.1548333333194</v>
      </c>
      <c r="O3032">
        <f t="shared" si="535"/>
        <v>0</v>
      </c>
    </row>
    <row r="3033" spans="1:15" x14ac:dyDescent="0.25">
      <c r="A3033" s="3">
        <v>28.73</v>
      </c>
      <c r="B3033" s="3">
        <f t="shared" si="536"/>
        <v>33.730000000000004</v>
      </c>
      <c r="C3033" s="3">
        <f t="shared" si="537"/>
        <v>6.25</v>
      </c>
      <c r="D3033" s="4">
        <f t="shared" si="529"/>
        <v>62.5</v>
      </c>
      <c r="E3033" s="4">
        <f t="shared" si="530"/>
        <v>557.1400000000001</v>
      </c>
      <c r="F3033">
        <f t="shared" si="532"/>
        <v>91627.137517666706</v>
      </c>
      <c r="H3033" s="3"/>
      <c r="J3033" s="3">
        <f t="shared" si="531"/>
        <v>577.14</v>
      </c>
      <c r="K3033" s="3">
        <f t="shared" si="533"/>
        <v>95904.724851000006</v>
      </c>
      <c r="M3033" s="3">
        <f t="shared" si="538"/>
        <v>4277.5873333333002</v>
      </c>
      <c r="N3033">
        <f t="shared" si="534"/>
        <v>4277.5873333333002</v>
      </c>
      <c r="O3033">
        <f t="shared" si="535"/>
        <v>0</v>
      </c>
    </row>
    <row r="3034" spans="1:15" x14ac:dyDescent="0.25">
      <c r="A3034" s="3">
        <v>28.74</v>
      </c>
      <c r="B3034" s="3">
        <f t="shared" si="536"/>
        <v>33.739999999999995</v>
      </c>
      <c r="C3034" s="3">
        <f t="shared" si="537"/>
        <v>6.25</v>
      </c>
      <c r="D3034" s="4">
        <f t="shared" si="529"/>
        <v>62.5</v>
      </c>
      <c r="E3034" s="4">
        <f t="shared" si="530"/>
        <v>557.31999999999994</v>
      </c>
      <c r="F3034">
        <f t="shared" si="532"/>
        <v>91714.257038666634</v>
      </c>
      <c r="H3034" s="3"/>
      <c r="J3034" s="3">
        <f t="shared" si="531"/>
        <v>577.31999999999994</v>
      </c>
      <c r="K3034" s="3">
        <f t="shared" si="533"/>
        <v>95996.278871999981</v>
      </c>
      <c r="M3034" s="3">
        <f t="shared" si="538"/>
        <v>4282.0218333333469</v>
      </c>
      <c r="N3034">
        <f t="shared" si="534"/>
        <v>4282.0218333333469</v>
      </c>
      <c r="O3034">
        <f t="shared" si="535"/>
        <v>0</v>
      </c>
    </row>
    <row r="3035" spans="1:15" x14ac:dyDescent="0.25">
      <c r="A3035" s="3">
        <v>28.75</v>
      </c>
      <c r="B3035" s="3">
        <f t="shared" si="536"/>
        <v>33.75</v>
      </c>
      <c r="C3035" s="3">
        <f t="shared" si="537"/>
        <v>6.25</v>
      </c>
      <c r="D3035" s="4">
        <f t="shared" si="529"/>
        <v>62.5</v>
      </c>
      <c r="E3035" s="4">
        <f t="shared" si="530"/>
        <v>557.5</v>
      </c>
      <c r="F3035">
        <f t="shared" si="532"/>
        <v>91801.432291666672</v>
      </c>
      <c r="H3035" s="3"/>
      <c r="J3035" s="3">
        <f t="shared" si="531"/>
        <v>577.5</v>
      </c>
      <c r="K3035" s="3">
        <f t="shared" si="533"/>
        <v>96087.890625</v>
      </c>
      <c r="M3035" s="3">
        <f t="shared" si="538"/>
        <v>4286.4583333333285</v>
      </c>
      <c r="N3035">
        <f t="shared" si="534"/>
        <v>4286.4583333333285</v>
      </c>
      <c r="O3035">
        <f t="shared" si="535"/>
        <v>0</v>
      </c>
    </row>
    <row r="3036" spans="1:15" x14ac:dyDescent="0.25">
      <c r="A3036" s="3">
        <v>28.76</v>
      </c>
      <c r="B3036" s="3">
        <f t="shared" si="536"/>
        <v>33.760000000000005</v>
      </c>
      <c r="C3036" s="3">
        <f t="shared" si="537"/>
        <v>6.25</v>
      </c>
      <c r="D3036" s="4">
        <f t="shared" si="529"/>
        <v>62.5</v>
      </c>
      <c r="E3036" s="4">
        <f t="shared" si="530"/>
        <v>557.68000000000006</v>
      </c>
      <c r="F3036">
        <f t="shared" si="532"/>
        <v>91888.663294666709</v>
      </c>
      <c r="H3036" s="3"/>
      <c r="J3036" s="3">
        <f t="shared" si="531"/>
        <v>577.68000000000006</v>
      </c>
      <c r="K3036" s="3">
        <f t="shared" si="533"/>
        <v>96179.560128000012</v>
      </c>
      <c r="M3036" s="3">
        <f t="shared" si="538"/>
        <v>4290.8968333333032</v>
      </c>
      <c r="N3036">
        <f t="shared" si="534"/>
        <v>4290.8968333333032</v>
      </c>
      <c r="O3036">
        <f t="shared" si="535"/>
        <v>0</v>
      </c>
    </row>
    <row r="3037" spans="1:15" x14ac:dyDescent="0.25">
      <c r="A3037" s="3">
        <v>28.77</v>
      </c>
      <c r="B3037" s="3">
        <f t="shared" si="536"/>
        <v>33.769999999999996</v>
      </c>
      <c r="C3037" s="3">
        <f t="shared" si="537"/>
        <v>6.25</v>
      </c>
      <c r="D3037" s="4">
        <f t="shared" si="529"/>
        <v>62.5</v>
      </c>
      <c r="E3037" s="4">
        <f t="shared" si="530"/>
        <v>557.8599999999999</v>
      </c>
      <c r="F3037">
        <f t="shared" si="532"/>
        <v>91975.950065666635</v>
      </c>
      <c r="H3037" s="3"/>
      <c r="J3037" s="3">
        <f t="shared" si="531"/>
        <v>577.86</v>
      </c>
      <c r="K3037" s="3">
        <f t="shared" si="533"/>
        <v>96271.287399000008</v>
      </c>
      <c r="M3037" s="3">
        <f t="shared" si="538"/>
        <v>4295.337333333373</v>
      </c>
      <c r="N3037">
        <f t="shared" si="534"/>
        <v>4295.337333333373</v>
      </c>
      <c r="O3037">
        <f t="shared" si="535"/>
        <v>0</v>
      </c>
    </row>
    <row r="3038" spans="1:15" x14ac:dyDescent="0.25">
      <c r="A3038" s="3">
        <v>28.78</v>
      </c>
      <c r="B3038" s="3">
        <f t="shared" si="536"/>
        <v>33.78</v>
      </c>
      <c r="C3038" s="3">
        <f t="shared" si="537"/>
        <v>6.25</v>
      </c>
      <c r="D3038" s="4">
        <f t="shared" si="529"/>
        <v>62.5</v>
      </c>
      <c r="E3038" s="4">
        <f t="shared" si="530"/>
        <v>558.04</v>
      </c>
      <c r="F3038">
        <f t="shared" si="532"/>
        <v>92063.29262266666</v>
      </c>
      <c r="H3038" s="3"/>
      <c r="J3038" s="3">
        <f t="shared" si="531"/>
        <v>578.04</v>
      </c>
      <c r="K3038" s="3">
        <f t="shared" si="533"/>
        <v>96363.072456000009</v>
      </c>
      <c r="M3038" s="3">
        <f t="shared" si="538"/>
        <v>4299.7798333333485</v>
      </c>
      <c r="N3038">
        <f t="shared" si="534"/>
        <v>4299.7798333333485</v>
      </c>
      <c r="O3038">
        <f t="shared" si="535"/>
        <v>0</v>
      </c>
    </row>
    <row r="3039" spans="1:15" x14ac:dyDescent="0.25">
      <c r="A3039" s="3">
        <v>28.79</v>
      </c>
      <c r="B3039" s="3">
        <f t="shared" si="536"/>
        <v>33.79</v>
      </c>
      <c r="C3039" s="3">
        <f t="shared" si="537"/>
        <v>6.25</v>
      </c>
      <c r="D3039" s="4">
        <f t="shared" si="529"/>
        <v>62.5</v>
      </c>
      <c r="E3039" s="4">
        <f t="shared" si="530"/>
        <v>558.22</v>
      </c>
      <c r="F3039">
        <f t="shared" si="532"/>
        <v>92150.69098366666</v>
      </c>
      <c r="H3039" s="3"/>
      <c r="J3039" s="3">
        <f t="shared" si="531"/>
        <v>578.22</v>
      </c>
      <c r="K3039" s="3">
        <f t="shared" si="533"/>
        <v>96454.915316999992</v>
      </c>
      <c r="M3039" s="3">
        <f t="shared" si="538"/>
        <v>4304.2243333333317</v>
      </c>
      <c r="N3039">
        <f t="shared" si="534"/>
        <v>4304.2243333333317</v>
      </c>
      <c r="O3039">
        <f t="shared" si="535"/>
        <v>0</v>
      </c>
    </row>
    <row r="3040" spans="1:15" x14ac:dyDescent="0.25">
      <c r="A3040" s="3">
        <v>28.8</v>
      </c>
      <c r="B3040" s="3">
        <f t="shared" si="536"/>
        <v>33.799999999999997</v>
      </c>
      <c r="C3040" s="3">
        <f t="shared" si="537"/>
        <v>6.25</v>
      </c>
      <c r="D3040" s="4">
        <f t="shared" si="529"/>
        <v>62.5</v>
      </c>
      <c r="E3040" s="4">
        <f t="shared" si="530"/>
        <v>558.4</v>
      </c>
      <c r="F3040">
        <f t="shared" si="532"/>
        <v>92238.145166666654</v>
      </c>
      <c r="H3040" s="3"/>
      <c r="J3040" s="3">
        <f t="shared" si="531"/>
        <v>578.4</v>
      </c>
      <c r="K3040" s="3">
        <f t="shared" si="533"/>
        <v>96546.815999999992</v>
      </c>
      <c r="M3040" s="3">
        <f t="shared" si="538"/>
        <v>4308.6708333333372</v>
      </c>
      <c r="N3040">
        <f t="shared" si="534"/>
        <v>4308.6708333333372</v>
      </c>
      <c r="O3040">
        <f t="shared" si="535"/>
        <v>0</v>
      </c>
    </row>
    <row r="3041" spans="1:15" x14ac:dyDescent="0.25">
      <c r="A3041" s="3">
        <v>28.81</v>
      </c>
      <c r="B3041" s="3">
        <f t="shared" si="536"/>
        <v>33.81</v>
      </c>
      <c r="C3041" s="3">
        <f t="shared" si="537"/>
        <v>6.25</v>
      </c>
      <c r="D3041" s="4">
        <f t="shared" ref="D3041:D3104" si="539">MAX(10*C3041,$G$13*C3041+$G$9-2*$G$11*(1+$G$12)^0.5)</f>
        <v>62.5</v>
      </c>
      <c r="E3041" s="4">
        <f t="shared" ref="E3041:E3104" si="540">MAX(10*B3041,$G$13*B3041+$G$9-2*$G$11*(1+$G$12)^0.5)</f>
        <v>558.58000000000004</v>
      </c>
      <c r="F3041">
        <f t="shared" si="532"/>
        <v>92325.655189666693</v>
      </c>
      <c r="H3041" s="3"/>
      <c r="J3041" s="3">
        <f t="shared" ref="J3041:J3104" si="541">$G$13*A3041+2*$G$11*(1+$G$12)^0.5</f>
        <v>578.57999999999993</v>
      </c>
      <c r="K3041" s="3">
        <f t="shared" si="533"/>
        <v>96638.774522999971</v>
      </c>
      <c r="M3041" s="3">
        <f t="shared" si="538"/>
        <v>4313.1193333332776</v>
      </c>
      <c r="N3041">
        <f t="shared" si="534"/>
        <v>4313.1193333332776</v>
      </c>
      <c r="O3041">
        <f t="shared" si="535"/>
        <v>0</v>
      </c>
    </row>
    <row r="3042" spans="1:15" x14ac:dyDescent="0.25">
      <c r="A3042" s="3">
        <v>28.82</v>
      </c>
      <c r="B3042" s="3">
        <f t="shared" si="536"/>
        <v>33.82</v>
      </c>
      <c r="C3042" s="3">
        <f t="shared" si="537"/>
        <v>6.25</v>
      </c>
      <c r="D3042" s="4">
        <f t="shared" si="539"/>
        <v>62.5</v>
      </c>
      <c r="E3042" s="4">
        <f t="shared" si="540"/>
        <v>558.76</v>
      </c>
      <c r="F3042">
        <f t="shared" ref="F3042:F3105" si="542">$I$158*C3042*(0.5*C3042+B3042-C3042)  +  (D3042-$I$158)*0.5*C3042*(C3042/3+B3042-C3042)  +  D3042*(B3042-C3042)*0.5*(B3042-C3042)  +  (E3042-D3042)*0.5*(B3042-C3042)*(B3042-C3042)/3</f>
        <v>92413.221070666681</v>
      </c>
      <c r="H3042" s="3"/>
      <c r="J3042" s="3">
        <f t="shared" si="541"/>
        <v>578.76</v>
      </c>
      <c r="K3042" s="3">
        <f t="shared" ref="K3042:K3105" si="543">$K$158*A3042*0.5*A3042  +  (J3042-$K$158)*0.5*A3042*A3042/3</f>
        <v>96730.790903999994</v>
      </c>
      <c r="M3042" s="3">
        <f t="shared" si="538"/>
        <v>4317.569833333313</v>
      </c>
      <c r="N3042">
        <f t="shared" ref="N3042:N3105" si="544">ABS(M3042)</f>
        <v>4317.569833333313</v>
      </c>
      <c r="O3042">
        <f t="shared" ref="O3042:O3105" si="545">IF(N3042=$N$3162,A3042,0)</f>
        <v>0</v>
      </c>
    </row>
    <row r="3043" spans="1:15" x14ac:dyDescent="0.25">
      <c r="A3043" s="3">
        <v>28.83</v>
      </c>
      <c r="B3043" s="3">
        <f t="shared" ref="B3043:B3106" si="546">$B$158+A3043</f>
        <v>33.83</v>
      </c>
      <c r="C3043" s="3">
        <f t="shared" ref="C3043:C3106" si="547">IF($F$158&gt;B3043,B3043,$F$158)</f>
        <v>6.25</v>
      </c>
      <c r="D3043" s="4">
        <f t="shared" si="539"/>
        <v>62.5</v>
      </c>
      <c r="E3043" s="4">
        <f t="shared" si="540"/>
        <v>558.93999999999994</v>
      </c>
      <c r="F3043">
        <f t="shared" si="542"/>
        <v>92500.842827666638</v>
      </c>
      <c r="H3043" s="3"/>
      <c r="J3043" s="3">
        <f t="shared" si="541"/>
        <v>578.93999999999994</v>
      </c>
      <c r="K3043" s="3">
        <f t="shared" si="543"/>
        <v>96822.86516099998</v>
      </c>
      <c r="M3043" s="3">
        <f t="shared" ref="M3043:M3106" si="548">K3043-F3043</f>
        <v>4322.0223333333415</v>
      </c>
      <c r="N3043">
        <f t="shared" si="544"/>
        <v>4322.0223333333415</v>
      </c>
      <c r="O3043">
        <f t="shared" si="545"/>
        <v>0</v>
      </c>
    </row>
    <row r="3044" spans="1:15" x14ac:dyDescent="0.25">
      <c r="A3044" s="3">
        <v>28.84</v>
      </c>
      <c r="B3044" s="3">
        <f t="shared" si="546"/>
        <v>33.840000000000003</v>
      </c>
      <c r="C3044" s="3">
        <f t="shared" si="547"/>
        <v>6.25</v>
      </c>
      <c r="D3044" s="4">
        <f t="shared" si="539"/>
        <v>62.5</v>
      </c>
      <c r="E3044" s="4">
        <f t="shared" si="540"/>
        <v>559.12000000000012</v>
      </c>
      <c r="F3044">
        <f t="shared" si="542"/>
        <v>92588.520478666702</v>
      </c>
      <c r="H3044" s="3"/>
      <c r="J3044" s="3">
        <f t="shared" si="541"/>
        <v>579.12</v>
      </c>
      <c r="K3044" s="3">
        <f t="shared" si="543"/>
        <v>96914.997311999992</v>
      </c>
      <c r="M3044" s="3">
        <f t="shared" si="548"/>
        <v>4326.4768333332904</v>
      </c>
      <c r="N3044">
        <f t="shared" si="544"/>
        <v>4326.4768333332904</v>
      </c>
      <c r="O3044">
        <f t="shared" si="545"/>
        <v>0</v>
      </c>
    </row>
    <row r="3045" spans="1:15" x14ac:dyDescent="0.25">
      <c r="A3045" s="3">
        <v>28.85</v>
      </c>
      <c r="B3045" s="3">
        <f t="shared" si="546"/>
        <v>33.85</v>
      </c>
      <c r="C3045" s="3">
        <f t="shared" si="547"/>
        <v>6.25</v>
      </c>
      <c r="D3045" s="4">
        <f t="shared" si="539"/>
        <v>62.5</v>
      </c>
      <c r="E3045" s="4">
        <f t="shared" si="540"/>
        <v>559.30000000000007</v>
      </c>
      <c r="F3045">
        <f t="shared" si="542"/>
        <v>92676.254041666674</v>
      </c>
      <c r="H3045" s="3"/>
      <c r="J3045" s="3">
        <f t="shared" si="541"/>
        <v>579.30000000000007</v>
      </c>
      <c r="K3045" s="3">
        <f t="shared" si="543"/>
        <v>97007.187375000009</v>
      </c>
      <c r="M3045" s="3">
        <f t="shared" si="548"/>
        <v>4330.9333333333343</v>
      </c>
      <c r="N3045">
        <f t="shared" si="544"/>
        <v>4330.9333333333343</v>
      </c>
      <c r="O3045">
        <f t="shared" si="545"/>
        <v>0</v>
      </c>
    </row>
    <row r="3046" spans="1:15" x14ac:dyDescent="0.25">
      <c r="A3046" s="3">
        <v>28.86</v>
      </c>
      <c r="B3046" s="3">
        <f t="shared" si="546"/>
        <v>33.86</v>
      </c>
      <c r="C3046" s="3">
        <f t="shared" si="547"/>
        <v>6.25</v>
      </c>
      <c r="D3046" s="4">
        <f t="shared" si="539"/>
        <v>62.5</v>
      </c>
      <c r="E3046" s="4">
        <f t="shared" si="540"/>
        <v>559.48</v>
      </c>
      <c r="F3046">
        <f t="shared" si="542"/>
        <v>92764.043534666664</v>
      </c>
      <c r="H3046" s="3"/>
      <c r="J3046" s="3">
        <f t="shared" si="541"/>
        <v>579.48</v>
      </c>
      <c r="K3046" s="3">
        <f t="shared" si="543"/>
        <v>97099.435368000006</v>
      </c>
      <c r="M3046" s="3">
        <f t="shared" si="548"/>
        <v>4335.3918333333422</v>
      </c>
      <c r="N3046">
        <f t="shared" si="544"/>
        <v>4335.3918333333422</v>
      </c>
      <c r="O3046">
        <f t="shared" si="545"/>
        <v>0</v>
      </c>
    </row>
    <row r="3047" spans="1:15" x14ac:dyDescent="0.25">
      <c r="A3047" s="3">
        <v>28.87</v>
      </c>
      <c r="B3047" s="3">
        <f t="shared" si="546"/>
        <v>33.870000000000005</v>
      </c>
      <c r="C3047" s="3">
        <f t="shared" si="547"/>
        <v>6.25</v>
      </c>
      <c r="D3047" s="4">
        <f t="shared" si="539"/>
        <v>62.5</v>
      </c>
      <c r="E3047" s="4">
        <f t="shared" si="540"/>
        <v>559.66000000000008</v>
      </c>
      <c r="F3047">
        <f t="shared" si="542"/>
        <v>92851.888975666705</v>
      </c>
      <c r="H3047" s="3"/>
      <c r="J3047" s="3">
        <f t="shared" si="541"/>
        <v>579.66</v>
      </c>
      <c r="K3047" s="3">
        <f t="shared" si="543"/>
        <v>97191.741309000005</v>
      </c>
      <c r="M3047" s="3">
        <f t="shared" si="548"/>
        <v>4339.8523333332996</v>
      </c>
      <c r="N3047">
        <f t="shared" si="544"/>
        <v>4339.8523333332996</v>
      </c>
      <c r="O3047">
        <f t="shared" si="545"/>
        <v>0</v>
      </c>
    </row>
    <row r="3048" spans="1:15" x14ac:dyDescent="0.25">
      <c r="A3048" s="3">
        <v>28.88</v>
      </c>
      <c r="B3048" s="3">
        <f t="shared" si="546"/>
        <v>33.879999999999995</v>
      </c>
      <c r="C3048" s="3">
        <f t="shared" si="547"/>
        <v>6.25</v>
      </c>
      <c r="D3048" s="4">
        <f t="shared" si="539"/>
        <v>62.5</v>
      </c>
      <c r="E3048" s="4">
        <f t="shared" si="540"/>
        <v>559.83999999999992</v>
      </c>
      <c r="F3048">
        <f t="shared" si="542"/>
        <v>92939.79038266663</v>
      </c>
      <c r="H3048" s="3"/>
      <c r="J3048" s="3">
        <f t="shared" si="541"/>
        <v>579.84</v>
      </c>
      <c r="K3048" s="3">
        <f t="shared" si="543"/>
        <v>97284.105215999996</v>
      </c>
      <c r="M3048" s="3">
        <f t="shared" si="548"/>
        <v>4344.3148333333666</v>
      </c>
      <c r="N3048">
        <f t="shared" si="544"/>
        <v>4344.3148333333666</v>
      </c>
      <c r="O3048">
        <f t="shared" si="545"/>
        <v>0</v>
      </c>
    </row>
    <row r="3049" spans="1:15" x14ac:dyDescent="0.25">
      <c r="A3049" s="3">
        <v>28.89</v>
      </c>
      <c r="B3049" s="3">
        <f t="shared" si="546"/>
        <v>33.89</v>
      </c>
      <c r="C3049" s="3">
        <f t="shared" si="547"/>
        <v>6.25</v>
      </c>
      <c r="D3049" s="4">
        <f t="shared" si="539"/>
        <v>62.5</v>
      </c>
      <c r="E3049" s="4">
        <f t="shared" si="540"/>
        <v>560.02</v>
      </c>
      <c r="F3049">
        <f t="shared" si="542"/>
        <v>93027.747773666662</v>
      </c>
      <c r="H3049" s="3"/>
      <c r="J3049" s="3">
        <f t="shared" si="541"/>
        <v>580.02</v>
      </c>
      <c r="K3049" s="3">
        <f t="shared" si="543"/>
        <v>97376.527107000002</v>
      </c>
      <c r="M3049" s="3">
        <f t="shared" si="548"/>
        <v>4348.7793333333393</v>
      </c>
      <c r="N3049">
        <f t="shared" si="544"/>
        <v>4348.7793333333393</v>
      </c>
      <c r="O3049">
        <f t="shared" si="545"/>
        <v>0</v>
      </c>
    </row>
    <row r="3050" spans="1:15" x14ac:dyDescent="0.25">
      <c r="A3050" s="3">
        <v>28.9</v>
      </c>
      <c r="B3050" s="3">
        <f t="shared" si="546"/>
        <v>33.9</v>
      </c>
      <c r="C3050" s="3">
        <f t="shared" si="547"/>
        <v>6.25</v>
      </c>
      <c r="D3050" s="4">
        <f t="shared" si="539"/>
        <v>62.5</v>
      </c>
      <c r="E3050" s="4">
        <f t="shared" si="540"/>
        <v>560.19999999999993</v>
      </c>
      <c r="F3050">
        <f t="shared" si="542"/>
        <v>93115.761166666649</v>
      </c>
      <c r="H3050" s="3"/>
      <c r="J3050" s="3">
        <f t="shared" si="541"/>
        <v>580.19999999999993</v>
      </c>
      <c r="K3050" s="3">
        <f t="shared" si="543"/>
        <v>97469.006999999983</v>
      </c>
      <c r="M3050" s="3">
        <f t="shared" si="548"/>
        <v>4353.2458333333343</v>
      </c>
      <c r="N3050">
        <f t="shared" si="544"/>
        <v>4353.2458333333343</v>
      </c>
      <c r="O3050">
        <f t="shared" si="545"/>
        <v>0</v>
      </c>
    </row>
    <row r="3051" spans="1:15" x14ac:dyDescent="0.25">
      <c r="A3051" s="3">
        <v>28.91</v>
      </c>
      <c r="B3051" s="3">
        <f t="shared" si="546"/>
        <v>33.909999999999997</v>
      </c>
      <c r="C3051" s="3">
        <f t="shared" si="547"/>
        <v>6.25</v>
      </c>
      <c r="D3051" s="4">
        <f t="shared" si="539"/>
        <v>62.5</v>
      </c>
      <c r="E3051" s="4">
        <f t="shared" si="540"/>
        <v>560.37999999999988</v>
      </c>
      <c r="F3051">
        <f t="shared" si="542"/>
        <v>93203.830579666625</v>
      </c>
      <c r="H3051" s="3"/>
      <c r="J3051" s="3">
        <f t="shared" si="541"/>
        <v>580.38</v>
      </c>
      <c r="K3051" s="3">
        <f t="shared" si="543"/>
        <v>97561.544912999991</v>
      </c>
      <c r="M3051" s="3">
        <f t="shared" si="548"/>
        <v>4357.7143333333661</v>
      </c>
      <c r="N3051">
        <f t="shared" si="544"/>
        <v>4357.7143333333661</v>
      </c>
      <c r="O3051">
        <f t="shared" si="545"/>
        <v>0</v>
      </c>
    </row>
    <row r="3052" spans="1:15" x14ac:dyDescent="0.25">
      <c r="A3052" s="3">
        <v>28.92</v>
      </c>
      <c r="B3052" s="3">
        <f t="shared" si="546"/>
        <v>33.92</v>
      </c>
      <c r="C3052" s="3">
        <f t="shared" si="547"/>
        <v>6.25</v>
      </c>
      <c r="D3052" s="4">
        <f t="shared" si="539"/>
        <v>62.5</v>
      </c>
      <c r="E3052" s="4">
        <f t="shared" si="540"/>
        <v>560.56000000000006</v>
      </c>
      <c r="F3052">
        <f t="shared" si="542"/>
        <v>93291.956030666683</v>
      </c>
      <c r="H3052" s="3"/>
      <c r="J3052" s="3">
        <f t="shared" si="541"/>
        <v>580.56000000000006</v>
      </c>
      <c r="K3052" s="3">
        <f t="shared" si="543"/>
        <v>97654.140864000015</v>
      </c>
      <c r="M3052" s="3">
        <f t="shared" si="548"/>
        <v>4362.1848333333328</v>
      </c>
      <c r="N3052">
        <f t="shared" si="544"/>
        <v>4362.1848333333328</v>
      </c>
      <c r="O3052">
        <f t="shared" si="545"/>
        <v>0</v>
      </c>
    </row>
    <row r="3053" spans="1:15" x14ac:dyDescent="0.25">
      <c r="A3053" s="3">
        <v>28.93</v>
      </c>
      <c r="B3053" s="3">
        <f t="shared" si="546"/>
        <v>33.93</v>
      </c>
      <c r="C3053" s="3">
        <f t="shared" si="547"/>
        <v>6.25</v>
      </c>
      <c r="D3053" s="4">
        <f t="shared" si="539"/>
        <v>62.5</v>
      </c>
      <c r="E3053" s="4">
        <f t="shared" si="540"/>
        <v>560.74</v>
      </c>
      <c r="F3053">
        <f t="shared" si="542"/>
        <v>93380.137537666655</v>
      </c>
      <c r="H3053" s="3"/>
      <c r="J3053" s="3">
        <f t="shared" si="541"/>
        <v>580.74</v>
      </c>
      <c r="K3053" s="3">
        <f t="shared" si="543"/>
        <v>97746.794870999991</v>
      </c>
      <c r="M3053" s="3">
        <f t="shared" si="548"/>
        <v>4366.6573333333363</v>
      </c>
      <c r="N3053">
        <f t="shared" si="544"/>
        <v>4366.6573333333363</v>
      </c>
      <c r="O3053">
        <f t="shared" si="545"/>
        <v>0</v>
      </c>
    </row>
    <row r="3054" spans="1:15" x14ac:dyDescent="0.25">
      <c r="A3054" s="3">
        <v>28.94</v>
      </c>
      <c r="B3054" s="3">
        <f t="shared" si="546"/>
        <v>33.94</v>
      </c>
      <c r="C3054" s="3">
        <f t="shared" si="547"/>
        <v>6.25</v>
      </c>
      <c r="D3054" s="4">
        <f t="shared" si="539"/>
        <v>62.5</v>
      </c>
      <c r="E3054" s="4">
        <f t="shared" si="540"/>
        <v>560.91999999999996</v>
      </c>
      <c r="F3054">
        <f t="shared" si="542"/>
        <v>93468.375118666649</v>
      </c>
      <c r="H3054" s="3"/>
      <c r="J3054" s="3">
        <f t="shared" si="541"/>
        <v>580.92000000000007</v>
      </c>
      <c r="K3054" s="3">
        <f t="shared" si="543"/>
        <v>97839.506952000011</v>
      </c>
      <c r="M3054" s="3">
        <f t="shared" si="548"/>
        <v>4371.131833333362</v>
      </c>
      <c r="N3054">
        <f t="shared" si="544"/>
        <v>4371.131833333362</v>
      </c>
      <c r="O3054">
        <f t="shared" si="545"/>
        <v>0</v>
      </c>
    </row>
    <row r="3055" spans="1:15" x14ac:dyDescent="0.25">
      <c r="A3055" s="3">
        <v>28.95</v>
      </c>
      <c r="B3055" s="3">
        <f t="shared" si="546"/>
        <v>33.950000000000003</v>
      </c>
      <c r="C3055" s="3">
        <f t="shared" si="547"/>
        <v>6.25</v>
      </c>
      <c r="D3055" s="4">
        <f t="shared" si="539"/>
        <v>62.5</v>
      </c>
      <c r="E3055" s="4">
        <f t="shared" si="540"/>
        <v>561.1</v>
      </c>
      <c r="F3055">
        <f t="shared" si="542"/>
        <v>93556.668791666685</v>
      </c>
      <c r="H3055" s="3"/>
      <c r="J3055" s="3">
        <f t="shared" si="541"/>
        <v>581.1</v>
      </c>
      <c r="K3055" s="3">
        <f t="shared" si="543"/>
        <v>97932.277124999993</v>
      </c>
      <c r="M3055" s="3">
        <f t="shared" si="548"/>
        <v>4375.6083333333081</v>
      </c>
      <c r="N3055">
        <f t="shared" si="544"/>
        <v>4375.6083333333081</v>
      </c>
      <c r="O3055">
        <f t="shared" si="545"/>
        <v>0</v>
      </c>
    </row>
    <row r="3056" spans="1:15" x14ac:dyDescent="0.25">
      <c r="A3056" s="3">
        <v>28.96</v>
      </c>
      <c r="B3056" s="3">
        <f t="shared" si="546"/>
        <v>33.96</v>
      </c>
      <c r="C3056" s="3">
        <f t="shared" si="547"/>
        <v>6.25</v>
      </c>
      <c r="D3056" s="4">
        <f t="shared" si="539"/>
        <v>62.5</v>
      </c>
      <c r="E3056" s="4">
        <f t="shared" si="540"/>
        <v>561.28</v>
      </c>
      <c r="F3056">
        <f t="shared" si="542"/>
        <v>93645.018574666668</v>
      </c>
      <c r="H3056" s="3"/>
      <c r="J3056" s="3">
        <f t="shared" si="541"/>
        <v>581.28</v>
      </c>
      <c r="K3056" s="3">
        <f t="shared" si="543"/>
        <v>98025.105408000003</v>
      </c>
      <c r="M3056" s="3">
        <f t="shared" si="548"/>
        <v>4380.0868333333347</v>
      </c>
      <c r="N3056">
        <f t="shared" si="544"/>
        <v>4380.0868333333347</v>
      </c>
      <c r="O3056">
        <f t="shared" si="545"/>
        <v>0</v>
      </c>
    </row>
    <row r="3057" spans="1:15" x14ac:dyDescent="0.25">
      <c r="A3057" s="3">
        <v>28.97</v>
      </c>
      <c r="B3057" s="3">
        <f t="shared" si="546"/>
        <v>33.97</v>
      </c>
      <c r="C3057" s="3">
        <f t="shared" si="547"/>
        <v>6.25</v>
      </c>
      <c r="D3057" s="4">
        <f t="shared" si="539"/>
        <v>62.5</v>
      </c>
      <c r="E3057" s="4">
        <f t="shared" si="540"/>
        <v>561.46</v>
      </c>
      <c r="F3057">
        <f t="shared" si="542"/>
        <v>93733.424485666677</v>
      </c>
      <c r="H3057" s="3"/>
      <c r="J3057" s="3">
        <f t="shared" si="541"/>
        <v>581.46</v>
      </c>
      <c r="K3057" s="3">
        <f t="shared" si="543"/>
        <v>98117.991818999988</v>
      </c>
      <c r="M3057" s="3">
        <f t="shared" si="548"/>
        <v>4384.5673333333107</v>
      </c>
      <c r="N3057">
        <f t="shared" si="544"/>
        <v>4384.5673333333107</v>
      </c>
      <c r="O3057">
        <f t="shared" si="545"/>
        <v>0</v>
      </c>
    </row>
    <row r="3058" spans="1:15" x14ac:dyDescent="0.25">
      <c r="A3058" s="3">
        <v>28.98</v>
      </c>
      <c r="B3058" s="3">
        <f t="shared" si="546"/>
        <v>33.980000000000004</v>
      </c>
      <c r="C3058" s="3">
        <f t="shared" si="547"/>
        <v>6.25</v>
      </c>
      <c r="D3058" s="4">
        <f t="shared" si="539"/>
        <v>62.5</v>
      </c>
      <c r="E3058" s="4">
        <f t="shared" si="540"/>
        <v>561.6400000000001</v>
      </c>
      <c r="F3058">
        <f t="shared" si="542"/>
        <v>93821.886542666703</v>
      </c>
      <c r="H3058" s="3"/>
      <c r="J3058" s="3">
        <f t="shared" si="541"/>
        <v>581.64</v>
      </c>
      <c r="K3058" s="3">
        <f t="shared" si="543"/>
        <v>98210.936375999998</v>
      </c>
      <c r="M3058" s="3">
        <f t="shared" si="548"/>
        <v>4389.0498333332944</v>
      </c>
      <c r="N3058">
        <f t="shared" si="544"/>
        <v>4389.0498333332944</v>
      </c>
      <c r="O3058">
        <f t="shared" si="545"/>
        <v>0</v>
      </c>
    </row>
    <row r="3059" spans="1:15" x14ac:dyDescent="0.25">
      <c r="A3059" s="3">
        <v>28.99</v>
      </c>
      <c r="B3059" s="3">
        <f t="shared" si="546"/>
        <v>33.989999999999995</v>
      </c>
      <c r="C3059" s="3">
        <f t="shared" si="547"/>
        <v>6.25</v>
      </c>
      <c r="D3059" s="4">
        <f t="shared" si="539"/>
        <v>62.5</v>
      </c>
      <c r="E3059" s="4">
        <f t="shared" si="540"/>
        <v>561.81999999999994</v>
      </c>
      <c r="F3059">
        <f t="shared" si="542"/>
        <v>93910.404763666636</v>
      </c>
      <c r="H3059" s="3"/>
      <c r="J3059" s="3">
        <f t="shared" si="541"/>
        <v>581.81999999999994</v>
      </c>
      <c r="K3059" s="3">
        <f t="shared" si="543"/>
        <v>98303.939096999966</v>
      </c>
      <c r="M3059" s="3">
        <f t="shared" si="548"/>
        <v>4393.5343333333294</v>
      </c>
      <c r="N3059">
        <f t="shared" si="544"/>
        <v>4393.5343333333294</v>
      </c>
      <c r="O3059">
        <f t="shared" si="545"/>
        <v>0</v>
      </c>
    </row>
    <row r="3060" spans="1:15" x14ac:dyDescent="0.25">
      <c r="A3060" s="3">
        <v>29</v>
      </c>
      <c r="B3060" s="3">
        <f t="shared" si="546"/>
        <v>34</v>
      </c>
      <c r="C3060" s="3">
        <f t="shared" si="547"/>
        <v>6.25</v>
      </c>
      <c r="D3060" s="4">
        <f t="shared" si="539"/>
        <v>62.5</v>
      </c>
      <c r="E3060" s="4">
        <f t="shared" si="540"/>
        <v>562</v>
      </c>
      <c r="F3060">
        <f t="shared" si="542"/>
        <v>93998.979166666672</v>
      </c>
      <c r="H3060" s="3"/>
      <c r="J3060" s="3">
        <f t="shared" si="541"/>
        <v>582</v>
      </c>
      <c r="K3060" s="3">
        <f t="shared" si="543"/>
        <v>98397</v>
      </c>
      <c r="M3060" s="3">
        <f t="shared" si="548"/>
        <v>4398.0208333333285</v>
      </c>
      <c r="N3060">
        <f t="shared" si="544"/>
        <v>4398.0208333333285</v>
      </c>
      <c r="O3060">
        <f t="shared" si="545"/>
        <v>0</v>
      </c>
    </row>
    <row r="3061" spans="1:15" x14ac:dyDescent="0.25">
      <c r="A3061" s="3">
        <v>29.01</v>
      </c>
      <c r="B3061" s="3">
        <f t="shared" si="546"/>
        <v>34.010000000000005</v>
      </c>
      <c r="C3061" s="3">
        <f t="shared" si="547"/>
        <v>6.25</v>
      </c>
      <c r="D3061" s="4">
        <f t="shared" si="539"/>
        <v>62.5</v>
      </c>
      <c r="E3061" s="4">
        <f t="shared" si="540"/>
        <v>562.18000000000006</v>
      </c>
      <c r="F3061">
        <f t="shared" si="542"/>
        <v>94087.609769666713</v>
      </c>
      <c r="H3061" s="3"/>
      <c r="J3061" s="3">
        <f t="shared" si="541"/>
        <v>582.18000000000006</v>
      </c>
      <c r="K3061" s="3">
        <f t="shared" si="543"/>
        <v>98490.119103000019</v>
      </c>
      <c r="M3061" s="3">
        <f t="shared" si="548"/>
        <v>4402.5093333333061</v>
      </c>
      <c r="N3061">
        <f t="shared" si="544"/>
        <v>4402.5093333333061</v>
      </c>
      <c r="O3061">
        <f t="shared" si="545"/>
        <v>0</v>
      </c>
    </row>
    <row r="3062" spans="1:15" x14ac:dyDescent="0.25">
      <c r="A3062" s="3">
        <v>29.02</v>
      </c>
      <c r="B3062" s="3">
        <f t="shared" si="546"/>
        <v>34.019999999999996</v>
      </c>
      <c r="C3062" s="3">
        <f t="shared" si="547"/>
        <v>6.25</v>
      </c>
      <c r="D3062" s="4">
        <f t="shared" si="539"/>
        <v>62.5</v>
      </c>
      <c r="E3062" s="4">
        <f t="shared" si="540"/>
        <v>562.3599999999999</v>
      </c>
      <c r="F3062">
        <f t="shared" si="542"/>
        <v>94176.296590666636</v>
      </c>
      <c r="H3062" s="3"/>
      <c r="J3062" s="3">
        <f t="shared" si="541"/>
        <v>582.36</v>
      </c>
      <c r="K3062" s="3">
        <f t="shared" si="543"/>
        <v>98583.296424000015</v>
      </c>
      <c r="M3062" s="3">
        <f t="shared" si="548"/>
        <v>4406.9998333333788</v>
      </c>
      <c r="N3062">
        <f t="shared" si="544"/>
        <v>4406.9998333333788</v>
      </c>
      <c r="O3062">
        <f t="shared" si="545"/>
        <v>0</v>
      </c>
    </row>
    <row r="3063" spans="1:15" x14ac:dyDescent="0.25">
      <c r="A3063" s="3">
        <v>29.03</v>
      </c>
      <c r="B3063" s="3">
        <f t="shared" si="546"/>
        <v>34.03</v>
      </c>
      <c r="C3063" s="3">
        <f t="shared" si="547"/>
        <v>6.25</v>
      </c>
      <c r="D3063" s="4">
        <f t="shared" si="539"/>
        <v>62.5</v>
      </c>
      <c r="E3063" s="4">
        <f t="shared" si="540"/>
        <v>562.54</v>
      </c>
      <c r="F3063">
        <f t="shared" si="542"/>
        <v>94265.039647666679</v>
      </c>
      <c r="H3063" s="3"/>
      <c r="J3063" s="3">
        <f t="shared" si="541"/>
        <v>582.54</v>
      </c>
      <c r="K3063" s="3">
        <f t="shared" si="543"/>
        <v>98676.531981000007</v>
      </c>
      <c r="M3063" s="3">
        <f t="shared" si="548"/>
        <v>4411.4923333333281</v>
      </c>
      <c r="N3063">
        <f t="shared" si="544"/>
        <v>4411.4923333333281</v>
      </c>
      <c r="O3063">
        <f t="shared" si="545"/>
        <v>0</v>
      </c>
    </row>
    <row r="3064" spans="1:15" x14ac:dyDescent="0.25">
      <c r="A3064" s="3">
        <v>29.04</v>
      </c>
      <c r="B3064" s="3">
        <f t="shared" si="546"/>
        <v>34.04</v>
      </c>
      <c r="C3064" s="3">
        <f t="shared" si="547"/>
        <v>6.25</v>
      </c>
      <c r="D3064" s="4">
        <f t="shared" si="539"/>
        <v>62.5</v>
      </c>
      <c r="E3064" s="4">
        <f t="shared" si="540"/>
        <v>562.72</v>
      </c>
      <c r="F3064">
        <f t="shared" si="542"/>
        <v>94353.838958666674</v>
      </c>
      <c r="H3064" s="3"/>
      <c r="J3064" s="3">
        <f t="shared" si="541"/>
        <v>582.72</v>
      </c>
      <c r="K3064" s="3">
        <f t="shared" si="543"/>
        <v>98769.825792000003</v>
      </c>
      <c r="M3064" s="3">
        <f t="shared" si="548"/>
        <v>4415.9868333333288</v>
      </c>
      <c r="N3064">
        <f t="shared" si="544"/>
        <v>4415.9868333333288</v>
      </c>
      <c r="O3064">
        <f t="shared" si="545"/>
        <v>0</v>
      </c>
    </row>
    <row r="3065" spans="1:15" x14ac:dyDescent="0.25">
      <c r="A3065" s="3">
        <v>29.05</v>
      </c>
      <c r="B3065" s="3">
        <f t="shared" si="546"/>
        <v>34.049999999999997</v>
      </c>
      <c r="C3065" s="3">
        <f t="shared" si="547"/>
        <v>6.25</v>
      </c>
      <c r="D3065" s="4">
        <f t="shared" si="539"/>
        <v>62.5</v>
      </c>
      <c r="E3065" s="4">
        <f t="shared" si="540"/>
        <v>562.9</v>
      </c>
      <c r="F3065">
        <f t="shared" si="542"/>
        <v>94442.694541666642</v>
      </c>
      <c r="H3065" s="3"/>
      <c r="J3065" s="3">
        <f t="shared" si="541"/>
        <v>582.9</v>
      </c>
      <c r="K3065" s="3">
        <f t="shared" si="543"/>
        <v>98863.177874999994</v>
      </c>
      <c r="M3065" s="3">
        <f t="shared" si="548"/>
        <v>4420.4833333333518</v>
      </c>
      <c r="N3065">
        <f t="shared" si="544"/>
        <v>4420.4833333333518</v>
      </c>
      <c r="O3065">
        <f t="shared" si="545"/>
        <v>0</v>
      </c>
    </row>
    <row r="3066" spans="1:15" x14ac:dyDescent="0.25">
      <c r="A3066" s="3">
        <v>29.06</v>
      </c>
      <c r="B3066" s="3">
        <f t="shared" si="546"/>
        <v>34.06</v>
      </c>
      <c r="C3066" s="3">
        <f t="shared" si="547"/>
        <v>6.25</v>
      </c>
      <c r="D3066" s="4">
        <f t="shared" si="539"/>
        <v>62.5</v>
      </c>
      <c r="E3066" s="4">
        <f t="shared" si="540"/>
        <v>563.08000000000004</v>
      </c>
      <c r="F3066">
        <f t="shared" si="542"/>
        <v>94531.60641466669</v>
      </c>
      <c r="H3066" s="3"/>
      <c r="J3066" s="3">
        <f t="shared" si="541"/>
        <v>583.07999999999993</v>
      </c>
      <c r="K3066" s="3">
        <f t="shared" si="543"/>
        <v>98956.588247999985</v>
      </c>
      <c r="M3066" s="3">
        <f t="shared" si="548"/>
        <v>4424.9818333332951</v>
      </c>
      <c r="N3066">
        <f t="shared" si="544"/>
        <v>4424.9818333332951</v>
      </c>
      <c r="O3066">
        <f t="shared" si="545"/>
        <v>0</v>
      </c>
    </row>
    <row r="3067" spans="1:15" x14ac:dyDescent="0.25">
      <c r="A3067" s="3">
        <v>29.07</v>
      </c>
      <c r="B3067" s="3">
        <f t="shared" si="546"/>
        <v>34.07</v>
      </c>
      <c r="C3067" s="3">
        <f t="shared" si="547"/>
        <v>6.25</v>
      </c>
      <c r="D3067" s="4">
        <f t="shared" si="539"/>
        <v>62.5</v>
      </c>
      <c r="E3067" s="4">
        <f t="shared" si="540"/>
        <v>563.26</v>
      </c>
      <c r="F3067">
        <f t="shared" si="542"/>
        <v>94620.574595666665</v>
      </c>
      <c r="H3067" s="3"/>
      <c r="J3067" s="3">
        <f t="shared" si="541"/>
        <v>583.26</v>
      </c>
      <c r="K3067" s="3">
        <f t="shared" si="543"/>
        <v>99050.056928999998</v>
      </c>
      <c r="M3067" s="3">
        <f t="shared" si="548"/>
        <v>4429.4823333333334</v>
      </c>
      <c r="N3067">
        <f t="shared" si="544"/>
        <v>4429.4823333333334</v>
      </c>
      <c r="O3067">
        <f t="shared" si="545"/>
        <v>0</v>
      </c>
    </row>
    <row r="3068" spans="1:15" x14ac:dyDescent="0.25">
      <c r="A3068" s="3">
        <v>29.08</v>
      </c>
      <c r="B3068" s="3">
        <f t="shared" si="546"/>
        <v>34.08</v>
      </c>
      <c r="C3068" s="3">
        <f t="shared" si="547"/>
        <v>6.25</v>
      </c>
      <c r="D3068" s="4">
        <f t="shared" si="539"/>
        <v>62.5</v>
      </c>
      <c r="E3068" s="4">
        <f t="shared" si="540"/>
        <v>563.43999999999994</v>
      </c>
      <c r="F3068">
        <f t="shared" si="542"/>
        <v>94709.599102666645</v>
      </c>
      <c r="H3068" s="3"/>
      <c r="J3068" s="3">
        <f t="shared" si="541"/>
        <v>583.43999999999994</v>
      </c>
      <c r="K3068" s="3">
        <f t="shared" si="543"/>
        <v>99143.583935999966</v>
      </c>
      <c r="M3068" s="3">
        <f t="shared" si="548"/>
        <v>4433.9848333333211</v>
      </c>
      <c r="N3068">
        <f t="shared" si="544"/>
        <v>4433.9848333333211</v>
      </c>
      <c r="O3068">
        <f t="shared" si="545"/>
        <v>0</v>
      </c>
    </row>
    <row r="3069" spans="1:15" x14ac:dyDescent="0.25">
      <c r="A3069" s="3">
        <v>29.09</v>
      </c>
      <c r="B3069" s="3">
        <f t="shared" si="546"/>
        <v>34.090000000000003</v>
      </c>
      <c r="C3069" s="3">
        <f t="shared" si="547"/>
        <v>6.25</v>
      </c>
      <c r="D3069" s="4">
        <f t="shared" si="539"/>
        <v>62.5</v>
      </c>
      <c r="E3069" s="4">
        <f t="shared" si="540"/>
        <v>563.62000000000012</v>
      </c>
      <c r="F3069">
        <f t="shared" si="542"/>
        <v>94798.679953666695</v>
      </c>
      <c r="H3069" s="3"/>
      <c r="J3069" s="3">
        <f t="shared" si="541"/>
        <v>583.62</v>
      </c>
      <c r="K3069" s="3">
        <f t="shared" si="543"/>
        <v>99237.169286999997</v>
      </c>
      <c r="M3069" s="3">
        <f t="shared" si="548"/>
        <v>4438.4893333333021</v>
      </c>
      <c r="N3069">
        <f t="shared" si="544"/>
        <v>4438.4893333333021</v>
      </c>
      <c r="O3069">
        <f t="shared" si="545"/>
        <v>0</v>
      </c>
    </row>
    <row r="3070" spans="1:15" x14ac:dyDescent="0.25">
      <c r="A3070" s="3">
        <v>29.1</v>
      </c>
      <c r="B3070" s="3">
        <f t="shared" si="546"/>
        <v>34.1</v>
      </c>
      <c r="C3070" s="3">
        <f t="shared" si="547"/>
        <v>6.25</v>
      </c>
      <c r="D3070" s="4">
        <f t="shared" si="539"/>
        <v>62.5</v>
      </c>
      <c r="E3070" s="4">
        <f t="shared" si="540"/>
        <v>563.80000000000007</v>
      </c>
      <c r="F3070">
        <f t="shared" si="542"/>
        <v>94887.817166666675</v>
      </c>
      <c r="H3070" s="3"/>
      <c r="J3070" s="3">
        <f t="shared" si="541"/>
        <v>583.80000000000007</v>
      </c>
      <c r="K3070" s="3">
        <f t="shared" si="543"/>
        <v>99330.813000000024</v>
      </c>
      <c r="M3070" s="3">
        <f t="shared" si="548"/>
        <v>4442.9958333333489</v>
      </c>
      <c r="N3070">
        <f t="shared" si="544"/>
        <v>4442.9958333333489</v>
      </c>
      <c r="O3070">
        <f t="shared" si="545"/>
        <v>0</v>
      </c>
    </row>
    <row r="3071" spans="1:15" x14ac:dyDescent="0.25">
      <c r="A3071" s="3">
        <v>29.11</v>
      </c>
      <c r="B3071" s="3">
        <f t="shared" si="546"/>
        <v>34.11</v>
      </c>
      <c r="C3071" s="3">
        <f t="shared" si="547"/>
        <v>6.25</v>
      </c>
      <c r="D3071" s="4">
        <f t="shared" si="539"/>
        <v>62.5</v>
      </c>
      <c r="E3071" s="4">
        <f t="shared" si="540"/>
        <v>563.98</v>
      </c>
      <c r="F3071">
        <f t="shared" si="542"/>
        <v>94977.010759666664</v>
      </c>
      <c r="H3071" s="3"/>
      <c r="J3071" s="3">
        <f t="shared" si="541"/>
        <v>583.98</v>
      </c>
      <c r="K3071" s="3">
        <f t="shared" si="543"/>
        <v>99424.515092999995</v>
      </c>
      <c r="M3071" s="3">
        <f t="shared" si="548"/>
        <v>4447.5043333333306</v>
      </c>
      <c r="N3071">
        <f t="shared" si="544"/>
        <v>4447.5043333333306</v>
      </c>
      <c r="O3071">
        <f t="shared" si="545"/>
        <v>0</v>
      </c>
    </row>
    <row r="3072" spans="1:15" x14ac:dyDescent="0.25">
      <c r="A3072" s="3">
        <v>29.12</v>
      </c>
      <c r="B3072" s="3">
        <f t="shared" si="546"/>
        <v>34.120000000000005</v>
      </c>
      <c r="C3072" s="3">
        <f t="shared" si="547"/>
        <v>6.25</v>
      </c>
      <c r="D3072" s="4">
        <f t="shared" si="539"/>
        <v>62.5</v>
      </c>
      <c r="E3072" s="4">
        <f t="shared" si="540"/>
        <v>564.16000000000008</v>
      </c>
      <c r="F3072">
        <f t="shared" si="542"/>
        <v>95066.260750666712</v>
      </c>
      <c r="H3072" s="3"/>
      <c r="J3072" s="3">
        <f t="shared" si="541"/>
        <v>584.16</v>
      </c>
      <c r="K3072" s="3">
        <f t="shared" si="543"/>
        <v>99518.275584000003</v>
      </c>
      <c r="M3072" s="3">
        <f t="shared" si="548"/>
        <v>4452.0148333332909</v>
      </c>
      <c r="N3072">
        <f t="shared" si="544"/>
        <v>4452.0148333332909</v>
      </c>
      <c r="O3072">
        <f t="shared" si="545"/>
        <v>0</v>
      </c>
    </row>
    <row r="3073" spans="1:15" x14ac:dyDescent="0.25">
      <c r="A3073" s="3">
        <v>29.13</v>
      </c>
      <c r="B3073" s="3">
        <f t="shared" si="546"/>
        <v>34.129999999999995</v>
      </c>
      <c r="C3073" s="3">
        <f t="shared" si="547"/>
        <v>6.25</v>
      </c>
      <c r="D3073" s="4">
        <f t="shared" si="539"/>
        <v>62.5</v>
      </c>
      <c r="E3073" s="4">
        <f t="shared" si="540"/>
        <v>564.33999999999992</v>
      </c>
      <c r="F3073">
        <f t="shared" si="542"/>
        <v>95155.567157666635</v>
      </c>
      <c r="H3073" s="3"/>
      <c r="J3073" s="3">
        <f t="shared" si="541"/>
        <v>584.34</v>
      </c>
      <c r="K3073" s="3">
        <f t="shared" si="543"/>
        <v>99612.094490999996</v>
      </c>
      <c r="M3073" s="3">
        <f t="shared" si="548"/>
        <v>4456.5273333333607</v>
      </c>
      <c r="N3073">
        <f t="shared" si="544"/>
        <v>4456.5273333333607</v>
      </c>
      <c r="O3073">
        <f t="shared" si="545"/>
        <v>0</v>
      </c>
    </row>
    <row r="3074" spans="1:15" x14ac:dyDescent="0.25">
      <c r="A3074" s="3">
        <v>29.14</v>
      </c>
      <c r="B3074" s="3">
        <f t="shared" si="546"/>
        <v>34.14</v>
      </c>
      <c r="C3074" s="3">
        <f t="shared" si="547"/>
        <v>6.25</v>
      </c>
      <c r="D3074" s="4">
        <f t="shared" si="539"/>
        <v>62.5</v>
      </c>
      <c r="E3074" s="4">
        <f t="shared" si="540"/>
        <v>564.52</v>
      </c>
      <c r="F3074">
        <f t="shared" si="542"/>
        <v>95244.929998666659</v>
      </c>
      <c r="H3074" s="3"/>
      <c r="J3074" s="3">
        <f t="shared" si="541"/>
        <v>584.52</v>
      </c>
      <c r="K3074" s="3">
        <f t="shared" si="543"/>
        <v>99705.97183200001</v>
      </c>
      <c r="M3074" s="3">
        <f t="shared" si="548"/>
        <v>4461.041833333351</v>
      </c>
      <c r="N3074">
        <f t="shared" si="544"/>
        <v>4461.041833333351</v>
      </c>
      <c r="O3074">
        <f t="shared" si="545"/>
        <v>0</v>
      </c>
    </row>
    <row r="3075" spans="1:15" x14ac:dyDescent="0.25">
      <c r="A3075" s="3">
        <v>29.15</v>
      </c>
      <c r="B3075" s="3">
        <f t="shared" si="546"/>
        <v>34.15</v>
      </c>
      <c r="C3075" s="3">
        <f t="shared" si="547"/>
        <v>6.25</v>
      </c>
      <c r="D3075" s="4">
        <f t="shared" si="539"/>
        <v>62.5</v>
      </c>
      <c r="E3075" s="4">
        <f t="shared" si="540"/>
        <v>564.69999999999993</v>
      </c>
      <c r="F3075">
        <f t="shared" si="542"/>
        <v>95334.349291666658</v>
      </c>
      <c r="H3075" s="3"/>
      <c r="J3075" s="3">
        <f t="shared" si="541"/>
        <v>584.69999999999993</v>
      </c>
      <c r="K3075" s="3">
        <f t="shared" si="543"/>
        <v>99799.907624999993</v>
      </c>
      <c r="M3075" s="3">
        <f t="shared" si="548"/>
        <v>4465.5583333333343</v>
      </c>
      <c r="N3075">
        <f t="shared" si="544"/>
        <v>4465.5583333333343</v>
      </c>
      <c r="O3075">
        <f t="shared" si="545"/>
        <v>0</v>
      </c>
    </row>
    <row r="3076" spans="1:15" x14ac:dyDescent="0.25">
      <c r="A3076" s="3">
        <v>29.16</v>
      </c>
      <c r="B3076" s="3">
        <f t="shared" si="546"/>
        <v>34.159999999999997</v>
      </c>
      <c r="C3076" s="3">
        <f t="shared" si="547"/>
        <v>6.25</v>
      </c>
      <c r="D3076" s="4">
        <f t="shared" si="539"/>
        <v>62.5</v>
      </c>
      <c r="E3076" s="4">
        <f t="shared" si="540"/>
        <v>564.87999999999988</v>
      </c>
      <c r="F3076">
        <f t="shared" si="542"/>
        <v>95423.825054666639</v>
      </c>
      <c r="H3076" s="3"/>
      <c r="J3076" s="3">
        <f t="shared" si="541"/>
        <v>584.88</v>
      </c>
      <c r="K3076" s="3">
        <f t="shared" si="543"/>
        <v>99893.901887999993</v>
      </c>
      <c r="M3076" s="3">
        <f t="shared" si="548"/>
        <v>4470.0768333333544</v>
      </c>
      <c r="N3076">
        <f t="shared" si="544"/>
        <v>4470.0768333333544</v>
      </c>
      <c r="O3076">
        <f t="shared" si="545"/>
        <v>0</v>
      </c>
    </row>
    <row r="3077" spans="1:15" x14ac:dyDescent="0.25">
      <c r="A3077" s="3">
        <v>29.17</v>
      </c>
      <c r="B3077" s="3">
        <f t="shared" si="546"/>
        <v>34.17</v>
      </c>
      <c r="C3077" s="3">
        <f t="shared" si="547"/>
        <v>6.25</v>
      </c>
      <c r="D3077" s="4">
        <f t="shared" si="539"/>
        <v>62.5</v>
      </c>
      <c r="E3077" s="4">
        <f t="shared" si="540"/>
        <v>565.06000000000006</v>
      </c>
      <c r="F3077">
        <f t="shared" si="542"/>
        <v>95513.357305666694</v>
      </c>
      <c r="H3077" s="3"/>
      <c r="J3077" s="3">
        <f t="shared" si="541"/>
        <v>585.06000000000006</v>
      </c>
      <c r="K3077" s="3">
        <f t="shared" si="543"/>
        <v>99987.954639000018</v>
      </c>
      <c r="M3077" s="3">
        <f t="shared" si="548"/>
        <v>4474.5973333333241</v>
      </c>
      <c r="N3077">
        <f t="shared" si="544"/>
        <v>4474.5973333333241</v>
      </c>
      <c r="O3077">
        <f t="shared" si="545"/>
        <v>0</v>
      </c>
    </row>
    <row r="3078" spans="1:15" x14ac:dyDescent="0.25">
      <c r="A3078" s="3">
        <v>29.18</v>
      </c>
      <c r="B3078" s="3">
        <f t="shared" si="546"/>
        <v>34.18</v>
      </c>
      <c r="C3078" s="3">
        <f t="shared" si="547"/>
        <v>6.25</v>
      </c>
      <c r="D3078" s="4">
        <f t="shared" si="539"/>
        <v>62.5</v>
      </c>
      <c r="E3078" s="4">
        <f t="shared" si="540"/>
        <v>565.24</v>
      </c>
      <c r="F3078">
        <f t="shared" si="542"/>
        <v>95602.946062666684</v>
      </c>
      <c r="H3078" s="3"/>
      <c r="J3078" s="3">
        <f t="shared" si="541"/>
        <v>585.24</v>
      </c>
      <c r="K3078" s="3">
        <f t="shared" si="543"/>
        <v>100082.06589600001</v>
      </c>
      <c r="M3078" s="3">
        <f t="shared" si="548"/>
        <v>4479.1198333333305</v>
      </c>
      <c r="N3078">
        <f t="shared" si="544"/>
        <v>4479.1198333333305</v>
      </c>
      <c r="O3078">
        <f t="shared" si="545"/>
        <v>0</v>
      </c>
    </row>
    <row r="3079" spans="1:15" x14ac:dyDescent="0.25">
      <c r="A3079" s="3">
        <v>29.19</v>
      </c>
      <c r="B3079" s="3">
        <f t="shared" si="546"/>
        <v>34.19</v>
      </c>
      <c r="C3079" s="3">
        <f t="shared" si="547"/>
        <v>6.25</v>
      </c>
      <c r="D3079" s="4">
        <f t="shared" si="539"/>
        <v>62.5</v>
      </c>
      <c r="E3079" s="4">
        <f t="shared" si="540"/>
        <v>565.41999999999996</v>
      </c>
      <c r="F3079">
        <f t="shared" si="542"/>
        <v>95692.591343666645</v>
      </c>
      <c r="H3079" s="3"/>
      <c r="J3079" s="3">
        <f t="shared" si="541"/>
        <v>585.42000000000007</v>
      </c>
      <c r="K3079" s="3">
        <f t="shared" si="543"/>
        <v>100176.23567700002</v>
      </c>
      <c r="M3079" s="3">
        <f t="shared" si="548"/>
        <v>4483.6443333333737</v>
      </c>
      <c r="N3079">
        <f t="shared" si="544"/>
        <v>4483.6443333333737</v>
      </c>
      <c r="O3079">
        <f t="shared" si="545"/>
        <v>0</v>
      </c>
    </row>
    <row r="3080" spans="1:15" x14ac:dyDescent="0.25">
      <c r="A3080" s="3">
        <v>29.2</v>
      </c>
      <c r="B3080" s="3">
        <f t="shared" si="546"/>
        <v>34.200000000000003</v>
      </c>
      <c r="C3080" s="3">
        <f t="shared" si="547"/>
        <v>6.25</v>
      </c>
      <c r="D3080" s="4">
        <f t="shared" si="539"/>
        <v>62.5</v>
      </c>
      <c r="E3080" s="4">
        <f t="shared" si="540"/>
        <v>565.6</v>
      </c>
      <c r="F3080">
        <f t="shared" si="542"/>
        <v>95782.293166666685</v>
      </c>
      <c r="H3080" s="3"/>
      <c r="J3080" s="3">
        <f t="shared" si="541"/>
        <v>585.6</v>
      </c>
      <c r="K3080" s="3">
        <f t="shared" si="543"/>
        <v>100270.46399999999</v>
      </c>
      <c r="M3080" s="3">
        <f t="shared" si="548"/>
        <v>4488.1708333333081</v>
      </c>
      <c r="N3080">
        <f t="shared" si="544"/>
        <v>4488.1708333333081</v>
      </c>
      <c r="O3080">
        <f t="shared" si="545"/>
        <v>0</v>
      </c>
    </row>
    <row r="3081" spans="1:15" x14ac:dyDescent="0.25">
      <c r="A3081" s="3">
        <v>29.21</v>
      </c>
      <c r="B3081" s="3">
        <f t="shared" si="546"/>
        <v>34.21</v>
      </c>
      <c r="C3081" s="3">
        <f t="shared" si="547"/>
        <v>6.25</v>
      </c>
      <c r="D3081" s="4">
        <f t="shared" si="539"/>
        <v>62.5</v>
      </c>
      <c r="E3081" s="4">
        <f t="shared" si="540"/>
        <v>565.78</v>
      </c>
      <c r="F3081">
        <f t="shared" si="542"/>
        <v>95872.051549666678</v>
      </c>
      <c r="H3081" s="3"/>
      <c r="J3081" s="3">
        <f t="shared" si="541"/>
        <v>585.78</v>
      </c>
      <c r="K3081" s="3">
        <f t="shared" si="543"/>
        <v>100364.750883</v>
      </c>
      <c r="M3081" s="3">
        <f t="shared" si="548"/>
        <v>4492.699333333323</v>
      </c>
      <c r="N3081">
        <f t="shared" si="544"/>
        <v>4492.699333333323</v>
      </c>
      <c r="O3081">
        <f t="shared" si="545"/>
        <v>0</v>
      </c>
    </row>
    <row r="3082" spans="1:15" x14ac:dyDescent="0.25">
      <c r="A3082" s="3">
        <v>29.22</v>
      </c>
      <c r="B3082" s="3">
        <f t="shared" si="546"/>
        <v>34.22</v>
      </c>
      <c r="C3082" s="3">
        <f t="shared" si="547"/>
        <v>6.25</v>
      </c>
      <c r="D3082" s="4">
        <f t="shared" si="539"/>
        <v>62.5</v>
      </c>
      <c r="E3082" s="4">
        <f t="shared" si="540"/>
        <v>565.96</v>
      </c>
      <c r="F3082">
        <f t="shared" si="542"/>
        <v>95961.866510666659</v>
      </c>
      <c r="H3082" s="3"/>
      <c r="J3082" s="3">
        <f t="shared" si="541"/>
        <v>585.96</v>
      </c>
      <c r="K3082" s="3">
        <f t="shared" si="543"/>
        <v>100459.09634399999</v>
      </c>
      <c r="M3082" s="3">
        <f t="shared" si="548"/>
        <v>4497.229833333331</v>
      </c>
      <c r="N3082">
        <f t="shared" si="544"/>
        <v>4497.229833333331</v>
      </c>
      <c r="O3082">
        <f t="shared" si="545"/>
        <v>0</v>
      </c>
    </row>
    <row r="3083" spans="1:15" x14ac:dyDescent="0.25">
      <c r="A3083" s="3">
        <v>29.23</v>
      </c>
      <c r="B3083" s="3">
        <f t="shared" si="546"/>
        <v>34.230000000000004</v>
      </c>
      <c r="C3083" s="3">
        <f t="shared" si="547"/>
        <v>6.25</v>
      </c>
      <c r="D3083" s="4">
        <f t="shared" si="539"/>
        <v>62.5</v>
      </c>
      <c r="E3083" s="4">
        <f t="shared" si="540"/>
        <v>566.1400000000001</v>
      </c>
      <c r="F3083">
        <f t="shared" si="542"/>
        <v>96051.738067666709</v>
      </c>
      <c r="H3083" s="3"/>
      <c r="J3083" s="3">
        <f t="shared" si="541"/>
        <v>586.14</v>
      </c>
      <c r="K3083" s="3">
        <f t="shared" si="543"/>
        <v>100553.500401</v>
      </c>
      <c r="M3083" s="3">
        <f t="shared" si="548"/>
        <v>4501.7623333332886</v>
      </c>
      <c r="N3083">
        <f t="shared" si="544"/>
        <v>4501.7623333332886</v>
      </c>
      <c r="O3083">
        <f t="shared" si="545"/>
        <v>0</v>
      </c>
    </row>
    <row r="3084" spans="1:15" x14ac:dyDescent="0.25">
      <c r="A3084" s="3">
        <v>29.24</v>
      </c>
      <c r="B3084" s="3">
        <f t="shared" si="546"/>
        <v>34.239999999999995</v>
      </c>
      <c r="C3084" s="3">
        <f t="shared" si="547"/>
        <v>6.25</v>
      </c>
      <c r="D3084" s="4">
        <f t="shared" si="539"/>
        <v>62.5</v>
      </c>
      <c r="E3084" s="4">
        <f t="shared" si="540"/>
        <v>566.31999999999994</v>
      </c>
      <c r="F3084">
        <f t="shared" si="542"/>
        <v>96141.666238666628</v>
      </c>
      <c r="H3084" s="3"/>
      <c r="J3084" s="3">
        <f t="shared" si="541"/>
        <v>586.31999999999994</v>
      </c>
      <c r="K3084" s="3">
        <f t="shared" si="543"/>
        <v>100647.96307199998</v>
      </c>
      <c r="M3084" s="3">
        <f t="shared" si="548"/>
        <v>4506.2968333333556</v>
      </c>
      <c r="N3084">
        <f t="shared" si="544"/>
        <v>4506.2968333333556</v>
      </c>
      <c r="O3084">
        <f t="shared" si="545"/>
        <v>0</v>
      </c>
    </row>
    <row r="3085" spans="1:15" x14ac:dyDescent="0.25">
      <c r="A3085" s="3">
        <v>29.25</v>
      </c>
      <c r="B3085" s="3">
        <f t="shared" si="546"/>
        <v>34.25</v>
      </c>
      <c r="C3085" s="3">
        <f t="shared" si="547"/>
        <v>6.25</v>
      </c>
      <c r="D3085" s="4">
        <f t="shared" si="539"/>
        <v>62.5</v>
      </c>
      <c r="E3085" s="4">
        <f t="shared" si="540"/>
        <v>566.5</v>
      </c>
      <c r="F3085">
        <f t="shared" si="542"/>
        <v>96231.651041666672</v>
      </c>
      <c r="H3085" s="3"/>
      <c r="J3085" s="3">
        <f t="shared" si="541"/>
        <v>586.5</v>
      </c>
      <c r="K3085" s="3">
        <f t="shared" si="543"/>
        <v>100742.484375</v>
      </c>
      <c r="M3085" s="3">
        <f t="shared" si="548"/>
        <v>4510.8333333333285</v>
      </c>
      <c r="N3085">
        <f t="shared" si="544"/>
        <v>4510.8333333333285</v>
      </c>
      <c r="O3085">
        <f t="shared" si="545"/>
        <v>0</v>
      </c>
    </row>
    <row r="3086" spans="1:15" x14ac:dyDescent="0.25">
      <c r="A3086" s="3">
        <v>29.26</v>
      </c>
      <c r="B3086" s="3">
        <f t="shared" si="546"/>
        <v>34.260000000000005</v>
      </c>
      <c r="C3086" s="3">
        <f t="shared" si="547"/>
        <v>6.25</v>
      </c>
      <c r="D3086" s="4">
        <f t="shared" si="539"/>
        <v>62.5</v>
      </c>
      <c r="E3086" s="4">
        <f t="shared" si="540"/>
        <v>566.68000000000006</v>
      </c>
      <c r="F3086">
        <f t="shared" si="542"/>
        <v>96321.692494666699</v>
      </c>
      <c r="H3086" s="3"/>
      <c r="J3086" s="3">
        <f t="shared" si="541"/>
        <v>586.68000000000006</v>
      </c>
      <c r="K3086" s="3">
        <f t="shared" si="543"/>
        <v>100837.06432800001</v>
      </c>
      <c r="M3086" s="3">
        <f t="shared" si="548"/>
        <v>4515.371833333309</v>
      </c>
      <c r="N3086">
        <f t="shared" si="544"/>
        <v>4515.371833333309</v>
      </c>
      <c r="O3086">
        <f t="shared" si="545"/>
        <v>0</v>
      </c>
    </row>
    <row r="3087" spans="1:15" x14ac:dyDescent="0.25">
      <c r="A3087" s="3">
        <v>29.27</v>
      </c>
      <c r="B3087" s="3">
        <f t="shared" si="546"/>
        <v>34.269999999999996</v>
      </c>
      <c r="C3087" s="3">
        <f t="shared" si="547"/>
        <v>6.25</v>
      </c>
      <c r="D3087" s="4">
        <f t="shared" si="539"/>
        <v>62.5</v>
      </c>
      <c r="E3087" s="4">
        <f t="shared" si="540"/>
        <v>566.8599999999999</v>
      </c>
      <c r="F3087">
        <f t="shared" si="542"/>
        <v>96411.790615666629</v>
      </c>
      <c r="H3087" s="3"/>
      <c r="J3087" s="3">
        <f t="shared" si="541"/>
        <v>586.86</v>
      </c>
      <c r="K3087" s="3">
        <f t="shared" si="543"/>
        <v>100931.702949</v>
      </c>
      <c r="M3087" s="3">
        <f t="shared" si="548"/>
        <v>4519.91233333337</v>
      </c>
      <c r="N3087">
        <f t="shared" si="544"/>
        <v>4519.91233333337</v>
      </c>
      <c r="O3087">
        <f t="shared" si="545"/>
        <v>0</v>
      </c>
    </row>
    <row r="3088" spans="1:15" x14ac:dyDescent="0.25">
      <c r="A3088" s="3">
        <v>29.28</v>
      </c>
      <c r="B3088" s="3">
        <f t="shared" si="546"/>
        <v>34.28</v>
      </c>
      <c r="C3088" s="3">
        <f t="shared" si="547"/>
        <v>6.25</v>
      </c>
      <c r="D3088" s="4">
        <f t="shared" si="539"/>
        <v>62.5</v>
      </c>
      <c r="E3088" s="4">
        <f t="shared" si="540"/>
        <v>567.04</v>
      </c>
      <c r="F3088">
        <f t="shared" si="542"/>
        <v>96501.945422666671</v>
      </c>
      <c r="H3088" s="3"/>
      <c r="J3088" s="3">
        <f t="shared" si="541"/>
        <v>587.04</v>
      </c>
      <c r="K3088" s="3">
        <f t="shared" si="543"/>
        <v>101026.40025600002</v>
      </c>
      <c r="M3088" s="3">
        <f t="shared" si="548"/>
        <v>4524.4548333333514</v>
      </c>
      <c r="N3088">
        <f t="shared" si="544"/>
        <v>4524.4548333333514</v>
      </c>
      <c r="O3088">
        <f t="shared" si="545"/>
        <v>0</v>
      </c>
    </row>
    <row r="3089" spans="1:15" x14ac:dyDescent="0.25">
      <c r="A3089" s="3">
        <v>29.29</v>
      </c>
      <c r="B3089" s="3">
        <f t="shared" si="546"/>
        <v>34.29</v>
      </c>
      <c r="C3089" s="3">
        <f t="shared" si="547"/>
        <v>6.25</v>
      </c>
      <c r="D3089" s="4">
        <f t="shared" si="539"/>
        <v>62.5</v>
      </c>
      <c r="E3089" s="4">
        <f t="shared" si="540"/>
        <v>567.22</v>
      </c>
      <c r="F3089">
        <f t="shared" si="542"/>
        <v>96592.156933666673</v>
      </c>
      <c r="H3089" s="3"/>
      <c r="J3089" s="3">
        <f t="shared" si="541"/>
        <v>587.22</v>
      </c>
      <c r="K3089" s="3">
        <f t="shared" si="543"/>
        <v>101121.156267</v>
      </c>
      <c r="M3089" s="3">
        <f t="shared" si="548"/>
        <v>4528.9993333333259</v>
      </c>
      <c r="N3089">
        <f t="shared" si="544"/>
        <v>4528.9993333333259</v>
      </c>
      <c r="O3089">
        <f t="shared" si="545"/>
        <v>0</v>
      </c>
    </row>
    <row r="3090" spans="1:15" x14ac:dyDescent="0.25">
      <c r="A3090" s="3">
        <v>29.3</v>
      </c>
      <c r="B3090" s="3">
        <f t="shared" si="546"/>
        <v>34.299999999999997</v>
      </c>
      <c r="C3090" s="3">
        <f t="shared" si="547"/>
        <v>6.25</v>
      </c>
      <c r="D3090" s="4">
        <f t="shared" si="539"/>
        <v>62.5</v>
      </c>
      <c r="E3090" s="4">
        <f t="shared" si="540"/>
        <v>567.4</v>
      </c>
      <c r="F3090">
        <f t="shared" si="542"/>
        <v>96682.425166666639</v>
      </c>
      <c r="H3090" s="3"/>
      <c r="J3090" s="3">
        <f t="shared" si="541"/>
        <v>587.4</v>
      </c>
      <c r="K3090" s="3">
        <f t="shared" si="543"/>
        <v>101215.97099999999</v>
      </c>
      <c r="M3090" s="3">
        <f t="shared" si="548"/>
        <v>4533.5458333333518</v>
      </c>
      <c r="N3090">
        <f t="shared" si="544"/>
        <v>4533.5458333333518</v>
      </c>
      <c r="O3090">
        <f t="shared" si="545"/>
        <v>0</v>
      </c>
    </row>
    <row r="3091" spans="1:15" x14ac:dyDescent="0.25">
      <c r="A3091" s="3">
        <v>29.31</v>
      </c>
      <c r="B3091" s="3">
        <f t="shared" si="546"/>
        <v>34.31</v>
      </c>
      <c r="C3091" s="3">
        <f t="shared" si="547"/>
        <v>6.25</v>
      </c>
      <c r="D3091" s="4">
        <f t="shared" si="539"/>
        <v>62.5</v>
      </c>
      <c r="E3091" s="4">
        <f t="shared" si="540"/>
        <v>567.58000000000004</v>
      </c>
      <c r="F3091">
        <f t="shared" si="542"/>
        <v>96772.750139666678</v>
      </c>
      <c r="H3091" s="3"/>
      <c r="J3091" s="3">
        <f t="shared" si="541"/>
        <v>587.57999999999993</v>
      </c>
      <c r="K3091" s="3">
        <f t="shared" si="543"/>
        <v>101310.84447299998</v>
      </c>
      <c r="M3091" s="3">
        <f t="shared" si="548"/>
        <v>4538.094333333298</v>
      </c>
      <c r="N3091">
        <f t="shared" si="544"/>
        <v>4538.094333333298</v>
      </c>
      <c r="O3091">
        <f t="shared" si="545"/>
        <v>0</v>
      </c>
    </row>
    <row r="3092" spans="1:15" x14ac:dyDescent="0.25">
      <c r="A3092" s="3">
        <v>29.32</v>
      </c>
      <c r="B3092" s="3">
        <f t="shared" si="546"/>
        <v>34.32</v>
      </c>
      <c r="C3092" s="3">
        <f t="shared" si="547"/>
        <v>6.25</v>
      </c>
      <c r="D3092" s="4">
        <f t="shared" si="539"/>
        <v>62.5</v>
      </c>
      <c r="E3092" s="4">
        <f t="shared" si="540"/>
        <v>567.76</v>
      </c>
      <c r="F3092">
        <f t="shared" si="542"/>
        <v>96863.131870666664</v>
      </c>
      <c r="H3092" s="3"/>
      <c r="J3092" s="3">
        <f t="shared" si="541"/>
        <v>587.76</v>
      </c>
      <c r="K3092" s="3">
        <f t="shared" si="543"/>
        <v>101405.776704</v>
      </c>
      <c r="M3092" s="3">
        <f t="shared" si="548"/>
        <v>4542.6448333333392</v>
      </c>
      <c r="N3092">
        <f t="shared" si="544"/>
        <v>4542.6448333333392</v>
      </c>
      <c r="O3092">
        <f t="shared" si="545"/>
        <v>0</v>
      </c>
    </row>
    <row r="3093" spans="1:15" x14ac:dyDescent="0.25">
      <c r="A3093" s="3">
        <v>29.33</v>
      </c>
      <c r="B3093" s="3">
        <f t="shared" si="546"/>
        <v>34.33</v>
      </c>
      <c r="C3093" s="3">
        <f t="shared" si="547"/>
        <v>6.25</v>
      </c>
      <c r="D3093" s="4">
        <f t="shared" si="539"/>
        <v>62.5</v>
      </c>
      <c r="E3093" s="4">
        <f t="shared" si="540"/>
        <v>567.93999999999994</v>
      </c>
      <c r="F3093">
        <f t="shared" si="542"/>
        <v>96953.570377666663</v>
      </c>
      <c r="H3093" s="3"/>
      <c r="J3093" s="3">
        <f t="shared" si="541"/>
        <v>587.93999999999994</v>
      </c>
      <c r="K3093" s="3">
        <f t="shared" si="543"/>
        <v>101500.76771099999</v>
      </c>
      <c r="M3093" s="3">
        <f t="shared" si="548"/>
        <v>4547.1973333333299</v>
      </c>
      <c r="N3093">
        <f t="shared" si="544"/>
        <v>4547.1973333333299</v>
      </c>
      <c r="O3093">
        <f t="shared" si="545"/>
        <v>0</v>
      </c>
    </row>
    <row r="3094" spans="1:15" x14ac:dyDescent="0.25">
      <c r="A3094" s="3">
        <v>29.34</v>
      </c>
      <c r="B3094" s="3">
        <f t="shared" si="546"/>
        <v>34.340000000000003</v>
      </c>
      <c r="C3094" s="3">
        <f t="shared" si="547"/>
        <v>6.25</v>
      </c>
      <c r="D3094" s="4">
        <f t="shared" si="539"/>
        <v>62.5</v>
      </c>
      <c r="E3094" s="4">
        <f t="shared" si="540"/>
        <v>568.12000000000012</v>
      </c>
      <c r="F3094">
        <f t="shared" si="542"/>
        <v>97044.06567866671</v>
      </c>
      <c r="H3094" s="3"/>
      <c r="J3094" s="3">
        <f t="shared" si="541"/>
        <v>588.12</v>
      </c>
      <c r="K3094" s="3">
        <f t="shared" si="543"/>
        <v>101595.81751199999</v>
      </c>
      <c r="M3094" s="3">
        <f t="shared" si="548"/>
        <v>4551.7518333332846</v>
      </c>
      <c r="N3094">
        <f t="shared" si="544"/>
        <v>4551.7518333332846</v>
      </c>
      <c r="O3094">
        <f t="shared" si="545"/>
        <v>0</v>
      </c>
    </row>
    <row r="3095" spans="1:15" x14ac:dyDescent="0.25">
      <c r="A3095" s="3">
        <v>29.35</v>
      </c>
      <c r="B3095" s="3">
        <f t="shared" si="546"/>
        <v>34.35</v>
      </c>
      <c r="C3095" s="3">
        <f t="shared" si="547"/>
        <v>6.25</v>
      </c>
      <c r="D3095" s="4">
        <f t="shared" si="539"/>
        <v>62.5</v>
      </c>
      <c r="E3095" s="4">
        <f t="shared" si="540"/>
        <v>568.30000000000007</v>
      </c>
      <c r="F3095">
        <f t="shared" si="542"/>
        <v>97134.617791666693</v>
      </c>
      <c r="H3095" s="3"/>
      <c r="J3095" s="3">
        <f t="shared" si="541"/>
        <v>588.30000000000007</v>
      </c>
      <c r="K3095" s="3">
        <f t="shared" si="543"/>
        <v>101690.92612500003</v>
      </c>
      <c r="M3095" s="3">
        <f t="shared" si="548"/>
        <v>4556.3083333333343</v>
      </c>
      <c r="N3095">
        <f t="shared" si="544"/>
        <v>4556.3083333333343</v>
      </c>
      <c r="O3095">
        <f t="shared" si="545"/>
        <v>0</v>
      </c>
    </row>
    <row r="3096" spans="1:15" x14ac:dyDescent="0.25">
      <c r="A3096" s="3">
        <v>29.36</v>
      </c>
      <c r="B3096" s="3">
        <f t="shared" si="546"/>
        <v>34.36</v>
      </c>
      <c r="C3096" s="3">
        <f t="shared" si="547"/>
        <v>6.25</v>
      </c>
      <c r="D3096" s="4">
        <f t="shared" si="539"/>
        <v>62.5</v>
      </c>
      <c r="E3096" s="4">
        <f t="shared" si="540"/>
        <v>568.48</v>
      </c>
      <c r="F3096">
        <f t="shared" si="542"/>
        <v>97225.226734666649</v>
      </c>
      <c r="H3096" s="3"/>
      <c r="J3096" s="3">
        <f t="shared" si="541"/>
        <v>588.48</v>
      </c>
      <c r="K3096" s="3">
        <f t="shared" si="543"/>
        <v>101786.093568</v>
      </c>
      <c r="M3096" s="3">
        <f t="shared" si="548"/>
        <v>4560.866833333348</v>
      </c>
      <c r="N3096">
        <f t="shared" si="544"/>
        <v>4560.866833333348</v>
      </c>
      <c r="O3096">
        <f t="shared" si="545"/>
        <v>0</v>
      </c>
    </row>
    <row r="3097" spans="1:15" x14ac:dyDescent="0.25">
      <c r="A3097" s="3">
        <v>29.37</v>
      </c>
      <c r="B3097" s="3">
        <f t="shared" si="546"/>
        <v>34.370000000000005</v>
      </c>
      <c r="C3097" s="3">
        <f t="shared" si="547"/>
        <v>6.25</v>
      </c>
      <c r="D3097" s="4">
        <f t="shared" si="539"/>
        <v>62.5</v>
      </c>
      <c r="E3097" s="4">
        <f t="shared" si="540"/>
        <v>568.66000000000008</v>
      </c>
      <c r="F3097">
        <f t="shared" si="542"/>
        <v>97315.892525666713</v>
      </c>
      <c r="H3097" s="3"/>
      <c r="J3097" s="3">
        <f t="shared" si="541"/>
        <v>588.66</v>
      </c>
      <c r="K3097" s="3">
        <f t="shared" si="543"/>
        <v>101881.319859</v>
      </c>
      <c r="M3097" s="3">
        <f t="shared" si="548"/>
        <v>4565.4273333332821</v>
      </c>
      <c r="N3097">
        <f t="shared" si="544"/>
        <v>4565.4273333332821</v>
      </c>
      <c r="O3097">
        <f t="shared" si="545"/>
        <v>0</v>
      </c>
    </row>
    <row r="3098" spans="1:15" x14ac:dyDescent="0.25">
      <c r="A3098" s="3">
        <v>29.38</v>
      </c>
      <c r="B3098" s="3">
        <f t="shared" si="546"/>
        <v>34.379999999999995</v>
      </c>
      <c r="C3098" s="3">
        <f t="shared" si="547"/>
        <v>6.25</v>
      </c>
      <c r="D3098" s="4">
        <f t="shared" si="539"/>
        <v>62.5</v>
      </c>
      <c r="E3098" s="4">
        <f t="shared" si="540"/>
        <v>568.83999999999992</v>
      </c>
      <c r="F3098">
        <f t="shared" si="542"/>
        <v>97406.615182666632</v>
      </c>
      <c r="H3098" s="3"/>
      <c r="J3098" s="3">
        <f t="shared" si="541"/>
        <v>588.84</v>
      </c>
      <c r="K3098" s="3">
        <f t="shared" si="543"/>
        <v>101976.60501599999</v>
      </c>
      <c r="M3098" s="3">
        <f t="shared" si="548"/>
        <v>4569.9898333333549</v>
      </c>
      <c r="N3098">
        <f t="shared" si="544"/>
        <v>4569.9898333333549</v>
      </c>
      <c r="O3098">
        <f t="shared" si="545"/>
        <v>0</v>
      </c>
    </row>
    <row r="3099" spans="1:15" x14ac:dyDescent="0.25">
      <c r="A3099" s="3">
        <v>29.39</v>
      </c>
      <c r="B3099" s="3">
        <f t="shared" si="546"/>
        <v>34.39</v>
      </c>
      <c r="C3099" s="3">
        <f t="shared" si="547"/>
        <v>6.25</v>
      </c>
      <c r="D3099" s="4">
        <f t="shared" si="539"/>
        <v>62.5</v>
      </c>
      <c r="E3099" s="4">
        <f t="shared" si="540"/>
        <v>569.02</v>
      </c>
      <c r="F3099">
        <f t="shared" si="542"/>
        <v>97497.394723666657</v>
      </c>
      <c r="H3099" s="3"/>
      <c r="J3099" s="3">
        <f t="shared" si="541"/>
        <v>589.02</v>
      </c>
      <c r="K3099" s="3">
        <f t="shared" si="543"/>
        <v>102071.94905700001</v>
      </c>
      <c r="M3099" s="3">
        <f t="shared" si="548"/>
        <v>4574.554333333348</v>
      </c>
      <c r="N3099">
        <f t="shared" si="544"/>
        <v>4574.554333333348</v>
      </c>
      <c r="O3099">
        <f t="shared" si="545"/>
        <v>0</v>
      </c>
    </row>
    <row r="3100" spans="1:15" x14ac:dyDescent="0.25">
      <c r="A3100" s="3">
        <v>29.4</v>
      </c>
      <c r="B3100" s="3">
        <f t="shared" si="546"/>
        <v>34.4</v>
      </c>
      <c r="C3100" s="3">
        <f t="shared" si="547"/>
        <v>6.25</v>
      </c>
      <c r="D3100" s="4">
        <f t="shared" si="539"/>
        <v>62.5</v>
      </c>
      <c r="E3100" s="4">
        <f t="shared" si="540"/>
        <v>569.19999999999993</v>
      </c>
      <c r="F3100">
        <f t="shared" si="542"/>
        <v>97588.231166666665</v>
      </c>
      <c r="H3100" s="3"/>
      <c r="J3100" s="3">
        <f t="shared" si="541"/>
        <v>589.19999999999993</v>
      </c>
      <c r="K3100" s="3">
        <f t="shared" si="543"/>
        <v>102167.35199999998</v>
      </c>
      <c r="M3100" s="3">
        <f t="shared" si="548"/>
        <v>4579.1208333333198</v>
      </c>
      <c r="N3100">
        <f t="shared" si="544"/>
        <v>4579.1208333333198</v>
      </c>
      <c r="O3100">
        <f t="shared" si="545"/>
        <v>0</v>
      </c>
    </row>
    <row r="3101" spans="1:15" x14ac:dyDescent="0.25">
      <c r="A3101" s="3">
        <v>29.41</v>
      </c>
      <c r="B3101" s="3">
        <f t="shared" si="546"/>
        <v>34.409999999999997</v>
      </c>
      <c r="C3101" s="3">
        <f t="shared" si="547"/>
        <v>6.25</v>
      </c>
      <c r="D3101" s="4">
        <f t="shared" si="539"/>
        <v>62.5</v>
      </c>
      <c r="E3101" s="4">
        <f t="shared" si="540"/>
        <v>569.37999999999988</v>
      </c>
      <c r="F3101">
        <f t="shared" si="542"/>
        <v>97679.124529666617</v>
      </c>
      <c r="H3101" s="3"/>
      <c r="J3101" s="3">
        <f t="shared" si="541"/>
        <v>589.38</v>
      </c>
      <c r="K3101" s="3">
        <f t="shared" si="543"/>
        <v>102262.813863</v>
      </c>
      <c r="M3101" s="3">
        <f t="shared" si="548"/>
        <v>4583.6893333333865</v>
      </c>
      <c r="N3101">
        <f t="shared" si="544"/>
        <v>4583.6893333333865</v>
      </c>
      <c r="O3101">
        <f t="shared" si="545"/>
        <v>0</v>
      </c>
    </row>
    <row r="3102" spans="1:15" x14ac:dyDescent="0.25">
      <c r="A3102" s="3">
        <v>29.42</v>
      </c>
      <c r="B3102" s="3">
        <f t="shared" si="546"/>
        <v>34.42</v>
      </c>
      <c r="C3102" s="3">
        <f t="shared" si="547"/>
        <v>6.25</v>
      </c>
      <c r="D3102" s="4">
        <f t="shared" si="539"/>
        <v>62.5</v>
      </c>
      <c r="E3102" s="4">
        <f t="shared" si="540"/>
        <v>569.56000000000006</v>
      </c>
      <c r="F3102">
        <f t="shared" si="542"/>
        <v>97770.074830666694</v>
      </c>
      <c r="H3102" s="3"/>
      <c r="J3102" s="3">
        <f t="shared" si="541"/>
        <v>589.56000000000006</v>
      </c>
      <c r="K3102" s="3">
        <f t="shared" si="543"/>
        <v>102358.33466400002</v>
      </c>
      <c r="M3102" s="3">
        <f t="shared" si="548"/>
        <v>4588.2598333333299</v>
      </c>
      <c r="N3102">
        <f t="shared" si="544"/>
        <v>4588.2598333333299</v>
      </c>
      <c r="O3102">
        <f t="shared" si="545"/>
        <v>0</v>
      </c>
    </row>
    <row r="3103" spans="1:15" x14ac:dyDescent="0.25">
      <c r="A3103" s="3">
        <v>29.43</v>
      </c>
      <c r="B3103" s="3">
        <f t="shared" si="546"/>
        <v>34.43</v>
      </c>
      <c r="C3103" s="3">
        <f t="shared" si="547"/>
        <v>6.25</v>
      </c>
      <c r="D3103" s="4">
        <f t="shared" si="539"/>
        <v>62.5</v>
      </c>
      <c r="E3103" s="4">
        <f t="shared" si="540"/>
        <v>569.74</v>
      </c>
      <c r="F3103">
        <f t="shared" si="542"/>
        <v>97861.082087666669</v>
      </c>
      <c r="H3103" s="3"/>
      <c r="J3103" s="3">
        <f t="shared" si="541"/>
        <v>589.74</v>
      </c>
      <c r="K3103" s="3">
        <f t="shared" si="543"/>
        <v>102453.91442100001</v>
      </c>
      <c r="M3103" s="3">
        <f t="shared" si="548"/>
        <v>4592.8323333333392</v>
      </c>
      <c r="N3103">
        <f t="shared" si="544"/>
        <v>4592.8323333333392</v>
      </c>
      <c r="O3103">
        <f t="shared" si="545"/>
        <v>0</v>
      </c>
    </row>
    <row r="3104" spans="1:15" x14ac:dyDescent="0.25">
      <c r="A3104" s="3">
        <v>29.44</v>
      </c>
      <c r="B3104" s="3">
        <f t="shared" si="546"/>
        <v>34.44</v>
      </c>
      <c r="C3104" s="3">
        <f t="shared" si="547"/>
        <v>6.25</v>
      </c>
      <c r="D3104" s="4">
        <f t="shared" si="539"/>
        <v>62.5</v>
      </c>
      <c r="E3104" s="4">
        <f t="shared" si="540"/>
        <v>569.91999999999996</v>
      </c>
      <c r="F3104">
        <f t="shared" si="542"/>
        <v>97952.146318666637</v>
      </c>
      <c r="H3104" s="3"/>
      <c r="J3104" s="3">
        <f t="shared" si="541"/>
        <v>589.92000000000007</v>
      </c>
      <c r="K3104" s="3">
        <f t="shared" si="543"/>
        <v>102549.55315200001</v>
      </c>
      <c r="M3104" s="3">
        <f t="shared" si="548"/>
        <v>4597.4068333333707</v>
      </c>
      <c r="N3104">
        <f t="shared" si="544"/>
        <v>4597.4068333333707</v>
      </c>
      <c r="O3104">
        <f t="shared" si="545"/>
        <v>0</v>
      </c>
    </row>
    <row r="3105" spans="1:15" x14ac:dyDescent="0.25">
      <c r="A3105" s="3">
        <v>29.45</v>
      </c>
      <c r="B3105" s="3">
        <f t="shared" si="546"/>
        <v>34.450000000000003</v>
      </c>
      <c r="C3105" s="3">
        <f t="shared" si="547"/>
        <v>6.25</v>
      </c>
      <c r="D3105" s="4">
        <f t="shared" ref="D3105:D3160" si="549">MAX(10*C3105,$G$13*C3105+$G$9-2*$G$11*(1+$G$12)^0.5)</f>
        <v>62.5</v>
      </c>
      <c r="E3105" s="4">
        <f t="shared" ref="E3105:E3160" si="550">MAX(10*B3105,$G$13*B3105+$G$9-2*$G$11*(1+$G$12)^0.5)</f>
        <v>570.1</v>
      </c>
      <c r="F3105">
        <f t="shared" si="542"/>
        <v>98043.26754166669</v>
      </c>
      <c r="H3105" s="3"/>
      <c r="J3105" s="3">
        <f t="shared" ref="J3105:J3160" si="551">$G$13*A3105+2*$G$11*(1+$G$12)^0.5</f>
        <v>590.1</v>
      </c>
      <c r="K3105" s="3">
        <f t="shared" si="543"/>
        <v>102645.250875</v>
      </c>
      <c r="M3105" s="3">
        <f t="shared" si="548"/>
        <v>4601.9833333333081</v>
      </c>
      <c r="N3105">
        <f t="shared" si="544"/>
        <v>4601.9833333333081</v>
      </c>
      <c r="O3105">
        <f t="shared" si="545"/>
        <v>0</v>
      </c>
    </row>
    <row r="3106" spans="1:15" x14ac:dyDescent="0.25">
      <c r="A3106" s="3">
        <v>29.46</v>
      </c>
      <c r="B3106" s="3">
        <f t="shared" si="546"/>
        <v>34.46</v>
      </c>
      <c r="C3106" s="3">
        <f t="shared" si="547"/>
        <v>6.25</v>
      </c>
      <c r="D3106" s="4">
        <f t="shared" si="549"/>
        <v>62.5</v>
      </c>
      <c r="E3106" s="4">
        <f t="shared" si="550"/>
        <v>570.28</v>
      </c>
      <c r="F3106">
        <f t="shared" ref="F3106:F3160" si="552">$I$158*C3106*(0.5*C3106+B3106-C3106)  +  (D3106-$I$158)*0.5*C3106*(C3106/3+B3106-C3106)  +  D3106*(B3106-C3106)*0.5*(B3106-C3106)  +  (E3106-D3106)*0.5*(B3106-C3106)*(B3106-C3106)/3</f>
        <v>98134.445774666674</v>
      </c>
      <c r="H3106" s="3"/>
      <c r="J3106" s="3">
        <f t="shared" si="551"/>
        <v>590.28</v>
      </c>
      <c r="K3106" s="3">
        <f t="shared" ref="K3106:K3159" si="553">$K$158*A3106*0.5*A3106  +  (J3106-$K$158)*0.5*A3106*A3106/3</f>
        <v>102741.00760800001</v>
      </c>
      <c r="M3106" s="3">
        <f t="shared" si="548"/>
        <v>4606.5618333333405</v>
      </c>
      <c r="N3106">
        <f t="shared" ref="N3106:N3160" si="554">ABS(M3106)</f>
        <v>4606.5618333333405</v>
      </c>
      <c r="O3106">
        <f t="shared" ref="O3106:O3160" si="555">IF(N3106=$N$3162,A3106,0)</f>
        <v>0</v>
      </c>
    </row>
    <row r="3107" spans="1:15" x14ac:dyDescent="0.25">
      <c r="A3107" s="3">
        <v>29.47</v>
      </c>
      <c r="B3107" s="3">
        <f t="shared" ref="B3107:B3160" si="556">$B$158+A3107</f>
        <v>34.47</v>
      </c>
      <c r="C3107" s="3">
        <f t="shared" ref="C3107:C3160" si="557">IF($F$158&gt;B3107,B3107,$F$158)</f>
        <v>6.25</v>
      </c>
      <c r="D3107" s="4">
        <f t="shared" si="549"/>
        <v>62.5</v>
      </c>
      <c r="E3107" s="4">
        <f t="shared" si="550"/>
        <v>570.46</v>
      </c>
      <c r="F3107">
        <f t="shared" si="552"/>
        <v>98225.681035666668</v>
      </c>
      <c r="H3107" s="3"/>
      <c r="J3107" s="3">
        <f t="shared" si="551"/>
        <v>590.46</v>
      </c>
      <c r="K3107" s="3">
        <f t="shared" si="553"/>
        <v>102836.82336900001</v>
      </c>
      <c r="M3107" s="3">
        <f t="shared" ref="M3107:M3160" si="558">K3107-F3107</f>
        <v>4611.1423333333369</v>
      </c>
      <c r="N3107">
        <f t="shared" si="554"/>
        <v>4611.1423333333369</v>
      </c>
      <c r="O3107">
        <f t="shared" si="555"/>
        <v>0</v>
      </c>
    </row>
    <row r="3108" spans="1:15" x14ac:dyDescent="0.25">
      <c r="A3108" s="3">
        <v>29.48</v>
      </c>
      <c r="B3108" s="3">
        <f t="shared" si="556"/>
        <v>34.480000000000004</v>
      </c>
      <c r="C3108" s="3">
        <f t="shared" si="557"/>
        <v>6.25</v>
      </c>
      <c r="D3108" s="4">
        <f t="shared" si="549"/>
        <v>62.5</v>
      </c>
      <c r="E3108" s="4">
        <f t="shared" si="550"/>
        <v>570.6400000000001</v>
      </c>
      <c r="F3108">
        <f t="shared" si="552"/>
        <v>98316.973342666723</v>
      </c>
      <c r="H3108" s="3"/>
      <c r="J3108" s="3">
        <f t="shared" si="551"/>
        <v>590.64</v>
      </c>
      <c r="K3108" s="3">
        <f t="shared" si="553"/>
        <v>102932.69817600001</v>
      </c>
      <c r="M3108" s="3">
        <f t="shared" si="558"/>
        <v>4615.7248333332827</v>
      </c>
      <c r="N3108">
        <f t="shared" si="554"/>
        <v>4615.7248333332827</v>
      </c>
      <c r="O3108">
        <f t="shared" si="555"/>
        <v>0</v>
      </c>
    </row>
    <row r="3109" spans="1:15" x14ac:dyDescent="0.25">
      <c r="A3109" s="3">
        <v>29.49</v>
      </c>
      <c r="B3109" s="3">
        <f t="shared" si="556"/>
        <v>34.489999999999995</v>
      </c>
      <c r="C3109" s="3">
        <f t="shared" si="557"/>
        <v>6.25</v>
      </c>
      <c r="D3109" s="4">
        <f t="shared" si="549"/>
        <v>62.5</v>
      </c>
      <c r="E3109" s="4">
        <f t="shared" si="550"/>
        <v>570.81999999999994</v>
      </c>
      <c r="F3109">
        <f t="shared" si="552"/>
        <v>98408.322713666625</v>
      </c>
      <c r="H3109" s="3"/>
      <c r="J3109" s="3">
        <f t="shared" si="551"/>
        <v>590.81999999999994</v>
      </c>
      <c r="K3109" s="3">
        <f t="shared" si="553"/>
        <v>103028.63204699999</v>
      </c>
      <c r="M3109" s="3">
        <f t="shared" si="558"/>
        <v>4620.3093333333672</v>
      </c>
      <c r="N3109">
        <f t="shared" si="554"/>
        <v>4620.3093333333672</v>
      </c>
      <c r="O3109">
        <f t="shared" si="555"/>
        <v>0</v>
      </c>
    </row>
    <row r="3110" spans="1:15" x14ac:dyDescent="0.25">
      <c r="A3110" s="3">
        <v>29.5</v>
      </c>
      <c r="B3110" s="3">
        <f t="shared" si="556"/>
        <v>34.5</v>
      </c>
      <c r="C3110" s="3">
        <f t="shared" si="557"/>
        <v>6.25</v>
      </c>
      <c r="D3110" s="4">
        <f t="shared" si="549"/>
        <v>62.5</v>
      </c>
      <c r="E3110" s="4">
        <f t="shared" si="550"/>
        <v>571</v>
      </c>
      <c r="F3110">
        <f t="shared" si="552"/>
        <v>98499.729166666672</v>
      </c>
      <c r="H3110" s="3"/>
      <c r="J3110" s="3">
        <f t="shared" si="551"/>
        <v>591</v>
      </c>
      <c r="K3110" s="3">
        <f t="shared" si="553"/>
        <v>103124.625</v>
      </c>
      <c r="M3110" s="3">
        <f t="shared" si="558"/>
        <v>4624.8958333333285</v>
      </c>
      <c r="N3110">
        <f t="shared" si="554"/>
        <v>4624.8958333333285</v>
      </c>
      <c r="O3110">
        <f t="shared" si="555"/>
        <v>0</v>
      </c>
    </row>
    <row r="3111" spans="1:15" x14ac:dyDescent="0.25">
      <c r="A3111" s="3">
        <v>29.51</v>
      </c>
      <c r="B3111" s="3">
        <f t="shared" si="556"/>
        <v>34.510000000000005</v>
      </c>
      <c r="C3111" s="3">
        <f t="shared" si="557"/>
        <v>6.25</v>
      </c>
      <c r="D3111" s="4">
        <f t="shared" si="549"/>
        <v>62.5</v>
      </c>
      <c r="E3111" s="4">
        <f t="shared" si="550"/>
        <v>571.18000000000006</v>
      </c>
      <c r="F3111">
        <f t="shared" si="552"/>
        <v>98591.192719666709</v>
      </c>
      <c r="H3111" s="3"/>
      <c r="J3111" s="3">
        <f t="shared" si="551"/>
        <v>591.18000000000006</v>
      </c>
      <c r="K3111" s="3">
        <f t="shared" si="553"/>
        <v>103220.67705300002</v>
      </c>
      <c r="M3111" s="3">
        <f t="shared" si="558"/>
        <v>4629.484333333312</v>
      </c>
      <c r="N3111">
        <f t="shared" si="554"/>
        <v>4629.484333333312</v>
      </c>
      <c r="O3111">
        <f t="shared" si="555"/>
        <v>0</v>
      </c>
    </row>
    <row r="3112" spans="1:15" x14ac:dyDescent="0.25">
      <c r="A3112" s="3">
        <v>29.52</v>
      </c>
      <c r="B3112" s="3">
        <f t="shared" si="556"/>
        <v>34.519999999999996</v>
      </c>
      <c r="C3112" s="3">
        <f t="shared" si="557"/>
        <v>6.25</v>
      </c>
      <c r="D3112" s="4">
        <f t="shared" si="549"/>
        <v>62.5</v>
      </c>
      <c r="E3112" s="4">
        <f t="shared" si="550"/>
        <v>571.3599999999999</v>
      </c>
      <c r="F3112">
        <f t="shared" si="552"/>
        <v>98682.713390666613</v>
      </c>
      <c r="H3112" s="3"/>
      <c r="J3112" s="3">
        <f t="shared" si="551"/>
        <v>591.36</v>
      </c>
      <c r="K3112" s="3">
        <f t="shared" si="553"/>
        <v>103316.78822399999</v>
      </c>
      <c r="M3112" s="3">
        <f t="shared" si="558"/>
        <v>4634.0748333333759</v>
      </c>
      <c r="N3112">
        <f t="shared" si="554"/>
        <v>4634.0748333333759</v>
      </c>
      <c r="O3112">
        <f t="shared" si="555"/>
        <v>0</v>
      </c>
    </row>
    <row r="3113" spans="1:15" x14ac:dyDescent="0.25">
      <c r="A3113" s="3">
        <v>29.53</v>
      </c>
      <c r="B3113" s="3">
        <f t="shared" si="556"/>
        <v>34.53</v>
      </c>
      <c r="C3113" s="3">
        <f t="shared" si="557"/>
        <v>6.25</v>
      </c>
      <c r="D3113" s="4">
        <f t="shared" si="549"/>
        <v>62.5</v>
      </c>
      <c r="E3113" s="4">
        <f t="shared" si="550"/>
        <v>571.54</v>
      </c>
      <c r="F3113">
        <f t="shared" si="552"/>
        <v>98774.29119766668</v>
      </c>
      <c r="H3113" s="3"/>
      <c r="J3113" s="3">
        <f t="shared" si="551"/>
        <v>591.54</v>
      </c>
      <c r="K3113" s="3">
        <f t="shared" si="553"/>
        <v>103412.958531</v>
      </c>
      <c r="M3113" s="3">
        <f t="shared" si="558"/>
        <v>4638.6673333333165</v>
      </c>
      <c r="N3113">
        <f t="shared" si="554"/>
        <v>4638.6673333333165</v>
      </c>
      <c r="O3113">
        <f t="shared" si="555"/>
        <v>0</v>
      </c>
    </row>
    <row r="3114" spans="1:15" x14ac:dyDescent="0.25">
      <c r="A3114" s="3">
        <v>29.54</v>
      </c>
      <c r="B3114" s="3">
        <f t="shared" si="556"/>
        <v>34.54</v>
      </c>
      <c r="C3114" s="3">
        <f t="shared" si="557"/>
        <v>6.25</v>
      </c>
      <c r="D3114" s="4">
        <f t="shared" si="549"/>
        <v>62.5</v>
      </c>
      <c r="E3114" s="4">
        <f t="shared" si="550"/>
        <v>571.72</v>
      </c>
      <c r="F3114">
        <f t="shared" si="552"/>
        <v>98865.926158666669</v>
      </c>
      <c r="H3114" s="3"/>
      <c r="J3114" s="3">
        <f t="shared" si="551"/>
        <v>591.72</v>
      </c>
      <c r="K3114" s="3">
        <f t="shared" si="553"/>
        <v>103509.18799199999</v>
      </c>
      <c r="M3114" s="3">
        <f t="shared" si="558"/>
        <v>4643.261833333323</v>
      </c>
      <c r="N3114">
        <f t="shared" si="554"/>
        <v>4643.261833333323</v>
      </c>
      <c r="O3114">
        <f t="shared" si="555"/>
        <v>0</v>
      </c>
    </row>
    <row r="3115" spans="1:15" x14ac:dyDescent="0.25">
      <c r="A3115" s="3">
        <v>29.55</v>
      </c>
      <c r="B3115" s="3">
        <f t="shared" si="556"/>
        <v>34.549999999999997</v>
      </c>
      <c r="C3115" s="3">
        <f t="shared" si="557"/>
        <v>6.25</v>
      </c>
      <c r="D3115" s="4">
        <f t="shared" si="549"/>
        <v>62.5</v>
      </c>
      <c r="E3115" s="4">
        <f t="shared" si="550"/>
        <v>571.9</v>
      </c>
      <c r="F3115">
        <f t="shared" si="552"/>
        <v>98957.618291666644</v>
      </c>
      <c r="H3115" s="3"/>
      <c r="J3115" s="3">
        <f t="shared" si="551"/>
        <v>591.9</v>
      </c>
      <c r="K3115" s="3">
        <f t="shared" si="553"/>
        <v>103605.47662500001</v>
      </c>
      <c r="M3115" s="3">
        <f t="shared" si="558"/>
        <v>4647.8583333333663</v>
      </c>
      <c r="N3115">
        <f t="shared" si="554"/>
        <v>4647.8583333333663</v>
      </c>
      <c r="O3115">
        <f t="shared" si="555"/>
        <v>0</v>
      </c>
    </row>
    <row r="3116" spans="1:15" x14ac:dyDescent="0.25">
      <c r="A3116" s="3">
        <v>29.56</v>
      </c>
      <c r="B3116" s="3">
        <f t="shared" si="556"/>
        <v>34.56</v>
      </c>
      <c r="C3116" s="3">
        <f t="shared" si="557"/>
        <v>6.25</v>
      </c>
      <c r="D3116" s="4">
        <f t="shared" si="549"/>
        <v>62.5</v>
      </c>
      <c r="E3116" s="4">
        <f t="shared" si="550"/>
        <v>572.08000000000004</v>
      </c>
      <c r="F3116">
        <f t="shared" si="552"/>
        <v>99049.367614666684</v>
      </c>
      <c r="H3116" s="3"/>
      <c r="J3116" s="3">
        <f t="shared" si="551"/>
        <v>592.07999999999993</v>
      </c>
      <c r="K3116" s="3">
        <f t="shared" si="553"/>
        <v>103701.82444799997</v>
      </c>
      <c r="M3116" s="3">
        <f t="shared" si="558"/>
        <v>4652.4568333332863</v>
      </c>
      <c r="N3116">
        <f t="shared" si="554"/>
        <v>4652.4568333332863</v>
      </c>
      <c r="O3116">
        <f t="shared" si="555"/>
        <v>0</v>
      </c>
    </row>
    <row r="3117" spans="1:15" x14ac:dyDescent="0.25">
      <c r="A3117" s="3">
        <v>29.57</v>
      </c>
      <c r="B3117" s="3">
        <f t="shared" si="556"/>
        <v>34.57</v>
      </c>
      <c r="C3117" s="3">
        <f t="shared" si="557"/>
        <v>6.25</v>
      </c>
      <c r="D3117" s="4">
        <f t="shared" si="549"/>
        <v>62.5</v>
      </c>
      <c r="E3117" s="4">
        <f t="shared" si="550"/>
        <v>572.26</v>
      </c>
      <c r="F3117">
        <f t="shared" si="552"/>
        <v>99141.174145666664</v>
      </c>
      <c r="H3117" s="3"/>
      <c r="J3117" s="3">
        <f t="shared" si="551"/>
        <v>592.26</v>
      </c>
      <c r="K3117" s="3">
        <f t="shared" si="553"/>
        <v>103798.23147900001</v>
      </c>
      <c r="M3117" s="3">
        <f t="shared" si="558"/>
        <v>4657.057333333345</v>
      </c>
      <c r="N3117">
        <f t="shared" si="554"/>
        <v>4657.057333333345</v>
      </c>
      <c r="O3117">
        <f t="shared" si="555"/>
        <v>0</v>
      </c>
    </row>
    <row r="3118" spans="1:15" x14ac:dyDescent="0.25">
      <c r="A3118" s="3">
        <v>29.58</v>
      </c>
      <c r="B3118" s="3">
        <f t="shared" si="556"/>
        <v>34.58</v>
      </c>
      <c r="C3118" s="3">
        <f t="shared" si="557"/>
        <v>6.25</v>
      </c>
      <c r="D3118" s="4">
        <f t="shared" si="549"/>
        <v>62.5</v>
      </c>
      <c r="E3118" s="4">
        <f t="shared" si="550"/>
        <v>572.43999999999994</v>
      </c>
      <c r="F3118">
        <f t="shared" si="552"/>
        <v>99233.037902666649</v>
      </c>
      <c r="H3118" s="3"/>
      <c r="J3118" s="3">
        <f t="shared" si="551"/>
        <v>592.43999999999994</v>
      </c>
      <c r="K3118" s="3">
        <f t="shared" si="553"/>
        <v>103894.69773599999</v>
      </c>
      <c r="M3118" s="3">
        <f t="shared" si="558"/>
        <v>4661.6598333333386</v>
      </c>
      <c r="N3118">
        <f t="shared" si="554"/>
        <v>4661.6598333333386</v>
      </c>
      <c r="O3118">
        <f t="shared" si="555"/>
        <v>0</v>
      </c>
    </row>
    <row r="3119" spans="1:15" x14ac:dyDescent="0.25">
      <c r="A3119" s="3">
        <v>29.59</v>
      </c>
      <c r="B3119" s="3">
        <f t="shared" si="556"/>
        <v>34.590000000000003</v>
      </c>
      <c r="C3119" s="3">
        <f t="shared" si="557"/>
        <v>6.25</v>
      </c>
      <c r="D3119" s="4">
        <f t="shared" si="549"/>
        <v>62.5</v>
      </c>
      <c r="E3119" s="4">
        <f t="shared" si="550"/>
        <v>572.62000000000012</v>
      </c>
      <c r="F3119">
        <f t="shared" si="552"/>
        <v>99324.958903666702</v>
      </c>
      <c r="H3119" s="3"/>
      <c r="J3119" s="3">
        <f t="shared" si="551"/>
        <v>592.62</v>
      </c>
      <c r="K3119" s="3">
        <f t="shared" si="553"/>
        <v>103991.22323700001</v>
      </c>
      <c r="M3119" s="3">
        <f t="shared" si="558"/>
        <v>4666.2643333333108</v>
      </c>
      <c r="N3119">
        <f t="shared" si="554"/>
        <v>4666.2643333333108</v>
      </c>
      <c r="O3119">
        <f t="shared" si="555"/>
        <v>0</v>
      </c>
    </row>
    <row r="3120" spans="1:15" x14ac:dyDescent="0.25">
      <c r="A3120" s="3">
        <v>29.6</v>
      </c>
      <c r="B3120" s="3">
        <f t="shared" si="556"/>
        <v>34.6</v>
      </c>
      <c r="C3120" s="3">
        <f t="shared" si="557"/>
        <v>6.25</v>
      </c>
      <c r="D3120" s="4">
        <f t="shared" si="549"/>
        <v>62.5</v>
      </c>
      <c r="E3120" s="4">
        <f t="shared" si="550"/>
        <v>572.80000000000007</v>
      </c>
      <c r="F3120">
        <f t="shared" si="552"/>
        <v>99416.937166666685</v>
      </c>
      <c r="H3120" s="3"/>
      <c r="J3120" s="3">
        <f t="shared" si="551"/>
        <v>592.80000000000007</v>
      </c>
      <c r="K3120" s="3">
        <f t="shared" si="553"/>
        <v>104087.80800000002</v>
      </c>
      <c r="M3120" s="3">
        <f t="shared" si="558"/>
        <v>4670.8708333333343</v>
      </c>
      <c r="N3120">
        <f t="shared" si="554"/>
        <v>4670.8708333333343</v>
      </c>
      <c r="O3120">
        <f t="shared" si="555"/>
        <v>0</v>
      </c>
    </row>
    <row r="3121" spans="1:15" x14ac:dyDescent="0.25">
      <c r="A3121" s="3">
        <v>29.61</v>
      </c>
      <c r="B3121" s="3">
        <f t="shared" si="556"/>
        <v>34.61</v>
      </c>
      <c r="C3121" s="3">
        <f t="shared" si="557"/>
        <v>6.25</v>
      </c>
      <c r="D3121" s="4">
        <f t="shared" si="549"/>
        <v>62.5</v>
      </c>
      <c r="E3121" s="4">
        <f t="shared" si="550"/>
        <v>572.98</v>
      </c>
      <c r="F3121">
        <f t="shared" si="552"/>
        <v>99508.972709666647</v>
      </c>
      <c r="H3121" s="3"/>
      <c r="J3121" s="3">
        <f t="shared" si="551"/>
        <v>592.98</v>
      </c>
      <c r="K3121" s="3">
        <f t="shared" si="553"/>
        <v>104184.452043</v>
      </c>
      <c r="M3121" s="3">
        <f t="shared" si="558"/>
        <v>4675.479333333351</v>
      </c>
      <c r="N3121">
        <f t="shared" si="554"/>
        <v>4675.479333333351</v>
      </c>
      <c r="O3121">
        <f t="shared" si="555"/>
        <v>0</v>
      </c>
    </row>
    <row r="3122" spans="1:15" x14ac:dyDescent="0.25">
      <c r="A3122" s="3">
        <v>29.62</v>
      </c>
      <c r="B3122" s="3">
        <f t="shared" si="556"/>
        <v>34.620000000000005</v>
      </c>
      <c r="C3122" s="3">
        <f t="shared" si="557"/>
        <v>6.25</v>
      </c>
      <c r="D3122" s="4">
        <f t="shared" si="549"/>
        <v>62.5</v>
      </c>
      <c r="E3122" s="4">
        <f t="shared" si="550"/>
        <v>573.16000000000008</v>
      </c>
      <c r="F3122">
        <f t="shared" si="552"/>
        <v>99601.06555066671</v>
      </c>
      <c r="H3122" s="3"/>
      <c r="J3122" s="3">
        <f t="shared" si="551"/>
        <v>593.16</v>
      </c>
      <c r="K3122" s="3">
        <f t="shared" si="553"/>
        <v>104281.15538400001</v>
      </c>
      <c r="M3122" s="3">
        <f t="shared" si="558"/>
        <v>4680.0898333333025</v>
      </c>
      <c r="N3122">
        <f t="shared" si="554"/>
        <v>4680.0898333333025</v>
      </c>
      <c r="O3122">
        <f t="shared" si="555"/>
        <v>0</v>
      </c>
    </row>
    <row r="3123" spans="1:15" x14ac:dyDescent="0.25">
      <c r="A3123" s="3">
        <v>29.63</v>
      </c>
      <c r="B3123" s="3">
        <f t="shared" si="556"/>
        <v>34.629999999999995</v>
      </c>
      <c r="C3123" s="3">
        <f t="shared" si="557"/>
        <v>6.25</v>
      </c>
      <c r="D3123" s="4">
        <f t="shared" si="549"/>
        <v>62.5</v>
      </c>
      <c r="E3123" s="4">
        <f t="shared" si="550"/>
        <v>573.33999999999992</v>
      </c>
      <c r="F3123">
        <f t="shared" si="552"/>
        <v>99693.215707666619</v>
      </c>
      <c r="H3123" s="3"/>
      <c r="J3123" s="3">
        <f t="shared" si="551"/>
        <v>593.34</v>
      </c>
      <c r="K3123" s="3">
        <f t="shared" si="553"/>
        <v>104377.918041</v>
      </c>
      <c r="M3123" s="3">
        <f t="shared" si="558"/>
        <v>4684.7023333333782</v>
      </c>
      <c r="N3123">
        <f t="shared" si="554"/>
        <v>4684.7023333333782</v>
      </c>
      <c r="O3123">
        <f t="shared" si="555"/>
        <v>0</v>
      </c>
    </row>
    <row r="3124" spans="1:15" x14ac:dyDescent="0.25">
      <c r="A3124" s="3">
        <v>29.64</v>
      </c>
      <c r="B3124" s="3">
        <f t="shared" si="556"/>
        <v>34.64</v>
      </c>
      <c r="C3124" s="3">
        <f t="shared" si="557"/>
        <v>6.25</v>
      </c>
      <c r="D3124" s="4">
        <f t="shared" si="549"/>
        <v>62.5</v>
      </c>
      <c r="E3124" s="4">
        <f t="shared" si="550"/>
        <v>573.52</v>
      </c>
      <c r="F3124">
        <f t="shared" si="552"/>
        <v>99785.423198666656</v>
      </c>
      <c r="H3124" s="3"/>
      <c r="J3124" s="3">
        <f t="shared" si="551"/>
        <v>593.52</v>
      </c>
      <c r="K3124" s="3">
        <f t="shared" si="553"/>
        <v>104474.740032</v>
      </c>
      <c r="M3124" s="3">
        <f t="shared" si="558"/>
        <v>4689.3168333333451</v>
      </c>
      <c r="N3124">
        <f t="shared" si="554"/>
        <v>4689.3168333333451</v>
      </c>
      <c r="O3124">
        <f t="shared" si="555"/>
        <v>0</v>
      </c>
    </row>
    <row r="3125" spans="1:15" x14ac:dyDescent="0.25">
      <c r="A3125" s="3">
        <v>29.65</v>
      </c>
      <c r="B3125" s="3">
        <f t="shared" si="556"/>
        <v>34.65</v>
      </c>
      <c r="C3125" s="3">
        <f t="shared" si="557"/>
        <v>6.25</v>
      </c>
      <c r="D3125" s="4">
        <f t="shared" si="549"/>
        <v>62.5</v>
      </c>
      <c r="E3125" s="4">
        <f t="shared" si="550"/>
        <v>573.69999999999993</v>
      </c>
      <c r="F3125">
        <f t="shared" si="552"/>
        <v>99877.688041666668</v>
      </c>
      <c r="H3125" s="3"/>
      <c r="J3125" s="3">
        <f t="shared" si="551"/>
        <v>593.69999999999993</v>
      </c>
      <c r="K3125" s="3">
        <f t="shared" si="553"/>
        <v>104571.62137499999</v>
      </c>
      <c r="M3125" s="3">
        <f t="shared" si="558"/>
        <v>4693.9333333333198</v>
      </c>
      <c r="N3125">
        <f t="shared" si="554"/>
        <v>4693.9333333333198</v>
      </c>
      <c r="O3125">
        <f t="shared" si="555"/>
        <v>0</v>
      </c>
    </row>
    <row r="3126" spans="1:15" x14ac:dyDescent="0.25">
      <c r="A3126" s="3">
        <v>29.66</v>
      </c>
      <c r="B3126" s="3">
        <f t="shared" si="556"/>
        <v>34.659999999999997</v>
      </c>
      <c r="C3126" s="3">
        <f t="shared" si="557"/>
        <v>6.25</v>
      </c>
      <c r="D3126" s="4">
        <f t="shared" si="549"/>
        <v>62.5</v>
      </c>
      <c r="E3126" s="4">
        <f t="shared" si="550"/>
        <v>573.87999999999988</v>
      </c>
      <c r="F3126">
        <f t="shared" si="552"/>
        <v>99970.010254666617</v>
      </c>
      <c r="H3126" s="3"/>
      <c r="J3126" s="3">
        <f t="shared" si="551"/>
        <v>593.88</v>
      </c>
      <c r="K3126" s="3">
        <f t="shared" si="553"/>
        <v>104668.56208799999</v>
      </c>
      <c r="M3126" s="3">
        <f t="shared" si="558"/>
        <v>4698.5518333333748</v>
      </c>
      <c r="N3126">
        <f t="shared" si="554"/>
        <v>4698.5518333333748</v>
      </c>
      <c r="O3126">
        <f t="shared" si="555"/>
        <v>0</v>
      </c>
    </row>
    <row r="3127" spans="1:15" x14ac:dyDescent="0.25">
      <c r="A3127" s="3">
        <v>29.67</v>
      </c>
      <c r="B3127" s="3">
        <f t="shared" si="556"/>
        <v>34.67</v>
      </c>
      <c r="C3127" s="3">
        <f t="shared" si="557"/>
        <v>6.25</v>
      </c>
      <c r="D3127" s="4">
        <f t="shared" si="549"/>
        <v>62.5</v>
      </c>
      <c r="E3127" s="4">
        <f t="shared" si="550"/>
        <v>574.06000000000006</v>
      </c>
      <c r="F3127">
        <f t="shared" si="552"/>
        <v>100062.38985566668</v>
      </c>
      <c r="H3127" s="3"/>
      <c r="J3127" s="3">
        <f t="shared" si="551"/>
        <v>594.06000000000006</v>
      </c>
      <c r="K3127" s="3">
        <f t="shared" si="553"/>
        <v>104765.56218900003</v>
      </c>
      <c r="M3127" s="3">
        <f t="shared" si="558"/>
        <v>4703.1723333333503</v>
      </c>
      <c r="N3127">
        <f t="shared" si="554"/>
        <v>4703.1723333333503</v>
      </c>
      <c r="O3127">
        <f t="shared" si="555"/>
        <v>0</v>
      </c>
    </row>
    <row r="3128" spans="1:15" x14ac:dyDescent="0.25">
      <c r="A3128" s="3">
        <v>29.68</v>
      </c>
      <c r="B3128" s="3">
        <f t="shared" si="556"/>
        <v>34.68</v>
      </c>
      <c r="C3128" s="3">
        <f t="shared" si="557"/>
        <v>6.25</v>
      </c>
      <c r="D3128" s="4">
        <f t="shared" si="549"/>
        <v>62.5</v>
      </c>
      <c r="E3128" s="4">
        <f t="shared" si="550"/>
        <v>574.24</v>
      </c>
      <c r="F3128">
        <f t="shared" si="552"/>
        <v>100154.82686266667</v>
      </c>
      <c r="H3128" s="3"/>
      <c r="J3128" s="3">
        <f t="shared" si="551"/>
        <v>594.24</v>
      </c>
      <c r="K3128" s="3">
        <f t="shared" si="553"/>
        <v>104862.621696</v>
      </c>
      <c r="M3128" s="3">
        <f t="shared" si="558"/>
        <v>4707.7948333333334</v>
      </c>
      <c r="N3128">
        <f t="shared" si="554"/>
        <v>4707.7948333333334</v>
      </c>
      <c r="O3128">
        <f t="shared" si="555"/>
        <v>0</v>
      </c>
    </row>
    <row r="3129" spans="1:15" x14ac:dyDescent="0.25">
      <c r="A3129" s="3">
        <v>29.69</v>
      </c>
      <c r="B3129" s="3">
        <f t="shared" si="556"/>
        <v>34.69</v>
      </c>
      <c r="C3129" s="3">
        <f t="shared" si="557"/>
        <v>6.25</v>
      </c>
      <c r="D3129" s="4">
        <f t="shared" si="549"/>
        <v>62.5</v>
      </c>
      <c r="E3129" s="4">
        <f t="shared" si="550"/>
        <v>574.41999999999996</v>
      </c>
      <c r="F3129">
        <f t="shared" si="552"/>
        <v>100247.32129366664</v>
      </c>
      <c r="H3129" s="3"/>
      <c r="J3129" s="3">
        <f t="shared" si="551"/>
        <v>594.42000000000007</v>
      </c>
      <c r="K3129" s="3">
        <f t="shared" si="553"/>
        <v>104959.74062700002</v>
      </c>
      <c r="M3129" s="3">
        <f t="shared" si="558"/>
        <v>4712.4193333333824</v>
      </c>
      <c r="N3129">
        <f t="shared" si="554"/>
        <v>4712.4193333333824</v>
      </c>
      <c r="O3129">
        <f t="shared" si="555"/>
        <v>0</v>
      </c>
    </row>
    <row r="3130" spans="1:15" x14ac:dyDescent="0.25">
      <c r="A3130" s="3">
        <v>29.7</v>
      </c>
      <c r="B3130" s="3">
        <f t="shared" si="556"/>
        <v>34.700000000000003</v>
      </c>
      <c r="C3130" s="3">
        <f t="shared" si="557"/>
        <v>6.25</v>
      </c>
      <c r="D3130" s="4">
        <f t="shared" si="549"/>
        <v>62.5</v>
      </c>
      <c r="E3130" s="4">
        <f t="shared" si="550"/>
        <v>574.6</v>
      </c>
      <c r="F3130">
        <f t="shared" si="552"/>
        <v>100339.87316666669</v>
      </c>
      <c r="H3130" s="3"/>
      <c r="J3130" s="3">
        <f t="shared" si="551"/>
        <v>594.6</v>
      </c>
      <c r="K3130" s="3">
        <f t="shared" si="553"/>
        <v>105056.91899999999</v>
      </c>
      <c r="M3130" s="3">
        <f t="shared" si="558"/>
        <v>4717.0458333333081</v>
      </c>
      <c r="N3130">
        <f t="shared" si="554"/>
        <v>4717.0458333333081</v>
      </c>
      <c r="O3130">
        <f t="shared" si="555"/>
        <v>0</v>
      </c>
    </row>
    <row r="3131" spans="1:15" x14ac:dyDescent="0.25">
      <c r="A3131" s="3">
        <v>29.71</v>
      </c>
      <c r="B3131" s="3">
        <f t="shared" si="556"/>
        <v>34.71</v>
      </c>
      <c r="C3131" s="3">
        <f t="shared" si="557"/>
        <v>6.25</v>
      </c>
      <c r="D3131" s="4">
        <f t="shared" si="549"/>
        <v>62.5</v>
      </c>
      <c r="E3131" s="4">
        <f t="shared" si="550"/>
        <v>574.78</v>
      </c>
      <c r="F3131">
        <f t="shared" si="552"/>
        <v>100432.48249966666</v>
      </c>
      <c r="H3131" s="3"/>
      <c r="J3131" s="3">
        <f t="shared" si="551"/>
        <v>594.78</v>
      </c>
      <c r="K3131" s="3">
        <f t="shared" si="553"/>
        <v>105154.156833</v>
      </c>
      <c r="M3131" s="3">
        <f t="shared" si="558"/>
        <v>4721.6743333333434</v>
      </c>
      <c r="N3131">
        <f t="shared" si="554"/>
        <v>4721.6743333333434</v>
      </c>
      <c r="O3131">
        <f t="shared" si="555"/>
        <v>0</v>
      </c>
    </row>
    <row r="3132" spans="1:15" x14ac:dyDescent="0.25">
      <c r="A3132" s="3">
        <v>29.72</v>
      </c>
      <c r="B3132" s="3">
        <f t="shared" si="556"/>
        <v>34.72</v>
      </c>
      <c r="C3132" s="3">
        <f t="shared" si="557"/>
        <v>6.25</v>
      </c>
      <c r="D3132" s="4">
        <f t="shared" si="549"/>
        <v>62.5</v>
      </c>
      <c r="E3132" s="4">
        <f t="shared" si="550"/>
        <v>574.96</v>
      </c>
      <c r="F3132">
        <f t="shared" si="552"/>
        <v>100525.14931066667</v>
      </c>
      <c r="H3132" s="3"/>
      <c r="J3132" s="3">
        <f t="shared" si="551"/>
        <v>594.96</v>
      </c>
      <c r="K3132" s="3">
        <f t="shared" si="553"/>
        <v>105251.454144</v>
      </c>
      <c r="M3132" s="3">
        <f t="shared" si="558"/>
        <v>4726.3048333333281</v>
      </c>
      <c r="N3132">
        <f t="shared" si="554"/>
        <v>4726.3048333333281</v>
      </c>
      <c r="O3132">
        <f t="shared" si="555"/>
        <v>0</v>
      </c>
    </row>
    <row r="3133" spans="1:15" x14ac:dyDescent="0.25">
      <c r="A3133" s="3">
        <v>29.73</v>
      </c>
      <c r="B3133" s="3">
        <f t="shared" si="556"/>
        <v>34.730000000000004</v>
      </c>
      <c r="C3133" s="3">
        <f t="shared" si="557"/>
        <v>6.25</v>
      </c>
      <c r="D3133" s="4">
        <f t="shared" si="549"/>
        <v>62.5</v>
      </c>
      <c r="E3133" s="4">
        <f t="shared" si="550"/>
        <v>575.1400000000001</v>
      </c>
      <c r="F3133">
        <f t="shared" si="552"/>
        <v>100617.87361766672</v>
      </c>
      <c r="H3133" s="3"/>
      <c r="J3133" s="3">
        <f t="shared" si="551"/>
        <v>595.14</v>
      </c>
      <c r="K3133" s="3">
        <f t="shared" si="553"/>
        <v>105348.81095099999</v>
      </c>
      <c r="M3133" s="3">
        <f t="shared" si="558"/>
        <v>4730.9373333332769</v>
      </c>
      <c r="N3133">
        <f t="shared" si="554"/>
        <v>4730.9373333332769</v>
      </c>
      <c r="O3133">
        <f t="shared" si="555"/>
        <v>0</v>
      </c>
    </row>
    <row r="3134" spans="1:15" x14ac:dyDescent="0.25">
      <c r="A3134" s="3">
        <v>29.74</v>
      </c>
      <c r="B3134" s="3">
        <f t="shared" si="556"/>
        <v>34.739999999999995</v>
      </c>
      <c r="C3134" s="3">
        <f t="shared" si="557"/>
        <v>6.25</v>
      </c>
      <c r="D3134" s="4">
        <f t="shared" si="549"/>
        <v>62.5</v>
      </c>
      <c r="E3134" s="4">
        <f t="shared" si="550"/>
        <v>575.31999999999994</v>
      </c>
      <c r="F3134">
        <f t="shared" si="552"/>
        <v>100710.65543866662</v>
      </c>
      <c r="H3134" s="3"/>
      <c r="J3134" s="3">
        <f t="shared" si="551"/>
        <v>595.31999999999994</v>
      </c>
      <c r="K3134" s="3">
        <f t="shared" si="553"/>
        <v>105446.22727199997</v>
      </c>
      <c r="M3134" s="3">
        <f t="shared" si="558"/>
        <v>4735.5718333333498</v>
      </c>
      <c r="N3134">
        <f t="shared" si="554"/>
        <v>4735.5718333333498</v>
      </c>
      <c r="O3134">
        <f t="shared" si="555"/>
        <v>0</v>
      </c>
    </row>
    <row r="3135" spans="1:15" x14ac:dyDescent="0.25">
      <c r="A3135" s="3">
        <v>29.75</v>
      </c>
      <c r="B3135" s="3">
        <f t="shared" si="556"/>
        <v>34.75</v>
      </c>
      <c r="C3135" s="3">
        <f t="shared" si="557"/>
        <v>6.25</v>
      </c>
      <c r="D3135" s="4">
        <f t="shared" si="549"/>
        <v>62.5</v>
      </c>
      <c r="E3135" s="4">
        <f t="shared" si="550"/>
        <v>575.5</v>
      </c>
      <c r="F3135">
        <f t="shared" si="552"/>
        <v>100803.49479166667</v>
      </c>
      <c r="H3135" s="3"/>
      <c r="J3135" s="3">
        <f t="shared" si="551"/>
        <v>595.5</v>
      </c>
      <c r="K3135" s="3">
        <f t="shared" si="553"/>
        <v>105543.703125</v>
      </c>
      <c r="M3135" s="3">
        <f t="shared" si="558"/>
        <v>4740.2083333333285</v>
      </c>
      <c r="N3135">
        <f t="shared" si="554"/>
        <v>4740.2083333333285</v>
      </c>
      <c r="O3135">
        <f t="shared" si="555"/>
        <v>0</v>
      </c>
    </row>
    <row r="3136" spans="1:15" x14ac:dyDescent="0.25">
      <c r="A3136" s="3">
        <v>29.76</v>
      </c>
      <c r="B3136" s="3">
        <f t="shared" si="556"/>
        <v>34.760000000000005</v>
      </c>
      <c r="C3136" s="3">
        <f t="shared" si="557"/>
        <v>6.25</v>
      </c>
      <c r="D3136" s="4">
        <f t="shared" si="549"/>
        <v>62.5</v>
      </c>
      <c r="E3136" s="4">
        <f t="shared" si="550"/>
        <v>575.68000000000006</v>
      </c>
      <c r="F3136">
        <f t="shared" si="552"/>
        <v>100896.3916946667</v>
      </c>
      <c r="H3136" s="3"/>
      <c r="J3136" s="3">
        <f t="shared" si="551"/>
        <v>595.68000000000006</v>
      </c>
      <c r="K3136" s="3">
        <f t="shared" si="553"/>
        <v>105641.23852800002</v>
      </c>
      <c r="M3136" s="3">
        <f t="shared" si="558"/>
        <v>4744.8468333333149</v>
      </c>
      <c r="N3136">
        <f t="shared" si="554"/>
        <v>4744.8468333333149</v>
      </c>
      <c r="O3136">
        <f t="shared" si="555"/>
        <v>0</v>
      </c>
    </row>
    <row r="3137" spans="1:15" x14ac:dyDescent="0.25">
      <c r="A3137" s="3">
        <v>29.77</v>
      </c>
      <c r="B3137" s="3">
        <f t="shared" si="556"/>
        <v>34.769999999999996</v>
      </c>
      <c r="C3137" s="3">
        <f t="shared" si="557"/>
        <v>6.25</v>
      </c>
      <c r="D3137" s="4">
        <f t="shared" si="549"/>
        <v>62.5</v>
      </c>
      <c r="E3137" s="4">
        <f t="shared" si="550"/>
        <v>575.8599999999999</v>
      </c>
      <c r="F3137">
        <f t="shared" si="552"/>
        <v>100989.34616566662</v>
      </c>
      <c r="H3137" s="3"/>
      <c r="J3137" s="3">
        <f t="shared" si="551"/>
        <v>595.86</v>
      </c>
      <c r="K3137" s="3">
        <f t="shared" si="553"/>
        <v>105738.833499</v>
      </c>
      <c r="M3137" s="3">
        <f t="shared" si="558"/>
        <v>4749.4873333333817</v>
      </c>
      <c r="N3137">
        <f t="shared" si="554"/>
        <v>4749.4873333333817</v>
      </c>
      <c r="O3137">
        <f t="shared" si="555"/>
        <v>0</v>
      </c>
    </row>
    <row r="3138" spans="1:15" x14ac:dyDescent="0.25">
      <c r="A3138" s="3">
        <v>29.78</v>
      </c>
      <c r="B3138" s="3">
        <f t="shared" si="556"/>
        <v>34.78</v>
      </c>
      <c r="C3138" s="3">
        <f t="shared" si="557"/>
        <v>6.25</v>
      </c>
      <c r="D3138" s="4">
        <f t="shared" si="549"/>
        <v>62.5</v>
      </c>
      <c r="E3138" s="4">
        <f t="shared" si="550"/>
        <v>576.04</v>
      </c>
      <c r="F3138">
        <f t="shared" si="552"/>
        <v>101082.35822266666</v>
      </c>
      <c r="H3138" s="3"/>
      <c r="J3138" s="3">
        <f t="shared" si="551"/>
        <v>596.04</v>
      </c>
      <c r="K3138" s="3">
        <f t="shared" si="553"/>
        <v>105836.488056</v>
      </c>
      <c r="M3138" s="3">
        <f t="shared" si="558"/>
        <v>4754.1298333333398</v>
      </c>
      <c r="N3138">
        <f t="shared" si="554"/>
        <v>4754.1298333333398</v>
      </c>
      <c r="O3138">
        <f t="shared" si="555"/>
        <v>0</v>
      </c>
    </row>
    <row r="3139" spans="1:15" x14ac:dyDescent="0.25">
      <c r="A3139" s="3">
        <v>29.79</v>
      </c>
      <c r="B3139" s="3">
        <f t="shared" si="556"/>
        <v>34.79</v>
      </c>
      <c r="C3139" s="3">
        <f t="shared" si="557"/>
        <v>6.25</v>
      </c>
      <c r="D3139" s="4">
        <f t="shared" si="549"/>
        <v>62.5</v>
      </c>
      <c r="E3139" s="4">
        <f t="shared" si="550"/>
        <v>576.22</v>
      </c>
      <c r="F3139">
        <f t="shared" si="552"/>
        <v>101175.42788366668</v>
      </c>
      <c r="H3139" s="3"/>
      <c r="J3139" s="3">
        <f t="shared" si="551"/>
        <v>596.22</v>
      </c>
      <c r="K3139" s="3">
        <f t="shared" si="553"/>
        <v>105934.20221699998</v>
      </c>
      <c r="M3139" s="3">
        <f t="shared" si="558"/>
        <v>4758.7743333333055</v>
      </c>
      <c r="N3139">
        <f t="shared" si="554"/>
        <v>4758.7743333333055</v>
      </c>
      <c r="O3139">
        <f t="shared" si="555"/>
        <v>0</v>
      </c>
    </row>
    <row r="3140" spans="1:15" x14ac:dyDescent="0.25">
      <c r="A3140" s="3">
        <v>29.8</v>
      </c>
      <c r="B3140" s="3">
        <f t="shared" si="556"/>
        <v>34.799999999999997</v>
      </c>
      <c r="C3140" s="3">
        <f t="shared" si="557"/>
        <v>6.25</v>
      </c>
      <c r="D3140" s="4">
        <f t="shared" si="549"/>
        <v>62.5</v>
      </c>
      <c r="E3140" s="4">
        <f t="shared" si="550"/>
        <v>576.4</v>
      </c>
      <c r="F3140">
        <f t="shared" si="552"/>
        <v>101268.55516666664</v>
      </c>
      <c r="H3140" s="3"/>
      <c r="J3140" s="3">
        <f t="shared" si="551"/>
        <v>596.4</v>
      </c>
      <c r="K3140" s="3">
        <f t="shared" si="553"/>
        <v>106031.976</v>
      </c>
      <c r="M3140" s="3">
        <f t="shared" si="558"/>
        <v>4763.4208333333518</v>
      </c>
      <c r="N3140">
        <f t="shared" si="554"/>
        <v>4763.4208333333518</v>
      </c>
      <c r="O3140">
        <f t="shared" si="555"/>
        <v>0</v>
      </c>
    </row>
    <row r="3141" spans="1:15" x14ac:dyDescent="0.25">
      <c r="A3141" s="3">
        <v>29.81</v>
      </c>
      <c r="B3141" s="3">
        <f t="shared" si="556"/>
        <v>34.81</v>
      </c>
      <c r="C3141" s="3">
        <f t="shared" si="557"/>
        <v>6.25</v>
      </c>
      <c r="D3141" s="4">
        <f t="shared" si="549"/>
        <v>62.5</v>
      </c>
      <c r="E3141" s="4">
        <f t="shared" si="550"/>
        <v>576.58000000000004</v>
      </c>
      <c r="F3141">
        <f t="shared" si="552"/>
        <v>101361.74008966669</v>
      </c>
      <c r="H3141" s="3"/>
      <c r="J3141" s="3">
        <f t="shared" si="551"/>
        <v>596.57999999999993</v>
      </c>
      <c r="K3141" s="3">
        <f t="shared" si="553"/>
        <v>106129.80942299997</v>
      </c>
      <c r="M3141" s="3">
        <f t="shared" si="558"/>
        <v>4768.0693333332747</v>
      </c>
      <c r="N3141">
        <f t="shared" si="554"/>
        <v>4768.0693333332747</v>
      </c>
      <c r="O3141">
        <f t="shared" si="555"/>
        <v>0</v>
      </c>
    </row>
    <row r="3142" spans="1:15" x14ac:dyDescent="0.25">
      <c r="A3142" s="3">
        <v>29.82</v>
      </c>
      <c r="B3142" s="3">
        <f t="shared" si="556"/>
        <v>34.82</v>
      </c>
      <c r="C3142" s="3">
        <f t="shared" si="557"/>
        <v>6.25</v>
      </c>
      <c r="D3142" s="4">
        <f t="shared" si="549"/>
        <v>62.5</v>
      </c>
      <c r="E3142" s="4">
        <f t="shared" si="550"/>
        <v>576.76</v>
      </c>
      <c r="F3142">
        <f t="shared" si="552"/>
        <v>101454.98267066666</v>
      </c>
      <c r="H3142" s="3"/>
      <c r="J3142" s="3">
        <f t="shared" si="551"/>
        <v>596.76</v>
      </c>
      <c r="K3142" s="3">
        <f t="shared" si="553"/>
        <v>106227.70250399999</v>
      </c>
      <c r="M3142" s="3">
        <f t="shared" si="558"/>
        <v>4772.7198333333217</v>
      </c>
      <c r="N3142">
        <f t="shared" si="554"/>
        <v>4772.7198333333217</v>
      </c>
      <c r="O3142">
        <f t="shared" si="555"/>
        <v>0</v>
      </c>
    </row>
    <row r="3143" spans="1:15" x14ac:dyDescent="0.25">
      <c r="A3143" s="3">
        <v>29.83</v>
      </c>
      <c r="B3143" s="3">
        <f t="shared" si="556"/>
        <v>34.83</v>
      </c>
      <c r="C3143" s="3">
        <f t="shared" si="557"/>
        <v>6.25</v>
      </c>
      <c r="D3143" s="4">
        <f t="shared" si="549"/>
        <v>62.5</v>
      </c>
      <c r="E3143" s="4">
        <f t="shared" si="550"/>
        <v>576.93999999999994</v>
      </c>
      <c r="F3143">
        <f t="shared" si="552"/>
        <v>101548.28292766666</v>
      </c>
      <c r="H3143" s="3"/>
      <c r="J3143" s="3">
        <f t="shared" si="551"/>
        <v>596.93999999999994</v>
      </c>
      <c r="K3143" s="3">
        <f t="shared" si="553"/>
        <v>106325.65526099998</v>
      </c>
      <c r="M3143" s="3">
        <f t="shared" si="558"/>
        <v>4777.3723333333182</v>
      </c>
      <c r="N3143">
        <f t="shared" si="554"/>
        <v>4777.3723333333182</v>
      </c>
      <c r="O3143">
        <f t="shared" si="555"/>
        <v>0</v>
      </c>
    </row>
    <row r="3144" spans="1:15" x14ac:dyDescent="0.25">
      <c r="A3144" s="3">
        <v>29.84</v>
      </c>
      <c r="B3144" s="3">
        <f t="shared" si="556"/>
        <v>34.840000000000003</v>
      </c>
      <c r="C3144" s="3">
        <f t="shared" si="557"/>
        <v>6.25</v>
      </c>
      <c r="D3144" s="4">
        <f t="shared" si="549"/>
        <v>62.5</v>
      </c>
      <c r="E3144" s="4">
        <f t="shared" si="550"/>
        <v>577.12000000000012</v>
      </c>
      <c r="F3144">
        <f t="shared" si="552"/>
        <v>101641.6408786667</v>
      </c>
      <c r="H3144" s="3"/>
      <c r="J3144" s="3">
        <f t="shared" si="551"/>
        <v>597.12</v>
      </c>
      <c r="K3144" s="3">
        <f t="shared" si="553"/>
        <v>106423.66771199999</v>
      </c>
      <c r="M3144" s="3">
        <f t="shared" si="558"/>
        <v>4782.0268333332933</v>
      </c>
      <c r="N3144">
        <f t="shared" si="554"/>
        <v>4782.0268333332933</v>
      </c>
      <c r="O3144">
        <f t="shared" si="555"/>
        <v>0</v>
      </c>
    </row>
    <row r="3145" spans="1:15" x14ac:dyDescent="0.25">
      <c r="A3145" s="3">
        <v>29.85</v>
      </c>
      <c r="B3145" s="3">
        <f t="shared" si="556"/>
        <v>34.85</v>
      </c>
      <c r="C3145" s="3">
        <f t="shared" si="557"/>
        <v>6.25</v>
      </c>
      <c r="D3145" s="4">
        <f t="shared" si="549"/>
        <v>62.5</v>
      </c>
      <c r="E3145" s="4">
        <f t="shared" si="550"/>
        <v>577.30000000000007</v>
      </c>
      <c r="F3145">
        <f t="shared" si="552"/>
        <v>101735.05654166668</v>
      </c>
      <c r="H3145" s="3"/>
      <c r="J3145" s="3">
        <f t="shared" si="551"/>
        <v>597.30000000000007</v>
      </c>
      <c r="K3145" s="3">
        <f t="shared" si="553"/>
        <v>106521.73987500003</v>
      </c>
      <c r="M3145" s="3">
        <f t="shared" si="558"/>
        <v>4786.6833333333489</v>
      </c>
      <c r="N3145">
        <f t="shared" si="554"/>
        <v>4786.6833333333489</v>
      </c>
      <c r="O3145">
        <f t="shared" si="555"/>
        <v>0</v>
      </c>
    </row>
    <row r="3146" spans="1:15" x14ac:dyDescent="0.25">
      <c r="A3146" s="3">
        <v>29.86</v>
      </c>
      <c r="B3146" s="3">
        <f t="shared" si="556"/>
        <v>34.86</v>
      </c>
      <c r="C3146" s="3">
        <f t="shared" si="557"/>
        <v>6.25</v>
      </c>
      <c r="D3146" s="4">
        <f t="shared" si="549"/>
        <v>62.5</v>
      </c>
      <c r="E3146" s="4">
        <f t="shared" si="550"/>
        <v>577.48</v>
      </c>
      <c r="F3146">
        <f t="shared" si="552"/>
        <v>101828.52993466667</v>
      </c>
      <c r="H3146" s="3"/>
      <c r="J3146" s="3">
        <f t="shared" si="551"/>
        <v>597.48</v>
      </c>
      <c r="K3146" s="3">
        <f t="shared" si="553"/>
        <v>106619.871768</v>
      </c>
      <c r="M3146" s="3">
        <f t="shared" si="558"/>
        <v>4791.3418333333248</v>
      </c>
      <c r="N3146">
        <f t="shared" si="554"/>
        <v>4791.3418333333248</v>
      </c>
      <c r="O3146">
        <f t="shared" si="555"/>
        <v>0</v>
      </c>
    </row>
    <row r="3147" spans="1:15" x14ac:dyDescent="0.25">
      <c r="A3147" s="3">
        <v>29.87</v>
      </c>
      <c r="B3147" s="3">
        <f t="shared" si="556"/>
        <v>34.870000000000005</v>
      </c>
      <c r="C3147" s="3">
        <f t="shared" si="557"/>
        <v>6.25</v>
      </c>
      <c r="D3147" s="4">
        <f t="shared" si="549"/>
        <v>62.5</v>
      </c>
      <c r="E3147" s="4">
        <f t="shared" si="550"/>
        <v>577.66000000000008</v>
      </c>
      <c r="F3147">
        <f t="shared" si="552"/>
        <v>101922.06107566672</v>
      </c>
      <c r="H3147" s="3"/>
      <c r="J3147" s="3">
        <f t="shared" si="551"/>
        <v>597.66</v>
      </c>
      <c r="K3147" s="3">
        <f t="shared" si="553"/>
        <v>106718.06340899999</v>
      </c>
      <c r="M3147" s="3">
        <f t="shared" si="558"/>
        <v>4796.0023333332792</v>
      </c>
      <c r="N3147">
        <f t="shared" si="554"/>
        <v>4796.0023333332792</v>
      </c>
      <c r="O3147">
        <f t="shared" si="555"/>
        <v>0</v>
      </c>
    </row>
    <row r="3148" spans="1:15" x14ac:dyDescent="0.25">
      <c r="A3148" s="3">
        <v>29.88</v>
      </c>
      <c r="B3148" s="3">
        <f t="shared" si="556"/>
        <v>34.879999999999995</v>
      </c>
      <c r="C3148" s="3">
        <f t="shared" si="557"/>
        <v>6.25</v>
      </c>
      <c r="D3148" s="4">
        <f t="shared" si="549"/>
        <v>62.5</v>
      </c>
      <c r="E3148" s="4">
        <f t="shared" si="550"/>
        <v>577.83999999999992</v>
      </c>
      <c r="F3148">
        <f t="shared" si="552"/>
        <v>102015.64998266663</v>
      </c>
      <c r="H3148" s="3"/>
      <c r="J3148" s="3">
        <f t="shared" si="551"/>
        <v>597.84</v>
      </c>
      <c r="K3148" s="3">
        <f t="shared" si="553"/>
        <v>106816.314816</v>
      </c>
      <c r="M3148" s="3">
        <f t="shared" si="558"/>
        <v>4800.6648333333724</v>
      </c>
      <c r="N3148">
        <f t="shared" si="554"/>
        <v>4800.6648333333724</v>
      </c>
      <c r="O3148">
        <f t="shared" si="555"/>
        <v>0</v>
      </c>
    </row>
    <row r="3149" spans="1:15" x14ac:dyDescent="0.25">
      <c r="A3149" s="3">
        <v>29.89</v>
      </c>
      <c r="B3149" s="3">
        <f t="shared" si="556"/>
        <v>34.89</v>
      </c>
      <c r="C3149" s="3">
        <f t="shared" si="557"/>
        <v>6.25</v>
      </c>
      <c r="D3149" s="4">
        <f t="shared" si="549"/>
        <v>62.5</v>
      </c>
      <c r="E3149" s="4">
        <f t="shared" si="550"/>
        <v>578.02</v>
      </c>
      <c r="F3149">
        <f t="shared" si="552"/>
        <v>102109.29667366666</v>
      </c>
      <c r="H3149" s="3"/>
      <c r="J3149" s="3">
        <f t="shared" si="551"/>
        <v>598.02</v>
      </c>
      <c r="K3149" s="3">
        <f t="shared" si="553"/>
        <v>106914.626007</v>
      </c>
      <c r="M3149" s="3">
        <f t="shared" si="558"/>
        <v>4805.3293333333422</v>
      </c>
      <c r="N3149">
        <f t="shared" si="554"/>
        <v>4805.3293333333422</v>
      </c>
      <c r="O3149">
        <f t="shared" si="555"/>
        <v>0</v>
      </c>
    </row>
    <row r="3150" spans="1:15" x14ac:dyDescent="0.25">
      <c r="A3150" s="3">
        <v>29.9</v>
      </c>
      <c r="B3150" s="3">
        <f t="shared" si="556"/>
        <v>34.9</v>
      </c>
      <c r="C3150" s="3">
        <f t="shared" si="557"/>
        <v>6.25</v>
      </c>
      <c r="D3150" s="4">
        <f t="shared" si="549"/>
        <v>62.5</v>
      </c>
      <c r="E3150" s="4">
        <f t="shared" si="550"/>
        <v>578.19999999999993</v>
      </c>
      <c r="F3150">
        <f t="shared" si="552"/>
        <v>102203.00116666665</v>
      </c>
      <c r="H3150" s="3"/>
      <c r="J3150" s="3">
        <f t="shared" si="551"/>
        <v>598.19999999999993</v>
      </c>
      <c r="K3150" s="3">
        <f t="shared" si="553"/>
        <v>107012.99699999997</v>
      </c>
      <c r="M3150" s="3">
        <f t="shared" si="558"/>
        <v>4809.9958333333198</v>
      </c>
      <c r="N3150">
        <f t="shared" si="554"/>
        <v>4809.9958333333198</v>
      </c>
      <c r="O3150">
        <f t="shared" si="555"/>
        <v>0</v>
      </c>
    </row>
    <row r="3151" spans="1:15" x14ac:dyDescent="0.25">
      <c r="A3151" s="3">
        <v>29.91</v>
      </c>
      <c r="B3151" s="3">
        <f t="shared" si="556"/>
        <v>34.909999999999997</v>
      </c>
      <c r="C3151" s="3">
        <f t="shared" si="557"/>
        <v>6.25</v>
      </c>
      <c r="D3151" s="4">
        <f t="shared" si="549"/>
        <v>62.5</v>
      </c>
      <c r="E3151" s="4">
        <f t="shared" si="550"/>
        <v>578.37999999999988</v>
      </c>
      <c r="F3151">
        <f t="shared" si="552"/>
        <v>102296.76347966662</v>
      </c>
      <c r="H3151" s="3"/>
      <c r="J3151" s="3">
        <f t="shared" si="551"/>
        <v>598.38</v>
      </c>
      <c r="K3151" s="3">
        <f t="shared" si="553"/>
        <v>107111.427813</v>
      </c>
      <c r="M3151" s="3">
        <f t="shared" si="558"/>
        <v>4814.6643333333777</v>
      </c>
      <c r="N3151">
        <f t="shared" si="554"/>
        <v>4814.6643333333777</v>
      </c>
      <c r="O3151">
        <f t="shared" si="555"/>
        <v>0</v>
      </c>
    </row>
    <row r="3152" spans="1:15" x14ac:dyDescent="0.25">
      <c r="A3152" s="3">
        <v>29.92</v>
      </c>
      <c r="B3152" s="3">
        <f t="shared" si="556"/>
        <v>34.92</v>
      </c>
      <c r="C3152" s="3">
        <f t="shared" si="557"/>
        <v>6.25</v>
      </c>
      <c r="D3152" s="4">
        <f t="shared" si="549"/>
        <v>62.5</v>
      </c>
      <c r="E3152" s="4">
        <f t="shared" si="550"/>
        <v>578.56000000000006</v>
      </c>
      <c r="F3152">
        <f t="shared" si="552"/>
        <v>102390.58363066669</v>
      </c>
      <c r="H3152" s="3"/>
      <c r="J3152" s="3">
        <f t="shared" si="551"/>
        <v>598.56000000000006</v>
      </c>
      <c r="K3152" s="3">
        <f t="shared" si="553"/>
        <v>107209.91846400002</v>
      </c>
      <c r="M3152" s="3">
        <f t="shared" si="558"/>
        <v>4819.334833333327</v>
      </c>
      <c r="N3152">
        <f t="shared" si="554"/>
        <v>4819.334833333327</v>
      </c>
      <c r="O3152">
        <f t="shared" si="555"/>
        <v>0</v>
      </c>
    </row>
    <row r="3153" spans="1:15" x14ac:dyDescent="0.25">
      <c r="A3153" s="3">
        <v>29.93</v>
      </c>
      <c r="B3153" s="3">
        <f t="shared" si="556"/>
        <v>34.93</v>
      </c>
      <c r="C3153" s="3">
        <f t="shared" si="557"/>
        <v>6.25</v>
      </c>
      <c r="D3153" s="4">
        <f t="shared" si="549"/>
        <v>62.5</v>
      </c>
      <c r="E3153" s="4">
        <f t="shared" si="550"/>
        <v>578.74</v>
      </c>
      <c r="F3153">
        <f t="shared" si="552"/>
        <v>102484.46163766667</v>
      </c>
      <c r="H3153" s="3"/>
      <c r="J3153" s="3">
        <f t="shared" si="551"/>
        <v>598.74</v>
      </c>
      <c r="K3153" s="3">
        <f t="shared" si="553"/>
        <v>107308.46897099999</v>
      </c>
      <c r="M3153" s="3">
        <f t="shared" si="558"/>
        <v>4824.0073333333276</v>
      </c>
      <c r="N3153">
        <f t="shared" si="554"/>
        <v>4824.0073333333276</v>
      </c>
      <c r="O3153">
        <f t="shared" si="555"/>
        <v>0</v>
      </c>
    </row>
    <row r="3154" spans="1:15" x14ac:dyDescent="0.25">
      <c r="A3154" s="3">
        <v>29.94</v>
      </c>
      <c r="B3154" s="3">
        <f t="shared" si="556"/>
        <v>34.94</v>
      </c>
      <c r="C3154" s="3">
        <f t="shared" si="557"/>
        <v>6.25</v>
      </c>
      <c r="D3154" s="4">
        <f t="shared" si="549"/>
        <v>62.5</v>
      </c>
      <c r="E3154" s="4">
        <f t="shared" si="550"/>
        <v>578.91999999999996</v>
      </c>
      <c r="F3154">
        <f t="shared" si="552"/>
        <v>102578.39751866664</v>
      </c>
      <c r="H3154" s="3"/>
      <c r="J3154" s="3">
        <f t="shared" si="551"/>
        <v>598.92000000000007</v>
      </c>
      <c r="K3154" s="3">
        <f t="shared" si="553"/>
        <v>107407.07935200002</v>
      </c>
      <c r="M3154" s="3">
        <f t="shared" si="558"/>
        <v>4828.6818333333795</v>
      </c>
      <c r="N3154">
        <f t="shared" si="554"/>
        <v>4828.6818333333795</v>
      </c>
      <c r="O3154">
        <f t="shared" si="555"/>
        <v>0</v>
      </c>
    </row>
    <row r="3155" spans="1:15" x14ac:dyDescent="0.25">
      <c r="A3155" s="3">
        <v>29.95</v>
      </c>
      <c r="B3155" s="3">
        <f t="shared" si="556"/>
        <v>34.950000000000003</v>
      </c>
      <c r="C3155" s="3">
        <f t="shared" si="557"/>
        <v>6.25</v>
      </c>
      <c r="D3155" s="4">
        <f t="shared" si="549"/>
        <v>62.5</v>
      </c>
      <c r="E3155" s="4">
        <f t="shared" si="550"/>
        <v>579.1</v>
      </c>
      <c r="F3155">
        <f t="shared" si="552"/>
        <v>102672.39129166669</v>
      </c>
      <c r="H3155" s="3"/>
      <c r="J3155" s="3">
        <f t="shared" si="551"/>
        <v>599.1</v>
      </c>
      <c r="K3155" s="3">
        <f t="shared" si="553"/>
        <v>107505.749625</v>
      </c>
      <c r="M3155" s="3">
        <f t="shared" si="558"/>
        <v>4833.3583333333081</v>
      </c>
      <c r="N3155">
        <f t="shared" si="554"/>
        <v>4833.3583333333081</v>
      </c>
      <c r="O3155">
        <f t="shared" si="555"/>
        <v>0</v>
      </c>
    </row>
    <row r="3156" spans="1:15" x14ac:dyDescent="0.25">
      <c r="A3156" s="3">
        <v>29.96</v>
      </c>
      <c r="B3156" s="3">
        <f t="shared" si="556"/>
        <v>34.96</v>
      </c>
      <c r="C3156" s="3">
        <f t="shared" si="557"/>
        <v>6.25</v>
      </c>
      <c r="D3156" s="4">
        <f t="shared" si="549"/>
        <v>62.5</v>
      </c>
      <c r="E3156" s="4">
        <f t="shared" si="550"/>
        <v>579.28</v>
      </c>
      <c r="F3156">
        <f t="shared" si="552"/>
        <v>102766.44297466666</v>
      </c>
      <c r="H3156" s="3"/>
      <c r="J3156" s="3">
        <f t="shared" si="551"/>
        <v>599.28</v>
      </c>
      <c r="K3156" s="3">
        <f t="shared" si="553"/>
        <v>107604.479808</v>
      </c>
      <c r="M3156" s="3">
        <f t="shared" si="558"/>
        <v>4838.0368333333463</v>
      </c>
      <c r="N3156">
        <f t="shared" si="554"/>
        <v>4838.0368333333463</v>
      </c>
      <c r="O3156">
        <f t="shared" si="555"/>
        <v>0</v>
      </c>
    </row>
    <row r="3157" spans="1:15" x14ac:dyDescent="0.25">
      <c r="A3157" s="3">
        <v>29.97</v>
      </c>
      <c r="B3157" s="3">
        <f t="shared" si="556"/>
        <v>34.97</v>
      </c>
      <c r="C3157" s="3">
        <f t="shared" si="557"/>
        <v>6.25</v>
      </c>
      <c r="D3157" s="4">
        <f t="shared" si="549"/>
        <v>62.5</v>
      </c>
      <c r="E3157" s="4">
        <f t="shared" si="550"/>
        <v>579.46</v>
      </c>
      <c r="F3157">
        <f t="shared" si="552"/>
        <v>102860.55258566666</v>
      </c>
      <c r="H3157" s="3"/>
      <c r="J3157" s="3">
        <f t="shared" si="551"/>
        <v>599.46</v>
      </c>
      <c r="K3157" s="3">
        <f t="shared" si="553"/>
        <v>107703.26991899998</v>
      </c>
      <c r="M3157" s="3">
        <f t="shared" si="558"/>
        <v>4842.7173333333194</v>
      </c>
      <c r="N3157">
        <f t="shared" si="554"/>
        <v>4842.7173333333194</v>
      </c>
      <c r="O3157">
        <f t="shared" si="555"/>
        <v>0</v>
      </c>
    </row>
    <row r="3158" spans="1:15" x14ac:dyDescent="0.25">
      <c r="A3158" s="3">
        <v>29.98</v>
      </c>
      <c r="B3158" s="3">
        <f t="shared" si="556"/>
        <v>34.980000000000004</v>
      </c>
      <c r="C3158" s="3">
        <f t="shared" si="557"/>
        <v>6.25</v>
      </c>
      <c r="D3158" s="4">
        <f t="shared" si="549"/>
        <v>62.5</v>
      </c>
      <c r="E3158" s="4">
        <f t="shared" si="550"/>
        <v>579.6400000000001</v>
      </c>
      <c r="F3158">
        <f t="shared" si="552"/>
        <v>102954.72014266672</v>
      </c>
      <c r="H3158" s="3"/>
      <c r="J3158" s="3">
        <f t="shared" si="551"/>
        <v>599.64</v>
      </c>
      <c r="K3158" s="3">
        <f t="shared" si="553"/>
        <v>107802.119976</v>
      </c>
      <c r="M3158" s="3">
        <f t="shared" si="558"/>
        <v>4847.3998333332856</v>
      </c>
      <c r="N3158">
        <f t="shared" si="554"/>
        <v>4847.3998333332856</v>
      </c>
      <c r="O3158">
        <f t="shared" si="555"/>
        <v>0</v>
      </c>
    </row>
    <row r="3159" spans="1:15" x14ac:dyDescent="0.25">
      <c r="A3159" s="3">
        <v>29.99</v>
      </c>
      <c r="B3159" s="3">
        <f t="shared" si="556"/>
        <v>34.989999999999995</v>
      </c>
      <c r="C3159" s="3">
        <f t="shared" si="557"/>
        <v>6.25</v>
      </c>
      <c r="D3159" s="4">
        <f t="shared" si="549"/>
        <v>62.5</v>
      </c>
      <c r="E3159" s="4">
        <f t="shared" si="550"/>
        <v>579.81999999999994</v>
      </c>
      <c r="F3159">
        <f t="shared" si="552"/>
        <v>103048.94566366663</v>
      </c>
      <c r="H3159" s="3"/>
      <c r="J3159" s="3">
        <f t="shared" si="551"/>
        <v>599.81999999999994</v>
      </c>
      <c r="K3159" s="3">
        <f t="shared" si="553"/>
        <v>107901.02999699998</v>
      </c>
      <c r="M3159" s="3">
        <f t="shared" si="558"/>
        <v>4852.0843333333469</v>
      </c>
      <c r="N3159">
        <f t="shared" si="554"/>
        <v>4852.0843333333469</v>
      </c>
      <c r="O3159">
        <f t="shared" si="555"/>
        <v>0</v>
      </c>
    </row>
    <row r="3160" spans="1:15" x14ac:dyDescent="0.25">
      <c r="A3160" s="3">
        <v>30</v>
      </c>
      <c r="B3160" s="3">
        <f t="shared" si="556"/>
        <v>35</v>
      </c>
      <c r="C3160" s="3">
        <f t="shared" si="557"/>
        <v>6.25</v>
      </c>
      <c r="D3160" s="4">
        <f t="shared" si="549"/>
        <v>62.5</v>
      </c>
      <c r="E3160" s="4">
        <f t="shared" si="550"/>
        <v>580</v>
      </c>
      <c r="F3160">
        <f t="shared" si="552"/>
        <v>103143.22916666667</v>
      </c>
      <c r="H3160" s="3"/>
      <c r="J3160" s="3">
        <f t="shared" si="551"/>
        <v>600</v>
      </c>
      <c r="K3160" s="3">
        <f>$K$158*A3160*(0.5*A3160+$B$158-$D$158)  +  (J3160-$K$158)*0.5*A3160*(2*A3160/3+$B$158-$D$158)</f>
        <v>238500</v>
      </c>
      <c r="M3160" s="3">
        <f t="shared" si="558"/>
        <v>135356.77083333331</v>
      </c>
      <c r="N3160">
        <f t="shared" si="554"/>
        <v>135356.77083333331</v>
      </c>
      <c r="O3160">
        <f t="shared" si="555"/>
        <v>0</v>
      </c>
    </row>
    <row r="3161" spans="1:15" x14ac:dyDescent="0.25">
      <c r="A3161" s="3"/>
      <c r="B3161" s="3"/>
      <c r="C3161" s="3"/>
      <c r="D3161" s="4"/>
      <c r="E3161" s="4"/>
      <c r="H3161" s="3"/>
      <c r="J3161" s="3"/>
      <c r="K3161" s="3"/>
      <c r="M3161" s="3"/>
    </row>
    <row r="3162" spans="1:15" x14ac:dyDescent="0.25">
      <c r="A3162" s="3"/>
      <c r="B3162" s="3"/>
      <c r="C3162" s="3"/>
      <c r="D3162" s="4"/>
      <c r="E3162" s="4"/>
      <c r="H3162" s="3"/>
      <c r="J3162" s="3"/>
      <c r="K3162" s="3"/>
      <c r="M3162" s="3" t="s">
        <v>75</v>
      </c>
      <c r="N3162">
        <f>MIN(N161:N3160)</f>
        <v>1.1833333333925111E-2</v>
      </c>
      <c r="O3162">
        <f>SUM(O161:O3160)</f>
        <v>14.54</v>
      </c>
    </row>
    <row r="3163" spans="1:15" x14ac:dyDescent="0.25">
      <c r="A3163" s="3"/>
      <c r="B3163" s="3"/>
      <c r="C3163" s="3"/>
      <c r="D3163" s="4"/>
      <c r="E3163" s="4"/>
      <c r="H3163" s="3"/>
      <c r="J3163" s="3"/>
      <c r="K3163" s="3"/>
      <c r="M3163" s="3"/>
    </row>
    <row r="3164" spans="1:15" x14ac:dyDescent="0.25">
      <c r="A3164" s="3"/>
      <c r="B3164" s="3"/>
      <c r="C3164" s="3"/>
      <c r="D3164" s="4"/>
      <c r="E3164" s="4"/>
      <c r="H3164" s="3"/>
      <c r="J3164" s="3"/>
      <c r="K3164" s="3"/>
      <c r="M3164" s="3"/>
    </row>
    <row r="3165" spans="1:15" x14ac:dyDescent="0.25">
      <c r="A3165" s="3"/>
      <c r="B3165" s="3"/>
      <c r="C3165" s="3"/>
      <c r="D3165" s="4"/>
      <c r="E3165" s="4"/>
      <c r="H3165" s="3"/>
      <c r="J3165" s="3"/>
      <c r="K3165" s="3"/>
      <c r="M3165" s="3"/>
    </row>
    <row r="3166" spans="1:15" x14ac:dyDescent="0.25">
      <c r="A3166" s="3"/>
      <c r="B3166" s="3"/>
      <c r="C3166" s="3"/>
      <c r="D3166" s="4"/>
      <c r="E3166" s="4"/>
      <c r="H3166" s="3"/>
      <c r="J3166" s="3"/>
      <c r="K3166" s="3"/>
      <c r="M3166" s="3"/>
    </row>
    <row r="3167" spans="1:15" x14ac:dyDescent="0.25">
      <c r="A3167" s="3"/>
      <c r="B3167" s="3"/>
      <c r="C3167" s="3"/>
      <c r="D3167" s="4"/>
      <c r="E3167" s="4"/>
      <c r="H3167" s="3"/>
      <c r="J3167" s="3"/>
      <c r="K3167" s="3"/>
      <c r="M3167" s="3"/>
    </row>
    <row r="3168" spans="1:15" x14ac:dyDescent="0.25">
      <c r="A3168" s="3"/>
      <c r="B3168" s="3"/>
      <c r="C3168" s="3"/>
      <c r="D3168" s="4"/>
      <c r="E3168" s="4"/>
      <c r="H3168" s="3"/>
      <c r="J3168" s="3"/>
      <c r="K3168" s="3"/>
      <c r="M3168" s="3"/>
    </row>
  </sheetData>
  <dataValidations count="1">
    <dataValidation type="decimal" operator="greaterThanOrEqual" allowBlank="1" showInputMessage="1" showErrorMessage="1" sqref="F82 G19" xr:uid="{00000000-0002-0000-0100-000000000000}">
      <formula1>20</formula1>
    </dataValidation>
  </dataValidation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2</vt:i4>
      </vt:variant>
    </vt:vector>
  </HeadingPairs>
  <TitlesOfParts>
    <vt:vector size="2" baseType="lpstr">
      <vt:lpstr>contrasto</vt:lpstr>
      <vt:lpstr>mensola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-- Zoppellaro</dc:creator>
  <cp:lastModifiedBy>rzopp</cp:lastModifiedBy>
  <dcterms:created xsi:type="dcterms:W3CDTF">2021-08-25T07:28:36Z</dcterms:created>
  <dcterms:modified xsi:type="dcterms:W3CDTF">2022-04-04T14:17:53Z</dcterms:modified>
</cp:coreProperties>
</file>